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tables/table20.xml" ContentType="application/vnd.openxmlformats-officedocument.spreadsheetml.table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tables/table21.xml" ContentType="application/vnd.openxmlformats-officedocument.spreadsheetml.table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2f286af07ae075/Documentos/PEDREIRA CORDEIRO/2026/"/>
    </mc:Choice>
  </mc:AlternateContent>
  <xr:revisionPtr revIDLastSave="43178" documentId="13_ncr:1_{9C1621DF-FFDB-44CD-96ED-361DF5D46001}" xr6:coauthVersionLast="47" xr6:coauthVersionMax="47" xr10:uidLastSave="{2EE1060B-C9BC-41FE-9DA2-A1B50F9D3B97}"/>
  <bookViews>
    <workbookView xWindow="-120" yWindow="-120" windowWidth="20730" windowHeight="11040" firstSheet="16" activeTab="17" xr2:uid="{33B8D6DA-D63C-4A31-A2EB-39D30C299C5E}"/>
  </bookViews>
  <sheets>
    <sheet name="JANEIRO_2026" sheetId="1" r:id="rId1"/>
    <sheet name="JANEIRO 2026.2" sheetId="13" r:id="rId2"/>
    <sheet name="FEVEREIRO_2026" sheetId="2" r:id="rId3"/>
    <sheet name="FEVEREIRO 2026.2" sheetId="14" r:id="rId4"/>
    <sheet name="MARÇO_2026" sheetId="3" r:id="rId5"/>
    <sheet name="MARÇO_2026.2" sheetId="15" r:id="rId6"/>
    <sheet name="ABRIL_2026" sheetId="4" r:id="rId7"/>
    <sheet name="ABRIL_2026.2" sheetId="16" r:id="rId8"/>
    <sheet name="MAIO_2026" sheetId="5" r:id="rId9"/>
    <sheet name="MAIO_2026.2" sheetId="17" r:id="rId10"/>
    <sheet name="JUNHO_2026" sheetId="6" r:id="rId11"/>
    <sheet name="JUNHO_2026.2" sheetId="18" r:id="rId12"/>
    <sheet name="JULHO_2026" sheetId="7" r:id="rId13"/>
    <sheet name="JULHO_2026.2" sheetId="19" r:id="rId14"/>
    <sheet name="AGOSTO_2026" sheetId="8" r:id="rId15"/>
    <sheet name="AGOSTO_2026.2" sheetId="20" r:id="rId16"/>
    <sheet name="SETEMBRO_2026" sheetId="9" r:id="rId17"/>
    <sheet name="SETEMBRO_2026.2" sheetId="21" r:id="rId18"/>
    <sheet name="OUTUBRO_2026" sheetId="10" r:id="rId19"/>
    <sheet name="NOVEMBRO_2026" sheetId="11" r:id="rId20"/>
    <sheet name="DEZEMBRO_2026" sheetId="1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8" i="21" l="1"/>
  <c r="M148" i="21" s="1"/>
  <c r="M170" i="21"/>
  <c r="M169" i="21"/>
  <c r="K147" i="21"/>
  <c r="M147" i="21" s="1"/>
  <c r="K146" i="21" l="1"/>
  <c r="M146" i="21" s="1"/>
  <c r="K229" i="10"/>
  <c r="M229" i="10" s="1"/>
  <c r="K108" i="21"/>
  <c r="M108" i="21" s="1"/>
  <c r="K134" i="21"/>
  <c r="M134" i="21" s="1"/>
  <c r="K133" i="21"/>
  <c r="M133" i="21" s="1"/>
  <c r="K132" i="21"/>
  <c r="M132" i="21" s="1"/>
  <c r="K131" i="21"/>
  <c r="M131" i="21" s="1"/>
  <c r="K145" i="21"/>
  <c r="M145" i="21" s="1"/>
  <c r="K144" i="21" l="1"/>
  <c r="M144" i="21" s="1"/>
  <c r="K232" i="10" l="1"/>
  <c r="K52" i="12"/>
  <c r="M52" i="12" s="1"/>
  <c r="K115" i="11"/>
  <c r="M115" i="11" s="1"/>
  <c r="K237" i="10"/>
  <c r="M237" i="10" s="1"/>
  <c r="K263" i="10"/>
  <c r="M263" i="10" s="1"/>
  <c r="K130" i="21" l="1"/>
  <c r="M130" i="21" s="1"/>
  <c r="K129" i="21"/>
  <c r="M129" i="21" s="1"/>
  <c r="K128" i="21"/>
  <c r="M128" i="21" s="1"/>
  <c r="K138" i="21" l="1"/>
  <c r="M138" i="21" s="1"/>
  <c r="K137" i="21"/>
  <c r="M137" i="21" s="1"/>
  <c r="K136" i="21"/>
  <c r="M136" i="21" s="1"/>
  <c r="K140" i="21"/>
  <c r="M140" i="21" s="1"/>
  <c r="K139" i="21"/>
  <c r="M139" i="21" s="1"/>
  <c r="K134" i="10" l="1"/>
  <c r="M134" i="10" s="1"/>
  <c r="K152" i="21" l="1"/>
  <c r="M152" i="21" s="1"/>
  <c r="K155" i="21"/>
  <c r="M155" i="21" s="1"/>
  <c r="K153" i="21"/>
  <c r="M153" i="21" s="1"/>
  <c r="K143" i="21"/>
  <c r="M143" i="21" s="1"/>
  <c r="K135" i="21"/>
  <c r="M135" i="21" s="1"/>
  <c r="K107" i="21"/>
  <c r="M107" i="21" s="1"/>
  <c r="K106" i="21"/>
  <c r="M106" i="21" s="1"/>
  <c r="K105" i="21"/>
  <c r="M105" i="21" s="1"/>
  <c r="K60" i="12"/>
  <c r="K59" i="12"/>
  <c r="K58" i="12"/>
  <c r="K123" i="11"/>
  <c r="K122" i="11"/>
  <c r="K121" i="11"/>
  <c r="K268" i="10"/>
  <c r="K267" i="10"/>
  <c r="K266" i="10"/>
  <c r="K151" i="21"/>
  <c r="K150" i="21"/>
  <c r="K149" i="21"/>
  <c r="K127" i="21"/>
  <c r="M127" i="21" s="1"/>
  <c r="K126" i="21"/>
  <c r="M126" i="21" s="1"/>
  <c r="K125" i="21"/>
  <c r="M125" i="21" s="1"/>
  <c r="K124" i="21"/>
  <c r="M124" i="21" s="1"/>
  <c r="K123" i="21"/>
  <c r="M123" i="21" s="1"/>
  <c r="K122" i="21"/>
  <c r="M122" i="21" s="1"/>
  <c r="K121" i="21"/>
  <c r="M121" i="21" s="1"/>
  <c r="K120" i="21" l="1"/>
  <c r="M120" i="21" s="1"/>
  <c r="K119" i="21"/>
  <c r="M119" i="21" s="1"/>
  <c r="K118" i="21"/>
  <c r="M118" i="21" s="1"/>
  <c r="K159" i="10"/>
  <c r="M159" i="10" s="1"/>
  <c r="K66" i="10"/>
  <c r="M66" i="10" s="1"/>
  <c r="K117" i="21"/>
  <c r="M117" i="21" s="1"/>
  <c r="K116" i="21"/>
  <c r="M116" i="21" s="1"/>
  <c r="K115" i="21"/>
  <c r="M115" i="21" s="1"/>
  <c r="K114" i="21"/>
  <c r="M114" i="21" s="1"/>
  <c r="K399" i="9" l="1"/>
  <c r="M399" i="9" s="1"/>
  <c r="K113" i="21"/>
  <c r="M113" i="21" s="1"/>
  <c r="K68" i="21"/>
  <c r="M68" i="21" s="1"/>
  <c r="K67" i="21"/>
  <c r="K66" i="21"/>
  <c r="K65" i="21"/>
  <c r="K64" i="21"/>
  <c r="K63" i="21"/>
  <c r="K62" i="21"/>
  <c r="K104" i="21"/>
  <c r="K103" i="21"/>
  <c r="K102" i="21"/>
  <c r="K101" i="21"/>
  <c r="K100" i="21"/>
  <c r="K99" i="21"/>
  <c r="K98" i="21"/>
  <c r="K97" i="21"/>
  <c r="M97" i="21" s="1"/>
  <c r="K382" i="9"/>
  <c r="M382" i="9" s="1"/>
  <c r="K381" i="9"/>
  <c r="M381" i="9" s="1"/>
  <c r="K380" i="9"/>
  <c r="M380" i="9" s="1"/>
  <c r="K379" i="9"/>
  <c r="M379" i="9" s="1"/>
  <c r="K314" i="10" l="1"/>
  <c r="K313" i="10"/>
  <c r="K312" i="10"/>
  <c r="K311" i="10"/>
  <c r="K310" i="10"/>
  <c r="K309" i="10"/>
  <c r="K308" i="10"/>
  <c r="K307" i="10"/>
  <c r="K226" i="10"/>
  <c r="K225" i="10"/>
  <c r="K224" i="10"/>
  <c r="K223" i="10"/>
  <c r="K222" i="10"/>
  <c r="K96" i="21" l="1"/>
  <c r="M96" i="21" s="1"/>
  <c r="K95" i="21"/>
  <c r="M95" i="21" s="1"/>
  <c r="K94" i="21"/>
  <c r="M94" i="21" s="1"/>
  <c r="K93" i="21"/>
  <c r="M93" i="21" s="1"/>
  <c r="K92" i="21"/>
  <c r="M92" i="21" s="1"/>
  <c r="K2" i="20"/>
  <c r="M2" i="20" s="1"/>
  <c r="K91" i="21"/>
  <c r="M91" i="21" s="1"/>
  <c r="K90" i="21"/>
  <c r="M90" i="21" s="1"/>
  <c r="K89" i="21"/>
  <c r="M89" i="21" s="1"/>
  <c r="K88" i="21"/>
  <c r="M88" i="21" s="1"/>
  <c r="K87" i="21"/>
  <c r="M87" i="21" s="1"/>
  <c r="K86" i="21"/>
  <c r="M86" i="21" s="1"/>
  <c r="K160" i="21"/>
  <c r="M160" i="21" s="1"/>
  <c r="K65" i="10"/>
  <c r="M65" i="10" s="1"/>
  <c r="K200" i="10"/>
  <c r="M200" i="10" s="1"/>
  <c r="K46" i="21"/>
  <c r="M46" i="21" s="1"/>
  <c r="K391" i="9" l="1"/>
  <c r="M391" i="9" s="1"/>
  <c r="M85" i="21"/>
  <c r="M84" i="21"/>
  <c r="K83" i="21"/>
  <c r="M83" i="21" s="1"/>
  <c r="K82" i="21"/>
  <c r="M82" i="21" s="1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81" i="21"/>
  <c r="M81" i="21" s="1"/>
  <c r="K80" i="21"/>
  <c r="M80" i="21" s="1"/>
  <c r="K79" i="21"/>
  <c r="M79" i="21" s="1"/>
  <c r="K199" i="10"/>
  <c r="M199" i="10" s="1"/>
  <c r="K45" i="21"/>
  <c r="M45" i="21" s="1"/>
  <c r="K78" i="21" l="1"/>
  <c r="M78" i="21" s="1"/>
  <c r="K30" i="21"/>
  <c r="M30" i="21" s="1"/>
  <c r="K221" i="10"/>
  <c r="M221" i="10" s="1"/>
  <c r="K107" i="11"/>
  <c r="M107" i="11" s="1"/>
  <c r="K220" i="10"/>
  <c r="M220" i="10" s="1"/>
  <c r="K127" i="11" l="1"/>
  <c r="M127" i="11" s="1"/>
  <c r="K272" i="10"/>
  <c r="M272" i="10" s="1"/>
  <c r="K154" i="21"/>
  <c r="M154" i="21" s="1"/>
  <c r="K228" i="10"/>
  <c r="M228" i="10" s="1"/>
  <c r="K77" i="21" l="1"/>
  <c r="M77" i="21" s="1"/>
  <c r="K42" i="21" l="1"/>
  <c r="M42" i="21" s="1"/>
  <c r="K41" i="21"/>
  <c r="M41" i="21" s="1"/>
  <c r="K40" i="21"/>
  <c r="M40" i="21" s="1"/>
  <c r="K39" i="21"/>
  <c r="M39" i="21" s="1"/>
  <c r="K61" i="21" l="1"/>
  <c r="M61" i="21" s="1"/>
  <c r="K60" i="21"/>
  <c r="M60" i="21" s="1"/>
  <c r="K212" i="10" l="1"/>
  <c r="K211" i="10"/>
  <c r="K210" i="10"/>
  <c r="K209" i="10" l="1"/>
  <c r="M209" i="10" s="1"/>
  <c r="K208" i="10"/>
  <c r="M208" i="10" s="1"/>
  <c r="K207" i="10"/>
  <c r="M207" i="10" s="1"/>
  <c r="K76" i="21"/>
  <c r="M76" i="21" s="1"/>
  <c r="M168" i="21"/>
  <c r="M75" i="21"/>
  <c r="K74" i="21"/>
  <c r="M74" i="21" s="1"/>
  <c r="K73" i="21"/>
  <c r="M73" i="21" s="1"/>
  <c r="K72" i="21"/>
  <c r="M72" i="21" s="1"/>
  <c r="K71" i="21"/>
  <c r="M71" i="21" s="1"/>
  <c r="K70" i="21"/>
  <c r="M70" i="21" s="1"/>
  <c r="K69" i="21"/>
  <c r="M69" i="21" s="1"/>
  <c r="K198" i="10"/>
  <c r="K197" i="10"/>
  <c r="K196" i="10"/>
  <c r="K195" i="10"/>
  <c r="K142" i="21"/>
  <c r="M142" i="21" s="1"/>
  <c r="M176" i="21"/>
  <c r="M175" i="21"/>
  <c r="M174" i="21"/>
  <c r="M173" i="21"/>
  <c r="M172" i="21"/>
  <c r="M171" i="21"/>
  <c r="K59" i="21"/>
  <c r="M59" i="21" s="1"/>
  <c r="K159" i="21"/>
  <c r="M159" i="21" s="1"/>
  <c r="K58" i="21"/>
  <c r="M58" i="21" s="1"/>
  <c r="M206" i="10"/>
  <c r="M57" i="21"/>
  <c r="K56" i="21"/>
  <c r="M56" i="21" s="1"/>
  <c r="K55" i="21"/>
  <c r="M55" i="21" s="1"/>
  <c r="K167" i="21"/>
  <c r="M167" i="21" s="1"/>
  <c r="K166" i="21"/>
  <c r="M166" i="21" s="1"/>
  <c r="K165" i="21"/>
  <c r="M165" i="21" s="1"/>
  <c r="K158" i="21"/>
  <c r="M158" i="21" s="1"/>
  <c r="K157" i="21"/>
  <c r="M157" i="21" s="1"/>
  <c r="K156" i="21"/>
  <c r="M156" i="21" s="1"/>
  <c r="K111" i="21" l="1"/>
  <c r="M111" i="21" s="1"/>
  <c r="K110" i="21"/>
  <c r="M110" i="21" s="1"/>
  <c r="K109" i="21"/>
  <c r="M109" i="21" s="1"/>
  <c r="K257" i="10"/>
  <c r="M257" i="10" s="1"/>
  <c r="K156" i="10"/>
  <c r="M156" i="10" s="1"/>
  <c r="K162" i="21"/>
  <c r="M162" i="21" s="1"/>
  <c r="K79" i="11"/>
  <c r="M79" i="11" s="1"/>
  <c r="K138" i="10"/>
  <c r="M138" i="10" s="1"/>
  <c r="K54" i="21"/>
  <c r="M54" i="21" s="1"/>
  <c r="K53" i="21" l="1"/>
  <c r="M53" i="21" s="1"/>
  <c r="K52" i="21"/>
  <c r="M52" i="21" s="1"/>
  <c r="K51" i="21"/>
  <c r="M51" i="21" s="1"/>
  <c r="K50" i="21"/>
  <c r="M50" i="21" s="1"/>
  <c r="K49" i="21"/>
  <c r="M49" i="21" s="1"/>
  <c r="K48" i="21"/>
  <c r="M48" i="21" s="1"/>
  <c r="K161" i="21"/>
  <c r="M161" i="21" s="1"/>
  <c r="K185" i="10"/>
  <c r="M185" i="10" s="1"/>
  <c r="K184" i="10"/>
  <c r="M184" i="10" s="1"/>
  <c r="K205" i="10"/>
  <c r="M205" i="10" s="1"/>
  <c r="K41" i="12"/>
  <c r="M41" i="12" s="1"/>
  <c r="K97" i="11"/>
  <c r="M97" i="11" s="1"/>
  <c r="K155" i="10"/>
  <c r="M155" i="10" s="1"/>
  <c r="K47" i="21"/>
  <c r="M47" i="21" s="1"/>
  <c r="K84" i="12" l="1"/>
  <c r="M84" i="12" s="1"/>
  <c r="K83" i="12"/>
  <c r="M83" i="12" s="1"/>
  <c r="K82" i="12"/>
  <c r="M82" i="12" s="1"/>
  <c r="K156" i="11"/>
  <c r="M156" i="11" s="1"/>
  <c r="K155" i="11"/>
  <c r="M155" i="11" s="1"/>
  <c r="K154" i="11"/>
  <c r="M154" i="11" s="1"/>
  <c r="M337" i="10"/>
  <c r="K336" i="10"/>
  <c r="M336" i="10" s="1"/>
  <c r="K335" i="10"/>
  <c r="M335" i="10" s="1"/>
  <c r="K33" i="21"/>
  <c r="M33" i="21" s="1"/>
  <c r="K32" i="21"/>
  <c r="M32" i="21" s="1"/>
  <c r="K31" i="21"/>
  <c r="M31" i="21" s="1"/>
  <c r="K17" i="12"/>
  <c r="M17" i="12" s="1"/>
  <c r="K16" i="12"/>
  <c r="M16" i="12" s="1"/>
  <c r="K15" i="12"/>
  <c r="M15" i="12" s="1"/>
  <c r="K14" i="12"/>
  <c r="M14" i="12" s="1"/>
  <c r="K13" i="12"/>
  <c r="M13" i="12" s="1"/>
  <c r="K12" i="12"/>
  <c r="M12" i="12" s="1"/>
  <c r="K11" i="12"/>
  <c r="M11" i="12" s="1"/>
  <c r="K53" i="11"/>
  <c r="M53" i="11" s="1"/>
  <c r="K52" i="11"/>
  <c r="M52" i="11" s="1"/>
  <c r="K51" i="11"/>
  <c r="M51" i="11" s="1"/>
  <c r="K50" i="11"/>
  <c r="M50" i="11" s="1"/>
  <c r="K49" i="11"/>
  <c r="M49" i="11" s="1"/>
  <c r="K48" i="11"/>
  <c r="M48" i="11" s="1"/>
  <c r="K47" i="11"/>
  <c r="M47" i="11" s="1"/>
  <c r="K46" i="11"/>
  <c r="M46" i="11" s="1"/>
  <c r="K45" i="11"/>
  <c r="M45" i="11" s="1"/>
  <c r="K44" i="11"/>
  <c r="M44" i="11" s="1"/>
  <c r="K43" i="11"/>
  <c r="M43" i="11" s="1"/>
  <c r="K42" i="11"/>
  <c r="M42" i="11" s="1"/>
  <c r="K41" i="11"/>
  <c r="M41" i="11" s="1"/>
  <c r="K40" i="11"/>
  <c r="M40" i="11" s="1"/>
  <c r="K39" i="11"/>
  <c r="M39" i="11" s="1"/>
  <c r="K64" i="10"/>
  <c r="M64" i="10" s="1"/>
  <c r="K63" i="10"/>
  <c r="M63" i="10" s="1"/>
  <c r="K62" i="10"/>
  <c r="M62" i="10" s="1"/>
  <c r="K61" i="10"/>
  <c r="M61" i="10" s="1"/>
  <c r="K60" i="10"/>
  <c r="M60" i="10" s="1"/>
  <c r="K59" i="10"/>
  <c r="M59" i="10" s="1"/>
  <c r="K58" i="10"/>
  <c r="M58" i="10" s="1"/>
  <c r="K57" i="10"/>
  <c r="M57" i="10" s="1"/>
  <c r="K56" i="10"/>
  <c r="M56" i="10" s="1"/>
  <c r="K55" i="10"/>
  <c r="M55" i="10" s="1"/>
  <c r="K54" i="10"/>
  <c r="M54" i="10" s="1"/>
  <c r="K53" i="10"/>
  <c r="M53" i="10" s="1"/>
  <c r="K52" i="10"/>
  <c r="M52" i="10" s="1"/>
  <c r="K51" i="10"/>
  <c r="M51" i="10" s="1"/>
  <c r="K50" i="10"/>
  <c r="M50" i="10" s="1"/>
  <c r="K49" i="10"/>
  <c r="M49" i="10" s="1"/>
  <c r="K48" i="10"/>
  <c r="M48" i="10" s="1"/>
  <c r="K47" i="10"/>
  <c r="M47" i="10" s="1"/>
  <c r="K46" i="10"/>
  <c r="M46" i="10" s="1"/>
  <c r="K45" i="10"/>
  <c r="M45" i="10" s="1"/>
  <c r="K44" i="10"/>
  <c r="M44" i="10" s="1"/>
  <c r="K43" i="10"/>
  <c r="M43" i="10" s="1"/>
  <c r="K42" i="10"/>
  <c r="M42" i="10" s="1"/>
  <c r="K29" i="21"/>
  <c r="M29" i="21" s="1"/>
  <c r="K28" i="21"/>
  <c r="M28" i="21" s="1"/>
  <c r="K27" i="21"/>
  <c r="M27" i="21" s="1"/>
  <c r="K26" i="21"/>
  <c r="M26" i="21" s="1"/>
  <c r="K25" i="21"/>
  <c r="M25" i="21" s="1"/>
  <c r="K24" i="21"/>
  <c r="M24" i="21" s="1"/>
  <c r="K23" i="21"/>
  <c r="M23" i="21" s="1"/>
  <c r="K22" i="21"/>
  <c r="M22" i="21" s="1"/>
  <c r="K21" i="21"/>
  <c r="M21" i="21" s="1"/>
  <c r="K20" i="21"/>
  <c r="M20" i="21" s="1"/>
  <c r="K19" i="21"/>
  <c r="M19" i="21" s="1"/>
  <c r="K18" i="21"/>
  <c r="M18" i="21" s="1"/>
  <c r="K17" i="21"/>
  <c r="M17" i="21" s="1"/>
  <c r="K16" i="21"/>
  <c r="M16" i="21" s="1"/>
  <c r="K15" i="21"/>
  <c r="M15" i="21" s="1"/>
  <c r="K14" i="21"/>
  <c r="M14" i="21" s="1"/>
  <c r="K13" i="21"/>
  <c r="M13" i="21" s="1"/>
  <c r="K12" i="21"/>
  <c r="M12" i="21" s="1"/>
  <c r="K11" i="21"/>
  <c r="M11" i="21" s="1"/>
  <c r="K10" i="21"/>
  <c r="M10" i="21" s="1"/>
  <c r="K9" i="21"/>
  <c r="M9" i="21" s="1"/>
  <c r="K8" i="21"/>
  <c r="M8" i="21" s="1"/>
  <c r="K7" i="21"/>
  <c r="M7" i="21" s="1"/>
  <c r="K6" i="21"/>
  <c r="M6" i="21" s="1"/>
  <c r="K5" i="21"/>
  <c r="M5" i="21" s="1"/>
  <c r="K4" i="21"/>
  <c r="M4" i="21" s="1"/>
  <c r="K3" i="21"/>
  <c r="M3" i="21" s="1"/>
  <c r="K2" i="21"/>
  <c r="M2" i="21" s="1"/>
  <c r="K44" i="21"/>
  <c r="M44" i="21" s="1"/>
  <c r="K38" i="21"/>
  <c r="M38" i="21" s="1"/>
  <c r="K37" i="21"/>
  <c r="M37" i="21" s="1"/>
  <c r="K36" i="21"/>
  <c r="M36" i="21" s="1"/>
  <c r="K35" i="21"/>
  <c r="M35" i="21" s="1"/>
  <c r="K34" i="21"/>
  <c r="M34" i="21" s="1"/>
  <c r="K43" i="21"/>
  <c r="M43" i="21" s="1"/>
  <c r="K343" i="9"/>
  <c r="M343" i="9" s="1"/>
  <c r="K451" i="9" l="1"/>
  <c r="M451" i="9" s="1"/>
  <c r="K46" i="12"/>
  <c r="M46" i="12" s="1"/>
  <c r="K104" i="11"/>
  <c r="M104" i="11" s="1"/>
  <c r="K194" i="10"/>
  <c r="M194" i="10" s="1"/>
  <c r="K69" i="12" l="1"/>
  <c r="K68" i="12"/>
  <c r="K67" i="12"/>
  <c r="K45" i="12"/>
  <c r="K44" i="12"/>
  <c r="K43" i="12"/>
  <c r="K102" i="11"/>
  <c r="K101" i="11"/>
  <c r="K100" i="11"/>
  <c r="K183" i="10"/>
  <c r="K182" i="10"/>
  <c r="K181" i="10"/>
  <c r="K320" i="9"/>
  <c r="M320" i="9" s="1"/>
  <c r="K544" i="21"/>
  <c r="M544" i="21" s="1"/>
  <c r="K543" i="21"/>
  <c r="M543" i="21" s="1"/>
  <c r="K542" i="21"/>
  <c r="M542" i="21" s="1"/>
  <c r="K541" i="21"/>
  <c r="M541" i="21" s="1"/>
  <c r="K540" i="21"/>
  <c r="M540" i="21" s="1"/>
  <c r="K539" i="21"/>
  <c r="M539" i="21" s="1"/>
  <c r="K538" i="21"/>
  <c r="M538" i="21" s="1"/>
  <c r="K537" i="21"/>
  <c r="M537" i="21" s="1"/>
  <c r="K536" i="21"/>
  <c r="M536" i="21" s="1"/>
  <c r="K535" i="21"/>
  <c r="M535" i="21" s="1"/>
  <c r="K534" i="21"/>
  <c r="M534" i="21" s="1"/>
  <c r="K533" i="21"/>
  <c r="M533" i="21" s="1"/>
  <c r="K532" i="21"/>
  <c r="M532" i="21" s="1"/>
  <c r="K531" i="21"/>
  <c r="M531" i="21" s="1"/>
  <c r="K530" i="21"/>
  <c r="M530" i="21" s="1"/>
  <c r="K529" i="21"/>
  <c r="M529" i="21" s="1"/>
  <c r="K528" i="21"/>
  <c r="M528" i="21" s="1"/>
  <c r="K527" i="21"/>
  <c r="M527" i="21" s="1"/>
  <c r="K526" i="21"/>
  <c r="M526" i="21" s="1"/>
  <c r="K525" i="21"/>
  <c r="M525" i="21" s="1"/>
  <c r="K524" i="21"/>
  <c r="M524" i="21" s="1"/>
  <c r="K523" i="21"/>
  <c r="M523" i="21" s="1"/>
  <c r="K522" i="21"/>
  <c r="M522" i="21" s="1"/>
  <c r="K521" i="21"/>
  <c r="M521" i="21" s="1"/>
  <c r="K520" i="21"/>
  <c r="M520" i="21" s="1"/>
  <c r="K519" i="21"/>
  <c r="M519" i="21" s="1"/>
  <c r="K518" i="21"/>
  <c r="M518" i="21" s="1"/>
  <c r="K517" i="21"/>
  <c r="M517" i="21" s="1"/>
  <c r="K516" i="21"/>
  <c r="M516" i="21" s="1"/>
  <c r="K515" i="21"/>
  <c r="M515" i="21" s="1"/>
  <c r="K514" i="21"/>
  <c r="M514" i="21" s="1"/>
  <c r="K513" i="21"/>
  <c r="M513" i="21" s="1"/>
  <c r="K512" i="21"/>
  <c r="M512" i="21" s="1"/>
  <c r="K511" i="21"/>
  <c r="M511" i="21" s="1"/>
  <c r="K510" i="21"/>
  <c r="M510" i="21" s="1"/>
  <c r="K509" i="21"/>
  <c r="M509" i="21" s="1"/>
  <c r="K508" i="21"/>
  <c r="M508" i="21" s="1"/>
  <c r="K507" i="21"/>
  <c r="M507" i="21" s="1"/>
  <c r="K506" i="21"/>
  <c r="M506" i="21" s="1"/>
  <c r="K505" i="21"/>
  <c r="M505" i="21" s="1"/>
  <c r="K504" i="21"/>
  <c r="M504" i="21" s="1"/>
  <c r="K503" i="21"/>
  <c r="M503" i="21" s="1"/>
  <c r="K502" i="21"/>
  <c r="M502" i="21" s="1"/>
  <c r="K501" i="21"/>
  <c r="M501" i="21" s="1"/>
  <c r="K500" i="21"/>
  <c r="M500" i="21" s="1"/>
  <c r="K499" i="21"/>
  <c r="M499" i="21" s="1"/>
  <c r="K498" i="21"/>
  <c r="M498" i="21" s="1"/>
  <c r="K497" i="21"/>
  <c r="M497" i="21" s="1"/>
  <c r="K496" i="21"/>
  <c r="M496" i="21" s="1"/>
  <c r="K495" i="21"/>
  <c r="M495" i="21" s="1"/>
  <c r="K494" i="21"/>
  <c r="M494" i="21" s="1"/>
  <c r="K493" i="21"/>
  <c r="M493" i="21" s="1"/>
  <c r="K492" i="21"/>
  <c r="M492" i="21" s="1"/>
  <c r="K491" i="21"/>
  <c r="M491" i="21" s="1"/>
  <c r="K490" i="21"/>
  <c r="M490" i="21" s="1"/>
  <c r="K489" i="21"/>
  <c r="M489" i="21" s="1"/>
  <c r="K488" i="21"/>
  <c r="M488" i="21" s="1"/>
  <c r="K487" i="21"/>
  <c r="M487" i="21" s="1"/>
  <c r="K486" i="21"/>
  <c r="M486" i="21" s="1"/>
  <c r="K485" i="21"/>
  <c r="M485" i="21" s="1"/>
  <c r="K484" i="21"/>
  <c r="M484" i="21" s="1"/>
  <c r="K483" i="21"/>
  <c r="M483" i="21" s="1"/>
  <c r="K482" i="21"/>
  <c r="M482" i="21" s="1"/>
  <c r="K481" i="21"/>
  <c r="M481" i="21" s="1"/>
  <c r="K480" i="21"/>
  <c r="M480" i="21" s="1"/>
  <c r="K479" i="21"/>
  <c r="M479" i="21" s="1"/>
  <c r="K478" i="21"/>
  <c r="M478" i="21" s="1"/>
  <c r="K477" i="21"/>
  <c r="M477" i="21" s="1"/>
  <c r="K476" i="21"/>
  <c r="M476" i="21" s="1"/>
  <c r="K475" i="21"/>
  <c r="M475" i="21" s="1"/>
  <c r="K474" i="21"/>
  <c r="M474" i="21" s="1"/>
  <c r="K473" i="21"/>
  <c r="M473" i="21" s="1"/>
  <c r="K472" i="21"/>
  <c r="M472" i="21" s="1"/>
  <c r="K471" i="21"/>
  <c r="M471" i="21" s="1"/>
  <c r="K470" i="21"/>
  <c r="M470" i="21" s="1"/>
  <c r="K469" i="21"/>
  <c r="M469" i="21" s="1"/>
  <c r="K468" i="21"/>
  <c r="M468" i="21" s="1"/>
  <c r="K467" i="21"/>
  <c r="M467" i="21" s="1"/>
  <c r="K466" i="21"/>
  <c r="M466" i="21" s="1"/>
  <c r="K465" i="21"/>
  <c r="M465" i="21" s="1"/>
  <c r="K464" i="21"/>
  <c r="M464" i="21" s="1"/>
  <c r="K463" i="21"/>
  <c r="M463" i="21" s="1"/>
  <c r="K462" i="21"/>
  <c r="M462" i="21" s="1"/>
  <c r="K461" i="21"/>
  <c r="M461" i="21" s="1"/>
  <c r="K460" i="21"/>
  <c r="M460" i="21" s="1"/>
  <c r="K459" i="21"/>
  <c r="M459" i="21" s="1"/>
  <c r="K458" i="21"/>
  <c r="M458" i="21" s="1"/>
  <c r="K457" i="21"/>
  <c r="M457" i="21" s="1"/>
  <c r="K456" i="21"/>
  <c r="M456" i="21" s="1"/>
  <c r="K455" i="21"/>
  <c r="M455" i="21" s="1"/>
  <c r="K454" i="21"/>
  <c r="M454" i="21" s="1"/>
  <c r="K453" i="21"/>
  <c r="M453" i="21" s="1"/>
  <c r="K452" i="21"/>
  <c r="M452" i="21" s="1"/>
  <c r="K451" i="21"/>
  <c r="M451" i="21" s="1"/>
  <c r="K450" i="21"/>
  <c r="M450" i="21" s="1"/>
  <c r="K449" i="21"/>
  <c r="M449" i="21" s="1"/>
  <c r="K448" i="21"/>
  <c r="M448" i="21" s="1"/>
  <c r="K447" i="21"/>
  <c r="M447" i="21" s="1"/>
  <c r="K446" i="21"/>
  <c r="M446" i="21" s="1"/>
  <c r="K445" i="21"/>
  <c r="M445" i="21" s="1"/>
  <c r="K444" i="21"/>
  <c r="M444" i="21" s="1"/>
  <c r="K443" i="21"/>
  <c r="M443" i="21" s="1"/>
  <c r="K442" i="21"/>
  <c r="M442" i="21" s="1"/>
  <c r="K441" i="21"/>
  <c r="M441" i="21" s="1"/>
  <c r="K440" i="21"/>
  <c r="M440" i="21" s="1"/>
  <c r="K439" i="21"/>
  <c r="M439" i="21" s="1"/>
  <c r="K438" i="21"/>
  <c r="M438" i="21" s="1"/>
  <c r="K437" i="21"/>
  <c r="M437" i="21" s="1"/>
  <c r="K436" i="21"/>
  <c r="M436" i="21" s="1"/>
  <c r="K435" i="21"/>
  <c r="M435" i="21" s="1"/>
  <c r="K434" i="21"/>
  <c r="M434" i="21" s="1"/>
  <c r="K433" i="21"/>
  <c r="M433" i="21" s="1"/>
  <c r="K432" i="21"/>
  <c r="M432" i="21" s="1"/>
  <c r="K431" i="21"/>
  <c r="M431" i="21" s="1"/>
  <c r="K430" i="21"/>
  <c r="M430" i="21" s="1"/>
  <c r="K429" i="21"/>
  <c r="M429" i="21" s="1"/>
  <c r="K428" i="21"/>
  <c r="M428" i="21" s="1"/>
  <c r="K427" i="21"/>
  <c r="M427" i="21" s="1"/>
  <c r="K426" i="21"/>
  <c r="M426" i="21" s="1"/>
  <c r="K425" i="21"/>
  <c r="M425" i="21" s="1"/>
  <c r="K424" i="21"/>
  <c r="M424" i="21" s="1"/>
  <c r="K423" i="21"/>
  <c r="M423" i="21" s="1"/>
  <c r="K422" i="21"/>
  <c r="M422" i="21" s="1"/>
  <c r="K421" i="21"/>
  <c r="M421" i="21" s="1"/>
  <c r="K420" i="21"/>
  <c r="M420" i="21" s="1"/>
  <c r="K419" i="21"/>
  <c r="M419" i="21" s="1"/>
  <c r="K418" i="21"/>
  <c r="M418" i="21" s="1"/>
  <c r="K417" i="21"/>
  <c r="M417" i="21" s="1"/>
  <c r="K416" i="21"/>
  <c r="M416" i="21" s="1"/>
  <c r="K415" i="21"/>
  <c r="M415" i="21" s="1"/>
  <c r="K414" i="21"/>
  <c r="M414" i="21" s="1"/>
  <c r="K413" i="21"/>
  <c r="M413" i="21" s="1"/>
  <c r="K412" i="21"/>
  <c r="M412" i="21" s="1"/>
  <c r="K411" i="21"/>
  <c r="M411" i="21" s="1"/>
  <c r="K410" i="21"/>
  <c r="M410" i="21" s="1"/>
  <c r="K409" i="21"/>
  <c r="M409" i="21" s="1"/>
  <c r="K408" i="21"/>
  <c r="M408" i="21" s="1"/>
  <c r="K407" i="21"/>
  <c r="M407" i="21" s="1"/>
  <c r="K406" i="21"/>
  <c r="M406" i="21" s="1"/>
  <c r="K405" i="21"/>
  <c r="M405" i="21" s="1"/>
  <c r="K404" i="21"/>
  <c r="M404" i="21" s="1"/>
  <c r="K403" i="21"/>
  <c r="M403" i="21" s="1"/>
  <c r="K402" i="21"/>
  <c r="M402" i="21" s="1"/>
  <c r="K401" i="21"/>
  <c r="M401" i="21" s="1"/>
  <c r="K400" i="21"/>
  <c r="M400" i="21" s="1"/>
  <c r="K399" i="21"/>
  <c r="M399" i="21" s="1"/>
  <c r="K398" i="21"/>
  <c r="M398" i="21" s="1"/>
  <c r="K397" i="21"/>
  <c r="M397" i="21" s="1"/>
  <c r="K396" i="21"/>
  <c r="M396" i="21" s="1"/>
  <c r="K395" i="21"/>
  <c r="M395" i="21" s="1"/>
  <c r="K394" i="21"/>
  <c r="M394" i="21" s="1"/>
  <c r="K393" i="21"/>
  <c r="M393" i="21" s="1"/>
  <c r="K392" i="21"/>
  <c r="M392" i="21" s="1"/>
  <c r="K391" i="21"/>
  <c r="M391" i="21" s="1"/>
  <c r="K390" i="21"/>
  <c r="M390" i="21" s="1"/>
  <c r="K389" i="21"/>
  <c r="M389" i="21" s="1"/>
  <c r="K388" i="21"/>
  <c r="M388" i="21" s="1"/>
  <c r="K387" i="21"/>
  <c r="M387" i="21" s="1"/>
  <c r="K386" i="21"/>
  <c r="M386" i="21" s="1"/>
  <c r="K385" i="21"/>
  <c r="M385" i="21" s="1"/>
  <c r="K384" i="21"/>
  <c r="M384" i="21" s="1"/>
  <c r="K383" i="21"/>
  <c r="M383" i="21" s="1"/>
  <c r="K382" i="21"/>
  <c r="M382" i="21" s="1"/>
  <c r="K381" i="21"/>
  <c r="M381" i="21" s="1"/>
  <c r="K380" i="21"/>
  <c r="M380" i="21" s="1"/>
  <c r="K379" i="21"/>
  <c r="M379" i="21" s="1"/>
  <c r="K378" i="21"/>
  <c r="M378" i="21" s="1"/>
  <c r="K377" i="21"/>
  <c r="M377" i="21" s="1"/>
  <c r="K376" i="21"/>
  <c r="M376" i="21" s="1"/>
  <c r="K375" i="21"/>
  <c r="M375" i="21" s="1"/>
  <c r="K374" i="21"/>
  <c r="M374" i="21" s="1"/>
  <c r="K373" i="21"/>
  <c r="M373" i="21" s="1"/>
  <c r="K372" i="21"/>
  <c r="M372" i="21" s="1"/>
  <c r="K371" i="21"/>
  <c r="M371" i="21" s="1"/>
  <c r="K370" i="21"/>
  <c r="M370" i="21" s="1"/>
  <c r="K369" i="21"/>
  <c r="M369" i="21" s="1"/>
  <c r="K368" i="21"/>
  <c r="M368" i="21" s="1"/>
  <c r="K367" i="21"/>
  <c r="M367" i="21" s="1"/>
  <c r="K366" i="21"/>
  <c r="M366" i="21" s="1"/>
  <c r="K365" i="21"/>
  <c r="M365" i="21" s="1"/>
  <c r="K364" i="21"/>
  <c r="M364" i="21" s="1"/>
  <c r="K363" i="21"/>
  <c r="M363" i="21" s="1"/>
  <c r="K362" i="21"/>
  <c r="M362" i="21" s="1"/>
  <c r="K361" i="21"/>
  <c r="M361" i="21" s="1"/>
  <c r="K360" i="21"/>
  <c r="M360" i="21" s="1"/>
  <c r="K359" i="21"/>
  <c r="M359" i="21" s="1"/>
  <c r="K358" i="21"/>
  <c r="M358" i="21" s="1"/>
  <c r="K357" i="21"/>
  <c r="M357" i="21" s="1"/>
  <c r="K356" i="21"/>
  <c r="M356" i="21" s="1"/>
  <c r="K355" i="21"/>
  <c r="M355" i="21" s="1"/>
  <c r="K354" i="21"/>
  <c r="M354" i="21" s="1"/>
  <c r="K353" i="21"/>
  <c r="M353" i="21" s="1"/>
  <c r="K352" i="21"/>
  <c r="M352" i="21" s="1"/>
  <c r="K351" i="21"/>
  <c r="M351" i="21" s="1"/>
  <c r="K350" i="21"/>
  <c r="M350" i="21" s="1"/>
  <c r="K349" i="21"/>
  <c r="M349" i="21" s="1"/>
  <c r="K348" i="21"/>
  <c r="M348" i="21" s="1"/>
  <c r="K347" i="21"/>
  <c r="M347" i="21" s="1"/>
  <c r="K346" i="21"/>
  <c r="M346" i="21" s="1"/>
  <c r="K345" i="21"/>
  <c r="M345" i="21" s="1"/>
  <c r="K344" i="21"/>
  <c r="M344" i="21" s="1"/>
  <c r="K343" i="21"/>
  <c r="M343" i="21" s="1"/>
  <c r="K342" i="21"/>
  <c r="M342" i="21" s="1"/>
  <c r="K341" i="21"/>
  <c r="M341" i="21" s="1"/>
  <c r="K340" i="21"/>
  <c r="M340" i="21" s="1"/>
  <c r="K339" i="21"/>
  <c r="M339" i="21" s="1"/>
  <c r="K338" i="21"/>
  <c r="M338" i="21" s="1"/>
  <c r="K337" i="21"/>
  <c r="M337" i="21" s="1"/>
  <c r="K336" i="21"/>
  <c r="M336" i="21" s="1"/>
  <c r="K335" i="21"/>
  <c r="M335" i="21" s="1"/>
  <c r="K334" i="21"/>
  <c r="M334" i="21" s="1"/>
  <c r="K333" i="21"/>
  <c r="M333" i="21" s="1"/>
  <c r="K332" i="21"/>
  <c r="M332" i="21" s="1"/>
  <c r="K331" i="21"/>
  <c r="M331" i="21" s="1"/>
  <c r="K330" i="21"/>
  <c r="M330" i="21" s="1"/>
  <c r="K329" i="21"/>
  <c r="M329" i="21" s="1"/>
  <c r="K328" i="21"/>
  <c r="M328" i="21" s="1"/>
  <c r="K327" i="21"/>
  <c r="M327" i="21" s="1"/>
  <c r="K326" i="21"/>
  <c r="M326" i="21" s="1"/>
  <c r="K325" i="21"/>
  <c r="M325" i="21" s="1"/>
  <c r="K324" i="21"/>
  <c r="M324" i="21" s="1"/>
  <c r="K323" i="21"/>
  <c r="M323" i="21" s="1"/>
  <c r="K322" i="21"/>
  <c r="M322" i="21" s="1"/>
  <c r="K321" i="21"/>
  <c r="M321" i="21" s="1"/>
  <c r="K320" i="21"/>
  <c r="M320" i="21" s="1"/>
  <c r="K319" i="21"/>
  <c r="M319" i="21" s="1"/>
  <c r="K318" i="21"/>
  <c r="M318" i="21" s="1"/>
  <c r="K317" i="21"/>
  <c r="M317" i="21" s="1"/>
  <c r="K316" i="21"/>
  <c r="M316" i="21" s="1"/>
  <c r="K315" i="21"/>
  <c r="M315" i="21" s="1"/>
  <c r="K314" i="21"/>
  <c r="M314" i="21" s="1"/>
  <c r="K313" i="21"/>
  <c r="M313" i="21" s="1"/>
  <c r="K312" i="21"/>
  <c r="M312" i="21" s="1"/>
  <c r="K311" i="21"/>
  <c r="M311" i="21" s="1"/>
  <c r="K310" i="21"/>
  <c r="M310" i="21" s="1"/>
  <c r="K309" i="21"/>
  <c r="M309" i="21" s="1"/>
  <c r="K308" i="21"/>
  <c r="M308" i="21" s="1"/>
  <c r="K307" i="21"/>
  <c r="M307" i="21" s="1"/>
  <c r="K306" i="21"/>
  <c r="M306" i="21" s="1"/>
  <c r="K305" i="21"/>
  <c r="M305" i="21" s="1"/>
  <c r="K304" i="21"/>
  <c r="M304" i="21" s="1"/>
  <c r="K303" i="21"/>
  <c r="M303" i="21" s="1"/>
  <c r="K302" i="21"/>
  <c r="M302" i="21" s="1"/>
  <c r="K301" i="21"/>
  <c r="M301" i="21" s="1"/>
  <c r="K300" i="21"/>
  <c r="M300" i="21" s="1"/>
  <c r="K299" i="21"/>
  <c r="M299" i="21" s="1"/>
  <c r="K298" i="21"/>
  <c r="M298" i="21" s="1"/>
  <c r="K297" i="21"/>
  <c r="M297" i="21" s="1"/>
  <c r="K296" i="21"/>
  <c r="M296" i="21" s="1"/>
  <c r="K295" i="21"/>
  <c r="M295" i="21" s="1"/>
  <c r="K294" i="21"/>
  <c r="M294" i="21" s="1"/>
  <c r="K293" i="21"/>
  <c r="M293" i="21" s="1"/>
  <c r="K292" i="21"/>
  <c r="M292" i="21" s="1"/>
  <c r="K291" i="21"/>
  <c r="M291" i="21" s="1"/>
  <c r="K290" i="21"/>
  <c r="M290" i="21" s="1"/>
  <c r="K289" i="21"/>
  <c r="M289" i="21" s="1"/>
  <c r="K288" i="21"/>
  <c r="M288" i="21" s="1"/>
  <c r="K287" i="21"/>
  <c r="M287" i="21" s="1"/>
  <c r="K286" i="21"/>
  <c r="M286" i="21" s="1"/>
  <c r="K285" i="21"/>
  <c r="M285" i="21" s="1"/>
  <c r="K284" i="21"/>
  <c r="M284" i="21" s="1"/>
  <c r="K283" i="21"/>
  <c r="M283" i="21" s="1"/>
  <c r="K282" i="21"/>
  <c r="M282" i="21" s="1"/>
  <c r="K281" i="21"/>
  <c r="M281" i="21" s="1"/>
  <c r="K280" i="21"/>
  <c r="M280" i="21" s="1"/>
  <c r="K279" i="21"/>
  <c r="M279" i="21" s="1"/>
  <c r="K278" i="21"/>
  <c r="M278" i="21" s="1"/>
  <c r="K277" i="21"/>
  <c r="M277" i="21" s="1"/>
  <c r="K276" i="21"/>
  <c r="M276" i="21" s="1"/>
  <c r="K275" i="21"/>
  <c r="M275" i="21" s="1"/>
  <c r="K274" i="21"/>
  <c r="M274" i="21" s="1"/>
  <c r="K273" i="21"/>
  <c r="M273" i="21" s="1"/>
  <c r="K272" i="21"/>
  <c r="M272" i="21" s="1"/>
  <c r="K271" i="21"/>
  <c r="M271" i="21" s="1"/>
  <c r="K270" i="21"/>
  <c r="M270" i="21" s="1"/>
  <c r="K269" i="21"/>
  <c r="M269" i="21" s="1"/>
  <c r="K268" i="21"/>
  <c r="M268" i="21" s="1"/>
  <c r="K267" i="21"/>
  <c r="M267" i="21" s="1"/>
  <c r="K266" i="21"/>
  <c r="M266" i="21" s="1"/>
  <c r="K265" i="21"/>
  <c r="M265" i="21" s="1"/>
  <c r="K264" i="21"/>
  <c r="M264" i="21" s="1"/>
  <c r="K263" i="21"/>
  <c r="M263" i="21" s="1"/>
  <c r="K262" i="21"/>
  <c r="M262" i="21" s="1"/>
  <c r="K261" i="21"/>
  <c r="M261" i="21" s="1"/>
  <c r="K260" i="21"/>
  <c r="M260" i="21" s="1"/>
  <c r="K259" i="21"/>
  <c r="M259" i="21" s="1"/>
  <c r="K258" i="21"/>
  <c r="M258" i="21" s="1"/>
  <c r="K257" i="21"/>
  <c r="M257" i="21" s="1"/>
  <c r="K256" i="21"/>
  <c r="M256" i="21" s="1"/>
  <c r="K255" i="21"/>
  <c r="M255" i="21" s="1"/>
  <c r="K254" i="21"/>
  <c r="M254" i="21" s="1"/>
  <c r="K253" i="21"/>
  <c r="M253" i="21" s="1"/>
  <c r="K252" i="21"/>
  <c r="M252" i="21" s="1"/>
  <c r="K251" i="21"/>
  <c r="M251" i="21" s="1"/>
  <c r="K250" i="21"/>
  <c r="M250" i="21" s="1"/>
  <c r="K249" i="21"/>
  <c r="M249" i="21" s="1"/>
  <c r="K248" i="21"/>
  <c r="M248" i="21" s="1"/>
  <c r="K247" i="21"/>
  <c r="M247" i="21" s="1"/>
  <c r="K246" i="21"/>
  <c r="M246" i="21" s="1"/>
  <c r="K245" i="21"/>
  <c r="M245" i="21" s="1"/>
  <c r="K244" i="21"/>
  <c r="M244" i="21" s="1"/>
  <c r="K243" i="21"/>
  <c r="M243" i="21" s="1"/>
  <c r="K242" i="21"/>
  <c r="M242" i="21" s="1"/>
  <c r="K241" i="21"/>
  <c r="M241" i="21" s="1"/>
  <c r="K240" i="21"/>
  <c r="M240" i="21" s="1"/>
  <c r="K239" i="21"/>
  <c r="M239" i="21" s="1"/>
  <c r="K238" i="21"/>
  <c r="M238" i="21" s="1"/>
  <c r="K237" i="21"/>
  <c r="M237" i="21" s="1"/>
  <c r="K236" i="21"/>
  <c r="M236" i="21" s="1"/>
  <c r="K235" i="21"/>
  <c r="M235" i="21" s="1"/>
  <c r="K234" i="21"/>
  <c r="M234" i="21" s="1"/>
  <c r="K233" i="21"/>
  <c r="M233" i="21" s="1"/>
  <c r="K232" i="21"/>
  <c r="M232" i="21" s="1"/>
  <c r="K231" i="21"/>
  <c r="M231" i="21" s="1"/>
  <c r="K230" i="21"/>
  <c r="M230" i="21" s="1"/>
  <c r="K229" i="21"/>
  <c r="M229" i="21" s="1"/>
  <c r="K228" i="21"/>
  <c r="M228" i="21" s="1"/>
  <c r="K227" i="21"/>
  <c r="M227" i="21" s="1"/>
  <c r="K226" i="21"/>
  <c r="M226" i="21" s="1"/>
  <c r="K225" i="21"/>
  <c r="M225" i="21" s="1"/>
  <c r="K224" i="21"/>
  <c r="M224" i="21" s="1"/>
  <c r="K223" i="21"/>
  <c r="M223" i="21" s="1"/>
  <c r="K222" i="21"/>
  <c r="M222" i="21" s="1"/>
  <c r="K221" i="21"/>
  <c r="M221" i="21" s="1"/>
  <c r="K220" i="21"/>
  <c r="M220" i="21" s="1"/>
  <c r="K219" i="21"/>
  <c r="M219" i="21" s="1"/>
  <c r="K218" i="21"/>
  <c r="M218" i="21" s="1"/>
  <c r="K217" i="21"/>
  <c r="M217" i="21" s="1"/>
  <c r="K216" i="21"/>
  <c r="M216" i="21" s="1"/>
  <c r="K215" i="21"/>
  <c r="M215" i="21" s="1"/>
  <c r="K214" i="21"/>
  <c r="M214" i="21" s="1"/>
  <c r="K213" i="21"/>
  <c r="M213" i="21" s="1"/>
  <c r="K212" i="21"/>
  <c r="M212" i="21" s="1"/>
  <c r="K211" i="21"/>
  <c r="M211" i="21" s="1"/>
  <c r="K210" i="21"/>
  <c r="M210" i="21" s="1"/>
  <c r="K209" i="21"/>
  <c r="M209" i="21" s="1"/>
  <c r="K208" i="21"/>
  <c r="M208" i="21" s="1"/>
  <c r="K207" i="21"/>
  <c r="M207" i="21" s="1"/>
  <c r="K206" i="21"/>
  <c r="M206" i="21" s="1"/>
  <c r="K205" i="21"/>
  <c r="M205" i="21" s="1"/>
  <c r="K204" i="21"/>
  <c r="M204" i="21" s="1"/>
  <c r="K203" i="21"/>
  <c r="M203" i="21" s="1"/>
  <c r="K202" i="21"/>
  <c r="M202" i="21" s="1"/>
  <c r="K201" i="21"/>
  <c r="M201" i="21" s="1"/>
  <c r="K200" i="21"/>
  <c r="M200" i="21" s="1"/>
  <c r="K199" i="21"/>
  <c r="M199" i="21" s="1"/>
  <c r="K198" i="21"/>
  <c r="M198" i="21" s="1"/>
  <c r="K197" i="21"/>
  <c r="M197" i="21" s="1"/>
  <c r="K196" i="21"/>
  <c r="M196" i="21" s="1"/>
  <c r="K195" i="21"/>
  <c r="M195" i="21" s="1"/>
  <c r="K194" i="21"/>
  <c r="M194" i="21" s="1"/>
  <c r="K193" i="21"/>
  <c r="M193" i="21" s="1"/>
  <c r="K192" i="21"/>
  <c r="M192" i="21" s="1"/>
  <c r="K191" i="21"/>
  <c r="M191" i="21" s="1"/>
  <c r="K190" i="21"/>
  <c r="M190" i="21" s="1"/>
  <c r="K189" i="21"/>
  <c r="M189" i="21" s="1"/>
  <c r="K188" i="21"/>
  <c r="M188" i="21" s="1"/>
  <c r="K187" i="21"/>
  <c r="M187" i="21" s="1"/>
  <c r="K186" i="21"/>
  <c r="M186" i="21" s="1"/>
  <c r="K185" i="21"/>
  <c r="M185" i="21" s="1"/>
  <c r="K184" i="21"/>
  <c r="M184" i="21" s="1"/>
  <c r="K183" i="21"/>
  <c r="M183" i="21" s="1"/>
  <c r="K182" i="21"/>
  <c r="M182" i="21" s="1"/>
  <c r="K181" i="21"/>
  <c r="M181" i="21" s="1"/>
  <c r="K180" i="21"/>
  <c r="M180" i="21" s="1"/>
  <c r="K179" i="21"/>
  <c r="M179" i="21" s="1"/>
  <c r="K178" i="21"/>
  <c r="M178" i="21" s="1"/>
  <c r="K177" i="21"/>
  <c r="M177" i="21" s="1"/>
  <c r="K40" i="12"/>
  <c r="K96" i="11"/>
  <c r="K154" i="10"/>
  <c r="K319" i="9" l="1"/>
  <c r="M319" i="9" s="1"/>
  <c r="K324" i="9"/>
  <c r="M324" i="9" s="1"/>
  <c r="K323" i="9"/>
  <c r="M323" i="9" s="1"/>
  <c r="K318" i="9"/>
  <c r="M318" i="9" s="1"/>
  <c r="K531" i="9" l="1"/>
  <c r="M531" i="9" s="1"/>
  <c r="K306" i="10"/>
  <c r="M306" i="10" s="1"/>
  <c r="K149" i="10"/>
  <c r="M149" i="10" s="1"/>
  <c r="K10" i="12"/>
  <c r="M10" i="12" s="1"/>
  <c r="K9" i="12"/>
  <c r="M9" i="12" s="1"/>
  <c r="K8" i="12"/>
  <c r="M8" i="12" s="1"/>
  <c r="K7" i="12"/>
  <c r="M7" i="12" s="1"/>
  <c r="K38" i="11"/>
  <c r="M38" i="11" s="1"/>
  <c r="K37" i="11"/>
  <c r="M37" i="11" s="1"/>
  <c r="K36" i="11"/>
  <c r="M36" i="11" s="1"/>
  <c r="K35" i="11"/>
  <c r="M35" i="11" s="1"/>
  <c r="K41" i="10"/>
  <c r="M41" i="10" s="1"/>
  <c r="K40" i="10"/>
  <c r="M40" i="10" s="1"/>
  <c r="K39" i="10"/>
  <c r="M39" i="10" s="1"/>
  <c r="K38" i="10"/>
  <c r="M38" i="10" s="1"/>
  <c r="K416" i="9"/>
  <c r="M416" i="9" s="1"/>
  <c r="K415" i="9"/>
  <c r="M415" i="9" s="1"/>
  <c r="K530" i="9" l="1"/>
  <c r="M530" i="9" s="1"/>
  <c r="K293" i="9" l="1"/>
  <c r="M293" i="9" s="1"/>
  <c r="K317" i="9"/>
  <c r="M317" i="9" s="1"/>
  <c r="K529" i="9" l="1"/>
  <c r="M529" i="9" s="1"/>
  <c r="K292" i="9"/>
  <c r="M292" i="9" s="1"/>
  <c r="K291" i="9"/>
  <c r="M291" i="9" s="1"/>
  <c r="K550" i="9" l="1"/>
  <c r="M550" i="9" s="1"/>
  <c r="K549" i="9"/>
  <c r="M549" i="9" s="1"/>
  <c r="K548" i="9"/>
  <c r="M548" i="9" s="1"/>
  <c r="K547" i="9"/>
  <c r="M547" i="9" s="1"/>
  <c r="K290" i="9"/>
  <c r="M290" i="9" s="1"/>
  <c r="K289" i="9"/>
  <c r="M289" i="9" s="1"/>
  <c r="K427" i="9"/>
  <c r="M427" i="9" s="1"/>
  <c r="K185" i="9"/>
  <c r="M185" i="9" s="1"/>
  <c r="K288" i="9"/>
  <c r="M288" i="9" s="1"/>
  <c r="K342" i="9"/>
  <c r="M342" i="9" s="1"/>
  <c r="K30" i="12" l="1"/>
  <c r="M30" i="12" s="1"/>
  <c r="K29" i="12"/>
  <c r="M29" i="12" s="1"/>
  <c r="K28" i="12"/>
  <c r="M28" i="12" s="1"/>
  <c r="K27" i="12"/>
  <c r="M27" i="12" s="1"/>
  <c r="K26" i="12"/>
  <c r="M26" i="12" s="1"/>
  <c r="K25" i="12"/>
  <c r="M25" i="12" s="1"/>
  <c r="K24" i="12"/>
  <c r="M24" i="12" s="1"/>
  <c r="K23" i="12"/>
  <c r="M23" i="12" s="1"/>
  <c r="K22" i="12"/>
  <c r="M22" i="12" s="1"/>
  <c r="K78" i="11"/>
  <c r="M78" i="11" s="1"/>
  <c r="K77" i="11"/>
  <c r="M77" i="11" s="1"/>
  <c r="K76" i="11"/>
  <c r="M76" i="11" s="1"/>
  <c r="K75" i="11"/>
  <c r="M75" i="11" s="1"/>
  <c r="K74" i="11"/>
  <c r="M74" i="11" s="1"/>
  <c r="K73" i="11"/>
  <c r="M73" i="11" s="1"/>
  <c r="K72" i="11"/>
  <c r="M72" i="11" s="1"/>
  <c r="K71" i="11"/>
  <c r="M71" i="11" s="1"/>
  <c r="K70" i="11"/>
  <c r="M70" i="11" s="1"/>
  <c r="K118" i="10"/>
  <c r="M118" i="10" s="1"/>
  <c r="K117" i="10"/>
  <c r="M117" i="10" s="1"/>
  <c r="K116" i="10"/>
  <c r="M116" i="10" s="1"/>
  <c r="K115" i="10"/>
  <c r="M115" i="10" s="1"/>
  <c r="K114" i="10"/>
  <c r="M114" i="10" s="1"/>
  <c r="K113" i="10"/>
  <c r="M113" i="10" s="1"/>
  <c r="K112" i="10"/>
  <c r="M112" i="10" s="1"/>
  <c r="K111" i="10"/>
  <c r="M111" i="10" s="1"/>
  <c r="K110" i="10"/>
  <c r="M110" i="10" s="1"/>
  <c r="K287" i="9"/>
  <c r="M287" i="9" s="1"/>
  <c r="K286" i="9"/>
  <c r="M286" i="9" s="1"/>
  <c r="K285" i="9"/>
  <c r="M285" i="9" s="1"/>
  <c r="K284" i="9"/>
  <c r="M284" i="9" s="1"/>
  <c r="K273" i="9" l="1"/>
  <c r="M273" i="9" s="1"/>
  <c r="K283" i="9"/>
  <c r="M283" i="9" s="1"/>
  <c r="K282" i="9"/>
  <c r="M282" i="9" s="1"/>
  <c r="K281" i="9"/>
  <c r="M281" i="9" s="1"/>
  <c r="K19" i="12" l="1"/>
  <c r="M19" i="12" s="1"/>
  <c r="K67" i="11"/>
  <c r="M67" i="11" s="1"/>
  <c r="K133" i="10"/>
  <c r="M133" i="10" s="1"/>
  <c r="K161" i="9"/>
  <c r="M161" i="9" s="1"/>
  <c r="K272" i="9"/>
  <c r="M272" i="9" s="1"/>
  <c r="K271" i="9"/>
  <c r="M271" i="9" s="1"/>
  <c r="K270" i="9"/>
  <c r="M270" i="9" s="1"/>
  <c r="K269" i="9"/>
  <c r="M269" i="9" s="1"/>
  <c r="K268" i="9"/>
  <c r="M268" i="9" s="1"/>
  <c r="K267" i="9"/>
  <c r="M267" i="9" s="1"/>
  <c r="K193" i="10"/>
  <c r="M193" i="10" s="1"/>
  <c r="K266" i="9"/>
  <c r="M266" i="9" s="1"/>
  <c r="K235" i="9"/>
  <c r="M235" i="9" s="1"/>
  <c r="K234" i="9"/>
  <c r="M234" i="9" s="1"/>
  <c r="K233" i="9"/>
  <c r="M233" i="9" s="1"/>
  <c r="K232" i="9"/>
  <c r="M232" i="9" s="1"/>
  <c r="K280" i="9"/>
  <c r="M280" i="9" s="1"/>
  <c r="K265" i="9"/>
  <c r="M265" i="9" s="1"/>
  <c r="K264" i="9"/>
  <c r="M264" i="9" s="1"/>
  <c r="K263" i="9"/>
  <c r="M263" i="9" s="1"/>
  <c r="K262" i="9"/>
  <c r="M262" i="9" s="1"/>
  <c r="K261" i="9"/>
  <c r="M261" i="9" s="1"/>
  <c r="K260" i="9"/>
  <c r="M260" i="9" s="1"/>
  <c r="K259" i="9"/>
  <c r="M259" i="9" s="1"/>
  <c r="K258" i="9"/>
  <c r="M258" i="9" s="1"/>
  <c r="K95" i="11"/>
  <c r="M95" i="11" s="1"/>
  <c r="K148" i="10"/>
  <c r="M148" i="10" s="1"/>
  <c r="M231" i="9"/>
  <c r="M230" i="9"/>
  <c r="M229" i="9"/>
  <c r="K257" i="9"/>
  <c r="M257" i="9" s="1"/>
  <c r="K256" i="9"/>
  <c r="M256" i="9" s="1"/>
  <c r="K255" i="9"/>
  <c r="M255" i="9" s="1"/>
  <c r="K254" i="9"/>
  <c r="M254" i="9" s="1"/>
  <c r="K236" i="9"/>
  <c r="M236" i="9" s="1"/>
  <c r="K286" i="20"/>
  <c r="M286" i="20" s="1"/>
  <c r="K8" i="9"/>
  <c r="M8" i="9" s="1"/>
  <c r="K7" i="9"/>
  <c r="M7" i="9" s="1"/>
  <c r="K153" i="10"/>
  <c r="M153" i="10" s="1"/>
  <c r="K236" i="10" l="1"/>
  <c r="M236" i="10" s="1"/>
  <c r="K103" i="10"/>
  <c r="M103" i="10" s="1"/>
  <c r="K253" i="9"/>
  <c r="M253" i="9" s="1"/>
  <c r="K85" i="12" l="1"/>
  <c r="K81" i="12"/>
  <c r="K80" i="12"/>
  <c r="K79" i="12"/>
  <c r="K78" i="12"/>
  <c r="K77" i="12"/>
  <c r="K76" i="12"/>
  <c r="K75" i="12"/>
  <c r="K74" i="12"/>
  <c r="K73" i="12"/>
  <c r="K72" i="12"/>
  <c r="K71" i="12"/>
  <c r="K70" i="12"/>
  <c r="K66" i="12"/>
  <c r="K65" i="12"/>
  <c r="K64" i="12"/>
  <c r="K63" i="12"/>
  <c r="K62" i="12"/>
  <c r="K61" i="12"/>
  <c r="K57" i="12"/>
  <c r="K56" i="12"/>
  <c r="K55" i="12"/>
  <c r="K54" i="12"/>
  <c r="K53" i="12"/>
  <c r="K51" i="12"/>
  <c r="K50" i="12"/>
  <c r="K49" i="12"/>
  <c r="K48" i="12"/>
  <c r="K47" i="12"/>
  <c r="K42" i="12"/>
  <c r="K39" i="12"/>
  <c r="K38" i="12"/>
  <c r="K37" i="12"/>
  <c r="K36" i="12"/>
  <c r="K35" i="12"/>
  <c r="K34" i="12"/>
  <c r="K33" i="12"/>
  <c r="K32" i="12"/>
  <c r="K31" i="12"/>
  <c r="K21" i="12"/>
  <c r="K20" i="12"/>
  <c r="K18" i="12"/>
  <c r="K6" i="12"/>
  <c r="K5" i="12"/>
  <c r="K4" i="12"/>
  <c r="K3" i="12"/>
  <c r="K2" i="12"/>
  <c r="K69" i="11"/>
  <c r="M69" i="11" s="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7" i="11"/>
  <c r="K136" i="11"/>
  <c r="K135" i="11"/>
  <c r="K134" i="11"/>
  <c r="K133" i="11"/>
  <c r="K132" i="11"/>
  <c r="K131" i="11"/>
  <c r="K130" i="11"/>
  <c r="K129" i="11"/>
  <c r="K128" i="11"/>
  <c r="K126" i="11"/>
  <c r="K125" i="11"/>
  <c r="K124" i="11"/>
  <c r="K120" i="11"/>
  <c r="K119" i="11"/>
  <c r="K118" i="11"/>
  <c r="K117" i="11"/>
  <c r="K116" i="11"/>
  <c r="K114" i="11"/>
  <c r="K113" i="11"/>
  <c r="K112" i="11"/>
  <c r="K111" i="11"/>
  <c r="K110" i="11"/>
  <c r="K109" i="11"/>
  <c r="K108" i="11"/>
  <c r="K106" i="11"/>
  <c r="K105" i="11"/>
  <c r="K103" i="11"/>
  <c r="K99" i="11"/>
  <c r="K98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68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138" i="11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1" i="10"/>
  <c r="K270" i="10"/>
  <c r="K269" i="10"/>
  <c r="K265" i="10"/>
  <c r="K264" i="10"/>
  <c r="K262" i="10"/>
  <c r="K261" i="10"/>
  <c r="K260" i="10"/>
  <c r="K259" i="10"/>
  <c r="K258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5" i="10"/>
  <c r="K234" i="10"/>
  <c r="K233" i="10"/>
  <c r="K231" i="10"/>
  <c r="K230" i="10"/>
  <c r="K227" i="10"/>
  <c r="K219" i="10"/>
  <c r="K218" i="10"/>
  <c r="K217" i="10"/>
  <c r="K216" i="10"/>
  <c r="K215" i="10"/>
  <c r="K214" i="10"/>
  <c r="K213" i="10"/>
  <c r="K204" i="10"/>
  <c r="K203" i="10"/>
  <c r="K202" i="10"/>
  <c r="K201" i="10"/>
  <c r="K192" i="10"/>
  <c r="K191" i="10"/>
  <c r="K190" i="10"/>
  <c r="K189" i="10"/>
  <c r="K188" i="10"/>
  <c r="K187" i="10"/>
  <c r="K186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7" i="10"/>
  <c r="K152" i="10"/>
  <c r="K151" i="10"/>
  <c r="K150" i="10"/>
  <c r="K147" i="10"/>
  <c r="K146" i="10"/>
  <c r="K145" i="10"/>
  <c r="K144" i="10"/>
  <c r="K143" i="10"/>
  <c r="K142" i="10"/>
  <c r="K141" i="10"/>
  <c r="K140" i="10"/>
  <c r="K139" i="10"/>
  <c r="K136" i="10"/>
  <c r="K135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09" i="10"/>
  <c r="K108" i="10"/>
  <c r="K107" i="10"/>
  <c r="K106" i="10"/>
  <c r="K105" i="10"/>
  <c r="K104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K137" i="10"/>
  <c r="M137" i="10" s="1"/>
  <c r="K538" i="9" l="1"/>
  <c r="M538" i="9" s="1"/>
  <c r="K537" i="9"/>
  <c r="M537" i="9" s="1"/>
  <c r="K536" i="9"/>
  <c r="M536" i="9" s="1"/>
  <c r="K535" i="9"/>
  <c r="M535" i="9" s="1"/>
  <c r="K534" i="9"/>
  <c r="M534" i="9" s="1"/>
  <c r="K533" i="9"/>
  <c r="M533" i="9" s="1"/>
  <c r="K532" i="9"/>
  <c r="M532" i="9" s="1"/>
  <c r="K228" i="9"/>
  <c r="M228" i="9" s="1"/>
  <c r="K227" i="9"/>
  <c r="M227" i="9" s="1"/>
  <c r="K226" i="9"/>
  <c r="M226" i="9" s="1"/>
  <c r="K225" i="9" l="1"/>
  <c r="M225" i="9" s="1"/>
  <c r="K224" i="9"/>
  <c r="M224" i="9" s="1"/>
  <c r="M37" i="10"/>
  <c r="M36" i="10"/>
  <c r="M291" i="10"/>
  <c r="M180" i="10"/>
  <c r="K496" i="9" l="1"/>
  <c r="M496" i="9" s="1"/>
  <c r="K495" i="9"/>
  <c r="M495" i="9" s="1"/>
  <c r="M125" i="10" l="1"/>
  <c r="K378" i="9"/>
  <c r="M378" i="9" s="1"/>
  <c r="K3" i="9" l="1"/>
  <c r="M3" i="9" s="1"/>
  <c r="K4" i="9"/>
  <c r="M4" i="9" s="1"/>
  <c r="K5" i="9"/>
  <c r="M5" i="9" s="1"/>
  <c r="K6" i="9"/>
  <c r="M6" i="9" s="1"/>
  <c r="K9" i="9"/>
  <c r="M9" i="9" s="1"/>
  <c r="K10" i="9"/>
  <c r="M10" i="9" s="1"/>
  <c r="K11" i="9"/>
  <c r="M11" i="9" s="1"/>
  <c r="K12" i="9"/>
  <c r="M12" i="9" s="1"/>
  <c r="K13" i="9"/>
  <c r="M13" i="9" s="1"/>
  <c r="K14" i="9"/>
  <c r="M14" i="9" s="1"/>
  <c r="K15" i="9"/>
  <c r="M15" i="9" s="1"/>
  <c r="K16" i="9"/>
  <c r="M16" i="9" s="1"/>
  <c r="K17" i="9"/>
  <c r="M17" i="9" s="1"/>
  <c r="K18" i="9"/>
  <c r="M18" i="9" s="1"/>
  <c r="K19" i="9"/>
  <c r="M19" i="9" s="1"/>
  <c r="K20" i="9"/>
  <c r="M20" i="9" s="1"/>
  <c r="K21" i="9"/>
  <c r="M21" i="9" s="1"/>
  <c r="K22" i="9"/>
  <c r="M22" i="9" s="1"/>
  <c r="K23" i="9"/>
  <c r="M23" i="9" s="1"/>
  <c r="K24" i="9"/>
  <c r="M24" i="9" s="1"/>
  <c r="K25" i="9"/>
  <c r="M25" i="9" s="1"/>
  <c r="K26" i="9"/>
  <c r="M26" i="9" s="1"/>
  <c r="K27" i="9"/>
  <c r="M27" i="9" s="1"/>
  <c r="K28" i="9"/>
  <c r="M28" i="9" s="1"/>
  <c r="K29" i="9"/>
  <c r="M29" i="9" s="1"/>
  <c r="K30" i="9"/>
  <c r="M30" i="9" s="1"/>
  <c r="K31" i="9"/>
  <c r="M31" i="9" s="1"/>
  <c r="K32" i="9"/>
  <c r="M32" i="9" s="1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M49" i="9" s="1"/>
  <c r="K50" i="9"/>
  <c r="K51" i="9"/>
  <c r="K52" i="9"/>
  <c r="K53" i="9"/>
  <c r="K54" i="9"/>
  <c r="K55" i="9"/>
  <c r="K56" i="9"/>
  <c r="K57" i="9"/>
  <c r="K58" i="9"/>
  <c r="K59" i="9"/>
  <c r="K60" i="9"/>
  <c r="M60" i="9" s="1"/>
  <c r="K61" i="9"/>
  <c r="M61" i="9" s="1"/>
  <c r="K62" i="9"/>
  <c r="M62" i="9" s="1"/>
  <c r="K63" i="9"/>
  <c r="M63" i="9" s="1"/>
  <c r="K64" i="9"/>
  <c r="M64" i="9" s="1"/>
  <c r="K65" i="9"/>
  <c r="M65" i="9" s="1"/>
  <c r="K66" i="9"/>
  <c r="M66" i="9" s="1"/>
  <c r="K67" i="9"/>
  <c r="M67" i="9" s="1"/>
  <c r="K68" i="9"/>
  <c r="M68" i="9" s="1"/>
  <c r="K69" i="9"/>
  <c r="M69" i="9" s="1"/>
  <c r="K70" i="9"/>
  <c r="K71" i="9"/>
  <c r="K72" i="9"/>
  <c r="K73" i="9"/>
  <c r="K74" i="9"/>
  <c r="K75" i="9"/>
  <c r="K76" i="9"/>
  <c r="K77" i="9"/>
  <c r="K78" i="9"/>
  <c r="M78" i="9" s="1"/>
  <c r="K79" i="9"/>
  <c r="M79" i="9" s="1"/>
  <c r="K80" i="9"/>
  <c r="M80" i="9" s="1"/>
  <c r="K81" i="9"/>
  <c r="M81" i="9" s="1"/>
  <c r="K82" i="9"/>
  <c r="M82" i="9" s="1"/>
  <c r="K83" i="9"/>
  <c r="M83" i="9" s="1"/>
  <c r="K84" i="9"/>
  <c r="M84" i="9" s="1"/>
  <c r="K85" i="9"/>
  <c r="M85" i="9" s="1"/>
  <c r="K86" i="9"/>
  <c r="M86" i="9" s="1"/>
  <c r="K87" i="9"/>
  <c r="M87" i="9" s="1"/>
  <c r="K88" i="9"/>
  <c r="M88" i="9" s="1"/>
  <c r="K89" i="9"/>
  <c r="M89" i="9" s="1"/>
  <c r="K90" i="9"/>
  <c r="M90" i="9" s="1"/>
  <c r="K91" i="9"/>
  <c r="M91" i="9" s="1"/>
  <c r="K92" i="9"/>
  <c r="M92" i="9" s="1"/>
  <c r="K93" i="9"/>
  <c r="M93" i="9" s="1"/>
  <c r="K94" i="9"/>
  <c r="M94" i="9" s="1"/>
  <c r="K95" i="9"/>
  <c r="M95" i="9" s="1"/>
  <c r="K96" i="9"/>
  <c r="M96" i="9" s="1"/>
  <c r="K97" i="9"/>
  <c r="M97" i="9" s="1"/>
  <c r="K98" i="9"/>
  <c r="M98" i="9" s="1"/>
  <c r="K99" i="9"/>
  <c r="M99" i="9" s="1"/>
  <c r="K100" i="9"/>
  <c r="M100" i="9" s="1"/>
  <c r="K101" i="9"/>
  <c r="M101" i="9" s="1"/>
  <c r="K102" i="9"/>
  <c r="M102" i="9" s="1"/>
  <c r="K103" i="9"/>
  <c r="M103" i="9" s="1"/>
  <c r="K104" i="9"/>
  <c r="M104" i="9" s="1"/>
  <c r="K105" i="9"/>
  <c r="M105" i="9" s="1"/>
  <c r="K106" i="9"/>
  <c r="M106" i="9" s="1"/>
  <c r="K107" i="9"/>
  <c r="K108" i="9"/>
  <c r="K109" i="9"/>
  <c r="K110" i="9"/>
  <c r="K111" i="9"/>
  <c r="M111" i="9" s="1"/>
  <c r="K112" i="9"/>
  <c r="K113" i="9"/>
  <c r="K114" i="9"/>
  <c r="K115" i="9"/>
  <c r="K116" i="9"/>
  <c r="K117" i="9"/>
  <c r="K118" i="9"/>
  <c r="K119" i="9"/>
  <c r="K120" i="9"/>
  <c r="M120" i="9" s="1"/>
  <c r="K121" i="9"/>
  <c r="K122" i="9"/>
  <c r="K123" i="9"/>
  <c r="K124" i="9"/>
  <c r="K125" i="9"/>
  <c r="K126" i="9"/>
  <c r="K127" i="9"/>
  <c r="K128" i="9"/>
  <c r="K129" i="9"/>
  <c r="K130" i="9"/>
  <c r="M130" i="9" s="1"/>
  <c r="K131" i="9"/>
  <c r="M131" i="9" s="1"/>
  <c r="K132" i="9"/>
  <c r="M132" i="9" s="1"/>
  <c r="K133" i="9"/>
  <c r="M133" i="9" s="1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M160" i="9" s="1"/>
  <c r="K162" i="9"/>
  <c r="M162" i="9" s="1"/>
  <c r="K163" i="9"/>
  <c r="M163" i="9" s="1"/>
  <c r="K164" i="9"/>
  <c r="M164" i="9" s="1"/>
  <c r="K165" i="9"/>
  <c r="M165" i="9" s="1"/>
  <c r="K166" i="9"/>
  <c r="M166" i="9" s="1"/>
  <c r="K167" i="9"/>
  <c r="M167" i="9" s="1"/>
  <c r="K168" i="9"/>
  <c r="M168" i="9" s="1"/>
  <c r="K169" i="9"/>
  <c r="M169" i="9" s="1"/>
  <c r="K170" i="9"/>
  <c r="K171" i="9"/>
  <c r="K172" i="9"/>
  <c r="K173" i="9"/>
  <c r="M173" i="9" s="1"/>
  <c r="K174" i="9"/>
  <c r="M174" i="9" s="1"/>
  <c r="K175" i="9"/>
  <c r="M175" i="9" s="1"/>
  <c r="K176" i="9"/>
  <c r="M176" i="9" s="1"/>
  <c r="K177" i="9"/>
  <c r="M177" i="9" s="1"/>
  <c r="K178" i="9"/>
  <c r="M178" i="9" s="1"/>
  <c r="K179" i="9"/>
  <c r="M179" i="9" s="1"/>
  <c r="K180" i="9"/>
  <c r="K181" i="9"/>
  <c r="K182" i="9"/>
  <c r="K183" i="9"/>
  <c r="M183" i="9" s="1"/>
  <c r="K184" i="9"/>
  <c r="K186" i="9"/>
  <c r="K187" i="9"/>
  <c r="K188" i="9"/>
  <c r="K189" i="9"/>
  <c r="K190" i="9"/>
  <c r="M190" i="9" s="1"/>
  <c r="K191" i="9"/>
  <c r="M191" i="9" s="1"/>
  <c r="K192" i="9"/>
  <c r="M192" i="9" s="1"/>
  <c r="K193" i="9"/>
  <c r="M193" i="9" s="1"/>
  <c r="K194" i="9"/>
  <c r="K195" i="9"/>
  <c r="K196" i="9"/>
  <c r="M196" i="9" s="1"/>
  <c r="K197" i="9"/>
  <c r="K198" i="9"/>
  <c r="K199" i="9"/>
  <c r="K200" i="9"/>
  <c r="K201" i="9"/>
  <c r="K202" i="9"/>
  <c r="K203" i="9"/>
  <c r="K204" i="9"/>
  <c r="K205" i="9"/>
  <c r="K206" i="9"/>
  <c r="K207" i="9"/>
  <c r="K208" i="9"/>
  <c r="M208" i="9" s="1"/>
  <c r="K209" i="9"/>
  <c r="M209" i="9" s="1"/>
  <c r="K211" i="9"/>
  <c r="M211" i="9" s="1"/>
  <c r="K212" i="9"/>
  <c r="M212" i="9" s="1"/>
  <c r="K213" i="9"/>
  <c r="M213" i="9" s="1"/>
  <c r="K214" i="9"/>
  <c r="M214" i="9" s="1"/>
  <c r="K215" i="9"/>
  <c r="M215" i="9" s="1"/>
  <c r="K216" i="9"/>
  <c r="M216" i="9" s="1"/>
  <c r="K217" i="9"/>
  <c r="M217" i="9" s="1"/>
  <c r="K218" i="9"/>
  <c r="M218" i="9" s="1"/>
  <c r="K219" i="9"/>
  <c r="M219" i="9" s="1"/>
  <c r="K220" i="9"/>
  <c r="M220" i="9" s="1"/>
  <c r="K221" i="9"/>
  <c r="M221" i="9" s="1"/>
  <c r="K222" i="9"/>
  <c r="M222" i="9" s="1"/>
  <c r="K223" i="9"/>
  <c r="M223" i="9" s="1"/>
  <c r="K237" i="9"/>
  <c r="K238" i="9"/>
  <c r="M238" i="9" s="1"/>
  <c r="K239" i="9"/>
  <c r="M239" i="9" s="1"/>
  <c r="K240" i="9"/>
  <c r="M240" i="9" s="1"/>
  <c r="K241" i="9"/>
  <c r="M241" i="9" s="1"/>
  <c r="K242" i="9"/>
  <c r="M242" i="9" s="1"/>
  <c r="K243" i="9"/>
  <c r="M243" i="9" s="1"/>
  <c r="K244" i="9"/>
  <c r="M244" i="9" s="1"/>
  <c r="K245" i="9"/>
  <c r="M245" i="9" s="1"/>
  <c r="K246" i="9"/>
  <c r="M246" i="9" s="1"/>
  <c r="K247" i="9"/>
  <c r="M247" i="9" s="1"/>
  <c r="K248" i="9"/>
  <c r="M248" i="9" s="1"/>
  <c r="K249" i="9"/>
  <c r="M249" i="9" s="1"/>
  <c r="K250" i="9"/>
  <c r="M250" i="9" s="1"/>
  <c r="K251" i="9"/>
  <c r="M251" i="9" s="1"/>
  <c r="K252" i="9"/>
  <c r="M252" i="9" s="1"/>
  <c r="K274" i="9"/>
  <c r="M274" i="9" s="1"/>
  <c r="K275" i="9"/>
  <c r="M275" i="9" s="1"/>
  <c r="K276" i="9"/>
  <c r="M276" i="9" s="1"/>
  <c r="K277" i="9"/>
  <c r="M277" i="9" s="1"/>
  <c r="K278" i="9"/>
  <c r="M278" i="9" s="1"/>
  <c r="K279" i="9"/>
  <c r="M279" i="9" s="1"/>
  <c r="K294" i="9"/>
  <c r="M294" i="9" s="1"/>
  <c r="K295" i="9"/>
  <c r="M295" i="9" s="1"/>
  <c r="K296" i="9"/>
  <c r="M296" i="9" s="1"/>
  <c r="K297" i="9"/>
  <c r="M297" i="9" s="1"/>
  <c r="K298" i="9"/>
  <c r="M298" i="9" s="1"/>
  <c r="K299" i="9"/>
  <c r="M299" i="9" s="1"/>
  <c r="K300" i="9"/>
  <c r="M300" i="9" s="1"/>
  <c r="K301" i="9"/>
  <c r="M301" i="9" s="1"/>
  <c r="K302" i="9"/>
  <c r="M302" i="9" s="1"/>
  <c r="K303" i="9"/>
  <c r="M303" i="9" s="1"/>
  <c r="K304" i="9"/>
  <c r="M304" i="9" s="1"/>
  <c r="K305" i="9"/>
  <c r="M305" i="9" s="1"/>
  <c r="K306" i="9"/>
  <c r="M306" i="9" s="1"/>
  <c r="K307" i="9"/>
  <c r="M307" i="9" s="1"/>
  <c r="K308" i="9"/>
  <c r="M308" i="9" s="1"/>
  <c r="K309" i="9"/>
  <c r="M309" i="9" s="1"/>
  <c r="K310" i="9"/>
  <c r="M310" i="9" s="1"/>
  <c r="K311" i="9"/>
  <c r="M311" i="9" s="1"/>
  <c r="K312" i="9"/>
  <c r="M312" i="9" s="1"/>
  <c r="K313" i="9"/>
  <c r="M313" i="9" s="1"/>
  <c r="K314" i="9"/>
  <c r="M314" i="9" s="1"/>
  <c r="K315" i="9"/>
  <c r="M315" i="9" s="1"/>
  <c r="K316" i="9"/>
  <c r="M316" i="9" s="1"/>
  <c r="K321" i="9"/>
  <c r="M321" i="9" s="1"/>
  <c r="K322" i="9"/>
  <c r="M322" i="9" s="1"/>
  <c r="K325" i="9"/>
  <c r="M325" i="9" s="1"/>
  <c r="K326" i="9"/>
  <c r="M326" i="9" s="1"/>
  <c r="K327" i="9"/>
  <c r="M327" i="9" s="1"/>
  <c r="K328" i="9"/>
  <c r="M328" i="9" s="1"/>
  <c r="K329" i="9"/>
  <c r="M329" i="9" s="1"/>
  <c r="K330" i="9"/>
  <c r="M330" i="9" s="1"/>
  <c r="K331" i="9"/>
  <c r="M331" i="9" s="1"/>
  <c r="K332" i="9"/>
  <c r="M332" i="9" s="1"/>
  <c r="K333" i="9"/>
  <c r="M333" i="9" s="1"/>
  <c r="K334" i="9"/>
  <c r="M334" i="9" s="1"/>
  <c r="K335" i="9"/>
  <c r="M335" i="9" s="1"/>
  <c r="K336" i="9"/>
  <c r="M336" i="9" s="1"/>
  <c r="K337" i="9"/>
  <c r="M337" i="9" s="1"/>
  <c r="K338" i="9"/>
  <c r="M338" i="9" s="1"/>
  <c r="K339" i="9"/>
  <c r="M339" i="9" s="1"/>
  <c r="K340" i="9"/>
  <c r="M340" i="9" s="1"/>
  <c r="K341" i="9"/>
  <c r="M341" i="9" s="1"/>
  <c r="K344" i="9"/>
  <c r="M344" i="9" s="1"/>
  <c r="K345" i="9"/>
  <c r="M345" i="9" s="1"/>
  <c r="K347" i="9"/>
  <c r="M347" i="9" s="1"/>
  <c r="K348" i="9"/>
  <c r="M348" i="9" s="1"/>
  <c r="K349" i="9"/>
  <c r="M349" i="9" s="1"/>
  <c r="K350" i="9"/>
  <c r="M350" i="9" s="1"/>
  <c r="K351" i="9"/>
  <c r="M351" i="9" s="1"/>
  <c r="K352" i="9"/>
  <c r="M352" i="9" s="1"/>
  <c r="K353" i="9"/>
  <c r="M353" i="9" s="1"/>
  <c r="K354" i="9"/>
  <c r="M354" i="9" s="1"/>
  <c r="K355" i="9"/>
  <c r="M355" i="9" s="1"/>
  <c r="K356" i="9"/>
  <c r="M356" i="9" s="1"/>
  <c r="K357" i="9"/>
  <c r="M357" i="9" s="1"/>
  <c r="K358" i="9"/>
  <c r="M358" i="9" s="1"/>
  <c r="K359" i="9"/>
  <c r="M359" i="9" s="1"/>
  <c r="K360" i="9"/>
  <c r="M360" i="9" s="1"/>
  <c r="K361" i="9"/>
  <c r="M361" i="9" s="1"/>
  <c r="K362" i="9"/>
  <c r="M362" i="9" s="1"/>
  <c r="K363" i="9"/>
  <c r="M363" i="9" s="1"/>
  <c r="K364" i="9"/>
  <c r="M364" i="9" s="1"/>
  <c r="K365" i="9"/>
  <c r="M365" i="9" s="1"/>
  <c r="K366" i="9"/>
  <c r="K367" i="9"/>
  <c r="M367" i="9" s="1"/>
  <c r="K368" i="9"/>
  <c r="M368" i="9" s="1"/>
  <c r="K369" i="9"/>
  <c r="M369" i="9" s="1"/>
  <c r="K370" i="9"/>
  <c r="M370" i="9" s="1"/>
  <c r="K371" i="9"/>
  <c r="M371" i="9" s="1"/>
  <c r="K372" i="9"/>
  <c r="M372" i="9" s="1"/>
  <c r="K373" i="9"/>
  <c r="K374" i="9"/>
  <c r="M374" i="9" s="1"/>
  <c r="K375" i="9"/>
  <c r="K376" i="9"/>
  <c r="K377" i="9"/>
  <c r="K383" i="9"/>
  <c r="M383" i="9" s="1"/>
  <c r="K384" i="9"/>
  <c r="M384" i="9" s="1"/>
  <c r="K385" i="9"/>
  <c r="M385" i="9" s="1"/>
  <c r="K386" i="9"/>
  <c r="M386" i="9" s="1"/>
  <c r="K387" i="9"/>
  <c r="M387" i="9" s="1"/>
  <c r="K388" i="9"/>
  <c r="M388" i="9" s="1"/>
  <c r="K389" i="9"/>
  <c r="M389" i="9" s="1"/>
  <c r="K390" i="9"/>
  <c r="M390" i="9" s="1"/>
  <c r="K392" i="9"/>
  <c r="M392" i="9" s="1"/>
  <c r="K393" i="9"/>
  <c r="M393" i="9" s="1"/>
  <c r="K394" i="9"/>
  <c r="M394" i="9" s="1"/>
  <c r="K395" i="9"/>
  <c r="M395" i="9" s="1"/>
  <c r="K396" i="9"/>
  <c r="M396" i="9" s="1"/>
  <c r="K397" i="9"/>
  <c r="M397" i="9" s="1"/>
  <c r="K398" i="9"/>
  <c r="M398" i="9" s="1"/>
  <c r="K400" i="9"/>
  <c r="M400" i="9" s="1"/>
  <c r="K401" i="9"/>
  <c r="M401" i="9" s="1"/>
  <c r="K402" i="9"/>
  <c r="M402" i="9" s="1"/>
  <c r="K403" i="9"/>
  <c r="M403" i="9" s="1"/>
  <c r="K404" i="9"/>
  <c r="M404" i="9" s="1"/>
  <c r="K405" i="9"/>
  <c r="M405" i="9" s="1"/>
  <c r="K406" i="9"/>
  <c r="M406" i="9" s="1"/>
  <c r="K407" i="9"/>
  <c r="M407" i="9" s="1"/>
  <c r="K408" i="9"/>
  <c r="M408" i="9" s="1"/>
  <c r="K409" i="9"/>
  <c r="M409" i="9" s="1"/>
  <c r="K410" i="9"/>
  <c r="M410" i="9" s="1"/>
  <c r="K411" i="9"/>
  <c r="M411" i="9" s="1"/>
  <c r="K412" i="9"/>
  <c r="M412" i="9" s="1"/>
  <c r="K413" i="9"/>
  <c r="M413" i="9" s="1"/>
  <c r="K414" i="9"/>
  <c r="M414" i="9" s="1"/>
  <c r="K417" i="9"/>
  <c r="M417" i="9" s="1"/>
  <c r="K418" i="9"/>
  <c r="M418" i="9" s="1"/>
  <c r="K419" i="9"/>
  <c r="M419" i="9" s="1"/>
  <c r="K420" i="9"/>
  <c r="M420" i="9" s="1"/>
  <c r="K421" i="9"/>
  <c r="M421" i="9" s="1"/>
  <c r="K422" i="9"/>
  <c r="M422" i="9" s="1"/>
  <c r="K423" i="9"/>
  <c r="M423" i="9" s="1"/>
  <c r="K424" i="9"/>
  <c r="M424" i="9" s="1"/>
  <c r="K425" i="9"/>
  <c r="M425" i="9" s="1"/>
  <c r="K426" i="9"/>
  <c r="M426" i="9" s="1"/>
  <c r="K428" i="9"/>
  <c r="M428" i="9" s="1"/>
  <c r="K429" i="9"/>
  <c r="M429" i="9" s="1"/>
  <c r="K430" i="9"/>
  <c r="M430" i="9" s="1"/>
  <c r="K431" i="9"/>
  <c r="M431" i="9" s="1"/>
  <c r="K432" i="9"/>
  <c r="M432" i="9" s="1"/>
  <c r="K433" i="9"/>
  <c r="M433" i="9" s="1"/>
  <c r="K434" i="9"/>
  <c r="M434" i="9" s="1"/>
  <c r="K435" i="9"/>
  <c r="M435" i="9" s="1"/>
  <c r="K436" i="9"/>
  <c r="M436" i="9" s="1"/>
  <c r="K437" i="9"/>
  <c r="M437" i="9" s="1"/>
  <c r="K438" i="9"/>
  <c r="M438" i="9" s="1"/>
  <c r="K439" i="9"/>
  <c r="M439" i="9" s="1"/>
  <c r="K440" i="9"/>
  <c r="M440" i="9" s="1"/>
  <c r="K441" i="9"/>
  <c r="M441" i="9" s="1"/>
  <c r="K442" i="9"/>
  <c r="M442" i="9" s="1"/>
  <c r="K443" i="9"/>
  <c r="M443" i="9" s="1"/>
  <c r="K444" i="9"/>
  <c r="M444" i="9" s="1"/>
  <c r="K445" i="9"/>
  <c r="M445" i="9" s="1"/>
  <c r="K446" i="9"/>
  <c r="M446" i="9" s="1"/>
  <c r="K447" i="9"/>
  <c r="M447" i="9" s="1"/>
  <c r="K448" i="9"/>
  <c r="M448" i="9" s="1"/>
  <c r="K449" i="9"/>
  <c r="M449" i="9" s="1"/>
  <c r="K450" i="9"/>
  <c r="M450" i="9" s="1"/>
  <c r="K452" i="9"/>
  <c r="M452" i="9" s="1"/>
  <c r="K453" i="9"/>
  <c r="M453" i="9" s="1"/>
  <c r="K454" i="9"/>
  <c r="M454" i="9" s="1"/>
  <c r="K455" i="9"/>
  <c r="M455" i="9" s="1"/>
  <c r="K456" i="9"/>
  <c r="M456" i="9" s="1"/>
  <c r="K457" i="9"/>
  <c r="M457" i="9" s="1"/>
  <c r="K458" i="9"/>
  <c r="M458" i="9" s="1"/>
  <c r="K459" i="9"/>
  <c r="M459" i="9" s="1"/>
  <c r="K460" i="9"/>
  <c r="M460" i="9" s="1"/>
  <c r="K461" i="9"/>
  <c r="M461" i="9" s="1"/>
  <c r="K462" i="9"/>
  <c r="M462" i="9" s="1"/>
  <c r="K463" i="9"/>
  <c r="M463" i="9" s="1"/>
  <c r="K464" i="9"/>
  <c r="M464" i="9" s="1"/>
  <c r="K465" i="9"/>
  <c r="M465" i="9" s="1"/>
  <c r="K466" i="9"/>
  <c r="M466" i="9" s="1"/>
  <c r="K467" i="9"/>
  <c r="M467" i="9" s="1"/>
  <c r="K468" i="9"/>
  <c r="M468" i="9" s="1"/>
  <c r="K469" i="9"/>
  <c r="M469" i="9" s="1"/>
  <c r="K470" i="9"/>
  <c r="M470" i="9" s="1"/>
  <c r="K471" i="9"/>
  <c r="M471" i="9" s="1"/>
  <c r="K472" i="9"/>
  <c r="M472" i="9" s="1"/>
  <c r="K473" i="9"/>
  <c r="M473" i="9" s="1"/>
  <c r="K474" i="9"/>
  <c r="M474" i="9" s="1"/>
  <c r="K475" i="9"/>
  <c r="M475" i="9" s="1"/>
  <c r="K476" i="9"/>
  <c r="M476" i="9" s="1"/>
  <c r="K477" i="9"/>
  <c r="M477" i="9" s="1"/>
  <c r="K478" i="9"/>
  <c r="M478" i="9" s="1"/>
  <c r="K479" i="9"/>
  <c r="M479" i="9" s="1"/>
  <c r="K480" i="9"/>
  <c r="M480" i="9" s="1"/>
  <c r="K481" i="9"/>
  <c r="M481" i="9" s="1"/>
  <c r="K482" i="9"/>
  <c r="M482" i="9" s="1"/>
  <c r="K483" i="9"/>
  <c r="M483" i="9" s="1"/>
  <c r="K484" i="9"/>
  <c r="M484" i="9" s="1"/>
  <c r="K485" i="9"/>
  <c r="M485" i="9" s="1"/>
  <c r="K486" i="9"/>
  <c r="M486" i="9" s="1"/>
  <c r="K487" i="9"/>
  <c r="M487" i="9" s="1"/>
  <c r="K488" i="9"/>
  <c r="M488" i="9" s="1"/>
  <c r="K489" i="9"/>
  <c r="M489" i="9" s="1"/>
  <c r="K490" i="9"/>
  <c r="M490" i="9" s="1"/>
  <c r="K491" i="9"/>
  <c r="M491" i="9" s="1"/>
  <c r="K492" i="9"/>
  <c r="M492" i="9" s="1"/>
  <c r="K493" i="9"/>
  <c r="M493" i="9" s="1"/>
  <c r="K494" i="9"/>
  <c r="M494" i="9" s="1"/>
  <c r="K497" i="9"/>
  <c r="M497" i="9" s="1"/>
  <c r="K498" i="9"/>
  <c r="M498" i="9" s="1"/>
  <c r="K499" i="9"/>
  <c r="M499" i="9" s="1"/>
  <c r="K500" i="9"/>
  <c r="M500" i="9" s="1"/>
  <c r="K501" i="9"/>
  <c r="M501" i="9" s="1"/>
  <c r="K502" i="9"/>
  <c r="M502" i="9" s="1"/>
  <c r="K503" i="9"/>
  <c r="K504" i="9"/>
  <c r="M504" i="9" s="1"/>
  <c r="K505" i="9"/>
  <c r="M505" i="9" s="1"/>
  <c r="K506" i="9"/>
  <c r="M506" i="9" s="1"/>
  <c r="K507" i="9"/>
  <c r="M507" i="9" s="1"/>
  <c r="K508" i="9"/>
  <c r="M508" i="9" s="1"/>
  <c r="K509" i="9"/>
  <c r="M509" i="9" s="1"/>
  <c r="K510" i="9"/>
  <c r="M510" i="9" s="1"/>
  <c r="K511" i="9"/>
  <c r="M511" i="9" s="1"/>
  <c r="K512" i="9"/>
  <c r="M512" i="9" s="1"/>
  <c r="K513" i="9"/>
  <c r="M513" i="9" s="1"/>
  <c r="K514" i="9"/>
  <c r="M514" i="9" s="1"/>
  <c r="K515" i="9"/>
  <c r="M515" i="9" s="1"/>
  <c r="K516" i="9"/>
  <c r="M516" i="9" s="1"/>
  <c r="K517" i="9"/>
  <c r="M517" i="9" s="1"/>
  <c r="K518" i="9"/>
  <c r="M518" i="9" s="1"/>
  <c r="K519" i="9"/>
  <c r="M519" i="9" s="1"/>
  <c r="K520" i="9"/>
  <c r="M520" i="9" s="1"/>
  <c r="K521" i="9"/>
  <c r="M521" i="9" s="1"/>
  <c r="K522" i="9"/>
  <c r="M522" i="9" s="1"/>
  <c r="K523" i="9"/>
  <c r="M523" i="9" s="1"/>
  <c r="K524" i="9"/>
  <c r="M524" i="9" s="1"/>
  <c r="K525" i="9"/>
  <c r="M525" i="9" s="1"/>
  <c r="K526" i="9"/>
  <c r="M526" i="9" s="1"/>
  <c r="K527" i="9"/>
  <c r="M527" i="9" s="1"/>
  <c r="K528" i="9"/>
  <c r="M528" i="9" s="1"/>
  <c r="K539" i="9"/>
  <c r="M539" i="9" s="1"/>
  <c r="K210" i="9"/>
  <c r="K2" i="9"/>
  <c r="M2" i="9" s="1"/>
  <c r="M130" i="11"/>
  <c r="M290" i="10"/>
  <c r="M63" i="11"/>
  <c r="M256" i="10"/>
  <c r="M124" i="10"/>
  <c r="M289" i="10" l="1"/>
  <c r="M179" i="10"/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72" i="1"/>
  <c r="K118" i="1"/>
  <c r="K119" i="1"/>
  <c r="K120" i="1"/>
  <c r="K121" i="1"/>
  <c r="K114" i="1"/>
  <c r="K115" i="1"/>
  <c r="K95" i="1"/>
  <c r="K96" i="1"/>
  <c r="M34" i="11" l="1"/>
  <c r="M33" i="11"/>
  <c r="M32" i="11"/>
  <c r="M31" i="11"/>
  <c r="M30" i="11"/>
  <c r="M29" i="11"/>
  <c r="M28" i="11"/>
  <c r="M27" i="11"/>
  <c r="M26" i="11"/>
  <c r="M25" i="11"/>
  <c r="M24" i="11"/>
  <c r="M23" i="11"/>
  <c r="M22" i="11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207" i="9" l="1"/>
  <c r="M206" i="9"/>
  <c r="M205" i="9"/>
  <c r="M204" i="9"/>
  <c r="M87" i="11"/>
  <c r="M255" i="10"/>
  <c r="M123" i="10"/>
  <c r="M203" i="9"/>
  <c r="M199" i="9"/>
  <c r="M202" i="9"/>
  <c r="M201" i="9"/>
  <c r="M200" i="9"/>
  <c r="M198" i="9"/>
  <c r="M197" i="9" l="1"/>
  <c r="M6" i="12" l="1"/>
  <c r="M5" i="12"/>
  <c r="M21" i="11"/>
  <c r="M20" i="11"/>
  <c r="M90" i="10"/>
  <c r="M89" i="10"/>
  <c r="M195" i="9"/>
  <c r="M184" i="9"/>
  <c r="M172" i="9"/>
  <c r="M159" i="9"/>
  <c r="M158" i="9"/>
  <c r="M157" i="9"/>
  <c r="M156" i="9"/>
  <c r="M155" i="9"/>
  <c r="M154" i="9"/>
  <c r="M194" i="9"/>
  <c r="M153" i="9" l="1"/>
  <c r="M152" i="9"/>
  <c r="M189" i="9"/>
  <c r="M188" i="9"/>
  <c r="M187" i="9"/>
  <c r="M186" i="9"/>
  <c r="M182" i="9"/>
  <c r="M181" i="9"/>
  <c r="M180" i="9"/>
  <c r="M81" i="12"/>
  <c r="M80" i="12"/>
  <c r="M79" i="12"/>
  <c r="M78" i="12"/>
  <c r="M77" i="12"/>
  <c r="M153" i="11"/>
  <c r="M152" i="11"/>
  <c r="M151" i="11"/>
  <c r="M150" i="11"/>
  <c r="M149" i="11"/>
  <c r="M334" i="10"/>
  <c r="M333" i="10"/>
  <c r="M332" i="10"/>
  <c r="M331" i="10"/>
  <c r="M330" i="10"/>
  <c r="M171" i="9" l="1"/>
  <c r="M170" i="9"/>
  <c r="M66" i="11"/>
  <c r="M101" i="10"/>
  <c r="M151" i="9"/>
  <c r="M150" i="9"/>
  <c r="M4" i="12"/>
  <c r="M56" i="11"/>
  <c r="M88" i="10"/>
  <c r="M149" i="9"/>
  <c r="M62" i="12"/>
  <c r="M129" i="11"/>
  <c r="M288" i="10"/>
  <c r="M329" i="10"/>
  <c r="M219" i="10"/>
  <c r="M87" i="10"/>
  <c r="M148" i="9"/>
  <c r="M147" i="9"/>
  <c r="M125" i="9"/>
  <c r="M124" i="9" l="1"/>
  <c r="M146" i="9"/>
  <c r="M145" i="9"/>
  <c r="M123" i="9" l="1"/>
  <c r="M122" i="9"/>
  <c r="M121" i="9"/>
  <c r="M144" i="9"/>
  <c r="M59" i="9"/>
  <c r="M143" i="9"/>
  <c r="M142" i="9"/>
  <c r="M141" i="9"/>
  <c r="M138" i="9"/>
  <c r="M140" i="9"/>
  <c r="M139" i="9"/>
  <c r="M137" i="9" l="1"/>
  <c r="M99" i="10"/>
  <c r="M136" i="9"/>
  <c r="M135" i="9"/>
  <c r="M134" i="9" l="1"/>
  <c r="K105" i="20"/>
  <c r="K322" i="20"/>
  <c r="M322" i="20" s="1"/>
  <c r="M119" i="9" l="1"/>
  <c r="M118" i="9"/>
  <c r="M117" i="9"/>
  <c r="M377" i="9"/>
  <c r="M376" i="9"/>
  <c r="M218" i="10"/>
  <c r="M375" i="9"/>
  <c r="M116" i="9"/>
  <c r="M115" i="9" l="1"/>
  <c r="M114" i="9"/>
  <c r="M113" i="9"/>
  <c r="M112" i="9"/>
  <c r="M85" i="12"/>
  <c r="M3" i="12"/>
  <c r="M10" i="11"/>
  <c r="M86" i="10"/>
  <c r="M98" i="10"/>
  <c r="M110" i="9" l="1"/>
  <c r="M109" i="9"/>
  <c r="M108" i="9"/>
  <c r="M107" i="9"/>
  <c r="M58" i="9"/>
  <c r="M57" i="9"/>
  <c r="M26" i="10"/>
  <c r="K321" i="20"/>
  <c r="M321" i="20" s="1"/>
  <c r="K320" i="20"/>
  <c r="M320" i="20" s="1"/>
  <c r="K319" i="20"/>
  <c r="M319" i="20" s="1"/>
  <c r="K318" i="20"/>
  <c r="M318" i="20" s="1"/>
  <c r="M56" i="9"/>
  <c r="M55" i="9"/>
  <c r="M54" i="9"/>
  <c r="M53" i="9"/>
  <c r="M25" i="10"/>
  <c r="M77" i="9"/>
  <c r="K67" i="20"/>
  <c r="M67" i="20" s="1"/>
  <c r="K66" i="20"/>
  <c r="M66" i="20" s="1"/>
  <c r="M61" i="12" l="1"/>
  <c r="M126" i="11"/>
  <c r="M271" i="10"/>
  <c r="M76" i="9"/>
  <c r="M75" i="9"/>
  <c r="M74" i="9"/>
  <c r="M73" i="9"/>
  <c r="M72" i="9"/>
  <c r="M134" i="11"/>
  <c r="M282" i="10"/>
  <c r="M71" i="9" l="1"/>
  <c r="M52" i="9" l="1"/>
  <c r="M70" i="9"/>
  <c r="M51" i="9"/>
  <c r="M54" i="12" l="1"/>
  <c r="M118" i="11"/>
  <c r="M254" i="10"/>
  <c r="M50" i="9"/>
  <c r="K317" i="20" l="1"/>
  <c r="M317" i="20" s="1"/>
  <c r="M48" i="9"/>
  <c r="M47" i="9"/>
  <c r="M46" i="9"/>
  <c r="M45" i="9"/>
  <c r="M44" i="9"/>
  <c r="M43" i="9"/>
  <c r="M42" i="9"/>
  <c r="M41" i="9"/>
  <c r="M40" i="9"/>
  <c r="M39" i="9"/>
  <c r="K293" i="20"/>
  <c r="M293" i="20" s="1"/>
  <c r="M24" i="10"/>
  <c r="M38" i="9" l="1"/>
  <c r="M37" i="9"/>
  <c r="M36" i="9"/>
  <c r="M35" i="9"/>
  <c r="M34" i="9"/>
  <c r="M33" i="9"/>
  <c r="K316" i="20"/>
  <c r="M316" i="20" s="1"/>
  <c r="K315" i="20"/>
  <c r="M315" i="20" s="1"/>
  <c r="M57" i="12" l="1"/>
  <c r="M128" i="11"/>
  <c r="M138" i="11"/>
  <c r="M294" i="10"/>
  <c r="K202" i="20"/>
  <c r="M202" i="20" s="1"/>
  <c r="K201" i="20"/>
  <c r="M201" i="20" s="1"/>
  <c r="K200" i="20"/>
  <c r="M200" i="20" s="1"/>
  <c r="K199" i="20"/>
  <c r="M199" i="20" s="1"/>
  <c r="K198" i="20"/>
  <c r="M198" i="20" s="1"/>
  <c r="K197" i="20"/>
  <c r="M197" i="20" s="1"/>
  <c r="K196" i="20"/>
  <c r="M196" i="20" s="1"/>
  <c r="K195" i="20"/>
  <c r="M195" i="20" s="1"/>
  <c r="K194" i="20"/>
  <c r="M194" i="20" s="1"/>
  <c r="K193" i="20"/>
  <c r="M193" i="20" s="1"/>
  <c r="K192" i="20"/>
  <c r="M192" i="20" s="1"/>
  <c r="K191" i="20"/>
  <c r="M191" i="20" s="1"/>
  <c r="K190" i="20"/>
  <c r="M190" i="20" s="1"/>
  <c r="K189" i="20"/>
  <c r="M189" i="20" s="1"/>
  <c r="K188" i="20"/>
  <c r="M188" i="20" s="1"/>
  <c r="K187" i="20"/>
  <c r="M187" i="20" s="1"/>
  <c r="K186" i="20"/>
  <c r="M186" i="20" s="1"/>
  <c r="K185" i="20"/>
  <c r="M185" i="20" s="1"/>
  <c r="K184" i="20"/>
  <c r="M184" i="20" s="1"/>
  <c r="K183" i="20"/>
  <c r="M183" i="20" s="1"/>
  <c r="K182" i="20"/>
  <c r="M182" i="20" s="1"/>
  <c r="K181" i="20"/>
  <c r="M181" i="20" s="1"/>
  <c r="K180" i="20"/>
  <c r="M180" i="20" s="1"/>
  <c r="K179" i="20"/>
  <c r="M179" i="20" s="1"/>
  <c r="K178" i="20"/>
  <c r="M178" i="20" s="1"/>
  <c r="K177" i="20"/>
  <c r="M177" i="20" s="1"/>
  <c r="K176" i="20"/>
  <c r="M176" i="20" s="1"/>
  <c r="K175" i="20"/>
  <c r="M175" i="20" s="1"/>
  <c r="K174" i="20"/>
  <c r="M174" i="20" s="1"/>
  <c r="K173" i="20"/>
  <c r="M173" i="20" s="1"/>
  <c r="K172" i="20"/>
  <c r="M172" i="20" s="1"/>
  <c r="K285" i="20" l="1"/>
  <c r="M285" i="20" s="1"/>
  <c r="K284" i="20"/>
  <c r="M284" i="20" s="1"/>
  <c r="K313" i="20"/>
  <c r="M313" i="20" s="1"/>
  <c r="K312" i="20" l="1"/>
  <c r="M312" i="20" s="1"/>
  <c r="K300" i="20"/>
  <c r="K301" i="20"/>
  <c r="M76" i="12" l="1"/>
  <c r="M148" i="11"/>
  <c r="M328" i="10"/>
  <c r="K311" i="20" l="1"/>
  <c r="M311" i="20" s="1"/>
  <c r="K298" i="20"/>
  <c r="M298" i="20" s="1"/>
  <c r="K297" i="20"/>
  <c r="M297" i="20" s="1"/>
  <c r="M106" i="11"/>
  <c r="M217" i="10"/>
  <c r="M253" i="10"/>
  <c r="M122" i="10"/>
  <c r="M300" i="10" l="1"/>
  <c r="K283" i="20" l="1"/>
  <c r="M283" i="20" s="1"/>
  <c r="K282" i="20"/>
  <c r="M282" i="20" s="1"/>
  <c r="K281" i="20"/>
  <c r="M281" i="20" s="1"/>
  <c r="K280" i="20"/>
  <c r="M280" i="20" s="1"/>
  <c r="K279" i="20"/>
  <c r="M279" i="20" s="1"/>
  <c r="K278" i="20"/>
  <c r="M278" i="20" s="1"/>
  <c r="K277" i="20"/>
  <c r="M277" i="20" s="1"/>
  <c r="K276" i="20"/>
  <c r="M276" i="20" s="1"/>
  <c r="K275" i="20"/>
  <c r="M275" i="20" s="1"/>
  <c r="K292" i="20"/>
  <c r="M292" i="20" s="1"/>
  <c r="K291" i="20"/>
  <c r="M291" i="20" s="1"/>
  <c r="K290" i="20"/>
  <c r="M290" i="20" s="1"/>
  <c r="K289" i="20"/>
  <c r="M289" i="20" s="1"/>
  <c r="K288" i="20"/>
  <c r="M288" i="20" s="1"/>
  <c r="K265" i="20"/>
  <c r="M265" i="20" s="1"/>
  <c r="K274" i="20"/>
  <c r="M274" i="20" s="1"/>
  <c r="K273" i="20"/>
  <c r="M273" i="20" s="1"/>
  <c r="M287" i="10"/>
  <c r="K272" i="20"/>
  <c r="M272" i="20" s="1"/>
  <c r="K271" i="20"/>
  <c r="M271" i="20" s="1"/>
  <c r="M64" i="12"/>
  <c r="M133" i="11"/>
  <c r="M286" i="10"/>
  <c r="K270" i="20" l="1"/>
  <c r="M270" i="20" s="1"/>
  <c r="M227" i="10"/>
  <c r="M85" i="10"/>
  <c r="M71" i="12"/>
  <c r="M132" i="11"/>
  <c r="M285" i="10"/>
  <c r="M310" i="20"/>
  <c r="M309" i="20"/>
  <c r="M327" i="10" l="1"/>
  <c r="M216" i="10"/>
  <c r="K269" i="20" l="1"/>
  <c r="M269" i="20" s="1"/>
  <c r="K264" i="20"/>
  <c r="M264" i="20" s="1"/>
  <c r="K263" i="20"/>
  <c r="M263" i="20" s="1"/>
  <c r="K262" i="20"/>
  <c r="M262" i="20" s="1"/>
  <c r="K261" i="20"/>
  <c r="M261" i="20" s="1"/>
  <c r="K260" i="20"/>
  <c r="M260" i="20" s="1"/>
  <c r="K259" i="20"/>
  <c r="M259" i="20" s="1"/>
  <c r="K258" i="20"/>
  <c r="M258" i="20" s="1"/>
  <c r="K257" i="20" l="1"/>
  <c r="M257" i="20" s="1"/>
  <c r="K256" i="20"/>
  <c r="M256" i="20" s="1"/>
  <c r="K255" i="20"/>
  <c r="M255" i="20" s="1"/>
  <c r="K254" i="20"/>
  <c r="M254" i="20" s="1"/>
  <c r="M251" i="10" l="1"/>
  <c r="M100" i="10"/>
  <c r="K253" i="20"/>
  <c r="M253" i="20" s="1"/>
  <c r="K252" i="20"/>
  <c r="M252" i="20" s="1"/>
  <c r="K251" i="20"/>
  <c r="M251" i="20" s="1"/>
  <c r="K250" i="20"/>
  <c r="M250" i="20" s="1"/>
  <c r="K249" i="20" l="1"/>
  <c r="M249" i="20" s="1"/>
  <c r="K248" i="20"/>
  <c r="M248" i="20" s="1"/>
  <c r="K247" i="20"/>
  <c r="M247" i="20" s="1"/>
  <c r="K246" i="20"/>
  <c r="M246" i="20" s="1"/>
  <c r="K245" i="20"/>
  <c r="M245" i="20" s="1"/>
  <c r="K244" i="20"/>
  <c r="M244" i="20" s="1"/>
  <c r="K243" i="20"/>
  <c r="M243" i="20" s="1"/>
  <c r="K242" i="20"/>
  <c r="M242" i="20" s="1"/>
  <c r="K241" i="20"/>
  <c r="M241" i="20" s="1"/>
  <c r="K240" i="20"/>
  <c r="M240" i="20" s="1"/>
  <c r="K239" i="20"/>
  <c r="M239" i="20" s="1"/>
  <c r="K238" i="20"/>
  <c r="M238" i="20" s="1"/>
  <c r="K233" i="20"/>
  <c r="M233" i="20" s="1"/>
  <c r="K232" i="20"/>
  <c r="M232" i="20" s="1"/>
  <c r="K231" i="20"/>
  <c r="M231" i="20" s="1"/>
  <c r="K230" i="20"/>
  <c r="M230" i="20" s="1"/>
  <c r="M110" i="11"/>
  <c r="M215" i="10"/>
  <c r="M373" i="9"/>
  <c r="M231" i="10"/>
  <c r="M262" i="10"/>
  <c r="K237" i="20"/>
  <c r="M237" i="20" s="1"/>
  <c r="K236" i="20"/>
  <c r="M236" i="20" s="1"/>
  <c r="M252" i="10"/>
  <c r="K235" i="20"/>
  <c r="M235" i="20" s="1"/>
  <c r="M250" i="10"/>
  <c r="M121" i="10"/>
  <c r="K218" i="20" l="1"/>
  <c r="M218" i="20" s="1"/>
  <c r="K217" i="20"/>
  <c r="M217" i="20" s="1"/>
  <c r="K216" i="20"/>
  <c r="M216" i="20" s="1"/>
  <c r="K215" i="20"/>
  <c r="M215" i="20" s="1"/>
  <c r="K229" i="20"/>
  <c r="M229" i="20" s="1"/>
  <c r="K228" i="20"/>
  <c r="M228" i="20" s="1"/>
  <c r="K227" i="20"/>
  <c r="M227" i="20" s="1"/>
  <c r="K226" i="20"/>
  <c r="M226" i="20" s="1"/>
  <c r="K170" i="20"/>
  <c r="M170" i="20" s="1"/>
  <c r="K219" i="20"/>
  <c r="K220" i="20"/>
  <c r="M225" i="20" l="1"/>
  <c r="M204" i="10"/>
  <c r="M23" i="10"/>
  <c r="M111" i="11" l="1"/>
  <c r="M249" i="10"/>
  <c r="K169" i="20" l="1"/>
  <c r="M169" i="20" s="1"/>
  <c r="K168" i="20"/>
  <c r="M168" i="20" s="1"/>
  <c r="K224" i="20"/>
  <c r="M224" i="20" s="1"/>
  <c r="K214" i="20" l="1"/>
  <c r="M214" i="20" s="1"/>
  <c r="M109" i="11"/>
  <c r="M235" i="10"/>
  <c r="M214" i="10"/>
  <c r="M306" i="20"/>
  <c r="M223" i="20"/>
  <c r="K213" i="20"/>
  <c r="M213" i="20" s="1"/>
  <c r="K167" i="20"/>
  <c r="M167" i="20" s="1"/>
  <c r="K166" i="20"/>
  <c r="M166" i="20" s="1"/>
  <c r="K165" i="20"/>
  <c r="M165" i="20" s="1"/>
  <c r="K204" i="20"/>
  <c r="M204" i="20" s="1"/>
  <c r="K160" i="20"/>
  <c r="M160" i="20" s="1"/>
  <c r="K212" i="20"/>
  <c r="M212" i="20" s="1"/>
  <c r="M211" i="20"/>
  <c r="K206" i="20"/>
  <c r="K205" i="20"/>
  <c r="K210" i="20" l="1"/>
  <c r="M210" i="20" s="1"/>
  <c r="K209" i="20"/>
  <c r="M209" i="20" s="1"/>
  <c r="K208" i="20"/>
  <c r="M208" i="20" s="1"/>
  <c r="K207" i="20"/>
  <c r="M207" i="20" s="1"/>
  <c r="K159" i="20"/>
  <c r="M159" i="20" s="1"/>
  <c r="K158" i="20"/>
  <c r="M158" i="20" s="1"/>
  <c r="K157" i="20"/>
  <c r="M157" i="20" s="1"/>
  <c r="K156" i="20"/>
  <c r="M156" i="20" s="1"/>
  <c r="K125" i="20"/>
  <c r="M125" i="20" s="1"/>
  <c r="K124" i="20"/>
  <c r="M124" i="20" s="1"/>
  <c r="K123" i="20"/>
  <c r="M123" i="20" s="1"/>
  <c r="K122" i="20"/>
  <c r="M122" i="20" s="1"/>
  <c r="M55" i="12"/>
  <c r="M125" i="11"/>
  <c r="M261" i="10"/>
  <c r="M119" i="11"/>
  <c r="M260" i="10"/>
  <c r="K155" i="20"/>
  <c r="M155" i="20" s="1"/>
  <c r="K164" i="20" l="1"/>
  <c r="M164" i="20" s="1"/>
  <c r="K163" i="20"/>
  <c r="M163" i="20" s="1"/>
  <c r="K162" i="20"/>
  <c r="M162" i="20" s="1"/>
  <c r="K161" i="20"/>
  <c r="M161" i="20" s="1"/>
  <c r="M84" i="10"/>
  <c r="K154" i="20"/>
  <c r="M154" i="20" s="1"/>
  <c r="K153" i="20"/>
  <c r="M153" i="20" s="1"/>
  <c r="K152" i="20" l="1"/>
  <c r="M152" i="20" s="1"/>
  <c r="K151" i="20"/>
  <c r="M151" i="20" s="1"/>
  <c r="K150" i="20"/>
  <c r="M150" i="20" s="1"/>
  <c r="K149" i="20"/>
  <c r="M149" i="20" s="1"/>
  <c r="K148" i="20"/>
  <c r="M148" i="20" s="1"/>
  <c r="K147" i="20"/>
  <c r="M147" i="20" s="1"/>
  <c r="K145" i="20"/>
  <c r="M145" i="20" s="1"/>
  <c r="M206" i="20"/>
  <c r="K144" i="20"/>
  <c r="M144" i="20" s="1"/>
  <c r="K143" i="20"/>
  <c r="M143" i="20" s="1"/>
  <c r="K142" i="20" l="1"/>
  <c r="M142" i="20" s="1"/>
  <c r="K141" i="20"/>
  <c r="M141" i="20" s="1"/>
  <c r="K136" i="20"/>
  <c r="M136" i="20" s="1"/>
  <c r="K135" i="20"/>
  <c r="M135" i="20" s="1"/>
  <c r="K134" i="20"/>
  <c r="M134" i="20" s="1"/>
  <c r="K133" i="20"/>
  <c r="M133" i="20" s="1"/>
  <c r="K104" i="20"/>
  <c r="M104" i="20" s="1"/>
  <c r="K103" i="20"/>
  <c r="M103" i="20" s="1"/>
  <c r="K102" i="20"/>
  <c r="M102" i="20" s="1"/>
  <c r="K101" i="20"/>
  <c r="M101" i="20" s="1"/>
  <c r="K140" i="20"/>
  <c r="M140" i="20" s="1"/>
  <c r="K414" i="8" l="1"/>
  <c r="K413" i="8"/>
  <c r="K412" i="8"/>
  <c r="M51" i="12"/>
  <c r="M50" i="12"/>
  <c r="M114" i="11"/>
  <c r="M113" i="11"/>
  <c r="M248" i="10"/>
  <c r="M247" i="10"/>
  <c r="M49" i="12"/>
  <c r="M112" i="11"/>
  <c r="M234" i="10"/>
  <c r="K132" i="20" l="1"/>
  <c r="M132" i="20" s="1"/>
  <c r="M131" i="20" l="1"/>
  <c r="M305" i="20"/>
  <c r="M303" i="20"/>
  <c r="M203" i="20"/>
  <c r="M65" i="11"/>
  <c r="M132" i="10"/>
  <c r="M192" i="10"/>
  <c r="M302" i="20"/>
  <c r="M139" i="20" l="1"/>
  <c r="M205" i="20"/>
  <c r="K121" i="20"/>
  <c r="M121" i="20" s="1"/>
  <c r="K120" i="20"/>
  <c r="M120" i="20" s="1"/>
  <c r="K119" i="20"/>
  <c r="M119" i="20" s="1"/>
  <c r="M130" i="20"/>
  <c r="M129" i="20"/>
  <c r="K118" i="20" l="1"/>
  <c r="M118" i="20" s="1"/>
  <c r="K117" i="20"/>
  <c r="M117" i="20" s="1"/>
  <c r="K116" i="20"/>
  <c r="M116" i="20" s="1"/>
  <c r="K115" i="20"/>
  <c r="M115" i="20" s="1"/>
  <c r="K114" i="20"/>
  <c r="M114" i="20" s="1"/>
  <c r="K113" i="20"/>
  <c r="M113" i="20" s="1"/>
  <c r="M112" i="20"/>
  <c r="M111" i="20"/>
  <c r="M110" i="20"/>
  <c r="K109" i="20" l="1"/>
  <c r="M109" i="20" s="1"/>
  <c r="M108" i="20"/>
  <c r="M107" i="20"/>
  <c r="M106" i="20"/>
  <c r="M105" i="20"/>
  <c r="M268" i="20"/>
  <c r="M267" i="20"/>
  <c r="M326" i="10"/>
  <c r="M296" i="20"/>
  <c r="K100" i="20"/>
  <c r="M100" i="20" s="1"/>
  <c r="K222" i="20" l="1"/>
  <c r="M222" i="20" s="1"/>
  <c r="K221" i="20"/>
  <c r="M221" i="20" s="1"/>
  <c r="K99" i="20"/>
  <c r="M99" i="20" s="1"/>
  <c r="K98" i="20"/>
  <c r="M98" i="20" s="1"/>
  <c r="K97" i="20"/>
  <c r="M97" i="20" s="1"/>
  <c r="K96" i="20"/>
  <c r="M96" i="20" s="1"/>
  <c r="M95" i="20"/>
  <c r="M295" i="20" l="1"/>
  <c r="M325" i="20"/>
  <c r="M324" i="20"/>
  <c r="K94" i="20" l="1"/>
  <c r="M94" i="20" s="1"/>
  <c r="K91" i="20"/>
  <c r="M91" i="20" s="1"/>
  <c r="K90" i="20"/>
  <c r="M90" i="20" s="1"/>
  <c r="K93" i="20"/>
  <c r="M93" i="20" s="1"/>
  <c r="K92" i="20"/>
  <c r="M92" i="20" s="1"/>
  <c r="K89" i="20"/>
  <c r="M89" i="20" s="1"/>
  <c r="K88" i="20"/>
  <c r="M88" i="20" s="1"/>
  <c r="K87" i="20"/>
  <c r="M87" i="20" s="1"/>
  <c r="K86" i="20"/>
  <c r="M86" i="20" s="1"/>
  <c r="M65" i="20"/>
  <c r="M64" i="20"/>
  <c r="M63" i="20"/>
  <c r="M62" i="20"/>
  <c r="K85" i="20"/>
  <c r="M85" i="20" s="1"/>
  <c r="K84" i="20"/>
  <c r="M84" i="20" s="1"/>
  <c r="K83" i="20"/>
  <c r="M83" i="20" s="1"/>
  <c r="K82" i="20"/>
  <c r="M82" i="20" s="1"/>
  <c r="K81" i="20"/>
  <c r="M81" i="20" s="1"/>
  <c r="K80" i="20"/>
  <c r="M80" i="20" s="1"/>
  <c r="K79" i="20"/>
  <c r="M79" i="20" s="1"/>
  <c r="K78" i="20"/>
  <c r="M78" i="20" s="1"/>
  <c r="K77" i="20"/>
  <c r="M77" i="20" s="1"/>
  <c r="K76" i="20"/>
  <c r="M76" i="20" s="1"/>
  <c r="K49" i="20"/>
  <c r="M49" i="20" s="1"/>
  <c r="K48" i="20"/>
  <c r="M48" i="20" s="1"/>
  <c r="K47" i="20"/>
  <c r="M47" i="20" s="1"/>
  <c r="K46" i="20"/>
  <c r="M46" i="20" s="1"/>
  <c r="K75" i="20"/>
  <c r="M75" i="20" s="1"/>
  <c r="K74" i="20"/>
  <c r="M74" i="20" s="1"/>
  <c r="K73" i="20"/>
  <c r="M73" i="20" s="1"/>
  <c r="K72" i="20"/>
  <c r="M72" i="20" s="1"/>
  <c r="M323" i="20"/>
  <c r="K71" i="20"/>
  <c r="M71" i="20" s="1"/>
  <c r="K70" i="20"/>
  <c r="M70" i="20" s="1"/>
  <c r="K69" i="20"/>
  <c r="M69" i="20" s="1"/>
  <c r="M266" i="20"/>
  <c r="M234" i="20"/>
  <c r="M138" i="20" l="1"/>
  <c r="M164" i="10"/>
  <c r="K45" i="20"/>
  <c r="M45" i="20" s="1"/>
  <c r="K61" i="20"/>
  <c r="M61" i="20" s="1"/>
  <c r="K68" i="20"/>
  <c r="M68" i="20" s="1"/>
  <c r="K44" i="20"/>
  <c r="M44" i="20" s="1"/>
  <c r="K60" i="20"/>
  <c r="M60" i="20" s="1"/>
  <c r="K59" i="20"/>
  <c r="M59" i="20" s="1"/>
  <c r="K58" i="20"/>
  <c r="M58" i="20" s="1"/>
  <c r="K57" i="20"/>
  <c r="M57" i="20" s="1"/>
  <c r="K56" i="20"/>
  <c r="M56" i="20" s="1"/>
  <c r="K55" i="20"/>
  <c r="M55" i="20" s="1"/>
  <c r="K54" i="20"/>
  <c r="M54" i="20" s="1"/>
  <c r="K53" i="20"/>
  <c r="M53" i="20" s="1"/>
  <c r="K52" i="20"/>
  <c r="M52" i="20" s="1"/>
  <c r="K51" i="20"/>
  <c r="M51" i="20" s="1"/>
  <c r="K43" i="20"/>
  <c r="M43" i="20" s="1"/>
  <c r="K42" i="20"/>
  <c r="M42" i="20" s="1"/>
  <c r="K41" i="20"/>
  <c r="M41" i="20" s="1"/>
  <c r="K40" i="20"/>
  <c r="M40" i="20" s="1"/>
  <c r="K39" i="20"/>
  <c r="M39" i="20" s="1"/>
  <c r="K38" i="20"/>
  <c r="M38" i="20" s="1"/>
  <c r="K37" i="20"/>
  <c r="M37" i="20" s="1"/>
  <c r="K36" i="20"/>
  <c r="M36" i="20" s="1"/>
  <c r="K8" i="20"/>
  <c r="M8" i="20" s="1"/>
  <c r="K7" i="20"/>
  <c r="M7" i="20" s="1"/>
  <c r="K6" i="20"/>
  <c r="M6" i="20" s="1"/>
  <c r="K5" i="20"/>
  <c r="M5" i="20" s="1"/>
  <c r="K28" i="20"/>
  <c r="M28" i="20" s="1"/>
  <c r="K27" i="20"/>
  <c r="M27" i="20" s="1"/>
  <c r="K26" i="20"/>
  <c r="M26" i="20" s="1"/>
  <c r="K25" i="20"/>
  <c r="M25" i="20" s="1"/>
  <c r="K35" i="20" l="1"/>
  <c r="M35" i="20" s="1"/>
  <c r="K34" i="20"/>
  <c r="M34" i="20" s="1"/>
  <c r="K33" i="20"/>
  <c r="M33" i="20" s="1"/>
  <c r="K32" i="20"/>
  <c r="M32" i="20" s="1"/>
  <c r="K24" i="20"/>
  <c r="M24" i="20" s="1"/>
  <c r="K23" i="20"/>
  <c r="M23" i="20" s="1"/>
  <c r="K22" i="20"/>
  <c r="M22" i="20" s="1"/>
  <c r="K21" i="20"/>
  <c r="M21" i="20" s="1"/>
  <c r="K29" i="20"/>
  <c r="M29" i="20" s="1"/>
  <c r="K20" i="20"/>
  <c r="M20" i="20" s="1"/>
  <c r="M128" i="20"/>
  <c r="K19" i="20"/>
  <c r="M19" i="20" s="1"/>
  <c r="M294" i="20"/>
  <c r="M50" i="20"/>
  <c r="M287" i="20"/>
  <c r="M18" i="20"/>
  <c r="M17" i="20"/>
  <c r="M9" i="20" l="1"/>
  <c r="M16" i="20" l="1"/>
  <c r="M15" i="20"/>
  <c r="M14" i="20"/>
  <c r="M13" i="20"/>
  <c r="M12" i="20"/>
  <c r="M11" i="20"/>
  <c r="M10" i="20"/>
  <c r="M301" i="20"/>
  <c r="M300" i="20"/>
  <c r="M137" i="20"/>
  <c r="M220" i="20"/>
  <c r="M219" i="20"/>
  <c r="M126" i="20"/>
  <c r="K4" i="20"/>
  <c r="M4" i="20" s="1"/>
  <c r="K3" i="20"/>
  <c r="M3" i="20" s="1"/>
  <c r="K300" i="8"/>
  <c r="M300" i="8" s="1"/>
  <c r="K541" i="20"/>
  <c r="M541" i="20" s="1"/>
  <c r="K540" i="20"/>
  <c r="M540" i="20" s="1"/>
  <c r="K539" i="20"/>
  <c r="M539" i="20" s="1"/>
  <c r="K538" i="20"/>
  <c r="M538" i="20" s="1"/>
  <c r="K537" i="20"/>
  <c r="M537" i="20" s="1"/>
  <c r="K536" i="20"/>
  <c r="M536" i="20" s="1"/>
  <c r="K535" i="20"/>
  <c r="M535" i="20" s="1"/>
  <c r="K534" i="20"/>
  <c r="M534" i="20" s="1"/>
  <c r="K533" i="20"/>
  <c r="M533" i="20" s="1"/>
  <c r="K532" i="20"/>
  <c r="M532" i="20" s="1"/>
  <c r="K531" i="20"/>
  <c r="M531" i="20" s="1"/>
  <c r="K530" i="20"/>
  <c r="M530" i="20" s="1"/>
  <c r="K529" i="20"/>
  <c r="M529" i="20" s="1"/>
  <c r="K528" i="20"/>
  <c r="M528" i="20" s="1"/>
  <c r="K527" i="20"/>
  <c r="M527" i="20" s="1"/>
  <c r="K526" i="20"/>
  <c r="M526" i="20" s="1"/>
  <c r="K525" i="20"/>
  <c r="M525" i="20" s="1"/>
  <c r="K524" i="20"/>
  <c r="M524" i="20" s="1"/>
  <c r="K523" i="20"/>
  <c r="M523" i="20" s="1"/>
  <c r="K522" i="20"/>
  <c r="M522" i="20" s="1"/>
  <c r="K521" i="20"/>
  <c r="M521" i="20" s="1"/>
  <c r="K520" i="20"/>
  <c r="M520" i="20" s="1"/>
  <c r="K519" i="20"/>
  <c r="M519" i="20" s="1"/>
  <c r="K518" i="20"/>
  <c r="M518" i="20" s="1"/>
  <c r="K517" i="20"/>
  <c r="M517" i="20" s="1"/>
  <c r="K516" i="20"/>
  <c r="M516" i="20" s="1"/>
  <c r="K515" i="20"/>
  <c r="M515" i="20" s="1"/>
  <c r="K514" i="20"/>
  <c r="M514" i="20" s="1"/>
  <c r="K513" i="20"/>
  <c r="M513" i="20" s="1"/>
  <c r="K512" i="20"/>
  <c r="M512" i="20" s="1"/>
  <c r="K511" i="20"/>
  <c r="M511" i="20" s="1"/>
  <c r="K510" i="20"/>
  <c r="M510" i="20" s="1"/>
  <c r="K509" i="20"/>
  <c r="M509" i="20" s="1"/>
  <c r="K508" i="20"/>
  <c r="M508" i="20" s="1"/>
  <c r="K507" i="20"/>
  <c r="M507" i="20" s="1"/>
  <c r="K506" i="20"/>
  <c r="M506" i="20" s="1"/>
  <c r="K505" i="20"/>
  <c r="M505" i="20" s="1"/>
  <c r="K504" i="20"/>
  <c r="M504" i="20" s="1"/>
  <c r="K503" i="20"/>
  <c r="M503" i="20" s="1"/>
  <c r="K502" i="20"/>
  <c r="M502" i="20" s="1"/>
  <c r="K501" i="20"/>
  <c r="M501" i="20" s="1"/>
  <c r="K500" i="20"/>
  <c r="M500" i="20" s="1"/>
  <c r="K499" i="20"/>
  <c r="M499" i="20" s="1"/>
  <c r="K498" i="20"/>
  <c r="M498" i="20" s="1"/>
  <c r="K497" i="20"/>
  <c r="M497" i="20" s="1"/>
  <c r="K496" i="20"/>
  <c r="M496" i="20" s="1"/>
  <c r="K495" i="20"/>
  <c r="M495" i="20" s="1"/>
  <c r="K494" i="20"/>
  <c r="M494" i="20" s="1"/>
  <c r="K493" i="20"/>
  <c r="M493" i="20" s="1"/>
  <c r="K492" i="20"/>
  <c r="M492" i="20" s="1"/>
  <c r="K491" i="20"/>
  <c r="M491" i="20" s="1"/>
  <c r="K490" i="20"/>
  <c r="M490" i="20" s="1"/>
  <c r="K489" i="20"/>
  <c r="M489" i="20" s="1"/>
  <c r="K488" i="20"/>
  <c r="M488" i="20" s="1"/>
  <c r="K487" i="20"/>
  <c r="M487" i="20" s="1"/>
  <c r="K486" i="20"/>
  <c r="M486" i="20" s="1"/>
  <c r="K485" i="20"/>
  <c r="M485" i="20" s="1"/>
  <c r="K484" i="20"/>
  <c r="M484" i="20" s="1"/>
  <c r="K483" i="20"/>
  <c r="M483" i="20" s="1"/>
  <c r="K482" i="20"/>
  <c r="M482" i="20" s="1"/>
  <c r="K481" i="20"/>
  <c r="M481" i="20" s="1"/>
  <c r="K480" i="20"/>
  <c r="M480" i="20" s="1"/>
  <c r="K479" i="20"/>
  <c r="M479" i="20" s="1"/>
  <c r="K478" i="20"/>
  <c r="M478" i="20" s="1"/>
  <c r="K477" i="20"/>
  <c r="M477" i="20" s="1"/>
  <c r="K476" i="20"/>
  <c r="M476" i="20" s="1"/>
  <c r="K475" i="20"/>
  <c r="M475" i="20" s="1"/>
  <c r="K474" i="20"/>
  <c r="M474" i="20" s="1"/>
  <c r="K473" i="20"/>
  <c r="M473" i="20" s="1"/>
  <c r="K472" i="20"/>
  <c r="M472" i="20" s="1"/>
  <c r="K471" i="20"/>
  <c r="M471" i="20" s="1"/>
  <c r="K470" i="20"/>
  <c r="M470" i="20" s="1"/>
  <c r="K469" i="20"/>
  <c r="M469" i="20" s="1"/>
  <c r="K468" i="20"/>
  <c r="M468" i="20" s="1"/>
  <c r="K467" i="20"/>
  <c r="M467" i="20" s="1"/>
  <c r="K466" i="20"/>
  <c r="M466" i="20" s="1"/>
  <c r="K465" i="20"/>
  <c r="M465" i="20" s="1"/>
  <c r="K464" i="20"/>
  <c r="M464" i="20" s="1"/>
  <c r="K463" i="20"/>
  <c r="M463" i="20" s="1"/>
  <c r="K462" i="20"/>
  <c r="M462" i="20" s="1"/>
  <c r="K461" i="20"/>
  <c r="M461" i="20" s="1"/>
  <c r="K460" i="20"/>
  <c r="M460" i="20" s="1"/>
  <c r="K459" i="20"/>
  <c r="M459" i="20" s="1"/>
  <c r="K458" i="20"/>
  <c r="M458" i="20" s="1"/>
  <c r="K457" i="20"/>
  <c r="M457" i="20" s="1"/>
  <c r="K456" i="20"/>
  <c r="M456" i="20" s="1"/>
  <c r="K455" i="20"/>
  <c r="M455" i="20" s="1"/>
  <c r="K454" i="20"/>
  <c r="M454" i="20" s="1"/>
  <c r="K453" i="20"/>
  <c r="M453" i="20" s="1"/>
  <c r="K452" i="20"/>
  <c r="M452" i="20" s="1"/>
  <c r="K451" i="20"/>
  <c r="M451" i="20" s="1"/>
  <c r="K450" i="20"/>
  <c r="M450" i="20" s="1"/>
  <c r="K449" i="20"/>
  <c r="M449" i="20" s="1"/>
  <c r="K448" i="20"/>
  <c r="M448" i="20" s="1"/>
  <c r="K447" i="20"/>
  <c r="M447" i="20" s="1"/>
  <c r="K446" i="20"/>
  <c r="M446" i="20" s="1"/>
  <c r="K445" i="20"/>
  <c r="M445" i="20" s="1"/>
  <c r="K444" i="20"/>
  <c r="M444" i="20" s="1"/>
  <c r="K443" i="20"/>
  <c r="M443" i="20" s="1"/>
  <c r="K442" i="20"/>
  <c r="M442" i="20" s="1"/>
  <c r="K441" i="20"/>
  <c r="M441" i="20" s="1"/>
  <c r="K440" i="20"/>
  <c r="M440" i="20" s="1"/>
  <c r="K439" i="20"/>
  <c r="M439" i="20" s="1"/>
  <c r="K438" i="20"/>
  <c r="M438" i="20" s="1"/>
  <c r="K437" i="20"/>
  <c r="M437" i="20" s="1"/>
  <c r="K436" i="20"/>
  <c r="M436" i="20" s="1"/>
  <c r="K435" i="20"/>
  <c r="M435" i="20" s="1"/>
  <c r="K434" i="20"/>
  <c r="M434" i="20" s="1"/>
  <c r="K433" i="20"/>
  <c r="M433" i="20" s="1"/>
  <c r="K432" i="20"/>
  <c r="M432" i="20" s="1"/>
  <c r="K431" i="20"/>
  <c r="M431" i="20" s="1"/>
  <c r="K430" i="20"/>
  <c r="M430" i="20" s="1"/>
  <c r="K429" i="20"/>
  <c r="M429" i="20" s="1"/>
  <c r="K428" i="20"/>
  <c r="M428" i="20" s="1"/>
  <c r="K427" i="20"/>
  <c r="M427" i="20" s="1"/>
  <c r="K426" i="20"/>
  <c r="M426" i="20" s="1"/>
  <c r="K425" i="20"/>
  <c r="M425" i="20" s="1"/>
  <c r="K424" i="20"/>
  <c r="M424" i="20" s="1"/>
  <c r="K423" i="20"/>
  <c r="M423" i="20" s="1"/>
  <c r="K422" i="20"/>
  <c r="M422" i="20" s="1"/>
  <c r="K421" i="20"/>
  <c r="M421" i="20" s="1"/>
  <c r="K420" i="20"/>
  <c r="M420" i="20" s="1"/>
  <c r="K419" i="20"/>
  <c r="M419" i="20" s="1"/>
  <c r="K418" i="20"/>
  <c r="M418" i="20" s="1"/>
  <c r="K417" i="20"/>
  <c r="M417" i="20" s="1"/>
  <c r="K416" i="20"/>
  <c r="M416" i="20" s="1"/>
  <c r="K415" i="20"/>
  <c r="M415" i="20" s="1"/>
  <c r="K414" i="20"/>
  <c r="M414" i="20" s="1"/>
  <c r="K413" i="20"/>
  <c r="M413" i="20" s="1"/>
  <c r="K412" i="20"/>
  <c r="M412" i="20" s="1"/>
  <c r="K411" i="20"/>
  <c r="M411" i="20" s="1"/>
  <c r="K410" i="20"/>
  <c r="M410" i="20" s="1"/>
  <c r="K409" i="20"/>
  <c r="M409" i="20" s="1"/>
  <c r="K408" i="20"/>
  <c r="M408" i="20" s="1"/>
  <c r="K407" i="20"/>
  <c r="M407" i="20" s="1"/>
  <c r="K406" i="20"/>
  <c r="M406" i="20" s="1"/>
  <c r="K405" i="20"/>
  <c r="M405" i="20" s="1"/>
  <c r="K404" i="20"/>
  <c r="M404" i="20" s="1"/>
  <c r="K403" i="20"/>
  <c r="M403" i="20" s="1"/>
  <c r="K402" i="20"/>
  <c r="M402" i="20" s="1"/>
  <c r="K401" i="20"/>
  <c r="M401" i="20" s="1"/>
  <c r="K400" i="20"/>
  <c r="M400" i="20" s="1"/>
  <c r="K399" i="20"/>
  <c r="M399" i="20" s="1"/>
  <c r="K398" i="20"/>
  <c r="M398" i="20" s="1"/>
  <c r="K397" i="20"/>
  <c r="M397" i="20" s="1"/>
  <c r="K396" i="20"/>
  <c r="M396" i="20" s="1"/>
  <c r="K395" i="20"/>
  <c r="M395" i="20" s="1"/>
  <c r="K394" i="20"/>
  <c r="M394" i="20" s="1"/>
  <c r="K393" i="20"/>
  <c r="M393" i="20" s="1"/>
  <c r="K392" i="20"/>
  <c r="M392" i="20" s="1"/>
  <c r="K391" i="20"/>
  <c r="M391" i="20" s="1"/>
  <c r="K390" i="20"/>
  <c r="M390" i="20" s="1"/>
  <c r="K389" i="20"/>
  <c r="M389" i="20" s="1"/>
  <c r="K388" i="20"/>
  <c r="M388" i="20" s="1"/>
  <c r="K387" i="20"/>
  <c r="M387" i="20" s="1"/>
  <c r="K386" i="20"/>
  <c r="M386" i="20" s="1"/>
  <c r="K385" i="20"/>
  <c r="M385" i="20" s="1"/>
  <c r="K384" i="20"/>
  <c r="M384" i="20" s="1"/>
  <c r="K383" i="20"/>
  <c r="M383" i="20" s="1"/>
  <c r="K382" i="20"/>
  <c r="M382" i="20" s="1"/>
  <c r="K381" i="20"/>
  <c r="M381" i="20" s="1"/>
  <c r="K380" i="20"/>
  <c r="M380" i="20" s="1"/>
  <c r="K379" i="20"/>
  <c r="M379" i="20" s="1"/>
  <c r="K378" i="20"/>
  <c r="M378" i="20" s="1"/>
  <c r="K377" i="20"/>
  <c r="M377" i="20" s="1"/>
  <c r="K376" i="20"/>
  <c r="M376" i="20" s="1"/>
  <c r="K375" i="20"/>
  <c r="M375" i="20" s="1"/>
  <c r="K374" i="20"/>
  <c r="M374" i="20" s="1"/>
  <c r="K373" i="20"/>
  <c r="M373" i="20" s="1"/>
  <c r="K372" i="20"/>
  <c r="M372" i="20" s="1"/>
  <c r="K371" i="20"/>
  <c r="M371" i="20" s="1"/>
  <c r="K370" i="20"/>
  <c r="M370" i="20" s="1"/>
  <c r="K369" i="20"/>
  <c r="M369" i="20" s="1"/>
  <c r="K368" i="20"/>
  <c r="M368" i="20" s="1"/>
  <c r="K367" i="20"/>
  <c r="M367" i="20" s="1"/>
  <c r="K366" i="20"/>
  <c r="M366" i="20" s="1"/>
  <c r="K365" i="20"/>
  <c r="M365" i="20" s="1"/>
  <c r="K364" i="20"/>
  <c r="M364" i="20" s="1"/>
  <c r="K363" i="20"/>
  <c r="M363" i="20" s="1"/>
  <c r="K362" i="20"/>
  <c r="M362" i="20" s="1"/>
  <c r="K361" i="20"/>
  <c r="M361" i="20" s="1"/>
  <c r="K360" i="20"/>
  <c r="M360" i="20" s="1"/>
  <c r="K359" i="20"/>
  <c r="M359" i="20" s="1"/>
  <c r="K358" i="20"/>
  <c r="M358" i="20" s="1"/>
  <c r="K357" i="20"/>
  <c r="M357" i="20" s="1"/>
  <c r="K356" i="20"/>
  <c r="M356" i="20" s="1"/>
  <c r="K355" i="20"/>
  <c r="M355" i="20" s="1"/>
  <c r="K354" i="20"/>
  <c r="M354" i="20" s="1"/>
  <c r="K353" i="20"/>
  <c r="M353" i="20" s="1"/>
  <c r="K352" i="20"/>
  <c r="M352" i="20" s="1"/>
  <c r="K351" i="20"/>
  <c r="M351" i="20" s="1"/>
  <c r="K350" i="20"/>
  <c r="M350" i="20" s="1"/>
  <c r="K349" i="20"/>
  <c r="M349" i="20" s="1"/>
  <c r="K348" i="20"/>
  <c r="M348" i="20" s="1"/>
  <c r="K347" i="20"/>
  <c r="M347" i="20" s="1"/>
  <c r="K346" i="20"/>
  <c r="M346" i="20" s="1"/>
  <c r="K345" i="20"/>
  <c r="M345" i="20" s="1"/>
  <c r="K344" i="20"/>
  <c r="M344" i="20" s="1"/>
  <c r="K343" i="20"/>
  <c r="M343" i="20" s="1"/>
  <c r="K342" i="20"/>
  <c r="M342" i="20" s="1"/>
  <c r="K341" i="20"/>
  <c r="M341" i="20" s="1"/>
  <c r="K340" i="20"/>
  <c r="M340" i="20" s="1"/>
  <c r="K339" i="20"/>
  <c r="M339" i="20" s="1"/>
  <c r="K338" i="20"/>
  <c r="M338" i="20" s="1"/>
  <c r="K337" i="20"/>
  <c r="M337" i="20" s="1"/>
  <c r="K336" i="20"/>
  <c r="M336" i="20" s="1"/>
  <c r="K335" i="20"/>
  <c r="M335" i="20" s="1"/>
  <c r="K334" i="20"/>
  <c r="M334" i="20" s="1"/>
  <c r="K333" i="20"/>
  <c r="M333" i="20" s="1"/>
  <c r="K332" i="20"/>
  <c r="M332" i="20" s="1"/>
  <c r="K331" i="20"/>
  <c r="M331" i="20" s="1"/>
  <c r="K330" i="20"/>
  <c r="M330" i="20" s="1"/>
  <c r="K329" i="20"/>
  <c r="M329" i="20" s="1"/>
  <c r="K328" i="20"/>
  <c r="M328" i="20" s="1"/>
  <c r="M353" i="8" l="1"/>
  <c r="K335" i="8" l="1"/>
  <c r="M335" i="8" s="1"/>
  <c r="K334" i="8"/>
  <c r="M334" i="8" s="1"/>
  <c r="K333" i="8"/>
  <c r="M333" i="8" s="1"/>
  <c r="K332" i="8"/>
  <c r="M332" i="8" s="1"/>
  <c r="M331" i="8"/>
  <c r="M330" i="8"/>
  <c r="M329" i="8"/>
  <c r="M311" i="8"/>
  <c r="K328" i="8"/>
  <c r="M328" i="8" s="1"/>
  <c r="K327" i="8"/>
  <c r="M327" i="8" s="1"/>
  <c r="M387" i="8"/>
  <c r="M299" i="8"/>
  <c r="K310" i="8"/>
  <c r="M310" i="8" s="1"/>
  <c r="K309" i="8"/>
  <c r="M309" i="8" s="1"/>
  <c r="K308" i="8"/>
  <c r="M308" i="8" s="1"/>
  <c r="K307" i="8"/>
  <c r="M307" i="8" s="1"/>
  <c r="K326" i="8"/>
  <c r="M326" i="8" s="1"/>
  <c r="K325" i="8"/>
  <c r="M325" i="8" s="1"/>
  <c r="K324" i="8"/>
  <c r="M324" i="8" s="1"/>
  <c r="K323" i="8"/>
  <c r="M323" i="8" s="1"/>
  <c r="K322" i="8"/>
  <c r="M322" i="8" s="1"/>
  <c r="K321" i="8"/>
  <c r="M321" i="8" s="1"/>
  <c r="M320" i="8"/>
  <c r="M319" i="8"/>
  <c r="M318" i="8"/>
  <c r="K184" i="8" l="1"/>
  <c r="K183" i="8"/>
  <c r="K182" i="8"/>
  <c r="K162" i="8"/>
  <c r="K161" i="8"/>
  <c r="K126" i="8"/>
  <c r="K125" i="8"/>
  <c r="K230" i="8" l="1"/>
  <c r="M230" i="8" s="1"/>
  <c r="K229" i="8"/>
  <c r="M229" i="8" s="1"/>
  <c r="K306" i="8"/>
  <c r="M306" i="8" s="1"/>
  <c r="K305" i="8"/>
  <c r="M305" i="8" s="1"/>
  <c r="K298" i="8"/>
  <c r="M298" i="8" s="1"/>
  <c r="K304" i="8"/>
  <c r="M304" i="8" s="1"/>
  <c r="K210" i="8"/>
  <c r="M210" i="8" s="1"/>
  <c r="K22" i="8" l="1"/>
  <c r="M22" i="8" s="1"/>
  <c r="K21" i="8"/>
  <c r="M21" i="8" s="1"/>
  <c r="K20" i="8"/>
  <c r="M20" i="8" s="1"/>
  <c r="K19" i="8"/>
  <c r="M19" i="8" s="1"/>
  <c r="K18" i="8"/>
  <c r="M18" i="8" s="1"/>
  <c r="K17" i="8"/>
  <c r="M17" i="8" s="1"/>
  <c r="K16" i="8"/>
  <c r="M16" i="8" s="1"/>
  <c r="K15" i="8"/>
  <c r="M15" i="8" s="1"/>
  <c r="K14" i="8"/>
  <c r="M14" i="8" s="1"/>
  <c r="K13" i="8"/>
  <c r="M13" i="8" s="1"/>
  <c r="K12" i="8"/>
  <c r="M12" i="8" s="1"/>
  <c r="K11" i="8"/>
  <c r="M11" i="8" s="1"/>
  <c r="K10" i="8"/>
  <c r="M10" i="8" s="1"/>
  <c r="K9" i="8"/>
  <c r="M9" i="8" s="1"/>
  <c r="K8" i="8"/>
  <c r="M8" i="8" s="1"/>
  <c r="K72" i="8"/>
  <c r="M72" i="8" s="1"/>
  <c r="K71" i="8"/>
  <c r="M71" i="8" s="1"/>
  <c r="K70" i="8"/>
  <c r="M70" i="8" s="1"/>
  <c r="K69" i="8"/>
  <c r="M69" i="8" s="1"/>
  <c r="K68" i="8"/>
  <c r="M68" i="8" s="1"/>
  <c r="K67" i="8"/>
  <c r="M67" i="8" s="1"/>
  <c r="K66" i="8"/>
  <c r="M66" i="8" s="1"/>
  <c r="K65" i="8"/>
  <c r="M65" i="8" s="1"/>
  <c r="K64" i="8"/>
  <c r="M64" i="8" s="1"/>
  <c r="K63" i="8"/>
  <c r="M63" i="8" s="1"/>
  <c r="K62" i="8"/>
  <c r="M62" i="8" s="1"/>
  <c r="K61" i="8"/>
  <c r="M61" i="8" s="1"/>
  <c r="K59" i="8"/>
  <c r="M59" i="8" s="1"/>
  <c r="K58" i="8"/>
  <c r="M58" i="8" s="1"/>
  <c r="K57" i="8"/>
  <c r="M57" i="8" s="1"/>
  <c r="K56" i="8"/>
  <c r="M56" i="8" s="1"/>
  <c r="K55" i="8"/>
  <c r="M55" i="8" s="1"/>
  <c r="K54" i="8"/>
  <c r="M54" i="8" s="1"/>
  <c r="K53" i="8"/>
  <c r="M53" i="8" s="1"/>
  <c r="K52" i="8"/>
  <c r="M52" i="8" s="1"/>
  <c r="K51" i="8"/>
  <c r="M51" i="8" s="1"/>
  <c r="K50" i="8"/>
  <c r="M50" i="8" s="1"/>
  <c r="K49" i="8"/>
  <c r="M49" i="8" s="1"/>
  <c r="K48" i="8"/>
  <c r="M48" i="8" s="1"/>
  <c r="K47" i="8"/>
  <c r="M47" i="8" s="1"/>
  <c r="K46" i="8"/>
  <c r="M46" i="8" s="1"/>
  <c r="K45" i="8"/>
  <c r="M45" i="8" s="1"/>
  <c r="K228" i="8" l="1"/>
  <c r="K227" i="8"/>
  <c r="K226" i="8"/>
  <c r="K225" i="8"/>
  <c r="K224" i="8"/>
  <c r="K297" i="8"/>
  <c r="M297" i="8" s="1"/>
  <c r="K296" i="8"/>
  <c r="M296" i="8" s="1"/>
  <c r="K295" i="8"/>
  <c r="M295" i="8" s="1"/>
  <c r="K294" i="8"/>
  <c r="M294" i="8" s="1"/>
  <c r="K293" i="8"/>
  <c r="M293" i="8" s="1"/>
  <c r="K292" i="8"/>
  <c r="M292" i="8" s="1"/>
  <c r="K291" i="8"/>
  <c r="M291" i="8" s="1"/>
  <c r="K290" i="8"/>
  <c r="M290" i="8" s="1"/>
  <c r="K289" i="8"/>
  <c r="M289" i="8" s="1"/>
  <c r="K286" i="8" l="1"/>
  <c r="M286" i="8" s="1"/>
  <c r="K209" i="8" l="1"/>
  <c r="M209" i="8" s="1"/>
  <c r="K208" i="8"/>
  <c r="M208" i="8" s="1"/>
  <c r="M207" i="8"/>
  <c r="M206" i="8"/>
  <c r="M205" i="8"/>
  <c r="M204" i="8"/>
  <c r="M223" i="8"/>
  <c r="M239" i="8"/>
  <c r="M238" i="8"/>
  <c r="M237" i="8"/>
  <c r="K177" i="8"/>
  <c r="M177" i="8" s="1"/>
  <c r="K176" i="8"/>
  <c r="M176" i="8" s="1"/>
  <c r="K175" i="8"/>
  <c r="M175" i="8" s="1"/>
  <c r="K174" i="8"/>
  <c r="M174" i="8" s="1"/>
  <c r="K203" i="8"/>
  <c r="M203" i="8" s="1"/>
  <c r="K202" i="8"/>
  <c r="M202" i="8" s="1"/>
  <c r="K201" i="8"/>
  <c r="M201" i="8" s="1"/>
  <c r="K200" i="8"/>
  <c r="M200" i="8" s="1"/>
  <c r="K222" i="8"/>
  <c r="M222" i="8" s="1"/>
  <c r="K221" i="8"/>
  <c r="M221" i="8" s="1"/>
  <c r="K220" i="8"/>
  <c r="M220" i="8" s="1"/>
  <c r="K219" i="8"/>
  <c r="M219" i="8" s="1"/>
  <c r="K284" i="8"/>
  <c r="M284" i="8" s="1"/>
  <c r="K283" i="8"/>
  <c r="M283" i="8" s="1"/>
  <c r="K282" i="8"/>
  <c r="M282" i="8" s="1"/>
  <c r="K281" i="8"/>
  <c r="M281" i="8" s="1"/>
  <c r="K218" i="8" l="1"/>
  <c r="M218" i="8" s="1"/>
  <c r="M323" i="10"/>
  <c r="M520" i="8"/>
  <c r="M5" i="8"/>
  <c r="M4" i="8"/>
  <c r="M3" i="8"/>
  <c r="M519" i="8"/>
  <c r="M2" i="8"/>
  <c r="K199" i="8"/>
  <c r="M199" i="8" s="1"/>
  <c r="K198" i="8"/>
  <c r="M198" i="8" s="1"/>
  <c r="K197" i="8"/>
  <c r="M197" i="8" s="1"/>
  <c r="M539" i="8"/>
  <c r="M384" i="8"/>
  <c r="M127" i="8"/>
  <c r="M280" i="8"/>
  <c r="M279" i="8"/>
  <c r="K196" i="8"/>
  <c r="M196" i="8" s="1"/>
  <c r="K195" i="8"/>
  <c r="M195" i="8" s="1"/>
  <c r="K194" i="8" l="1"/>
  <c r="M194" i="8" s="1"/>
  <c r="K193" i="8"/>
  <c r="M193" i="8" s="1"/>
  <c r="K192" i="8"/>
  <c r="M192" i="8" s="1"/>
  <c r="K191" i="8"/>
  <c r="M191" i="8" s="1"/>
  <c r="K190" i="8"/>
  <c r="M190" i="8" s="1"/>
  <c r="K263" i="19"/>
  <c r="M263" i="19" s="1"/>
  <c r="K262" i="19"/>
  <c r="M262" i="19" s="1"/>
  <c r="M303" i="10" l="1"/>
  <c r="M518" i="8"/>
  <c r="K189" i="8"/>
  <c r="M189" i="8" s="1"/>
  <c r="K188" i="8"/>
  <c r="M188" i="8" s="1"/>
  <c r="M482" i="8"/>
  <c r="M394" i="8" l="1"/>
  <c r="M203" i="10"/>
  <c r="M22" i="10"/>
  <c r="M173" i="8" l="1"/>
  <c r="M172" i="8"/>
  <c r="M171" i="8"/>
  <c r="M170" i="8"/>
  <c r="K169" i="8"/>
  <c r="M169" i="8" s="1"/>
  <c r="K168" i="8"/>
  <c r="M168" i="8" s="1"/>
  <c r="K167" i="8"/>
  <c r="M167" i="8" s="1"/>
  <c r="K166" i="8"/>
  <c r="M166" i="8" s="1"/>
  <c r="K165" i="8"/>
  <c r="M165" i="8" s="1"/>
  <c r="K164" i="8"/>
  <c r="M164" i="8" s="1"/>
  <c r="K163" i="8"/>
  <c r="M163" i="8" s="1"/>
  <c r="M162" i="8"/>
  <c r="M161" i="8" l="1"/>
  <c r="K160" i="8"/>
  <c r="M160" i="8" s="1"/>
  <c r="K159" i="8"/>
  <c r="M159" i="8" s="1"/>
  <c r="M126" i="8" l="1"/>
  <c r="M125" i="8"/>
  <c r="K261" i="19"/>
  <c r="M261" i="19" s="1"/>
  <c r="K158" i="8"/>
  <c r="M158" i="8" s="1"/>
  <c r="K146" i="8" l="1"/>
  <c r="K145" i="8"/>
  <c r="K142" i="8"/>
  <c r="K141" i="8"/>
  <c r="K140" i="8"/>
  <c r="M140" i="8" s="1"/>
  <c r="K139" i="8"/>
  <c r="M139" i="8" s="1"/>
  <c r="K157" i="8"/>
  <c r="M157" i="8" s="1"/>
  <c r="K138" i="8"/>
  <c r="M138" i="8" s="1"/>
  <c r="K124" i="8"/>
  <c r="M124" i="8" s="1"/>
  <c r="K137" i="8"/>
  <c r="M137" i="8" s="1"/>
  <c r="K123" i="8"/>
  <c r="M123" i="8" s="1"/>
  <c r="K122" i="8"/>
  <c r="M122" i="8" s="1"/>
  <c r="M9" i="11" l="1"/>
  <c r="M8" i="11"/>
  <c r="M7" i="11"/>
  <c r="M6" i="11"/>
  <c r="M5" i="11"/>
  <c r="M4" i="11"/>
  <c r="M21" i="10"/>
  <c r="M20" i="10"/>
  <c r="M19" i="10"/>
  <c r="M18" i="10"/>
  <c r="M17" i="10"/>
  <c r="M16" i="10"/>
  <c r="K260" i="19"/>
  <c r="M260" i="19" s="1"/>
  <c r="K259" i="19"/>
  <c r="M259" i="19" s="1"/>
  <c r="K121" i="8" l="1"/>
  <c r="M121" i="8" s="1"/>
  <c r="K120" i="8"/>
  <c r="M120" i="8" s="1"/>
  <c r="K119" i="8"/>
  <c r="M119" i="8" s="1"/>
  <c r="K118" i="8"/>
  <c r="M118" i="8" s="1"/>
  <c r="K117" i="8"/>
  <c r="M117" i="8" s="1"/>
  <c r="K136" i="8"/>
  <c r="M136" i="8" s="1"/>
  <c r="K79" i="8" l="1"/>
  <c r="K78" i="8"/>
  <c r="K77" i="8"/>
  <c r="K76" i="8"/>
  <c r="K75" i="8"/>
  <c r="K74" i="8"/>
  <c r="K73" i="8"/>
  <c r="K255" i="19" l="1"/>
  <c r="M255" i="19" s="1"/>
  <c r="K254" i="19"/>
  <c r="M254" i="19" s="1"/>
  <c r="K253" i="19"/>
  <c r="M253" i="19" s="1"/>
  <c r="K252" i="19"/>
  <c r="M252" i="19" s="1"/>
  <c r="K116" i="8" l="1"/>
  <c r="M116" i="8" s="1"/>
  <c r="M497" i="8"/>
  <c r="M3" i="11"/>
  <c r="M15" i="10"/>
  <c r="M481" i="8"/>
  <c r="M187" i="8"/>
  <c r="K43" i="8" l="1"/>
  <c r="M43" i="8" s="1"/>
  <c r="K42" i="8"/>
  <c r="M42" i="8" s="1"/>
  <c r="K41" i="8"/>
  <c r="M41" i="8" s="1"/>
  <c r="K40" i="8"/>
  <c r="M40" i="8" s="1"/>
  <c r="K39" i="8"/>
  <c r="M39" i="8" s="1"/>
  <c r="K38" i="8"/>
  <c r="M38" i="8" s="1"/>
  <c r="K37" i="8"/>
  <c r="M37" i="8" s="1"/>
  <c r="K36" i="8"/>
  <c r="M36" i="8" s="1"/>
  <c r="K250" i="19"/>
  <c r="M250" i="19" s="1"/>
  <c r="K249" i="19"/>
  <c r="M249" i="19" s="1"/>
  <c r="K248" i="19"/>
  <c r="M248" i="19" s="1"/>
  <c r="K247" i="19"/>
  <c r="M247" i="19" s="1"/>
  <c r="K246" i="19"/>
  <c r="M246" i="19" s="1"/>
  <c r="K245" i="19"/>
  <c r="M245" i="19" s="1"/>
  <c r="K244" i="19"/>
  <c r="M244" i="19" s="1"/>
  <c r="K243" i="19"/>
  <c r="M243" i="19" s="1"/>
  <c r="K242" i="19"/>
  <c r="M242" i="19" s="1"/>
  <c r="M66" i="12"/>
  <c r="M141" i="11"/>
  <c r="M298" i="10"/>
  <c r="M496" i="8"/>
  <c r="M65" i="12"/>
  <c r="M140" i="11"/>
  <c r="M297" i="10"/>
  <c r="M495" i="8"/>
  <c r="K240" i="19"/>
  <c r="M240" i="19" s="1"/>
  <c r="K239" i="19"/>
  <c r="M239" i="19" s="1"/>
  <c r="M541" i="7"/>
  <c r="M361" i="8"/>
  <c r="M360" i="8"/>
  <c r="M264" i="10"/>
  <c r="M480" i="8"/>
  <c r="M139" i="11"/>
  <c r="M296" i="10"/>
  <c r="M531" i="8"/>
  <c r="M293" i="10"/>
  <c r="M489" i="8"/>
  <c r="K224" i="19"/>
  <c r="M224" i="19" s="1"/>
  <c r="K223" i="19"/>
  <c r="M223" i="19" s="1"/>
  <c r="K207" i="19"/>
  <c r="M207" i="19" s="1"/>
  <c r="K206" i="19"/>
  <c r="M206" i="19" s="1"/>
  <c r="K205" i="19"/>
  <c r="M205" i="19" s="1"/>
  <c r="K204" i="19"/>
  <c r="M204" i="19" s="1"/>
  <c r="K222" i="19"/>
  <c r="M222" i="19" s="1"/>
  <c r="K221" i="19"/>
  <c r="M221" i="19" s="1"/>
  <c r="K220" i="19"/>
  <c r="M220" i="19" s="1"/>
  <c r="K219" i="19"/>
  <c r="M219" i="19" s="1"/>
  <c r="M351" i="8" l="1"/>
  <c r="M488" i="8"/>
  <c r="M259" i="10"/>
  <c r="M432" i="8"/>
  <c r="M419" i="8"/>
  <c r="M472" i="8" l="1"/>
  <c r="K218" i="19"/>
  <c r="M218" i="19" s="1"/>
  <c r="M235" i="19"/>
  <c r="M203" i="19" l="1"/>
  <c r="K217" i="19"/>
  <c r="M217" i="19" s="1"/>
  <c r="K216" i="19" l="1"/>
  <c r="M216" i="19" s="1"/>
  <c r="K215" i="19"/>
  <c r="M215" i="19" s="1"/>
  <c r="K202" i="19"/>
  <c r="M202" i="19" s="1"/>
  <c r="K201" i="19"/>
  <c r="M201" i="19" s="1"/>
  <c r="K200" i="19"/>
  <c r="M200" i="19" s="1"/>
  <c r="K199" i="19"/>
  <c r="M199" i="19" s="1"/>
  <c r="K24" i="19"/>
  <c r="M24" i="19" s="1"/>
  <c r="K23" i="19"/>
  <c r="M23" i="19" s="1"/>
  <c r="K198" i="19"/>
  <c r="M198" i="19" s="1"/>
  <c r="K197" i="19"/>
  <c r="M197" i="19" s="1"/>
  <c r="K196" i="19"/>
  <c r="M196" i="19" s="1"/>
  <c r="K195" i="19"/>
  <c r="M195" i="19" s="1"/>
  <c r="K194" i="19"/>
  <c r="M194" i="19" s="1"/>
  <c r="K193" i="19"/>
  <c r="M193" i="19" s="1"/>
  <c r="K192" i="19"/>
  <c r="M192" i="19" s="1"/>
  <c r="K191" i="19"/>
  <c r="M191" i="19" s="1"/>
  <c r="K190" i="19"/>
  <c r="M190" i="19" s="1"/>
  <c r="K189" i="19"/>
  <c r="M189" i="19" s="1"/>
  <c r="K188" i="19"/>
  <c r="M188" i="19" s="1"/>
  <c r="K187" i="19"/>
  <c r="M187" i="19" s="1"/>
  <c r="K186" i="19"/>
  <c r="M186" i="19" s="1"/>
  <c r="K185" i="19"/>
  <c r="M185" i="19" s="1"/>
  <c r="K184" i="19"/>
  <c r="M184" i="19" s="1"/>
  <c r="K183" i="19"/>
  <c r="M183" i="19" s="1"/>
  <c r="K182" i="19"/>
  <c r="M182" i="19" s="1"/>
  <c r="M428" i="8" l="1"/>
  <c r="M427" i="8"/>
  <c r="M437" i="8"/>
  <c r="M487" i="8"/>
  <c r="K181" i="19"/>
  <c r="M181" i="19" s="1"/>
  <c r="K180" i="19"/>
  <c r="M180" i="19" s="1"/>
  <c r="M486" i="8"/>
  <c r="K153" i="19"/>
  <c r="M153" i="19" s="1"/>
  <c r="K152" i="19"/>
  <c r="M152" i="19" s="1"/>
  <c r="K176" i="19" l="1"/>
  <c r="M176" i="19" s="1"/>
  <c r="K175" i="19"/>
  <c r="M175" i="19" s="1"/>
  <c r="M174" i="19"/>
  <c r="K166" i="19"/>
  <c r="M166" i="19" s="1"/>
  <c r="K165" i="19"/>
  <c r="M165" i="19" s="1"/>
  <c r="K164" i="19"/>
  <c r="M164" i="19" s="1"/>
  <c r="K163" i="19"/>
  <c r="M163" i="19" s="1"/>
  <c r="K173" i="19"/>
  <c r="M173" i="19" s="1"/>
  <c r="K172" i="19"/>
  <c r="M172" i="19" s="1"/>
  <c r="K171" i="19"/>
  <c r="M171" i="19" s="1"/>
  <c r="K170" i="19"/>
  <c r="M170" i="19" s="1"/>
  <c r="M214" i="19" l="1"/>
  <c r="M213" i="19"/>
  <c r="K169" i="19"/>
  <c r="M169" i="19" s="1"/>
  <c r="M471" i="8" l="1"/>
  <c r="M124" i="11"/>
  <c r="M269" i="10"/>
  <c r="M436" i="8"/>
  <c r="M108" i="11"/>
  <c r="M233" i="10"/>
  <c r="M455" i="8"/>
  <c r="M476" i="8"/>
  <c r="M475" i="8"/>
  <c r="K168" i="19"/>
  <c r="M168" i="19" s="1"/>
  <c r="K167" i="19" l="1"/>
  <c r="M167" i="19" s="1"/>
  <c r="M234" i="19"/>
  <c r="M233" i="19"/>
  <c r="M435" i="8"/>
  <c r="M135" i="19"/>
  <c r="K162" i="19"/>
  <c r="M162" i="19" s="1"/>
  <c r="K3" i="19" l="1"/>
  <c r="M3" i="19" s="1"/>
  <c r="K2" i="19"/>
  <c r="M2" i="19" s="1"/>
  <c r="K151" i="19"/>
  <c r="M151" i="19" s="1"/>
  <c r="K150" i="19"/>
  <c r="M150" i="19" s="1"/>
  <c r="K149" i="19"/>
  <c r="M149" i="19" s="1"/>
  <c r="K148" i="19"/>
  <c r="M148" i="19" s="1"/>
  <c r="K147" i="19"/>
  <c r="M147" i="19" s="1"/>
  <c r="K158" i="19"/>
  <c r="M158" i="19" s="1"/>
  <c r="K157" i="19"/>
  <c r="M157" i="19" s="1"/>
  <c r="K156" i="19"/>
  <c r="M156" i="19" s="1"/>
  <c r="K155" i="19"/>
  <c r="M155" i="19" s="1"/>
  <c r="K161" i="19"/>
  <c r="M161" i="19" s="1"/>
  <c r="M212" i="19"/>
  <c r="M211" i="19"/>
  <c r="M186" i="10"/>
  <c r="M393" i="8"/>
  <c r="M258" i="10" l="1"/>
  <c r="M434" i="8"/>
  <c r="K154" i="19"/>
  <c r="M154" i="19" s="1"/>
  <c r="K134" i="19"/>
  <c r="M134" i="19" s="1"/>
  <c r="K133" i="19"/>
  <c r="M133" i="19" s="1"/>
  <c r="K146" i="19"/>
  <c r="M146" i="19" s="1"/>
  <c r="K145" i="19"/>
  <c r="M145" i="19" s="1"/>
  <c r="K144" i="19"/>
  <c r="M144" i="19" s="1"/>
  <c r="K143" i="19"/>
  <c r="M143" i="19" s="1"/>
  <c r="K142" i="19"/>
  <c r="M142" i="19" s="1"/>
  <c r="M433" i="8"/>
  <c r="K141" i="19" l="1"/>
  <c r="M141" i="19" s="1"/>
  <c r="K140" i="19"/>
  <c r="M140" i="19" s="1"/>
  <c r="K139" i="19"/>
  <c r="M139" i="19" s="1"/>
  <c r="K138" i="19"/>
  <c r="M138" i="19" s="1"/>
  <c r="M350" i="8" l="1"/>
  <c r="M418" i="8" l="1"/>
  <c r="M14" i="10"/>
  <c r="M417" i="8"/>
  <c r="K92" i="19"/>
  <c r="M92" i="19" s="1"/>
  <c r="M246" i="10"/>
  <c r="M416" i="8"/>
  <c r="M116" i="11" l="1"/>
  <c r="M245" i="10"/>
  <c r="M426" i="8"/>
  <c r="K132" i="19"/>
  <c r="M132" i="19" s="1"/>
  <c r="K131" i="19"/>
  <c r="M131" i="19" s="1"/>
  <c r="K130" i="19"/>
  <c r="M130" i="19" s="1"/>
  <c r="M91" i="19"/>
  <c r="K129" i="19"/>
  <c r="M129" i="19" s="1"/>
  <c r="M128" i="19"/>
  <c r="K127" i="19" l="1"/>
  <c r="M127" i="19" s="1"/>
  <c r="K126" i="19"/>
  <c r="M126" i="19" s="1"/>
  <c r="K125" i="19"/>
  <c r="M125" i="19" s="1"/>
  <c r="K124" i="19"/>
  <c r="M124" i="19" s="1"/>
  <c r="K123" i="19"/>
  <c r="M123" i="19" s="1"/>
  <c r="K122" i="19"/>
  <c r="M122" i="19" s="1"/>
  <c r="K121" i="19"/>
  <c r="M121" i="19" s="1"/>
  <c r="K120" i="19"/>
  <c r="M120" i="19" s="1"/>
  <c r="K119" i="19"/>
  <c r="M119" i="19" s="1"/>
  <c r="K118" i="19"/>
  <c r="M118" i="19" s="1"/>
  <c r="K117" i="19"/>
  <c r="M117" i="19" s="1"/>
  <c r="K116" i="19"/>
  <c r="M116" i="19" s="1"/>
  <c r="K115" i="19"/>
  <c r="M115" i="19" s="1"/>
  <c r="K114" i="19"/>
  <c r="M114" i="19" s="1"/>
  <c r="K113" i="19"/>
  <c r="M113" i="19" s="1"/>
  <c r="K110" i="19"/>
  <c r="M110" i="19" s="1"/>
  <c r="K109" i="19"/>
  <c r="M109" i="19" s="1"/>
  <c r="K108" i="19"/>
  <c r="M108" i="19" s="1"/>
  <c r="K107" i="19"/>
  <c r="M107" i="19" s="1"/>
  <c r="K106" i="19"/>
  <c r="M106" i="19" s="1"/>
  <c r="K105" i="19"/>
  <c r="M105" i="19" s="1"/>
  <c r="K104" i="19"/>
  <c r="M104" i="19" s="1"/>
  <c r="K103" i="19"/>
  <c r="M103" i="19" s="1"/>
  <c r="K102" i="19"/>
  <c r="M102" i="19" s="1"/>
  <c r="K90" i="19"/>
  <c r="M90" i="19" s="1"/>
  <c r="K89" i="19"/>
  <c r="M89" i="19" s="1"/>
  <c r="K88" i="19"/>
  <c r="M88" i="19" s="1"/>
  <c r="K87" i="19"/>
  <c r="M87" i="19" s="1"/>
  <c r="K101" i="19"/>
  <c r="M101" i="19" s="1"/>
  <c r="K100" i="19"/>
  <c r="M100" i="19" s="1"/>
  <c r="K99" i="19"/>
  <c r="M99" i="19" s="1"/>
  <c r="K98" i="19"/>
  <c r="M98" i="19" s="1"/>
  <c r="K97" i="19"/>
  <c r="M97" i="19" s="1"/>
  <c r="K96" i="19"/>
  <c r="M96" i="19" s="1"/>
  <c r="K41" i="19"/>
  <c r="M41" i="19" s="1"/>
  <c r="K95" i="19"/>
  <c r="M95" i="19" s="1"/>
  <c r="K94" i="19"/>
  <c r="M94" i="19" s="1"/>
  <c r="M202" i="10" l="1"/>
  <c r="M374" i="8"/>
  <c r="M137" i="19"/>
  <c r="K86" i="19"/>
  <c r="M86" i="19" s="1"/>
  <c r="K85" i="19" l="1"/>
  <c r="M85" i="19" s="1"/>
  <c r="K84" i="19"/>
  <c r="M84" i="19" s="1"/>
  <c r="K74" i="19"/>
  <c r="M74" i="19" s="1"/>
  <c r="K73" i="19"/>
  <c r="M73" i="19" s="1"/>
  <c r="K72" i="19"/>
  <c r="M72" i="19" s="1"/>
  <c r="K71" i="19"/>
  <c r="M71" i="19" s="1"/>
  <c r="M179" i="19"/>
  <c r="K83" i="19" l="1"/>
  <c r="M83" i="19" s="1"/>
  <c r="K82" i="19"/>
  <c r="M82" i="19" s="1"/>
  <c r="K81" i="19"/>
  <c r="M81" i="19" s="1"/>
  <c r="K80" i="19"/>
  <c r="M80" i="19" s="1"/>
  <c r="K79" i="19"/>
  <c r="M79" i="19" s="1"/>
  <c r="K78" i="19"/>
  <c r="M78" i="19" s="1"/>
  <c r="M236" i="19"/>
  <c r="M238" i="19"/>
  <c r="M237" i="19"/>
  <c r="M232" i="19"/>
  <c r="M383" i="8"/>
  <c r="M382" i="8"/>
  <c r="M67" i="19"/>
  <c r="M66" i="19"/>
  <c r="M77" i="19"/>
  <c r="K76" i="19"/>
  <c r="M76" i="19" s="1"/>
  <c r="M136" i="19"/>
  <c r="M161" i="10"/>
  <c r="M381" i="8"/>
  <c r="M190" i="10"/>
  <c r="M189" i="10"/>
  <c r="M349" i="8"/>
  <c r="M348" i="8"/>
  <c r="M415" i="8"/>
  <c r="K70" i="19" l="1"/>
  <c r="M70" i="19" s="1"/>
  <c r="M210" i="19"/>
  <c r="K69" i="19"/>
  <c r="M69" i="19" s="1"/>
  <c r="K404" i="7"/>
  <c r="K403" i="7"/>
  <c r="K402" i="7"/>
  <c r="K401" i="7"/>
  <c r="K400" i="7"/>
  <c r="K399" i="7"/>
  <c r="M530" i="8"/>
  <c r="M380" i="8"/>
  <c r="M115" i="8"/>
  <c r="M93" i="19"/>
  <c r="K64" i="19"/>
  <c r="M64" i="19" s="1"/>
  <c r="K63" i="19"/>
  <c r="M63" i="19" s="1"/>
  <c r="K62" i="19"/>
  <c r="M62" i="19" s="1"/>
  <c r="K61" i="19"/>
  <c r="M61" i="19" s="1"/>
  <c r="K60" i="19"/>
  <c r="M60" i="19" s="1"/>
  <c r="K59" i="19"/>
  <c r="M59" i="19" s="1"/>
  <c r="K58" i="19"/>
  <c r="M58" i="19" s="1"/>
  <c r="K57" i="19"/>
  <c r="M57" i="19" s="1"/>
  <c r="K65" i="19"/>
  <c r="M65" i="19" s="1"/>
  <c r="K68" i="19"/>
  <c r="M68" i="19" s="1"/>
  <c r="K40" i="19"/>
  <c r="M40" i="19" s="1"/>
  <c r="K56" i="19" l="1"/>
  <c r="M56" i="19" s="1"/>
  <c r="K55" i="19"/>
  <c r="M55" i="19" s="1"/>
  <c r="K54" i="19"/>
  <c r="M54" i="19" s="1"/>
  <c r="K53" i="19"/>
  <c r="M53" i="19" s="1"/>
  <c r="K52" i="19"/>
  <c r="M52" i="19" s="1"/>
  <c r="K51" i="19"/>
  <c r="M51" i="19" s="1"/>
  <c r="K50" i="19"/>
  <c r="M50" i="19" s="1"/>
  <c r="K39" i="19"/>
  <c r="M39" i="19" s="1"/>
  <c r="K38" i="19"/>
  <c r="M38" i="19" s="1"/>
  <c r="K37" i="19"/>
  <c r="M37" i="19" s="1"/>
  <c r="K36" i="19"/>
  <c r="M36" i="19" s="1"/>
  <c r="K22" i="19"/>
  <c r="M22" i="19" s="1"/>
  <c r="K21" i="19"/>
  <c r="M21" i="19" s="1"/>
  <c r="K20" i="19"/>
  <c r="M20" i="19" s="1"/>
  <c r="K49" i="19"/>
  <c r="M49" i="19" s="1"/>
  <c r="K48" i="19"/>
  <c r="M48" i="19" s="1"/>
  <c r="K47" i="19"/>
  <c r="M47" i="19" s="1"/>
  <c r="K46" i="19"/>
  <c r="M46" i="19" s="1"/>
  <c r="K45" i="19"/>
  <c r="M45" i="19" s="1"/>
  <c r="K44" i="19"/>
  <c r="M44" i="19" s="1"/>
  <c r="K43" i="19"/>
  <c r="M43" i="19" s="1"/>
  <c r="M178" i="19" l="1"/>
  <c r="K35" i="19"/>
  <c r="M35" i="19" s="1"/>
  <c r="K34" i="19"/>
  <c r="M34" i="19" s="1"/>
  <c r="K33" i="19"/>
  <c r="M33" i="19" s="1"/>
  <c r="M231" i="19"/>
  <c r="M230" i="19"/>
  <c r="K32" i="19"/>
  <c r="M32" i="19" s="1"/>
  <c r="K31" i="19"/>
  <c r="M31" i="19" s="1"/>
  <c r="K30" i="19"/>
  <c r="M30" i="19" s="1"/>
  <c r="M9" i="19"/>
  <c r="K29" i="19"/>
  <c r="M29" i="19" s="1"/>
  <c r="K28" i="19"/>
  <c r="M28" i="19" s="1"/>
  <c r="K27" i="19"/>
  <c r="M27" i="19" s="1"/>
  <c r="K26" i="19"/>
  <c r="M26" i="19" s="1"/>
  <c r="M229" i="19" l="1"/>
  <c r="M317" i="8"/>
  <c r="M209" i="19" l="1"/>
  <c r="M347" i="8"/>
  <c r="M340" i="8"/>
  <c r="M339" i="8"/>
  <c r="M103" i="11"/>
  <c r="M188" i="10"/>
  <c r="M357" i="8"/>
  <c r="M75" i="19"/>
  <c r="M142" i="10"/>
  <c r="M141" i="10"/>
  <c r="M140" i="10"/>
  <c r="M236" i="8"/>
  <c r="M235" i="8"/>
  <c r="M234" i="8"/>
  <c r="K12" i="19"/>
  <c r="M12" i="19" s="1"/>
  <c r="K11" i="19"/>
  <c r="M11" i="19" s="1"/>
  <c r="K10" i="19"/>
  <c r="M10" i="19" s="1"/>
  <c r="K8" i="19"/>
  <c r="M8" i="19" s="1"/>
  <c r="K7" i="19"/>
  <c r="M7" i="19" s="1"/>
  <c r="K6" i="19"/>
  <c r="M6" i="19" s="1"/>
  <c r="K5" i="19"/>
  <c r="M5" i="19" s="1"/>
  <c r="M186" i="8" l="1"/>
  <c r="M208" i="19"/>
  <c r="M316" i="8"/>
  <c r="M42" i="19" l="1"/>
  <c r="K18" i="19"/>
  <c r="M18" i="19" s="1"/>
  <c r="M35" i="8"/>
  <c r="M160" i="19"/>
  <c r="M228" i="19" l="1"/>
  <c r="M227" i="19"/>
  <c r="M226" i="19"/>
  <c r="M225" i="19"/>
  <c r="M356" i="8"/>
  <c r="M17" i="19" l="1"/>
  <c r="M25" i="19"/>
  <c r="M474" i="8"/>
  <c r="M315" i="8"/>
  <c r="K16" i="19"/>
  <c r="M16" i="19" s="1"/>
  <c r="K122" i="18"/>
  <c r="M122" i="18" s="1"/>
  <c r="K121" i="18"/>
  <c r="M121" i="18" s="1"/>
  <c r="K120" i="18"/>
  <c r="M120" i="18" s="1"/>
  <c r="K4" i="19"/>
  <c r="M4" i="19" s="1"/>
  <c r="K15" i="19"/>
  <c r="M15" i="19" s="1"/>
  <c r="K14" i="19"/>
  <c r="M14" i="19" s="1"/>
  <c r="K13" i="19"/>
  <c r="M13" i="19" s="1"/>
  <c r="K373" i="7"/>
  <c r="M373" i="7" s="1"/>
  <c r="K372" i="7"/>
  <c r="M372" i="7" s="1"/>
  <c r="K371" i="7"/>
  <c r="M371" i="7" s="1"/>
  <c r="K370" i="7"/>
  <c r="M370" i="7" s="1"/>
  <c r="K369" i="7"/>
  <c r="M369" i="7" s="1"/>
  <c r="K368" i="7"/>
  <c r="M368" i="7" s="1"/>
  <c r="K367" i="7"/>
  <c r="M367" i="7" s="1"/>
  <c r="K366" i="7"/>
  <c r="M366" i="7" s="1"/>
  <c r="K544" i="19"/>
  <c r="M544" i="19" s="1"/>
  <c r="K543" i="19"/>
  <c r="M543" i="19" s="1"/>
  <c r="K542" i="19"/>
  <c r="M542" i="19" s="1"/>
  <c r="K541" i="19"/>
  <c r="M541" i="19" s="1"/>
  <c r="K540" i="19"/>
  <c r="M540" i="19" s="1"/>
  <c r="K539" i="19"/>
  <c r="M539" i="19" s="1"/>
  <c r="K538" i="19"/>
  <c r="M538" i="19" s="1"/>
  <c r="K537" i="19"/>
  <c r="M537" i="19" s="1"/>
  <c r="K536" i="19"/>
  <c r="M536" i="19" s="1"/>
  <c r="K535" i="19"/>
  <c r="M535" i="19" s="1"/>
  <c r="K534" i="19"/>
  <c r="M534" i="19" s="1"/>
  <c r="K533" i="19"/>
  <c r="M533" i="19" s="1"/>
  <c r="K532" i="19"/>
  <c r="M532" i="19" s="1"/>
  <c r="K531" i="19"/>
  <c r="M531" i="19" s="1"/>
  <c r="K530" i="19"/>
  <c r="M530" i="19" s="1"/>
  <c r="K529" i="19"/>
  <c r="M529" i="19" s="1"/>
  <c r="K528" i="19"/>
  <c r="M528" i="19" s="1"/>
  <c r="K527" i="19"/>
  <c r="M527" i="19" s="1"/>
  <c r="K526" i="19"/>
  <c r="M526" i="19" s="1"/>
  <c r="K525" i="19"/>
  <c r="M525" i="19" s="1"/>
  <c r="K524" i="19"/>
  <c r="M524" i="19" s="1"/>
  <c r="K523" i="19"/>
  <c r="M523" i="19" s="1"/>
  <c r="K522" i="19"/>
  <c r="M522" i="19" s="1"/>
  <c r="K521" i="19"/>
  <c r="M521" i="19" s="1"/>
  <c r="K520" i="19"/>
  <c r="M520" i="19" s="1"/>
  <c r="K519" i="19"/>
  <c r="M519" i="19" s="1"/>
  <c r="K518" i="19"/>
  <c r="M518" i="19" s="1"/>
  <c r="K517" i="19"/>
  <c r="M517" i="19" s="1"/>
  <c r="K516" i="19"/>
  <c r="M516" i="19" s="1"/>
  <c r="K515" i="19"/>
  <c r="M515" i="19" s="1"/>
  <c r="K514" i="19"/>
  <c r="M514" i="19" s="1"/>
  <c r="K513" i="19"/>
  <c r="M513" i="19" s="1"/>
  <c r="K512" i="19"/>
  <c r="M512" i="19" s="1"/>
  <c r="K511" i="19"/>
  <c r="M511" i="19" s="1"/>
  <c r="K510" i="19"/>
  <c r="M510" i="19" s="1"/>
  <c r="K509" i="19"/>
  <c r="M509" i="19" s="1"/>
  <c r="K508" i="19"/>
  <c r="M508" i="19" s="1"/>
  <c r="K507" i="19"/>
  <c r="M507" i="19" s="1"/>
  <c r="K506" i="19"/>
  <c r="M506" i="19" s="1"/>
  <c r="K505" i="19"/>
  <c r="M505" i="19" s="1"/>
  <c r="K504" i="19"/>
  <c r="M504" i="19" s="1"/>
  <c r="K503" i="19"/>
  <c r="M503" i="19" s="1"/>
  <c r="K502" i="19"/>
  <c r="M502" i="19" s="1"/>
  <c r="K501" i="19"/>
  <c r="M501" i="19" s="1"/>
  <c r="K500" i="19"/>
  <c r="M500" i="19" s="1"/>
  <c r="K499" i="19"/>
  <c r="M499" i="19" s="1"/>
  <c r="K498" i="19"/>
  <c r="M498" i="19" s="1"/>
  <c r="K497" i="19"/>
  <c r="M497" i="19" s="1"/>
  <c r="K496" i="19"/>
  <c r="M496" i="19" s="1"/>
  <c r="K495" i="19"/>
  <c r="M495" i="19" s="1"/>
  <c r="K494" i="19"/>
  <c r="M494" i="19" s="1"/>
  <c r="K493" i="19"/>
  <c r="M493" i="19" s="1"/>
  <c r="K492" i="19"/>
  <c r="M492" i="19" s="1"/>
  <c r="K491" i="19"/>
  <c r="M491" i="19" s="1"/>
  <c r="K490" i="19"/>
  <c r="M490" i="19" s="1"/>
  <c r="K489" i="19"/>
  <c r="M489" i="19" s="1"/>
  <c r="K488" i="19"/>
  <c r="M488" i="19" s="1"/>
  <c r="K487" i="19"/>
  <c r="M487" i="19" s="1"/>
  <c r="K486" i="19"/>
  <c r="M486" i="19" s="1"/>
  <c r="K485" i="19"/>
  <c r="M485" i="19" s="1"/>
  <c r="K484" i="19"/>
  <c r="M484" i="19" s="1"/>
  <c r="K483" i="19"/>
  <c r="M483" i="19" s="1"/>
  <c r="K482" i="19"/>
  <c r="M482" i="19" s="1"/>
  <c r="K481" i="19"/>
  <c r="M481" i="19" s="1"/>
  <c r="K480" i="19"/>
  <c r="M480" i="19" s="1"/>
  <c r="K479" i="19"/>
  <c r="M479" i="19" s="1"/>
  <c r="K478" i="19"/>
  <c r="M478" i="19" s="1"/>
  <c r="K477" i="19"/>
  <c r="M477" i="19" s="1"/>
  <c r="K476" i="19"/>
  <c r="M476" i="19" s="1"/>
  <c r="K475" i="19"/>
  <c r="M475" i="19" s="1"/>
  <c r="K474" i="19"/>
  <c r="M474" i="19" s="1"/>
  <c r="K473" i="19"/>
  <c r="M473" i="19" s="1"/>
  <c r="K472" i="19"/>
  <c r="M472" i="19" s="1"/>
  <c r="K471" i="19"/>
  <c r="M471" i="19" s="1"/>
  <c r="K470" i="19"/>
  <c r="M470" i="19" s="1"/>
  <c r="K469" i="19"/>
  <c r="M469" i="19" s="1"/>
  <c r="K468" i="19"/>
  <c r="M468" i="19" s="1"/>
  <c r="K467" i="19"/>
  <c r="M467" i="19" s="1"/>
  <c r="K466" i="19"/>
  <c r="M466" i="19" s="1"/>
  <c r="K465" i="19"/>
  <c r="M465" i="19" s="1"/>
  <c r="K464" i="19"/>
  <c r="M464" i="19" s="1"/>
  <c r="K463" i="19"/>
  <c r="M463" i="19" s="1"/>
  <c r="K462" i="19"/>
  <c r="M462" i="19" s="1"/>
  <c r="K461" i="19"/>
  <c r="M461" i="19" s="1"/>
  <c r="K460" i="19"/>
  <c r="M460" i="19" s="1"/>
  <c r="K459" i="19"/>
  <c r="M459" i="19" s="1"/>
  <c r="K458" i="19"/>
  <c r="M458" i="19" s="1"/>
  <c r="K457" i="19"/>
  <c r="M457" i="19" s="1"/>
  <c r="K456" i="19"/>
  <c r="M456" i="19" s="1"/>
  <c r="K455" i="19"/>
  <c r="M455" i="19" s="1"/>
  <c r="K454" i="19"/>
  <c r="M454" i="19" s="1"/>
  <c r="K453" i="19"/>
  <c r="M453" i="19" s="1"/>
  <c r="K452" i="19"/>
  <c r="M452" i="19" s="1"/>
  <c r="K451" i="19"/>
  <c r="M451" i="19" s="1"/>
  <c r="K450" i="19"/>
  <c r="M450" i="19" s="1"/>
  <c r="K449" i="19"/>
  <c r="M449" i="19" s="1"/>
  <c r="K448" i="19"/>
  <c r="M448" i="19" s="1"/>
  <c r="K447" i="19"/>
  <c r="M447" i="19" s="1"/>
  <c r="K446" i="19"/>
  <c r="M446" i="19" s="1"/>
  <c r="K445" i="19"/>
  <c r="M445" i="19" s="1"/>
  <c r="K444" i="19"/>
  <c r="M444" i="19" s="1"/>
  <c r="K443" i="19"/>
  <c r="M443" i="19" s="1"/>
  <c r="K442" i="19"/>
  <c r="M442" i="19" s="1"/>
  <c r="K441" i="19"/>
  <c r="M441" i="19" s="1"/>
  <c r="K440" i="19"/>
  <c r="M440" i="19" s="1"/>
  <c r="K439" i="19"/>
  <c r="M439" i="19" s="1"/>
  <c r="K438" i="19"/>
  <c r="M438" i="19" s="1"/>
  <c r="K437" i="19"/>
  <c r="M437" i="19" s="1"/>
  <c r="K436" i="19"/>
  <c r="M436" i="19" s="1"/>
  <c r="K435" i="19"/>
  <c r="M435" i="19" s="1"/>
  <c r="K434" i="19"/>
  <c r="M434" i="19" s="1"/>
  <c r="K433" i="19"/>
  <c r="M433" i="19" s="1"/>
  <c r="K432" i="19"/>
  <c r="M432" i="19" s="1"/>
  <c r="K431" i="19"/>
  <c r="M431" i="19" s="1"/>
  <c r="K430" i="19"/>
  <c r="M430" i="19" s="1"/>
  <c r="K429" i="19"/>
  <c r="M429" i="19" s="1"/>
  <c r="K428" i="19"/>
  <c r="M428" i="19" s="1"/>
  <c r="K427" i="19"/>
  <c r="M427" i="19" s="1"/>
  <c r="K426" i="19"/>
  <c r="M426" i="19" s="1"/>
  <c r="K425" i="19"/>
  <c r="M425" i="19" s="1"/>
  <c r="K424" i="19"/>
  <c r="M424" i="19" s="1"/>
  <c r="K423" i="19"/>
  <c r="M423" i="19" s="1"/>
  <c r="K422" i="19"/>
  <c r="M422" i="19" s="1"/>
  <c r="K421" i="19"/>
  <c r="M421" i="19" s="1"/>
  <c r="K420" i="19"/>
  <c r="M420" i="19" s="1"/>
  <c r="K419" i="19"/>
  <c r="M419" i="19" s="1"/>
  <c r="K418" i="19"/>
  <c r="M418" i="19" s="1"/>
  <c r="K417" i="19"/>
  <c r="M417" i="19" s="1"/>
  <c r="K416" i="19"/>
  <c r="M416" i="19" s="1"/>
  <c r="K415" i="19"/>
  <c r="M415" i="19" s="1"/>
  <c r="K414" i="19"/>
  <c r="M414" i="19" s="1"/>
  <c r="K413" i="19"/>
  <c r="M413" i="19" s="1"/>
  <c r="K412" i="19"/>
  <c r="M412" i="19" s="1"/>
  <c r="K411" i="19"/>
  <c r="M411" i="19" s="1"/>
  <c r="K410" i="19"/>
  <c r="M410" i="19" s="1"/>
  <c r="K409" i="19"/>
  <c r="M409" i="19" s="1"/>
  <c r="K408" i="19"/>
  <c r="M408" i="19" s="1"/>
  <c r="K407" i="19"/>
  <c r="M407" i="19" s="1"/>
  <c r="K406" i="19"/>
  <c r="M406" i="19" s="1"/>
  <c r="K405" i="19"/>
  <c r="M405" i="19" s="1"/>
  <c r="K404" i="19"/>
  <c r="M404" i="19" s="1"/>
  <c r="K403" i="19"/>
  <c r="M403" i="19" s="1"/>
  <c r="K402" i="19"/>
  <c r="M402" i="19" s="1"/>
  <c r="K401" i="19"/>
  <c r="M401" i="19" s="1"/>
  <c r="K400" i="19"/>
  <c r="M400" i="19" s="1"/>
  <c r="K399" i="19"/>
  <c r="M399" i="19" s="1"/>
  <c r="K398" i="19"/>
  <c r="M398" i="19" s="1"/>
  <c r="K397" i="19"/>
  <c r="M397" i="19" s="1"/>
  <c r="K396" i="19"/>
  <c r="M396" i="19" s="1"/>
  <c r="K395" i="19"/>
  <c r="M395" i="19" s="1"/>
  <c r="K394" i="19"/>
  <c r="M394" i="19" s="1"/>
  <c r="K393" i="19"/>
  <c r="M393" i="19" s="1"/>
  <c r="K392" i="19"/>
  <c r="M392" i="19" s="1"/>
  <c r="K391" i="19"/>
  <c r="M391" i="19" s="1"/>
  <c r="K390" i="19"/>
  <c r="M390" i="19" s="1"/>
  <c r="K389" i="19"/>
  <c r="M389" i="19" s="1"/>
  <c r="K388" i="19"/>
  <c r="M388" i="19" s="1"/>
  <c r="K387" i="19"/>
  <c r="M387" i="19" s="1"/>
  <c r="K386" i="19"/>
  <c r="M386" i="19" s="1"/>
  <c r="K385" i="19"/>
  <c r="M385" i="19" s="1"/>
  <c r="K384" i="19"/>
  <c r="M384" i="19" s="1"/>
  <c r="K383" i="19"/>
  <c r="M383" i="19" s="1"/>
  <c r="K382" i="19"/>
  <c r="M382" i="19" s="1"/>
  <c r="K381" i="19"/>
  <c r="M381" i="19" s="1"/>
  <c r="K380" i="19"/>
  <c r="M380" i="19" s="1"/>
  <c r="K379" i="19"/>
  <c r="M379" i="19" s="1"/>
  <c r="K378" i="19"/>
  <c r="M378" i="19" s="1"/>
  <c r="K377" i="19"/>
  <c r="M377" i="19" s="1"/>
  <c r="K376" i="19"/>
  <c r="M376" i="19" s="1"/>
  <c r="K375" i="19"/>
  <c r="M375" i="19" s="1"/>
  <c r="K374" i="19"/>
  <c r="M374" i="19" s="1"/>
  <c r="K373" i="19"/>
  <c r="M373" i="19" s="1"/>
  <c r="K372" i="19"/>
  <c r="M372" i="19" s="1"/>
  <c r="K371" i="19"/>
  <c r="M371" i="19" s="1"/>
  <c r="K370" i="19"/>
  <c r="M370" i="19" s="1"/>
  <c r="K369" i="19"/>
  <c r="M369" i="19" s="1"/>
  <c r="K368" i="19"/>
  <c r="M368" i="19" s="1"/>
  <c r="K367" i="19"/>
  <c r="M367" i="19" s="1"/>
  <c r="K366" i="19"/>
  <c r="M366" i="19" s="1"/>
  <c r="K365" i="19"/>
  <c r="M365" i="19" s="1"/>
  <c r="K364" i="19"/>
  <c r="M364" i="19" s="1"/>
  <c r="K363" i="19"/>
  <c r="M363" i="19" s="1"/>
  <c r="K362" i="19"/>
  <c r="M362" i="19" s="1"/>
  <c r="K361" i="19"/>
  <c r="M361" i="19" s="1"/>
  <c r="K360" i="19"/>
  <c r="M360" i="19" s="1"/>
  <c r="K359" i="19"/>
  <c r="M359" i="19" s="1"/>
  <c r="K358" i="19"/>
  <c r="M358" i="19" s="1"/>
  <c r="K357" i="19"/>
  <c r="M357" i="19" s="1"/>
  <c r="K356" i="19"/>
  <c r="M356" i="19" s="1"/>
  <c r="K355" i="19"/>
  <c r="M355" i="19" s="1"/>
  <c r="K354" i="19"/>
  <c r="M354" i="19" s="1"/>
  <c r="K353" i="19"/>
  <c r="M353" i="19" s="1"/>
  <c r="K352" i="19"/>
  <c r="M352" i="19" s="1"/>
  <c r="K351" i="19"/>
  <c r="M351" i="19" s="1"/>
  <c r="K350" i="19"/>
  <c r="M350" i="19" s="1"/>
  <c r="K349" i="19"/>
  <c r="M349" i="19" s="1"/>
  <c r="K348" i="19"/>
  <c r="M348" i="19" s="1"/>
  <c r="K347" i="19"/>
  <c r="M347" i="19" s="1"/>
  <c r="K346" i="19"/>
  <c r="M346" i="19" s="1"/>
  <c r="K345" i="19"/>
  <c r="M345" i="19" s="1"/>
  <c r="K344" i="19"/>
  <c r="M344" i="19" s="1"/>
  <c r="K343" i="19"/>
  <c r="M343" i="19" s="1"/>
  <c r="K342" i="19"/>
  <c r="M342" i="19" s="1"/>
  <c r="K341" i="19"/>
  <c r="M341" i="19" s="1"/>
  <c r="K340" i="19"/>
  <c r="M340" i="19" s="1"/>
  <c r="K339" i="19"/>
  <c r="M339" i="19" s="1"/>
  <c r="K338" i="19"/>
  <c r="M338" i="19" s="1"/>
  <c r="K337" i="19"/>
  <c r="M337" i="19" s="1"/>
  <c r="K336" i="19"/>
  <c r="M336" i="19" s="1"/>
  <c r="K335" i="19"/>
  <c r="M335" i="19" s="1"/>
  <c r="K334" i="19"/>
  <c r="M334" i="19" s="1"/>
  <c r="K333" i="19"/>
  <c r="M333" i="19" s="1"/>
  <c r="K332" i="19"/>
  <c r="M332" i="19" s="1"/>
  <c r="K331" i="19"/>
  <c r="M331" i="19" s="1"/>
  <c r="K330" i="19"/>
  <c r="M330" i="19" s="1"/>
  <c r="K329" i="19"/>
  <c r="M329" i="19" s="1"/>
  <c r="K328" i="19"/>
  <c r="M328" i="19" s="1"/>
  <c r="K327" i="19"/>
  <c r="M327" i="19" s="1"/>
  <c r="K326" i="19"/>
  <c r="M326" i="19" s="1"/>
  <c r="K325" i="19"/>
  <c r="M325" i="19" s="1"/>
  <c r="K324" i="19"/>
  <c r="M324" i="19" s="1"/>
  <c r="K323" i="19"/>
  <c r="M323" i="19" s="1"/>
  <c r="K322" i="19"/>
  <c r="M322" i="19" s="1"/>
  <c r="K321" i="19"/>
  <c r="M321" i="19" s="1"/>
  <c r="K320" i="19"/>
  <c r="M320" i="19" s="1"/>
  <c r="K319" i="19"/>
  <c r="M319" i="19" s="1"/>
  <c r="K318" i="19"/>
  <c r="M318" i="19" s="1"/>
  <c r="K317" i="19"/>
  <c r="M317" i="19" s="1"/>
  <c r="K316" i="19"/>
  <c r="M316" i="19" s="1"/>
  <c r="K315" i="19"/>
  <c r="M315" i="19" s="1"/>
  <c r="K314" i="19"/>
  <c r="M314" i="19" s="1"/>
  <c r="K313" i="19"/>
  <c r="M313" i="19" s="1"/>
  <c r="K312" i="19"/>
  <c r="M312" i="19" s="1"/>
  <c r="K311" i="19"/>
  <c r="M311" i="19" s="1"/>
  <c r="K310" i="19"/>
  <c r="M310" i="19" s="1"/>
  <c r="K309" i="19"/>
  <c r="M309" i="19" s="1"/>
  <c r="K308" i="19"/>
  <c r="M308" i="19" s="1"/>
  <c r="K307" i="19"/>
  <c r="M307" i="19" s="1"/>
  <c r="K306" i="19"/>
  <c r="M306" i="19" s="1"/>
  <c r="K305" i="19"/>
  <c r="M305" i="19" s="1"/>
  <c r="K304" i="19"/>
  <c r="M304" i="19" s="1"/>
  <c r="K303" i="19"/>
  <c r="M303" i="19" s="1"/>
  <c r="K302" i="19"/>
  <c r="M302" i="19" s="1"/>
  <c r="K301" i="19"/>
  <c r="M301" i="19" s="1"/>
  <c r="K300" i="19"/>
  <c r="M300" i="19" s="1"/>
  <c r="K299" i="19"/>
  <c r="M299" i="19" s="1"/>
  <c r="K298" i="19"/>
  <c r="M298" i="19" s="1"/>
  <c r="K297" i="19"/>
  <c r="M297" i="19" s="1"/>
  <c r="K296" i="19"/>
  <c r="M296" i="19" s="1"/>
  <c r="K295" i="19"/>
  <c r="M295" i="19" s="1"/>
  <c r="K294" i="19"/>
  <c r="M294" i="19" s="1"/>
  <c r="K293" i="19"/>
  <c r="M293" i="19" s="1"/>
  <c r="K292" i="19"/>
  <c r="M292" i="19" s="1"/>
  <c r="K291" i="19"/>
  <c r="M291" i="19" s="1"/>
  <c r="K290" i="19"/>
  <c r="M290" i="19" s="1"/>
  <c r="K289" i="19"/>
  <c r="M289" i="19" s="1"/>
  <c r="K288" i="19"/>
  <c r="M288" i="19" s="1"/>
  <c r="K287" i="19"/>
  <c r="M287" i="19" s="1"/>
  <c r="K286" i="19"/>
  <c r="M286" i="19" s="1"/>
  <c r="K285" i="19"/>
  <c r="M285" i="19" s="1"/>
  <c r="K284" i="19"/>
  <c r="M284" i="19" s="1"/>
  <c r="K283" i="19"/>
  <c r="M283" i="19" s="1"/>
  <c r="K282" i="19"/>
  <c r="M282" i="19" s="1"/>
  <c r="K281" i="19"/>
  <c r="M281" i="19" s="1"/>
  <c r="K280" i="19"/>
  <c r="M280" i="19" s="1"/>
  <c r="K279" i="19"/>
  <c r="M279" i="19" s="1"/>
  <c r="K278" i="19"/>
  <c r="M278" i="19" s="1"/>
  <c r="K277" i="19"/>
  <c r="M277" i="19" s="1"/>
  <c r="K276" i="19"/>
  <c r="M276" i="19" s="1"/>
  <c r="K275" i="19"/>
  <c r="M275" i="19" s="1"/>
  <c r="K274" i="19"/>
  <c r="M274" i="19" s="1"/>
  <c r="K273" i="19"/>
  <c r="M273" i="19" s="1"/>
  <c r="K272" i="19"/>
  <c r="M272" i="19" s="1"/>
  <c r="K271" i="19"/>
  <c r="M271" i="19" s="1"/>
  <c r="K270" i="19"/>
  <c r="M270" i="19" s="1"/>
  <c r="K269" i="19"/>
  <c r="M269" i="19" s="1"/>
  <c r="K268" i="19"/>
  <c r="M268" i="19" s="1"/>
  <c r="K267" i="19"/>
  <c r="M267" i="19" s="1"/>
  <c r="M338" i="8" l="1"/>
  <c r="M160" i="10"/>
  <c r="M337" i="8"/>
  <c r="M312" i="8"/>
  <c r="K353" i="7"/>
  <c r="M353" i="7" s="1"/>
  <c r="M346" i="8" l="1"/>
  <c r="M345" i="8"/>
  <c r="K352" i="7"/>
  <c r="M352" i="7" s="1"/>
  <c r="M344" i="8"/>
  <c r="M366" i="9"/>
  <c r="M373" i="8"/>
  <c r="K345" i="7" l="1"/>
  <c r="M345" i="7" s="1"/>
  <c r="K344" i="7"/>
  <c r="M344" i="7" s="1"/>
  <c r="K343" i="7"/>
  <c r="M343" i="7" s="1"/>
  <c r="K342" i="7"/>
  <c r="M342" i="7" s="1"/>
  <c r="K341" i="7"/>
  <c r="M341" i="7" s="1"/>
  <c r="K340" i="7"/>
  <c r="M340" i="7" s="1"/>
  <c r="K339" i="7"/>
  <c r="M339" i="7" s="1"/>
  <c r="K338" i="7"/>
  <c r="M338" i="7" s="1"/>
  <c r="K337" i="7"/>
  <c r="M337" i="7" s="1"/>
  <c r="K336" i="7"/>
  <c r="M336" i="7" s="1"/>
  <c r="K335" i="7"/>
  <c r="M335" i="7" s="1"/>
  <c r="K334" i="7"/>
  <c r="M334" i="7" s="1"/>
  <c r="K333" i="7"/>
  <c r="M333" i="7" s="1"/>
  <c r="K189" i="7"/>
  <c r="M189" i="7" s="1"/>
  <c r="M432" i="7"/>
  <c r="M431" i="7"/>
  <c r="M430" i="7"/>
  <c r="M472" i="7"/>
  <c r="M471" i="7"/>
  <c r="M538" i="7"/>
  <c r="M537" i="7"/>
  <c r="K351" i="7"/>
  <c r="M351" i="7" s="1"/>
  <c r="M278" i="8" l="1"/>
  <c r="M314" i="8" l="1"/>
  <c r="M313" i="8"/>
  <c r="K303" i="7"/>
  <c r="M303" i="7" s="1"/>
  <c r="K302" i="7"/>
  <c r="M302" i="7" s="1"/>
  <c r="K321" i="7"/>
  <c r="M321" i="7" s="1"/>
  <c r="K320" i="7"/>
  <c r="M320" i="7" s="1"/>
  <c r="K301" i="7"/>
  <c r="M301" i="7" s="1"/>
  <c r="K300" i="7"/>
  <c r="M300" i="7" s="1"/>
  <c r="K299" i="7"/>
  <c r="M299" i="7" s="1"/>
  <c r="K298" i="7"/>
  <c r="M298" i="7" s="1"/>
  <c r="M248" i="7"/>
  <c r="K332" i="7"/>
  <c r="M332" i="7" s="1"/>
  <c r="K331" i="7"/>
  <c r="M331" i="7" s="1"/>
  <c r="K330" i="7"/>
  <c r="M330" i="7" s="1"/>
  <c r="K329" i="7"/>
  <c r="M329" i="7" s="1"/>
  <c r="K319" i="7"/>
  <c r="M319" i="7" s="1"/>
  <c r="K318" i="7"/>
  <c r="M318" i="7" s="1"/>
  <c r="K317" i="7"/>
  <c r="M317" i="7" s="1"/>
  <c r="M429" i="7"/>
  <c r="K316" i="7"/>
  <c r="M316" i="7" s="1"/>
  <c r="K297" i="7"/>
  <c r="M297" i="7" s="1"/>
  <c r="K328" i="7"/>
  <c r="M328" i="7" s="1"/>
  <c r="M343" i="8" l="1"/>
  <c r="M428" i="7"/>
  <c r="M13" i="10"/>
  <c r="M12" i="10"/>
  <c r="M11" i="10"/>
  <c r="M10" i="10"/>
  <c r="M9" i="10"/>
  <c r="M8" i="10"/>
  <c r="M7" i="10"/>
  <c r="M34" i="8"/>
  <c r="M33" i="8"/>
  <c r="M32" i="8"/>
  <c r="M31" i="8"/>
  <c r="M30" i="8"/>
  <c r="M29" i="8"/>
  <c r="M28" i="8"/>
  <c r="M280" i="10"/>
  <c r="M279" i="10"/>
  <c r="M278" i="10"/>
  <c r="M277" i="10"/>
  <c r="M276" i="10"/>
  <c r="M275" i="10"/>
  <c r="M274" i="10"/>
  <c r="M470" i="8"/>
  <c r="M469" i="8"/>
  <c r="M468" i="8"/>
  <c r="M467" i="8"/>
  <c r="M466" i="8"/>
  <c r="M465" i="8"/>
  <c r="M464" i="8"/>
  <c r="M452" i="7"/>
  <c r="K296" i="7"/>
  <c r="M296" i="7" s="1"/>
  <c r="K295" i="7"/>
  <c r="M295" i="7" s="1"/>
  <c r="K294" i="7"/>
  <c r="M294" i="7" s="1"/>
  <c r="K293" i="7"/>
  <c r="M293" i="7" s="1"/>
  <c r="K292" i="7"/>
  <c r="M292" i="7" s="1"/>
  <c r="M233" i="8"/>
  <c r="M247" i="7" l="1"/>
  <c r="M529" i="8"/>
  <c r="M350" i="7"/>
  <c r="K291" i="7" l="1"/>
  <c r="M291" i="7" s="1"/>
  <c r="K290" i="7"/>
  <c r="M290" i="7" s="1"/>
  <c r="K289" i="7"/>
  <c r="M289" i="7" s="1"/>
  <c r="K288" i="7"/>
  <c r="M288" i="7" s="1"/>
  <c r="K287" i="7"/>
  <c r="M287" i="7" s="1"/>
  <c r="K286" i="7"/>
  <c r="M286" i="7" s="1"/>
  <c r="K285" i="7"/>
  <c r="M285" i="7" s="1"/>
  <c r="K284" i="7" l="1"/>
  <c r="M284" i="7" s="1"/>
  <c r="K283" i="7"/>
  <c r="M283" i="7" s="1"/>
  <c r="M490" i="7"/>
  <c r="K282" i="7"/>
  <c r="M282" i="7" s="1"/>
  <c r="K281" i="7" l="1"/>
  <c r="M281" i="7" s="1"/>
  <c r="K280" i="7"/>
  <c r="M280" i="7" s="1"/>
  <c r="K279" i="7"/>
  <c r="M279" i="7" s="1"/>
  <c r="K278" i="7"/>
  <c r="M278" i="7" s="1"/>
  <c r="K277" i="7"/>
  <c r="M277" i="7" s="1"/>
  <c r="M536" i="7" l="1"/>
  <c r="M535" i="7"/>
  <c r="M534" i="7"/>
  <c r="K64" i="7"/>
  <c r="M64" i="7" s="1"/>
  <c r="K63" i="7"/>
  <c r="M63" i="7" s="1"/>
  <c r="K62" i="7"/>
  <c r="M62" i="7" s="1"/>
  <c r="K61" i="7"/>
  <c r="M61" i="7" s="1"/>
  <c r="K60" i="7"/>
  <c r="M60" i="7" s="1"/>
  <c r="K59" i="7"/>
  <c r="M59" i="7" s="1"/>
  <c r="K58" i="7"/>
  <c r="M58" i="7" s="1"/>
  <c r="K57" i="7"/>
  <c r="M57" i="7" s="1"/>
  <c r="K56" i="7"/>
  <c r="M56" i="7" s="1"/>
  <c r="K55" i="7"/>
  <c r="M55" i="7" s="1"/>
  <c r="K54" i="7"/>
  <c r="M54" i="7" s="1"/>
  <c r="K53" i="7"/>
  <c r="M53" i="7" s="1"/>
  <c r="K52" i="7"/>
  <c r="M52" i="7" s="1"/>
  <c r="K51" i="7"/>
  <c r="M51" i="7" s="1"/>
  <c r="K50" i="7"/>
  <c r="M50" i="7" s="1"/>
  <c r="K49" i="7"/>
  <c r="M49" i="7" s="1"/>
  <c r="K48" i="7"/>
  <c r="M48" i="7" s="1"/>
  <c r="K47" i="7"/>
  <c r="M47" i="7" s="1"/>
  <c r="K46" i="7"/>
  <c r="M46" i="7" s="1"/>
  <c r="K45" i="7"/>
  <c r="M45" i="7" s="1"/>
  <c r="K43" i="7"/>
  <c r="M43" i="7" s="1"/>
  <c r="K42" i="7"/>
  <c r="M42" i="7" s="1"/>
  <c r="K41" i="7"/>
  <c r="M41" i="7" s="1"/>
  <c r="K40" i="7"/>
  <c r="M40" i="7" s="1"/>
  <c r="K39" i="7"/>
  <c r="M39" i="7" s="1"/>
  <c r="K38" i="7"/>
  <c r="M38" i="7" s="1"/>
  <c r="K33" i="7"/>
  <c r="M33" i="7" s="1"/>
  <c r="K37" i="7"/>
  <c r="M37" i="7" s="1"/>
  <c r="K36" i="7"/>
  <c r="M36" i="7" s="1"/>
  <c r="K35" i="7"/>
  <c r="M35" i="7" s="1"/>
  <c r="K34" i="7"/>
  <c r="M34" i="7" s="1"/>
  <c r="K32" i="7"/>
  <c r="M32" i="7" s="1"/>
  <c r="K31" i="7"/>
  <c r="M31" i="7" s="1"/>
  <c r="K30" i="7"/>
  <c r="M30" i="7" s="1"/>
  <c r="K516" i="7" l="1"/>
  <c r="M516" i="7" s="1"/>
  <c r="K246" i="7"/>
  <c r="M246" i="7" s="1"/>
  <c r="M426" i="7" l="1"/>
  <c r="K245" i="7" l="1"/>
  <c r="M245" i="7" s="1"/>
  <c r="K244" i="7"/>
  <c r="M244" i="7" s="1"/>
  <c r="K243" i="7"/>
  <c r="M243" i="7" s="1"/>
  <c r="K242" i="7"/>
  <c r="M242" i="7" s="1"/>
  <c r="K241" i="7"/>
  <c r="M241" i="7" s="1"/>
  <c r="K240" i="7"/>
  <c r="M240" i="7" s="1"/>
  <c r="K239" i="7"/>
  <c r="M239" i="7" s="1"/>
  <c r="K238" i="7"/>
  <c r="M238" i="7" s="1"/>
  <c r="K237" i="7"/>
  <c r="M237" i="7" s="1"/>
  <c r="K236" i="7"/>
  <c r="M236" i="7" s="1"/>
  <c r="K235" i="7"/>
  <c r="M235" i="7" s="1"/>
  <c r="K234" i="7"/>
  <c r="M234" i="7" s="1"/>
  <c r="K233" i="7"/>
  <c r="M233" i="7" s="1"/>
  <c r="K232" i="7"/>
  <c r="M232" i="7" s="1"/>
  <c r="K231" i="7"/>
  <c r="M231" i="7" s="1"/>
  <c r="K230" i="7"/>
  <c r="M230" i="7" s="1"/>
  <c r="K229" i="7"/>
  <c r="M229" i="7" s="1"/>
  <c r="K228" i="7"/>
  <c r="M228" i="7" s="1"/>
  <c r="K219" i="7"/>
  <c r="M219" i="7" s="1"/>
  <c r="K218" i="7"/>
  <c r="M218" i="7" s="1"/>
  <c r="K217" i="7"/>
  <c r="M217" i="7" s="1"/>
  <c r="K227" i="7"/>
  <c r="M227" i="7" s="1"/>
  <c r="K216" i="7" l="1"/>
  <c r="M216" i="7" s="1"/>
  <c r="K215" i="7"/>
  <c r="M215" i="7" s="1"/>
  <c r="K214" i="7" l="1"/>
  <c r="M214" i="7" s="1"/>
  <c r="K213" i="7"/>
  <c r="M213" i="7" s="1"/>
  <c r="K212" i="7"/>
  <c r="M212" i="7" s="1"/>
  <c r="K211" i="7"/>
  <c r="M211" i="7" s="1"/>
  <c r="K210" i="7"/>
  <c r="M210" i="7" s="1"/>
  <c r="K209" i="7"/>
  <c r="M209" i="7" s="1"/>
  <c r="K208" i="7" l="1"/>
  <c r="M208" i="7" s="1"/>
  <c r="K171" i="7"/>
  <c r="M171" i="7" s="1"/>
  <c r="K193" i="7" l="1"/>
  <c r="K192" i="7"/>
  <c r="K191" i="7"/>
  <c r="K190" i="7"/>
  <c r="K207" i="7" l="1"/>
  <c r="M207" i="7" s="1"/>
  <c r="K188" i="7" l="1"/>
  <c r="M188" i="7" s="1"/>
  <c r="K187" i="7"/>
  <c r="M187" i="7" s="1"/>
  <c r="K186" i="7"/>
  <c r="M186" i="7" s="1"/>
  <c r="K185" i="7"/>
  <c r="M185" i="7" s="1"/>
  <c r="K128" i="7"/>
  <c r="M128" i="7" s="1"/>
  <c r="K127" i="7"/>
  <c r="M127" i="7" s="1"/>
  <c r="K126" i="7"/>
  <c r="M126" i="7" s="1"/>
  <c r="K125" i="7"/>
  <c r="M125" i="7" s="1"/>
  <c r="K124" i="7"/>
  <c r="M124" i="7" s="1"/>
  <c r="K123" i="7"/>
  <c r="M123" i="7" s="1"/>
  <c r="K122" i="7"/>
  <c r="M122" i="7" s="1"/>
  <c r="K183" i="7"/>
  <c r="M183" i="7" s="1"/>
  <c r="K170" i="7"/>
  <c r="M170" i="7" s="1"/>
  <c r="K135" i="7" l="1"/>
  <c r="M135" i="7" s="1"/>
  <c r="M169" i="7"/>
  <c r="M168" i="7"/>
  <c r="K167" i="7" l="1"/>
  <c r="M167" i="7" s="1"/>
  <c r="M451" i="7"/>
  <c r="K166" i="7"/>
  <c r="M166" i="7" s="1"/>
  <c r="K121" i="7"/>
  <c r="M121" i="7" s="1"/>
  <c r="K120" i="7"/>
  <c r="M120" i="7" s="1"/>
  <c r="K134" i="7"/>
  <c r="M134" i="7" s="1"/>
  <c r="K119" i="7"/>
  <c r="M119" i="7" s="1"/>
  <c r="K118" i="7"/>
  <c r="M118" i="7" s="1"/>
  <c r="K117" i="7"/>
  <c r="M117" i="7" s="1"/>
  <c r="M199" i="7" l="1"/>
  <c r="K116" i="7"/>
  <c r="M116" i="7" s="1"/>
  <c r="K115" i="7"/>
  <c r="M115" i="7" s="1"/>
  <c r="K114" i="7"/>
  <c r="M114" i="7" s="1"/>
  <c r="K113" i="7"/>
  <c r="M113" i="7" s="1"/>
  <c r="K112" i="7"/>
  <c r="M112" i="7" s="1"/>
  <c r="K111" i="7"/>
  <c r="M111" i="7" s="1"/>
  <c r="K110" i="7"/>
  <c r="M110" i="7" s="1"/>
  <c r="K108" i="7" l="1"/>
  <c r="M108" i="7" s="1"/>
  <c r="K107" i="7" l="1"/>
  <c r="M107" i="7" s="1"/>
  <c r="K106" i="7"/>
  <c r="M106" i="7" s="1"/>
  <c r="K105" i="7" l="1"/>
  <c r="M105" i="7" s="1"/>
  <c r="K104" i="7"/>
  <c r="M104" i="7" s="1"/>
  <c r="K86" i="7"/>
  <c r="M86" i="7" s="1"/>
  <c r="K85" i="7" l="1"/>
  <c r="M85" i="7" s="1"/>
  <c r="K84" i="7"/>
  <c r="M84" i="7" s="1"/>
  <c r="K83" i="7"/>
  <c r="M83" i="7" s="1"/>
  <c r="K82" i="7"/>
  <c r="M82" i="7" s="1"/>
  <c r="K81" i="7"/>
  <c r="M81" i="7" s="1"/>
  <c r="K80" i="7"/>
  <c r="M80" i="7" s="1"/>
  <c r="K79" i="7"/>
  <c r="M79" i="7" s="1"/>
  <c r="K78" i="7"/>
  <c r="M78" i="7" s="1"/>
  <c r="K77" i="7"/>
  <c r="M77" i="7" s="1"/>
  <c r="K103" i="7"/>
  <c r="M103" i="7" s="1"/>
  <c r="K102" i="7"/>
  <c r="M102" i="7" s="1"/>
  <c r="K101" i="7"/>
  <c r="M101" i="7" s="1"/>
  <c r="K27" i="7"/>
  <c r="M27" i="7" s="1"/>
  <c r="K26" i="7"/>
  <c r="M26" i="7" s="1"/>
  <c r="K25" i="7"/>
  <c r="M25" i="7" s="1"/>
  <c r="K24" i="7"/>
  <c r="M24" i="7" s="1"/>
  <c r="M540" i="7" l="1"/>
  <c r="M539" i="7"/>
  <c r="K119" i="18"/>
  <c r="M119" i="18" s="1"/>
  <c r="K118" i="18"/>
  <c r="M118" i="18" s="1"/>
  <c r="K117" i="18"/>
  <c r="M117" i="18" s="1"/>
  <c r="K22" i="7" l="1"/>
  <c r="M22" i="7" s="1"/>
  <c r="K21" i="7"/>
  <c r="M21" i="7" s="1"/>
  <c r="K20" i="7"/>
  <c r="M20" i="7" s="1"/>
  <c r="K116" i="18"/>
  <c r="M116" i="18" s="1"/>
  <c r="K115" i="18"/>
  <c r="M115" i="18" s="1"/>
  <c r="K113" i="18" l="1"/>
  <c r="M113" i="18" s="1"/>
  <c r="K112" i="18"/>
  <c r="M112" i="18" s="1"/>
  <c r="K111" i="18"/>
  <c r="M111" i="18" s="1"/>
  <c r="K110" i="18"/>
  <c r="M110" i="18" s="1"/>
  <c r="K109" i="18" l="1"/>
  <c r="M109" i="18" s="1"/>
  <c r="K108" i="18"/>
  <c r="M108" i="18" s="1"/>
  <c r="K107" i="18"/>
  <c r="M107" i="18" s="1"/>
  <c r="K106" i="18"/>
  <c r="M106" i="18" s="1"/>
  <c r="K105" i="18"/>
  <c r="M105" i="18" s="1"/>
  <c r="K104" i="18"/>
  <c r="M104" i="18" s="1"/>
  <c r="K103" i="18"/>
  <c r="M103" i="18" s="1"/>
  <c r="K102" i="18"/>
  <c r="M102" i="18" s="1"/>
  <c r="K101" i="18"/>
  <c r="M101" i="18" s="1"/>
  <c r="K100" i="18"/>
  <c r="M100" i="18" s="1"/>
  <c r="M95" i="18"/>
  <c r="K92" i="18" l="1"/>
  <c r="M92" i="18" s="1"/>
  <c r="K90" i="18"/>
  <c r="M90" i="18" s="1"/>
  <c r="K84" i="18"/>
  <c r="M84" i="18" s="1"/>
  <c r="K83" i="18"/>
  <c r="M83" i="18" s="1"/>
  <c r="K69" i="18"/>
  <c r="M69" i="18" s="1"/>
  <c r="K68" i="18"/>
  <c r="M68" i="18" s="1"/>
  <c r="K82" i="18"/>
  <c r="M82" i="18" s="1"/>
  <c r="K81" i="18"/>
  <c r="M81" i="18" s="1"/>
  <c r="K80" i="18"/>
  <c r="M80" i="18" s="1"/>
  <c r="K79" i="18"/>
  <c r="M79" i="18" s="1"/>
  <c r="K465" i="6"/>
  <c r="K464" i="6"/>
  <c r="M88" i="18"/>
  <c r="M87" i="18"/>
  <c r="M86" i="18"/>
  <c r="M75" i="18"/>
  <c r="M74" i="18"/>
  <c r="K503" i="6" l="1"/>
  <c r="M78" i="18" l="1"/>
  <c r="M77" i="18"/>
  <c r="K72" i="18"/>
  <c r="M72" i="18" s="1"/>
  <c r="K71" i="18"/>
  <c r="M71" i="18" s="1"/>
  <c r="K70" i="18"/>
  <c r="M70" i="18" s="1"/>
  <c r="K63" i="18" l="1"/>
  <c r="M63" i="18" s="1"/>
  <c r="K62" i="18"/>
  <c r="M62" i="18" s="1"/>
  <c r="K61" i="18"/>
  <c r="M61" i="18" s="1"/>
  <c r="K60" i="18"/>
  <c r="M60" i="18" s="1"/>
  <c r="K59" i="18"/>
  <c r="M59" i="18" s="1"/>
  <c r="K58" i="18"/>
  <c r="M58" i="18" s="1"/>
  <c r="K44" i="18"/>
  <c r="M44" i="18" s="1"/>
  <c r="K43" i="18"/>
  <c r="M43" i="18" s="1"/>
  <c r="K55" i="18"/>
  <c r="M55" i="18" s="1"/>
  <c r="K54" i="18"/>
  <c r="M54" i="18" s="1"/>
  <c r="K49" i="18"/>
  <c r="M49" i="18" s="1"/>
  <c r="K48" i="18" l="1"/>
  <c r="M48" i="18" s="1"/>
  <c r="K46" i="18"/>
  <c r="M46" i="18" s="1"/>
  <c r="K42" i="18"/>
  <c r="M42" i="18" s="1"/>
  <c r="K41" i="18"/>
  <c r="M41" i="18" s="1"/>
  <c r="K40" i="18"/>
  <c r="M40" i="18" s="1"/>
  <c r="K39" i="18"/>
  <c r="M39" i="18" s="1"/>
  <c r="K38" i="18"/>
  <c r="M38" i="18" s="1"/>
  <c r="K37" i="18"/>
  <c r="M37" i="18" s="1"/>
  <c r="K36" i="18"/>
  <c r="M36" i="18" s="1"/>
  <c r="M431" i="8"/>
  <c r="M467" i="7"/>
  <c r="M47" i="18"/>
  <c r="K35" i="18" l="1"/>
  <c r="M35" i="18" s="1"/>
  <c r="K29" i="18"/>
  <c r="M29" i="18" s="1"/>
  <c r="M424" i="8"/>
  <c r="M459" i="7"/>
  <c r="M458" i="7"/>
  <c r="K28" i="18"/>
  <c r="M28" i="18" s="1"/>
  <c r="K27" i="18"/>
  <c r="M27" i="18" s="1"/>
  <c r="K26" i="18"/>
  <c r="M26" i="18" s="1"/>
  <c r="K24" i="18"/>
  <c r="M24" i="18" s="1"/>
  <c r="K23" i="18"/>
  <c r="M23" i="18" s="1"/>
  <c r="K22" i="18"/>
  <c r="M22" i="18" s="1"/>
  <c r="K14" i="18"/>
  <c r="M14" i="18" s="1"/>
  <c r="K13" i="18"/>
  <c r="M13" i="18" s="1"/>
  <c r="K21" i="18"/>
  <c r="M21" i="18" s="1"/>
  <c r="K20" i="18"/>
  <c r="M20" i="18" s="1"/>
  <c r="K34" i="18"/>
  <c r="M34" i="18" s="1"/>
  <c r="K19" i="18"/>
  <c r="M19" i="18" s="1"/>
  <c r="K12" i="18"/>
  <c r="M12" i="18" s="1"/>
  <c r="K18" i="18"/>
  <c r="M18" i="18" s="1"/>
  <c r="K17" i="18"/>
  <c r="M17" i="18" s="1"/>
  <c r="K16" i="18"/>
  <c r="M16" i="18" s="1"/>
  <c r="K32" i="18"/>
  <c r="M32" i="18" s="1"/>
  <c r="K31" i="18"/>
  <c r="M31" i="18" s="1"/>
  <c r="K15" i="18"/>
  <c r="M15" i="18" s="1"/>
  <c r="K428" i="6" l="1"/>
  <c r="K427" i="6"/>
  <c r="K426" i="6"/>
  <c r="K425" i="6"/>
  <c r="K424" i="6"/>
  <c r="K423" i="6"/>
  <c r="K544" i="18"/>
  <c r="M544" i="18" s="1"/>
  <c r="K543" i="18"/>
  <c r="M543" i="18" s="1"/>
  <c r="K542" i="18"/>
  <c r="M542" i="18" s="1"/>
  <c r="K541" i="18"/>
  <c r="M541" i="18" s="1"/>
  <c r="K540" i="18"/>
  <c r="M540" i="18" s="1"/>
  <c r="K539" i="18"/>
  <c r="M539" i="18" s="1"/>
  <c r="K538" i="18"/>
  <c r="M538" i="18" s="1"/>
  <c r="K537" i="18"/>
  <c r="M537" i="18" s="1"/>
  <c r="K536" i="18"/>
  <c r="M536" i="18" s="1"/>
  <c r="K535" i="18"/>
  <c r="M535" i="18" s="1"/>
  <c r="K534" i="18"/>
  <c r="M534" i="18" s="1"/>
  <c r="K533" i="18"/>
  <c r="M533" i="18" s="1"/>
  <c r="K532" i="18"/>
  <c r="M532" i="18" s="1"/>
  <c r="K531" i="18"/>
  <c r="M531" i="18" s="1"/>
  <c r="K530" i="18"/>
  <c r="M530" i="18" s="1"/>
  <c r="K529" i="18"/>
  <c r="M529" i="18" s="1"/>
  <c r="K528" i="18"/>
  <c r="M528" i="18" s="1"/>
  <c r="K527" i="18"/>
  <c r="M527" i="18" s="1"/>
  <c r="K526" i="18"/>
  <c r="M526" i="18" s="1"/>
  <c r="K525" i="18"/>
  <c r="M525" i="18" s="1"/>
  <c r="K524" i="18"/>
  <c r="M524" i="18" s="1"/>
  <c r="K523" i="18"/>
  <c r="M523" i="18" s="1"/>
  <c r="K522" i="18"/>
  <c r="M522" i="18" s="1"/>
  <c r="K521" i="18"/>
  <c r="M521" i="18" s="1"/>
  <c r="K520" i="18"/>
  <c r="M520" i="18" s="1"/>
  <c r="K519" i="18"/>
  <c r="M519" i="18" s="1"/>
  <c r="K518" i="18"/>
  <c r="M518" i="18" s="1"/>
  <c r="K517" i="18"/>
  <c r="M517" i="18" s="1"/>
  <c r="K516" i="18"/>
  <c r="M516" i="18" s="1"/>
  <c r="K515" i="18"/>
  <c r="M515" i="18" s="1"/>
  <c r="K514" i="18"/>
  <c r="M514" i="18" s="1"/>
  <c r="K513" i="18"/>
  <c r="M513" i="18" s="1"/>
  <c r="K512" i="18"/>
  <c r="M512" i="18" s="1"/>
  <c r="K511" i="18"/>
  <c r="M511" i="18" s="1"/>
  <c r="K510" i="18"/>
  <c r="M510" i="18" s="1"/>
  <c r="K509" i="18"/>
  <c r="M509" i="18" s="1"/>
  <c r="K508" i="18"/>
  <c r="M508" i="18" s="1"/>
  <c r="K507" i="18"/>
  <c r="M507" i="18" s="1"/>
  <c r="K506" i="18"/>
  <c r="M506" i="18" s="1"/>
  <c r="K505" i="18"/>
  <c r="M505" i="18" s="1"/>
  <c r="K504" i="18"/>
  <c r="M504" i="18" s="1"/>
  <c r="K503" i="18"/>
  <c r="M503" i="18" s="1"/>
  <c r="K502" i="18"/>
  <c r="M502" i="18" s="1"/>
  <c r="K501" i="18"/>
  <c r="M501" i="18" s="1"/>
  <c r="K500" i="18"/>
  <c r="M500" i="18" s="1"/>
  <c r="K499" i="18"/>
  <c r="M499" i="18" s="1"/>
  <c r="K498" i="18"/>
  <c r="M498" i="18" s="1"/>
  <c r="K497" i="18"/>
  <c r="M497" i="18" s="1"/>
  <c r="K496" i="18"/>
  <c r="M496" i="18" s="1"/>
  <c r="K495" i="18"/>
  <c r="M495" i="18" s="1"/>
  <c r="K494" i="18"/>
  <c r="M494" i="18" s="1"/>
  <c r="K493" i="18"/>
  <c r="M493" i="18" s="1"/>
  <c r="K492" i="18"/>
  <c r="M492" i="18" s="1"/>
  <c r="K491" i="18"/>
  <c r="M491" i="18" s="1"/>
  <c r="K490" i="18"/>
  <c r="M490" i="18" s="1"/>
  <c r="K489" i="18"/>
  <c r="M489" i="18" s="1"/>
  <c r="K488" i="18"/>
  <c r="M488" i="18" s="1"/>
  <c r="K487" i="18"/>
  <c r="M487" i="18" s="1"/>
  <c r="K486" i="18"/>
  <c r="M486" i="18" s="1"/>
  <c r="K485" i="18"/>
  <c r="M485" i="18" s="1"/>
  <c r="K484" i="18"/>
  <c r="M484" i="18" s="1"/>
  <c r="K483" i="18"/>
  <c r="M483" i="18" s="1"/>
  <c r="K482" i="18"/>
  <c r="M482" i="18" s="1"/>
  <c r="K481" i="18"/>
  <c r="M481" i="18" s="1"/>
  <c r="K480" i="18"/>
  <c r="M480" i="18" s="1"/>
  <c r="K479" i="18"/>
  <c r="M479" i="18" s="1"/>
  <c r="K478" i="18"/>
  <c r="M478" i="18" s="1"/>
  <c r="K477" i="18"/>
  <c r="M477" i="18" s="1"/>
  <c r="K476" i="18"/>
  <c r="M476" i="18" s="1"/>
  <c r="K475" i="18"/>
  <c r="M475" i="18" s="1"/>
  <c r="K474" i="18"/>
  <c r="M474" i="18" s="1"/>
  <c r="K473" i="18"/>
  <c r="M473" i="18" s="1"/>
  <c r="K472" i="18"/>
  <c r="M472" i="18" s="1"/>
  <c r="K471" i="18"/>
  <c r="M471" i="18" s="1"/>
  <c r="K470" i="18"/>
  <c r="M470" i="18" s="1"/>
  <c r="K469" i="18"/>
  <c r="M469" i="18" s="1"/>
  <c r="K468" i="18"/>
  <c r="M468" i="18" s="1"/>
  <c r="K467" i="18"/>
  <c r="M467" i="18" s="1"/>
  <c r="K466" i="18"/>
  <c r="M466" i="18" s="1"/>
  <c r="K465" i="18"/>
  <c r="M465" i="18" s="1"/>
  <c r="K464" i="18"/>
  <c r="M464" i="18" s="1"/>
  <c r="K463" i="18"/>
  <c r="M463" i="18" s="1"/>
  <c r="K462" i="18"/>
  <c r="M462" i="18" s="1"/>
  <c r="K461" i="18"/>
  <c r="M461" i="18" s="1"/>
  <c r="K460" i="18"/>
  <c r="M460" i="18" s="1"/>
  <c r="K459" i="18"/>
  <c r="M459" i="18" s="1"/>
  <c r="K458" i="18"/>
  <c r="M458" i="18" s="1"/>
  <c r="K457" i="18"/>
  <c r="M457" i="18" s="1"/>
  <c r="K456" i="18"/>
  <c r="M456" i="18" s="1"/>
  <c r="K455" i="18"/>
  <c r="M455" i="18" s="1"/>
  <c r="K454" i="18"/>
  <c r="M454" i="18" s="1"/>
  <c r="K453" i="18"/>
  <c r="M453" i="18" s="1"/>
  <c r="K452" i="18"/>
  <c r="M452" i="18" s="1"/>
  <c r="K451" i="18"/>
  <c r="M451" i="18" s="1"/>
  <c r="K450" i="18"/>
  <c r="M450" i="18" s="1"/>
  <c r="K449" i="18"/>
  <c r="M449" i="18" s="1"/>
  <c r="K448" i="18"/>
  <c r="M448" i="18" s="1"/>
  <c r="K447" i="18"/>
  <c r="M447" i="18" s="1"/>
  <c r="K446" i="18"/>
  <c r="M446" i="18" s="1"/>
  <c r="K445" i="18"/>
  <c r="M445" i="18" s="1"/>
  <c r="K444" i="18"/>
  <c r="M444" i="18" s="1"/>
  <c r="K443" i="18"/>
  <c r="M443" i="18" s="1"/>
  <c r="K442" i="18"/>
  <c r="M442" i="18" s="1"/>
  <c r="K441" i="18"/>
  <c r="M441" i="18" s="1"/>
  <c r="K440" i="18"/>
  <c r="M440" i="18" s="1"/>
  <c r="K439" i="18"/>
  <c r="M439" i="18" s="1"/>
  <c r="K438" i="18"/>
  <c r="M438" i="18" s="1"/>
  <c r="K437" i="18"/>
  <c r="M437" i="18" s="1"/>
  <c r="K436" i="18"/>
  <c r="M436" i="18" s="1"/>
  <c r="K435" i="18"/>
  <c r="M435" i="18" s="1"/>
  <c r="K434" i="18"/>
  <c r="M434" i="18" s="1"/>
  <c r="K433" i="18"/>
  <c r="M433" i="18" s="1"/>
  <c r="K432" i="18"/>
  <c r="M432" i="18" s="1"/>
  <c r="K431" i="18"/>
  <c r="M431" i="18" s="1"/>
  <c r="K430" i="18"/>
  <c r="M430" i="18" s="1"/>
  <c r="K429" i="18"/>
  <c r="M429" i="18" s="1"/>
  <c r="K428" i="18"/>
  <c r="M428" i="18" s="1"/>
  <c r="K427" i="18"/>
  <c r="M427" i="18" s="1"/>
  <c r="K426" i="18"/>
  <c r="M426" i="18" s="1"/>
  <c r="K425" i="18"/>
  <c r="M425" i="18" s="1"/>
  <c r="K424" i="18"/>
  <c r="M424" i="18" s="1"/>
  <c r="K423" i="18"/>
  <c r="M423" i="18" s="1"/>
  <c r="K422" i="18"/>
  <c r="M422" i="18" s="1"/>
  <c r="K421" i="18"/>
  <c r="M421" i="18" s="1"/>
  <c r="K420" i="18"/>
  <c r="M420" i="18" s="1"/>
  <c r="K419" i="18"/>
  <c r="M419" i="18" s="1"/>
  <c r="K418" i="18"/>
  <c r="M418" i="18" s="1"/>
  <c r="K417" i="18"/>
  <c r="M417" i="18" s="1"/>
  <c r="K416" i="18"/>
  <c r="M416" i="18" s="1"/>
  <c r="K415" i="18"/>
  <c r="M415" i="18" s="1"/>
  <c r="K414" i="18"/>
  <c r="M414" i="18" s="1"/>
  <c r="K413" i="18"/>
  <c r="M413" i="18" s="1"/>
  <c r="K412" i="18"/>
  <c r="M412" i="18" s="1"/>
  <c r="K411" i="18"/>
  <c r="M411" i="18" s="1"/>
  <c r="K410" i="18"/>
  <c r="M410" i="18" s="1"/>
  <c r="K409" i="18"/>
  <c r="M409" i="18" s="1"/>
  <c r="K408" i="18"/>
  <c r="M408" i="18" s="1"/>
  <c r="K407" i="18"/>
  <c r="M407" i="18" s="1"/>
  <c r="K406" i="18"/>
  <c r="M406" i="18" s="1"/>
  <c r="K405" i="18"/>
  <c r="M405" i="18" s="1"/>
  <c r="K404" i="18"/>
  <c r="M404" i="18" s="1"/>
  <c r="K403" i="18"/>
  <c r="M403" i="18" s="1"/>
  <c r="K402" i="18"/>
  <c r="M402" i="18" s="1"/>
  <c r="K401" i="18"/>
  <c r="M401" i="18" s="1"/>
  <c r="K400" i="18"/>
  <c r="M400" i="18" s="1"/>
  <c r="K399" i="18"/>
  <c r="M399" i="18" s="1"/>
  <c r="K398" i="18"/>
  <c r="M398" i="18" s="1"/>
  <c r="K397" i="18"/>
  <c r="M397" i="18" s="1"/>
  <c r="K396" i="18"/>
  <c r="M396" i="18" s="1"/>
  <c r="K395" i="18"/>
  <c r="M395" i="18" s="1"/>
  <c r="K394" i="18"/>
  <c r="M394" i="18" s="1"/>
  <c r="K393" i="18"/>
  <c r="M393" i="18" s="1"/>
  <c r="K392" i="18"/>
  <c r="M392" i="18" s="1"/>
  <c r="K391" i="18"/>
  <c r="M391" i="18" s="1"/>
  <c r="K390" i="18"/>
  <c r="M390" i="18" s="1"/>
  <c r="K389" i="18"/>
  <c r="M389" i="18" s="1"/>
  <c r="K388" i="18"/>
  <c r="M388" i="18" s="1"/>
  <c r="K387" i="18"/>
  <c r="M387" i="18" s="1"/>
  <c r="K386" i="18"/>
  <c r="M386" i="18" s="1"/>
  <c r="K385" i="18"/>
  <c r="M385" i="18" s="1"/>
  <c r="K384" i="18"/>
  <c r="M384" i="18" s="1"/>
  <c r="K383" i="18"/>
  <c r="M383" i="18" s="1"/>
  <c r="K382" i="18"/>
  <c r="M382" i="18" s="1"/>
  <c r="K381" i="18"/>
  <c r="M381" i="18" s="1"/>
  <c r="K380" i="18"/>
  <c r="M380" i="18" s="1"/>
  <c r="K379" i="18"/>
  <c r="M379" i="18" s="1"/>
  <c r="K378" i="18"/>
  <c r="M378" i="18" s="1"/>
  <c r="K377" i="18"/>
  <c r="M377" i="18" s="1"/>
  <c r="K376" i="18"/>
  <c r="M376" i="18" s="1"/>
  <c r="K375" i="18"/>
  <c r="M375" i="18" s="1"/>
  <c r="K374" i="18"/>
  <c r="M374" i="18" s="1"/>
  <c r="K373" i="18"/>
  <c r="M373" i="18" s="1"/>
  <c r="K372" i="18"/>
  <c r="M372" i="18" s="1"/>
  <c r="K371" i="18"/>
  <c r="M371" i="18" s="1"/>
  <c r="K370" i="18"/>
  <c r="M370" i="18" s="1"/>
  <c r="K369" i="18"/>
  <c r="M369" i="18" s="1"/>
  <c r="K368" i="18"/>
  <c r="M368" i="18" s="1"/>
  <c r="K367" i="18"/>
  <c r="M367" i="18" s="1"/>
  <c r="K366" i="18"/>
  <c r="M366" i="18" s="1"/>
  <c r="K365" i="18"/>
  <c r="M365" i="18" s="1"/>
  <c r="K364" i="18"/>
  <c r="M364" i="18" s="1"/>
  <c r="K363" i="18"/>
  <c r="M363" i="18" s="1"/>
  <c r="K362" i="18"/>
  <c r="M362" i="18" s="1"/>
  <c r="K361" i="18"/>
  <c r="M361" i="18" s="1"/>
  <c r="K360" i="18"/>
  <c r="M360" i="18" s="1"/>
  <c r="K359" i="18"/>
  <c r="M359" i="18" s="1"/>
  <c r="K358" i="18"/>
  <c r="M358" i="18" s="1"/>
  <c r="K357" i="18"/>
  <c r="M357" i="18" s="1"/>
  <c r="K356" i="18"/>
  <c r="M356" i="18" s="1"/>
  <c r="K355" i="18"/>
  <c r="M355" i="18" s="1"/>
  <c r="K354" i="18"/>
  <c r="M354" i="18" s="1"/>
  <c r="K353" i="18"/>
  <c r="M353" i="18" s="1"/>
  <c r="K352" i="18"/>
  <c r="M352" i="18" s="1"/>
  <c r="K351" i="18"/>
  <c r="M351" i="18" s="1"/>
  <c r="K350" i="18"/>
  <c r="M350" i="18" s="1"/>
  <c r="K349" i="18"/>
  <c r="M349" i="18" s="1"/>
  <c r="K348" i="18"/>
  <c r="M348" i="18" s="1"/>
  <c r="K347" i="18"/>
  <c r="M347" i="18" s="1"/>
  <c r="K346" i="18"/>
  <c r="M346" i="18" s="1"/>
  <c r="K345" i="18"/>
  <c r="M345" i="18" s="1"/>
  <c r="K344" i="18"/>
  <c r="M344" i="18" s="1"/>
  <c r="K343" i="18"/>
  <c r="M343" i="18" s="1"/>
  <c r="K342" i="18"/>
  <c r="M342" i="18" s="1"/>
  <c r="K341" i="18"/>
  <c r="M341" i="18" s="1"/>
  <c r="K340" i="18"/>
  <c r="M340" i="18" s="1"/>
  <c r="K339" i="18"/>
  <c r="M339" i="18" s="1"/>
  <c r="K338" i="18"/>
  <c r="M338" i="18" s="1"/>
  <c r="K337" i="18"/>
  <c r="M337" i="18" s="1"/>
  <c r="K336" i="18"/>
  <c r="M336" i="18" s="1"/>
  <c r="K335" i="18"/>
  <c r="M335" i="18" s="1"/>
  <c r="K334" i="18"/>
  <c r="M334" i="18" s="1"/>
  <c r="K333" i="18"/>
  <c r="M333" i="18" s="1"/>
  <c r="K332" i="18"/>
  <c r="M332" i="18" s="1"/>
  <c r="K331" i="18"/>
  <c r="M331" i="18" s="1"/>
  <c r="K330" i="18"/>
  <c r="M330" i="18" s="1"/>
  <c r="K329" i="18"/>
  <c r="M329" i="18" s="1"/>
  <c r="K328" i="18"/>
  <c r="M328" i="18" s="1"/>
  <c r="K327" i="18"/>
  <c r="M327" i="18" s="1"/>
  <c r="K326" i="18"/>
  <c r="M326" i="18" s="1"/>
  <c r="K325" i="18"/>
  <c r="M325" i="18" s="1"/>
  <c r="K324" i="18"/>
  <c r="M324" i="18" s="1"/>
  <c r="K323" i="18"/>
  <c r="M323" i="18" s="1"/>
  <c r="K322" i="18"/>
  <c r="M322" i="18" s="1"/>
  <c r="K321" i="18"/>
  <c r="M321" i="18" s="1"/>
  <c r="K320" i="18"/>
  <c r="M320" i="18" s="1"/>
  <c r="K319" i="18"/>
  <c r="M319" i="18" s="1"/>
  <c r="K318" i="18"/>
  <c r="M318" i="18" s="1"/>
  <c r="K317" i="18"/>
  <c r="M317" i="18" s="1"/>
  <c r="K316" i="18"/>
  <c r="M316" i="18" s="1"/>
  <c r="K315" i="18"/>
  <c r="M315" i="18" s="1"/>
  <c r="K314" i="18"/>
  <c r="M314" i="18" s="1"/>
  <c r="K313" i="18"/>
  <c r="M313" i="18" s="1"/>
  <c r="K312" i="18"/>
  <c r="M312" i="18" s="1"/>
  <c r="K311" i="18"/>
  <c r="M311" i="18" s="1"/>
  <c r="K310" i="18"/>
  <c r="M310" i="18" s="1"/>
  <c r="K309" i="18"/>
  <c r="M309" i="18" s="1"/>
  <c r="K308" i="18"/>
  <c r="M308" i="18" s="1"/>
  <c r="K307" i="18"/>
  <c r="M307" i="18" s="1"/>
  <c r="K306" i="18"/>
  <c r="M306" i="18" s="1"/>
  <c r="K305" i="18"/>
  <c r="M305" i="18" s="1"/>
  <c r="K304" i="18"/>
  <c r="M304" i="18" s="1"/>
  <c r="K303" i="18"/>
  <c r="M303" i="18" s="1"/>
  <c r="K302" i="18"/>
  <c r="M302" i="18" s="1"/>
  <c r="K301" i="18"/>
  <c r="M301" i="18" s="1"/>
  <c r="K300" i="18"/>
  <c r="M300" i="18" s="1"/>
  <c r="K299" i="18"/>
  <c r="M299" i="18" s="1"/>
  <c r="K298" i="18"/>
  <c r="M298" i="18" s="1"/>
  <c r="K297" i="18"/>
  <c r="M297" i="18" s="1"/>
  <c r="K296" i="18"/>
  <c r="M296" i="18" s="1"/>
  <c r="K295" i="18"/>
  <c r="M295" i="18" s="1"/>
  <c r="K294" i="18"/>
  <c r="M294" i="18" s="1"/>
  <c r="K293" i="18"/>
  <c r="M293" i="18" s="1"/>
  <c r="K292" i="18"/>
  <c r="M292" i="18" s="1"/>
  <c r="K291" i="18"/>
  <c r="M291" i="18" s="1"/>
  <c r="K290" i="18"/>
  <c r="M290" i="18" s="1"/>
  <c r="K289" i="18"/>
  <c r="M289" i="18" s="1"/>
  <c r="K288" i="18"/>
  <c r="M288" i="18" s="1"/>
  <c r="K287" i="18"/>
  <c r="M287" i="18" s="1"/>
  <c r="K286" i="18"/>
  <c r="M286" i="18" s="1"/>
  <c r="K285" i="18"/>
  <c r="M285" i="18" s="1"/>
  <c r="K284" i="18"/>
  <c r="M284" i="18" s="1"/>
  <c r="K283" i="18"/>
  <c r="M283" i="18" s="1"/>
  <c r="K282" i="18"/>
  <c r="M282" i="18" s="1"/>
  <c r="K281" i="18"/>
  <c r="M281" i="18" s="1"/>
  <c r="K280" i="18"/>
  <c r="M280" i="18" s="1"/>
  <c r="K279" i="18"/>
  <c r="M279" i="18" s="1"/>
  <c r="K278" i="18"/>
  <c r="M278" i="18" s="1"/>
  <c r="K277" i="18"/>
  <c r="M277" i="18" s="1"/>
  <c r="K276" i="18"/>
  <c r="M276" i="18" s="1"/>
  <c r="K275" i="18"/>
  <c r="M275" i="18" s="1"/>
  <c r="K274" i="18"/>
  <c r="M274" i="18" s="1"/>
  <c r="K273" i="18"/>
  <c r="M273" i="18" s="1"/>
  <c r="K272" i="18"/>
  <c r="M272" i="18" s="1"/>
  <c r="K271" i="18"/>
  <c r="M271" i="18" s="1"/>
  <c r="K270" i="18"/>
  <c r="M270" i="18" s="1"/>
  <c r="K269" i="18"/>
  <c r="M269" i="18" s="1"/>
  <c r="K268" i="18"/>
  <c r="M268" i="18" s="1"/>
  <c r="K267" i="18"/>
  <c r="M267" i="18" s="1"/>
  <c r="K266" i="18"/>
  <c r="M266" i="18" s="1"/>
  <c r="K265" i="18"/>
  <c r="M265" i="18" s="1"/>
  <c r="K264" i="18"/>
  <c r="M264" i="18" s="1"/>
  <c r="K263" i="18"/>
  <c r="M263" i="18" s="1"/>
  <c r="K262" i="18"/>
  <c r="M262" i="18" s="1"/>
  <c r="K261" i="18"/>
  <c r="M261" i="18" s="1"/>
  <c r="K260" i="18"/>
  <c r="M260" i="18" s="1"/>
  <c r="K259" i="18"/>
  <c r="M259" i="18" s="1"/>
  <c r="K258" i="18"/>
  <c r="M258" i="18" s="1"/>
  <c r="K257" i="18"/>
  <c r="M257" i="18" s="1"/>
  <c r="K256" i="18"/>
  <c r="M256" i="18" s="1"/>
  <c r="K255" i="18"/>
  <c r="M255" i="18" s="1"/>
  <c r="K254" i="18"/>
  <c r="M254" i="18" s="1"/>
  <c r="K253" i="18"/>
  <c r="M253" i="18" s="1"/>
  <c r="K252" i="18"/>
  <c r="M252" i="18" s="1"/>
  <c r="K251" i="18"/>
  <c r="M251" i="18" s="1"/>
  <c r="K250" i="18"/>
  <c r="M250" i="18" s="1"/>
  <c r="K249" i="18"/>
  <c r="M249" i="18" s="1"/>
  <c r="K248" i="18"/>
  <c r="M248" i="18" s="1"/>
  <c r="K247" i="18"/>
  <c r="M247" i="18" s="1"/>
  <c r="K246" i="18"/>
  <c r="M246" i="18" s="1"/>
  <c r="K245" i="18"/>
  <c r="M245" i="18" s="1"/>
  <c r="K244" i="18"/>
  <c r="M244" i="18" s="1"/>
  <c r="K243" i="18"/>
  <c r="M243" i="18" s="1"/>
  <c r="K242" i="18"/>
  <c r="M242" i="18" s="1"/>
  <c r="K241" i="18"/>
  <c r="M241" i="18" s="1"/>
  <c r="K240" i="18"/>
  <c r="M240" i="18" s="1"/>
  <c r="K239" i="18"/>
  <c r="M239" i="18" s="1"/>
  <c r="K238" i="18"/>
  <c r="M238" i="18" s="1"/>
  <c r="K237" i="18"/>
  <c r="M237" i="18" s="1"/>
  <c r="K236" i="18"/>
  <c r="M236" i="18" s="1"/>
  <c r="K235" i="18"/>
  <c r="M235" i="18" s="1"/>
  <c r="K234" i="18"/>
  <c r="M234" i="18" s="1"/>
  <c r="K233" i="18"/>
  <c r="M233" i="18" s="1"/>
  <c r="K232" i="18"/>
  <c r="M232" i="18" s="1"/>
  <c r="K231" i="18"/>
  <c r="M231" i="18" s="1"/>
  <c r="K230" i="18"/>
  <c r="M230" i="18" s="1"/>
  <c r="K229" i="18"/>
  <c r="M229" i="18" s="1"/>
  <c r="K228" i="18"/>
  <c r="M228" i="18" s="1"/>
  <c r="K227" i="18"/>
  <c r="M227" i="18" s="1"/>
  <c r="K226" i="18"/>
  <c r="M226" i="18" s="1"/>
  <c r="K225" i="18"/>
  <c r="M225" i="18" s="1"/>
  <c r="K224" i="18"/>
  <c r="M224" i="18" s="1"/>
  <c r="K223" i="18"/>
  <c r="M223" i="18" s="1"/>
  <c r="K222" i="18"/>
  <c r="M222" i="18" s="1"/>
  <c r="K221" i="18"/>
  <c r="M221" i="18" s="1"/>
  <c r="K220" i="18"/>
  <c r="M220" i="18" s="1"/>
  <c r="K219" i="18"/>
  <c r="M219" i="18" s="1"/>
  <c r="K218" i="18"/>
  <c r="M218" i="18" s="1"/>
  <c r="K217" i="18"/>
  <c r="M217" i="18" s="1"/>
  <c r="K216" i="18"/>
  <c r="M216" i="18" s="1"/>
  <c r="K215" i="18"/>
  <c r="M215" i="18" s="1"/>
  <c r="K214" i="18"/>
  <c r="M214" i="18" s="1"/>
  <c r="K213" i="18"/>
  <c r="M213" i="18" s="1"/>
  <c r="K212" i="18"/>
  <c r="M212" i="18" s="1"/>
  <c r="K211" i="18"/>
  <c r="M211" i="18" s="1"/>
  <c r="K210" i="18"/>
  <c r="M210" i="18" s="1"/>
  <c r="K209" i="18"/>
  <c r="M209" i="18" s="1"/>
  <c r="K208" i="18"/>
  <c r="M208" i="18" s="1"/>
  <c r="K207" i="18"/>
  <c r="M207" i="18" s="1"/>
  <c r="K206" i="18"/>
  <c r="M206" i="18" s="1"/>
  <c r="K205" i="18"/>
  <c r="M205" i="18" s="1"/>
  <c r="K204" i="18"/>
  <c r="M204" i="18" s="1"/>
  <c r="K203" i="18"/>
  <c r="M203" i="18" s="1"/>
  <c r="K202" i="18"/>
  <c r="M202" i="18" s="1"/>
  <c r="K201" i="18"/>
  <c r="M201" i="18" s="1"/>
  <c r="K200" i="18"/>
  <c r="M200" i="18" s="1"/>
  <c r="K199" i="18"/>
  <c r="M199" i="18" s="1"/>
  <c r="K198" i="18"/>
  <c r="M198" i="18" s="1"/>
  <c r="K197" i="18"/>
  <c r="M197" i="18" s="1"/>
  <c r="K196" i="18"/>
  <c r="M196" i="18" s="1"/>
  <c r="K195" i="18"/>
  <c r="M195" i="18" s="1"/>
  <c r="K194" i="18"/>
  <c r="M194" i="18" s="1"/>
  <c r="K193" i="18"/>
  <c r="M193" i="18" s="1"/>
  <c r="K192" i="18"/>
  <c r="M192" i="18" s="1"/>
  <c r="K191" i="18"/>
  <c r="M191" i="18" s="1"/>
  <c r="K190" i="18"/>
  <c r="M190" i="18" s="1"/>
  <c r="K189" i="18"/>
  <c r="M189" i="18" s="1"/>
  <c r="K188" i="18"/>
  <c r="M188" i="18" s="1"/>
  <c r="K187" i="18"/>
  <c r="M187" i="18" s="1"/>
  <c r="K186" i="18"/>
  <c r="M186" i="18" s="1"/>
  <c r="K185" i="18"/>
  <c r="M185" i="18" s="1"/>
  <c r="K184" i="18"/>
  <c r="M184" i="18" s="1"/>
  <c r="K183" i="18"/>
  <c r="M183" i="18" s="1"/>
  <c r="K182" i="18"/>
  <c r="M182" i="18" s="1"/>
  <c r="K181" i="18"/>
  <c r="M181" i="18" s="1"/>
  <c r="K180" i="18"/>
  <c r="M180" i="18" s="1"/>
  <c r="K179" i="18"/>
  <c r="M179" i="18" s="1"/>
  <c r="K178" i="18"/>
  <c r="M178" i="18" s="1"/>
  <c r="K177" i="18"/>
  <c r="M177" i="18" s="1"/>
  <c r="K176" i="18"/>
  <c r="M176" i="18" s="1"/>
  <c r="K175" i="18"/>
  <c r="M175" i="18" s="1"/>
  <c r="K174" i="18"/>
  <c r="M174" i="18" s="1"/>
  <c r="K173" i="18"/>
  <c r="M173" i="18" s="1"/>
  <c r="K172" i="18"/>
  <c r="M172" i="18" s="1"/>
  <c r="K171" i="18"/>
  <c r="M171" i="18" s="1"/>
  <c r="K170" i="18"/>
  <c r="M170" i="18" s="1"/>
  <c r="K169" i="18"/>
  <c r="M169" i="18" s="1"/>
  <c r="K168" i="18"/>
  <c r="M168" i="18" s="1"/>
  <c r="K167" i="18"/>
  <c r="M167" i="18" s="1"/>
  <c r="K166" i="18"/>
  <c r="M166" i="18" s="1"/>
  <c r="K165" i="18"/>
  <c r="M165" i="18" s="1"/>
  <c r="K164" i="18"/>
  <c r="M164" i="18" s="1"/>
  <c r="K163" i="18"/>
  <c r="M163" i="18" s="1"/>
  <c r="K162" i="18"/>
  <c r="M162" i="18" s="1"/>
  <c r="K161" i="18"/>
  <c r="M161" i="18" s="1"/>
  <c r="K160" i="18"/>
  <c r="M160" i="18" s="1"/>
  <c r="K159" i="18"/>
  <c r="M159" i="18" s="1"/>
  <c r="K158" i="18"/>
  <c r="M158" i="18" s="1"/>
  <c r="K157" i="18"/>
  <c r="M157" i="18" s="1"/>
  <c r="K156" i="18"/>
  <c r="M156" i="18" s="1"/>
  <c r="K155" i="18"/>
  <c r="M155" i="18" s="1"/>
  <c r="K154" i="18"/>
  <c r="M154" i="18" s="1"/>
  <c r="K153" i="18"/>
  <c r="M153" i="18" s="1"/>
  <c r="K152" i="18"/>
  <c r="M152" i="18" s="1"/>
  <c r="K151" i="18"/>
  <c r="M151" i="18" s="1"/>
  <c r="K150" i="18"/>
  <c r="M150" i="18" s="1"/>
  <c r="K149" i="18"/>
  <c r="M149" i="18" s="1"/>
  <c r="K148" i="18"/>
  <c r="M148" i="18" s="1"/>
  <c r="K147" i="18"/>
  <c r="M147" i="18" s="1"/>
  <c r="K146" i="18"/>
  <c r="M146" i="18" s="1"/>
  <c r="K145" i="18"/>
  <c r="M145" i="18" s="1"/>
  <c r="K144" i="18"/>
  <c r="M144" i="18" s="1"/>
  <c r="K143" i="18"/>
  <c r="M143" i="18" s="1"/>
  <c r="K142" i="18"/>
  <c r="M142" i="18" s="1"/>
  <c r="K141" i="18"/>
  <c r="M141" i="18" s="1"/>
  <c r="K140" i="18"/>
  <c r="M140" i="18" s="1"/>
  <c r="K139" i="18"/>
  <c r="M139" i="18" s="1"/>
  <c r="K138" i="18"/>
  <c r="M138" i="18" s="1"/>
  <c r="K137" i="18"/>
  <c r="M137" i="18" s="1"/>
  <c r="K136" i="18"/>
  <c r="M136" i="18" s="1"/>
  <c r="K135" i="18"/>
  <c r="M135" i="18" s="1"/>
  <c r="K134" i="18"/>
  <c r="M134" i="18" s="1"/>
  <c r="K133" i="18"/>
  <c r="M133" i="18" s="1"/>
  <c r="K132" i="18"/>
  <c r="M132" i="18" s="1"/>
  <c r="K131" i="18"/>
  <c r="M131" i="18" s="1"/>
  <c r="K130" i="18"/>
  <c r="M130" i="18" s="1"/>
  <c r="K129" i="18"/>
  <c r="M129" i="18" s="1"/>
  <c r="K128" i="18"/>
  <c r="M128" i="18" s="1"/>
  <c r="K127" i="18"/>
  <c r="M127" i="18" s="1"/>
  <c r="K126" i="18"/>
  <c r="M126" i="18" s="1"/>
  <c r="K125" i="18"/>
  <c r="M125" i="18" s="1"/>
  <c r="K124" i="18"/>
  <c r="M124" i="18" s="1"/>
  <c r="K123" i="18"/>
  <c r="M123" i="18" s="1"/>
  <c r="K421" i="6"/>
  <c r="M421" i="6" s="1"/>
  <c r="K420" i="6"/>
  <c r="M420" i="6" s="1"/>
  <c r="M472" i="6" l="1"/>
  <c r="K419" i="6"/>
  <c r="M419" i="6" s="1"/>
  <c r="K418" i="6"/>
  <c r="M418" i="6" s="1"/>
  <c r="K417" i="6"/>
  <c r="M417" i="6" s="1"/>
  <c r="K416" i="6"/>
  <c r="M416" i="6" s="1"/>
  <c r="K415" i="6"/>
  <c r="M415" i="6" s="1"/>
  <c r="K414" i="6"/>
  <c r="M414" i="6" s="1"/>
  <c r="K413" i="6"/>
  <c r="M413" i="6" s="1"/>
  <c r="K412" i="6"/>
  <c r="M412" i="6" s="1"/>
  <c r="K411" i="6"/>
  <c r="M411" i="6" s="1"/>
  <c r="K434" i="6"/>
  <c r="M434" i="6" s="1"/>
  <c r="K410" i="6"/>
  <c r="M410" i="6" s="1"/>
  <c r="M379" i="8"/>
  <c r="M83" i="8"/>
  <c r="M395" i="7"/>
  <c r="M392" i="8"/>
  <c r="M397" i="7"/>
  <c r="K409" i="6"/>
  <c r="M409" i="6" s="1"/>
  <c r="K408" i="6"/>
  <c r="M408" i="6" s="1"/>
  <c r="K407" i="6"/>
  <c r="M407" i="6" s="1"/>
  <c r="K406" i="6"/>
  <c r="M406" i="6" s="1"/>
  <c r="K405" i="6"/>
  <c r="M405" i="6" s="1"/>
  <c r="K404" i="6" l="1"/>
  <c r="M404" i="6" s="1"/>
  <c r="M372" i="8"/>
  <c r="M394" i="7"/>
  <c r="M315" i="7"/>
  <c r="M180" i="7"/>
  <c r="M393" i="7"/>
  <c r="M230" i="10"/>
  <c r="M391" i="8"/>
  <c r="M392" i="7"/>
  <c r="M371" i="8"/>
  <c r="M386" i="7"/>
  <c r="K378" i="6"/>
  <c r="M378" i="6" s="1"/>
  <c r="K377" i="6"/>
  <c r="M377" i="6" s="1"/>
  <c r="M48" i="12"/>
  <c r="K381" i="6" l="1"/>
  <c r="K389" i="6" l="1"/>
  <c r="M389" i="6" s="1"/>
  <c r="K388" i="6"/>
  <c r="M388" i="6" s="1"/>
  <c r="K387" i="6"/>
  <c r="M387" i="6" s="1"/>
  <c r="K386" i="6"/>
  <c r="M386" i="6" s="1"/>
  <c r="K385" i="6"/>
  <c r="M385" i="6" s="1"/>
  <c r="K384" i="6"/>
  <c r="M384" i="6" s="1"/>
  <c r="M370" i="8"/>
  <c r="M27" i="8"/>
  <c r="M385" i="7"/>
  <c r="K383" i="6"/>
  <c r="M383" i="6" s="1"/>
  <c r="K382" i="6"/>
  <c r="M382" i="6" s="1"/>
  <c r="K376" i="6"/>
  <c r="M376" i="6" s="1"/>
  <c r="K375" i="6"/>
  <c r="M375" i="6" s="1"/>
  <c r="K374" i="6"/>
  <c r="M374" i="6" s="1"/>
  <c r="M378" i="8"/>
  <c r="M391" i="7"/>
  <c r="K373" i="6"/>
  <c r="M373" i="6" s="1"/>
  <c r="K372" i="6"/>
  <c r="M372" i="6" s="1"/>
  <c r="M538" i="6"/>
  <c r="K371" i="6"/>
  <c r="M371" i="6" s="1"/>
  <c r="K370" i="6"/>
  <c r="M370" i="6" s="1"/>
  <c r="K369" i="6"/>
  <c r="M369" i="6" s="1"/>
  <c r="K368" i="6"/>
  <c r="M368" i="6" s="1"/>
  <c r="K367" i="6"/>
  <c r="M367" i="6" s="1"/>
  <c r="K366" i="6"/>
  <c r="M366" i="6" s="1"/>
  <c r="K365" i="6"/>
  <c r="M365" i="6" s="1"/>
  <c r="K364" i="6"/>
  <c r="M364" i="6" s="1"/>
  <c r="K363" i="6"/>
  <c r="M363" i="6" s="1"/>
  <c r="K362" i="6"/>
  <c r="M362" i="6" s="1"/>
  <c r="K361" i="6"/>
  <c r="M361" i="6" s="1"/>
  <c r="K360" i="6"/>
  <c r="M360" i="6" s="1"/>
  <c r="M403" i="6" l="1"/>
  <c r="M369" i="8"/>
  <c r="M384" i="7"/>
  <c r="M532" i="7"/>
  <c r="K383" i="7"/>
  <c r="M383" i="7" s="1"/>
  <c r="K99" i="7"/>
  <c r="M99" i="7" s="1"/>
  <c r="M360" i="7"/>
  <c r="M73" i="12"/>
  <c r="M144" i="11"/>
  <c r="M302" i="10"/>
  <c r="M494" i="8"/>
  <c r="M500" i="7"/>
  <c r="K347" i="6"/>
  <c r="M347" i="6" s="1"/>
  <c r="K346" i="6"/>
  <c r="M346" i="6" s="1"/>
  <c r="K345" i="6"/>
  <c r="M345" i="6" s="1"/>
  <c r="K344" i="6"/>
  <c r="M344" i="6" s="1"/>
  <c r="K359" i="6"/>
  <c r="M359" i="6" s="1"/>
  <c r="K358" i="6"/>
  <c r="M358" i="6" s="1"/>
  <c r="M343" i="6"/>
  <c r="M359" i="7"/>
  <c r="M276" i="7"/>
  <c r="M199" i="6"/>
  <c r="K340" i="6"/>
  <c r="M340" i="6" s="1"/>
  <c r="K339" i="6"/>
  <c r="M339" i="6" s="1"/>
  <c r="K333" i="6" l="1"/>
  <c r="M333" i="6" s="1"/>
  <c r="K332" i="6"/>
  <c r="M332" i="6" s="1"/>
  <c r="K331" i="6"/>
  <c r="M331" i="6" s="1"/>
  <c r="M338" i="6" l="1"/>
  <c r="K337" i="6" l="1"/>
  <c r="M337" i="6" s="1"/>
  <c r="M324" i="7" l="1"/>
  <c r="M327" i="7"/>
  <c r="K537" i="6"/>
  <c r="M537" i="6" s="1"/>
  <c r="K536" i="6"/>
  <c r="M536" i="6" s="1"/>
  <c r="M19" i="7"/>
  <c r="M500" i="6"/>
  <c r="M302" i="8"/>
  <c r="M496" i="7"/>
  <c r="M349" i="7"/>
  <c r="M535" i="6"/>
  <c r="K291" i="6"/>
  <c r="M291" i="6" s="1"/>
  <c r="M433" i="6"/>
  <c r="K330" i="6"/>
  <c r="M330" i="6" s="1"/>
  <c r="K329" i="6"/>
  <c r="M329" i="6" s="1"/>
  <c r="K328" i="6"/>
  <c r="M328" i="6" s="1"/>
  <c r="M432" i="6"/>
  <c r="K327" i="6"/>
  <c r="M327" i="6" s="1"/>
  <c r="M326" i="6" l="1"/>
  <c r="M325" i="6"/>
  <c r="M467" i="6"/>
  <c r="M187" i="10"/>
  <c r="M342" i="8"/>
  <c r="M358" i="7"/>
  <c r="M301" i="8"/>
  <c r="M323" i="7"/>
  <c r="M198" i="7"/>
  <c r="M534" i="6" l="1"/>
  <c r="M513" i="6"/>
  <c r="K290" i="6"/>
  <c r="M290" i="6" s="1"/>
  <c r="K64" i="6"/>
  <c r="M64" i="6" s="1"/>
  <c r="K63" i="6"/>
  <c r="M63" i="6" s="1"/>
  <c r="K62" i="6"/>
  <c r="M62" i="6" s="1"/>
  <c r="K61" i="6"/>
  <c r="M61" i="6" s="1"/>
  <c r="K60" i="6"/>
  <c r="M60" i="6" s="1"/>
  <c r="K59" i="6"/>
  <c r="M59" i="6" s="1"/>
  <c r="K58" i="6"/>
  <c r="M58" i="6" s="1"/>
  <c r="K57" i="6"/>
  <c r="M57" i="6" s="1"/>
  <c r="K56" i="6"/>
  <c r="M56" i="6" s="1"/>
  <c r="K55" i="6"/>
  <c r="M55" i="6" s="1"/>
  <c r="K54" i="6"/>
  <c r="M54" i="6" s="1"/>
  <c r="K53" i="6"/>
  <c r="M53" i="6" s="1"/>
  <c r="K52" i="6"/>
  <c r="M52" i="6" s="1"/>
  <c r="K51" i="6"/>
  <c r="M51" i="6" s="1"/>
  <c r="K50" i="6"/>
  <c r="M50" i="6" s="1"/>
  <c r="K49" i="6"/>
  <c r="M49" i="6" s="1"/>
  <c r="K48" i="6"/>
  <c r="M48" i="6" s="1"/>
  <c r="K47" i="6"/>
  <c r="M47" i="6" s="1"/>
  <c r="K46" i="6"/>
  <c r="M46" i="6" s="1"/>
  <c r="K45" i="6"/>
  <c r="M45" i="6" s="1"/>
  <c r="K44" i="6"/>
  <c r="M44" i="6" s="1"/>
  <c r="K43" i="6"/>
  <c r="M43" i="6" s="1"/>
  <c r="K42" i="6"/>
  <c r="M42" i="6" s="1"/>
  <c r="K41" i="6"/>
  <c r="M41" i="6" s="1"/>
  <c r="K40" i="6"/>
  <c r="M40" i="6" s="1"/>
  <c r="K39" i="6"/>
  <c r="M39" i="6" s="1"/>
  <c r="K38" i="6"/>
  <c r="M38" i="6" s="1"/>
  <c r="K37" i="6"/>
  <c r="M37" i="6" s="1"/>
  <c r="K36" i="6"/>
  <c r="M36" i="6" s="1"/>
  <c r="M33" i="6"/>
  <c r="K35" i="6"/>
  <c r="M35" i="6" s="1"/>
  <c r="K34" i="6"/>
  <c r="M34" i="6" s="1"/>
  <c r="K32" i="6"/>
  <c r="M32" i="6" s="1"/>
  <c r="K31" i="6"/>
  <c r="M31" i="6" s="1"/>
  <c r="K286" i="6"/>
  <c r="M286" i="6" s="1"/>
  <c r="K289" i="6"/>
  <c r="M289" i="6" s="1"/>
  <c r="K288" i="6"/>
  <c r="M288" i="6" s="1"/>
  <c r="K287" i="6"/>
  <c r="M287" i="6" s="1"/>
  <c r="K285" i="6"/>
  <c r="M285" i="6" s="1"/>
  <c r="K284" i="6"/>
  <c r="M284" i="6" s="1"/>
  <c r="K297" i="6"/>
  <c r="M297" i="6" s="1"/>
  <c r="K296" i="6"/>
  <c r="M296" i="6" s="1"/>
  <c r="K283" i="6"/>
  <c r="M283" i="6" s="1"/>
  <c r="K282" i="6"/>
  <c r="M282" i="6" s="1"/>
  <c r="K281" i="6"/>
  <c r="M281" i="6" s="1"/>
  <c r="M499" i="6"/>
  <c r="M324" i="6"/>
  <c r="M323" i="6"/>
  <c r="M67" i="10"/>
  <c r="M92" i="8"/>
  <c r="M163" i="7"/>
  <c r="M3" i="10"/>
  <c r="M91" i="8"/>
  <c r="M98" i="7"/>
  <c r="M275" i="7"/>
  <c r="K242" i="6"/>
  <c r="M242" i="6" s="1"/>
  <c r="K241" i="6"/>
  <c r="M241" i="6" s="1"/>
  <c r="K280" i="6" l="1"/>
  <c r="M280" i="6" s="1"/>
  <c r="K265" i="6"/>
  <c r="M265" i="6" s="1"/>
  <c r="K279" i="6"/>
  <c r="M279" i="6" s="1"/>
  <c r="K264" i="6"/>
  <c r="M264" i="6" s="1"/>
  <c r="K263" i="6"/>
  <c r="M263" i="6" s="1"/>
  <c r="K262" i="6"/>
  <c r="M262" i="6" s="1"/>
  <c r="K261" i="6"/>
  <c r="M261" i="6" s="1"/>
  <c r="K278" i="6"/>
  <c r="M278" i="6" s="1"/>
  <c r="K260" i="6"/>
  <c r="M260" i="6" s="1"/>
  <c r="K259" i="6"/>
  <c r="M259" i="6" s="1"/>
  <c r="K258" i="6"/>
  <c r="M258" i="6" s="1"/>
  <c r="M152" i="8"/>
  <c r="K466" i="7"/>
  <c r="M466" i="7" s="1"/>
  <c r="K225" i="7"/>
  <c r="M225" i="7" s="1"/>
  <c r="M533" i="6"/>
  <c r="M532" i="6"/>
  <c r="M531" i="6"/>
  <c r="K257" i="6"/>
  <c r="M257" i="6" s="1"/>
  <c r="K256" i="6"/>
  <c r="M256" i="6" s="1"/>
  <c r="M277" i="6"/>
  <c r="K255" i="6"/>
  <c r="M255" i="6" s="1"/>
  <c r="K254" i="6"/>
  <c r="M254" i="6" s="1"/>
  <c r="K253" i="6"/>
  <c r="M253" i="6" s="1"/>
  <c r="M186" i="6"/>
  <c r="K252" i="6" l="1"/>
  <c r="M252" i="6" s="1"/>
  <c r="M82" i="8"/>
  <c r="M81" i="8"/>
  <c r="M390" i="7"/>
  <c r="M389" i="7"/>
  <c r="M97" i="7"/>
  <c r="M96" i="7"/>
  <c r="M505" i="7"/>
  <c r="M274" i="7"/>
  <c r="M143" i="8"/>
  <c r="M162" i="7"/>
  <c r="M88" i="11" l="1"/>
  <c r="M139" i="10"/>
  <c r="M231" i="8"/>
  <c r="M224" i="7"/>
  <c r="K240" i="6" l="1"/>
  <c r="M240" i="6" s="1"/>
  <c r="K239" i="6"/>
  <c r="M239" i="6" s="1"/>
  <c r="K238" i="6"/>
  <c r="M238" i="6" s="1"/>
  <c r="K237" i="6"/>
  <c r="M237" i="6" s="1"/>
  <c r="K236" i="6"/>
  <c r="M236" i="6" s="1"/>
  <c r="K235" i="6"/>
  <c r="M235" i="6" s="1"/>
  <c r="K234" i="6"/>
  <c r="M234" i="6" s="1"/>
  <c r="K233" i="6"/>
  <c r="M233" i="6" s="1"/>
  <c r="K232" i="6"/>
  <c r="M232" i="6" s="1"/>
  <c r="M18" i="7"/>
  <c r="K231" i="6"/>
  <c r="M231" i="6" s="1"/>
  <c r="K230" i="6"/>
  <c r="M230" i="6" s="1"/>
  <c r="K229" i="6"/>
  <c r="M229" i="6" s="1"/>
  <c r="K228" i="6"/>
  <c r="M228" i="6" s="1"/>
  <c r="K227" i="6"/>
  <c r="M227" i="6" s="1"/>
  <c r="K226" i="6"/>
  <c r="M226" i="6" s="1"/>
  <c r="K225" i="6"/>
  <c r="M225" i="6" s="1"/>
  <c r="K224" i="6"/>
  <c r="M224" i="6" s="1"/>
  <c r="K223" i="6"/>
  <c r="M223" i="6" s="1"/>
  <c r="K222" i="6"/>
  <c r="M222" i="6" s="1"/>
  <c r="K221" i="6"/>
  <c r="M221" i="6" s="1"/>
  <c r="K220" i="6"/>
  <c r="M220" i="6" s="1"/>
  <c r="K219" i="6"/>
  <c r="M219" i="6" s="1"/>
  <c r="K218" i="6"/>
  <c r="M218" i="6" s="1"/>
  <c r="K217" i="6"/>
  <c r="M217" i="6" s="1"/>
  <c r="K216" i="6"/>
  <c r="M216" i="6" s="1"/>
  <c r="K215" i="6"/>
  <c r="M215" i="6" s="1"/>
  <c r="M161" i="7"/>
  <c r="M390" i="8"/>
  <c r="M135" i="8"/>
  <c r="M438" i="7"/>
  <c r="M179" i="7"/>
  <c r="M488" i="7" l="1"/>
  <c r="K159" i="6" l="1"/>
  <c r="M159" i="6" s="1"/>
  <c r="M431" i="6"/>
  <c r="K198" i="6" l="1"/>
  <c r="M198" i="6" s="1"/>
  <c r="M377" i="8"/>
  <c r="M80" i="8"/>
  <c r="M388" i="7"/>
  <c r="M95" i="7"/>
  <c r="M160" i="7"/>
  <c r="M197" i="7"/>
  <c r="M151" i="8"/>
  <c r="M178" i="7"/>
  <c r="M177" i="6"/>
  <c r="M216" i="8"/>
  <c r="M196" i="7"/>
  <c r="K185" i="6"/>
  <c r="M185" i="6" s="1"/>
  <c r="M181" i="8"/>
  <c r="M465" i="7"/>
  <c r="M195" i="7"/>
  <c r="K184" i="6" l="1"/>
  <c r="M184" i="6" s="1"/>
  <c r="K158" i="6"/>
  <c r="M158" i="6" s="1"/>
  <c r="K172" i="6"/>
  <c r="M172" i="6" s="1"/>
  <c r="M430" i="8" l="1"/>
  <c r="M484" i="7"/>
  <c r="M504" i="6"/>
  <c r="M430" i="6"/>
  <c r="M348" i="7"/>
  <c r="M94" i="7"/>
  <c r="M531" i="7"/>
  <c r="M382" i="7"/>
  <c r="M93" i="7"/>
  <c r="M402" i="6"/>
  <c r="M92" i="7"/>
  <c r="M134" i="8"/>
  <c r="M146" i="7"/>
  <c r="M133" i="8"/>
  <c r="M145" i="7"/>
  <c r="M159" i="7"/>
  <c r="K157" i="6"/>
  <c r="M157" i="6" s="1"/>
  <c r="K156" i="6"/>
  <c r="M156" i="6" s="1"/>
  <c r="M155" i="6"/>
  <c r="M154" i="6"/>
  <c r="K153" i="6"/>
  <c r="M153" i="6" s="1"/>
  <c r="K152" i="6"/>
  <c r="M152" i="6" s="1"/>
  <c r="K117" i="6"/>
  <c r="M117" i="6" s="1"/>
  <c r="K295" i="6"/>
  <c r="M295" i="6" s="1"/>
  <c r="K151" i="6"/>
  <c r="M151" i="6" s="1"/>
  <c r="K150" i="6"/>
  <c r="M150" i="6" s="1"/>
  <c r="M177" i="7" l="1"/>
  <c r="M498" i="6"/>
  <c r="M276" i="6"/>
  <c r="M87" i="7"/>
  <c r="K134" i="6"/>
  <c r="M134" i="6" s="1"/>
  <c r="K133" i="6"/>
  <c r="M133" i="6" s="1"/>
  <c r="K131" i="6"/>
  <c r="M131" i="6" s="1"/>
  <c r="K132" i="6"/>
  <c r="M132" i="6" s="1"/>
  <c r="K232" i="17"/>
  <c r="M232" i="17" s="1"/>
  <c r="K231" i="17"/>
  <c r="M231" i="17" s="1"/>
  <c r="M495" i="7"/>
  <c r="M347" i="7"/>
  <c r="M530" i="6"/>
  <c r="K130" i="6"/>
  <c r="M130" i="6" s="1"/>
  <c r="K116" i="6"/>
  <c r="M116" i="6" s="1"/>
  <c r="M381" i="7"/>
  <c r="M176" i="7"/>
  <c r="M503" i="6"/>
  <c r="M356" i="6"/>
  <c r="M499" i="7"/>
  <c r="M357" i="7"/>
  <c r="M17" i="7"/>
  <c r="K129" i="6"/>
  <c r="M129" i="6" s="1"/>
  <c r="K16" i="7" l="1"/>
  <c r="M16" i="7" s="1"/>
  <c r="M214" i="6"/>
  <c r="K497" i="6"/>
  <c r="M497" i="6" s="1"/>
  <c r="K115" i="6" l="1"/>
  <c r="M115" i="6" s="1"/>
  <c r="K114" i="6"/>
  <c r="M114" i="6" s="1"/>
  <c r="K113" i="6"/>
  <c r="M113" i="6" s="1"/>
  <c r="K112" i="6"/>
  <c r="M112" i="6" s="1"/>
  <c r="K111" i="6"/>
  <c r="M111" i="6" s="1"/>
  <c r="K110" i="6"/>
  <c r="M110" i="6" s="1"/>
  <c r="K109" i="6"/>
  <c r="M109" i="6" s="1"/>
  <c r="K108" i="6"/>
  <c r="M108" i="6" s="1"/>
  <c r="K107" i="6" l="1"/>
  <c r="M107" i="6" s="1"/>
  <c r="K29" i="6"/>
  <c r="M29" i="6" s="1"/>
  <c r="K28" i="6"/>
  <c r="M28" i="6" s="1"/>
  <c r="K80" i="6"/>
  <c r="M80" i="6" s="1"/>
  <c r="K79" i="6"/>
  <c r="M79" i="6" s="1"/>
  <c r="K106" i="6"/>
  <c r="M106" i="6" s="1"/>
  <c r="K105" i="6"/>
  <c r="M105" i="6" s="1"/>
  <c r="K104" i="6"/>
  <c r="M104" i="6" s="1"/>
  <c r="M368" i="8"/>
  <c r="K103" i="6"/>
  <c r="M103" i="6" s="1"/>
  <c r="K102" i="6"/>
  <c r="M102" i="6" s="1"/>
  <c r="K101" i="6"/>
  <c r="M101" i="6" s="1"/>
  <c r="K100" i="6"/>
  <c r="M100" i="6" s="1"/>
  <c r="K99" i="6"/>
  <c r="M99" i="6" s="1"/>
  <c r="K98" i="6"/>
  <c r="M98" i="6" s="1"/>
  <c r="K97" i="6"/>
  <c r="M97" i="6" s="1"/>
  <c r="K96" i="6"/>
  <c r="M96" i="6" s="1"/>
  <c r="K95" i="6"/>
  <c r="M95" i="6" s="1"/>
  <c r="M529" i="6"/>
  <c r="M527" i="8" l="1"/>
  <c r="M526" i="8"/>
  <c r="M26" i="8"/>
  <c r="M25" i="8"/>
  <c r="M75" i="7"/>
  <c r="M74" i="7"/>
  <c r="K364" i="4" l="1"/>
  <c r="K363" i="4"/>
  <c r="K362" i="4"/>
  <c r="M530" i="7" l="1"/>
  <c r="M529" i="7"/>
  <c r="M528" i="7"/>
  <c r="M527" i="7"/>
  <c r="M526" i="7"/>
  <c r="M525" i="7"/>
  <c r="M524" i="7"/>
  <c r="M523" i="7"/>
  <c r="M522" i="7"/>
  <c r="M314" i="7"/>
  <c r="M313" i="7"/>
  <c r="M312" i="7"/>
  <c r="M311" i="7"/>
  <c r="M310" i="7"/>
  <c r="M309" i="7"/>
  <c r="M308" i="7"/>
  <c r="M307" i="7"/>
  <c r="M306" i="7"/>
  <c r="M447" i="6"/>
  <c r="M446" i="6"/>
  <c r="M445" i="6"/>
  <c r="M444" i="6"/>
  <c r="M443" i="6"/>
  <c r="M442" i="6"/>
  <c r="M441" i="6"/>
  <c r="M440" i="6"/>
  <c r="M439" i="6"/>
  <c r="K229" i="17" l="1"/>
  <c r="M229" i="17" s="1"/>
  <c r="K78" i="6"/>
  <c r="M78" i="6" s="1"/>
  <c r="M401" i="6"/>
  <c r="M400" i="6"/>
  <c r="M79" i="8"/>
  <c r="M78" i="8"/>
  <c r="M77" i="8"/>
  <c r="M76" i="8"/>
  <c r="M75" i="8"/>
  <c r="M74" i="8"/>
  <c r="M73" i="7"/>
  <c r="M72" i="7"/>
  <c r="M71" i="7"/>
  <c r="M70" i="7"/>
  <c r="M69" i="7"/>
  <c r="M68" i="7"/>
  <c r="K77" i="6" l="1"/>
  <c r="M77" i="6" s="1"/>
  <c r="M2" i="6"/>
  <c r="M525" i="8" l="1"/>
  <c r="M521" i="7"/>
  <c r="M15" i="7"/>
  <c r="M524" i="8"/>
  <c r="M520" i="7"/>
  <c r="M14" i="7"/>
  <c r="M13" i="7"/>
  <c r="K27" i="6"/>
  <c r="M27" i="6" s="1"/>
  <c r="K26" i="6"/>
  <c r="M26" i="6" s="1"/>
  <c r="K25" i="6"/>
  <c r="M25" i="6" s="1"/>
  <c r="M502" i="6" l="1"/>
  <c r="M512" i="6"/>
  <c r="M511" i="6"/>
  <c r="K528" i="6"/>
  <c r="M528" i="6" s="1"/>
  <c r="K527" i="6"/>
  <c r="M527" i="6" s="1"/>
  <c r="K322" i="6"/>
  <c r="M322" i="6" s="1"/>
  <c r="K321" i="6"/>
  <c r="M321" i="6" s="1"/>
  <c r="M336" i="6"/>
  <c r="K24" i="6"/>
  <c r="M24" i="6" s="1"/>
  <c r="K227" i="17"/>
  <c r="M227" i="17" s="1"/>
  <c r="K226" i="17"/>
  <c r="M226" i="17" s="1"/>
  <c r="K225" i="17"/>
  <c r="M225" i="17" s="1"/>
  <c r="M23" i="6" l="1"/>
  <c r="M22" i="6"/>
  <c r="K21" i="6"/>
  <c r="M21" i="6" s="1"/>
  <c r="K20" i="6"/>
  <c r="M20" i="6" s="1"/>
  <c r="M213" i="6" l="1"/>
  <c r="K19" i="6" l="1"/>
  <c r="M19" i="6" s="1"/>
  <c r="K18" i="6"/>
  <c r="M18" i="6" s="1"/>
  <c r="K217" i="17"/>
  <c r="M217" i="17" s="1"/>
  <c r="M197" i="6"/>
  <c r="K224" i="17"/>
  <c r="M224" i="17" s="1"/>
  <c r="K223" i="17"/>
  <c r="M223" i="17" s="1"/>
  <c r="K222" i="17"/>
  <c r="M222" i="17" s="1"/>
  <c r="K221" i="17"/>
  <c r="M221" i="17" s="1"/>
  <c r="K220" i="17"/>
  <c r="M220" i="17" s="1"/>
  <c r="K219" i="17"/>
  <c r="M219" i="17" s="1"/>
  <c r="K218" i="17"/>
  <c r="M218" i="17" s="1"/>
  <c r="K216" i="17"/>
  <c r="M216" i="17" s="1"/>
  <c r="M508" i="6" l="1"/>
  <c r="K215" i="17"/>
  <c r="M215" i="17" s="1"/>
  <c r="K214" i="17"/>
  <c r="M214" i="17" s="1"/>
  <c r="K213" i="17"/>
  <c r="M213" i="17" s="1"/>
  <c r="K212" i="17"/>
  <c r="M212" i="17" s="1"/>
  <c r="K211" i="17"/>
  <c r="M211" i="17" s="1"/>
  <c r="K210" i="17"/>
  <c r="M210" i="17" s="1"/>
  <c r="K209" i="17"/>
  <c r="M209" i="17" s="1"/>
  <c r="K208" i="17"/>
  <c r="M208" i="17" s="1"/>
  <c r="K207" i="17"/>
  <c r="M207" i="17" s="1"/>
  <c r="K206" i="17"/>
  <c r="M206" i="17" s="1"/>
  <c r="K205" i="17" l="1"/>
  <c r="M205" i="17" s="1"/>
  <c r="M484" i="8"/>
  <c r="M498" i="7"/>
  <c r="M510" i="6"/>
  <c r="M507" i="6"/>
  <c r="K204" i="17"/>
  <c r="M204" i="17" s="1"/>
  <c r="K203" i="17"/>
  <c r="M203" i="17" s="1"/>
  <c r="K190" i="17"/>
  <c r="K189" i="17"/>
  <c r="K202" i="17"/>
  <c r="M202" i="17" s="1"/>
  <c r="K187" i="17" l="1"/>
  <c r="M187" i="17" s="1"/>
  <c r="K186" i="17"/>
  <c r="M186" i="17" s="1"/>
  <c r="K181" i="17"/>
  <c r="M181" i="17" s="1"/>
  <c r="K180" i="17"/>
  <c r="M180" i="17" s="1"/>
  <c r="K179" i="17"/>
  <c r="M179" i="17" s="1"/>
  <c r="K185" i="17" l="1"/>
  <c r="M185" i="17" s="1"/>
  <c r="K184" i="17"/>
  <c r="M184" i="17" s="1"/>
  <c r="K200" i="17"/>
  <c r="M200" i="17" s="1"/>
  <c r="K183" i="17"/>
  <c r="M183" i="17" s="1"/>
  <c r="K182" i="17"/>
  <c r="M182" i="17" s="1"/>
  <c r="M305" i="7"/>
  <c r="M438" i="6"/>
  <c r="M545" i="5"/>
  <c r="K133" i="17"/>
  <c r="M133" i="17" s="1"/>
  <c r="K132" i="17"/>
  <c r="M132" i="17" s="1"/>
  <c r="K131" i="17"/>
  <c r="M131" i="17" s="1"/>
  <c r="K130" i="17"/>
  <c r="M130" i="17" s="1"/>
  <c r="K129" i="17"/>
  <c r="M129" i="17" s="1"/>
  <c r="K128" i="17"/>
  <c r="M128" i="17" s="1"/>
  <c r="K127" i="17"/>
  <c r="M127" i="17" s="1"/>
  <c r="K126" i="17"/>
  <c r="M126" i="17" s="1"/>
  <c r="K125" i="17"/>
  <c r="M125" i="17" s="1"/>
  <c r="K124" i="17"/>
  <c r="M124" i="17" s="1"/>
  <c r="K123" i="17"/>
  <c r="M123" i="17" s="1"/>
  <c r="K122" i="17"/>
  <c r="M122" i="17" s="1"/>
  <c r="K121" i="17"/>
  <c r="M121" i="17" s="1"/>
  <c r="K120" i="17"/>
  <c r="M120" i="17" s="1"/>
  <c r="K178" i="17"/>
  <c r="M178" i="17" s="1"/>
  <c r="K177" i="17"/>
  <c r="M177" i="17" s="1"/>
  <c r="K176" i="17"/>
  <c r="M176" i="17" s="1"/>
  <c r="K175" i="17"/>
  <c r="M175" i="17" s="1"/>
  <c r="K174" i="17"/>
  <c r="M174" i="17" s="1"/>
  <c r="K173" i="17"/>
  <c r="M173" i="17" s="1"/>
  <c r="K172" i="17"/>
  <c r="M172" i="17" s="1"/>
  <c r="K171" i="17"/>
  <c r="M171" i="17" s="1"/>
  <c r="K170" i="17"/>
  <c r="M170" i="17" s="1"/>
  <c r="K191" i="17" l="1"/>
  <c r="M191" i="17" s="1"/>
  <c r="M462" i="8"/>
  <c r="M487" i="7"/>
  <c r="M496" i="6"/>
  <c r="K165" i="17"/>
  <c r="M165" i="17" s="1"/>
  <c r="K164" i="17"/>
  <c r="M164" i="17" s="1"/>
  <c r="K169" i="17"/>
  <c r="M169" i="17" s="1"/>
  <c r="M490" i="6"/>
  <c r="M489" i="6"/>
  <c r="M466" i="6" l="1"/>
  <c r="M196" i="6"/>
  <c r="M168" i="17"/>
  <c r="K163" i="17"/>
  <c r="M163" i="17" s="1"/>
  <c r="K162" i="17"/>
  <c r="M162" i="17" s="1"/>
  <c r="K161" i="17"/>
  <c r="M161" i="17" s="1"/>
  <c r="K160" i="17"/>
  <c r="M160" i="17" s="1"/>
  <c r="K159" i="17"/>
  <c r="M159" i="17" s="1"/>
  <c r="K150" i="17"/>
  <c r="M150" i="17" s="1"/>
  <c r="K149" i="17"/>
  <c r="M149" i="17" s="1"/>
  <c r="K148" i="17"/>
  <c r="M148" i="17" s="1"/>
  <c r="K167" i="17" l="1"/>
  <c r="M167" i="17" s="1"/>
  <c r="K158" i="17"/>
  <c r="M158" i="17" s="1"/>
  <c r="K157" i="17"/>
  <c r="M157" i="17" s="1"/>
  <c r="K156" i="17"/>
  <c r="M156" i="17" s="1"/>
  <c r="K155" i="17"/>
  <c r="M155" i="17" s="1"/>
  <c r="M453" i="8" l="1"/>
  <c r="M483" i="7"/>
  <c r="M488" i="6"/>
  <c r="M389" i="8"/>
  <c r="M388" i="8"/>
  <c r="M437" i="7"/>
  <c r="M436" i="7"/>
  <c r="M465" i="6"/>
  <c r="M464" i="6"/>
  <c r="M482" i="7" l="1"/>
  <c r="M266" i="7"/>
  <c r="M487" i="6"/>
  <c r="M211" i="6"/>
  <c r="K463" i="6"/>
  <c r="M463" i="6" s="1"/>
  <c r="K462" i="6"/>
  <c r="M462" i="6" s="1"/>
  <c r="K147" i="17"/>
  <c r="K466" i="5"/>
  <c r="K465" i="5"/>
  <c r="K464" i="5"/>
  <c r="K463" i="5"/>
  <c r="K462" i="5"/>
  <c r="K461" i="5"/>
  <c r="K460" i="5"/>
  <c r="K119" i="17"/>
  <c r="M119" i="17" s="1"/>
  <c r="K118" i="17"/>
  <c r="M118" i="17" s="1"/>
  <c r="K146" i="17"/>
  <c r="M146" i="17" s="1"/>
  <c r="M190" i="17" l="1"/>
  <c r="M189" i="17"/>
  <c r="K154" i="17"/>
  <c r="M154" i="17" s="1"/>
  <c r="M429" i="6"/>
  <c r="K153" i="17"/>
  <c r="M153" i="17" s="1"/>
  <c r="M397" i="8"/>
  <c r="M413" i="7"/>
  <c r="M458" i="6"/>
  <c r="M152" i="17"/>
  <c r="M423" i="8"/>
  <c r="M433" i="7"/>
  <c r="M437" i="6"/>
  <c r="M17" i="6" l="1"/>
  <c r="M16" i="6"/>
  <c r="K145" i="17"/>
  <c r="M145" i="17" s="1"/>
  <c r="K144" i="17"/>
  <c r="M144" i="17" s="1"/>
  <c r="K143" i="17"/>
  <c r="M143" i="17" s="1"/>
  <c r="K38" i="17"/>
  <c r="M38" i="17" s="1"/>
  <c r="K37" i="17"/>
  <c r="M37" i="17" s="1"/>
  <c r="K117" i="17"/>
  <c r="M117" i="17" s="1"/>
  <c r="K139" i="17"/>
  <c r="M139" i="17" s="1"/>
  <c r="K142" i="17" l="1"/>
  <c r="M142" i="17" s="1"/>
  <c r="K136" i="17"/>
  <c r="M136" i="17" s="1"/>
  <c r="K141" i="17"/>
  <c r="M141" i="17" s="1"/>
  <c r="K116" i="17"/>
  <c r="M116" i="17" s="1"/>
  <c r="K115" i="17"/>
  <c r="M115" i="17" s="1"/>
  <c r="K114" i="17"/>
  <c r="M114" i="17" s="1"/>
  <c r="K113" i="17"/>
  <c r="M113" i="17" s="1"/>
  <c r="K112" i="17"/>
  <c r="M112" i="17" s="1"/>
  <c r="K111" i="17"/>
  <c r="M111" i="17" s="1"/>
  <c r="K110" i="17"/>
  <c r="M110" i="17" s="1"/>
  <c r="K109" i="17"/>
  <c r="M109" i="17" s="1"/>
  <c r="K108" i="17"/>
  <c r="M108" i="17" s="1"/>
  <c r="K106" i="17"/>
  <c r="M106" i="17" s="1"/>
  <c r="K107" i="17"/>
  <c r="M107" i="17" s="1"/>
  <c r="K105" i="17"/>
  <c r="M105" i="17" s="1"/>
  <c r="K104" i="17"/>
  <c r="M104" i="17" s="1"/>
  <c r="K103" i="17"/>
  <c r="M103" i="17" s="1"/>
  <c r="K102" i="17"/>
  <c r="M102" i="17" s="1"/>
  <c r="K101" i="17"/>
  <c r="M101" i="17" s="1"/>
  <c r="M457" i="6" l="1"/>
  <c r="K100" i="17"/>
  <c r="M100" i="17" s="1"/>
  <c r="K99" i="17"/>
  <c r="M99" i="17" s="1"/>
  <c r="K135" i="17"/>
  <c r="M135" i="17" s="1"/>
  <c r="K134" i="17"/>
  <c r="M134" i="17" s="1"/>
  <c r="K98" i="17"/>
  <c r="M98" i="17" s="1"/>
  <c r="K97" i="17"/>
  <c r="M97" i="17" s="1"/>
  <c r="K96" i="17"/>
  <c r="M96" i="17" s="1"/>
  <c r="K95" i="17"/>
  <c r="M95" i="17" s="1"/>
  <c r="K94" i="17"/>
  <c r="M94" i="17" s="1"/>
  <c r="K93" i="17"/>
  <c r="M93" i="17" s="1"/>
  <c r="K92" i="17"/>
  <c r="M92" i="17" s="1"/>
  <c r="K91" i="17" l="1"/>
  <c r="M91" i="17" s="1"/>
  <c r="K84" i="17"/>
  <c r="M84" i="17" s="1"/>
  <c r="M176" i="6"/>
  <c r="K90" i="17"/>
  <c r="M90" i="17" s="1"/>
  <c r="K89" i="17"/>
  <c r="M89" i="17" s="1"/>
  <c r="K68" i="17"/>
  <c r="M68" i="17" s="1"/>
  <c r="K67" i="17"/>
  <c r="M67" i="17" s="1"/>
  <c r="K66" i="17"/>
  <c r="M66" i="17" s="1"/>
  <c r="K65" i="17"/>
  <c r="M65" i="17" s="1"/>
  <c r="K64" i="17"/>
  <c r="M64" i="17" s="1"/>
  <c r="M355" i="6" l="1"/>
  <c r="K83" i="17"/>
  <c r="M83" i="17" s="1"/>
  <c r="K541" i="2"/>
  <c r="K540" i="2"/>
  <c r="K539" i="2"/>
  <c r="K538" i="2"/>
  <c r="K537" i="2"/>
  <c r="K536" i="2"/>
  <c r="K535" i="2"/>
  <c r="K534" i="2"/>
  <c r="K533" i="2"/>
  <c r="K532" i="2"/>
  <c r="K531" i="2"/>
  <c r="K530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0" i="2"/>
  <c r="K499" i="2"/>
  <c r="K498" i="2"/>
  <c r="K497" i="2"/>
  <c r="K496" i="2"/>
  <c r="K495" i="2"/>
  <c r="K493" i="2"/>
  <c r="K492" i="2"/>
  <c r="K485" i="2"/>
  <c r="K484" i="2"/>
  <c r="K483" i="2"/>
  <c r="K482" i="2"/>
  <c r="K481" i="2"/>
  <c r="K480" i="2"/>
  <c r="K479" i="2"/>
  <c r="K478" i="2"/>
  <c r="K477" i="2"/>
  <c r="K472" i="2"/>
  <c r="K471" i="2"/>
  <c r="K470" i="2"/>
  <c r="K469" i="2"/>
  <c r="K468" i="2"/>
  <c r="K467" i="2"/>
  <c r="K461" i="2"/>
  <c r="K459" i="2"/>
  <c r="K458" i="2"/>
  <c r="K457" i="2"/>
  <c r="K456" i="2"/>
  <c r="K455" i="2"/>
  <c r="K454" i="2"/>
  <c r="K453" i="2"/>
  <c r="K449" i="2"/>
  <c r="K448" i="2"/>
  <c r="K447" i="2"/>
  <c r="K446" i="2"/>
  <c r="K445" i="2"/>
  <c r="K444" i="2"/>
  <c r="K443" i="2"/>
  <c r="K442" i="2"/>
  <c r="K441" i="2"/>
  <c r="K440" i="2"/>
  <c r="K438" i="2"/>
  <c r="K427" i="2"/>
  <c r="K426" i="2"/>
  <c r="K423" i="2"/>
  <c r="K422" i="2"/>
  <c r="K421" i="2"/>
  <c r="K419" i="2"/>
  <c r="K418" i="2"/>
  <c r="K417" i="2"/>
  <c r="K416" i="2"/>
  <c r="K415" i="2"/>
  <c r="K414" i="2"/>
  <c r="K413" i="2"/>
  <c r="K412" i="2"/>
  <c r="K411" i="2"/>
  <c r="K409" i="2"/>
  <c r="K408" i="2"/>
  <c r="K407" i="2"/>
  <c r="K406" i="2"/>
  <c r="K405" i="2"/>
  <c r="K404" i="2"/>
  <c r="K402" i="2"/>
  <c r="K401" i="2"/>
  <c r="K400" i="2"/>
  <c r="K398" i="2"/>
  <c r="K397" i="2"/>
  <c r="K396" i="2"/>
  <c r="K394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0" i="2"/>
  <c r="K329" i="2"/>
  <c r="K328" i="2"/>
  <c r="K327" i="2"/>
  <c r="K326" i="2"/>
  <c r="K325" i="2"/>
  <c r="K324" i="2"/>
  <c r="K310" i="2"/>
  <c r="K293" i="2"/>
  <c r="K292" i="2"/>
  <c r="K291" i="2"/>
  <c r="K290" i="2"/>
  <c r="K289" i="2"/>
  <c r="K288" i="2"/>
  <c r="K287" i="2"/>
  <c r="K285" i="2"/>
  <c r="K282" i="2"/>
  <c r="K268" i="2"/>
  <c r="K266" i="2"/>
  <c r="K265" i="2"/>
  <c r="K264" i="2"/>
  <c r="K263" i="2"/>
  <c r="K262" i="2"/>
  <c r="K261" i="2"/>
  <c r="K260" i="2"/>
  <c r="K259" i="2"/>
  <c r="K258" i="2"/>
  <c r="K257" i="2"/>
  <c r="K255" i="2"/>
  <c r="K254" i="2"/>
  <c r="K253" i="2"/>
  <c r="K252" i="2"/>
  <c r="K251" i="2"/>
  <c r="K250" i="2"/>
  <c r="K249" i="2"/>
  <c r="K248" i="2"/>
  <c r="K247" i="2"/>
  <c r="K231" i="2"/>
  <c r="K230" i="2"/>
  <c r="K229" i="2"/>
  <c r="K204" i="2"/>
  <c r="K203" i="2"/>
  <c r="K202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55" i="2"/>
  <c r="K143" i="2"/>
  <c r="K142" i="2"/>
  <c r="K141" i="2"/>
  <c r="K140" i="2"/>
  <c r="K139" i="2"/>
  <c r="K138" i="2"/>
  <c r="K136" i="2"/>
  <c r="K135" i="2"/>
  <c r="K124" i="2"/>
  <c r="K105" i="2"/>
  <c r="K104" i="2"/>
  <c r="K103" i="2"/>
  <c r="K102" i="2"/>
  <c r="K101" i="2"/>
  <c r="K95" i="2"/>
  <c r="K94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494" i="3"/>
  <c r="K493" i="3"/>
  <c r="K481" i="3"/>
  <c r="K382" i="3"/>
  <c r="K330" i="3"/>
  <c r="K329" i="3"/>
  <c r="K328" i="3"/>
  <c r="K321" i="3"/>
  <c r="K320" i="3"/>
  <c r="K319" i="3"/>
  <c r="K297" i="3"/>
  <c r="K292" i="3"/>
  <c r="K291" i="3"/>
  <c r="K277" i="3"/>
  <c r="K270" i="3"/>
  <c r="K269" i="3"/>
  <c r="K268" i="3"/>
  <c r="K267" i="3"/>
  <c r="K266" i="3"/>
  <c r="K265" i="3"/>
  <c r="K216" i="3"/>
  <c r="K215" i="3"/>
  <c r="K214" i="3"/>
  <c r="K189" i="3"/>
  <c r="K188" i="3"/>
  <c r="K186" i="3"/>
  <c r="K185" i="3"/>
  <c r="K184" i="3"/>
  <c r="K183" i="3"/>
  <c r="K174" i="3"/>
  <c r="K159" i="3"/>
  <c r="K156" i="3"/>
  <c r="K148" i="3"/>
  <c r="K139" i="3"/>
  <c r="K138" i="3"/>
  <c r="K135" i="3"/>
  <c r="K130" i="3"/>
  <c r="K126" i="3"/>
  <c r="K123" i="3"/>
  <c r="K121" i="3"/>
  <c r="K120" i="3"/>
  <c r="K117" i="3"/>
  <c r="K93" i="3"/>
  <c r="K66" i="3"/>
  <c r="K19" i="3"/>
  <c r="K7" i="3"/>
  <c r="K5" i="3"/>
  <c r="K4" i="3"/>
  <c r="K434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4" i="4"/>
  <c r="K3" i="4"/>
  <c r="K2" i="4"/>
  <c r="K138" i="17"/>
  <c r="M138" i="17" s="1"/>
  <c r="K58" i="17"/>
  <c r="M58" i="17" s="1"/>
  <c r="K57" i="17"/>
  <c r="M57" i="17" s="1"/>
  <c r="K56" i="17"/>
  <c r="M56" i="17" s="1"/>
  <c r="M275" i="6"/>
  <c r="K82" i="17"/>
  <c r="M82" i="17" s="1"/>
  <c r="K81" i="17" l="1"/>
  <c r="M81" i="17" s="1"/>
  <c r="K80" i="17"/>
  <c r="M80" i="17" s="1"/>
  <c r="K79" i="17"/>
  <c r="M79" i="17" s="1"/>
  <c r="K78" i="17"/>
  <c r="M78" i="17" s="1"/>
  <c r="K77" i="17"/>
  <c r="M77" i="17" s="1"/>
  <c r="K76" i="17"/>
  <c r="M76" i="17" s="1"/>
  <c r="K75" i="17"/>
  <c r="M75" i="17" s="1"/>
  <c r="K74" i="17"/>
  <c r="M74" i="17" s="1"/>
  <c r="K73" i="17"/>
  <c r="M73" i="17" s="1"/>
  <c r="K72" i="17"/>
  <c r="M72" i="17" s="1"/>
  <c r="K71" i="17"/>
  <c r="M71" i="17" s="1"/>
  <c r="K70" i="17"/>
  <c r="M70" i="17" s="1"/>
  <c r="K12" i="7"/>
  <c r="M12" i="7" s="1"/>
  <c r="K354" i="6"/>
  <c r="M354" i="6" s="1"/>
  <c r="K81" i="5"/>
  <c r="K80" i="5"/>
  <c r="K79" i="5"/>
  <c r="K78" i="5"/>
  <c r="K65" i="5"/>
  <c r="K64" i="5"/>
  <c r="K33" i="5"/>
  <c r="K32" i="5"/>
  <c r="K31" i="5"/>
  <c r="K30" i="5"/>
  <c r="K29" i="5"/>
  <c r="K28" i="5"/>
  <c r="K27" i="5"/>
  <c r="K26" i="5"/>
  <c r="K25" i="5"/>
  <c r="K24" i="5"/>
  <c r="K23" i="5"/>
  <c r="K20" i="5"/>
  <c r="K19" i="5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79" i="1"/>
  <c r="K478" i="1"/>
  <c r="K477" i="1"/>
  <c r="K476" i="1"/>
  <c r="K475" i="1"/>
  <c r="K474" i="1"/>
  <c r="K473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0" i="1"/>
  <c r="K449" i="1"/>
  <c r="K448" i="1"/>
  <c r="K447" i="1"/>
  <c r="K446" i="1"/>
  <c r="K444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5" i="1"/>
  <c r="K420" i="1"/>
  <c r="K419" i="1"/>
  <c r="K418" i="1"/>
  <c r="K417" i="1"/>
  <c r="K416" i="1"/>
  <c r="K415" i="1"/>
  <c r="K413" i="1"/>
  <c r="K412" i="1"/>
  <c r="K401" i="1"/>
  <c r="K399" i="1"/>
  <c r="K398" i="1"/>
  <c r="K397" i="1"/>
  <c r="K396" i="1"/>
  <c r="K395" i="1"/>
  <c r="K394" i="1"/>
  <c r="K390" i="1"/>
  <c r="K389" i="1"/>
  <c r="K388" i="1"/>
  <c r="K387" i="1"/>
  <c r="K386" i="1"/>
  <c r="K385" i="1"/>
  <c r="K384" i="1"/>
  <c r="K383" i="1"/>
  <c r="K382" i="1"/>
  <c r="K370" i="1"/>
  <c r="K369" i="1"/>
  <c r="K368" i="1"/>
  <c r="K367" i="1"/>
  <c r="K366" i="1"/>
  <c r="K363" i="1"/>
  <c r="K359" i="1"/>
  <c r="K357" i="1"/>
  <c r="K356" i="1"/>
  <c r="K355" i="1"/>
  <c r="K354" i="1"/>
  <c r="K353" i="1"/>
  <c r="K352" i="1"/>
  <c r="K351" i="1"/>
  <c r="K350" i="1"/>
  <c r="K349" i="1"/>
  <c r="K348" i="1"/>
  <c r="K347" i="1"/>
  <c r="K345" i="1"/>
  <c r="K344" i="1"/>
  <c r="K343" i="1"/>
  <c r="K342" i="1"/>
  <c r="K341" i="1"/>
  <c r="K340" i="1"/>
  <c r="K339" i="1"/>
  <c r="K338" i="1"/>
  <c r="K337" i="1"/>
  <c r="K336" i="1"/>
  <c r="K329" i="1"/>
  <c r="K328" i="1"/>
  <c r="K327" i="1"/>
  <c r="K326" i="1"/>
  <c r="K325" i="1"/>
  <c r="K324" i="1"/>
  <c r="K323" i="1"/>
  <c r="K322" i="1"/>
  <c r="K321" i="1"/>
  <c r="K320" i="1"/>
  <c r="K312" i="1"/>
  <c r="K311" i="1"/>
  <c r="K310" i="1"/>
  <c r="K309" i="1"/>
  <c r="K308" i="1"/>
  <c r="K307" i="1"/>
  <c r="K306" i="1"/>
  <c r="K305" i="1"/>
  <c r="K304" i="1"/>
  <c r="K303" i="1"/>
  <c r="K302" i="1"/>
  <c r="K282" i="1"/>
  <c r="K281" i="1"/>
  <c r="K280" i="1"/>
  <c r="K279" i="1"/>
  <c r="K278" i="1"/>
  <c r="K277" i="1"/>
  <c r="K276" i="1"/>
  <c r="K275" i="1"/>
  <c r="K274" i="1"/>
  <c r="K273" i="1"/>
  <c r="K271" i="1"/>
  <c r="K270" i="1"/>
  <c r="K269" i="1"/>
  <c r="K268" i="1"/>
  <c r="K267" i="1"/>
  <c r="K266" i="1"/>
  <c r="K265" i="1"/>
  <c r="K264" i="1"/>
  <c r="K262" i="1"/>
  <c r="K261" i="1"/>
  <c r="K260" i="1"/>
  <c r="K255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7" i="1"/>
  <c r="K226" i="1"/>
  <c r="K211" i="1"/>
  <c r="K210" i="1"/>
  <c r="K209" i="1"/>
  <c r="K208" i="1"/>
  <c r="K207" i="1"/>
  <c r="K206" i="1"/>
  <c r="K205" i="1"/>
  <c r="K204" i="1"/>
  <c r="K203" i="1"/>
  <c r="K202" i="1"/>
  <c r="K201" i="1"/>
  <c r="K177" i="1"/>
  <c r="K176" i="1"/>
  <c r="K175" i="1"/>
  <c r="K174" i="1"/>
  <c r="K173" i="1"/>
  <c r="K172" i="1"/>
  <c r="K171" i="1"/>
  <c r="K170" i="1"/>
  <c r="K169" i="1"/>
  <c r="K161" i="1"/>
  <c r="K160" i="1"/>
  <c r="K159" i="1"/>
  <c r="K158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13" i="1"/>
  <c r="K112" i="1"/>
  <c r="K111" i="1"/>
  <c r="K110" i="1"/>
  <c r="K108" i="1"/>
  <c r="K106" i="1"/>
  <c r="K105" i="1"/>
  <c r="K104" i="1"/>
  <c r="K103" i="1"/>
  <c r="K102" i="1"/>
  <c r="K101" i="1"/>
  <c r="K100" i="1"/>
  <c r="K99" i="1"/>
  <c r="K98" i="1"/>
  <c r="K97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78" i="1"/>
  <c r="K69" i="1"/>
  <c r="K68" i="1"/>
  <c r="K67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400" i="1"/>
  <c r="M399" i="6"/>
  <c r="K63" i="17"/>
  <c r="M63" i="17" s="1"/>
  <c r="K88" i="17"/>
  <c r="M88" i="17" s="1"/>
  <c r="K62" i="17"/>
  <c r="M62" i="17" s="1"/>
  <c r="M436" i="6" l="1"/>
  <c r="K137" i="17"/>
  <c r="M137" i="17" s="1"/>
  <c r="K61" i="17"/>
  <c r="M61" i="17" s="1"/>
  <c r="K60" i="17"/>
  <c r="M60" i="17" s="1"/>
  <c r="M396" i="7"/>
  <c r="M398" i="6"/>
  <c r="M140" i="17" l="1"/>
  <c r="M87" i="17"/>
  <c r="K192" i="17"/>
  <c r="M192" i="17" s="1"/>
  <c r="M495" i="6"/>
  <c r="M265" i="7"/>
  <c r="K36" i="17"/>
  <c r="M36" i="17" s="1"/>
  <c r="K35" i="17"/>
  <c r="M35" i="17" s="1"/>
  <c r="K34" i="17"/>
  <c r="M34" i="17" s="1"/>
  <c r="K22" i="17"/>
  <c r="M22" i="17" s="1"/>
  <c r="K21" i="17"/>
  <c r="M21" i="17" s="1"/>
  <c r="K55" i="17" l="1"/>
  <c r="M55" i="17" s="1"/>
  <c r="K54" i="17"/>
  <c r="M54" i="17" s="1"/>
  <c r="K53" i="17"/>
  <c r="M53" i="17" s="1"/>
  <c r="K69" i="17"/>
  <c r="M69" i="17" s="1"/>
  <c r="M379" i="7" l="1"/>
  <c r="M353" i="6"/>
  <c r="K51" i="17"/>
  <c r="M51" i="17" s="1"/>
  <c r="K50" i="17"/>
  <c r="M50" i="17" s="1"/>
  <c r="K49" i="17"/>
  <c r="M49" i="17" s="1"/>
  <c r="K33" i="17"/>
  <c r="M33" i="17" s="1"/>
  <c r="M15" i="6" l="1"/>
  <c r="K59" i="17"/>
  <c r="M59" i="17" s="1"/>
  <c r="K86" i="17"/>
  <c r="M86" i="17" s="1"/>
  <c r="K166" i="17"/>
  <c r="M166" i="17" s="1"/>
  <c r="K8" i="17"/>
  <c r="M8" i="17" s="1"/>
  <c r="K106" i="16"/>
  <c r="M106" i="16" s="1"/>
  <c r="K48" i="17"/>
  <c r="M48" i="17" s="1"/>
  <c r="K47" i="17"/>
  <c r="M47" i="17" s="1"/>
  <c r="K46" i="17"/>
  <c r="M46" i="17" s="1"/>
  <c r="K45" i="17"/>
  <c r="M45" i="17" s="1"/>
  <c r="K42" i="17"/>
  <c r="M42" i="17" s="1"/>
  <c r="K41" i="17"/>
  <c r="M41" i="17" s="1"/>
  <c r="K40" i="17"/>
  <c r="M40" i="17" s="1"/>
  <c r="K44" i="17"/>
  <c r="M44" i="17" s="1"/>
  <c r="K201" i="17"/>
  <c r="M201" i="17" s="1"/>
  <c r="M367" i="8"/>
  <c r="M378" i="7"/>
  <c r="M352" i="6"/>
  <c r="M341" i="8"/>
  <c r="M356" i="7"/>
  <c r="M320" i="6"/>
  <c r="K43" i="17"/>
  <c r="M43" i="17" s="1"/>
  <c r="M180" i="8"/>
  <c r="M262" i="7"/>
  <c r="M274" i="6"/>
  <c r="M494" i="6" l="1"/>
  <c r="M273" i="6"/>
  <c r="K155" i="5"/>
  <c r="K154" i="5"/>
  <c r="K138" i="5"/>
  <c r="K90" i="5"/>
  <c r="K89" i="5"/>
  <c r="K88" i="5"/>
  <c r="K87" i="5"/>
  <c r="K86" i="5"/>
  <c r="K85" i="5"/>
  <c r="K84" i="5"/>
  <c r="M493" i="6"/>
  <c r="M264" i="7"/>
  <c r="M272" i="6"/>
  <c r="K39" i="17"/>
  <c r="M39" i="17" s="1"/>
  <c r="K32" i="17"/>
  <c r="M32" i="17" s="1"/>
  <c r="M319" i="6"/>
  <c r="K31" i="17"/>
  <c r="M31" i="17" s="1"/>
  <c r="K30" i="17"/>
  <c r="M30" i="17" s="1"/>
  <c r="K7" i="17"/>
  <c r="M7" i="17" s="1"/>
  <c r="K29" i="17"/>
  <c r="M29" i="17" s="1"/>
  <c r="K20" i="17"/>
  <c r="M20" i="17" s="1"/>
  <c r="K28" i="17"/>
  <c r="M28" i="17" s="1"/>
  <c r="M27" i="17"/>
  <c r="M26" i="17"/>
  <c r="K544" i="5"/>
  <c r="M544" i="5" s="1"/>
  <c r="K25" i="17"/>
  <c r="M25" i="17" s="1"/>
  <c r="K24" i="17"/>
  <c r="M24" i="17" s="1"/>
  <c r="M336" i="8"/>
  <c r="M346" i="7"/>
  <c r="M303" i="6"/>
  <c r="M249" i="8"/>
  <c r="M263" i="7"/>
  <c r="M210" i="6"/>
  <c r="K19" i="17"/>
  <c r="M19" i="17" s="1"/>
  <c r="K18" i="17"/>
  <c r="M18" i="17" s="1"/>
  <c r="K17" i="17"/>
  <c r="M17" i="17" s="1"/>
  <c r="K23" i="17"/>
  <c r="M23" i="17" s="1"/>
  <c r="K16" i="17"/>
  <c r="M16" i="17" s="1"/>
  <c r="K15" i="17"/>
  <c r="M15" i="17" s="1"/>
  <c r="K14" i="17"/>
  <c r="M14" i="17" s="1"/>
  <c r="K6" i="17"/>
  <c r="M6" i="17" s="1"/>
  <c r="K5" i="17"/>
  <c r="M5" i="17" s="1"/>
  <c r="K4" i="17"/>
  <c r="M4" i="17" s="1"/>
  <c r="K3" i="17"/>
  <c r="M3" i="17" s="1"/>
  <c r="M13" i="17"/>
  <c r="K12" i="17"/>
  <c r="M12" i="17" s="1"/>
  <c r="K11" i="17"/>
  <c r="M11" i="17" s="1"/>
  <c r="M14" i="6"/>
  <c r="M85" i="17"/>
  <c r="M151" i="17"/>
  <c r="K10" i="17"/>
  <c r="M10" i="17" s="1"/>
  <c r="K9" i="17"/>
  <c r="M9" i="17" s="1"/>
  <c r="M542" i="5"/>
  <c r="K541" i="5"/>
  <c r="M541" i="5" s="1"/>
  <c r="K540" i="5"/>
  <c r="M540" i="5" s="1"/>
  <c r="K539" i="5"/>
  <c r="M539" i="5" s="1"/>
  <c r="M461" i="8"/>
  <c r="M481" i="7"/>
  <c r="M486" i="6"/>
  <c r="M403" i="8"/>
  <c r="M402" i="8"/>
  <c r="M401" i="8"/>
  <c r="M400" i="8"/>
  <c r="M399" i="8"/>
  <c r="M398" i="8"/>
  <c r="M412" i="7"/>
  <c r="M411" i="7"/>
  <c r="M410" i="7"/>
  <c r="M409" i="7"/>
  <c r="M408" i="7"/>
  <c r="M407" i="7"/>
  <c r="M428" i="6"/>
  <c r="M427" i="6"/>
  <c r="M426" i="6"/>
  <c r="M425" i="6"/>
  <c r="M424" i="6"/>
  <c r="M423" i="6"/>
  <c r="K538" i="5"/>
  <c r="M538" i="5" s="1"/>
  <c r="K537" i="5"/>
  <c r="M537" i="5" s="1"/>
  <c r="K536" i="5"/>
  <c r="M536" i="5" s="1"/>
  <c r="K334" i="5"/>
  <c r="M334" i="5" s="1"/>
  <c r="K498" i="5" l="1"/>
  <c r="M498" i="5" s="1"/>
  <c r="K497" i="5"/>
  <c r="M497" i="5" s="1"/>
  <c r="M179" i="8"/>
  <c r="M194" i="7"/>
  <c r="M183" i="6"/>
  <c r="M248" i="8" l="1"/>
  <c r="M247" i="8"/>
  <c r="M246" i="8"/>
  <c r="M245" i="8"/>
  <c r="M244" i="8"/>
  <c r="M243" i="8"/>
  <c r="M261" i="7"/>
  <c r="M260" i="7"/>
  <c r="M259" i="7"/>
  <c r="M258" i="7"/>
  <c r="M257" i="7"/>
  <c r="M256" i="7"/>
  <c r="M209" i="6"/>
  <c r="M208" i="6"/>
  <c r="M207" i="6"/>
  <c r="M206" i="6"/>
  <c r="M205" i="6"/>
  <c r="M204" i="6"/>
  <c r="M464" i="7"/>
  <c r="K461" i="6"/>
  <c r="M461" i="6" s="1"/>
  <c r="K436" i="5"/>
  <c r="M436" i="5" s="1"/>
  <c r="K328" i="5"/>
  <c r="M328" i="5" s="1"/>
  <c r="K327" i="5"/>
  <c r="M327" i="5" s="1"/>
  <c r="K326" i="5"/>
  <c r="M326" i="5" s="1"/>
  <c r="M325" i="5"/>
  <c r="M324" i="5"/>
  <c r="M323" i="5"/>
  <c r="K413" i="5"/>
  <c r="M413" i="5" s="1"/>
  <c r="M386" i="5"/>
  <c r="K314" i="5"/>
  <c r="M314" i="5" s="1"/>
  <c r="K322" i="5"/>
  <c r="M322" i="5" s="1"/>
  <c r="K321" i="5"/>
  <c r="M321" i="5" s="1"/>
  <c r="K320" i="5" l="1"/>
  <c r="M320" i="5" s="1"/>
  <c r="K319" i="5"/>
  <c r="M319" i="5" s="1"/>
  <c r="K378" i="5"/>
  <c r="M378" i="5" s="1"/>
  <c r="K318" i="5"/>
  <c r="M318" i="5" s="1"/>
  <c r="K412" i="5" l="1"/>
  <c r="M412" i="5" s="1"/>
  <c r="K544" i="17"/>
  <c r="M544" i="17" s="1"/>
  <c r="K543" i="17"/>
  <c r="M543" i="17" s="1"/>
  <c r="K542" i="17"/>
  <c r="M542" i="17" s="1"/>
  <c r="K541" i="17"/>
  <c r="M541" i="17" s="1"/>
  <c r="K540" i="17"/>
  <c r="M540" i="17" s="1"/>
  <c r="K539" i="17"/>
  <c r="M539" i="17" s="1"/>
  <c r="K538" i="17"/>
  <c r="M538" i="17" s="1"/>
  <c r="K537" i="17"/>
  <c r="M537" i="17" s="1"/>
  <c r="K536" i="17"/>
  <c r="M536" i="17" s="1"/>
  <c r="K535" i="17"/>
  <c r="M535" i="17" s="1"/>
  <c r="K534" i="17"/>
  <c r="M534" i="17" s="1"/>
  <c r="K533" i="17"/>
  <c r="M533" i="17" s="1"/>
  <c r="K532" i="17"/>
  <c r="M532" i="17" s="1"/>
  <c r="K531" i="17"/>
  <c r="M531" i="17" s="1"/>
  <c r="K530" i="17"/>
  <c r="M530" i="17" s="1"/>
  <c r="K529" i="17"/>
  <c r="M529" i="17" s="1"/>
  <c r="K528" i="17"/>
  <c r="M528" i="17" s="1"/>
  <c r="K527" i="17"/>
  <c r="M527" i="17" s="1"/>
  <c r="K526" i="17"/>
  <c r="M526" i="17" s="1"/>
  <c r="K525" i="17"/>
  <c r="M525" i="17" s="1"/>
  <c r="K524" i="17"/>
  <c r="M524" i="17" s="1"/>
  <c r="K523" i="17"/>
  <c r="M523" i="17" s="1"/>
  <c r="K522" i="17"/>
  <c r="M522" i="17" s="1"/>
  <c r="K521" i="17"/>
  <c r="M521" i="17" s="1"/>
  <c r="K520" i="17"/>
  <c r="M520" i="17" s="1"/>
  <c r="K519" i="17"/>
  <c r="M519" i="17" s="1"/>
  <c r="K518" i="17"/>
  <c r="M518" i="17" s="1"/>
  <c r="K517" i="17"/>
  <c r="M517" i="17" s="1"/>
  <c r="K516" i="17"/>
  <c r="M516" i="17" s="1"/>
  <c r="K515" i="17"/>
  <c r="M515" i="17" s="1"/>
  <c r="K514" i="17"/>
  <c r="M514" i="17" s="1"/>
  <c r="K513" i="17"/>
  <c r="M513" i="17" s="1"/>
  <c r="K512" i="17"/>
  <c r="M512" i="17" s="1"/>
  <c r="K511" i="17"/>
  <c r="M511" i="17" s="1"/>
  <c r="K510" i="17"/>
  <c r="M510" i="17" s="1"/>
  <c r="K509" i="17"/>
  <c r="M509" i="17" s="1"/>
  <c r="K508" i="17"/>
  <c r="M508" i="17" s="1"/>
  <c r="K507" i="17"/>
  <c r="M507" i="17" s="1"/>
  <c r="K506" i="17"/>
  <c r="M506" i="17" s="1"/>
  <c r="K505" i="17"/>
  <c r="M505" i="17" s="1"/>
  <c r="K504" i="17"/>
  <c r="M504" i="17" s="1"/>
  <c r="K503" i="17"/>
  <c r="M503" i="17" s="1"/>
  <c r="K502" i="17"/>
  <c r="M502" i="17" s="1"/>
  <c r="K501" i="17"/>
  <c r="M501" i="17" s="1"/>
  <c r="K500" i="17"/>
  <c r="M500" i="17" s="1"/>
  <c r="K499" i="17"/>
  <c r="M499" i="17" s="1"/>
  <c r="K498" i="17"/>
  <c r="M498" i="17" s="1"/>
  <c r="K497" i="17"/>
  <c r="M497" i="17" s="1"/>
  <c r="K496" i="17"/>
  <c r="M496" i="17" s="1"/>
  <c r="K495" i="17"/>
  <c r="M495" i="17" s="1"/>
  <c r="K494" i="17"/>
  <c r="M494" i="17" s="1"/>
  <c r="K493" i="17"/>
  <c r="M493" i="17" s="1"/>
  <c r="K492" i="17"/>
  <c r="M492" i="17" s="1"/>
  <c r="K491" i="17"/>
  <c r="M491" i="17" s="1"/>
  <c r="K490" i="17"/>
  <c r="M490" i="17" s="1"/>
  <c r="K489" i="17"/>
  <c r="M489" i="17" s="1"/>
  <c r="K488" i="17"/>
  <c r="M488" i="17" s="1"/>
  <c r="K487" i="17"/>
  <c r="M487" i="17" s="1"/>
  <c r="K486" i="17"/>
  <c r="M486" i="17" s="1"/>
  <c r="K485" i="17"/>
  <c r="M485" i="17" s="1"/>
  <c r="K484" i="17"/>
  <c r="M484" i="17" s="1"/>
  <c r="K483" i="17"/>
  <c r="M483" i="17" s="1"/>
  <c r="K482" i="17"/>
  <c r="M482" i="17" s="1"/>
  <c r="K481" i="17"/>
  <c r="M481" i="17" s="1"/>
  <c r="K480" i="17"/>
  <c r="M480" i="17" s="1"/>
  <c r="K479" i="17"/>
  <c r="M479" i="17" s="1"/>
  <c r="K478" i="17"/>
  <c r="M478" i="17" s="1"/>
  <c r="K477" i="17"/>
  <c r="M477" i="17" s="1"/>
  <c r="K476" i="17"/>
  <c r="M476" i="17" s="1"/>
  <c r="K475" i="17"/>
  <c r="M475" i="17" s="1"/>
  <c r="K474" i="17"/>
  <c r="M474" i="17" s="1"/>
  <c r="K473" i="17"/>
  <c r="M473" i="17" s="1"/>
  <c r="K472" i="17"/>
  <c r="M472" i="17" s="1"/>
  <c r="K471" i="17"/>
  <c r="M471" i="17" s="1"/>
  <c r="K470" i="17"/>
  <c r="M470" i="17" s="1"/>
  <c r="K469" i="17"/>
  <c r="M469" i="17" s="1"/>
  <c r="K468" i="17"/>
  <c r="M468" i="17" s="1"/>
  <c r="K467" i="17"/>
  <c r="M467" i="17" s="1"/>
  <c r="K466" i="17"/>
  <c r="M466" i="17" s="1"/>
  <c r="K465" i="17"/>
  <c r="M465" i="17" s="1"/>
  <c r="K464" i="17"/>
  <c r="M464" i="17" s="1"/>
  <c r="K463" i="17"/>
  <c r="M463" i="17" s="1"/>
  <c r="K462" i="17"/>
  <c r="M462" i="17" s="1"/>
  <c r="K461" i="17"/>
  <c r="M461" i="17" s="1"/>
  <c r="K460" i="17"/>
  <c r="M460" i="17" s="1"/>
  <c r="K459" i="17"/>
  <c r="M459" i="17" s="1"/>
  <c r="K458" i="17"/>
  <c r="M458" i="17" s="1"/>
  <c r="K457" i="17"/>
  <c r="M457" i="17" s="1"/>
  <c r="K456" i="17"/>
  <c r="M456" i="17" s="1"/>
  <c r="K455" i="17"/>
  <c r="M455" i="17" s="1"/>
  <c r="K454" i="17"/>
  <c r="M454" i="17" s="1"/>
  <c r="K453" i="17"/>
  <c r="M453" i="17" s="1"/>
  <c r="K452" i="17"/>
  <c r="M452" i="17" s="1"/>
  <c r="K451" i="17"/>
  <c r="M451" i="17" s="1"/>
  <c r="K450" i="17"/>
  <c r="M450" i="17" s="1"/>
  <c r="K449" i="17"/>
  <c r="M449" i="17" s="1"/>
  <c r="K448" i="17"/>
  <c r="M448" i="17" s="1"/>
  <c r="K447" i="17"/>
  <c r="M447" i="17" s="1"/>
  <c r="K446" i="17"/>
  <c r="M446" i="17" s="1"/>
  <c r="K445" i="17"/>
  <c r="M445" i="17" s="1"/>
  <c r="K444" i="17"/>
  <c r="M444" i="17" s="1"/>
  <c r="K443" i="17"/>
  <c r="M443" i="17" s="1"/>
  <c r="K442" i="17"/>
  <c r="M442" i="17" s="1"/>
  <c r="K441" i="17"/>
  <c r="M441" i="17" s="1"/>
  <c r="K440" i="17"/>
  <c r="M440" i="17" s="1"/>
  <c r="K439" i="17"/>
  <c r="M439" i="17" s="1"/>
  <c r="K438" i="17"/>
  <c r="M438" i="17" s="1"/>
  <c r="K437" i="17"/>
  <c r="M437" i="17" s="1"/>
  <c r="K436" i="17"/>
  <c r="M436" i="17" s="1"/>
  <c r="K435" i="17"/>
  <c r="M435" i="17" s="1"/>
  <c r="K434" i="17"/>
  <c r="M434" i="17" s="1"/>
  <c r="K433" i="17"/>
  <c r="M433" i="17" s="1"/>
  <c r="K432" i="17"/>
  <c r="M432" i="17" s="1"/>
  <c r="K431" i="17"/>
  <c r="M431" i="17" s="1"/>
  <c r="K430" i="17"/>
  <c r="M430" i="17" s="1"/>
  <c r="K429" i="17"/>
  <c r="M429" i="17" s="1"/>
  <c r="K428" i="17"/>
  <c r="M428" i="17" s="1"/>
  <c r="K427" i="17"/>
  <c r="M427" i="17" s="1"/>
  <c r="K426" i="17"/>
  <c r="M426" i="17" s="1"/>
  <c r="K425" i="17"/>
  <c r="M425" i="17" s="1"/>
  <c r="K424" i="17"/>
  <c r="M424" i="17" s="1"/>
  <c r="K423" i="17"/>
  <c r="M423" i="17" s="1"/>
  <c r="K422" i="17"/>
  <c r="M422" i="17" s="1"/>
  <c r="K421" i="17"/>
  <c r="M421" i="17" s="1"/>
  <c r="K420" i="17"/>
  <c r="M420" i="17" s="1"/>
  <c r="K419" i="17"/>
  <c r="M419" i="17" s="1"/>
  <c r="K418" i="17"/>
  <c r="M418" i="17" s="1"/>
  <c r="K417" i="17"/>
  <c r="M417" i="17" s="1"/>
  <c r="K416" i="17"/>
  <c r="M416" i="17" s="1"/>
  <c r="K415" i="17"/>
  <c r="M415" i="17" s="1"/>
  <c r="K414" i="17"/>
  <c r="M414" i="17" s="1"/>
  <c r="K413" i="17"/>
  <c r="M413" i="17" s="1"/>
  <c r="K412" i="17"/>
  <c r="M412" i="17" s="1"/>
  <c r="K411" i="17"/>
  <c r="M411" i="17" s="1"/>
  <c r="K410" i="17"/>
  <c r="M410" i="17" s="1"/>
  <c r="K409" i="17"/>
  <c r="M409" i="17" s="1"/>
  <c r="K408" i="17"/>
  <c r="M408" i="17" s="1"/>
  <c r="K407" i="17"/>
  <c r="M407" i="17" s="1"/>
  <c r="K406" i="17"/>
  <c r="M406" i="17" s="1"/>
  <c r="K405" i="17"/>
  <c r="M405" i="17" s="1"/>
  <c r="K404" i="17"/>
  <c r="M404" i="17" s="1"/>
  <c r="K403" i="17"/>
  <c r="M403" i="17" s="1"/>
  <c r="K402" i="17"/>
  <c r="M402" i="17" s="1"/>
  <c r="K401" i="17"/>
  <c r="M401" i="17" s="1"/>
  <c r="K400" i="17"/>
  <c r="M400" i="17" s="1"/>
  <c r="K399" i="17"/>
  <c r="M399" i="17" s="1"/>
  <c r="K398" i="17"/>
  <c r="M398" i="17" s="1"/>
  <c r="K397" i="17"/>
  <c r="M397" i="17" s="1"/>
  <c r="K396" i="17"/>
  <c r="M396" i="17" s="1"/>
  <c r="K395" i="17"/>
  <c r="M395" i="17" s="1"/>
  <c r="K394" i="17"/>
  <c r="M394" i="17" s="1"/>
  <c r="K393" i="17"/>
  <c r="M393" i="17" s="1"/>
  <c r="K392" i="17"/>
  <c r="M392" i="17" s="1"/>
  <c r="K391" i="17"/>
  <c r="M391" i="17" s="1"/>
  <c r="K390" i="17"/>
  <c r="M390" i="17" s="1"/>
  <c r="K389" i="17"/>
  <c r="M389" i="17" s="1"/>
  <c r="K388" i="17"/>
  <c r="M388" i="17" s="1"/>
  <c r="K387" i="17"/>
  <c r="M387" i="17" s="1"/>
  <c r="K386" i="17"/>
  <c r="M386" i="17" s="1"/>
  <c r="K385" i="17"/>
  <c r="M385" i="17" s="1"/>
  <c r="K384" i="17"/>
  <c r="M384" i="17" s="1"/>
  <c r="K383" i="17"/>
  <c r="M383" i="17" s="1"/>
  <c r="K382" i="17"/>
  <c r="M382" i="17" s="1"/>
  <c r="K381" i="17"/>
  <c r="M381" i="17" s="1"/>
  <c r="K380" i="17"/>
  <c r="M380" i="17" s="1"/>
  <c r="K379" i="17"/>
  <c r="M379" i="17" s="1"/>
  <c r="K378" i="17"/>
  <c r="M378" i="17" s="1"/>
  <c r="K377" i="17"/>
  <c r="M377" i="17" s="1"/>
  <c r="K376" i="17"/>
  <c r="M376" i="17" s="1"/>
  <c r="K375" i="17"/>
  <c r="M375" i="17" s="1"/>
  <c r="K374" i="17"/>
  <c r="M374" i="17" s="1"/>
  <c r="K373" i="17"/>
  <c r="M373" i="17" s="1"/>
  <c r="K372" i="17"/>
  <c r="M372" i="17" s="1"/>
  <c r="K371" i="17"/>
  <c r="M371" i="17" s="1"/>
  <c r="K370" i="17"/>
  <c r="M370" i="17" s="1"/>
  <c r="K369" i="17"/>
  <c r="M369" i="17" s="1"/>
  <c r="K368" i="17"/>
  <c r="M368" i="17" s="1"/>
  <c r="K367" i="17"/>
  <c r="M367" i="17" s="1"/>
  <c r="K366" i="17"/>
  <c r="M366" i="17" s="1"/>
  <c r="K365" i="17"/>
  <c r="M365" i="17" s="1"/>
  <c r="K364" i="17"/>
  <c r="M364" i="17" s="1"/>
  <c r="K363" i="17"/>
  <c r="M363" i="17" s="1"/>
  <c r="K362" i="17"/>
  <c r="M362" i="17" s="1"/>
  <c r="K361" i="17"/>
  <c r="M361" i="17" s="1"/>
  <c r="K360" i="17"/>
  <c r="M360" i="17" s="1"/>
  <c r="K359" i="17"/>
  <c r="M359" i="17" s="1"/>
  <c r="K358" i="17"/>
  <c r="M358" i="17" s="1"/>
  <c r="K357" i="17"/>
  <c r="M357" i="17" s="1"/>
  <c r="K356" i="17"/>
  <c r="M356" i="17" s="1"/>
  <c r="K355" i="17"/>
  <c r="M355" i="17" s="1"/>
  <c r="K354" i="17"/>
  <c r="M354" i="17" s="1"/>
  <c r="K353" i="17"/>
  <c r="M353" i="17" s="1"/>
  <c r="K352" i="17"/>
  <c r="M352" i="17" s="1"/>
  <c r="K351" i="17"/>
  <c r="M351" i="17" s="1"/>
  <c r="K350" i="17"/>
  <c r="M350" i="17" s="1"/>
  <c r="K349" i="17"/>
  <c r="M349" i="17" s="1"/>
  <c r="K348" i="17"/>
  <c r="M348" i="17" s="1"/>
  <c r="K347" i="17"/>
  <c r="M347" i="17" s="1"/>
  <c r="K346" i="17"/>
  <c r="M346" i="17" s="1"/>
  <c r="K345" i="17"/>
  <c r="M345" i="17" s="1"/>
  <c r="K344" i="17"/>
  <c r="M344" i="17" s="1"/>
  <c r="K343" i="17"/>
  <c r="M343" i="17" s="1"/>
  <c r="K342" i="17"/>
  <c r="M342" i="17" s="1"/>
  <c r="K341" i="17"/>
  <c r="M341" i="17" s="1"/>
  <c r="K340" i="17"/>
  <c r="M340" i="17" s="1"/>
  <c r="K339" i="17"/>
  <c r="M339" i="17" s="1"/>
  <c r="K338" i="17"/>
  <c r="M338" i="17" s="1"/>
  <c r="K337" i="17"/>
  <c r="M337" i="17" s="1"/>
  <c r="K336" i="17"/>
  <c r="M336" i="17" s="1"/>
  <c r="K335" i="17"/>
  <c r="M335" i="17" s="1"/>
  <c r="K334" i="17"/>
  <c r="M334" i="17" s="1"/>
  <c r="K333" i="17"/>
  <c r="M333" i="17" s="1"/>
  <c r="K332" i="17"/>
  <c r="M332" i="17" s="1"/>
  <c r="K331" i="17"/>
  <c r="M331" i="17" s="1"/>
  <c r="K330" i="17"/>
  <c r="M330" i="17" s="1"/>
  <c r="K329" i="17"/>
  <c r="M329" i="17" s="1"/>
  <c r="K328" i="17"/>
  <c r="M328" i="17" s="1"/>
  <c r="K327" i="17"/>
  <c r="M327" i="17" s="1"/>
  <c r="K326" i="17"/>
  <c r="M326" i="17" s="1"/>
  <c r="K325" i="17"/>
  <c r="M325" i="17" s="1"/>
  <c r="K324" i="17"/>
  <c r="M324" i="17" s="1"/>
  <c r="K323" i="17"/>
  <c r="M323" i="17" s="1"/>
  <c r="K322" i="17"/>
  <c r="M322" i="17" s="1"/>
  <c r="K321" i="17"/>
  <c r="M321" i="17" s="1"/>
  <c r="K320" i="17"/>
  <c r="M320" i="17" s="1"/>
  <c r="K319" i="17"/>
  <c r="M319" i="17" s="1"/>
  <c r="K318" i="17"/>
  <c r="M318" i="17" s="1"/>
  <c r="K317" i="17"/>
  <c r="M317" i="17" s="1"/>
  <c r="K316" i="17"/>
  <c r="M316" i="17" s="1"/>
  <c r="K315" i="17"/>
  <c r="M315" i="17" s="1"/>
  <c r="K314" i="17"/>
  <c r="M314" i="17" s="1"/>
  <c r="K313" i="17"/>
  <c r="M313" i="17" s="1"/>
  <c r="K312" i="17"/>
  <c r="M312" i="17" s="1"/>
  <c r="K311" i="17"/>
  <c r="M311" i="17" s="1"/>
  <c r="K310" i="17"/>
  <c r="M310" i="17" s="1"/>
  <c r="K309" i="17"/>
  <c r="M309" i="17" s="1"/>
  <c r="K308" i="17"/>
  <c r="M308" i="17" s="1"/>
  <c r="K307" i="17"/>
  <c r="M307" i="17" s="1"/>
  <c r="K306" i="17"/>
  <c r="M306" i="17" s="1"/>
  <c r="K305" i="17"/>
  <c r="M305" i="17" s="1"/>
  <c r="K304" i="17"/>
  <c r="M304" i="17" s="1"/>
  <c r="K303" i="17"/>
  <c r="M303" i="17" s="1"/>
  <c r="K302" i="17"/>
  <c r="M302" i="17" s="1"/>
  <c r="K301" i="17"/>
  <c r="M301" i="17" s="1"/>
  <c r="K300" i="17"/>
  <c r="M300" i="17" s="1"/>
  <c r="K299" i="17"/>
  <c r="M299" i="17" s="1"/>
  <c r="K298" i="17"/>
  <c r="M298" i="17" s="1"/>
  <c r="K297" i="17"/>
  <c r="M297" i="17" s="1"/>
  <c r="K296" i="17"/>
  <c r="M296" i="17" s="1"/>
  <c r="K295" i="17"/>
  <c r="M295" i="17" s="1"/>
  <c r="K294" i="17"/>
  <c r="M294" i="17" s="1"/>
  <c r="K293" i="17"/>
  <c r="M293" i="17" s="1"/>
  <c r="K292" i="17"/>
  <c r="M292" i="17" s="1"/>
  <c r="K291" i="17"/>
  <c r="M291" i="17" s="1"/>
  <c r="K290" i="17"/>
  <c r="M290" i="17" s="1"/>
  <c r="K289" i="17"/>
  <c r="M289" i="17" s="1"/>
  <c r="K288" i="17"/>
  <c r="M288" i="17" s="1"/>
  <c r="K287" i="17"/>
  <c r="M287" i="17" s="1"/>
  <c r="K286" i="17"/>
  <c r="M286" i="17" s="1"/>
  <c r="K285" i="17"/>
  <c r="M285" i="17" s="1"/>
  <c r="K284" i="17"/>
  <c r="M284" i="17" s="1"/>
  <c r="K283" i="17"/>
  <c r="M283" i="17" s="1"/>
  <c r="K282" i="17"/>
  <c r="M282" i="17" s="1"/>
  <c r="K281" i="17"/>
  <c r="M281" i="17" s="1"/>
  <c r="K280" i="17"/>
  <c r="M280" i="17" s="1"/>
  <c r="K279" i="17"/>
  <c r="M279" i="17" s="1"/>
  <c r="K278" i="17"/>
  <c r="M278" i="17" s="1"/>
  <c r="K277" i="17"/>
  <c r="M277" i="17" s="1"/>
  <c r="K276" i="17"/>
  <c r="M276" i="17" s="1"/>
  <c r="K275" i="17"/>
  <c r="M275" i="17" s="1"/>
  <c r="K274" i="17"/>
  <c r="M274" i="17" s="1"/>
  <c r="K273" i="17"/>
  <c r="M273" i="17" s="1"/>
  <c r="K272" i="17"/>
  <c r="M272" i="17" s="1"/>
  <c r="K271" i="17"/>
  <c r="M271" i="17" s="1"/>
  <c r="K270" i="17"/>
  <c r="M270" i="17" s="1"/>
  <c r="K269" i="17"/>
  <c r="M269" i="17" s="1"/>
  <c r="K268" i="17"/>
  <c r="M268" i="17" s="1"/>
  <c r="K267" i="17"/>
  <c r="M267" i="17" s="1"/>
  <c r="K266" i="17"/>
  <c r="M266" i="17" s="1"/>
  <c r="K265" i="17"/>
  <c r="M265" i="17" s="1"/>
  <c r="K264" i="17"/>
  <c r="M264" i="17" s="1"/>
  <c r="K263" i="17"/>
  <c r="M263" i="17" s="1"/>
  <c r="K262" i="17"/>
  <c r="M262" i="17" s="1"/>
  <c r="K261" i="17"/>
  <c r="M261" i="17" s="1"/>
  <c r="K260" i="17"/>
  <c r="M260" i="17" s="1"/>
  <c r="K259" i="17"/>
  <c r="M259" i="17" s="1"/>
  <c r="K258" i="17"/>
  <c r="M258" i="17" s="1"/>
  <c r="K257" i="17"/>
  <c r="M257" i="17" s="1"/>
  <c r="K256" i="17"/>
  <c r="M256" i="17" s="1"/>
  <c r="K255" i="17"/>
  <c r="M255" i="17" s="1"/>
  <c r="K254" i="17"/>
  <c r="M254" i="17" s="1"/>
  <c r="K253" i="17"/>
  <c r="M253" i="17" s="1"/>
  <c r="K252" i="17"/>
  <c r="M252" i="17" s="1"/>
  <c r="K251" i="17"/>
  <c r="M251" i="17" s="1"/>
  <c r="K250" i="17"/>
  <c r="M250" i="17" s="1"/>
  <c r="K249" i="17"/>
  <c r="M249" i="17" s="1"/>
  <c r="K248" i="17"/>
  <c r="M248" i="17" s="1"/>
  <c r="K247" i="17"/>
  <c r="M247" i="17" s="1"/>
  <c r="K246" i="17"/>
  <c r="M246" i="17" s="1"/>
  <c r="K245" i="17"/>
  <c r="M245" i="17" s="1"/>
  <c r="K244" i="17"/>
  <c r="M244" i="17" s="1"/>
  <c r="K243" i="17"/>
  <c r="M243" i="17" s="1"/>
  <c r="K242" i="17"/>
  <c r="M242" i="17" s="1"/>
  <c r="K241" i="17"/>
  <c r="M241" i="17" s="1"/>
  <c r="K240" i="17"/>
  <c r="M240" i="17" s="1"/>
  <c r="K239" i="17"/>
  <c r="M239" i="17" s="1"/>
  <c r="K238" i="17"/>
  <c r="M238" i="17" s="1"/>
  <c r="K237" i="17"/>
  <c r="M237" i="17" s="1"/>
  <c r="K236" i="17"/>
  <c r="M236" i="17" s="1"/>
  <c r="K235" i="17"/>
  <c r="M235" i="17" s="1"/>
  <c r="K234" i="17"/>
  <c r="M234" i="17" s="1"/>
  <c r="K233" i="17"/>
  <c r="M233" i="17" s="1"/>
  <c r="K230" i="17"/>
  <c r="M230" i="17" s="1"/>
  <c r="K291" i="5"/>
  <c r="M291" i="5" s="1"/>
  <c r="K290" i="5"/>
  <c r="M290" i="5" s="1"/>
  <c r="K289" i="5"/>
  <c r="M289" i="5" s="1"/>
  <c r="K243" i="5"/>
  <c r="M243" i="5" s="1"/>
  <c r="K242" i="5"/>
  <c r="M242" i="5" s="1"/>
  <c r="K241" i="5"/>
  <c r="M241" i="5" s="1"/>
  <c r="K234" i="5"/>
  <c r="M234" i="5" s="1"/>
  <c r="K233" i="5"/>
  <c r="M233" i="5" s="1"/>
  <c r="K232" i="5"/>
  <c r="M232" i="5" s="1"/>
  <c r="M483" i="5" l="1"/>
  <c r="M171" i="6"/>
  <c r="M170" i="6"/>
  <c r="M175" i="7"/>
  <c r="M195" i="6"/>
  <c r="M504" i="7"/>
  <c r="M67" i="7"/>
  <c r="M128" i="6"/>
  <c r="M169" i="6"/>
  <c r="M366" i="5" l="1"/>
  <c r="M363" i="5"/>
  <c r="M288" i="5"/>
  <c r="K91" i="5"/>
  <c r="M91" i="5" s="1"/>
  <c r="K313" i="5"/>
  <c r="M313" i="5" s="1"/>
  <c r="K312" i="5"/>
  <c r="M312" i="5" s="1"/>
  <c r="K311" i="5"/>
  <c r="M311" i="5" s="1"/>
  <c r="K310" i="5"/>
  <c r="M310" i="5" s="1"/>
  <c r="K309" i="5"/>
  <c r="M309" i="5" s="1"/>
  <c r="K308" i="5"/>
  <c r="M308" i="5" s="1"/>
  <c r="K263" i="5"/>
  <c r="M263" i="5" s="1"/>
  <c r="K262" i="5"/>
  <c r="M262" i="5" s="1"/>
  <c r="M302" i="6"/>
  <c r="M307" i="5"/>
  <c r="K250" i="6"/>
  <c r="M250" i="6" s="1"/>
  <c r="K411" i="5"/>
  <c r="M411" i="5" s="1"/>
  <c r="K455" i="5"/>
  <c r="M455" i="5" s="1"/>
  <c r="K454" i="5"/>
  <c r="M454" i="5" s="1"/>
  <c r="M453" i="5"/>
  <c r="K231" i="5" l="1"/>
  <c r="M231" i="5" s="1"/>
  <c r="K190" i="5"/>
  <c r="M190" i="5" s="1"/>
  <c r="K240" i="5"/>
  <c r="M240" i="5" s="1"/>
  <c r="K230" i="5"/>
  <c r="M230" i="5" s="1"/>
  <c r="K239" i="5"/>
  <c r="M239" i="5" s="1"/>
  <c r="K238" i="5"/>
  <c r="M238" i="5" s="1"/>
  <c r="K287" i="5"/>
  <c r="M287" i="5" s="1"/>
  <c r="K286" i="5" l="1"/>
  <c r="M286" i="5" s="1"/>
  <c r="K281" i="5" l="1"/>
  <c r="K280" i="5"/>
  <c r="K279" i="5"/>
  <c r="K278" i="5"/>
  <c r="K285" i="5"/>
  <c r="M285" i="5" s="1"/>
  <c r="K284" i="5"/>
  <c r="M284" i="5" s="1"/>
  <c r="K283" i="5"/>
  <c r="M283" i="5" s="1"/>
  <c r="K193" i="5"/>
  <c r="M193" i="5" s="1"/>
  <c r="M487" i="5" l="1"/>
  <c r="M486" i="5"/>
  <c r="M485" i="5"/>
  <c r="M410" i="5"/>
  <c r="M144" i="7" l="1"/>
  <c r="M143" i="7"/>
  <c r="M142" i="7"/>
  <c r="M141" i="7"/>
  <c r="M140" i="7"/>
  <c r="M139" i="7"/>
  <c r="M138" i="7"/>
  <c r="M317" i="6"/>
  <c r="M316" i="6"/>
  <c r="M315" i="6"/>
  <c r="M314" i="6"/>
  <c r="M313" i="6"/>
  <c r="M312" i="6"/>
  <c r="M311" i="6"/>
  <c r="M466" i="5"/>
  <c r="M465" i="5"/>
  <c r="M464" i="5"/>
  <c r="M463" i="5"/>
  <c r="M462" i="5"/>
  <c r="M461" i="5"/>
  <c r="M460" i="5"/>
  <c r="K217" i="5"/>
  <c r="M217" i="5" s="1"/>
  <c r="K216" i="5"/>
  <c r="M216" i="5" s="1"/>
  <c r="K210" i="5"/>
  <c r="M210" i="5" s="1"/>
  <c r="K202" i="5"/>
  <c r="M202" i="5" s="1"/>
  <c r="K218" i="5"/>
  <c r="M218" i="5" s="1"/>
  <c r="K207" i="5"/>
  <c r="M207" i="5" s="1"/>
  <c r="K191" i="5"/>
  <c r="M191" i="5" s="1"/>
  <c r="K196" i="5"/>
  <c r="M196" i="5" s="1"/>
  <c r="K197" i="5"/>
  <c r="M197" i="5" s="1"/>
  <c r="K206" i="5"/>
  <c r="M206" i="5" s="1"/>
  <c r="K205" i="5"/>
  <c r="M205" i="5" s="1"/>
  <c r="K209" i="5"/>
  <c r="M209" i="5" s="1"/>
  <c r="K208" i="5"/>
  <c r="M208" i="5" s="1"/>
  <c r="K227" i="5"/>
  <c r="M227" i="5" s="1"/>
  <c r="K224" i="5"/>
  <c r="M224" i="5" s="1"/>
  <c r="K192" i="5"/>
  <c r="M192" i="5" s="1"/>
  <c r="K198" i="5"/>
  <c r="M198" i="5" s="1"/>
  <c r="K199" i="5"/>
  <c r="M199" i="5" s="1"/>
  <c r="K204" i="5"/>
  <c r="M204" i="5" s="1"/>
  <c r="K225" i="5"/>
  <c r="M225" i="5" s="1"/>
  <c r="K213" i="5"/>
  <c r="M213" i="5" s="1"/>
  <c r="M228" i="5"/>
  <c r="K226" i="5"/>
  <c r="M226" i="5" s="1"/>
  <c r="K223" i="5"/>
  <c r="M223" i="5" s="1"/>
  <c r="K222" i="5"/>
  <c r="M222" i="5" s="1"/>
  <c r="K203" i="5"/>
  <c r="K215" i="5"/>
  <c r="K55" i="5"/>
  <c r="M55" i="5" s="1"/>
  <c r="K22" i="5"/>
  <c r="M22" i="5" s="1"/>
  <c r="K49" i="5"/>
  <c r="M49" i="5" s="1"/>
  <c r="K48" i="5"/>
  <c r="M48" i="5" s="1"/>
  <c r="K54" i="5"/>
  <c r="M54" i="5" s="1"/>
  <c r="K61" i="5"/>
  <c r="M61" i="5" s="1"/>
  <c r="K7" i="5"/>
  <c r="M7" i="5" s="1"/>
  <c r="K9" i="5"/>
  <c r="M9" i="5" s="1"/>
  <c r="K47" i="5"/>
  <c r="M47" i="5" s="1"/>
  <c r="K46" i="5"/>
  <c r="M46" i="5" s="1"/>
  <c r="K58" i="5"/>
  <c r="M58" i="5" s="1"/>
  <c r="K60" i="5"/>
  <c r="M60" i="5" s="1"/>
  <c r="K44" i="5"/>
  <c r="M44" i="5" s="1"/>
  <c r="K43" i="5"/>
  <c r="M43" i="5" s="1"/>
  <c r="K16" i="5"/>
  <c r="M16" i="5" s="1"/>
  <c r="K42" i="5"/>
  <c r="M42" i="5" s="1"/>
  <c r="K63" i="5"/>
  <c r="M63" i="5" s="1"/>
  <c r="K53" i="5"/>
  <c r="M53" i="5" s="1"/>
  <c r="K52" i="5"/>
  <c r="M52" i="5" s="1"/>
  <c r="K57" i="5"/>
  <c r="M57" i="5" s="1"/>
  <c r="K56" i="5"/>
  <c r="M56" i="5" s="1"/>
  <c r="K51" i="5"/>
  <c r="M51" i="5" s="1"/>
  <c r="K50" i="5"/>
  <c r="M50" i="5" s="1"/>
  <c r="K45" i="5"/>
  <c r="M45" i="5" s="1"/>
  <c r="M62" i="5"/>
  <c r="K14" i="5"/>
  <c r="M14" i="5" s="1"/>
  <c r="K41" i="5"/>
  <c r="M41" i="5" s="1"/>
  <c r="K21" i="5"/>
  <c r="M21" i="5" s="1"/>
  <c r="K40" i="5"/>
  <c r="M40" i="5" s="1"/>
  <c r="K39" i="5"/>
  <c r="M39" i="5" s="1"/>
  <c r="K13" i="5"/>
  <c r="M13" i="5" s="1"/>
  <c r="K38" i="5"/>
  <c r="M38" i="5" s="1"/>
  <c r="K37" i="5"/>
  <c r="M37" i="5" s="1"/>
  <c r="K34" i="5"/>
  <c r="M34" i="5" s="1"/>
  <c r="K36" i="5"/>
  <c r="M36" i="5" s="1"/>
  <c r="K35" i="5"/>
  <c r="M35" i="5" s="1"/>
  <c r="M215" i="8"/>
  <c r="M214" i="8"/>
  <c r="M213" i="8"/>
  <c r="M212" i="8"/>
  <c r="M193" i="7"/>
  <c r="M192" i="7"/>
  <c r="M191" i="7"/>
  <c r="M190" i="7"/>
  <c r="M182" i="6"/>
  <c r="M181" i="6"/>
  <c r="M180" i="6"/>
  <c r="M179" i="6"/>
  <c r="K167" i="5"/>
  <c r="M167" i="5" s="1"/>
  <c r="K166" i="5"/>
  <c r="M166" i="5" s="1"/>
  <c r="K168" i="5"/>
  <c r="M168" i="5" s="1"/>
  <c r="K131" i="5"/>
  <c r="M131" i="5" s="1"/>
  <c r="M506" i="6"/>
  <c r="M484" i="5"/>
  <c r="M3" i="5"/>
  <c r="M393" i="5"/>
  <c r="M347" i="5" l="1"/>
  <c r="M443" i="5" l="1"/>
  <c r="K58" i="16"/>
  <c r="M58" i="16" s="1"/>
  <c r="K57" i="16"/>
  <c r="M57" i="16" s="1"/>
  <c r="K277" i="16"/>
  <c r="M277" i="16" s="1"/>
  <c r="K276" i="16"/>
  <c r="M276" i="16" s="1"/>
  <c r="M150" i="8"/>
  <c r="M158" i="7"/>
  <c r="M178" i="6"/>
  <c r="M493" i="7"/>
  <c r="M526" i="6"/>
  <c r="M76" i="6"/>
  <c r="M471" i="6"/>
  <c r="M203" i="6"/>
  <c r="M474" i="5"/>
  <c r="M381" i="6"/>
  <c r="M94" i="6"/>
  <c r="M11" i="7"/>
  <c r="M93" i="6"/>
  <c r="K181" i="5"/>
  <c r="M181" i="5" s="1"/>
  <c r="K182" i="5" l="1"/>
  <c r="M182" i="5" s="1"/>
  <c r="M524" i="6"/>
  <c r="M509" i="5"/>
  <c r="M6" i="5"/>
  <c r="M392" i="5" l="1"/>
  <c r="M391" i="5"/>
  <c r="M346" i="5"/>
  <c r="K136" i="5"/>
  <c r="M136" i="5" s="1"/>
  <c r="M149" i="6"/>
  <c r="K141" i="5"/>
  <c r="M141" i="5" s="1"/>
  <c r="K140" i="5"/>
  <c r="M140" i="5" s="1"/>
  <c r="K142" i="5"/>
  <c r="M142" i="5" s="1"/>
  <c r="K169" i="5"/>
  <c r="M169" i="5" s="1"/>
  <c r="K149" i="5"/>
  <c r="M149" i="5" s="1"/>
  <c r="K152" i="5"/>
  <c r="M152" i="5" s="1"/>
  <c r="K139" i="5"/>
  <c r="M139" i="5" s="1"/>
  <c r="K137" i="5"/>
  <c r="M137" i="5" s="1"/>
  <c r="K158" i="5"/>
  <c r="M158" i="5" s="1"/>
  <c r="K157" i="5"/>
  <c r="M157" i="5" s="1"/>
  <c r="K163" i="5"/>
  <c r="M163" i="5" s="1"/>
  <c r="K144" i="5"/>
  <c r="M144" i="5" s="1"/>
  <c r="K150" i="5"/>
  <c r="M150" i="5" s="1"/>
  <c r="K156" i="5"/>
  <c r="M156" i="5" s="1"/>
  <c r="K162" i="5"/>
  <c r="M162" i="5" s="1"/>
  <c r="M138" i="5"/>
  <c r="M154" i="5"/>
  <c r="M155" i="5"/>
  <c r="M194" i="5" l="1"/>
  <c r="K147" i="5"/>
  <c r="M147" i="5" s="1"/>
  <c r="K151" i="5"/>
  <c r="M151" i="5" s="1"/>
  <c r="M90" i="8"/>
  <c r="M90" i="7"/>
  <c r="M92" i="6"/>
  <c r="M460" i="8"/>
  <c r="M494" i="7"/>
  <c r="M525" i="6"/>
  <c r="M75" i="6"/>
  <c r="K275" i="16" l="1"/>
  <c r="M275" i="16" s="1"/>
  <c r="K274" i="16"/>
  <c r="M274" i="16" s="1"/>
  <c r="K161" i="5"/>
  <c r="K160" i="5"/>
  <c r="M513" i="5" l="1"/>
  <c r="K111" i="5"/>
  <c r="M111" i="5" s="1"/>
  <c r="M91" i="6"/>
  <c r="M89" i="8"/>
  <c r="M133" i="7"/>
  <c r="M127" i="6"/>
  <c r="M10" i="7" l="1"/>
  <c r="M9" i="7"/>
  <c r="M8" i="7"/>
  <c r="M7" i="7"/>
  <c r="M6" i="7"/>
  <c r="M5" i="7"/>
  <c r="M13" i="6"/>
  <c r="M12" i="6"/>
  <c r="M11" i="6"/>
  <c r="M10" i="6"/>
  <c r="M9" i="6"/>
  <c r="M8" i="6"/>
  <c r="K18" i="5"/>
  <c r="M18" i="5" s="1"/>
  <c r="K273" i="16" l="1"/>
  <c r="M273" i="16" s="1"/>
  <c r="K272" i="16"/>
  <c r="M272" i="16" s="1"/>
  <c r="K271" i="16"/>
  <c r="M271" i="16" s="1"/>
  <c r="K219" i="16"/>
  <c r="M219" i="16" s="1"/>
  <c r="K218" i="16"/>
  <c r="M218" i="16" s="1"/>
  <c r="K217" i="16"/>
  <c r="M217" i="16" s="1"/>
  <c r="K216" i="16"/>
  <c r="M216" i="16" s="1"/>
  <c r="K127" i="5"/>
  <c r="M127" i="5" s="1"/>
  <c r="K128" i="5"/>
  <c r="M128" i="5" s="1"/>
  <c r="K135" i="5"/>
  <c r="M135" i="5" s="1"/>
  <c r="K129" i="5"/>
  <c r="M129" i="5" s="1"/>
  <c r="K132" i="5"/>
  <c r="M132" i="5" s="1"/>
  <c r="M270" i="5"/>
  <c r="M463" i="7"/>
  <c r="M462" i="7"/>
  <c r="M485" i="6"/>
  <c r="M484" i="6"/>
  <c r="M482" i="5"/>
  <c r="M481" i="5"/>
  <c r="M73" i="8" l="1"/>
  <c r="M89" i="7"/>
  <c r="M90" i="6"/>
  <c r="M2" i="5"/>
  <c r="M4" i="5"/>
  <c r="K112" i="5"/>
  <c r="K126" i="5"/>
  <c r="K523" i="6"/>
  <c r="M523" i="6" s="1"/>
  <c r="K77" i="5"/>
  <c r="M77" i="5" s="1"/>
  <c r="K270" i="16"/>
  <c r="M270" i="16" s="1"/>
  <c r="M148" i="6" l="1"/>
  <c r="M505" i="5"/>
  <c r="M504" i="5"/>
  <c r="M503" i="5"/>
  <c r="M502" i="5"/>
  <c r="M358" i="5"/>
  <c r="M357" i="5"/>
  <c r="M356" i="5"/>
  <c r="M355" i="5"/>
  <c r="M134" i="5"/>
  <c r="M133" i="5"/>
  <c r="M137" i="7"/>
  <c r="M147" i="6"/>
  <c r="M118" i="5"/>
  <c r="K17" i="5"/>
  <c r="M17" i="5" s="1"/>
  <c r="K10" i="5"/>
  <c r="M10" i="5" s="1"/>
  <c r="K102" i="5"/>
  <c r="M102" i="5" s="1"/>
  <c r="K59" i="5"/>
  <c r="M59" i="5" s="1"/>
  <c r="M109" i="5"/>
  <c r="M5" i="5" l="1"/>
  <c r="K99" i="5"/>
  <c r="M99" i="5" s="1"/>
  <c r="K92" i="5" l="1"/>
  <c r="K11" i="5"/>
  <c r="M110" i="5"/>
  <c r="M269" i="5"/>
  <c r="M345" i="5"/>
  <c r="M492" i="7" l="1"/>
  <c r="M505" i="6"/>
  <c r="M495" i="5"/>
  <c r="M457" i="7"/>
  <c r="M455" i="6"/>
  <c r="M432" i="5"/>
  <c r="K97" i="5"/>
  <c r="M97" i="5" s="1"/>
  <c r="K269" i="16"/>
  <c r="M269" i="16" s="1"/>
  <c r="K268" i="16"/>
  <c r="M268" i="16" s="1"/>
  <c r="K267" i="16"/>
  <c r="M267" i="16" s="1"/>
  <c r="K266" i="16"/>
  <c r="M266" i="16" s="1"/>
  <c r="K265" i="16"/>
  <c r="M265" i="16" s="1"/>
  <c r="K264" i="16"/>
  <c r="M264" i="16" s="1"/>
  <c r="M24" i="8"/>
  <c r="M4" i="7"/>
  <c r="M7" i="6"/>
  <c r="K263" i="16"/>
  <c r="M263" i="16" s="1"/>
  <c r="K262" i="16"/>
  <c r="M262" i="16" s="1"/>
  <c r="K67" i="5"/>
  <c r="M67" i="5" s="1"/>
  <c r="K261" i="16" l="1"/>
  <c r="M261" i="16" s="1"/>
  <c r="K260" i="16"/>
  <c r="M260" i="16" s="1"/>
  <c r="M461" i="7"/>
  <c r="M483" i="6"/>
  <c r="M478" i="5"/>
  <c r="K259" i="16"/>
  <c r="M259" i="16" s="1"/>
  <c r="K258" i="16"/>
  <c r="M258" i="16" s="1"/>
  <c r="K257" i="16"/>
  <c r="M257" i="16" s="1"/>
  <c r="K4" i="16"/>
  <c r="M4" i="16" s="1"/>
  <c r="K544" i="3"/>
  <c r="M544" i="3" s="1"/>
  <c r="K244" i="14"/>
  <c r="M244" i="14" s="1"/>
  <c r="M500" i="5"/>
  <c r="M499" i="5"/>
  <c r="K256" i="16"/>
  <c r="M256" i="16" s="1"/>
  <c r="K230" i="16"/>
  <c r="M230" i="16" s="1"/>
  <c r="K229" i="16"/>
  <c r="M229" i="16" s="1"/>
  <c r="K228" i="16"/>
  <c r="M228" i="16" s="1"/>
  <c r="K255" i="16"/>
  <c r="M255" i="16" s="1"/>
  <c r="K254" i="16"/>
  <c r="M254" i="16" s="1"/>
  <c r="K253" i="16"/>
  <c r="M253" i="16" s="1"/>
  <c r="K252" i="16"/>
  <c r="M252" i="16" s="1"/>
  <c r="K251" i="16"/>
  <c r="M251" i="16" s="1"/>
  <c r="K250" i="16"/>
  <c r="M250" i="16" s="1"/>
  <c r="K249" i="16"/>
  <c r="M249" i="16" s="1"/>
  <c r="K248" i="16"/>
  <c r="M248" i="16" s="1"/>
  <c r="K247" i="16"/>
  <c r="M247" i="16" s="1"/>
  <c r="K227" i="16"/>
  <c r="M227" i="16" s="1"/>
  <c r="K226" i="16"/>
  <c r="M226" i="16" s="1"/>
  <c r="M242" i="16" l="1"/>
  <c r="M389" i="5" l="1"/>
  <c r="K167" i="16" l="1"/>
  <c r="M167" i="16" s="1"/>
  <c r="K166" i="16"/>
  <c r="M166" i="16" s="1"/>
  <c r="K165" i="16"/>
  <c r="M165" i="16" s="1"/>
  <c r="K164" i="16"/>
  <c r="M164" i="16" s="1"/>
  <c r="K188" i="16"/>
  <c r="M188" i="16" s="1"/>
  <c r="K187" i="16"/>
  <c r="M187" i="16" s="1"/>
  <c r="K186" i="16"/>
  <c r="M186" i="16" s="1"/>
  <c r="K185" i="16"/>
  <c r="M185" i="16" s="1"/>
  <c r="K211" i="16"/>
  <c r="M211" i="16" s="1"/>
  <c r="K210" i="16"/>
  <c r="M210" i="16" s="1"/>
  <c r="K209" i="16"/>
  <c r="M209" i="16" s="1"/>
  <c r="K208" i="16"/>
  <c r="M208" i="16" s="1"/>
  <c r="K397" i="6"/>
  <c r="M397" i="6" s="1"/>
  <c r="K146" i="6"/>
  <c r="M146" i="6" s="1"/>
  <c r="K426" i="5"/>
  <c r="M426" i="5" s="1"/>
  <c r="K126" i="6"/>
  <c r="M126" i="6" s="1"/>
  <c r="K399" i="5"/>
  <c r="M399" i="5" s="1"/>
  <c r="K460" i="6"/>
  <c r="M460" i="6" s="1"/>
  <c r="K458" i="5"/>
  <c r="M458" i="5" s="1"/>
  <c r="K225" i="16"/>
  <c r="M225" i="16" s="1"/>
  <c r="M241" i="16" l="1"/>
  <c r="M240" i="16"/>
  <c r="M239" i="16"/>
  <c r="M238" i="16"/>
  <c r="M237" i="16"/>
  <c r="M236" i="16"/>
  <c r="M235" i="16"/>
  <c r="K293" i="5"/>
  <c r="M293" i="5" s="1"/>
  <c r="K215" i="16"/>
  <c r="M215" i="16" s="1"/>
  <c r="K145" i="5"/>
  <c r="M145" i="5" s="1"/>
  <c r="K163" i="16"/>
  <c r="M163" i="16" s="1"/>
  <c r="K295" i="15"/>
  <c r="M295" i="15" s="1"/>
  <c r="K195" i="16"/>
  <c r="M195" i="16" s="1"/>
  <c r="K224" i="16" l="1"/>
  <c r="M224" i="16" s="1"/>
  <c r="K223" i="16"/>
  <c r="M223" i="16" s="1"/>
  <c r="K222" i="16"/>
  <c r="M222" i="16" s="1"/>
  <c r="K385" i="5" l="1"/>
  <c r="M385" i="5" s="1"/>
  <c r="K207" i="16"/>
  <c r="M207" i="16" s="1"/>
  <c r="K154" i="16"/>
  <c r="M154" i="16" s="1"/>
  <c r="K206" i="16"/>
  <c r="M206" i="16" s="1"/>
  <c r="K205" i="16"/>
  <c r="M205" i="16" s="1"/>
  <c r="K214" i="16" l="1"/>
  <c r="M214" i="16" s="1"/>
  <c r="K6" i="16"/>
  <c r="K7" i="16"/>
  <c r="M7" i="16" s="1"/>
  <c r="K8" i="16"/>
  <c r="M8" i="16" s="1"/>
  <c r="K9" i="16"/>
  <c r="M9" i="16" s="1"/>
  <c r="K10" i="16"/>
  <c r="M10" i="16" s="1"/>
  <c r="K11" i="16"/>
  <c r="M11" i="16" s="1"/>
  <c r="K12" i="16"/>
  <c r="M12" i="16" s="1"/>
  <c r="K13" i="16"/>
  <c r="M13" i="16" s="1"/>
  <c r="K14" i="16"/>
  <c r="M14" i="16" s="1"/>
  <c r="K15" i="16"/>
  <c r="M15" i="16" s="1"/>
  <c r="K16" i="16"/>
  <c r="M16" i="16" s="1"/>
  <c r="K17" i="16"/>
  <c r="M17" i="16" s="1"/>
  <c r="K18" i="16"/>
  <c r="M18" i="16" s="1"/>
  <c r="K19" i="16"/>
  <c r="M19" i="16" s="1"/>
  <c r="K20" i="16"/>
  <c r="M20" i="16" s="1"/>
  <c r="K21" i="16"/>
  <c r="M21" i="16" s="1"/>
  <c r="K22" i="16"/>
  <c r="M22" i="16" s="1"/>
  <c r="K23" i="16"/>
  <c r="M23" i="16" s="1"/>
  <c r="K24" i="16"/>
  <c r="M24" i="16" s="1"/>
  <c r="K25" i="16"/>
  <c r="M25" i="16" s="1"/>
  <c r="K26" i="16"/>
  <c r="M26" i="16" s="1"/>
  <c r="K27" i="16"/>
  <c r="M27" i="16" s="1"/>
  <c r="K28" i="16"/>
  <c r="M28" i="16" s="1"/>
  <c r="K29" i="16"/>
  <c r="M29" i="16" s="1"/>
  <c r="K30" i="16"/>
  <c r="M30" i="16" s="1"/>
  <c r="K31" i="16"/>
  <c r="M31" i="16" s="1"/>
  <c r="K32" i="16"/>
  <c r="M32" i="16" s="1"/>
  <c r="K33" i="16"/>
  <c r="M33" i="16" s="1"/>
  <c r="K34" i="16"/>
  <c r="M34" i="16" s="1"/>
  <c r="K35" i="16"/>
  <c r="M35" i="16" s="1"/>
  <c r="K36" i="16"/>
  <c r="M36" i="16" s="1"/>
  <c r="K37" i="16"/>
  <c r="M37" i="16" s="1"/>
  <c r="K38" i="16"/>
  <c r="M38" i="16" s="1"/>
  <c r="K39" i="16"/>
  <c r="M39" i="16" s="1"/>
  <c r="K40" i="16"/>
  <c r="M40" i="16" s="1"/>
  <c r="K41" i="16"/>
  <c r="M41" i="16" s="1"/>
  <c r="K42" i="16"/>
  <c r="M42" i="16" s="1"/>
  <c r="K43" i="16"/>
  <c r="M43" i="16" s="1"/>
  <c r="K44" i="16"/>
  <c r="M44" i="16" s="1"/>
  <c r="K46" i="16"/>
  <c r="M46" i="16" s="1"/>
  <c r="K47" i="16"/>
  <c r="M47" i="16" s="1"/>
  <c r="K48" i="16"/>
  <c r="M48" i="16" s="1"/>
  <c r="K49" i="16"/>
  <c r="M49" i="16" s="1"/>
  <c r="K50" i="16"/>
  <c r="M50" i="16" s="1"/>
  <c r="K51" i="16"/>
  <c r="M51" i="16" s="1"/>
  <c r="K52" i="16"/>
  <c r="M52" i="16" s="1"/>
  <c r="K53" i="16"/>
  <c r="M53" i="16" s="1"/>
  <c r="K54" i="16"/>
  <c r="M54" i="16" s="1"/>
  <c r="K55" i="16"/>
  <c r="M55" i="16" s="1"/>
  <c r="K56" i="16"/>
  <c r="M56" i="16" s="1"/>
  <c r="K59" i="16"/>
  <c r="M59" i="16" s="1"/>
  <c r="K60" i="16"/>
  <c r="M60" i="16" s="1"/>
  <c r="K61" i="16"/>
  <c r="M61" i="16" s="1"/>
  <c r="K62" i="16"/>
  <c r="M62" i="16" s="1"/>
  <c r="K63" i="16"/>
  <c r="M63" i="16" s="1"/>
  <c r="K64" i="16"/>
  <c r="M64" i="16" s="1"/>
  <c r="K65" i="16"/>
  <c r="M65" i="16" s="1"/>
  <c r="K66" i="16"/>
  <c r="M66" i="16" s="1"/>
  <c r="K67" i="16"/>
  <c r="M67" i="16" s="1"/>
  <c r="K68" i="16"/>
  <c r="M68" i="16" s="1"/>
  <c r="K69" i="16"/>
  <c r="M69" i="16" s="1"/>
  <c r="K70" i="16"/>
  <c r="M70" i="16" s="1"/>
  <c r="K71" i="16"/>
  <c r="M71" i="16" s="1"/>
  <c r="K72" i="16"/>
  <c r="M72" i="16" s="1"/>
  <c r="K73" i="16"/>
  <c r="M73" i="16" s="1"/>
  <c r="K74" i="16"/>
  <c r="M74" i="16" s="1"/>
  <c r="K75" i="16"/>
  <c r="M75" i="16" s="1"/>
  <c r="K76" i="16"/>
  <c r="M76" i="16" s="1"/>
  <c r="K77" i="16"/>
  <c r="M77" i="16" s="1"/>
  <c r="K78" i="16"/>
  <c r="M78" i="16" s="1"/>
  <c r="K79" i="16"/>
  <c r="M79" i="16" s="1"/>
  <c r="K80" i="16"/>
  <c r="M80" i="16" s="1"/>
  <c r="K81" i="16"/>
  <c r="M81" i="16" s="1"/>
  <c r="K82" i="16"/>
  <c r="M82" i="16" s="1"/>
  <c r="K83" i="16"/>
  <c r="M83" i="16" s="1"/>
  <c r="K84" i="16"/>
  <c r="M84" i="16" s="1"/>
  <c r="K85" i="16"/>
  <c r="M85" i="16" s="1"/>
  <c r="K86" i="16"/>
  <c r="M86" i="16" s="1"/>
  <c r="K87" i="16"/>
  <c r="M87" i="16" s="1"/>
  <c r="K88" i="16"/>
  <c r="M88" i="16" s="1"/>
  <c r="K89" i="16"/>
  <c r="M89" i="16" s="1"/>
  <c r="K90" i="16"/>
  <c r="M90" i="16" s="1"/>
  <c r="K91" i="16"/>
  <c r="M91" i="16" s="1"/>
  <c r="K92" i="16"/>
  <c r="M92" i="16" s="1"/>
  <c r="K93" i="16"/>
  <c r="M93" i="16" s="1"/>
  <c r="K94" i="16"/>
  <c r="M94" i="16" s="1"/>
  <c r="K95" i="16"/>
  <c r="M95" i="16" s="1"/>
  <c r="K96" i="16"/>
  <c r="M96" i="16" s="1"/>
  <c r="K97" i="16"/>
  <c r="M97" i="16" s="1"/>
  <c r="K98" i="16"/>
  <c r="M98" i="16" s="1"/>
  <c r="K99" i="16"/>
  <c r="M99" i="16" s="1"/>
  <c r="K100" i="16"/>
  <c r="M100" i="16" s="1"/>
  <c r="K101" i="16"/>
  <c r="M101" i="16" s="1"/>
  <c r="K102" i="16"/>
  <c r="M102" i="16" s="1"/>
  <c r="K103" i="16"/>
  <c r="M103" i="16" s="1"/>
  <c r="K104" i="16"/>
  <c r="M104" i="16" s="1"/>
  <c r="K105" i="16"/>
  <c r="M105" i="16" s="1"/>
  <c r="K107" i="16"/>
  <c r="M107" i="16" s="1"/>
  <c r="K108" i="16"/>
  <c r="M108" i="16" s="1"/>
  <c r="K109" i="16"/>
  <c r="M109" i="16" s="1"/>
  <c r="K110" i="16"/>
  <c r="M110" i="16" s="1"/>
  <c r="K111" i="16"/>
  <c r="M111" i="16" s="1"/>
  <c r="K112" i="16"/>
  <c r="M112" i="16" s="1"/>
  <c r="K113" i="16"/>
  <c r="M113" i="16" s="1"/>
  <c r="K114" i="16"/>
  <c r="M114" i="16" s="1"/>
  <c r="K115" i="16"/>
  <c r="M115" i="16" s="1"/>
  <c r="K116" i="16"/>
  <c r="M116" i="16" s="1"/>
  <c r="K117" i="16"/>
  <c r="M117" i="16" s="1"/>
  <c r="K118" i="16"/>
  <c r="M118" i="16" s="1"/>
  <c r="K119" i="16"/>
  <c r="M119" i="16" s="1"/>
  <c r="K120" i="16"/>
  <c r="M120" i="16" s="1"/>
  <c r="K121" i="16"/>
  <c r="M121" i="16" s="1"/>
  <c r="K122" i="16"/>
  <c r="M122" i="16" s="1"/>
  <c r="K123" i="16"/>
  <c r="M123" i="16" s="1"/>
  <c r="K124" i="16"/>
  <c r="M124" i="16" s="1"/>
  <c r="K125" i="16"/>
  <c r="M125" i="16" s="1"/>
  <c r="K126" i="16"/>
  <c r="M126" i="16" s="1"/>
  <c r="K127" i="16"/>
  <c r="M127" i="16" s="1"/>
  <c r="K128" i="16"/>
  <c r="M128" i="16" s="1"/>
  <c r="K129" i="16"/>
  <c r="M129" i="16" s="1"/>
  <c r="K130" i="16"/>
  <c r="M130" i="16" s="1"/>
  <c r="K131" i="16"/>
  <c r="M131" i="16" s="1"/>
  <c r="K132" i="16"/>
  <c r="M132" i="16" s="1"/>
  <c r="K133" i="16"/>
  <c r="M133" i="16" s="1"/>
  <c r="K134" i="16"/>
  <c r="M134" i="16" s="1"/>
  <c r="K135" i="16"/>
  <c r="M135" i="16" s="1"/>
  <c r="K136" i="16"/>
  <c r="M136" i="16" s="1"/>
  <c r="K137" i="16"/>
  <c r="M137" i="16" s="1"/>
  <c r="K138" i="16"/>
  <c r="M138" i="16" s="1"/>
  <c r="K139" i="16"/>
  <c r="M139" i="16" s="1"/>
  <c r="K140" i="16"/>
  <c r="M140" i="16" s="1"/>
  <c r="K141" i="16"/>
  <c r="M141" i="16" s="1"/>
  <c r="K142" i="16"/>
  <c r="M142" i="16" s="1"/>
  <c r="K143" i="16"/>
  <c r="M143" i="16" s="1"/>
  <c r="K144" i="16"/>
  <c r="M144" i="16" s="1"/>
  <c r="K145" i="16"/>
  <c r="M145" i="16" s="1"/>
  <c r="K146" i="16"/>
  <c r="M146" i="16" s="1"/>
  <c r="K147" i="16"/>
  <c r="M147" i="16" s="1"/>
  <c r="K148" i="16"/>
  <c r="M148" i="16" s="1"/>
  <c r="K149" i="16"/>
  <c r="M149" i="16" s="1"/>
  <c r="K150" i="16"/>
  <c r="M150" i="16" s="1"/>
  <c r="K151" i="16"/>
  <c r="M151" i="16" s="1"/>
  <c r="K152" i="16"/>
  <c r="M152" i="16" s="1"/>
  <c r="K153" i="16"/>
  <c r="M153" i="16" s="1"/>
  <c r="K155" i="16"/>
  <c r="M155" i="16" s="1"/>
  <c r="K156" i="16"/>
  <c r="M156" i="16" s="1"/>
  <c r="K157" i="16"/>
  <c r="M157" i="16" s="1"/>
  <c r="K158" i="16"/>
  <c r="M158" i="16" s="1"/>
  <c r="K159" i="16"/>
  <c r="M159" i="16" s="1"/>
  <c r="K160" i="16"/>
  <c r="M160" i="16" s="1"/>
  <c r="K161" i="16"/>
  <c r="M161" i="16" s="1"/>
  <c r="K162" i="16"/>
  <c r="M162" i="16" s="1"/>
  <c r="K168" i="16"/>
  <c r="M168" i="16" s="1"/>
  <c r="K169" i="16"/>
  <c r="M169" i="16" s="1"/>
  <c r="K170" i="16"/>
  <c r="M170" i="16" s="1"/>
  <c r="K171" i="16"/>
  <c r="M171" i="16" s="1"/>
  <c r="K172" i="16"/>
  <c r="M172" i="16" s="1"/>
  <c r="K173" i="16"/>
  <c r="M173" i="16" s="1"/>
  <c r="K174" i="16"/>
  <c r="M174" i="16" s="1"/>
  <c r="K175" i="16"/>
  <c r="M175" i="16" s="1"/>
  <c r="K176" i="16"/>
  <c r="M176" i="16" s="1"/>
  <c r="K177" i="16"/>
  <c r="M177" i="16" s="1"/>
  <c r="K178" i="16"/>
  <c r="M178" i="16" s="1"/>
  <c r="K179" i="16"/>
  <c r="M179" i="16" s="1"/>
  <c r="K180" i="16"/>
  <c r="M180" i="16" s="1"/>
  <c r="K181" i="16"/>
  <c r="M181" i="16" s="1"/>
  <c r="K182" i="16"/>
  <c r="M182" i="16" s="1"/>
  <c r="K183" i="16"/>
  <c r="M183" i="16" s="1"/>
  <c r="K184" i="16"/>
  <c r="M184" i="16" s="1"/>
  <c r="K190" i="16"/>
  <c r="M190" i="16" s="1"/>
  <c r="K191" i="16"/>
  <c r="M191" i="16" s="1"/>
  <c r="K192" i="16"/>
  <c r="M192" i="16" s="1"/>
  <c r="K193" i="16"/>
  <c r="M193" i="16" s="1"/>
  <c r="K196" i="16"/>
  <c r="M196" i="16" s="1"/>
  <c r="K197" i="16"/>
  <c r="M197" i="16" s="1"/>
  <c r="K198" i="16"/>
  <c r="M198" i="16" s="1"/>
  <c r="K199" i="16"/>
  <c r="M199" i="16" s="1"/>
  <c r="K200" i="16"/>
  <c r="M200" i="16" s="1"/>
  <c r="K201" i="16"/>
  <c r="M201" i="16" s="1"/>
  <c r="K202" i="16"/>
  <c r="M202" i="16" s="1"/>
  <c r="K203" i="16"/>
  <c r="M203" i="16" s="1"/>
  <c r="K204" i="16"/>
  <c r="M204" i="16" s="1"/>
  <c r="K212" i="16"/>
  <c r="M212" i="16" s="1"/>
  <c r="K213" i="16"/>
  <c r="M213" i="16" s="1"/>
  <c r="K220" i="16"/>
  <c r="M220" i="16" s="1"/>
  <c r="K231" i="16"/>
  <c r="M231" i="16" s="1"/>
  <c r="K232" i="16"/>
  <c r="M232" i="16" s="1"/>
  <c r="K233" i="16"/>
  <c r="M233" i="16" s="1"/>
  <c r="K189" i="16"/>
  <c r="M189" i="16" s="1"/>
  <c r="K279" i="16"/>
  <c r="M279" i="16" s="1"/>
  <c r="K280" i="16"/>
  <c r="M280" i="16" s="1"/>
  <c r="K281" i="16"/>
  <c r="M281" i="16" s="1"/>
  <c r="K282" i="16"/>
  <c r="M282" i="16" s="1"/>
  <c r="K283" i="16"/>
  <c r="M283" i="16" s="1"/>
  <c r="K284" i="16"/>
  <c r="M284" i="16" s="1"/>
  <c r="K285" i="16"/>
  <c r="M285" i="16" s="1"/>
  <c r="K286" i="16"/>
  <c r="M286" i="16" s="1"/>
  <c r="K287" i="16"/>
  <c r="M287" i="16" s="1"/>
  <c r="K288" i="16"/>
  <c r="M288" i="16" s="1"/>
  <c r="K289" i="16"/>
  <c r="M289" i="16" s="1"/>
  <c r="K290" i="16"/>
  <c r="M290" i="16" s="1"/>
  <c r="K291" i="16"/>
  <c r="M291" i="16" s="1"/>
  <c r="K2" i="16"/>
  <c r="M2" i="16" s="1"/>
  <c r="K3" i="16"/>
  <c r="M3" i="16" s="1"/>
  <c r="K543" i="4"/>
  <c r="K542" i="4"/>
  <c r="K541" i="4"/>
  <c r="M541" i="4" s="1"/>
  <c r="K540" i="4"/>
  <c r="M540" i="4" s="1"/>
  <c r="K539" i="4"/>
  <c r="M539" i="4" s="1"/>
  <c r="K538" i="4"/>
  <c r="M538" i="4" s="1"/>
  <c r="K537" i="4"/>
  <c r="M537" i="4" s="1"/>
  <c r="K536" i="4"/>
  <c r="M536" i="4" s="1"/>
  <c r="K535" i="4"/>
  <c r="M535" i="4" s="1"/>
  <c r="K534" i="4"/>
  <c r="M534" i="4" s="1"/>
  <c r="K533" i="4"/>
  <c r="M533" i="4" s="1"/>
  <c r="K532" i="4"/>
  <c r="M532" i="4" s="1"/>
  <c r="K528" i="4"/>
  <c r="M528" i="4" s="1"/>
  <c r="K527" i="4"/>
  <c r="M527" i="4" s="1"/>
  <c r="K526" i="4"/>
  <c r="K525" i="4"/>
  <c r="M525" i="4" s="1"/>
  <c r="K524" i="4"/>
  <c r="M524" i="4" s="1"/>
  <c r="K523" i="4"/>
  <c r="M523" i="4" s="1"/>
  <c r="K522" i="4"/>
  <c r="M522" i="4" s="1"/>
  <c r="K521" i="4"/>
  <c r="M521" i="4" s="1"/>
  <c r="K520" i="4"/>
  <c r="M520" i="4" s="1"/>
  <c r="K519" i="4"/>
  <c r="M519" i="4" s="1"/>
  <c r="K518" i="4"/>
  <c r="M518" i="4" s="1"/>
  <c r="K517" i="4"/>
  <c r="M517" i="4" s="1"/>
  <c r="K516" i="4"/>
  <c r="M516" i="4" s="1"/>
  <c r="K515" i="4"/>
  <c r="M515" i="4" s="1"/>
  <c r="K514" i="4"/>
  <c r="M514" i="4" s="1"/>
  <c r="K513" i="4"/>
  <c r="M513" i="4" s="1"/>
  <c r="K512" i="4"/>
  <c r="M512" i="4" s="1"/>
  <c r="K511" i="4"/>
  <c r="M511" i="4" s="1"/>
  <c r="K510" i="4"/>
  <c r="M510" i="4" s="1"/>
  <c r="K509" i="4"/>
  <c r="K508" i="4"/>
  <c r="K507" i="4"/>
  <c r="M507" i="4" s="1"/>
  <c r="K506" i="4"/>
  <c r="M506" i="4" s="1"/>
  <c r="K505" i="4"/>
  <c r="K504" i="4"/>
  <c r="M504" i="4" s="1"/>
  <c r="K503" i="4"/>
  <c r="M503" i="4" s="1"/>
  <c r="K502" i="4"/>
  <c r="M502" i="4" s="1"/>
  <c r="K501" i="4"/>
  <c r="K500" i="4"/>
  <c r="K499" i="4"/>
  <c r="M499" i="4" s="1"/>
  <c r="K498" i="4"/>
  <c r="M498" i="4" s="1"/>
  <c r="K497" i="4"/>
  <c r="M497" i="4" s="1"/>
  <c r="K496" i="4"/>
  <c r="M496" i="4" s="1"/>
  <c r="K495" i="4"/>
  <c r="M495" i="4" s="1"/>
  <c r="K494" i="4"/>
  <c r="M494" i="4" s="1"/>
  <c r="K493" i="4"/>
  <c r="M493" i="4" s="1"/>
  <c r="K492" i="4"/>
  <c r="M492" i="4" s="1"/>
  <c r="K491" i="4"/>
  <c r="M491" i="4" s="1"/>
  <c r="K490" i="4"/>
  <c r="M490" i="4" s="1"/>
  <c r="K489" i="4"/>
  <c r="M489" i="4" s="1"/>
  <c r="M8" i="4"/>
  <c r="M9" i="4"/>
  <c r="M12" i="4"/>
  <c r="M14" i="4"/>
  <c r="M15" i="4"/>
  <c r="M16" i="4"/>
  <c r="M22" i="4"/>
  <c r="M23" i="4"/>
  <c r="M24" i="4"/>
  <c r="M25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8" i="4"/>
  <c r="M60" i="4"/>
  <c r="M61" i="4"/>
  <c r="M62" i="4"/>
  <c r="M63" i="4"/>
  <c r="M65" i="4"/>
  <c r="M66" i="4"/>
  <c r="M67" i="4"/>
  <c r="M68" i="4"/>
  <c r="M69" i="4"/>
  <c r="M100" i="4"/>
  <c r="M101" i="4"/>
  <c r="M102" i="4"/>
  <c r="M103" i="4"/>
  <c r="M104" i="4"/>
  <c r="M105" i="4"/>
  <c r="M106" i="4"/>
  <c r="M112" i="4"/>
  <c r="M113" i="4"/>
  <c r="M115" i="4"/>
  <c r="M116" i="4"/>
  <c r="M128" i="4"/>
  <c r="M129" i="4"/>
  <c r="M130" i="4"/>
  <c r="M131" i="4"/>
  <c r="M133" i="4"/>
  <c r="M134" i="4"/>
  <c r="M137" i="4"/>
  <c r="M138" i="4"/>
  <c r="M140" i="4"/>
  <c r="M144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70" i="4"/>
  <c r="M171" i="4"/>
  <c r="M172" i="4"/>
  <c r="M175" i="4"/>
  <c r="M177" i="4"/>
  <c r="M178" i="4"/>
  <c r="M180" i="4"/>
  <c r="M181" i="4"/>
  <c r="M182" i="4"/>
  <c r="M183" i="4"/>
  <c r="M185" i="4"/>
  <c r="M187" i="4"/>
  <c r="M188" i="4"/>
  <c r="M190" i="4"/>
  <c r="M192" i="4"/>
  <c r="M196" i="4"/>
  <c r="M197" i="4"/>
  <c r="M210" i="4"/>
  <c r="M211" i="4"/>
  <c r="M213" i="4"/>
  <c r="M214" i="4"/>
  <c r="M215" i="4"/>
  <c r="M216" i="4"/>
  <c r="M218" i="4"/>
  <c r="M219" i="4"/>
  <c r="M220" i="4"/>
  <c r="M226" i="4"/>
  <c r="M227" i="4"/>
  <c r="M229" i="4"/>
  <c r="M230" i="4"/>
  <c r="M231" i="4"/>
  <c r="M237" i="4"/>
  <c r="M238" i="4"/>
  <c r="M245" i="4"/>
  <c r="M246" i="4"/>
  <c r="M250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78" i="4"/>
  <c r="M281" i="4"/>
  <c r="M284" i="4"/>
  <c r="M285" i="4"/>
  <c r="M294" i="4"/>
  <c r="M302" i="4"/>
  <c r="M303" i="4"/>
  <c r="M304" i="4"/>
  <c r="M305" i="4"/>
  <c r="M306" i="4"/>
  <c r="M307" i="4"/>
  <c r="M308" i="4"/>
  <c r="M309" i="4"/>
  <c r="M325" i="4"/>
  <c r="M326" i="4"/>
  <c r="M327" i="4"/>
  <c r="M328" i="4"/>
  <c r="M329" i="4"/>
  <c r="M330" i="4"/>
  <c r="M340" i="4"/>
  <c r="M341" i="4"/>
  <c r="M342" i="4"/>
  <c r="M343" i="4"/>
  <c r="M356" i="4"/>
  <c r="M357" i="4"/>
  <c r="M358" i="4"/>
  <c r="M359" i="4"/>
  <c r="M361" i="4"/>
  <c r="M362" i="4"/>
  <c r="M363" i="4"/>
  <c r="M364" i="4"/>
  <c r="M366" i="4"/>
  <c r="M367" i="4"/>
  <c r="M368" i="4"/>
  <c r="M369" i="4"/>
  <c r="M370" i="4"/>
  <c r="M371" i="4"/>
  <c r="M372" i="4"/>
  <c r="M373" i="4"/>
  <c r="M374" i="4"/>
  <c r="M375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7" i="4"/>
  <c r="M400" i="4"/>
  <c r="M401" i="4"/>
  <c r="M406" i="4"/>
  <c r="M407" i="4"/>
  <c r="M409" i="4"/>
  <c r="M410" i="4"/>
  <c r="M411" i="4"/>
  <c r="M412" i="4"/>
  <c r="M416" i="4"/>
  <c r="M418" i="4"/>
  <c r="M419" i="4"/>
  <c r="M420" i="4"/>
  <c r="M421" i="4"/>
  <c r="M422" i="4"/>
  <c r="M423" i="4"/>
  <c r="M424" i="4"/>
  <c r="M425" i="4"/>
  <c r="M428" i="4"/>
  <c r="M432" i="4"/>
  <c r="M433" i="4"/>
  <c r="M434" i="4"/>
  <c r="M442" i="4"/>
  <c r="M443" i="4"/>
  <c r="M444" i="4"/>
  <c r="M445" i="4"/>
  <c r="M446" i="4"/>
  <c r="M447" i="4"/>
  <c r="M448" i="4"/>
  <c r="M449" i="4"/>
  <c r="M450" i="4"/>
  <c r="M454" i="4"/>
  <c r="M457" i="4"/>
  <c r="M458" i="4"/>
  <c r="M460" i="4"/>
  <c r="M461" i="4"/>
  <c r="M462" i="4"/>
  <c r="M463" i="4"/>
  <c r="M465" i="4"/>
  <c r="M466" i="4"/>
  <c r="M467" i="4"/>
  <c r="M468" i="4"/>
  <c r="M469" i="4"/>
  <c r="M476" i="4"/>
  <c r="M477" i="4"/>
  <c r="M478" i="4"/>
  <c r="M479" i="4"/>
  <c r="M480" i="4"/>
  <c r="M481" i="4"/>
  <c r="M482" i="4"/>
  <c r="M483" i="4"/>
  <c r="M485" i="4"/>
  <c r="M486" i="4"/>
  <c r="M487" i="4"/>
  <c r="M2" i="4"/>
  <c r="M3" i="4"/>
  <c r="M4" i="4"/>
  <c r="M306" i="5"/>
  <c r="K475" i="4"/>
  <c r="M475" i="4" s="1"/>
  <c r="K474" i="4"/>
  <c r="M474" i="4" s="1"/>
  <c r="K473" i="4"/>
  <c r="M473" i="4" s="1"/>
  <c r="K472" i="4"/>
  <c r="M472" i="4" s="1"/>
  <c r="K471" i="4"/>
  <c r="M471" i="4" s="1"/>
  <c r="K470" i="4"/>
  <c r="M470" i="4" s="1"/>
  <c r="M376" i="8"/>
  <c r="M406" i="7"/>
  <c r="M454" i="6"/>
  <c r="M437" i="5"/>
  <c r="M249" i="6" l="1"/>
  <c r="M424" i="5"/>
  <c r="M376" i="5"/>
  <c r="K104" i="5"/>
  <c r="M104" i="5" s="1"/>
  <c r="M435" i="5" l="1"/>
  <c r="K244" i="5" l="1"/>
  <c r="M244" i="5" s="1"/>
  <c r="K66" i="7" l="1"/>
  <c r="M66" i="7" s="1"/>
  <c r="K380" i="6"/>
  <c r="M380" i="6" s="1"/>
  <c r="K145" i="6"/>
  <c r="M145" i="6" s="1"/>
  <c r="K414" i="5"/>
  <c r="M414" i="5" s="1"/>
  <c r="M377" i="7"/>
  <c r="M351" i="6"/>
  <c r="M369" i="5"/>
  <c r="M183" i="5"/>
  <c r="K435" i="4" l="1"/>
  <c r="M435" i="4" s="1"/>
  <c r="K441" i="4"/>
  <c r="M441" i="4" s="1"/>
  <c r="K440" i="4"/>
  <c r="M440" i="4" s="1"/>
  <c r="K439" i="4"/>
  <c r="M439" i="4" s="1"/>
  <c r="K438" i="4"/>
  <c r="M438" i="4" s="1"/>
  <c r="K437" i="4"/>
  <c r="M437" i="4" s="1"/>
  <c r="K436" i="4"/>
  <c r="M436" i="4" s="1"/>
  <c r="K453" i="4"/>
  <c r="M453" i="4" s="1"/>
  <c r="K452" i="4"/>
  <c r="M452" i="4" s="1"/>
  <c r="K455" i="4"/>
  <c r="M455" i="4" s="1"/>
  <c r="M66" i="5"/>
  <c r="M310" i="6" l="1"/>
  <c r="M370" i="5"/>
  <c r="M491" i="5" l="1"/>
  <c r="K431" i="4"/>
  <c r="M431" i="4" s="1"/>
  <c r="K430" i="4"/>
  <c r="M430" i="4" s="1"/>
  <c r="K429" i="4"/>
  <c r="M429" i="4" s="1"/>
  <c r="K415" i="5" l="1"/>
  <c r="M415" i="5" s="1"/>
  <c r="K271" i="6"/>
  <c r="M271" i="6" s="1"/>
  <c r="K270" i="6"/>
  <c r="M270" i="6" s="1"/>
  <c r="K489" i="5"/>
  <c r="M489" i="5" s="1"/>
  <c r="K488" i="5"/>
  <c r="M488" i="5" s="1"/>
  <c r="K343" i="5"/>
  <c r="M343" i="5" s="1"/>
  <c r="K342" i="5"/>
  <c r="M342" i="5" s="1"/>
  <c r="K367" i="5"/>
  <c r="M367" i="5" s="1"/>
  <c r="M399" i="4"/>
  <c r="M405" i="4"/>
  <c r="M404" i="4"/>
  <c r="M269" i="6"/>
  <c r="M479" i="5"/>
  <c r="M316" i="5"/>
  <c r="M396" i="8"/>
  <c r="M456" i="7"/>
  <c r="M469" i="6"/>
  <c r="M470" i="5"/>
  <c r="K492" i="5"/>
  <c r="M492" i="5" s="1"/>
  <c r="K332" i="5"/>
  <c r="M332" i="5" s="1"/>
  <c r="M382" i="4"/>
  <c r="M381" i="4"/>
  <c r="M380" i="4"/>
  <c r="M379" i="4"/>
  <c r="M378" i="4"/>
  <c r="M377" i="4"/>
  <c r="M376" i="4"/>
  <c r="K98" i="5"/>
  <c r="M98" i="5" s="1"/>
  <c r="M242" i="8"/>
  <c r="K255" i="7"/>
  <c r="M255" i="7" s="1"/>
  <c r="K202" i="6"/>
  <c r="M202" i="6" s="1"/>
  <c r="K267" i="5"/>
  <c r="M267" i="5" s="1"/>
  <c r="K457" i="5"/>
  <c r="M457" i="5" s="1"/>
  <c r="K380" i="5"/>
  <c r="M380" i="5" s="1"/>
  <c r="K296" i="5"/>
  <c r="M296" i="5" s="1"/>
  <c r="K295" i="5"/>
  <c r="M295" i="5" s="1"/>
  <c r="K236" i="5"/>
  <c r="M236" i="5" s="1"/>
  <c r="K299" i="5"/>
  <c r="M299" i="5" s="1"/>
  <c r="K15" i="5"/>
  <c r="M15" i="5" s="1"/>
  <c r="K405" i="7"/>
  <c r="M405" i="7" s="1"/>
  <c r="M404" i="7"/>
  <c r="M403" i="7"/>
  <c r="M402" i="7"/>
  <c r="M401" i="7"/>
  <c r="M400" i="7"/>
  <c r="M399" i="7"/>
  <c r="K396" i="6"/>
  <c r="M396" i="6" s="1"/>
  <c r="K395" i="6"/>
  <c r="M395" i="6" s="1"/>
  <c r="K394" i="6"/>
  <c r="M394" i="6" s="1"/>
  <c r="K393" i="6"/>
  <c r="M393" i="6" s="1"/>
  <c r="K392" i="6"/>
  <c r="M392" i="6" s="1"/>
  <c r="K391" i="6"/>
  <c r="M391" i="6" s="1"/>
  <c r="K390" i="6"/>
  <c r="M390" i="6" s="1"/>
  <c r="K409" i="5"/>
  <c r="M409" i="5" s="1"/>
  <c r="K408" i="5"/>
  <c r="M408" i="5" s="1"/>
  <c r="K407" i="5"/>
  <c r="M407" i="5" s="1"/>
  <c r="K406" i="5"/>
  <c r="M406" i="5" s="1"/>
  <c r="K405" i="5"/>
  <c r="M405" i="5" s="1"/>
  <c r="K404" i="5"/>
  <c r="M404" i="5" s="1"/>
  <c r="M403" i="5"/>
  <c r="K331" i="5"/>
  <c r="M331" i="5" s="1"/>
  <c r="K330" i="5"/>
  <c r="M330" i="5" s="1"/>
  <c r="K65" i="7"/>
  <c r="M65" i="7" s="1"/>
  <c r="K125" i="6"/>
  <c r="M125" i="6" s="1"/>
  <c r="K189" i="5"/>
  <c r="M189" i="5" s="1"/>
  <c r="M6" i="16"/>
  <c r="M129" i="9"/>
  <c r="M128" i="9"/>
  <c r="M127" i="9"/>
  <c r="M126" i="9"/>
  <c r="M132" i="8"/>
  <c r="M131" i="8"/>
  <c r="M130" i="8"/>
  <c r="M129" i="8"/>
  <c r="K132" i="7"/>
  <c r="M132" i="7" s="1"/>
  <c r="K131" i="7"/>
  <c r="M131" i="7" s="1"/>
  <c r="K130" i="7"/>
  <c r="M130" i="7" s="1"/>
  <c r="K129" i="7"/>
  <c r="M129" i="7" s="1"/>
  <c r="K124" i="6"/>
  <c r="M124" i="6" s="1"/>
  <c r="K123" i="6"/>
  <c r="M123" i="6" s="1"/>
  <c r="K122" i="6"/>
  <c r="M122" i="6" s="1"/>
  <c r="K121" i="6"/>
  <c r="M121" i="6" s="1"/>
  <c r="K490" i="5"/>
  <c r="M490" i="5" s="1"/>
  <c r="M254" i="7"/>
  <c r="K201" i="6"/>
  <c r="M201" i="6" s="1"/>
  <c r="K265" i="5"/>
  <c r="M265" i="5" s="1"/>
  <c r="M241" i="8"/>
  <c r="K223" i="7"/>
  <c r="M223" i="7" s="1"/>
  <c r="K193" i="6"/>
  <c r="M193" i="6" s="1"/>
  <c r="K282" i="5"/>
  <c r="M282" i="5" s="1"/>
  <c r="K222" i="7"/>
  <c r="M222" i="7" s="1"/>
  <c r="K192" i="6"/>
  <c r="M192" i="6" s="1"/>
  <c r="K260" i="5"/>
  <c r="M260" i="5" s="1"/>
  <c r="K143" i="5"/>
  <c r="M143" i="5" s="1"/>
  <c r="K5" i="16"/>
  <c r="M5" i="16" s="1"/>
  <c r="M273" i="4"/>
  <c r="M270" i="4"/>
  <c r="M272" i="4"/>
  <c r="M348" i="4"/>
  <c r="M349" i="4"/>
  <c r="M346" i="4"/>
  <c r="M350" i="4"/>
  <c r="M509" i="4"/>
  <c r="K544" i="16"/>
  <c r="M544" i="16" s="1"/>
  <c r="K543" i="16"/>
  <c r="M543" i="16" s="1"/>
  <c r="K542" i="16"/>
  <c r="M542" i="16" s="1"/>
  <c r="K541" i="16"/>
  <c r="M541" i="16" s="1"/>
  <c r="K540" i="16"/>
  <c r="M540" i="16" s="1"/>
  <c r="K539" i="16"/>
  <c r="M539" i="16" s="1"/>
  <c r="K538" i="16"/>
  <c r="M538" i="16" s="1"/>
  <c r="K537" i="16"/>
  <c r="M537" i="16" s="1"/>
  <c r="K536" i="16"/>
  <c r="M536" i="16" s="1"/>
  <c r="K535" i="16"/>
  <c r="M535" i="16" s="1"/>
  <c r="K534" i="16"/>
  <c r="M534" i="16" s="1"/>
  <c r="K533" i="16"/>
  <c r="M533" i="16" s="1"/>
  <c r="K532" i="16"/>
  <c r="M532" i="16" s="1"/>
  <c r="K531" i="16"/>
  <c r="M531" i="16" s="1"/>
  <c r="K530" i="16"/>
  <c r="M530" i="16" s="1"/>
  <c r="K529" i="16"/>
  <c r="M529" i="16" s="1"/>
  <c r="K528" i="16"/>
  <c r="M528" i="16" s="1"/>
  <c r="K527" i="16"/>
  <c r="M527" i="16" s="1"/>
  <c r="K526" i="16"/>
  <c r="M526" i="16" s="1"/>
  <c r="K525" i="16"/>
  <c r="M525" i="16" s="1"/>
  <c r="K524" i="16"/>
  <c r="M524" i="16" s="1"/>
  <c r="K523" i="16"/>
  <c r="M523" i="16" s="1"/>
  <c r="K522" i="16"/>
  <c r="M522" i="16" s="1"/>
  <c r="K521" i="16"/>
  <c r="M521" i="16" s="1"/>
  <c r="K520" i="16"/>
  <c r="M520" i="16" s="1"/>
  <c r="K519" i="16"/>
  <c r="M519" i="16" s="1"/>
  <c r="K518" i="16"/>
  <c r="M518" i="16" s="1"/>
  <c r="K517" i="16"/>
  <c r="M517" i="16" s="1"/>
  <c r="K516" i="16"/>
  <c r="M516" i="16" s="1"/>
  <c r="K515" i="16"/>
  <c r="M515" i="16" s="1"/>
  <c r="K514" i="16"/>
  <c r="M514" i="16" s="1"/>
  <c r="K513" i="16"/>
  <c r="M513" i="16" s="1"/>
  <c r="K512" i="16"/>
  <c r="M512" i="16" s="1"/>
  <c r="K511" i="16"/>
  <c r="M511" i="16" s="1"/>
  <c r="K510" i="16"/>
  <c r="M510" i="16" s="1"/>
  <c r="K509" i="16"/>
  <c r="M509" i="16" s="1"/>
  <c r="K508" i="16"/>
  <c r="M508" i="16" s="1"/>
  <c r="K507" i="16"/>
  <c r="M507" i="16" s="1"/>
  <c r="K506" i="16"/>
  <c r="M506" i="16" s="1"/>
  <c r="K505" i="16"/>
  <c r="M505" i="16" s="1"/>
  <c r="K504" i="16"/>
  <c r="M504" i="16" s="1"/>
  <c r="K503" i="16"/>
  <c r="M503" i="16" s="1"/>
  <c r="K502" i="16"/>
  <c r="M502" i="16" s="1"/>
  <c r="K501" i="16"/>
  <c r="M501" i="16" s="1"/>
  <c r="K500" i="16"/>
  <c r="M500" i="16" s="1"/>
  <c r="K499" i="16"/>
  <c r="M499" i="16" s="1"/>
  <c r="K498" i="16"/>
  <c r="M498" i="16" s="1"/>
  <c r="K497" i="16"/>
  <c r="M497" i="16" s="1"/>
  <c r="K496" i="16"/>
  <c r="M496" i="16" s="1"/>
  <c r="K495" i="16"/>
  <c r="M495" i="16" s="1"/>
  <c r="K494" i="16"/>
  <c r="M494" i="16" s="1"/>
  <c r="K493" i="16"/>
  <c r="M493" i="16" s="1"/>
  <c r="K492" i="16"/>
  <c r="M492" i="16" s="1"/>
  <c r="K491" i="16"/>
  <c r="M491" i="16" s="1"/>
  <c r="K490" i="16"/>
  <c r="M490" i="16" s="1"/>
  <c r="K489" i="16"/>
  <c r="M489" i="16" s="1"/>
  <c r="K488" i="16"/>
  <c r="M488" i="16" s="1"/>
  <c r="K487" i="16"/>
  <c r="M487" i="16" s="1"/>
  <c r="K486" i="16"/>
  <c r="M486" i="16" s="1"/>
  <c r="K485" i="16"/>
  <c r="M485" i="16" s="1"/>
  <c r="K484" i="16"/>
  <c r="M484" i="16" s="1"/>
  <c r="K483" i="16"/>
  <c r="M483" i="16" s="1"/>
  <c r="K482" i="16"/>
  <c r="M482" i="16" s="1"/>
  <c r="K481" i="16"/>
  <c r="M481" i="16" s="1"/>
  <c r="K480" i="16"/>
  <c r="M480" i="16" s="1"/>
  <c r="K479" i="16"/>
  <c r="M479" i="16" s="1"/>
  <c r="K478" i="16"/>
  <c r="M478" i="16" s="1"/>
  <c r="K477" i="16"/>
  <c r="M477" i="16" s="1"/>
  <c r="K476" i="16"/>
  <c r="M476" i="16" s="1"/>
  <c r="K475" i="16"/>
  <c r="M475" i="16" s="1"/>
  <c r="K474" i="16"/>
  <c r="M474" i="16" s="1"/>
  <c r="K473" i="16"/>
  <c r="M473" i="16" s="1"/>
  <c r="K472" i="16"/>
  <c r="M472" i="16" s="1"/>
  <c r="K471" i="16"/>
  <c r="M471" i="16" s="1"/>
  <c r="K470" i="16"/>
  <c r="M470" i="16" s="1"/>
  <c r="K469" i="16"/>
  <c r="M469" i="16" s="1"/>
  <c r="K468" i="16"/>
  <c r="M468" i="16" s="1"/>
  <c r="K467" i="16"/>
  <c r="M467" i="16" s="1"/>
  <c r="K466" i="16"/>
  <c r="M466" i="16" s="1"/>
  <c r="K465" i="16"/>
  <c r="M465" i="16" s="1"/>
  <c r="K464" i="16"/>
  <c r="M464" i="16" s="1"/>
  <c r="K463" i="16"/>
  <c r="M463" i="16" s="1"/>
  <c r="K462" i="16"/>
  <c r="M462" i="16" s="1"/>
  <c r="K461" i="16"/>
  <c r="M461" i="16" s="1"/>
  <c r="K460" i="16"/>
  <c r="M460" i="16" s="1"/>
  <c r="K459" i="16"/>
  <c r="M459" i="16" s="1"/>
  <c r="K458" i="16"/>
  <c r="M458" i="16" s="1"/>
  <c r="K457" i="16"/>
  <c r="M457" i="16" s="1"/>
  <c r="K456" i="16"/>
  <c r="M456" i="16" s="1"/>
  <c r="K455" i="16"/>
  <c r="M455" i="16" s="1"/>
  <c r="K454" i="16"/>
  <c r="M454" i="16" s="1"/>
  <c r="K453" i="16"/>
  <c r="M453" i="16" s="1"/>
  <c r="K452" i="16"/>
  <c r="M452" i="16" s="1"/>
  <c r="K451" i="16"/>
  <c r="M451" i="16" s="1"/>
  <c r="K450" i="16"/>
  <c r="M450" i="16" s="1"/>
  <c r="K449" i="16"/>
  <c r="M449" i="16" s="1"/>
  <c r="K448" i="16"/>
  <c r="M448" i="16" s="1"/>
  <c r="K447" i="16"/>
  <c r="M447" i="16" s="1"/>
  <c r="K446" i="16"/>
  <c r="M446" i="16" s="1"/>
  <c r="K445" i="16"/>
  <c r="M445" i="16" s="1"/>
  <c r="K444" i="16"/>
  <c r="M444" i="16" s="1"/>
  <c r="K443" i="16"/>
  <c r="M443" i="16" s="1"/>
  <c r="K442" i="16"/>
  <c r="M442" i="16" s="1"/>
  <c r="K441" i="16"/>
  <c r="M441" i="16" s="1"/>
  <c r="K440" i="16"/>
  <c r="M440" i="16" s="1"/>
  <c r="K439" i="16"/>
  <c r="M439" i="16" s="1"/>
  <c r="K438" i="16"/>
  <c r="M438" i="16" s="1"/>
  <c r="K437" i="16"/>
  <c r="M437" i="16" s="1"/>
  <c r="K436" i="16"/>
  <c r="M436" i="16" s="1"/>
  <c r="K435" i="16"/>
  <c r="M435" i="16" s="1"/>
  <c r="K434" i="16"/>
  <c r="M434" i="16" s="1"/>
  <c r="K433" i="16"/>
  <c r="M433" i="16" s="1"/>
  <c r="K432" i="16"/>
  <c r="M432" i="16" s="1"/>
  <c r="K431" i="16"/>
  <c r="M431" i="16" s="1"/>
  <c r="K430" i="16"/>
  <c r="M430" i="16" s="1"/>
  <c r="K429" i="16"/>
  <c r="M429" i="16" s="1"/>
  <c r="K428" i="16"/>
  <c r="M428" i="16" s="1"/>
  <c r="K427" i="16"/>
  <c r="M427" i="16" s="1"/>
  <c r="K426" i="16"/>
  <c r="M426" i="16" s="1"/>
  <c r="K425" i="16"/>
  <c r="M425" i="16" s="1"/>
  <c r="K424" i="16"/>
  <c r="M424" i="16" s="1"/>
  <c r="K423" i="16"/>
  <c r="M423" i="16" s="1"/>
  <c r="K422" i="16"/>
  <c r="M422" i="16" s="1"/>
  <c r="K421" i="16"/>
  <c r="M421" i="16" s="1"/>
  <c r="K420" i="16"/>
  <c r="M420" i="16" s="1"/>
  <c r="K419" i="16"/>
  <c r="M419" i="16" s="1"/>
  <c r="K418" i="16"/>
  <c r="M418" i="16" s="1"/>
  <c r="K417" i="16"/>
  <c r="M417" i="16" s="1"/>
  <c r="K416" i="16"/>
  <c r="M416" i="16" s="1"/>
  <c r="K415" i="16"/>
  <c r="M415" i="16" s="1"/>
  <c r="K414" i="16"/>
  <c r="M414" i="16" s="1"/>
  <c r="K413" i="16"/>
  <c r="M413" i="16" s="1"/>
  <c r="K412" i="16"/>
  <c r="M412" i="16" s="1"/>
  <c r="K411" i="16"/>
  <c r="M411" i="16" s="1"/>
  <c r="K410" i="16"/>
  <c r="M410" i="16" s="1"/>
  <c r="K409" i="16"/>
  <c r="M409" i="16" s="1"/>
  <c r="K408" i="16"/>
  <c r="M408" i="16" s="1"/>
  <c r="K407" i="16"/>
  <c r="M407" i="16" s="1"/>
  <c r="K406" i="16"/>
  <c r="M406" i="16" s="1"/>
  <c r="K405" i="16"/>
  <c r="M405" i="16" s="1"/>
  <c r="K404" i="16"/>
  <c r="M404" i="16" s="1"/>
  <c r="K403" i="16"/>
  <c r="M403" i="16" s="1"/>
  <c r="K402" i="16"/>
  <c r="M402" i="16" s="1"/>
  <c r="K401" i="16"/>
  <c r="M401" i="16" s="1"/>
  <c r="K400" i="16"/>
  <c r="M400" i="16" s="1"/>
  <c r="K399" i="16"/>
  <c r="M399" i="16" s="1"/>
  <c r="K398" i="16"/>
  <c r="M398" i="16" s="1"/>
  <c r="K397" i="16"/>
  <c r="M397" i="16" s="1"/>
  <c r="K396" i="16"/>
  <c r="M396" i="16" s="1"/>
  <c r="K395" i="16"/>
  <c r="M395" i="16" s="1"/>
  <c r="K394" i="16"/>
  <c r="M394" i="16" s="1"/>
  <c r="K393" i="16"/>
  <c r="M393" i="16" s="1"/>
  <c r="K392" i="16"/>
  <c r="M392" i="16" s="1"/>
  <c r="K391" i="16"/>
  <c r="M391" i="16" s="1"/>
  <c r="K390" i="16"/>
  <c r="M390" i="16" s="1"/>
  <c r="K389" i="16"/>
  <c r="M389" i="16" s="1"/>
  <c r="K388" i="16"/>
  <c r="M388" i="16" s="1"/>
  <c r="K387" i="16"/>
  <c r="M387" i="16" s="1"/>
  <c r="K386" i="16"/>
  <c r="M386" i="16" s="1"/>
  <c r="K385" i="16"/>
  <c r="M385" i="16" s="1"/>
  <c r="K384" i="16"/>
  <c r="M384" i="16" s="1"/>
  <c r="K383" i="16"/>
  <c r="M383" i="16" s="1"/>
  <c r="K382" i="16"/>
  <c r="M382" i="16" s="1"/>
  <c r="K381" i="16"/>
  <c r="M381" i="16" s="1"/>
  <c r="K380" i="16"/>
  <c r="M380" i="16" s="1"/>
  <c r="K379" i="16"/>
  <c r="M379" i="16" s="1"/>
  <c r="K378" i="16"/>
  <c r="M378" i="16" s="1"/>
  <c r="K377" i="16"/>
  <c r="M377" i="16" s="1"/>
  <c r="K376" i="16"/>
  <c r="M376" i="16" s="1"/>
  <c r="K375" i="16"/>
  <c r="M375" i="16" s="1"/>
  <c r="K374" i="16"/>
  <c r="M374" i="16" s="1"/>
  <c r="K373" i="16"/>
  <c r="M373" i="16" s="1"/>
  <c r="K372" i="16"/>
  <c r="M372" i="16" s="1"/>
  <c r="K371" i="16"/>
  <c r="M371" i="16" s="1"/>
  <c r="K370" i="16"/>
  <c r="M370" i="16" s="1"/>
  <c r="K369" i="16"/>
  <c r="M369" i="16" s="1"/>
  <c r="K368" i="16"/>
  <c r="M368" i="16" s="1"/>
  <c r="K367" i="16"/>
  <c r="M367" i="16" s="1"/>
  <c r="K366" i="16"/>
  <c r="M366" i="16" s="1"/>
  <c r="K365" i="16"/>
  <c r="M365" i="16" s="1"/>
  <c r="K364" i="16"/>
  <c r="M364" i="16" s="1"/>
  <c r="K363" i="16"/>
  <c r="M363" i="16" s="1"/>
  <c r="K362" i="16"/>
  <c r="M362" i="16" s="1"/>
  <c r="K361" i="16"/>
  <c r="M361" i="16" s="1"/>
  <c r="K360" i="16"/>
  <c r="M360" i="16" s="1"/>
  <c r="K359" i="16"/>
  <c r="M359" i="16" s="1"/>
  <c r="K358" i="16"/>
  <c r="M358" i="16" s="1"/>
  <c r="K357" i="16"/>
  <c r="M357" i="16" s="1"/>
  <c r="K356" i="16"/>
  <c r="M356" i="16" s="1"/>
  <c r="K355" i="16"/>
  <c r="M355" i="16" s="1"/>
  <c r="K354" i="16"/>
  <c r="M354" i="16" s="1"/>
  <c r="K353" i="16"/>
  <c r="M353" i="16" s="1"/>
  <c r="K352" i="16"/>
  <c r="M352" i="16" s="1"/>
  <c r="K351" i="16"/>
  <c r="M351" i="16" s="1"/>
  <c r="K350" i="16"/>
  <c r="M350" i="16" s="1"/>
  <c r="K349" i="16"/>
  <c r="M349" i="16" s="1"/>
  <c r="K348" i="16"/>
  <c r="M348" i="16" s="1"/>
  <c r="K347" i="16"/>
  <c r="M347" i="16" s="1"/>
  <c r="K346" i="16"/>
  <c r="M346" i="16" s="1"/>
  <c r="K345" i="16"/>
  <c r="M345" i="16" s="1"/>
  <c r="K344" i="16"/>
  <c r="M344" i="16" s="1"/>
  <c r="K343" i="16"/>
  <c r="M343" i="16" s="1"/>
  <c r="K342" i="16"/>
  <c r="M342" i="16" s="1"/>
  <c r="K341" i="16"/>
  <c r="M341" i="16" s="1"/>
  <c r="K340" i="16"/>
  <c r="M340" i="16" s="1"/>
  <c r="K339" i="16"/>
  <c r="M339" i="16" s="1"/>
  <c r="K338" i="16"/>
  <c r="M338" i="16" s="1"/>
  <c r="K337" i="16"/>
  <c r="M337" i="16" s="1"/>
  <c r="K336" i="16"/>
  <c r="M336" i="16" s="1"/>
  <c r="K335" i="16"/>
  <c r="M335" i="16" s="1"/>
  <c r="K334" i="16"/>
  <c r="M334" i="16" s="1"/>
  <c r="K333" i="16"/>
  <c r="M333" i="16" s="1"/>
  <c r="K332" i="16"/>
  <c r="M332" i="16" s="1"/>
  <c r="K331" i="16"/>
  <c r="M331" i="16" s="1"/>
  <c r="K330" i="16"/>
  <c r="M330" i="16" s="1"/>
  <c r="K329" i="16"/>
  <c r="M329" i="16" s="1"/>
  <c r="K328" i="16"/>
  <c r="M328" i="16" s="1"/>
  <c r="K327" i="16"/>
  <c r="M327" i="16" s="1"/>
  <c r="K326" i="16"/>
  <c r="M326" i="16" s="1"/>
  <c r="K325" i="16"/>
  <c r="M325" i="16" s="1"/>
  <c r="K324" i="16"/>
  <c r="M324" i="16" s="1"/>
  <c r="K323" i="16"/>
  <c r="M323" i="16" s="1"/>
  <c r="K322" i="16"/>
  <c r="M322" i="16" s="1"/>
  <c r="K321" i="16"/>
  <c r="M321" i="16" s="1"/>
  <c r="K320" i="16"/>
  <c r="M320" i="16" s="1"/>
  <c r="K319" i="16"/>
  <c r="M319" i="16" s="1"/>
  <c r="K318" i="16"/>
  <c r="M318" i="16" s="1"/>
  <c r="K317" i="16"/>
  <c r="M317" i="16" s="1"/>
  <c r="K316" i="16"/>
  <c r="M316" i="16" s="1"/>
  <c r="K315" i="16"/>
  <c r="M315" i="16" s="1"/>
  <c r="K314" i="16"/>
  <c r="M314" i="16" s="1"/>
  <c r="K313" i="16"/>
  <c r="M313" i="16" s="1"/>
  <c r="K312" i="16"/>
  <c r="M312" i="16" s="1"/>
  <c r="K311" i="16"/>
  <c r="M311" i="16" s="1"/>
  <c r="K310" i="16"/>
  <c r="M310" i="16" s="1"/>
  <c r="K309" i="16"/>
  <c r="M309" i="16" s="1"/>
  <c r="K308" i="16"/>
  <c r="M308" i="16" s="1"/>
  <c r="K307" i="16"/>
  <c r="M307" i="16" s="1"/>
  <c r="K306" i="16"/>
  <c r="M306" i="16" s="1"/>
  <c r="K305" i="16"/>
  <c r="M305" i="16" s="1"/>
  <c r="K304" i="16"/>
  <c r="M304" i="16" s="1"/>
  <c r="K303" i="16"/>
  <c r="M303" i="16" s="1"/>
  <c r="K302" i="16"/>
  <c r="M302" i="16" s="1"/>
  <c r="K301" i="16"/>
  <c r="M301" i="16" s="1"/>
  <c r="K300" i="16"/>
  <c r="M300" i="16" s="1"/>
  <c r="K299" i="16"/>
  <c r="M299" i="16" s="1"/>
  <c r="K298" i="16"/>
  <c r="M298" i="16" s="1"/>
  <c r="K297" i="16"/>
  <c r="M297" i="16" s="1"/>
  <c r="K296" i="16"/>
  <c r="M296" i="16" s="1"/>
  <c r="K295" i="16"/>
  <c r="M295" i="16" s="1"/>
  <c r="K294" i="16"/>
  <c r="M294" i="16" s="1"/>
  <c r="K293" i="16"/>
  <c r="M293" i="16" s="1"/>
  <c r="K292" i="16"/>
  <c r="M292" i="16" s="1"/>
  <c r="M347" i="4"/>
  <c r="M354" i="4"/>
  <c r="M352" i="4"/>
  <c r="M344" i="4"/>
  <c r="M353" i="4"/>
  <c r="M345" i="4"/>
  <c r="M351" i="4"/>
  <c r="M323" i="4"/>
  <c r="M331" i="4"/>
  <c r="M339" i="4"/>
  <c r="M338" i="4"/>
  <c r="M337" i="4"/>
  <c r="M336" i="4"/>
  <c r="M335" i="4"/>
  <c r="M334" i="4"/>
  <c r="M333" i="4"/>
  <c r="M332" i="4"/>
  <c r="M324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22" i="4"/>
  <c r="M293" i="4"/>
  <c r="M292" i="4"/>
  <c r="M291" i="4"/>
  <c r="M290" i="4"/>
  <c r="M144" i="6"/>
  <c r="M427" i="5"/>
  <c r="M215" i="5"/>
  <c r="M289" i="4"/>
  <c r="M288" i="4"/>
  <c r="M287" i="4"/>
  <c r="M286" i="4"/>
  <c r="M205" i="4"/>
  <c r="M204" i="4"/>
  <c r="M203" i="4"/>
  <c r="M202" i="4"/>
  <c r="M225" i="4"/>
  <c r="M224" i="4"/>
  <c r="M223" i="4"/>
  <c r="M222" i="4"/>
  <c r="M259" i="5"/>
  <c r="M274" i="4"/>
  <c r="M299" i="4"/>
  <c r="M268" i="4"/>
  <c r="M251" i="4"/>
  <c r="M280" i="4"/>
  <c r="M211" i="8"/>
  <c r="M221" i="7"/>
  <c r="M191" i="6"/>
  <c r="M258" i="5"/>
  <c r="M212" i="5"/>
  <c r="M120" i="6"/>
  <c r="M416" i="5"/>
  <c r="M170" i="5"/>
  <c r="M148" i="5"/>
  <c r="M283" i="4"/>
  <c r="M271" i="4"/>
  <c r="M275" i="4"/>
  <c r="M296" i="4"/>
  <c r="M252" i="4"/>
  <c r="M295" i="4"/>
  <c r="M282" i="4"/>
  <c r="M269" i="4"/>
  <c r="M279" i="4"/>
  <c r="M301" i="4"/>
  <c r="M300" i="4"/>
  <c r="M76" i="4"/>
  <c r="M78" i="4"/>
  <c r="M73" i="4"/>
  <c r="M75" i="4"/>
  <c r="K294" i="15"/>
  <c r="M294" i="15" s="1"/>
  <c r="M201" i="4"/>
  <c r="M200" i="4"/>
  <c r="M199" i="4"/>
  <c r="M248" i="4"/>
  <c r="M247" i="4"/>
  <c r="M190" i="6"/>
  <c r="M440" i="5"/>
  <c r="M268" i="5"/>
  <c r="M253" i="4"/>
  <c r="M239" i="4"/>
  <c r="K240" i="4"/>
  <c r="M240" i="4" s="1"/>
  <c r="M249" i="4"/>
  <c r="M235" i="4"/>
  <c r="K219" i="5"/>
  <c r="M219" i="5" s="1"/>
  <c r="K229" i="5"/>
  <c r="M229" i="5" s="1"/>
  <c r="M178" i="8"/>
  <c r="K174" i="7"/>
  <c r="M174" i="7" s="1"/>
  <c r="K175" i="6"/>
  <c r="M175" i="6" s="1"/>
  <c r="K188" i="5"/>
  <c r="M188" i="5" s="1"/>
  <c r="M234" i="4"/>
  <c r="M20" i="4"/>
  <c r="K293" i="15"/>
  <c r="M293" i="15" s="1"/>
  <c r="M228" i="4"/>
  <c r="M193" i="4"/>
  <c r="M206" i="4"/>
  <c r="M207" i="4"/>
  <c r="M232" i="4"/>
  <c r="K153" i="7"/>
  <c r="M153" i="7" s="1"/>
  <c r="K164" i="6"/>
  <c r="M164" i="6" s="1"/>
  <c r="K187" i="5"/>
  <c r="M187" i="5" s="1"/>
  <c r="M142" i="8"/>
  <c r="M141" i="8"/>
  <c r="K152" i="7"/>
  <c r="M152" i="7" s="1"/>
  <c r="K151" i="7"/>
  <c r="M151" i="7" s="1"/>
  <c r="K163" i="6"/>
  <c r="M163" i="6" s="1"/>
  <c r="K162" i="6"/>
  <c r="M162" i="6" s="1"/>
  <c r="K186" i="5"/>
  <c r="M186" i="5" s="1"/>
  <c r="K185" i="5"/>
  <c r="M185" i="5" s="1"/>
  <c r="K142" i="6"/>
  <c r="M142" i="6" s="1"/>
  <c r="K153" i="5"/>
  <c r="M153" i="5" s="1"/>
  <c r="M198" i="4"/>
  <c r="M195" i="4"/>
  <c r="M194" i="4"/>
  <c r="M277" i="4"/>
  <c r="M276" i="4"/>
  <c r="K150" i="7"/>
  <c r="M150" i="7" s="1"/>
  <c r="K149" i="7"/>
  <c r="M149" i="7" s="1"/>
  <c r="K161" i="6"/>
  <c r="M161" i="6" s="1"/>
  <c r="K160" i="6"/>
  <c r="M160" i="6" s="1"/>
  <c r="K174" i="5"/>
  <c r="M174" i="5" s="1"/>
  <c r="K173" i="5"/>
  <c r="M173" i="5" s="1"/>
  <c r="M212" i="4"/>
  <c r="M208" i="4"/>
  <c r="M174" i="4"/>
  <c r="M139" i="4"/>
  <c r="M99" i="4"/>
  <c r="M98" i="4"/>
  <c r="M97" i="4"/>
  <c r="M96" i="4"/>
  <c r="M132" i="4"/>
  <c r="M17" i="4"/>
  <c r="K5" i="4"/>
  <c r="M5" i="4" s="1"/>
  <c r="M31" i="4"/>
  <c r="M56" i="4"/>
  <c r="M26" i="4"/>
  <c r="M64" i="4"/>
  <c r="M10" i="4"/>
  <c r="M184" i="4"/>
  <c r="M173" i="4"/>
  <c r="K88" i="6"/>
  <c r="M88" i="6" s="1"/>
  <c r="K87" i="6"/>
  <c r="M87" i="6" s="1"/>
  <c r="K108" i="5"/>
  <c r="M108" i="5" s="1"/>
  <c r="K107" i="5"/>
  <c r="M107" i="5" s="1"/>
  <c r="K292" i="15"/>
  <c r="M292" i="15" s="1"/>
  <c r="K291" i="15"/>
  <c r="M291" i="15" s="1"/>
  <c r="K60" i="15"/>
  <c r="M60" i="15" s="1"/>
  <c r="K59" i="15"/>
  <c r="M59" i="15" s="1"/>
  <c r="M30" i="4"/>
  <c r="M29" i="4"/>
  <c r="M28" i="4"/>
  <c r="M27" i="4"/>
  <c r="K473" i="5"/>
  <c r="M473" i="5" s="1"/>
  <c r="K297" i="5"/>
  <c r="M297" i="5" s="1"/>
  <c r="K484" i="4"/>
  <c r="M484" i="4" s="1"/>
  <c r="K493" i="5"/>
  <c r="M493" i="5" s="1"/>
  <c r="K333" i="5"/>
  <c r="M333" i="5" s="1"/>
  <c r="M501" i="4"/>
  <c r="K425" i="5"/>
  <c r="M425" i="5" s="1"/>
  <c r="K214" i="5"/>
  <c r="M214" i="5" s="1"/>
  <c r="K464" i="4"/>
  <c r="M464" i="4" s="1"/>
  <c r="M135" i="4"/>
  <c r="M95" i="4"/>
  <c r="M127" i="4"/>
  <c r="M141" i="4"/>
  <c r="M233" i="4"/>
  <c r="M191" i="4"/>
  <c r="M94" i="4"/>
  <c r="K519" i="5"/>
  <c r="M519" i="5" s="1"/>
  <c r="K518" i="5"/>
  <c r="M518" i="5" s="1"/>
  <c r="K517" i="5"/>
  <c r="M517" i="5" s="1"/>
  <c r="K516" i="5"/>
  <c r="M516" i="5" s="1"/>
  <c r="K515" i="5"/>
  <c r="M515" i="5" s="1"/>
  <c r="K514" i="5"/>
  <c r="M514" i="5" s="1"/>
  <c r="K276" i="5"/>
  <c r="M276" i="5" s="1"/>
  <c r="K275" i="5"/>
  <c r="M275" i="5" s="1"/>
  <c r="K274" i="5"/>
  <c r="M274" i="5" s="1"/>
  <c r="K273" i="5"/>
  <c r="M273" i="5" s="1"/>
  <c r="K272" i="5"/>
  <c r="M272" i="5" s="1"/>
  <c r="K271" i="5"/>
  <c r="M271" i="5" s="1"/>
  <c r="M236" i="4"/>
  <c r="M500" i="4"/>
  <c r="M109" i="4"/>
  <c r="M108" i="4"/>
  <c r="M77" i="4"/>
  <c r="M72" i="4"/>
  <c r="M74" i="4"/>
  <c r="K265" i="15"/>
  <c r="M265" i="15" s="1"/>
  <c r="M87" i="4"/>
  <c r="M86" i="4"/>
  <c r="M85" i="4"/>
  <c r="M84" i="4"/>
  <c r="M83" i="4"/>
  <c r="M82" i="4"/>
  <c r="K290" i="15"/>
  <c r="M290" i="15" s="1"/>
  <c r="K289" i="15"/>
  <c r="M289" i="15" s="1"/>
  <c r="K288" i="15"/>
  <c r="M288" i="15" s="1"/>
  <c r="M111" i="4"/>
  <c r="M110" i="4"/>
  <c r="M294" i="5"/>
  <c r="M57" i="4"/>
  <c r="K223" i="15"/>
  <c r="M223" i="15" s="1"/>
  <c r="M7" i="4"/>
  <c r="M19" i="4"/>
  <c r="M18" i="4"/>
  <c r="M460" i="7"/>
  <c r="M459" i="6"/>
  <c r="M450" i="5"/>
  <c r="M335" i="6"/>
  <c r="M384" i="5"/>
  <c r="M32" i="4"/>
  <c r="M21" i="4"/>
  <c r="M59" i="4"/>
  <c r="M494" i="5"/>
  <c r="M13" i="4"/>
  <c r="K286" i="15"/>
  <c r="M286" i="15" s="1"/>
  <c r="M285" i="15"/>
  <c r="K284" i="15"/>
  <c r="M284" i="15" s="1"/>
  <c r="M186" i="4"/>
  <c r="K283" i="15"/>
  <c r="M283" i="15" s="1"/>
  <c r="M282" i="15"/>
  <c r="K281" i="15"/>
  <c r="M281" i="15" s="1"/>
  <c r="M244" i="15"/>
  <c r="K264" i="15"/>
  <c r="M264" i="15" s="1"/>
  <c r="K263" i="15"/>
  <c r="M263" i="15" s="1"/>
  <c r="K262" i="15"/>
  <c r="M262" i="15" s="1"/>
  <c r="K261" i="15"/>
  <c r="M261" i="15" s="1"/>
  <c r="K260" i="15"/>
  <c r="M260" i="15" s="1"/>
  <c r="K168" i="15"/>
  <c r="M168" i="15" s="1"/>
  <c r="K480" i="3"/>
  <c r="M480" i="3" s="1"/>
  <c r="K479" i="3"/>
  <c r="M479" i="3" s="1"/>
  <c r="K478" i="3"/>
  <c r="M478" i="3" s="1"/>
  <c r="K477" i="3"/>
  <c r="M477" i="3" s="1"/>
  <c r="K476" i="3"/>
  <c r="M476" i="3" s="1"/>
  <c r="K475" i="3"/>
  <c r="M475" i="3" s="1"/>
  <c r="K474" i="3"/>
  <c r="M474" i="3" s="1"/>
  <c r="K473" i="3"/>
  <c r="M473" i="3" s="1"/>
  <c r="K472" i="3"/>
  <c r="M472" i="3" s="1"/>
  <c r="K471" i="3"/>
  <c r="M471" i="3" s="1"/>
  <c r="K470" i="3"/>
  <c r="M470" i="3" s="1"/>
  <c r="K469" i="3"/>
  <c r="M469" i="3" s="1"/>
  <c r="K468" i="3"/>
  <c r="M468" i="3" s="1"/>
  <c r="K467" i="3"/>
  <c r="M467" i="3" s="1"/>
  <c r="K259" i="15"/>
  <c r="M259" i="15" s="1"/>
  <c r="K246" i="15"/>
  <c r="M246" i="15" s="1"/>
  <c r="K258" i="15"/>
  <c r="M258" i="15" s="1"/>
  <c r="K257" i="15"/>
  <c r="M257" i="15" s="1"/>
  <c r="M280" i="15"/>
  <c r="M279" i="15"/>
  <c r="K254" i="15"/>
  <c r="M254" i="15" s="1"/>
  <c r="K248" i="15"/>
  <c r="M248" i="15" s="1"/>
  <c r="K243" i="15"/>
  <c r="M243" i="15" s="1"/>
  <c r="M278" i="15"/>
  <c r="M277" i="15"/>
  <c r="K242" i="15"/>
  <c r="M242" i="15" s="1"/>
  <c r="K241" i="15"/>
  <c r="M241" i="15" s="1"/>
  <c r="K240" i="15"/>
  <c r="M240" i="15" s="1"/>
  <c r="K239" i="15"/>
  <c r="M239" i="15" s="1"/>
  <c r="K245" i="15"/>
  <c r="M245" i="15" s="1"/>
  <c r="K238" i="15"/>
  <c r="M238" i="15" s="1"/>
  <c r="K237" i="15"/>
  <c r="M237" i="15" s="1"/>
  <c r="K236" i="15"/>
  <c r="M236" i="15" s="1"/>
  <c r="K235" i="15"/>
  <c r="M235" i="15" s="1"/>
  <c r="K162" i="15"/>
  <c r="M162" i="15" s="1"/>
  <c r="M276" i="15"/>
  <c r="M275" i="15"/>
  <c r="M274" i="15"/>
  <c r="K234" i="15"/>
  <c r="M234" i="15" s="1"/>
  <c r="K233" i="15"/>
  <c r="M233" i="15" s="1"/>
  <c r="K232" i="15"/>
  <c r="M232" i="15" s="1"/>
  <c r="K231" i="15"/>
  <c r="M231" i="15" s="1"/>
  <c r="K230" i="15"/>
  <c r="M230" i="15" s="1"/>
  <c r="K229" i="15"/>
  <c r="M229" i="15" s="1"/>
  <c r="K228" i="15"/>
  <c r="M228" i="15" s="1"/>
  <c r="K227" i="15"/>
  <c r="M227" i="15" s="1"/>
  <c r="K226" i="15"/>
  <c r="M226" i="15" s="1"/>
  <c r="K222" i="15"/>
  <c r="M222" i="15" s="1"/>
  <c r="M452" i="5"/>
  <c r="K161" i="15"/>
  <c r="M161" i="15" s="1"/>
  <c r="K211" i="15"/>
  <c r="M211" i="15" s="1"/>
  <c r="K210" i="15"/>
  <c r="M210" i="15" s="1"/>
  <c r="K209" i="15"/>
  <c r="M209" i="15" s="1"/>
  <c r="K208" i="15"/>
  <c r="M208" i="15" s="1"/>
  <c r="K221" i="15"/>
  <c r="M221" i="15" s="1"/>
  <c r="K220" i="15"/>
  <c r="M220" i="15" s="1"/>
  <c r="K219" i="15"/>
  <c r="M219" i="15" s="1"/>
  <c r="K218" i="15"/>
  <c r="M218" i="15" s="1"/>
  <c r="K217" i="15"/>
  <c r="M217" i="15" s="1"/>
  <c r="K216" i="15"/>
  <c r="M216" i="15" s="1"/>
  <c r="K215" i="15"/>
  <c r="M215" i="15" s="1"/>
  <c r="M214" i="15"/>
  <c r="M225" i="15"/>
  <c r="M224" i="15"/>
  <c r="K213" i="15"/>
  <c r="M213" i="15" s="1"/>
  <c r="M86" i="6"/>
  <c r="M85" i="6"/>
  <c r="M84" i="6"/>
  <c r="M83" i="6"/>
  <c r="M96" i="5"/>
  <c r="M95" i="5"/>
  <c r="M94" i="5"/>
  <c r="M93" i="5"/>
  <c r="M435" i="7"/>
  <c r="M453" i="6"/>
  <c r="M428" i="5"/>
  <c r="K207" i="15"/>
  <c r="M207" i="15" s="1"/>
  <c r="M362" i="5"/>
  <c r="M361" i="5"/>
  <c r="M65" i="5"/>
  <c r="M64" i="5"/>
  <c r="M273" i="15"/>
  <c r="M272" i="15"/>
  <c r="M455" i="7"/>
  <c r="M454" i="7"/>
  <c r="M452" i="6"/>
  <c r="M451" i="6"/>
  <c r="M420" i="5"/>
  <c r="M419" i="5"/>
  <c r="M271" i="15"/>
  <c r="K206" i="15"/>
  <c r="M206" i="15" s="1"/>
  <c r="K205" i="15"/>
  <c r="M205" i="15" s="1"/>
  <c r="K204" i="15"/>
  <c r="M204" i="15" s="1"/>
  <c r="M450" i="6"/>
  <c r="M430" i="5"/>
  <c r="M203" i="15"/>
  <c r="M202" i="15"/>
  <c r="K160" i="15"/>
  <c r="M160" i="15" s="1"/>
  <c r="K159" i="15"/>
  <c r="M159" i="15" s="1"/>
  <c r="K158" i="15"/>
  <c r="M158" i="15" s="1"/>
  <c r="K157" i="15"/>
  <c r="M157" i="15" s="1"/>
  <c r="K198" i="15"/>
  <c r="M198" i="15" s="1"/>
  <c r="K197" i="15"/>
  <c r="M197" i="15" s="1"/>
  <c r="K196" i="15"/>
  <c r="M196" i="15" s="1"/>
  <c r="K195" i="15"/>
  <c r="M195" i="15" s="1"/>
  <c r="K194" i="15"/>
  <c r="M194" i="15" s="1"/>
  <c r="K193" i="15"/>
  <c r="M193" i="15" s="1"/>
  <c r="K192" i="15"/>
  <c r="M192" i="15" s="1"/>
  <c r="K190" i="15"/>
  <c r="M190" i="15" s="1"/>
  <c r="K189" i="15"/>
  <c r="M189" i="15" s="1"/>
  <c r="K188" i="15"/>
  <c r="M188" i="15" s="1"/>
  <c r="K187" i="15"/>
  <c r="M187" i="15" s="1"/>
  <c r="K183" i="15"/>
  <c r="M183" i="15" s="1"/>
  <c r="K429" i="5"/>
  <c r="M429" i="5" s="1"/>
  <c r="K459" i="4"/>
  <c r="M459" i="4" s="1"/>
  <c r="K182" i="15"/>
  <c r="M182" i="15" s="1"/>
  <c r="K186" i="15"/>
  <c r="M186" i="15" s="1"/>
  <c r="M201" i="15"/>
  <c r="M200" i="15"/>
  <c r="K156" i="15"/>
  <c r="M156" i="15" s="1"/>
  <c r="K456" i="4"/>
  <c r="M456" i="4" s="1"/>
  <c r="K268" i="6"/>
  <c r="M268" i="6" s="1"/>
  <c r="K267" i="6"/>
  <c r="M267" i="6" s="1"/>
  <c r="K360" i="5"/>
  <c r="M360" i="5" s="1"/>
  <c r="K359" i="5"/>
  <c r="M359" i="5" s="1"/>
  <c r="M403" i="4"/>
  <c r="M402" i="4"/>
  <c r="K181" i="15"/>
  <c r="M181" i="15" s="1"/>
  <c r="K180" i="15"/>
  <c r="M180" i="15" s="1"/>
  <c r="K155" i="15"/>
  <c r="M155" i="15" s="1"/>
  <c r="K154" i="15"/>
  <c r="M154" i="15" s="1"/>
  <c r="K153" i="15"/>
  <c r="M153" i="15" s="1"/>
  <c r="K152" i="15"/>
  <c r="M152" i="15" s="1"/>
  <c r="K151" i="15"/>
  <c r="M151" i="15" s="1"/>
  <c r="K150" i="15"/>
  <c r="M150" i="15" s="1"/>
  <c r="K149" i="15"/>
  <c r="M149" i="15" s="1"/>
  <c r="K148" i="15"/>
  <c r="M148" i="15" s="1"/>
  <c r="K147" i="15"/>
  <c r="M147" i="15" s="1"/>
  <c r="K179" i="15"/>
  <c r="M179" i="15" s="1"/>
  <c r="K178" i="15"/>
  <c r="M178" i="15" s="1"/>
  <c r="K177" i="15"/>
  <c r="M177" i="15" s="1"/>
  <c r="K176" i="15"/>
  <c r="M176" i="15" s="1"/>
  <c r="K175" i="15"/>
  <c r="M175" i="15" s="1"/>
  <c r="K174" i="15"/>
  <c r="M174" i="15" s="1"/>
  <c r="K146" i="15"/>
  <c r="M146" i="15" s="1"/>
  <c r="K145" i="15"/>
  <c r="M145" i="15" s="1"/>
  <c r="K144" i="15"/>
  <c r="M144" i="15" s="1"/>
  <c r="K143" i="15"/>
  <c r="M143" i="15" s="1"/>
  <c r="K142" i="15"/>
  <c r="M142" i="15" s="1"/>
  <c r="K141" i="15"/>
  <c r="M141" i="15" s="1"/>
  <c r="K140" i="15"/>
  <c r="M140" i="15" s="1"/>
  <c r="K139" i="15"/>
  <c r="M139" i="15" s="1"/>
  <c r="K173" i="15"/>
  <c r="M173" i="15" s="1"/>
  <c r="K172" i="15"/>
  <c r="M172" i="15" s="1"/>
  <c r="K171" i="15"/>
  <c r="M171" i="15" s="1"/>
  <c r="K167" i="15"/>
  <c r="M167" i="15" s="1"/>
  <c r="K166" i="15"/>
  <c r="M166" i="15" s="1"/>
  <c r="K165" i="15"/>
  <c r="M165" i="15" s="1"/>
  <c r="K482" i="3"/>
  <c r="K465" i="3"/>
  <c r="M465" i="3" s="1"/>
  <c r="K464" i="3"/>
  <c r="M464" i="3" s="1"/>
  <c r="K463" i="3"/>
  <c r="M463" i="3" s="1"/>
  <c r="K462" i="3"/>
  <c r="M462" i="3" s="1"/>
  <c r="K461" i="3"/>
  <c r="M461" i="3" s="1"/>
  <c r="K460" i="3"/>
  <c r="M460" i="3" s="1"/>
  <c r="K459" i="3"/>
  <c r="M459" i="3" s="1"/>
  <c r="K458" i="3"/>
  <c r="M458" i="3" s="1"/>
  <c r="K457" i="3"/>
  <c r="M457" i="3" s="1"/>
  <c r="K456" i="3"/>
  <c r="M456" i="3" s="1"/>
  <c r="K455" i="3"/>
  <c r="M455" i="3" s="1"/>
  <c r="M414" i="4"/>
  <c r="K329" i="5"/>
  <c r="M329" i="5" s="1"/>
  <c r="M505" i="4"/>
  <c r="M383" i="4"/>
  <c r="K107" i="15"/>
  <c r="M107" i="15" s="1"/>
  <c r="K106" i="15"/>
  <c r="M106" i="15" s="1"/>
  <c r="K105" i="15"/>
  <c r="M105" i="15" s="1"/>
  <c r="K104" i="15"/>
  <c r="M104" i="15" s="1"/>
  <c r="K138" i="15"/>
  <c r="M138" i="15" s="1"/>
  <c r="K137" i="15"/>
  <c r="M137" i="15" s="1"/>
  <c r="K136" i="15"/>
  <c r="M136" i="15" s="1"/>
  <c r="K135" i="15"/>
  <c r="M135" i="15" s="1"/>
  <c r="K326" i="7"/>
  <c r="M326" i="7" s="1"/>
  <c r="K307" i="6"/>
  <c r="M307" i="6" s="1"/>
  <c r="K371" i="5"/>
  <c r="M371" i="5" s="1"/>
  <c r="K427" i="4"/>
  <c r="M427" i="4" s="1"/>
  <c r="K434" i="7"/>
  <c r="M434" i="7" s="1"/>
  <c r="K435" i="6"/>
  <c r="M435" i="6" s="1"/>
  <c r="K422" i="5"/>
  <c r="M422" i="5" s="1"/>
  <c r="K451" i="4"/>
  <c r="M451" i="4" s="1"/>
  <c r="K82" i="6"/>
  <c r="K106" i="5"/>
  <c r="M143" i="4"/>
  <c r="M396" i="4"/>
  <c r="M71" i="4"/>
  <c r="K134" i="15"/>
  <c r="M134" i="15" s="1"/>
  <c r="K133" i="15"/>
  <c r="M133" i="15" s="1"/>
  <c r="K129" i="15"/>
  <c r="M129" i="15" s="1"/>
  <c r="K128" i="15"/>
  <c r="M128" i="15" s="1"/>
  <c r="K127" i="15"/>
  <c r="M127" i="15" s="1"/>
  <c r="K126" i="15"/>
  <c r="M126" i="15" s="1"/>
  <c r="K164" i="15"/>
  <c r="M164" i="15" s="1"/>
  <c r="M355" i="4"/>
  <c r="K387" i="7"/>
  <c r="K379" i="6"/>
  <c r="K381" i="5"/>
  <c r="M413" i="4"/>
  <c r="K382" i="5"/>
  <c r="M415" i="4"/>
  <c r="K119" i="15"/>
  <c r="M119" i="15" s="1"/>
  <c r="K118" i="15"/>
  <c r="M118" i="15" s="1"/>
  <c r="K440" i="3"/>
  <c r="K439" i="3"/>
  <c r="K376" i="7"/>
  <c r="K375" i="5"/>
  <c r="M408" i="4"/>
  <c r="K113" i="15"/>
  <c r="M113" i="15" s="1"/>
  <c r="K112" i="15"/>
  <c r="M112" i="15" s="1"/>
  <c r="K111" i="15"/>
  <c r="M111" i="15" s="1"/>
  <c r="K110" i="15"/>
  <c r="M110" i="15" s="1"/>
  <c r="K109" i="15"/>
  <c r="M109" i="15" s="1"/>
  <c r="K93" i="15"/>
  <c r="M93" i="15" s="1"/>
  <c r="K92" i="15"/>
  <c r="M92" i="15" s="1"/>
  <c r="K341" i="5"/>
  <c r="M341" i="5" s="1"/>
  <c r="M365" i="4"/>
  <c r="K91" i="15"/>
  <c r="M91" i="15" s="1"/>
  <c r="K90" i="15"/>
  <c r="M90" i="15" s="1"/>
  <c r="K101" i="15"/>
  <c r="M101" i="15" s="1"/>
  <c r="K100" i="15"/>
  <c r="M100" i="15" s="1"/>
  <c r="K99" i="15"/>
  <c r="M99" i="15" s="1"/>
  <c r="K98" i="15"/>
  <c r="M98" i="15" s="1"/>
  <c r="K74" i="15"/>
  <c r="M74" i="15" s="1"/>
  <c r="K42" i="15"/>
  <c r="M42" i="15" s="1"/>
  <c r="K97" i="15"/>
  <c r="M97" i="15" s="1"/>
  <c r="K96" i="15"/>
  <c r="M96" i="15" s="1"/>
  <c r="K95" i="15"/>
  <c r="M95" i="15" s="1"/>
  <c r="K94" i="15"/>
  <c r="M94" i="15" s="1"/>
  <c r="K89" i="15"/>
  <c r="M89" i="15" s="1"/>
  <c r="K88" i="15"/>
  <c r="M88" i="15" s="1"/>
  <c r="K87" i="15"/>
  <c r="M87" i="15" s="1"/>
  <c r="K86" i="15"/>
  <c r="M86" i="15" s="1"/>
  <c r="K73" i="15"/>
  <c r="M73" i="15" s="1"/>
  <c r="K72" i="15"/>
  <c r="M72" i="15" s="1"/>
  <c r="K71" i="15"/>
  <c r="M71" i="15" s="1"/>
  <c r="K70" i="15"/>
  <c r="M70" i="15" s="1"/>
  <c r="K85" i="15"/>
  <c r="M85" i="15" s="1"/>
  <c r="K84" i="15"/>
  <c r="M84" i="15" s="1"/>
  <c r="K83" i="15"/>
  <c r="M83" i="15" s="1"/>
  <c r="K82" i="15"/>
  <c r="M82" i="15" s="1"/>
  <c r="K81" i="15"/>
  <c r="M81" i="15" s="1"/>
  <c r="K80" i="15"/>
  <c r="M80" i="15" s="1"/>
  <c r="K79" i="15"/>
  <c r="M79" i="15" s="1"/>
  <c r="K78" i="15"/>
  <c r="M78" i="15" s="1"/>
  <c r="K69" i="15"/>
  <c r="M69" i="15" s="1"/>
  <c r="K77" i="15"/>
  <c r="M77" i="15" s="1"/>
  <c r="K76" i="15"/>
  <c r="M76" i="15" s="1"/>
  <c r="K68" i="15"/>
  <c r="M68" i="15" s="1"/>
  <c r="K67" i="15"/>
  <c r="M67" i="15" s="1"/>
  <c r="K66" i="15"/>
  <c r="M66" i="15" s="1"/>
  <c r="K63" i="15"/>
  <c r="M63" i="15" s="1"/>
  <c r="K384" i="3"/>
  <c r="K381" i="3"/>
  <c r="K388" i="3"/>
  <c r="M388" i="3" s="1"/>
  <c r="K387" i="3"/>
  <c r="M387" i="3" s="1"/>
  <c r="K386" i="3"/>
  <c r="M386" i="3" s="1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65" i="15"/>
  <c r="M65" i="15" s="1"/>
  <c r="K58" i="15"/>
  <c r="M58" i="15" s="1"/>
  <c r="K57" i="15"/>
  <c r="M57" i="15" s="1"/>
  <c r="K56" i="15"/>
  <c r="M56" i="15" s="1"/>
  <c r="K55" i="15"/>
  <c r="M55" i="15" s="1"/>
  <c r="K62" i="15"/>
  <c r="M62" i="15" s="1"/>
  <c r="K54" i="15"/>
  <c r="M54" i="15" s="1"/>
  <c r="K53" i="15"/>
  <c r="M53" i="15" s="1"/>
  <c r="K52" i="15"/>
  <c r="M52" i="15" s="1"/>
  <c r="K51" i="15"/>
  <c r="M51" i="15" s="1"/>
  <c r="K50" i="15"/>
  <c r="M50" i="15" s="1"/>
  <c r="K49" i="15"/>
  <c r="M49" i="15" s="1"/>
  <c r="K48" i="15"/>
  <c r="M48" i="15" s="1"/>
  <c r="K41" i="15"/>
  <c r="M41" i="15" s="1"/>
  <c r="K47" i="15"/>
  <c r="M47" i="15" s="1"/>
  <c r="K46" i="15"/>
  <c r="M46" i="15" s="1"/>
  <c r="K45" i="15"/>
  <c r="M45" i="15" s="1"/>
  <c r="K44" i="15"/>
  <c r="M44" i="15" s="1"/>
  <c r="K43" i="15"/>
  <c r="M43" i="15" s="1"/>
  <c r="K20" i="15"/>
  <c r="M20" i="15" s="1"/>
  <c r="K19" i="15"/>
  <c r="M19" i="15" s="1"/>
  <c r="K18" i="15"/>
  <c r="M18" i="15" s="1"/>
  <c r="K17" i="15"/>
  <c r="M17" i="15" s="1"/>
  <c r="K33" i="15"/>
  <c r="M33" i="15" s="1"/>
  <c r="K32" i="15"/>
  <c r="M32" i="15" s="1"/>
  <c r="K31" i="15"/>
  <c r="M31" i="15" s="1"/>
  <c r="K30" i="15"/>
  <c r="M30" i="15" s="1"/>
  <c r="K3" i="15"/>
  <c r="M3" i="15" s="1"/>
  <c r="K2" i="15"/>
  <c r="M2" i="15" s="1"/>
  <c r="K40" i="15"/>
  <c r="M40" i="15" s="1"/>
  <c r="K37" i="15"/>
  <c r="M37" i="15" s="1"/>
  <c r="K338" i="3"/>
  <c r="K349" i="3"/>
  <c r="K348" i="3"/>
  <c r="K347" i="3"/>
  <c r="K346" i="3"/>
  <c r="K345" i="3"/>
  <c r="K344" i="3"/>
  <c r="K343" i="3"/>
  <c r="K35" i="15"/>
  <c r="M35" i="15" s="1"/>
  <c r="K34" i="15"/>
  <c r="M34" i="15" s="1"/>
  <c r="K28" i="15"/>
  <c r="M28" i="15" s="1"/>
  <c r="K27" i="15"/>
  <c r="M27" i="15" s="1"/>
  <c r="K26" i="15"/>
  <c r="M26" i="15" s="1"/>
  <c r="K25" i="15"/>
  <c r="M25" i="15" s="1"/>
  <c r="K24" i="15"/>
  <c r="M24" i="15" s="1"/>
  <c r="K23" i="15"/>
  <c r="M23" i="15" s="1"/>
  <c r="M64" i="15"/>
  <c r="K10" i="15"/>
  <c r="M10" i="15" s="1"/>
  <c r="K9" i="15"/>
  <c r="M9" i="15" s="1"/>
  <c r="K8" i="15"/>
  <c r="M8" i="15" s="1"/>
  <c r="K7" i="15"/>
  <c r="M7" i="15" s="1"/>
  <c r="K332" i="3"/>
  <c r="K333" i="3"/>
  <c r="K61" i="3"/>
  <c r="M61" i="3" s="1"/>
  <c r="K60" i="3"/>
  <c r="M60" i="3" s="1"/>
  <c r="K59" i="3"/>
  <c r="M59" i="3" s="1"/>
  <c r="K544" i="15"/>
  <c r="M544" i="15" s="1"/>
  <c r="K543" i="15"/>
  <c r="M543" i="15" s="1"/>
  <c r="K542" i="15"/>
  <c r="M542" i="15" s="1"/>
  <c r="M541" i="15"/>
  <c r="M540" i="15"/>
  <c r="M539" i="15"/>
  <c r="M538" i="15"/>
  <c r="M537" i="15"/>
  <c r="M536" i="15"/>
  <c r="M535" i="15"/>
  <c r="M534" i="15"/>
  <c r="M533" i="15"/>
  <c r="M532" i="15"/>
  <c r="M531" i="15"/>
  <c r="M530" i="15"/>
  <c r="M529" i="15"/>
  <c r="M528" i="15"/>
  <c r="M527" i="15"/>
  <c r="M526" i="15"/>
  <c r="M525" i="15"/>
  <c r="M524" i="15"/>
  <c r="M513" i="15"/>
  <c r="M512" i="15"/>
  <c r="M509" i="15"/>
  <c r="M508" i="15"/>
  <c r="M507" i="15"/>
  <c r="M506" i="15"/>
  <c r="M505" i="15"/>
  <c r="M504" i="15"/>
  <c r="M503" i="15"/>
  <c r="M502" i="15"/>
  <c r="M501" i="15"/>
  <c r="M500" i="15"/>
  <c r="M499" i="15"/>
  <c r="M497" i="15"/>
  <c r="M496" i="15"/>
  <c r="M495" i="15"/>
  <c r="M493" i="15"/>
  <c r="M492" i="15"/>
  <c r="M490" i="15"/>
  <c r="M489" i="15"/>
  <c r="M488" i="15"/>
  <c r="M487" i="15"/>
  <c r="M486" i="15"/>
  <c r="M485" i="15"/>
  <c r="M484" i="15"/>
  <c r="M481" i="15"/>
  <c r="M479" i="15"/>
  <c r="M477" i="15"/>
  <c r="M476" i="15"/>
  <c r="M475" i="15"/>
  <c r="M474" i="15"/>
  <c r="M472" i="15"/>
  <c r="M469" i="15"/>
  <c r="M468" i="15"/>
  <c r="M467" i="15"/>
  <c r="M459" i="15"/>
  <c r="M452" i="15"/>
  <c r="M451" i="15"/>
  <c r="M450" i="15"/>
  <c r="M444" i="15"/>
  <c r="M437" i="15"/>
  <c r="M434" i="15"/>
  <c r="M432" i="15"/>
  <c r="M430" i="15"/>
  <c r="M426" i="15"/>
  <c r="M425" i="15"/>
  <c r="M423" i="15"/>
  <c r="M422" i="15"/>
  <c r="M419" i="15"/>
  <c r="M418" i="15"/>
  <c r="M416" i="15"/>
  <c r="M415" i="15"/>
  <c r="M414" i="15"/>
  <c r="M413" i="15"/>
  <c r="M412" i="15"/>
  <c r="M411" i="15"/>
  <c r="M410" i="15"/>
  <c r="M409" i="15"/>
  <c r="M408" i="15"/>
  <c r="M407" i="15"/>
  <c r="M406" i="15"/>
  <c r="M405" i="15"/>
  <c r="M404" i="15"/>
  <c r="M403" i="15"/>
  <c r="M396" i="15"/>
  <c r="M395" i="15"/>
  <c r="M394" i="15"/>
  <c r="M393" i="15"/>
  <c r="M392" i="15"/>
  <c r="M391" i="15"/>
  <c r="M390" i="15"/>
  <c r="M389" i="15"/>
  <c r="M387" i="15"/>
  <c r="M385" i="15"/>
  <c r="M376" i="15"/>
  <c r="M375" i="15"/>
  <c r="M374" i="15"/>
  <c r="M367" i="15"/>
  <c r="M365" i="15"/>
  <c r="M363" i="15"/>
  <c r="M362" i="15"/>
  <c r="M339" i="15"/>
  <c r="M337" i="15"/>
  <c r="M336" i="15"/>
  <c r="M335" i="15"/>
  <c r="M332" i="15"/>
  <c r="M330" i="15"/>
  <c r="M329" i="15"/>
  <c r="M315" i="15"/>
  <c r="M312" i="15"/>
  <c r="M310" i="15"/>
  <c r="M307" i="15"/>
  <c r="M306" i="15"/>
  <c r="M103" i="15"/>
  <c r="M102" i="15"/>
  <c r="M21" i="15"/>
  <c r="K58" i="3"/>
  <c r="M58" i="3" s="1"/>
  <c r="K57" i="3"/>
  <c r="M57" i="3" s="1"/>
  <c r="K56" i="3"/>
  <c r="M56" i="3" s="1"/>
  <c r="K55" i="3"/>
  <c r="M55" i="3" s="1"/>
  <c r="K54" i="3"/>
  <c r="M54" i="3" s="1"/>
  <c r="K53" i="3"/>
  <c r="M53" i="3" s="1"/>
  <c r="K52" i="3"/>
  <c r="M52" i="3" s="1"/>
  <c r="K51" i="3"/>
  <c r="M51" i="3" s="1"/>
  <c r="K50" i="3"/>
  <c r="M50" i="3" s="1"/>
  <c r="K49" i="3"/>
  <c r="M49" i="3" s="1"/>
  <c r="K48" i="3"/>
  <c r="M48" i="3" s="1"/>
  <c r="K47" i="3"/>
  <c r="M47" i="3" s="1"/>
  <c r="K46" i="3"/>
  <c r="M46" i="3" s="1"/>
  <c r="K45" i="3"/>
  <c r="M45" i="3" s="1"/>
  <c r="K44" i="3"/>
  <c r="M44" i="3" s="1"/>
  <c r="K43" i="3"/>
  <c r="M43" i="3" s="1"/>
  <c r="K42" i="3"/>
  <c r="M42" i="3" s="1"/>
  <c r="K41" i="3"/>
  <c r="M41" i="3" s="1"/>
  <c r="M330" i="3"/>
  <c r="M329" i="3"/>
  <c r="M328" i="3"/>
  <c r="K327" i="3"/>
  <c r="M327" i="3" s="1"/>
  <c r="K220" i="3"/>
  <c r="M220" i="3" s="1"/>
  <c r="K219" i="3"/>
  <c r="M219" i="3" s="1"/>
  <c r="K218" i="3"/>
  <c r="M218" i="3" s="1"/>
  <c r="K217" i="3"/>
  <c r="M217" i="3" s="1"/>
  <c r="K326" i="3"/>
  <c r="M326" i="3" s="1"/>
  <c r="K325" i="3"/>
  <c r="M325" i="3" s="1"/>
  <c r="K324" i="3"/>
  <c r="M324" i="3" s="1"/>
  <c r="K323" i="3"/>
  <c r="M323" i="3" s="1"/>
  <c r="K322" i="3"/>
  <c r="M322" i="3" s="1"/>
  <c r="M321" i="3"/>
  <c r="M320" i="3"/>
  <c r="M319" i="3"/>
  <c r="M297" i="3"/>
  <c r="K296" i="3"/>
  <c r="M296" i="3" s="1"/>
  <c r="M216" i="3"/>
  <c r="M215" i="3"/>
  <c r="M214" i="3"/>
  <c r="K295" i="3"/>
  <c r="M295" i="3" s="1"/>
  <c r="K294" i="3"/>
  <c r="M294" i="3" s="1"/>
  <c r="K293" i="3"/>
  <c r="M293" i="3" s="1"/>
  <c r="M292" i="3"/>
  <c r="M277" i="3"/>
  <c r="K276" i="3"/>
  <c r="M291" i="3"/>
  <c r="M270" i="3"/>
  <c r="M269" i="3"/>
  <c r="M268" i="3"/>
  <c r="M267" i="3"/>
  <c r="M266" i="3"/>
  <c r="M265" i="3"/>
  <c r="K213" i="3"/>
  <c r="M213" i="3" s="1"/>
  <c r="K212" i="3"/>
  <c r="M212" i="3" s="1"/>
  <c r="K516" i="6"/>
  <c r="K5" i="6"/>
  <c r="M508" i="4"/>
  <c r="K534" i="3"/>
  <c r="K167" i="3"/>
  <c r="M167" i="3" s="1"/>
  <c r="K166" i="3"/>
  <c r="M166" i="3" s="1"/>
  <c r="K165" i="3"/>
  <c r="M165" i="3" s="1"/>
  <c r="K164" i="3"/>
  <c r="M164" i="3" s="1"/>
  <c r="K204" i="3"/>
  <c r="M204" i="3" s="1"/>
  <c r="K208" i="3"/>
  <c r="M208" i="3" s="1"/>
  <c r="K207" i="3"/>
  <c r="M207" i="3" s="1"/>
  <c r="K210" i="3"/>
  <c r="M210" i="3" s="1"/>
  <c r="K206" i="3"/>
  <c r="M206" i="3" s="1"/>
  <c r="K205" i="3"/>
  <c r="M205" i="3" s="1"/>
  <c r="K192" i="3"/>
  <c r="M192" i="3" s="1"/>
  <c r="K198" i="3"/>
  <c r="M198" i="3" s="1"/>
  <c r="M473" i="6"/>
  <c r="M459" i="5"/>
  <c r="M514" i="3"/>
  <c r="K223" i="3"/>
  <c r="M223" i="3" s="1"/>
  <c r="M33" i="5"/>
  <c r="M32" i="5"/>
  <c r="M31" i="5"/>
  <c r="M30" i="5"/>
  <c r="M29" i="5"/>
  <c r="M28" i="5"/>
  <c r="M27" i="5"/>
  <c r="M26" i="5"/>
  <c r="M25" i="5"/>
  <c r="M24" i="5"/>
  <c r="M23" i="5"/>
  <c r="M447" i="3"/>
  <c r="K197" i="3"/>
  <c r="M197" i="3" s="1"/>
  <c r="K203" i="3"/>
  <c r="M203" i="3" s="1"/>
  <c r="K200" i="3"/>
  <c r="M200" i="3" s="1"/>
  <c r="K199" i="3"/>
  <c r="M199" i="3" s="1"/>
  <c r="K194" i="3"/>
  <c r="M194" i="3" s="1"/>
  <c r="K193" i="3"/>
  <c r="M193" i="3" s="1"/>
  <c r="K195" i="3"/>
  <c r="M195" i="3" s="1"/>
  <c r="K147" i="3"/>
  <c r="M147" i="3" s="1"/>
  <c r="K146" i="3"/>
  <c r="M146" i="3" s="1"/>
  <c r="K145" i="3"/>
  <c r="M145" i="3" s="1"/>
  <c r="K141" i="3"/>
  <c r="M141" i="3" s="1"/>
  <c r="M81" i="6"/>
  <c r="M103" i="5"/>
  <c r="M4" i="3"/>
  <c r="M7" i="3"/>
  <c r="M117" i="3"/>
  <c r="K3" i="3"/>
  <c r="M3" i="3" s="1"/>
  <c r="M496" i="3"/>
  <c r="M313" i="3"/>
  <c r="M5" i="3"/>
  <c r="M174" i="3"/>
  <c r="M183" i="3"/>
  <c r="M188" i="3"/>
  <c r="M119" i="6"/>
  <c r="M112" i="5"/>
  <c r="K158" i="3"/>
  <c r="M158" i="3" s="1"/>
  <c r="M445" i="3"/>
  <c r="M444" i="3"/>
  <c r="M443" i="3"/>
  <c r="M186" i="3"/>
  <c r="M185" i="3"/>
  <c r="M481" i="3"/>
  <c r="M207" i="14"/>
  <c r="M173" i="3"/>
  <c r="K106" i="3"/>
  <c r="M106" i="3" s="1"/>
  <c r="K105" i="3"/>
  <c r="M105" i="3" s="1"/>
  <c r="K104" i="3"/>
  <c r="M104" i="3" s="1"/>
  <c r="K103" i="3"/>
  <c r="M103" i="3" s="1"/>
  <c r="K144" i="3"/>
  <c r="M144" i="3" s="1"/>
  <c r="K143" i="3"/>
  <c r="M143" i="3" s="1"/>
  <c r="K142" i="3"/>
  <c r="M142" i="3" s="1"/>
  <c r="K140" i="3"/>
  <c r="M140" i="3" s="1"/>
  <c r="M135" i="3"/>
  <c r="M211" i="3"/>
  <c r="M438" i="3"/>
  <c r="M92" i="5"/>
  <c r="M427" i="3"/>
  <c r="M156" i="3"/>
  <c r="M538" i="3"/>
  <c r="M537" i="3"/>
  <c r="M536" i="3"/>
  <c r="M187" i="3"/>
  <c r="M494" i="3"/>
  <c r="M139" i="3"/>
  <c r="M148" i="3"/>
  <c r="M126" i="3"/>
  <c r="M138" i="3"/>
  <c r="M130" i="3"/>
  <c r="M127" i="3"/>
  <c r="K134" i="3"/>
  <c r="M134" i="3" s="1"/>
  <c r="K137" i="3"/>
  <c r="M137" i="3" s="1"/>
  <c r="K136" i="3"/>
  <c r="M136" i="3" s="1"/>
  <c r="K133" i="3"/>
  <c r="M133" i="3" s="1"/>
  <c r="K128" i="3"/>
  <c r="M128" i="3" s="1"/>
  <c r="M456" i="5"/>
  <c r="M535" i="3"/>
  <c r="M467" i="5"/>
  <c r="M541" i="3"/>
  <c r="M441" i="3"/>
  <c r="K99" i="3"/>
  <c r="M99" i="3" s="1"/>
  <c r="K75" i="14"/>
  <c r="M75" i="14" s="1"/>
  <c r="K87" i="14"/>
  <c r="M87" i="14" s="1"/>
  <c r="K106" i="14"/>
  <c r="M106" i="14" s="1"/>
  <c r="K105" i="14"/>
  <c r="M105" i="14" s="1"/>
  <c r="K74" i="14"/>
  <c r="M74" i="14" s="1"/>
  <c r="K86" i="14"/>
  <c r="M86" i="14" s="1"/>
  <c r="K104" i="14"/>
  <c r="M104" i="14" s="1"/>
  <c r="K103" i="14"/>
  <c r="M103" i="14" s="1"/>
  <c r="M121" i="3"/>
  <c r="K98" i="3"/>
  <c r="M98" i="3" s="1"/>
  <c r="M120" i="3"/>
  <c r="M180" i="14"/>
  <c r="M179" i="14"/>
  <c r="M178" i="14"/>
  <c r="M177" i="14"/>
  <c r="M176" i="14"/>
  <c r="M174" i="14"/>
  <c r="M123" i="3"/>
  <c r="K64" i="3"/>
  <c r="M93" i="3"/>
  <c r="K390" i="3"/>
  <c r="M390" i="3" s="1"/>
  <c r="K82" i="3"/>
  <c r="M82" i="3" s="1"/>
  <c r="K81" i="3"/>
  <c r="K80" i="3"/>
  <c r="K79" i="3"/>
  <c r="K78" i="3"/>
  <c r="K77" i="3"/>
  <c r="K76" i="3"/>
  <c r="K75" i="3"/>
  <c r="K74" i="3"/>
  <c r="K73" i="3"/>
  <c r="K72" i="3"/>
  <c r="K71" i="3"/>
  <c r="K70" i="3"/>
  <c r="K59" i="14"/>
  <c r="K167" i="14"/>
  <c r="M167" i="14" s="1"/>
  <c r="K242" i="14"/>
  <c r="M242" i="14" s="1"/>
  <c r="K50" i="14"/>
  <c r="M50" i="14" s="1"/>
  <c r="K49" i="14"/>
  <c r="M49" i="14" s="1"/>
  <c r="K121" i="14"/>
  <c r="M121" i="14" s="1"/>
  <c r="K120" i="14"/>
  <c r="M120" i="14" s="1"/>
  <c r="K169" i="14"/>
  <c r="M169" i="14" s="1"/>
  <c r="K4" i="14"/>
  <c r="M4" i="14" s="1"/>
  <c r="K119" i="14"/>
  <c r="M119" i="14" s="1"/>
  <c r="K53" i="14"/>
  <c r="M53" i="14" s="1"/>
  <c r="K52" i="14"/>
  <c r="M52" i="14" s="1"/>
  <c r="K51" i="14"/>
  <c r="M51" i="14" s="1"/>
  <c r="K10" i="14"/>
  <c r="M10" i="14" s="1"/>
  <c r="K45" i="14"/>
  <c r="M45" i="14" s="1"/>
  <c r="K44" i="14"/>
  <c r="M44" i="14" s="1"/>
  <c r="M158" i="14"/>
  <c r="M164" i="14"/>
  <c r="M215" i="14"/>
  <c r="M234" i="14"/>
  <c r="M233" i="14"/>
  <c r="M232" i="14"/>
  <c r="K202" i="14"/>
  <c r="M202" i="14" s="1"/>
  <c r="K201" i="14"/>
  <c r="M201" i="14" s="1"/>
  <c r="K199" i="14"/>
  <c r="M199" i="14" s="1"/>
  <c r="K198" i="14"/>
  <c r="M198" i="14" s="1"/>
  <c r="K197" i="14"/>
  <c r="M197" i="14" s="1"/>
  <c r="K14" i="14"/>
  <c r="M14" i="14" s="1"/>
  <c r="K13" i="14"/>
  <c r="M13" i="14" s="1"/>
  <c r="K238" i="14"/>
  <c r="M238" i="14" s="1"/>
  <c r="M165" i="14"/>
  <c r="K66" i="14"/>
  <c r="M66" i="14" s="1"/>
  <c r="M196" i="14"/>
  <c r="K166" i="14"/>
  <c r="M166" i="14" s="1"/>
  <c r="K219" i="14"/>
  <c r="M219" i="14" s="1"/>
  <c r="K23" i="14"/>
  <c r="M23" i="14" s="1"/>
  <c r="K24" i="14"/>
  <c r="M24" i="14" s="1"/>
  <c r="K139" i="14"/>
  <c r="M139" i="14" s="1"/>
  <c r="K146" i="14"/>
  <c r="M146" i="14" s="1"/>
  <c r="K419" i="3"/>
  <c r="M419" i="3" s="1"/>
  <c r="K73" i="14"/>
  <c r="M73" i="14" s="1"/>
  <c r="K85" i="14"/>
  <c r="M85" i="14" s="1"/>
  <c r="K102" i="14"/>
  <c r="M102" i="14" s="1"/>
  <c r="K101" i="14"/>
  <c r="M101" i="14" s="1"/>
  <c r="K140" i="14"/>
  <c r="M140" i="14" s="1"/>
  <c r="K150" i="14"/>
  <c r="M150" i="14" s="1"/>
  <c r="K181" i="14"/>
  <c r="M181" i="14" s="1"/>
  <c r="K15" i="14"/>
  <c r="M15" i="14" s="1"/>
  <c r="K17" i="14"/>
  <c r="M17" i="14" s="1"/>
  <c r="K62" i="14"/>
  <c r="M62" i="14" s="1"/>
  <c r="K113" i="14"/>
  <c r="M113" i="14" s="1"/>
  <c r="K230" i="14"/>
  <c r="M230" i="14" s="1"/>
  <c r="K72" i="14"/>
  <c r="M72" i="14" s="1"/>
  <c r="K84" i="14"/>
  <c r="M84" i="14" s="1"/>
  <c r="K100" i="14"/>
  <c r="M100" i="14" s="1"/>
  <c r="K99" i="14"/>
  <c r="M99" i="14" s="1"/>
  <c r="K33" i="14"/>
  <c r="M33" i="14" s="1"/>
  <c r="M204" i="14"/>
  <c r="M200" i="14"/>
  <c r="M203" i="14"/>
  <c r="K5" i="14"/>
  <c r="M5" i="14" s="1"/>
  <c r="K216" i="14"/>
  <c r="M216" i="14" s="1"/>
  <c r="K276" i="2"/>
  <c r="K275" i="2"/>
  <c r="K71" i="14"/>
  <c r="M71" i="14" s="1"/>
  <c r="K83" i="14"/>
  <c r="M83" i="14" s="1"/>
  <c r="K98" i="14"/>
  <c r="M98" i="14" s="1"/>
  <c r="K97" i="14"/>
  <c r="M97" i="14" s="1"/>
  <c r="K60" i="14"/>
  <c r="M60" i="14" s="1"/>
  <c r="K229" i="14"/>
  <c r="M229" i="14" s="1"/>
  <c r="K118" i="14"/>
  <c r="M118" i="14" s="1"/>
  <c r="K48" i="14"/>
  <c r="M48" i="14" s="1"/>
  <c r="M479" i="2"/>
  <c r="K35" i="14"/>
  <c r="M35" i="14" s="1"/>
  <c r="K70" i="14"/>
  <c r="M70" i="14" s="1"/>
  <c r="K82" i="14"/>
  <c r="M82" i="14" s="1"/>
  <c r="K96" i="14"/>
  <c r="M96" i="14" s="1"/>
  <c r="K95" i="14"/>
  <c r="M95" i="14" s="1"/>
  <c r="K69" i="14"/>
  <c r="M69" i="14" s="1"/>
  <c r="K81" i="14"/>
  <c r="M81" i="14" s="1"/>
  <c r="K94" i="14"/>
  <c r="M94" i="14" s="1"/>
  <c r="K93" i="14"/>
  <c r="M93" i="14" s="1"/>
  <c r="K22" i="14"/>
  <c r="M22" i="14" s="1"/>
  <c r="K25" i="14"/>
  <c r="M25" i="14" s="1"/>
  <c r="K114" i="14"/>
  <c r="M114" i="14" s="1"/>
  <c r="K236" i="14"/>
  <c r="M236" i="14" s="1"/>
  <c r="K185" i="14"/>
  <c r="M185" i="14" s="1"/>
  <c r="K8" i="14"/>
  <c r="M8" i="14" s="1"/>
  <c r="K220" i="14"/>
  <c r="M220" i="14" s="1"/>
  <c r="K213" i="14"/>
  <c r="M213" i="14" s="1"/>
  <c r="K222" i="14"/>
  <c r="M222" i="14" s="1"/>
  <c r="K237" i="14"/>
  <c r="M237" i="14" s="1"/>
  <c r="K187" i="14"/>
  <c r="M187" i="14" s="1"/>
  <c r="K208" i="14"/>
  <c r="M208" i="14" s="1"/>
  <c r="K55" i="14"/>
  <c r="K54" i="14"/>
  <c r="K163" i="14"/>
  <c r="K116" i="14"/>
  <c r="K68" i="14"/>
  <c r="M68" i="14" s="1"/>
  <c r="K80" i="14"/>
  <c r="M80" i="14" s="1"/>
  <c r="K92" i="14"/>
  <c r="M92" i="14" s="1"/>
  <c r="K91" i="14"/>
  <c r="M91" i="14" s="1"/>
  <c r="K159" i="14"/>
  <c r="M159" i="14" s="1"/>
  <c r="K117" i="14"/>
  <c r="M117" i="14" s="1"/>
  <c r="K20" i="14"/>
  <c r="M20" i="14" s="1"/>
  <c r="K214" i="14"/>
  <c r="M214" i="14" s="1"/>
  <c r="K243" i="14"/>
  <c r="M243" i="14" s="1"/>
  <c r="K183" i="14"/>
  <c r="M183" i="14" s="1"/>
  <c r="K65" i="14"/>
  <c r="M65" i="14" s="1"/>
  <c r="K64" i="14"/>
  <c r="M64" i="14" s="1"/>
  <c r="K32" i="14"/>
  <c r="M32" i="14" s="1"/>
  <c r="K47" i="14"/>
  <c r="M47" i="14" s="1"/>
  <c r="K231" i="14"/>
  <c r="M231" i="14" s="1"/>
  <c r="K107" i="14"/>
  <c r="M107" i="14" s="1"/>
  <c r="K112" i="14"/>
  <c r="M112" i="14" s="1"/>
  <c r="K157" i="14"/>
  <c r="M157" i="14" s="1"/>
  <c r="K162" i="14"/>
  <c r="M162" i="14" s="1"/>
  <c r="K67" i="14"/>
  <c r="M67" i="14" s="1"/>
  <c r="K79" i="14"/>
  <c r="M79" i="14" s="1"/>
  <c r="K90" i="14"/>
  <c r="M90" i="14" s="1"/>
  <c r="K89" i="14"/>
  <c r="M89" i="14" s="1"/>
  <c r="K218" i="14"/>
  <c r="M218" i="14" s="1"/>
  <c r="K28" i="14"/>
  <c r="M28" i="14" s="1"/>
  <c r="K21" i="14"/>
  <c r="M21" i="14" s="1"/>
  <c r="K26" i="14"/>
  <c r="M26" i="14" s="1"/>
  <c r="K2" i="14"/>
  <c r="M2" i="14" s="1"/>
  <c r="K63" i="14"/>
  <c r="M63" i="14" s="1"/>
  <c r="K209" i="14"/>
  <c r="M209" i="14" s="1"/>
  <c r="K235" i="14"/>
  <c r="M235" i="14" s="1"/>
  <c r="K110" i="14"/>
  <c r="M110" i="14" s="1"/>
  <c r="K184" i="14"/>
  <c r="M184" i="14" s="1"/>
  <c r="K147" i="14"/>
  <c r="M147" i="14" s="1"/>
  <c r="K18" i="14"/>
  <c r="M18" i="14" s="1"/>
  <c r="K217" i="14"/>
  <c r="M217" i="14" s="1"/>
  <c r="K78" i="14"/>
  <c r="M78" i="14" s="1"/>
  <c r="K77" i="14"/>
  <c r="M77" i="14" s="1"/>
  <c r="K76" i="14"/>
  <c r="M76" i="14" s="1"/>
  <c r="K88" i="14"/>
  <c r="M88" i="14" s="1"/>
  <c r="K182" i="14"/>
  <c r="M182" i="14" s="1"/>
  <c r="K173" i="14"/>
  <c r="M173" i="14" s="1"/>
  <c r="K115" i="14"/>
  <c r="M115" i="14" s="1"/>
  <c r="K61" i="14"/>
  <c r="M61" i="14" s="1"/>
  <c r="K189" i="14"/>
  <c r="M189" i="14" s="1"/>
  <c r="K161" i="14"/>
  <c r="M161" i="14" s="1"/>
  <c r="K43" i="14"/>
  <c r="M43" i="14" s="1"/>
  <c r="K42" i="14"/>
  <c r="M42" i="14" s="1"/>
  <c r="K323" i="2" l="1"/>
  <c r="M323" i="2" s="1"/>
  <c r="K322" i="2"/>
  <c r="M322" i="2" s="1"/>
  <c r="K321" i="2"/>
  <c r="M321" i="2" s="1"/>
  <c r="K320" i="2"/>
  <c r="M320" i="2" s="1"/>
  <c r="K319" i="2"/>
  <c r="M319" i="2" s="1"/>
  <c r="K318" i="2"/>
  <c r="M318" i="2" s="1"/>
  <c r="M222" i="13" l="1"/>
  <c r="K335" i="2"/>
  <c r="M335" i="2" s="1"/>
  <c r="K334" i="2"/>
  <c r="M334" i="2" s="1"/>
  <c r="K317" i="2" l="1"/>
  <c r="M317" i="2" s="1"/>
  <c r="K316" i="2"/>
  <c r="M316" i="2" s="1"/>
  <c r="M544" i="14"/>
  <c r="K543" i="14"/>
  <c r="M543" i="14" s="1"/>
  <c r="K542" i="14"/>
  <c r="M542" i="14" s="1"/>
  <c r="K541" i="14"/>
  <c r="M541" i="14" s="1"/>
  <c r="K540" i="14"/>
  <c r="M540" i="14" s="1"/>
  <c r="K539" i="14"/>
  <c r="M539" i="14" s="1"/>
  <c r="K538" i="14"/>
  <c r="M538" i="14" s="1"/>
  <c r="K537" i="14"/>
  <c r="M537" i="14" s="1"/>
  <c r="K536" i="14"/>
  <c r="M536" i="14" s="1"/>
  <c r="K535" i="14"/>
  <c r="M535" i="14" s="1"/>
  <c r="K534" i="14"/>
  <c r="M534" i="14" s="1"/>
  <c r="K533" i="14"/>
  <c r="M533" i="14" s="1"/>
  <c r="K532" i="14"/>
  <c r="M532" i="14" s="1"/>
  <c r="K531" i="14"/>
  <c r="M531" i="14" s="1"/>
  <c r="K530" i="14"/>
  <c r="M530" i="14" s="1"/>
  <c r="K529" i="14"/>
  <c r="M529" i="14" s="1"/>
  <c r="M528" i="14"/>
  <c r="M527" i="14"/>
  <c r="M526" i="14"/>
  <c r="M525" i="14"/>
  <c r="M524" i="14"/>
  <c r="M523" i="14"/>
  <c r="M521" i="14"/>
  <c r="M520" i="14"/>
  <c r="M512" i="14"/>
  <c r="M511" i="14"/>
  <c r="M510" i="14"/>
  <c r="M509" i="14"/>
  <c r="M507" i="14"/>
  <c r="M506" i="14"/>
  <c r="M505" i="14"/>
  <c r="M502" i="14"/>
  <c r="M501" i="14"/>
  <c r="M500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87" i="14"/>
  <c r="M486" i="14"/>
  <c r="M485" i="14"/>
  <c r="M484" i="14"/>
  <c r="M482" i="14"/>
  <c r="M481" i="14"/>
  <c r="M480" i="14"/>
  <c r="M479" i="14"/>
  <c r="M478" i="14"/>
  <c r="M475" i="14"/>
  <c r="M472" i="14"/>
  <c r="M471" i="14"/>
  <c r="M462" i="14"/>
  <c r="M461" i="14"/>
  <c r="M460" i="14"/>
  <c r="M459" i="14"/>
  <c r="M458" i="14"/>
  <c r="M457" i="14"/>
  <c r="M456" i="14"/>
  <c r="M445" i="14"/>
  <c r="M444" i="14"/>
  <c r="M443" i="14"/>
  <c r="M442" i="14"/>
  <c r="M436" i="14"/>
  <c r="M434" i="14"/>
  <c r="M433" i="14"/>
  <c r="M432" i="14"/>
  <c r="M431" i="14"/>
  <c r="M430" i="14"/>
  <c r="M429" i="14"/>
  <c r="M428" i="14"/>
  <c r="M427" i="14"/>
  <c r="M426" i="14"/>
  <c r="M425" i="14"/>
  <c r="M424" i="14"/>
  <c r="M423" i="14"/>
  <c r="M422" i="14"/>
  <c r="M421" i="14"/>
  <c r="M420" i="14"/>
  <c r="M414" i="14"/>
  <c r="M413" i="14"/>
  <c r="M412" i="14"/>
  <c r="M408" i="14"/>
  <c r="M407" i="14"/>
  <c r="M406" i="14"/>
  <c r="M405" i="14"/>
  <c r="M404" i="14"/>
  <c r="M403" i="14"/>
  <c r="M402" i="14"/>
  <c r="M393" i="14"/>
  <c r="M391" i="14"/>
  <c r="M390" i="14"/>
  <c r="M389" i="14"/>
  <c r="M388" i="14"/>
  <c r="M387" i="14"/>
  <c r="M384" i="14"/>
  <c r="M383" i="14"/>
  <c r="M382" i="14"/>
  <c r="M381" i="14"/>
  <c r="M380" i="14"/>
  <c r="M379" i="14"/>
  <c r="M378" i="14"/>
  <c r="M377" i="14"/>
  <c r="M375" i="14"/>
  <c r="M374" i="14"/>
  <c r="M372" i="14"/>
  <c r="M369" i="14"/>
  <c r="M365" i="14"/>
  <c r="M364" i="14"/>
  <c r="M363" i="14"/>
  <c r="M360" i="14"/>
  <c r="M357" i="14"/>
  <c r="M356" i="14"/>
  <c r="M355" i="14"/>
  <c r="M354" i="14"/>
  <c r="M339" i="14"/>
  <c r="M338" i="14"/>
  <c r="M336" i="14"/>
  <c r="M335" i="14"/>
  <c r="M334" i="14"/>
  <c r="M329" i="14"/>
  <c r="M328" i="14"/>
  <c r="M327" i="14"/>
  <c r="M325" i="14"/>
  <c r="M314" i="14"/>
  <c r="M313" i="14"/>
  <c r="M312" i="14"/>
  <c r="M310" i="14"/>
  <c r="M309" i="14"/>
  <c r="M308" i="14"/>
  <c r="M307" i="14"/>
  <c r="M306" i="14"/>
  <c r="M305" i="14"/>
  <c r="M300" i="14"/>
  <c r="M298" i="14"/>
  <c r="M284" i="14"/>
  <c r="M283" i="14"/>
  <c r="M281" i="14"/>
  <c r="M280" i="14"/>
  <c r="M279" i="14"/>
  <c r="M278" i="14"/>
  <c r="M277" i="14"/>
  <c r="M276" i="14"/>
  <c r="M275" i="14"/>
  <c r="M274" i="14"/>
  <c r="M273" i="14"/>
  <c r="M268" i="14"/>
  <c r="M267" i="14"/>
  <c r="M266" i="14"/>
  <c r="M265" i="14"/>
  <c r="M262" i="14"/>
  <c r="M260" i="14"/>
  <c r="M259" i="14"/>
  <c r="M258" i="14"/>
  <c r="M257" i="14"/>
  <c r="M256" i="14"/>
  <c r="M248" i="14"/>
  <c r="M247" i="14"/>
  <c r="M246" i="14"/>
  <c r="M245" i="14"/>
  <c r="M175" i="14"/>
  <c r="M41" i="14"/>
  <c r="M40" i="14"/>
  <c r="M59" i="14"/>
  <c r="M55" i="14"/>
  <c r="M54" i="14"/>
  <c r="M163" i="14"/>
  <c r="M116" i="14"/>
  <c r="K333" i="2"/>
  <c r="M333" i="2" s="1"/>
  <c r="K315" i="2"/>
  <c r="M315" i="2" s="1"/>
  <c r="M243" i="6"/>
  <c r="K300" i="5"/>
  <c r="M300" i="5" s="1"/>
  <c r="K361" i="3"/>
  <c r="M361" i="3" s="1"/>
  <c r="M283" i="2"/>
  <c r="K314" i="2"/>
  <c r="M314" i="2" s="1"/>
  <c r="K222" i="3"/>
  <c r="M222" i="3" s="1"/>
  <c r="K298" i="5"/>
  <c r="M298" i="5" s="1"/>
  <c r="K359" i="3"/>
  <c r="M359" i="3" s="1"/>
  <c r="K140" i="6"/>
  <c r="M140" i="6" s="1"/>
  <c r="K139" i="6"/>
  <c r="M139" i="6" s="1"/>
  <c r="K138" i="6"/>
  <c r="M138" i="6" s="1"/>
  <c r="K137" i="6"/>
  <c r="M137" i="6" s="1"/>
  <c r="K136" i="6"/>
  <c r="M136" i="6" s="1"/>
  <c r="K117" i="5"/>
  <c r="M117" i="5" s="1"/>
  <c r="K116" i="5"/>
  <c r="M116" i="5" s="1"/>
  <c r="K115" i="5"/>
  <c r="M115" i="5" s="1"/>
  <c r="K114" i="5"/>
  <c r="M114" i="5" s="1"/>
  <c r="K113" i="5"/>
  <c r="M113" i="5" s="1"/>
  <c r="M169" i="4"/>
  <c r="M168" i="4"/>
  <c r="M167" i="4"/>
  <c r="M166" i="4"/>
  <c r="M165" i="4"/>
  <c r="K172" i="3"/>
  <c r="M172" i="3" s="1"/>
  <c r="K171" i="3"/>
  <c r="M171" i="3" s="1"/>
  <c r="K170" i="3"/>
  <c r="M170" i="3" s="1"/>
  <c r="K169" i="3"/>
  <c r="M169" i="3" s="1"/>
  <c r="K168" i="3"/>
  <c r="M168" i="3" s="1"/>
  <c r="K332" i="2"/>
  <c r="M332" i="2" s="1"/>
  <c r="K331" i="2"/>
  <c r="M331" i="2" s="1"/>
  <c r="K313" i="2" l="1"/>
  <c r="M313" i="2" s="1"/>
  <c r="K312" i="2"/>
  <c r="M312" i="2" s="1"/>
  <c r="K311" i="2"/>
  <c r="M311" i="2" s="1"/>
  <c r="M217" i="4" l="1"/>
  <c r="K317" i="3"/>
  <c r="M317" i="3" s="1"/>
  <c r="M544" i="2"/>
  <c r="K309" i="2"/>
  <c r="M309" i="2" s="1"/>
  <c r="K308" i="2"/>
  <c r="M308" i="2" s="1"/>
  <c r="K307" i="2"/>
  <c r="M307" i="2" s="1"/>
  <c r="K38" i="2"/>
  <c r="M38" i="2" s="1"/>
  <c r="K37" i="2"/>
  <c r="M37" i="2" s="1"/>
  <c r="K36" i="2"/>
  <c r="M36" i="2" s="1"/>
  <c r="K35" i="2"/>
  <c r="M35" i="2" s="1"/>
  <c r="K281" i="2"/>
  <c r="M281" i="2" s="1"/>
  <c r="K280" i="2"/>
  <c r="M280" i="2" s="1"/>
  <c r="K279" i="2"/>
  <c r="M279" i="2" s="1"/>
  <c r="K100" i="5"/>
  <c r="M100" i="5" s="1"/>
  <c r="M179" i="4"/>
  <c r="K279" i="3"/>
  <c r="M279" i="3" s="1"/>
  <c r="M114" i="4"/>
  <c r="K129" i="3"/>
  <c r="M129" i="3" s="1"/>
  <c r="K135" i="6"/>
  <c r="M135" i="6" s="1"/>
  <c r="K159" i="5"/>
  <c r="M159" i="5" s="1"/>
  <c r="M189" i="4"/>
  <c r="K289" i="3"/>
  <c r="M289" i="3" s="1"/>
  <c r="K101" i="5"/>
  <c r="M101" i="5" s="1"/>
  <c r="M136" i="4"/>
  <c r="K132" i="3"/>
  <c r="M132" i="3" s="1"/>
  <c r="K4" i="6"/>
  <c r="M4" i="6" s="1"/>
  <c r="K12" i="5"/>
  <c r="M12" i="5" s="1"/>
  <c r="M11" i="4"/>
  <c r="K67" i="3"/>
  <c r="M67" i="3" s="1"/>
  <c r="M540" i="2"/>
  <c r="M539" i="2"/>
  <c r="M523" i="2"/>
  <c r="M522" i="2"/>
  <c r="M538" i="2"/>
  <c r="M537" i="2"/>
  <c r="M536" i="2"/>
  <c r="M145" i="4"/>
  <c r="K190" i="3"/>
  <c r="M190" i="3" s="1"/>
  <c r="M135" i="2"/>
  <c r="M535" i="2"/>
  <c r="M534" i="2"/>
  <c r="M533" i="2"/>
  <c r="K196" i="3" l="1"/>
  <c r="M196" i="3" s="1"/>
  <c r="M368" i="2"/>
  <c r="K201" i="2"/>
  <c r="M201" i="2" s="1"/>
  <c r="M398" i="2" l="1"/>
  <c r="K199" i="2"/>
  <c r="M199" i="2" s="1"/>
  <c r="K198" i="2"/>
  <c r="M198" i="2" s="1"/>
  <c r="K197" i="2"/>
  <c r="M197" i="2" s="1"/>
  <c r="K196" i="2"/>
  <c r="M196" i="2" s="1"/>
  <c r="K195" i="2"/>
  <c r="M195" i="2" s="1"/>
  <c r="K194" i="2"/>
  <c r="M194" i="2" s="1"/>
  <c r="K193" i="2"/>
  <c r="M193" i="2" s="1"/>
  <c r="K192" i="2"/>
  <c r="M192" i="2" s="1"/>
  <c r="K274" i="2"/>
  <c r="M274" i="2" s="1"/>
  <c r="K273" i="2"/>
  <c r="M273" i="2" s="1"/>
  <c r="K272" i="2"/>
  <c r="M272" i="2" s="1"/>
  <c r="K271" i="2"/>
  <c r="M271" i="2" s="1"/>
  <c r="K191" i="2"/>
  <c r="M191" i="2" s="1"/>
  <c r="K190" i="2"/>
  <c r="M190" i="2" s="1"/>
  <c r="M154" i="13"/>
  <c r="K134" i="2" l="1"/>
  <c r="M134" i="2" s="1"/>
  <c r="K133" i="2"/>
  <c r="M133" i="2" s="1"/>
  <c r="K132" i="2"/>
  <c r="M132" i="2" s="1"/>
  <c r="K131" i="2"/>
  <c r="M131" i="2" s="1"/>
  <c r="M6" i="13"/>
  <c r="M5" i="13"/>
  <c r="K184" i="5" l="1"/>
  <c r="M184" i="5" s="1"/>
  <c r="M209" i="4"/>
  <c r="K274" i="3"/>
  <c r="M274" i="3" s="1"/>
  <c r="K366" i="3" l="1"/>
  <c r="M366" i="3" s="1"/>
  <c r="M468" i="2"/>
  <c r="M80" i="4" l="1"/>
  <c r="K426" i="3"/>
  <c r="M426" i="3" s="1"/>
  <c r="K161" i="3"/>
  <c r="M161" i="3" s="1"/>
  <c r="M79" i="4"/>
  <c r="K425" i="3"/>
  <c r="M425" i="3" s="1"/>
  <c r="K160" i="3"/>
  <c r="M160" i="3" s="1"/>
  <c r="M448" i="2"/>
  <c r="M155" i="2"/>
  <c r="K130" i="2" l="1"/>
  <c r="M130" i="2" s="1"/>
  <c r="K83" i="5" l="1"/>
  <c r="M83" i="5" s="1"/>
  <c r="K82" i="5"/>
  <c r="M82" i="5" s="1"/>
  <c r="M81" i="5"/>
  <c r="M80" i="5"/>
  <c r="M79" i="5"/>
  <c r="M78" i="5"/>
  <c r="M93" i="4"/>
  <c r="M92" i="4"/>
  <c r="M91" i="4"/>
  <c r="M90" i="4"/>
  <c r="M89" i="4"/>
  <c r="M88" i="4"/>
  <c r="M81" i="3"/>
  <c r="M80" i="3"/>
  <c r="M79" i="3"/>
  <c r="M78" i="3"/>
  <c r="M77" i="3"/>
  <c r="M76" i="3"/>
  <c r="K150" i="2"/>
  <c r="M150" i="2" s="1"/>
  <c r="K149" i="2"/>
  <c r="M149" i="2" s="1"/>
  <c r="K148" i="2"/>
  <c r="M148" i="2" s="1"/>
  <c r="K147" i="2"/>
  <c r="M147" i="2" s="1"/>
  <c r="K126" i="2"/>
  <c r="M126" i="2" s="1"/>
  <c r="K125" i="2"/>
  <c r="M125" i="2" s="1"/>
  <c r="K146" i="2"/>
  <c r="M146" i="2" s="1"/>
  <c r="M520" i="2" l="1"/>
  <c r="M519" i="2"/>
  <c r="M124" i="2"/>
  <c r="K119" i="2" l="1"/>
  <c r="M119" i="2" s="1"/>
  <c r="K118" i="2"/>
  <c r="M118" i="2" s="1"/>
  <c r="K117" i="2"/>
  <c r="M117" i="2" s="1"/>
  <c r="K116" i="2"/>
  <c r="M116" i="2" s="1"/>
  <c r="K115" i="2"/>
  <c r="M115" i="2" s="1"/>
  <c r="K114" i="2"/>
  <c r="M114" i="2" s="1"/>
  <c r="K113" i="2"/>
  <c r="M113" i="2" s="1"/>
  <c r="K112" i="2"/>
  <c r="M112" i="2" s="1"/>
  <c r="K111" i="2"/>
  <c r="M111" i="2" s="1"/>
  <c r="K110" i="2"/>
  <c r="M110" i="2" s="1"/>
  <c r="K109" i="2"/>
  <c r="M109" i="2" s="1"/>
  <c r="M268" i="2"/>
  <c r="M367" i="2"/>
  <c r="M409" i="2"/>
  <c r="K107" i="2"/>
  <c r="M107" i="2" s="1"/>
  <c r="K106" i="2"/>
  <c r="M106" i="2" s="1"/>
  <c r="K100" i="2"/>
  <c r="M100" i="2" s="1"/>
  <c r="K99" i="2"/>
  <c r="M99" i="2" s="1"/>
  <c r="K98" i="2"/>
  <c r="M98" i="2" s="1"/>
  <c r="M219" i="13"/>
  <c r="M478" i="2" l="1"/>
  <c r="K152" i="3"/>
  <c r="M152" i="3" s="1"/>
  <c r="M532" i="2" l="1"/>
  <c r="M531" i="2"/>
  <c r="M388" i="2"/>
  <c r="M387" i="2"/>
  <c r="K96" i="2"/>
  <c r="M96" i="2" s="1"/>
  <c r="M95" i="2"/>
  <c r="M86" i="13" l="1"/>
  <c r="K85" i="3"/>
  <c r="M85" i="3" s="1"/>
  <c r="K84" i="3"/>
  <c r="M84" i="3" s="1"/>
  <c r="K83" i="3"/>
  <c r="M83" i="3" s="1"/>
  <c r="M215" i="13"/>
  <c r="M107" i="4"/>
  <c r="K125" i="3"/>
  <c r="M125" i="3" s="1"/>
  <c r="M76" i="2"/>
  <c r="M70" i="4"/>
  <c r="K97" i="3"/>
  <c r="M97" i="3" s="1"/>
  <c r="K75" i="2"/>
  <c r="M75" i="2" s="1"/>
  <c r="K74" i="2"/>
  <c r="M74" i="2" s="1"/>
  <c r="M218" i="13"/>
  <c r="M217" i="13"/>
  <c r="M216" i="13"/>
  <c r="M214" i="13"/>
  <c r="M213" i="13"/>
  <c r="M212" i="13"/>
  <c r="K73" i="2"/>
  <c r="M73" i="2" s="1"/>
  <c r="K72" i="2"/>
  <c r="M72" i="2" s="1"/>
  <c r="K71" i="2"/>
  <c r="M71" i="2" s="1"/>
  <c r="K70" i="2"/>
  <c r="M70" i="2" s="1"/>
  <c r="M518" i="2" l="1"/>
  <c r="M517" i="2"/>
  <c r="K28" i="3" l="1"/>
  <c r="M28" i="3" s="1"/>
  <c r="K69" i="2"/>
  <c r="M69" i="2" s="1"/>
  <c r="K68" i="2"/>
  <c r="M68" i="2" s="1"/>
  <c r="K67" i="2"/>
  <c r="M67" i="2" s="1"/>
  <c r="K66" i="2"/>
  <c r="M66" i="2" s="1"/>
  <c r="K2" i="13"/>
  <c r="M2" i="13" s="1"/>
  <c r="M530" i="2" l="1"/>
  <c r="M528" i="2" l="1"/>
  <c r="K65" i="2"/>
  <c r="M65" i="2" s="1"/>
  <c r="M208" i="13"/>
  <c r="M207" i="13"/>
  <c r="M202" i="13"/>
  <c r="M199" i="13"/>
  <c r="K521" i="3"/>
  <c r="M521" i="3" s="1"/>
  <c r="K358" i="3"/>
  <c r="M358" i="3" s="1"/>
  <c r="M510" i="2"/>
  <c r="M330" i="2"/>
  <c r="M198" i="13"/>
  <c r="M182" i="13" l="1"/>
  <c r="M181" i="13"/>
  <c r="M180" i="13"/>
  <c r="M179" i="13"/>
  <c r="K94" i="3"/>
  <c r="M94" i="3" s="1"/>
  <c r="M516" i="2"/>
  <c r="M447" i="2"/>
  <c r="M366" i="2"/>
  <c r="M266" i="2"/>
  <c r="M197" i="13"/>
  <c r="M196" i="13"/>
  <c r="K488" i="3"/>
  <c r="M488" i="3" s="1"/>
  <c r="K487" i="3"/>
  <c r="M487" i="3" s="1"/>
  <c r="M459" i="2"/>
  <c r="M458" i="2"/>
  <c r="K273" i="3" l="1"/>
  <c r="M273" i="3" s="1"/>
  <c r="K272" i="3"/>
  <c r="M272" i="3" s="1"/>
  <c r="M397" i="2"/>
  <c r="M396" i="2"/>
  <c r="M163" i="13"/>
  <c r="M162" i="13"/>
  <c r="M161" i="13"/>
  <c r="M160" i="13"/>
  <c r="M195" i="13"/>
  <c r="M194" i="13"/>
  <c r="M193" i="13"/>
  <c r="M192" i="13"/>
  <c r="M191" i="13"/>
  <c r="K476" i="5" l="1"/>
  <c r="M476" i="5" s="1"/>
  <c r="K488" i="4"/>
  <c r="M488" i="4" s="1"/>
  <c r="K530" i="3"/>
  <c r="M530" i="3" s="1"/>
  <c r="M509" i="2"/>
  <c r="M446" i="2"/>
  <c r="M190" i="13"/>
  <c r="M189" i="13"/>
  <c r="M153" i="13" l="1"/>
  <c r="M152" i="13"/>
  <c r="M151" i="13"/>
  <c r="M265" i="2"/>
  <c r="M293" i="2"/>
  <c r="M150" i="13"/>
  <c r="M149" i="13"/>
  <c r="M148" i="13"/>
  <c r="M147" i="13"/>
  <c r="M21" i="13"/>
  <c r="M20" i="13"/>
  <c r="M3" i="13" l="1"/>
  <c r="M139" i="13" l="1"/>
  <c r="M138" i="13"/>
  <c r="M137" i="13"/>
  <c r="M136" i="13"/>
  <c r="M466" i="3"/>
  <c r="M442" i="2"/>
  <c r="M427" i="2"/>
  <c r="M231" i="2" l="1"/>
  <c r="M123" i="13"/>
  <c r="M119" i="13" l="1"/>
  <c r="M499" i="3"/>
  <c r="M467" i="2"/>
  <c r="M100" i="13"/>
  <c r="M99" i="13"/>
  <c r="M98" i="13"/>
  <c r="M97" i="13"/>
  <c r="M79" i="13"/>
  <c r="M78" i="13"/>
  <c r="K150" i="1"/>
  <c r="M150" i="1" s="1"/>
  <c r="K151" i="1"/>
  <c r="M151" i="1" s="1"/>
  <c r="K152" i="1"/>
  <c r="M152" i="1" s="1"/>
  <c r="M442" i="3" l="1"/>
  <c r="M441" i="2"/>
  <c r="K466" i="2" l="1"/>
  <c r="M466" i="2" s="1"/>
  <c r="K465" i="2"/>
  <c r="M465" i="2" s="1"/>
  <c r="K464" i="2"/>
  <c r="M464" i="2" s="1"/>
  <c r="K463" i="2"/>
  <c r="M463" i="2" s="1"/>
  <c r="M117" i="13"/>
  <c r="K425" i="2" l="1"/>
  <c r="M425" i="2" s="1"/>
  <c r="K424" i="2"/>
  <c r="M424" i="2" s="1"/>
  <c r="M58" i="13"/>
  <c r="M179" i="2"/>
  <c r="M178" i="2"/>
  <c r="M77" i="13"/>
  <c r="M76" i="13"/>
  <c r="M75" i="13" l="1"/>
  <c r="M74" i="13"/>
  <c r="M440" i="2" l="1"/>
  <c r="M57" i="13"/>
  <c r="M56" i="13"/>
  <c r="M55" i="13"/>
  <c r="M54" i="13"/>
  <c r="M53" i="13"/>
  <c r="M52" i="13"/>
  <c r="M69" i="13"/>
  <c r="M68" i="13"/>
  <c r="M67" i="13"/>
  <c r="M64" i="2"/>
  <c r="M63" i="2"/>
  <c r="M73" i="13"/>
  <c r="M485" i="3"/>
  <c r="M457" i="2"/>
  <c r="M89" i="13"/>
  <c r="M88" i="13"/>
  <c r="M423" i="5"/>
  <c r="M484" i="3"/>
  <c r="M456" i="2"/>
  <c r="M353" i="2"/>
  <c r="M72" i="13"/>
  <c r="M71" i="13" l="1"/>
  <c r="M126" i="10" l="1"/>
  <c r="K172" i="7"/>
  <c r="M172" i="7" s="1"/>
  <c r="M221" i="4"/>
  <c r="M335" i="5"/>
  <c r="M381" i="3"/>
  <c r="M370" i="2"/>
  <c r="M264" i="2" l="1"/>
  <c r="M527" i="2"/>
  <c r="M408" i="2"/>
  <c r="M472" i="2"/>
  <c r="M263" i="2"/>
  <c r="M43" i="13"/>
  <c r="M61" i="13"/>
  <c r="M221" i="5" l="1"/>
  <c r="M286" i="3"/>
  <c r="M262" i="2"/>
  <c r="M423" i="2"/>
  <c r="M394" i="5"/>
  <c r="M454" i="3"/>
  <c r="M422" i="2"/>
  <c r="M421" i="2"/>
  <c r="M380" i="3"/>
  <c r="M386" i="2"/>
  <c r="M19" i="13"/>
  <c r="M221" i="3"/>
  <c r="M229" i="2"/>
  <c r="M60" i="13"/>
  <c r="M59" i="13"/>
  <c r="M87" i="13" l="1"/>
  <c r="M11" i="13"/>
  <c r="M50" i="13"/>
  <c r="M112" i="13"/>
  <c r="M49" i="13" l="1"/>
  <c r="M48" i="13" l="1"/>
  <c r="K263" i="3" l="1"/>
  <c r="M263" i="3" s="1"/>
  <c r="K262" i="3"/>
  <c r="M262" i="3" s="1"/>
  <c r="K261" i="3"/>
  <c r="M261" i="3" s="1"/>
  <c r="K260" i="3"/>
  <c r="M260" i="3" s="1"/>
  <c r="K259" i="3"/>
  <c r="M259" i="3" s="1"/>
  <c r="K258" i="3"/>
  <c r="M258" i="3" s="1"/>
  <c r="K257" i="3"/>
  <c r="M257" i="3" s="1"/>
  <c r="K256" i="3"/>
  <c r="M256" i="3" s="1"/>
  <c r="K255" i="3"/>
  <c r="M255" i="3" s="1"/>
  <c r="K254" i="3"/>
  <c r="M254" i="3" s="1"/>
  <c r="K253" i="3"/>
  <c r="M253" i="3" s="1"/>
  <c r="K252" i="3"/>
  <c r="M252" i="3" s="1"/>
  <c r="K228" i="2"/>
  <c r="M228" i="2" s="1"/>
  <c r="K227" i="2"/>
  <c r="M227" i="2" s="1"/>
  <c r="K226" i="2"/>
  <c r="M226" i="2" s="1"/>
  <c r="K225" i="2"/>
  <c r="M225" i="2" s="1"/>
  <c r="K224" i="2"/>
  <c r="M224" i="2" s="1"/>
  <c r="K223" i="2"/>
  <c r="M223" i="2" s="1"/>
  <c r="K222" i="2"/>
  <c r="M222" i="2" s="1"/>
  <c r="K221" i="2"/>
  <c r="M221" i="2" s="1"/>
  <c r="K220" i="2"/>
  <c r="M220" i="2" s="1"/>
  <c r="K219" i="2"/>
  <c r="M219" i="2" s="1"/>
  <c r="K218" i="2"/>
  <c r="M218" i="2" s="1"/>
  <c r="K217" i="2"/>
  <c r="M217" i="2" s="1"/>
  <c r="M26" i="13"/>
  <c r="M25" i="13"/>
  <c r="M24" i="13"/>
  <c r="M26" i="2" l="1"/>
  <c r="M316" i="3" l="1"/>
  <c r="M292" i="2"/>
  <c r="M402" i="2"/>
  <c r="M155" i="13"/>
  <c r="M40" i="13" l="1"/>
  <c r="M39" i="13" l="1"/>
  <c r="M38" i="13"/>
  <c r="M33" i="13"/>
  <c r="M37" i="13"/>
  <c r="M32" i="13"/>
  <c r="M29" i="13"/>
  <c r="M28" i="13"/>
  <c r="M27" i="13"/>
  <c r="M15" i="13" l="1"/>
  <c r="M14" i="13"/>
  <c r="M13" i="13"/>
  <c r="M12" i="13"/>
  <c r="M18" i="13"/>
  <c r="M17" i="13"/>
  <c r="K413" i="3" l="1"/>
  <c r="M413" i="3" s="1"/>
  <c r="K393" i="2"/>
  <c r="M393" i="2" s="1"/>
  <c r="M23" i="13"/>
  <c r="M22" i="13"/>
  <c r="K381" i="1"/>
  <c r="M381" i="1" s="1"/>
  <c r="K546" i="13"/>
  <c r="M546" i="13" s="1"/>
  <c r="M544" i="13"/>
  <c r="M543" i="13"/>
  <c r="M542" i="13"/>
  <c r="M541" i="13"/>
  <c r="M540" i="13"/>
  <c r="M539" i="13"/>
  <c r="M527" i="13"/>
  <c r="M526" i="13"/>
  <c r="M525" i="13"/>
  <c r="M521" i="13"/>
  <c r="M520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3" i="13"/>
  <c r="M462" i="13"/>
  <c r="M461" i="13"/>
  <c r="M460" i="13"/>
  <c r="M459" i="13"/>
  <c r="M458" i="13"/>
  <c r="M457" i="13"/>
  <c r="M456" i="13"/>
  <c r="M455" i="13"/>
  <c r="M454" i="13"/>
  <c r="M453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26" i="13"/>
  <c r="M425" i="13"/>
  <c r="M424" i="13"/>
  <c r="M423" i="13"/>
  <c r="M422" i="13"/>
  <c r="M421" i="13"/>
  <c r="M420" i="13"/>
  <c r="M419" i="13"/>
  <c r="M416" i="13"/>
  <c r="M414" i="13"/>
  <c r="M413" i="13"/>
  <c r="M412" i="13"/>
  <c r="M411" i="13"/>
  <c r="M410" i="13"/>
  <c r="M409" i="13"/>
  <c r="M406" i="13"/>
  <c r="M405" i="13"/>
  <c r="M404" i="13"/>
  <c r="M403" i="13"/>
  <c r="M397" i="13"/>
  <c r="M396" i="13"/>
  <c r="M395" i="13"/>
  <c r="M394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7" i="13"/>
  <c r="M366" i="13"/>
  <c r="M364" i="13"/>
  <c r="M362" i="13"/>
  <c r="M359" i="13"/>
  <c r="M358" i="13"/>
  <c r="M357" i="13"/>
  <c r="M353" i="13"/>
  <c r="M349" i="13"/>
  <c r="M348" i="13"/>
  <c r="M347" i="13"/>
  <c r="M346" i="13"/>
  <c r="M345" i="13"/>
  <c r="M344" i="13"/>
  <c r="M343" i="13"/>
  <c r="M342" i="13"/>
  <c r="M338" i="13"/>
  <c r="M337" i="13"/>
  <c r="M336" i="13"/>
  <c r="M335" i="13"/>
  <c r="M334" i="13"/>
  <c r="M333" i="13"/>
  <c r="M329" i="13"/>
  <c r="M328" i="13"/>
  <c r="M327" i="13"/>
  <c r="M326" i="13"/>
  <c r="M325" i="13"/>
  <c r="M323" i="13"/>
  <c r="M319" i="13"/>
  <c r="M318" i="13"/>
  <c r="M316" i="13"/>
  <c r="M315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89" i="13"/>
  <c r="M288" i="13"/>
  <c r="M287" i="13"/>
  <c r="M286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7" i="13"/>
  <c r="M266" i="13"/>
  <c r="M265" i="13"/>
  <c r="M264" i="13"/>
  <c r="M263" i="13"/>
  <c r="M262" i="13"/>
  <c r="M261" i="13"/>
  <c r="M260" i="13"/>
  <c r="M259" i="13"/>
  <c r="M258" i="13"/>
  <c r="M257" i="13"/>
  <c r="M254" i="13"/>
  <c r="M252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3" i="13"/>
  <c r="M230" i="13"/>
  <c r="M229" i="13"/>
  <c r="M228" i="13"/>
  <c r="M227" i="13"/>
  <c r="M226" i="13"/>
  <c r="M225" i="13"/>
  <c r="M85" i="13"/>
  <c r="M84" i="13"/>
  <c r="M83" i="13"/>
  <c r="M82" i="13"/>
  <c r="M81" i="13"/>
  <c r="M211" i="13"/>
  <c r="M221" i="13"/>
  <c r="M220" i="13"/>
  <c r="M210" i="13"/>
  <c r="M209" i="13"/>
  <c r="M206" i="13"/>
  <c r="M205" i="13"/>
  <c r="M204" i="13"/>
  <c r="M203" i="13"/>
  <c r="M201" i="13"/>
  <c r="M200" i="13"/>
  <c r="M177" i="13"/>
  <c r="M176" i="13"/>
  <c r="M175" i="13"/>
  <c r="M174" i="13"/>
  <c r="M173" i="13"/>
  <c r="M172" i="13"/>
  <c r="M171" i="13"/>
  <c r="M169" i="13"/>
  <c r="M46" i="13"/>
  <c r="M45" i="13"/>
  <c r="M4" i="13"/>
  <c r="M145" i="13"/>
  <c r="M10" i="13"/>
  <c r="M157" i="13"/>
  <c r="M146" i="13"/>
  <c r="M110" i="13"/>
  <c r="M143" i="13"/>
  <c r="M109" i="13"/>
  <c r="M108" i="13"/>
  <c r="M142" i="13"/>
  <c r="M107" i="13"/>
  <c r="M105" i="13"/>
  <c r="M140" i="13"/>
  <c r="M103" i="13"/>
  <c r="M132" i="13"/>
  <c r="M130" i="13"/>
  <c r="M129" i="13"/>
  <c r="M128" i="13"/>
  <c r="M127" i="13"/>
  <c r="M125" i="13"/>
  <c r="M124" i="13"/>
  <c r="M7" i="13"/>
  <c r="M186" i="13"/>
  <c r="M185" i="13"/>
  <c r="M120" i="13"/>
  <c r="M115" i="13"/>
  <c r="M114" i="13"/>
  <c r="M118" i="13"/>
  <c r="M113" i="13"/>
  <c r="M36" i="13"/>
  <c r="M35" i="13"/>
  <c r="M44" i="13"/>
  <c r="M111" i="13"/>
  <c r="K365" i="1"/>
  <c r="M365" i="1" s="1"/>
  <c r="K364" i="1"/>
  <c r="M364" i="1" s="1"/>
  <c r="K380" i="1" l="1"/>
  <c r="M380" i="1" s="1"/>
  <c r="K379" i="1" l="1"/>
  <c r="M379" i="1" s="1"/>
  <c r="K378" i="1"/>
  <c r="M378" i="1" s="1"/>
  <c r="K377" i="1"/>
  <c r="M377" i="1" s="1"/>
  <c r="K362" i="1"/>
  <c r="M362" i="1" s="1"/>
  <c r="K361" i="1"/>
  <c r="M361" i="1" s="1"/>
  <c r="K360" i="1"/>
  <c r="M360" i="1" s="1"/>
  <c r="K254" i="1" l="1"/>
  <c r="M254" i="1" s="1"/>
  <c r="K301" i="1"/>
  <c r="M301" i="1" s="1"/>
  <c r="K335" i="1"/>
  <c r="M335" i="1" s="1"/>
  <c r="K334" i="1"/>
  <c r="M334" i="1" s="1"/>
  <c r="K333" i="1" l="1"/>
  <c r="M333" i="1" s="1"/>
  <c r="K332" i="1"/>
  <c r="M332" i="1" s="1"/>
  <c r="K331" i="1"/>
  <c r="M331" i="1" s="1"/>
  <c r="K330" i="1"/>
  <c r="M330" i="1" s="1"/>
  <c r="K319" i="1"/>
  <c r="M319" i="1" s="1"/>
  <c r="K318" i="1"/>
  <c r="M318" i="1" s="1"/>
  <c r="K317" i="1"/>
  <c r="M317" i="1" s="1"/>
  <c r="K316" i="1"/>
  <c r="M316" i="1" s="1"/>
  <c r="K315" i="1"/>
  <c r="M315" i="1" s="1"/>
  <c r="K314" i="1"/>
  <c r="M314" i="1" s="1"/>
  <c r="K313" i="1"/>
  <c r="M313" i="1" s="1"/>
  <c r="K300" i="1"/>
  <c r="M300" i="1" s="1"/>
  <c r="K299" i="1"/>
  <c r="M299" i="1" s="1"/>
  <c r="K298" i="1"/>
  <c r="M298" i="1" s="1"/>
  <c r="K251" i="3" l="1"/>
  <c r="M251" i="3" s="1"/>
  <c r="K250" i="3"/>
  <c r="M250" i="3" s="1"/>
  <c r="K249" i="3"/>
  <c r="M249" i="3" s="1"/>
  <c r="K248" i="3"/>
  <c r="M248" i="3" s="1"/>
  <c r="K247" i="3"/>
  <c r="M247" i="3" s="1"/>
  <c r="K246" i="3"/>
  <c r="M246" i="3" s="1"/>
  <c r="K245" i="3"/>
  <c r="M245" i="3" s="1"/>
  <c r="K244" i="3"/>
  <c r="M244" i="3" s="1"/>
  <c r="K243" i="3"/>
  <c r="M243" i="3" s="1"/>
  <c r="K242" i="3"/>
  <c r="M242" i="3" s="1"/>
  <c r="K241" i="3"/>
  <c r="M241" i="3" s="1"/>
  <c r="K240" i="3"/>
  <c r="M240" i="3" s="1"/>
  <c r="K216" i="2"/>
  <c r="M216" i="2" s="1"/>
  <c r="K215" i="2"/>
  <c r="M215" i="2" s="1"/>
  <c r="K214" i="2"/>
  <c r="M214" i="2" s="1"/>
  <c r="K213" i="2"/>
  <c r="M213" i="2" s="1"/>
  <c r="K212" i="2"/>
  <c r="M212" i="2" s="1"/>
  <c r="K211" i="2"/>
  <c r="M211" i="2" s="1"/>
  <c r="K210" i="2"/>
  <c r="M210" i="2" s="1"/>
  <c r="K209" i="2"/>
  <c r="M209" i="2" s="1"/>
  <c r="K208" i="2"/>
  <c r="M208" i="2" s="1"/>
  <c r="K207" i="2"/>
  <c r="M207" i="2" s="1"/>
  <c r="K206" i="2"/>
  <c r="M206" i="2" s="1"/>
  <c r="K205" i="2"/>
  <c r="M205" i="2" s="1"/>
  <c r="K297" i="1" l="1"/>
  <c r="M297" i="1" s="1"/>
  <c r="K296" i="1"/>
  <c r="M296" i="1" s="1"/>
  <c r="K295" i="1"/>
  <c r="M295" i="1" s="1"/>
  <c r="K294" i="1"/>
  <c r="M294" i="1" s="1"/>
  <c r="K293" i="1"/>
  <c r="M293" i="1" s="1"/>
  <c r="K292" i="1" l="1"/>
  <c r="M292" i="1" s="1"/>
  <c r="K253" i="1"/>
  <c r="M253" i="1" s="1"/>
  <c r="K252" i="1"/>
  <c r="M252" i="1" s="1"/>
  <c r="K251" i="1"/>
  <c r="M251" i="1" s="1"/>
  <c r="K291" i="1"/>
  <c r="M291" i="1" s="1"/>
  <c r="K290" i="1"/>
  <c r="M290" i="1" s="1"/>
  <c r="K289" i="1"/>
  <c r="M289" i="1" s="1"/>
  <c r="K288" i="1"/>
  <c r="M288" i="1" s="1"/>
  <c r="K286" i="1"/>
  <c r="M286" i="1" s="1"/>
  <c r="K287" i="1"/>
  <c r="M287" i="1" s="1"/>
  <c r="K285" i="1"/>
  <c r="M285" i="1" s="1"/>
  <c r="K284" i="1"/>
  <c r="M284" i="1" s="1"/>
  <c r="K225" i="1" l="1"/>
  <c r="M225" i="1" s="1"/>
  <c r="K224" i="1"/>
  <c r="M224" i="1" s="1"/>
  <c r="K223" i="1"/>
  <c r="M223" i="1" s="1"/>
  <c r="K283" i="1" l="1"/>
  <c r="M283" i="1" s="1"/>
  <c r="K250" i="1" l="1"/>
  <c r="M250" i="1" s="1"/>
  <c r="K249" i="1"/>
  <c r="M249" i="1" s="1"/>
  <c r="K222" i="1"/>
  <c r="M222" i="1" s="1"/>
  <c r="K221" i="1"/>
  <c r="M221" i="1" s="1"/>
  <c r="K220" i="1"/>
  <c r="M220" i="1" s="1"/>
  <c r="K219" i="1"/>
  <c r="M219" i="1" s="1"/>
  <c r="K248" i="1"/>
  <c r="M248" i="1" s="1"/>
  <c r="K247" i="1"/>
  <c r="M247" i="1" s="1"/>
  <c r="K246" i="1"/>
  <c r="M246" i="1" s="1"/>
  <c r="K245" i="1"/>
  <c r="M245" i="1" s="1"/>
  <c r="K244" i="1"/>
  <c r="M244" i="1" s="1"/>
  <c r="K218" i="1" l="1"/>
  <c r="M218" i="1" s="1"/>
  <c r="K200" i="1"/>
  <c r="M200" i="1" s="1"/>
  <c r="K199" i="1"/>
  <c r="M199" i="1" s="1"/>
  <c r="K198" i="1"/>
  <c r="M198" i="1" s="1"/>
  <c r="K217" i="1" l="1"/>
  <c r="M217" i="1" s="1"/>
  <c r="K216" i="1" l="1"/>
  <c r="M216" i="1" s="1"/>
  <c r="K215" i="1"/>
  <c r="M215" i="1" s="1"/>
  <c r="K214" i="1"/>
  <c r="M214" i="1" s="1"/>
  <c r="K213" i="1"/>
  <c r="M213" i="1" s="1"/>
  <c r="K197" i="1"/>
  <c r="M197" i="1" s="1"/>
  <c r="K196" i="1"/>
  <c r="M196" i="1" s="1"/>
  <c r="K195" i="1"/>
  <c r="M195" i="1" s="1"/>
  <c r="K157" i="1"/>
  <c r="M157" i="1" s="1"/>
  <c r="K156" i="1"/>
  <c r="M156" i="1" s="1"/>
  <c r="K155" i="1"/>
  <c r="M155" i="1" s="1"/>
  <c r="K154" i="1"/>
  <c r="M154" i="1" s="1"/>
  <c r="K212" i="1"/>
  <c r="M212" i="1" s="1"/>
  <c r="K194" i="1" l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6" i="1"/>
  <c r="M186" i="1" s="1"/>
  <c r="K185" i="1" l="1"/>
  <c r="M185" i="1" s="1"/>
  <c r="K184" i="1"/>
  <c r="M184" i="1" s="1"/>
  <c r="K183" i="1"/>
  <c r="M183" i="1" s="1"/>
  <c r="K182" i="1"/>
  <c r="M182" i="1" s="1"/>
  <c r="K181" i="1"/>
  <c r="M181" i="1" s="1"/>
  <c r="K180" i="1"/>
  <c r="M180" i="1" s="1"/>
  <c r="K179" i="1"/>
  <c r="M179" i="1" s="1"/>
  <c r="K178" i="1"/>
  <c r="M178" i="1" s="1"/>
  <c r="K168" i="1"/>
  <c r="M168" i="1" s="1"/>
  <c r="K167" i="1"/>
  <c r="M167" i="1" s="1"/>
  <c r="K166" i="1"/>
  <c r="M166" i="1" s="1"/>
  <c r="K165" i="1"/>
  <c r="M165" i="1" s="1"/>
  <c r="K77" i="1" l="1"/>
  <c r="M77" i="1" s="1"/>
  <c r="K76" i="1"/>
  <c r="M76" i="1" s="1"/>
  <c r="K414" i="1" l="1"/>
  <c r="M414" i="1" s="1"/>
  <c r="M412" i="1"/>
  <c r="M211" i="1" l="1"/>
  <c r="K149" i="1" l="1"/>
  <c r="M149" i="1" s="1"/>
  <c r="M119" i="1" l="1"/>
  <c r="K143" i="1" l="1"/>
  <c r="M143" i="1" s="1"/>
  <c r="K31" i="1" l="1"/>
  <c r="K30" i="1"/>
  <c r="K29" i="1"/>
  <c r="K28" i="1"/>
  <c r="K27" i="1" l="1"/>
  <c r="K26" i="1"/>
  <c r="K25" i="1"/>
  <c r="K142" i="1"/>
  <c r="K24" i="1"/>
  <c r="K23" i="1"/>
  <c r="K117" i="1"/>
  <c r="M117" i="1" s="1"/>
  <c r="K71" i="1"/>
  <c r="M71" i="1" s="1"/>
  <c r="K70" i="1"/>
  <c r="M70" i="1" s="1"/>
  <c r="K116" i="1" l="1"/>
  <c r="M116" i="1" s="1"/>
  <c r="M524" i="1" l="1"/>
  <c r="M523" i="1"/>
  <c r="M522" i="1"/>
  <c r="M521" i="1"/>
  <c r="M356" i="1"/>
  <c r="M355" i="1"/>
  <c r="M354" i="1"/>
  <c r="M353" i="1"/>
  <c r="M108" i="1"/>
  <c r="M25" i="2" l="1"/>
  <c r="M24" i="2"/>
  <c r="M23" i="2"/>
  <c r="M69" i="1"/>
  <c r="M68" i="1"/>
  <c r="M67" i="1"/>
  <c r="K540" i="3" l="1"/>
  <c r="M540" i="3" s="1"/>
  <c r="K18" i="3"/>
  <c r="M18" i="3" s="1"/>
  <c r="M514" i="1"/>
  <c r="K33" i="2"/>
  <c r="M33" i="2" s="1"/>
  <c r="K32" i="2"/>
  <c r="M32" i="2" s="1"/>
  <c r="K31" i="2"/>
  <c r="M31" i="2" s="1"/>
  <c r="K30" i="2"/>
  <c r="M30" i="2" s="1"/>
  <c r="K29" i="2"/>
  <c r="M29" i="2" s="1"/>
  <c r="K298" i="3"/>
  <c r="M298" i="3" s="1"/>
  <c r="K2" i="2"/>
  <c r="M2" i="2" s="1"/>
  <c r="M96" i="3"/>
  <c r="M43" i="2"/>
  <c r="M312" i="1"/>
  <c r="M22" i="1" l="1"/>
  <c r="M515" i="3"/>
  <c r="M513" i="2"/>
  <c r="M474" i="1"/>
  <c r="M513" i="1"/>
  <c r="M512" i="1"/>
  <c r="M352" i="1"/>
  <c r="M351" i="1"/>
  <c r="M350" i="1" l="1"/>
  <c r="M349" i="1"/>
  <c r="K66" i="1" l="1"/>
  <c r="M66" i="1" s="1"/>
  <c r="K65" i="1"/>
  <c r="M65" i="1" s="1"/>
  <c r="K64" i="1"/>
  <c r="M64" i="1" s="1"/>
  <c r="K63" i="1"/>
  <c r="M63" i="1" s="1"/>
  <c r="K62" i="1"/>
  <c r="M62" i="1" s="1"/>
  <c r="M543" i="2" l="1"/>
  <c r="M542" i="2"/>
  <c r="M342" i="2" l="1"/>
  <c r="M479" i="1"/>
  <c r="M526" i="2" l="1"/>
  <c r="M485" i="1"/>
  <c r="M531" i="3"/>
  <c r="M525" i="2"/>
  <c r="M484" i="1"/>
  <c r="M440" i="3" l="1"/>
  <c r="M406" i="2"/>
  <c r="M390" i="1"/>
  <c r="M389" i="1"/>
  <c r="M74" i="12" l="1"/>
  <c r="M145" i="11"/>
  <c r="M315" i="10"/>
  <c r="M503" i="9"/>
  <c r="M498" i="8"/>
  <c r="K503" i="7"/>
  <c r="M503" i="7" s="1"/>
  <c r="K514" i="6"/>
  <c r="M514" i="6" s="1"/>
  <c r="K501" i="5"/>
  <c r="M501" i="5" s="1"/>
  <c r="M526" i="4"/>
  <c r="K529" i="3"/>
  <c r="M529" i="3" s="1"/>
  <c r="M524" i="2"/>
  <c r="M511" i="1"/>
  <c r="K387" i="5"/>
  <c r="M387" i="5" s="1"/>
  <c r="K417" i="4"/>
  <c r="M417" i="4" s="1"/>
  <c r="K436" i="3"/>
  <c r="M436" i="3" s="1"/>
  <c r="K439" i="2"/>
  <c r="M439" i="2" s="1"/>
  <c r="K411" i="1"/>
  <c r="M411" i="1" s="1"/>
  <c r="M150" i="10" l="1"/>
  <c r="M237" i="9"/>
  <c r="K29" i="7"/>
  <c r="M29" i="7" s="1"/>
  <c r="K30" i="6"/>
  <c r="M30" i="6" s="1"/>
  <c r="K334" i="3"/>
  <c r="M334" i="3" s="1"/>
  <c r="M326" i="2"/>
  <c r="M327" i="1"/>
  <c r="K417" i="3"/>
  <c r="M417" i="3" s="1"/>
  <c r="M371" i="2"/>
  <c r="M369" i="1"/>
  <c r="M271" i="1"/>
  <c r="M386" i="1"/>
  <c r="M340" i="2"/>
  <c r="M428" i="1"/>
  <c r="M21" i="1"/>
  <c r="K17" i="3" l="1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M22" i="2"/>
  <c r="M21" i="2"/>
  <c r="M20" i="2"/>
  <c r="M19" i="2"/>
  <c r="M18" i="2"/>
  <c r="M17" i="2"/>
  <c r="M16" i="2"/>
  <c r="M15" i="2"/>
  <c r="M14" i="2"/>
  <c r="M20" i="1"/>
  <c r="M19" i="1"/>
  <c r="M18" i="1"/>
  <c r="M17" i="1"/>
  <c r="M16" i="1"/>
  <c r="M15" i="1"/>
  <c r="M14" i="1"/>
  <c r="M13" i="1"/>
  <c r="M12" i="1"/>
  <c r="M509" i="1"/>
  <c r="M508" i="1"/>
  <c r="M507" i="1"/>
  <c r="M506" i="1"/>
  <c r="M505" i="1"/>
  <c r="M504" i="1"/>
  <c r="M503" i="1"/>
  <c r="M502" i="1"/>
  <c r="M501" i="1"/>
  <c r="M500" i="1"/>
  <c r="M499" i="1"/>
  <c r="M243" i="1"/>
  <c r="M242" i="1"/>
  <c r="M241" i="1"/>
  <c r="M240" i="1"/>
  <c r="M239" i="1"/>
  <c r="M238" i="1"/>
  <c r="M237" i="1"/>
  <c r="M236" i="1"/>
  <c r="M235" i="1"/>
  <c r="M234" i="1"/>
  <c r="M233" i="1"/>
  <c r="M338" i="3"/>
  <c r="M290" i="2"/>
  <c r="M260" i="1"/>
  <c r="M450" i="1"/>
  <c r="M289" i="2"/>
  <c r="M268" i="1"/>
  <c r="M325" i="1"/>
  <c r="K346" i="1" l="1"/>
  <c r="M346" i="1" s="1"/>
  <c r="M91" i="2" l="1"/>
  <c r="M90" i="2"/>
  <c r="M94" i="1"/>
  <c r="M93" i="1"/>
  <c r="M311" i="1"/>
  <c r="M310" i="1"/>
  <c r="M309" i="1"/>
  <c r="K275" i="3"/>
  <c r="M275" i="3" s="1"/>
  <c r="M247" i="2"/>
  <c r="M177" i="1"/>
  <c r="M209" i="1"/>
  <c r="M208" i="1"/>
  <c r="M298" i="4" l="1"/>
  <c r="M297" i="4"/>
  <c r="K337" i="3"/>
  <c r="M337" i="3" s="1"/>
  <c r="K336" i="3"/>
  <c r="M336" i="3" s="1"/>
  <c r="M254" i="2"/>
  <c r="M253" i="2"/>
  <c r="M232" i="1"/>
  <c r="M231" i="1"/>
  <c r="K163" i="3"/>
  <c r="M163" i="3" s="1"/>
  <c r="M141" i="2"/>
  <c r="M176" i="1"/>
  <c r="K149" i="3"/>
  <c r="M149" i="3" s="1"/>
  <c r="M105" i="2"/>
  <c r="M161" i="1" l="1"/>
  <c r="K131" i="3"/>
  <c r="M131" i="3" s="1"/>
  <c r="M104" i="2"/>
  <c r="M160" i="1"/>
  <c r="M139" i="1"/>
  <c r="M42" i="2"/>
  <c r="M60" i="1"/>
  <c r="K118" i="6"/>
  <c r="M118" i="6" s="1"/>
  <c r="K105" i="5"/>
  <c r="M105" i="5" s="1"/>
  <c r="M142" i="4"/>
  <c r="K151" i="3"/>
  <c r="M151" i="3" s="1"/>
  <c r="K258" i="1"/>
  <c r="M258" i="1" s="1"/>
  <c r="M308" i="1"/>
  <c r="K259" i="1" l="1"/>
  <c r="M259" i="1" s="1"/>
  <c r="K257" i="1"/>
  <c r="M257" i="1" s="1"/>
  <c r="K256" i="1"/>
  <c r="M256" i="1" s="1"/>
  <c r="M244" i="4"/>
  <c r="M243" i="4"/>
  <c r="M242" i="4"/>
  <c r="M241" i="4"/>
  <c r="K284" i="3"/>
  <c r="M284" i="3" s="1"/>
  <c r="K283" i="3"/>
  <c r="M283" i="3" s="1"/>
  <c r="K282" i="3"/>
  <c r="M282" i="3" s="1"/>
  <c r="K281" i="3"/>
  <c r="M281" i="3" s="1"/>
  <c r="M252" i="2"/>
  <c r="M251" i="2"/>
  <c r="M250" i="2"/>
  <c r="M249" i="2"/>
  <c r="M207" i="1"/>
  <c r="M206" i="1"/>
  <c r="M205" i="1"/>
  <c r="M204" i="1"/>
  <c r="K102" i="3" l="1"/>
  <c r="M102" i="3" s="1"/>
  <c r="M89" i="2"/>
  <c r="M138" i="1"/>
  <c r="M176" i="4"/>
  <c r="K191" i="3"/>
  <c r="M191" i="3" s="1"/>
  <c r="M103" i="2"/>
  <c r="M106" i="1"/>
  <c r="K124" i="3"/>
  <c r="M124" i="3" s="1"/>
  <c r="M41" i="2"/>
  <c r="M59" i="1"/>
  <c r="K312" i="3"/>
  <c r="M312" i="3" s="1"/>
  <c r="M288" i="2"/>
  <c r="M230" i="1"/>
  <c r="M11" i="1"/>
  <c r="M92" i="1"/>
  <c r="M40" i="2"/>
  <c r="M105" i="1"/>
  <c r="M482" i="1"/>
  <c r="M10" i="1"/>
  <c r="M500" i="2"/>
  <c r="M140" i="2"/>
  <c r="M104" i="1"/>
  <c r="M103" i="1"/>
  <c r="M499" i="2"/>
  <c r="M481" i="1"/>
  <c r="M58" i="1"/>
  <c r="M81" i="4"/>
  <c r="K101" i="3"/>
  <c r="M101" i="3" s="1"/>
  <c r="M13" i="2"/>
  <c r="M57" i="1"/>
  <c r="K344" i="5" l="1"/>
  <c r="M344" i="5" s="1"/>
  <c r="M398" i="4"/>
  <c r="K446" i="3"/>
  <c r="M446" i="3" s="1"/>
  <c r="M438" i="2"/>
  <c r="M437" i="1"/>
  <c r="M137" i="1"/>
  <c r="M267" i="1"/>
  <c r="M513" i="3"/>
  <c r="M495" i="2"/>
  <c r="M449" i="1"/>
  <c r="M482" i="2"/>
  <c r="M473" i="1"/>
  <c r="M418" i="2"/>
  <c r="M427" i="1"/>
  <c r="M436" i="1" l="1"/>
  <c r="M498" i="2"/>
  <c r="M448" i="1"/>
  <c r="K472" i="1" l="1"/>
  <c r="M472" i="1" s="1"/>
  <c r="K506" i="3"/>
  <c r="M506" i="3" s="1"/>
  <c r="M481" i="2"/>
  <c r="M444" i="1"/>
  <c r="K492" i="3"/>
  <c r="M492" i="3" s="1"/>
  <c r="M470" i="2"/>
  <c r="M435" i="1"/>
  <c r="M126" i="4"/>
  <c r="M125" i="4"/>
  <c r="M124" i="4"/>
  <c r="M123" i="4"/>
  <c r="M122" i="4"/>
  <c r="M121" i="4"/>
  <c r="M120" i="4"/>
  <c r="M119" i="4"/>
  <c r="M118" i="4"/>
  <c r="M117" i="4"/>
  <c r="K116" i="3"/>
  <c r="M116" i="3" s="1"/>
  <c r="K115" i="3"/>
  <c r="M115" i="3" s="1"/>
  <c r="K114" i="3"/>
  <c r="M114" i="3" s="1"/>
  <c r="K113" i="3"/>
  <c r="M113" i="3" s="1"/>
  <c r="K112" i="3"/>
  <c r="M112" i="3" s="1"/>
  <c r="K111" i="3"/>
  <c r="M111" i="3" s="1"/>
  <c r="K110" i="3"/>
  <c r="M110" i="3" s="1"/>
  <c r="K109" i="3"/>
  <c r="M109" i="3" s="1"/>
  <c r="K108" i="3"/>
  <c r="M108" i="3" s="1"/>
  <c r="K107" i="3"/>
  <c r="M107" i="3" s="1"/>
  <c r="M88" i="2"/>
  <c r="M87" i="2"/>
  <c r="M86" i="2"/>
  <c r="M85" i="2"/>
  <c r="M84" i="2"/>
  <c r="M83" i="2"/>
  <c r="M82" i="2"/>
  <c r="M81" i="2"/>
  <c r="M80" i="2"/>
  <c r="M79" i="2"/>
  <c r="M91" i="1"/>
  <c r="M90" i="1"/>
  <c r="M89" i="1"/>
  <c r="M88" i="1"/>
  <c r="M87" i="1"/>
  <c r="M86" i="1"/>
  <c r="M85" i="1"/>
  <c r="M84" i="1"/>
  <c r="M83" i="1"/>
  <c r="M82" i="1"/>
  <c r="M345" i="1"/>
  <c r="M344" i="1"/>
  <c r="M343" i="1"/>
  <c r="M342" i="1"/>
  <c r="M341" i="1"/>
  <c r="M340" i="1"/>
  <c r="M401" i="1"/>
  <c r="M136" i="1"/>
  <c r="M480" i="2"/>
  <c r="M442" i="1"/>
  <c r="M361" i="2"/>
  <c r="M368" i="1"/>
  <c r="M56" i="1" l="1"/>
  <c r="M434" i="1"/>
  <c r="M175" i="1"/>
  <c r="M461" i="2"/>
  <c r="M433" i="1"/>
  <c r="K494" i="2"/>
  <c r="M494" i="2" s="1"/>
  <c r="K443" i="1"/>
  <c r="M443" i="1" s="1"/>
  <c r="M417" i="2"/>
  <c r="M416" i="2"/>
  <c r="M415" i="2"/>
  <c r="M414" i="2"/>
  <c r="M413" i="2"/>
  <c r="M412" i="2"/>
  <c r="M400" i="1"/>
  <c r="M399" i="1"/>
  <c r="M398" i="1"/>
  <c r="M397" i="1"/>
  <c r="M396" i="1"/>
  <c r="M395" i="1"/>
  <c r="M385" i="1"/>
  <c r="M411" i="2"/>
  <c r="M394" i="1"/>
  <c r="M384" i="1"/>
  <c r="K414" i="3"/>
  <c r="M414" i="3" s="1"/>
  <c r="M339" i="2"/>
  <c r="M307" i="1"/>
  <c r="M287" i="2"/>
  <c r="M306" i="1"/>
  <c r="M339" i="1"/>
  <c r="M338" i="1"/>
  <c r="M337" i="1"/>
  <c r="M255" i="1"/>
  <c r="M332" i="3"/>
  <c r="M248" i="2"/>
  <c r="M203" i="1"/>
  <c r="M203" i="2"/>
  <c r="M174" i="1"/>
  <c r="K363" i="3"/>
  <c r="M363" i="3" s="1"/>
  <c r="M324" i="2"/>
  <c r="M266" i="1"/>
  <c r="K336" i="5"/>
  <c r="M336" i="5" s="1"/>
  <c r="M360" i="4"/>
  <c r="K383" i="3"/>
  <c r="M383" i="3" s="1"/>
  <c r="M360" i="2"/>
  <c r="M323" i="1"/>
  <c r="M12" i="2"/>
  <c r="M11" i="2"/>
  <c r="M10" i="2"/>
  <c r="M9" i="2"/>
  <c r="M8" i="2"/>
  <c r="K7" i="2"/>
  <c r="M7" i="2" s="1"/>
  <c r="M9" i="1"/>
  <c r="M8" i="1"/>
  <c r="M7" i="1"/>
  <c r="M6" i="1"/>
  <c r="M5" i="1"/>
  <c r="M4" i="1"/>
  <c r="K393" i="1"/>
  <c r="M393" i="1" s="1"/>
  <c r="M477" i="1" l="1"/>
  <c r="M78" i="2"/>
  <c r="M135" i="1"/>
  <c r="M134" i="1"/>
  <c r="M202" i="2"/>
  <c r="M172" i="1"/>
  <c r="K287" i="3"/>
  <c r="M287" i="3" s="1"/>
  <c r="M139" i="2"/>
  <c r="M133" i="1"/>
  <c r="M132" i="1"/>
  <c r="M138" i="2"/>
  <c r="M131" i="1"/>
  <c r="K278" i="3"/>
  <c r="M278" i="3" s="1"/>
  <c r="M175" i="2"/>
  <c r="M159" i="1"/>
  <c r="K426" i="1"/>
  <c r="M426" i="1" s="1"/>
  <c r="M429" i="8"/>
  <c r="K34" i="2"/>
  <c r="M34" i="2" s="1"/>
  <c r="M39" i="2"/>
  <c r="M81" i="1"/>
  <c r="M2" i="1"/>
  <c r="M447" i="1"/>
  <c r="M497" i="2"/>
  <c r="M468" i="1"/>
  <c r="M469" i="2"/>
  <c r="M432" i="1"/>
  <c r="M496" i="2"/>
  <c r="M446" i="1"/>
  <c r="K408" i="1"/>
  <c r="M408" i="1" s="1"/>
  <c r="K407" i="1"/>
  <c r="M407" i="1" s="1"/>
  <c r="K406" i="1"/>
  <c r="M406" i="1" s="1"/>
  <c r="K405" i="1"/>
  <c r="M405" i="1" s="1"/>
  <c r="K404" i="1"/>
  <c r="M404" i="1" s="1"/>
  <c r="K403" i="1"/>
  <c r="M403" i="1" s="1"/>
  <c r="K402" i="1"/>
  <c r="M402" i="1" s="1"/>
  <c r="M390" i="2"/>
  <c r="M367" i="1" l="1"/>
  <c r="M322" i="1"/>
  <c r="M174" i="2"/>
  <c r="M173" i="2"/>
  <c r="M172" i="2"/>
  <c r="M171" i="2"/>
  <c r="M170" i="2"/>
  <c r="M169" i="2"/>
  <c r="M168" i="2"/>
  <c r="M167" i="2"/>
  <c r="M130" i="1"/>
  <c r="M129" i="1"/>
  <c r="M128" i="1"/>
  <c r="M127" i="1"/>
  <c r="M126" i="1"/>
  <c r="M125" i="1"/>
  <c r="M124" i="1"/>
  <c r="M123" i="1"/>
  <c r="M336" i="1"/>
  <c r="M321" i="1"/>
  <c r="M359" i="2"/>
  <c r="M338" i="2"/>
  <c r="M337" i="2"/>
  <c r="M305" i="1"/>
  <c r="M304" i="1"/>
  <c r="M265" i="1"/>
  <c r="M229" i="1"/>
  <c r="M303" i="1"/>
  <c r="M302" i="1"/>
  <c r="M166" i="2"/>
  <c r="M122" i="1"/>
  <c r="M140" i="1"/>
  <c r="M136" i="2"/>
  <c r="M100" i="1"/>
  <c r="M77" i="2"/>
  <c r="M99" i="1"/>
  <c r="K80" i="1"/>
  <c r="M80" i="1" s="1"/>
  <c r="K79" i="1"/>
  <c r="M79" i="1" s="1"/>
  <c r="M498" i="1"/>
  <c r="M497" i="1"/>
  <c r="M496" i="1"/>
  <c r="M495" i="1"/>
  <c r="M494" i="1"/>
  <c r="M493" i="1"/>
  <c r="M492" i="1"/>
  <c r="M491" i="1"/>
  <c r="M490" i="1"/>
  <c r="M489" i="1"/>
  <c r="M416" i="1"/>
  <c r="K315" i="3"/>
  <c r="M315" i="3" s="1"/>
  <c r="K286" i="2"/>
  <c r="M286" i="2" s="1"/>
  <c r="K228" i="1"/>
  <c r="M228" i="1" s="1"/>
  <c r="M227" i="1"/>
  <c r="M366" i="1"/>
  <c r="M320" i="1"/>
  <c r="M387" i="1"/>
  <c r="M264" i="1"/>
  <c r="M171" i="1"/>
  <c r="M170" i="1"/>
  <c r="M201" i="1"/>
  <c r="M41" i="1"/>
  <c r="M40" i="1"/>
  <c r="M39" i="1"/>
  <c r="M38" i="1"/>
  <c r="M37" i="1"/>
  <c r="M36" i="1"/>
  <c r="M35" i="1"/>
  <c r="M158" i="1"/>
  <c r="M98" i="1"/>
  <c r="M488" i="1"/>
  <c r="M34" i="1"/>
  <c r="M33" i="1"/>
  <c r="M97" i="1"/>
  <c r="M285" i="2" l="1"/>
  <c r="M226" i="1"/>
  <c r="K263" i="1"/>
  <c r="M263" i="1" s="1"/>
  <c r="K392" i="1"/>
  <c r="M392" i="1" s="1"/>
  <c r="K391" i="1"/>
  <c r="M391" i="1" s="1"/>
  <c r="K341" i="3"/>
  <c r="M341" i="3" s="1"/>
  <c r="K336" i="2"/>
  <c r="M336" i="2" s="1"/>
  <c r="K544" i="12"/>
  <c r="M544" i="12" s="1"/>
  <c r="K543" i="12"/>
  <c r="M543" i="12" s="1"/>
  <c r="K542" i="12"/>
  <c r="M542" i="12" s="1"/>
  <c r="K541" i="12"/>
  <c r="M541" i="12" s="1"/>
  <c r="K540" i="12"/>
  <c r="M540" i="12" s="1"/>
  <c r="K539" i="12"/>
  <c r="M539" i="12" s="1"/>
  <c r="K538" i="12"/>
  <c r="M538" i="12" s="1"/>
  <c r="K537" i="12"/>
  <c r="M537" i="12" s="1"/>
  <c r="K536" i="12"/>
  <c r="M536" i="12" s="1"/>
  <c r="K535" i="12"/>
  <c r="M535" i="12" s="1"/>
  <c r="K534" i="12"/>
  <c r="M534" i="12" s="1"/>
  <c r="K533" i="12"/>
  <c r="M533" i="12" s="1"/>
  <c r="K532" i="12"/>
  <c r="M532" i="12" s="1"/>
  <c r="K531" i="12"/>
  <c r="M531" i="12" s="1"/>
  <c r="K530" i="12"/>
  <c r="M530" i="12" s="1"/>
  <c r="K529" i="12"/>
  <c r="M529" i="12" s="1"/>
  <c r="K528" i="12"/>
  <c r="M528" i="12" s="1"/>
  <c r="K527" i="12"/>
  <c r="M527" i="12" s="1"/>
  <c r="K526" i="12"/>
  <c r="M526" i="12" s="1"/>
  <c r="K525" i="12"/>
  <c r="M525" i="12" s="1"/>
  <c r="K524" i="12"/>
  <c r="M524" i="12" s="1"/>
  <c r="K523" i="12"/>
  <c r="M523" i="12" s="1"/>
  <c r="K522" i="12"/>
  <c r="M522" i="12" s="1"/>
  <c r="K521" i="12"/>
  <c r="M521" i="12" s="1"/>
  <c r="K520" i="12"/>
  <c r="M520" i="12" s="1"/>
  <c r="K519" i="12"/>
  <c r="M519" i="12" s="1"/>
  <c r="K518" i="12"/>
  <c r="M518" i="12" s="1"/>
  <c r="K517" i="12"/>
  <c r="M517" i="12" s="1"/>
  <c r="K516" i="12"/>
  <c r="M516" i="12" s="1"/>
  <c r="K515" i="12"/>
  <c r="M515" i="12" s="1"/>
  <c r="K514" i="12"/>
  <c r="M514" i="12" s="1"/>
  <c r="K513" i="12"/>
  <c r="M513" i="12" s="1"/>
  <c r="K512" i="12"/>
  <c r="M512" i="12" s="1"/>
  <c r="K511" i="12"/>
  <c r="M511" i="12" s="1"/>
  <c r="K510" i="12"/>
  <c r="M510" i="12" s="1"/>
  <c r="K509" i="12"/>
  <c r="M509" i="12" s="1"/>
  <c r="K508" i="12"/>
  <c r="M508" i="12" s="1"/>
  <c r="K507" i="12"/>
  <c r="M507" i="12" s="1"/>
  <c r="K506" i="12"/>
  <c r="M506" i="12" s="1"/>
  <c r="K505" i="12"/>
  <c r="M505" i="12" s="1"/>
  <c r="K504" i="12"/>
  <c r="M504" i="12" s="1"/>
  <c r="K503" i="12"/>
  <c r="M503" i="12" s="1"/>
  <c r="K502" i="12"/>
  <c r="M502" i="12" s="1"/>
  <c r="K501" i="12"/>
  <c r="M501" i="12" s="1"/>
  <c r="K500" i="12"/>
  <c r="M500" i="12" s="1"/>
  <c r="K499" i="12"/>
  <c r="M499" i="12" s="1"/>
  <c r="K498" i="12"/>
  <c r="M498" i="12" s="1"/>
  <c r="K497" i="12"/>
  <c r="M497" i="12" s="1"/>
  <c r="K496" i="12"/>
  <c r="M496" i="12" s="1"/>
  <c r="K495" i="12"/>
  <c r="M495" i="12" s="1"/>
  <c r="K494" i="12"/>
  <c r="M494" i="12" s="1"/>
  <c r="K493" i="12"/>
  <c r="M493" i="12" s="1"/>
  <c r="K492" i="12"/>
  <c r="M492" i="12" s="1"/>
  <c r="K491" i="12"/>
  <c r="M491" i="12" s="1"/>
  <c r="K490" i="12"/>
  <c r="M490" i="12" s="1"/>
  <c r="K489" i="12"/>
  <c r="M489" i="12" s="1"/>
  <c r="K488" i="12"/>
  <c r="M488" i="12" s="1"/>
  <c r="K487" i="12"/>
  <c r="M487" i="12" s="1"/>
  <c r="K486" i="12"/>
  <c r="M486" i="12" s="1"/>
  <c r="K485" i="12"/>
  <c r="M485" i="12" s="1"/>
  <c r="K484" i="12"/>
  <c r="M484" i="12" s="1"/>
  <c r="K483" i="12"/>
  <c r="M483" i="12" s="1"/>
  <c r="K482" i="12"/>
  <c r="M482" i="12" s="1"/>
  <c r="K481" i="12"/>
  <c r="M481" i="12" s="1"/>
  <c r="K480" i="12"/>
  <c r="M480" i="12" s="1"/>
  <c r="K479" i="12"/>
  <c r="M479" i="12" s="1"/>
  <c r="K478" i="12"/>
  <c r="M478" i="12" s="1"/>
  <c r="K477" i="12"/>
  <c r="M477" i="12" s="1"/>
  <c r="K476" i="12"/>
  <c r="M476" i="12" s="1"/>
  <c r="K475" i="12"/>
  <c r="M475" i="12" s="1"/>
  <c r="K474" i="12"/>
  <c r="M474" i="12" s="1"/>
  <c r="K473" i="12"/>
  <c r="M473" i="12" s="1"/>
  <c r="K472" i="12"/>
  <c r="M472" i="12" s="1"/>
  <c r="K471" i="12"/>
  <c r="M471" i="12" s="1"/>
  <c r="K470" i="12"/>
  <c r="M470" i="12" s="1"/>
  <c r="K469" i="12"/>
  <c r="M469" i="12" s="1"/>
  <c r="K468" i="12"/>
  <c r="M468" i="12" s="1"/>
  <c r="K467" i="12"/>
  <c r="M467" i="12" s="1"/>
  <c r="K466" i="12"/>
  <c r="M466" i="12" s="1"/>
  <c r="K465" i="12"/>
  <c r="M465" i="12" s="1"/>
  <c r="K464" i="12"/>
  <c r="M464" i="12" s="1"/>
  <c r="K463" i="12"/>
  <c r="M463" i="12" s="1"/>
  <c r="K462" i="12"/>
  <c r="M462" i="12" s="1"/>
  <c r="K461" i="12"/>
  <c r="M461" i="12" s="1"/>
  <c r="K460" i="12"/>
  <c r="M460" i="12" s="1"/>
  <c r="K459" i="12"/>
  <c r="M459" i="12" s="1"/>
  <c r="K458" i="12"/>
  <c r="M458" i="12" s="1"/>
  <c r="K457" i="12"/>
  <c r="M457" i="12" s="1"/>
  <c r="K456" i="12"/>
  <c r="M456" i="12" s="1"/>
  <c r="K455" i="12"/>
  <c r="M455" i="12" s="1"/>
  <c r="K454" i="12"/>
  <c r="M454" i="12" s="1"/>
  <c r="K453" i="12"/>
  <c r="M453" i="12" s="1"/>
  <c r="K452" i="12"/>
  <c r="M452" i="12" s="1"/>
  <c r="K451" i="12"/>
  <c r="M451" i="12" s="1"/>
  <c r="K450" i="12"/>
  <c r="M450" i="12" s="1"/>
  <c r="K449" i="12"/>
  <c r="M449" i="12" s="1"/>
  <c r="K448" i="12"/>
  <c r="M448" i="12" s="1"/>
  <c r="K447" i="12"/>
  <c r="M447" i="12" s="1"/>
  <c r="K446" i="12"/>
  <c r="M446" i="12" s="1"/>
  <c r="K445" i="12"/>
  <c r="M445" i="12" s="1"/>
  <c r="K444" i="12"/>
  <c r="M444" i="12" s="1"/>
  <c r="K443" i="12"/>
  <c r="M443" i="12" s="1"/>
  <c r="K442" i="12"/>
  <c r="M442" i="12" s="1"/>
  <c r="K441" i="12"/>
  <c r="M441" i="12" s="1"/>
  <c r="K440" i="12"/>
  <c r="M440" i="12" s="1"/>
  <c r="K439" i="12"/>
  <c r="M439" i="12" s="1"/>
  <c r="K438" i="12"/>
  <c r="M438" i="12" s="1"/>
  <c r="K437" i="12"/>
  <c r="M437" i="12" s="1"/>
  <c r="K436" i="12"/>
  <c r="M436" i="12" s="1"/>
  <c r="K435" i="12"/>
  <c r="M435" i="12" s="1"/>
  <c r="K434" i="12"/>
  <c r="M434" i="12" s="1"/>
  <c r="K433" i="12"/>
  <c r="M433" i="12" s="1"/>
  <c r="K432" i="12"/>
  <c r="M432" i="12" s="1"/>
  <c r="K431" i="12"/>
  <c r="M431" i="12" s="1"/>
  <c r="K430" i="12"/>
  <c r="M430" i="12" s="1"/>
  <c r="K429" i="12"/>
  <c r="M429" i="12" s="1"/>
  <c r="K428" i="12"/>
  <c r="M428" i="12" s="1"/>
  <c r="K427" i="12"/>
  <c r="M427" i="12" s="1"/>
  <c r="K426" i="12"/>
  <c r="M426" i="12" s="1"/>
  <c r="K425" i="12"/>
  <c r="M425" i="12" s="1"/>
  <c r="K424" i="12"/>
  <c r="M424" i="12" s="1"/>
  <c r="K423" i="12"/>
  <c r="M423" i="12" s="1"/>
  <c r="K422" i="12"/>
  <c r="M422" i="12" s="1"/>
  <c r="K421" i="12"/>
  <c r="M421" i="12" s="1"/>
  <c r="K420" i="12"/>
  <c r="M420" i="12" s="1"/>
  <c r="K419" i="12"/>
  <c r="M419" i="12" s="1"/>
  <c r="K418" i="12"/>
  <c r="M418" i="12" s="1"/>
  <c r="K417" i="12"/>
  <c r="M417" i="12" s="1"/>
  <c r="K416" i="12"/>
  <c r="M416" i="12" s="1"/>
  <c r="K415" i="12"/>
  <c r="M415" i="12" s="1"/>
  <c r="K414" i="12"/>
  <c r="M414" i="12" s="1"/>
  <c r="K413" i="12"/>
  <c r="M413" i="12" s="1"/>
  <c r="K412" i="12"/>
  <c r="M412" i="12" s="1"/>
  <c r="K411" i="12"/>
  <c r="M411" i="12" s="1"/>
  <c r="K410" i="12"/>
  <c r="M410" i="12" s="1"/>
  <c r="K409" i="12"/>
  <c r="M409" i="12" s="1"/>
  <c r="K408" i="12"/>
  <c r="M408" i="12" s="1"/>
  <c r="K407" i="12"/>
  <c r="M407" i="12" s="1"/>
  <c r="K406" i="12"/>
  <c r="M406" i="12" s="1"/>
  <c r="K405" i="12"/>
  <c r="M405" i="12" s="1"/>
  <c r="K404" i="12"/>
  <c r="M404" i="12" s="1"/>
  <c r="K403" i="12"/>
  <c r="M403" i="12" s="1"/>
  <c r="K402" i="12"/>
  <c r="M402" i="12" s="1"/>
  <c r="K401" i="12"/>
  <c r="M401" i="12" s="1"/>
  <c r="K400" i="12"/>
  <c r="M400" i="12" s="1"/>
  <c r="K399" i="12"/>
  <c r="M399" i="12" s="1"/>
  <c r="K398" i="12"/>
  <c r="M398" i="12" s="1"/>
  <c r="K397" i="12"/>
  <c r="M397" i="12" s="1"/>
  <c r="K396" i="12"/>
  <c r="M396" i="12" s="1"/>
  <c r="K395" i="12"/>
  <c r="M395" i="12" s="1"/>
  <c r="K394" i="12"/>
  <c r="M394" i="12" s="1"/>
  <c r="K393" i="12"/>
  <c r="M393" i="12" s="1"/>
  <c r="K392" i="12"/>
  <c r="M392" i="12" s="1"/>
  <c r="K391" i="12"/>
  <c r="M391" i="12" s="1"/>
  <c r="K390" i="12"/>
  <c r="M390" i="12" s="1"/>
  <c r="K389" i="12"/>
  <c r="M389" i="12" s="1"/>
  <c r="K388" i="12"/>
  <c r="M388" i="12" s="1"/>
  <c r="K387" i="12"/>
  <c r="M387" i="12" s="1"/>
  <c r="K386" i="12"/>
  <c r="M386" i="12" s="1"/>
  <c r="K385" i="12"/>
  <c r="M385" i="12" s="1"/>
  <c r="K384" i="12"/>
  <c r="M384" i="12" s="1"/>
  <c r="K383" i="12"/>
  <c r="M383" i="12" s="1"/>
  <c r="K382" i="12"/>
  <c r="M382" i="12" s="1"/>
  <c r="K381" i="12"/>
  <c r="M381" i="12" s="1"/>
  <c r="K380" i="12"/>
  <c r="M380" i="12" s="1"/>
  <c r="K379" i="12"/>
  <c r="M379" i="12" s="1"/>
  <c r="K378" i="12"/>
  <c r="M378" i="12" s="1"/>
  <c r="K377" i="12"/>
  <c r="M377" i="12" s="1"/>
  <c r="K376" i="12"/>
  <c r="M376" i="12" s="1"/>
  <c r="K375" i="12"/>
  <c r="M375" i="12" s="1"/>
  <c r="K374" i="12"/>
  <c r="M374" i="12" s="1"/>
  <c r="K373" i="12"/>
  <c r="M373" i="12" s="1"/>
  <c r="K372" i="12"/>
  <c r="M372" i="12" s="1"/>
  <c r="K371" i="12"/>
  <c r="M371" i="12" s="1"/>
  <c r="K370" i="12"/>
  <c r="M370" i="12" s="1"/>
  <c r="K369" i="12"/>
  <c r="M369" i="12" s="1"/>
  <c r="K368" i="12"/>
  <c r="M368" i="12" s="1"/>
  <c r="K367" i="12"/>
  <c r="M367" i="12" s="1"/>
  <c r="K366" i="12"/>
  <c r="M366" i="12" s="1"/>
  <c r="K365" i="12"/>
  <c r="M365" i="12" s="1"/>
  <c r="K364" i="12"/>
  <c r="M364" i="12" s="1"/>
  <c r="K363" i="12"/>
  <c r="M363" i="12" s="1"/>
  <c r="K362" i="12"/>
  <c r="M362" i="12" s="1"/>
  <c r="K361" i="12"/>
  <c r="M361" i="12" s="1"/>
  <c r="K360" i="12"/>
  <c r="M360" i="12" s="1"/>
  <c r="K359" i="12"/>
  <c r="M359" i="12" s="1"/>
  <c r="K358" i="12"/>
  <c r="M358" i="12" s="1"/>
  <c r="K357" i="12"/>
  <c r="M357" i="12" s="1"/>
  <c r="K356" i="12"/>
  <c r="M356" i="12" s="1"/>
  <c r="K355" i="12"/>
  <c r="M355" i="12" s="1"/>
  <c r="K354" i="12"/>
  <c r="M354" i="12" s="1"/>
  <c r="K353" i="12"/>
  <c r="M353" i="12" s="1"/>
  <c r="K352" i="12"/>
  <c r="M352" i="12" s="1"/>
  <c r="K351" i="12"/>
  <c r="M351" i="12" s="1"/>
  <c r="K350" i="12"/>
  <c r="M350" i="12" s="1"/>
  <c r="K349" i="12"/>
  <c r="M349" i="12" s="1"/>
  <c r="K348" i="12"/>
  <c r="M348" i="12" s="1"/>
  <c r="K347" i="12"/>
  <c r="M347" i="12" s="1"/>
  <c r="K346" i="12"/>
  <c r="M346" i="12" s="1"/>
  <c r="K345" i="12"/>
  <c r="M345" i="12" s="1"/>
  <c r="K344" i="12"/>
  <c r="M344" i="12" s="1"/>
  <c r="K343" i="12"/>
  <c r="M343" i="12" s="1"/>
  <c r="K342" i="12"/>
  <c r="M342" i="12" s="1"/>
  <c r="K341" i="12"/>
  <c r="M341" i="12" s="1"/>
  <c r="K340" i="12"/>
  <c r="M340" i="12" s="1"/>
  <c r="K339" i="12"/>
  <c r="M339" i="12" s="1"/>
  <c r="K338" i="12"/>
  <c r="M338" i="12" s="1"/>
  <c r="K337" i="12"/>
  <c r="M337" i="12" s="1"/>
  <c r="K336" i="12"/>
  <c r="M336" i="12" s="1"/>
  <c r="K335" i="12"/>
  <c r="M335" i="12" s="1"/>
  <c r="K334" i="12"/>
  <c r="M334" i="12" s="1"/>
  <c r="K333" i="12"/>
  <c r="M333" i="12" s="1"/>
  <c r="K332" i="12"/>
  <c r="M332" i="12" s="1"/>
  <c r="K331" i="12"/>
  <c r="M331" i="12" s="1"/>
  <c r="K330" i="12"/>
  <c r="M330" i="12" s="1"/>
  <c r="K329" i="12"/>
  <c r="M329" i="12" s="1"/>
  <c r="K328" i="12"/>
  <c r="M328" i="12" s="1"/>
  <c r="K327" i="12"/>
  <c r="M327" i="12" s="1"/>
  <c r="K326" i="12"/>
  <c r="M326" i="12" s="1"/>
  <c r="K325" i="12"/>
  <c r="M325" i="12" s="1"/>
  <c r="K324" i="12"/>
  <c r="M324" i="12" s="1"/>
  <c r="K323" i="12"/>
  <c r="M323" i="12" s="1"/>
  <c r="K322" i="12"/>
  <c r="M322" i="12" s="1"/>
  <c r="K321" i="12"/>
  <c r="M321" i="12" s="1"/>
  <c r="K320" i="12"/>
  <c r="M320" i="12" s="1"/>
  <c r="K319" i="12"/>
  <c r="M319" i="12" s="1"/>
  <c r="K318" i="12"/>
  <c r="M318" i="12" s="1"/>
  <c r="K317" i="12"/>
  <c r="M317" i="12" s="1"/>
  <c r="K316" i="12"/>
  <c r="M316" i="12" s="1"/>
  <c r="K315" i="12"/>
  <c r="M315" i="12" s="1"/>
  <c r="K314" i="12"/>
  <c r="M314" i="12" s="1"/>
  <c r="K313" i="12"/>
  <c r="M313" i="12" s="1"/>
  <c r="K312" i="12"/>
  <c r="M312" i="12" s="1"/>
  <c r="K311" i="12"/>
  <c r="M311" i="12" s="1"/>
  <c r="K310" i="12"/>
  <c r="M310" i="12" s="1"/>
  <c r="K309" i="12"/>
  <c r="M309" i="12" s="1"/>
  <c r="K308" i="12"/>
  <c r="M308" i="12" s="1"/>
  <c r="K307" i="12"/>
  <c r="M307" i="12" s="1"/>
  <c r="K306" i="12"/>
  <c r="M306" i="12" s="1"/>
  <c r="K305" i="12"/>
  <c r="M305" i="12" s="1"/>
  <c r="K304" i="12"/>
  <c r="M304" i="12" s="1"/>
  <c r="K303" i="12"/>
  <c r="M303" i="12" s="1"/>
  <c r="K302" i="12"/>
  <c r="M302" i="12" s="1"/>
  <c r="K301" i="12"/>
  <c r="M301" i="12" s="1"/>
  <c r="K300" i="12"/>
  <c r="M300" i="12" s="1"/>
  <c r="K299" i="12"/>
  <c r="M299" i="12" s="1"/>
  <c r="K298" i="12"/>
  <c r="M298" i="12" s="1"/>
  <c r="K297" i="12"/>
  <c r="M297" i="12" s="1"/>
  <c r="K296" i="12"/>
  <c r="M296" i="12" s="1"/>
  <c r="K295" i="12"/>
  <c r="M295" i="12" s="1"/>
  <c r="K294" i="12"/>
  <c r="M294" i="12" s="1"/>
  <c r="K293" i="12"/>
  <c r="M293" i="12" s="1"/>
  <c r="K292" i="12"/>
  <c r="M292" i="12" s="1"/>
  <c r="K291" i="12"/>
  <c r="M291" i="12" s="1"/>
  <c r="K290" i="12"/>
  <c r="M290" i="12" s="1"/>
  <c r="K289" i="12"/>
  <c r="M289" i="12" s="1"/>
  <c r="K288" i="12"/>
  <c r="M288" i="12" s="1"/>
  <c r="K287" i="12"/>
  <c r="M287" i="12" s="1"/>
  <c r="K286" i="12"/>
  <c r="M286" i="12" s="1"/>
  <c r="K285" i="12"/>
  <c r="M285" i="12" s="1"/>
  <c r="K284" i="12"/>
  <c r="M284" i="12" s="1"/>
  <c r="K283" i="12"/>
  <c r="M283" i="12" s="1"/>
  <c r="K282" i="12"/>
  <c r="M282" i="12" s="1"/>
  <c r="K281" i="12"/>
  <c r="M281" i="12" s="1"/>
  <c r="K280" i="12"/>
  <c r="M280" i="12" s="1"/>
  <c r="K279" i="12"/>
  <c r="M279" i="12" s="1"/>
  <c r="K278" i="12"/>
  <c r="M278" i="12" s="1"/>
  <c r="K277" i="12"/>
  <c r="M277" i="12" s="1"/>
  <c r="K276" i="12"/>
  <c r="M276" i="12" s="1"/>
  <c r="K275" i="12"/>
  <c r="M275" i="12" s="1"/>
  <c r="K274" i="12"/>
  <c r="M274" i="12" s="1"/>
  <c r="K273" i="12"/>
  <c r="M273" i="12" s="1"/>
  <c r="K272" i="12"/>
  <c r="M272" i="12" s="1"/>
  <c r="K271" i="12"/>
  <c r="M271" i="12" s="1"/>
  <c r="K270" i="12"/>
  <c r="M270" i="12" s="1"/>
  <c r="K269" i="12"/>
  <c r="M269" i="12" s="1"/>
  <c r="K268" i="12"/>
  <c r="M268" i="12" s="1"/>
  <c r="K267" i="12"/>
  <c r="M267" i="12" s="1"/>
  <c r="K266" i="12"/>
  <c r="M266" i="12" s="1"/>
  <c r="K265" i="12"/>
  <c r="M265" i="12" s="1"/>
  <c r="K264" i="12"/>
  <c r="M264" i="12" s="1"/>
  <c r="K263" i="12"/>
  <c r="M263" i="12" s="1"/>
  <c r="K262" i="12"/>
  <c r="M262" i="12" s="1"/>
  <c r="K261" i="12"/>
  <c r="M261" i="12" s="1"/>
  <c r="K260" i="12"/>
  <c r="M260" i="12" s="1"/>
  <c r="K259" i="12"/>
  <c r="M259" i="12" s="1"/>
  <c r="K258" i="12"/>
  <c r="M258" i="12" s="1"/>
  <c r="K257" i="12"/>
  <c r="M257" i="12" s="1"/>
  <c r="K256" i="12"/>
  <c r="M256" i="12" s="1"/>
  <c r="K255" i="12"/>
  <c r="M255" i="12" s="1"/>
  <c r="K254" i="12"/>
  <c r="M254" i="12" s="1"/>
  <c r="K253" i="12"/>
  <c r="M253" i="12" s="1"/>
  <c r="K252" i="12"/>
  <c r="M252" i="12" s="1"/>
  <c r="K251" i="12"/>
  <c r="M251" i="12" s="1"/>
  <c r="K250" i="12"/>
  <c r="M250" i="12" s="1"/>
  <c r="K249" i="12"/>
  <c r="M249" i="12" s="1"/>
  <c r="K248" i="12"/>
  <c r="M248" i="12" s="1"/>
  <c r="K247" i="12"/>
  <c r="M247" i="12" s="1"/>
  <c r="K246" i="12"/>
  <c r="M246" i="12" s="1"/>
  <c r="K245" i="12"/>
  <c r="M245" i="12" s="1"/>
  <c r="K244" i="12"/>
  <c r="M244" i="12" s="1"/>
  <c r="K243" i="12"/>
  <c r="M243" i="12" s="1"/>
  <c r="K242" i="12"/>
  <c r="M242" i="12" s="1"/>
  <c r="K241" i="12"/>
  <c r="M241" i="12" s="1"/>
  <c r="K240" i="12"/>
  <c r="M240" i="12" s="1"/>
  <c r="K239" i="12"/>
  <c r="M239" i="12" s="1"/>
  <c r="K238" i="12"/>
  <c r="M238" i="12" s="1"/>
  <c r="K237" i="12"/>
  <c r="M237" i="12" s="1"/>
  <c r="K236" i="12"/>
  <c r="M236" i="12" s="1"/>
  <c r="K235" i="12"/>
  <c r="M235" i="12" s="1"/>
  <c r="K234" i="12"/>
  <c r="M234" i="12" s="1"/>
  <c r="K233" i="12"/>
  <c r="M233" i="12" s="1"/>
  <c r="K232" i="12"/>
  <c r="M232" i="12" s="1"/>
  <c r="K231" i="12"/>
  <c r="M231" i="12" s="1"/>
  <c r="K230" i="12"/>
  <c r="M230" i="12" s="1"/>
  <c r="K229" i="12"/>
  <c r="M229" i="12" s="1"/>
  <c r="K228" i="12"/>
  <c r="M228" i="12" s="1"/>
  <c r="K227" i="12"/>
  <c r="M227" i="12" s="1"/>
  <c r="K226" i="12"/>
  <c r="M226" i="12" s="1"/>
  <c r="K225" i="12"/>
  <c r="M225" i="12" s="1"/>
  <c r="K224" i="12"/>
  <c r="M224" i="12" s="1"/>
  <c r="K223" i="12"/>
  <c r="M223" i="12" s="1"/>
  <c r="K222" i="12"/>
  <c r="M222" i="12" s="1"/>
  <c r="K221" i="12"/>
  <c r="M221" i="12" s="1"/>
  <c r="K220" i="12"/>
  <c r="M220" i="12" s="1"/>
  <c r="K219" i="12"/>
  <c r="M219" i="12" s="1"/>
  <c r="K218" i="12"/>
  <c r="M218" i="12" s="1"/>
  <c r="K217" i="12"/>
  <c r="M217" i="12" s="1"/>
  <c r="K216" i="12"/>
  <c r="M216" i="12" s="1"/>
  <c r="K215" i="12"/>
  <c r="M215" i="12" s="1"/>
  <c r="K214" i="12"/>
  <c r="M214" i="12" s="1"/>
  <c r="K213" i="12"/>
  <c r="M213" i="12" s="1"/>
  <c r="K212" i="12"/>
  <c r="M212" i="12" s="1"/>
  <c r="K211" i="12"/>
  <c r="M211" i="12" s="1"/>
  <c r="K210" i="12"/>
  <c r="M210" i="12" s="1"/>
  <c r="K209" i="12"/>
  <c r="M209" i="12" s="1"/>
  <c r="K208" i="12"/>
  <c r="M208" i="12" s="1"/>
  <c r="K207" i="12"/>
  <c r="M207" i="12" s="1"/>
  <c r="K206" i="12"/>
  <c r="M206" i="12" s="1"/>
  <c r="K205" i="12"/>
  <c r="M205" i="12" s="1"/>
  <c r="K204" i="12"/>
  <c r="M204" i="12" s="1"/>
  <c r="K203" i="12"/>
  <c r="M203" i="12" s="1"/>
  <c r="K202" i="12"/>
  <c r="M202" i="12" s="1"/>
  <c r="K201" i="12"/>
  <c r="M201" i="12" s="1"/>
  <c r="K200" i="12"/>
  <c r="M200" i="12" s="1"/>
  <c r="K199" i="12"/>
  <c r="M199" i="12" s="1"/>
  <c r="K198" i="12"/>
  <c r="M198" i="12" s="1"/>
  <c r="K197" i="12"/>
  <c r="M197" i="12" s="1"/>
  <c r="K196" i="12"/>
  <c r="M196" i="12" s="1"/>
  <c r="K195" i="12"/>
  <c r="M195" i="12" s="1"/>
  <c r="K194" i="12"/>
  <c r="M194" i="12" s="1"/>
  <c r="K193" i="12"/>
  <c r="M193" i="12" s="1"/>
  <c r="K192" i="12"/>
  <c r="M192" i="12" s="1"/>
  <c r="K191" i="12"/>
  <c r="M191" i="12" s="1"/>
  <c r="K190" i="12"/>
  <c r="M190" i="12" s="1"/>
  <c r="K189" i="12"/>
  <c r="M189" i="12" s="1"/>
  <c r="K188" i="12"/>
  <c r="M188" i="12" s="1"/>
  <c r="K187" i="12"/>
  <c r="M187" i="12" s="1"/>
  <c r="K186" i="12"/>
  <c r="M186" i="12" s="1"/>
  <c r="K185" i="12"/>
  <c r="M185" i="12" s="1"/>
  <c r="K184" i="12"/>
  <c r="M184" i="12" s="1"/>
  <c r="K183" i="12"/>
  <c r="M183" i="12" s="1"/>
  <c r="K182" i="12"/>
  <c r="M182" i="12" s="1"/>
  <c r="K181" i="12"/>
  <c r="M181" i="12" s="1"/>
  <c r="K180" i="12"/>
  <c r="M180" i="12" s="1"/>
  <c r="K179" i="12"/>
  <c r="M179" i="12" s="1"/>
  <c r="K178" i="12"/>
  <c r="M178" i="12" s="1"/>
  <c r="K177" i="12"/>
  <c r="M177" i="12" s="1"/>
  <c r="K176" i="12"/>
  <c r="M176" i="12" s="1"/>
  <c r="K175" i="12"/>
  <c r="M175" i="12" s="1"/>
  <c r="K174" i="12"/>
  <c r="M174" i="12" s="1"/>
  <c r="K173" i="12"/>
  <c r="M173" i="12" s="1"/>
  <c r="K172" i="12"/>
  <c r="M172" i="12" s="1"/>
  <c r="K171" i="12"/>
  <c r="M171" i="12" s="1"/>
  <c r="K170" i="12"/>
  <c r="M170" i="12" s="1"/>
  <c r="K169" i="12"/>
  <c r="M169" i="12" s="1"/>
  <c r="K168" i="12"/>
  <c r="M168" i="12" s="1"/>
  <c r="K167" i="12"/>
  <c r="M167" i="12" s="1"/>
  <c r="K166" i="12"/>
  <c r="M166" i="12" s="1"/>
  <c r="K165" i="12"/>
  <c r="M165" i="12" s="1"/>
  <c r="K164" i="12"/>
  <c r="M164" i="12" s="1"/>
  <c r="K163" i="12"/>
  <c r="M163" i="12" s="1"/>
  <c r="K162" i="12"/>
  <c r="M162" i="12" s="1"/>
  <c r="K161" i="12"/>
  <c r="M161" i="12" s="1"/>
  <c r="K160" i="12"/>
  <c r="M160" i="12" s="1"/>
  <c r="K159" i="12"/>
  <c r="M159" i="12" s="1"/>
  <c r="K158" i="12"/>
  <c r="M158" i="12" s="1"/>
  <c r="K157" i="12"/>
  <c r="M157" i="12" s="1"/>
  <c r="K156" i="12"/>
  <c r="M156" i="12" s="1"/>
  <c r="K155" i="12"/>
  <c r="M155" i="12" s="1"/>
  <c r="K154" i="12"/>
  <c r="M154" i="12" s="1"/>
  <c r="K153" i="12"/>
  <c r="M153" i="12" s="1"/>
  <c r="K152" i="12"/>
  <c r="M152" i="12" s="1"/>
  <c r="K151" i="12"/>
  <c r="M151" i="12" s="1"/>
  <c r="K150" i="12"/>
  <c r="M150" i="12" s="1"/>
  <c r="K149" i="12"/>
  <c r="M149" i="12" s="1"/>
  <c r="K148" i="12"/>
  <c r="M148" i="12" s="1"/>
  <c r="K147" i="12"/>
  <c r="M147" i="12" s="1"/>
  <c r="K146" i="12"/>
  <c r="M146" i="12" s="1"/>
  <c r="K145" i="12"/>
  <c r="M145" i="12" s="1"/>
  <c r="K144" i="12"/>
  <c r="M144" i="12" s="1"/>
  <c r="K143" i="12"/>
  <c r="M143" i="12" s="1"/>
  <c r="K142" i="12"/>
  <c r="M142" i="12" s="1"/>
  <c r="K141" i="12"/>
  <c r="M141" i="12" s="1"/>
  <c r="K140" i="12"/>
  <c r="M140" i="12" s="1"/>
  <c r="K139" i="12"/>
  <c r="M139" i="12" s="1"/>
  <c r="K138" i="12"/>
  <c r="M138" i="12" s="1"/>
  <c r="K137" i="12"/>
  <c r="M137" i="12" s="1"/>
  <c r="K136" i="12"/>
  <c r="M136" i="12" s="1"/>
  <c r="K135" i="12"/>
  <c r="M135" i="12" s="1"/>
  <c r="K134" i="12"/>
  <c r="M134" i="12" s="1"/>
  <c r="K133" i="12"/>
  <c r="M133" i="12" s="1"/>
  <c r="K132" i="12"/>
  <c r="M132" i="12" s="1"/>
  <c r="K131" i="12"/>
  <c r="M131" i="12" s="1"/>
  <c r="K130" i="12"/>
  <c r="M130" i="12" s="1"/>
  <c r="K129" i="12"/>
  <c r="M129" i="12" s="1"/>
  <c r="K128" i="12"/>
  <c r="M128" i="12" s="1"/>
  <c r="K127" i="12"/>
  <c r="M127" i="12" s="1"/>
  <c r="K126" i="12"/>
  <c r="M126" i="12" s="1"/>
  <c r="K125" i="12"/>
  <c r="M125" i="12" s="1"/>
  <c r="K124" i="12"/>
  <c r="M124" i="12" s="1"/>
  <c r="K123" i="12"/>
  <c r="M123" i="12" s="1"/>
  <c r="K122" i="12"/>
  <c r="M122" i="12" s="1"/>
  <c r="K121" i="12"/>
  <c r="M121" i="12" s="1"/>
  <c r="K120" i="12"/>
  <c r="M120" i="12" s="1"/>
  <c r="K119" i="12"/>
  <c r="M119" i="12" s="1"/>
  <c r="K118" i="12"/>
  <c r="M118" i="12" s="1"/>
  <c r="K117" i="12"/>
  <c r="M117" i="12" s="1"/>
  <c r="K116" i="12"/>
  <c r="M116" i="12" s="1"/>
  <c r="K115" i="12"/>
  <c r="M115" i="12" s="1"/>
  <c r="K114" i="12"/>
  <c r="M114" i="12" s="1"/>
  <c r="K113" i="12"/>
  <c r="M113" i="12" s="1"/>
  <c r="K112" i="12"/>
  <c r="M112" i="12" s="1"/>
  <c r="K111" i="12"/>
  <c r="M111" i="12" s="1"/>
  <c r="K110" i="12"/>
  <c r="M110" i="12" s="1"/>
  <c r="M109" i="12"/>
  <c r="M108" i="12"/>
  <c r="K107" i="12"/>
  <c r="M107" i="12" s="1"/>
  <c r="K106" i="12"/>
  <c r="M106" i="12" s="1"/>
  <c r="K105" i="12"/>
  <c r="M105" i="12" s="1"/>
  <c r="K104" i="12"/>
  <c r="M104" i="12" s="1"/>
  <c r="K103" i="12"/>
  <c r="M103" i="12" s="1"/>
  <c r="K102" i="12"/>
  <c r="M102" i="12" s="1"/>
  <c r="K101" i="12"/>
  <c r="M101" i="12" s="1"/>
  <c r="K100" i="12"/>
  <c r="M100" i="12" s="1"/>
  <c r="K99" i="12"/>
  <c r="M99" i="12" s="1"/>
  <c r="K98" i="12"/>
  <c r="M98" i="12" s="1"/>
  <c r="K97" i="12"/>
  <c r="M97" i="12" s="1"/>
  <c r="K96" i="12"/>
  <c r="M96" i="12" s="1"/>
  <c r="K95" i="12"/>
  <c r="M95" i="12" s="1"/>
  <c r="K94" i="12"/>
  <c r="M94" i="12" s="1"/>
  <c r="K93" i="12"/>
  <c r="M93" i="12" s="1"/>
  <c r="K92" i="12"/>
  <c r="M92" i="12" s="1"/>
  <c r="K91" i="12"/>
  <c r="M91" i="12" s="1"/>
  <c r="K90" i="12"/>
  <c r="M90" i="12" s="1"/>
  <c r="K89" i="12"/>
  <c r="M89" i="12" s="1"/>
  <c r="K88" i="12"/>
  <c r="M88" i="12" s="1"/>
  <c r="K87" i="12"/>
  <c r="M87" i="12" s="1"/>
  <c r="K86" i="12"/>
  <c r="M86" i="12" s="1"/>
  <c r="K543" i="11"/>
  <c r="M543" i="11" s="1"/>
  <c r="K542" i="11"/>
  <c r="M542" i="11" s="1"/>
  <c r="K541" i="11"/>
  <c r="M541" i="11" s="1"/>
  <c r="K540" i="11"/>
  <c r="M540" i="11" s="1"/>
  <c r="K539" i="11"/>
  <c r="M539" i="11" s="1"/>
  <c r="K538" i="11"/>
  <c r="M538" i="11" s="1"/>
  <c r="K537" i="11"/>
  <c r="M537" i="11" s="1"/>
  <c r="K536" i="11"/>
  <c r="M536" i="11" s="1"/>
  <c r="K535" i="11"/>
  <c r="M535" i="11" s="1"/>
  <c r="K534" i="11"/>
  <c r="M534" i="11" s="1"/>
  <c r="K533" i="11"/>
  <c r="M533" i="11" s="1"/>
  <c r="K532" i="11"/>
  <c r="M532" i="11" s="1"/>
  <c r="K531" i="11"/>
  <c r="M531" i="11" s="1"/>
  <c r="K530" i="11"/>
  <c r="M530" i="11" s="1"/>
  <c r="K529" i="11"/>
  <c r="M529" i="11" s="1"/>
  <c r="K528" i="11"/>
  <c r="M528" i="11" s="1"/>
  <c r="K527" i="11"/>
  <c r="M527" i="11" s="1"/>
  <c r="K526" i="11"/>
  <c r="M526" i="11" s="1"/>
  <c r="K525" i="11"/>
  <c r="M525" i="11" s="1"/>
  <c r="K524" i="11"/>
  <c r="M524" i="11" s="1"/>
  <c r="K523" i="11"/>
  <c r="M523" i="11" s="1"/>
  <c r="K522" i="11"/>
  <c r="M522" i="11" s="1"/>
  <c r="K521" i="11"/>
  <c r="M521" i="11" s="1"/>
  <c r="K520" i="11"/>
  <c r="M520" i="11" s="1"/>
  <c r="K519" i="11"/>
  <c r="M519" i="11" s="1"/>
  <c r="K518" i="11"/>
  <c r="M518" i="11" s="1"/>
  <c r="K517" i="11"/>
  <c r="M517" i="11" s="1"/>
  <c r="K516" i="11"/>
  <c r="M516" i="11" s="1"/>
  <c r="K515" i="11"/>
  <c r="M515" i="11" s="1"/>
  <c r="K514" i="11"/>
  <c r="M514" i="11" s="1"/>
  <c r="K513" i="11"/>
  <c r="M513" i="11" s="1"/>
  <c r="K512" i="11"/>
  <c r="M512" i="11" s="1"/>
  <c r="K511" i="11"/>
  <c r="M511" i="11" s="1"/>
  <c r="K510" i="11"/>
  <c r="M510" i="11" s="1"/>
  <c r="K509" i="11"/>
  <c r="M509" i="11" s="1"/>
  <c r="K508" i="11"/>
  <c r="M508" i="11" s="1"/>
  <c r="K507" i="11"/>
  <c r="M507" i="11" s="1"/>
  <c r="K506" i="11"/>
  <c r="M506" i="11" s="1"/>
  <c r="K505" i="11"/>
  <c r="M505" i="11" s="1"/>
  <c r="K504" i="11"/>
  <c r="M504" i="11" s="1"/>
  <c r="K503" i="11"/>
  <c r="M503" i="11" s="1"/>
  <c r="K502" i="11"/>
  <c r="M502" i="11" s="1"/>
  <c r="K501" i="11"/>
  <c r="M501" i="11" s="1"/>
  <c r="K500" i="11"/>
  <c r="M500" i="11" s="1"/>
  <c r="K499" i="11"/>
  <c r="M499" i="11" s="1"/>
  <c r="K498" i="11"/>
  <c r="M498" i="11" s="1"/>
  <c r="K497" i="11"/>
  <c r="M497" i="11" s="1"/>
  <c r="K496" i="11"/>
  <c r="M496" i="11" s="1"/>
  <c r="K495" i="11"/>
  <c r="M495" i="11" s="1"/>
  <c r="K494" i="11"/>
  <c r="M494" i="11" s="1"/>
  <c r="K493" i="11"/>
  <c r="M493" i="11" s="1"/>
  <c r="K492" i="11"/>
  <c r="M492" i="11" s="1"/>
  <c r="K491" i="11"/>
  <c r="M491" i="11" s="1"/>
  <c r="K490" i="11"/>
  <c r="M490" i="11" s="1"/>
  <c r="K489" i="11"/>
  <c r="M489" i="11" s="1"/>
  <c r="K488" i="11"/>
  <c r="M488" i="11" s="1"/>
  <c r="K487" i="11"/>
  <c r="M487" i="11" s="1"/>
  <c r="K486" i="11"/>
  <c r="M486" i="11" s="1"/>
  <c r="K485" i="11"/>
  <c r="M485" i="11" s="1"/>
  <c r="K484" i="11"/>
  <c r="M484" i="11" s="1"/>
  <c r="K483" i="11"/>
  <c r="M483" i="11" s="1"/>
  <c r="K482" i="11"/>
  <c r="M482" i="11" s="1"/>
  <c r="K481" i="11"/>
  <c r="M481" i="11" s="1"/>
  <c r="K480" i="11"/>
  <c r="M480" i="11" s="1"/>
  <c r="K479" i="11"/>
  <c r="M479" i="11" s="1"/>
  <c r="K478" i="11"/>
  <c r="M478" i="11" s="1"/>
  <c r="K477" i="11"/>
  <c r="M477" i="11" s="1"/>
  <c r="K476" i="11"/>
  <c r="M476" i="11" s="1"/>
  <c r="K475" i="11"/>
  <c r="M475" i="11" s="1"/>
  <c r="K474" i="11"/>
  <c r="M474" i="11" s="1"/>
  <c r="K473" i="11"/>
  <c r="M473" i="11" s="1"/>
  <c r="K472" i="11"/>
  <c r="M472" i="11" s="1"/>
  <c r="K471" i="11"/>
  <c r="M471" i="11" s="1"/>
  <c r="K470" i="11"/>
  <c r="M470" i="11" s="1"/>
  <c r="K469" i="11"/>
  <c r="M469" i="11" s="1"/>
  <c r="K468" i="11"/>
  <c r="M468" i="11" s="1"/>
  <c r="K467" i="11"/>
  <c r="M467" i="11" s="1"/>
  <c r="K466" i="11"/>
  <c r="M466" i="11" s="1"/>
  <c r="K465" i="11"/>
  <c r="M465" i="11" s="1"/>
  <c r="K464" i="11"/>
  <c r="M464" i="11" s="1"/>
  <c r="K463" i="11"/>
  <c r="M463" i="11" s="1"/>
  <c r="K462" i="11"/>
  <c r="M462" i="11" s="1"/>
  <c r="K461" i="11"/>
  <c r="M461" i="11" s="1"/>
  <c r="K460" i="11"/>
  <c r="M460" i="11" s="1"/>
  <c r="K459" i="11"/>
  <c r="M459" i="11" s="1"/>
  <c r="K458" i="11"/>
  <c r="M458" i="11" s="1"/>
  <c r="K457" i="11"/>
  <c r="M457" i="11" s="1"/>
  <c r="K456" i="11"/>
  <c r="M456" i="11" s="1"/>
  <c r="K455" i="11"/>
  <c r="M455" i="11" s="1"/>
  <c r="K454" i="11"/>
  <c r="M454" i="11" s="1"/>
  <c r="K453" i="11"/>
  <c r="M453" i="11" s="1"/>
  <c r="K452" i="11"/>
  <c r="M452" i="11" s="1"/>
  <c r="K451" i="11"/>
  <c r="M451" i="11" s="1"/>
  <c r="K450" i="11"/>
  <c r="M450" i="11" s="1"/>
  <c r="K449" i="11"/>
  <c r="M449" i="11" s="1"/>
  <c r="K448" i="11"/>
  <c r="M448" i="11" s="1"/>
  <c r="K447" i="11"/>
  <c r="M447" i="11" s="1"/>
  <c r="K446" i="11"/>
  <c r="M446" i="11" s="1"/>
  <c r="K445" i="11"/>
  <c r="M445" i="11" s="1"/>
  <c r="K444" i="11"/>
  <c r="M444" i="11" s="1"/>
  <c r="K443" i="11"/>
  <c r="M443" i="11" s="1"/>
  <c r="K442" i="11"/>
  <c r="M442" i="11" s="1"/>
  <c r="K441" i="11"/>
  <c r="M441" i="11" s="1"/>
  <c r="K440" i="11"/>
  <c r="M440" i="11" s="1"/>
  <c r="K439" i="11"/>
  <c r="M439" i="11" s="1"/>
  <c r="K438" i="11"/>
  <c r="M438" i="11" s="1"/>
  <c r="K437" i="11"/>
  <c r="M437" i="11" s="1"/>
  <c r="K436" i="11"/>
  <c r="M436" i="11" s="1"/>
  <c r="K435" i="11"/>
  <c r="M435" i="11" s="1"/>
  <c r="K434" i="11"/>
  <c r="M434" i="11" s="1"/>
  <c r="K433" i="11"/>
  <c r="M433" i="11" s="1"/>
  <c r="K432" i="11"/>
  <c r="M432" i="11" s="1"/>
  <c r="K431" i="11"/>
  <c r="M431" i="11" s="1"/>
  <c r="K430" i="11"/>
  <c r="M430" i="11" s="1"/>
  <c r="K429" i="11"/>
  <c r="M429" i="11" s="1"/>
  <c r="K428" i="11"/>
  <c r="M428" i="11" s="1"/>
  <c r="K427" i="11"/>
  <c r="M427" i="11" s="1"/>
  <c r="K426" i="11"/>
  <c r="M426" i="11" s="1"/>
  <c r="K425" i="11"/>
  <c r="M425" i="11" s="1"/>
  <c r="K424" i="11"/>
  <c r="M424" i="11" s="1"/>
  <c r="K423" i="11"/>
  <c r="M423" i="11" s="1"/>
  <c r="K422" i="11"/>
  <c r="M422" i="11" s="1"/>
  <c r="K421" i="11"/>
  <c r="M421" i="11" s="1"/>
  <c r="K420" i="11"/>
  <c r="M420" i="11" s="1"/>
  <c r="K419" i="11"/>
  <c r="M419" i="11" s="1"/>
  <c r="K418" i="11"/>
  <c r="M418" i="11" s="1"/>
  <c r="K417" i="11"/>
  <c r="M417" i="11" s="1"/>
  <c r="K416" i="11"/>
  <c r="M416" i="11" s="1"/>
  <c r="K415" i="11"/>
  <c r="M415" i="11" s="1"/>
  <c r="K414" i="11"/>
  <c r="M414" i="11" s="1"/>
  <c r="K413" i="11"/>
  <c r="M413" i="11" s="1"/>
  <c r="K412" i="11"/>
  <c r="M412" i="11" s="1"/>
  <c r="K411" i="11"/>
  <c r="M411" i="11" s="1"/>
  <c r="K410" i="11"/>
  <c r="M410" i="11" s="1"/>
  <c r="K409" i="11"/>
  <c r="M409" i="11" s="1"/>
  <c r="K408" i="11"/>
  <c r="M408" i="11" s="1"/>
  <c r="K407" i="11"/>
  <c r="M407" i="11" s="1"/>
  <c r="K406" i="11"/>
  <c r="M406" i="11" s="1"/>
  <c r="K405" i="11"/>
  <c r="M405" i="11" s="1"/>
  <c r="K404" i="11"/>
  <c r="M404" i="11" s="1"/>
  <c r="K403" i="11"/>
  <c r="M403" i="11" s="1"/>
  <c r="K402" i="11"/>
  <c r="M402" i="11" s="1"/>
  <c r="K401" i="11"/>
  <c r="M401" i="11" s="1"/>
  <c r="K400" i="11"/>
  <c r="M400" i="11" s="1"/>
  <c r="K399" i="11"/>
  <c r="M399" i="11" s="1"/>
  <c r="K398" i="11"/>
  <c r="M398" i="11" s="1"/>
  <c r="K397" i="11"/>
  <c r="M397" i="11" s="1"/>
  <c r="K396" i="11"/>
  <c r="M396" i="11" s="1"/>
  <c r="K395" i="11"/>
  <c r="M395" i="11" s="1"/>
  <c r="K394" i="11"/>
  <c r="M394" i="11" s="1"/>
  <c r="K393" i="11"/>
  <c r="M393" i="11" s="1"/>
  <c r="K392" i="11"/>
  <c r="M392" i="11" s="1"/>
  <c r="K391" i="11"/>
  <c r="M391" i="11" s="1"/>
  <c r="K390" i="11"/>
  <c r="M390" i="11" s="1"/>
  <c r="K389" i="11"/>
  <c r="M389" i="11" s="1"/>
  <c r="K388" i="11"/>
  <c r="M388" i="11" s="1"/>
  <c r="K387" i="11"/>
  <c r="M387" i="11" s="1"/>
  <c r="K386" i="11"/>
  <c r="M386" i="11" s="1"/>
  <c r="K385" i="11"/>
  <c r="M385" i="11" s="1"/>
  <c r="K384" i="11"/>
  <c r="M384" i="11" s="1"/>
  <c r="K383" i="11"/>
  <c r="M383" i="11" s="1"/>
  <c r="K382" i="11"/>
  <c r="M382" i="11" s="1"/>
  <c r="K381" i="11"/>
  <c r="M381" i="11" s="1"/>
  <c r="K380" i="11"/>
  <c r="M380" i="11" s="1"/>
  <c r="K379" i="11"/>
  <c r="M379" i="11" s="1"/>
  <c r="K378" i="11"/>
  <c r="M378" i="11" s="1"/>
  <c r="K377" i="11"/>
  <c r="M377" i="11" s="1"/>
  <c r="K376" i="11"/>
  <c r="M376" i="11" s="1"/>
  <c r="K375" i="11"/>
  <c r="M375" i="11" s="1"/>
  <c r="K374" i="11"/>
  <c r="M374" i="11" s="1"/>
  <c r="K373" i="11"/>
  <c r="M373" i="11" s="1"/>
  <c r="K372" i="11"/>
  <c r="M372" i="11" s="1"/>
  <c r="K371" i="11"/>
  <c r="M371" i="11" s="1"/>
  <c r="K370" i="11"/>
  <c r="M370" i="11" s="1"/>
  <c r="K369" i="11"/>
  <c r="M369" i="11" s="1"/>
  <c r="K368" i="11"/>
  <c r="M368" i="11" s="1"/>
  <c r="K367" i="11"/>
  <c r="M367" i="11" s="1"/>
  <c r="K366" i="11"/>
  <c r="M366" i="11" s="1"/>
  <c r="K365" i="11"/>
  <c r="M365" i="11" s="1"/>
  <c r="K364" i="11"/>
  <c r="M364" i="11" s="1"/>
  <c r="K363" i="11"/>
  <c r="M363" i="11" s="1"/>
  <c r="K362" i="11"/>
  <c r="M362" i="11" s="1"/>
  <c r="K361" i="11"/>
  <c r="M361" i="11" s="1"/>
  <c r="K360" i="11"/>
  <c r="M360" i="11" s="1"/>
  <c r="K359" i="11"/>
  <c r="M359" i="11" s="1"/>
  <c r="K358" i="11"/>
  <c r="M358" i="11" s="1"/>
  <c r="K357" i="11"/>
  <c r="M357" i="11" s="1"/>
  <c r="K356" i="11"/>
  <c r="M356" i="11" s="1"/>
  <c r="K355" i="11"/>
  <c r="M355" i="11" s="1"/>
  <c r="K354" i="11"/>
  <c r="M354" i="11" s="1"/>
  <c r="K353" i="11"/>
  <c r="M353" i="11" s="1"/>
  <c r="K352" i="11"/>
  <c r="M352" i="11" s="1"/>
  <c r="K351" i="11"/>
  <c r="M351" i="11" s="1"/>
  <c r="K350" i="11"/>
  <c r="M350" i="11" s="1"/>
  <c r="K349" i="11"/>
  <c r="M349" i="11" s="1"/>
  <c r="K348" i="11"/>
  <c r="M348" i="11" s="1"/>
  <c r="K347" i="11"/>
  <c r="M347" i="11" s="1"/>
  <c r="K346" i="11"/>
  <c r="M346" i="11" s="1"/>
  <c r="K345" i="11"/>
  <c r="M345" i="11" s="1"/>
  <c r="K344" i="11"/>
  <c r="M344" i="11" s="1"/>
  <c r="K343" i="11"/>
  <c r="M343" i="11" s="1"/>
  <c r="K342" i="11"/>
  <c r="M342" i="11" s="1"/>
  <c r="K341" i="11"/>
  <c r="M341" i="11" s="1"/>
  <c r="K340" i="11"/>
  <c r="M340" i="11" s="1"/>
  <c r="K339" i="11"/>
  <c r="M339" i="11" s="1"/>
  <c r="K338" i="11"/>
  <c r="M338" i="11" s="1"/>
  <c r="K337" i="11"/>
  <c r="M337" i="11" s="1"/>
  <c r="K336" i="11"/>
  <c r="M336" i="11" s="1"/>
  <c r="K335" i="11"/>
  <c r="M335" i="11" s="1"/>
  <c r="K334" i="11"/>
  <c r="M334" i="11" s="1"/>
  <c r="K333" i="11"/>
  <c r="M333" i="11" s="1"/>
  <c r="K332" i="11"/>
  <c r="M332" i="11" s="1"/>
  <c r="K331" i="11"/>
  <c r="M331" i="11" s="1"/>
  <c r="K330" i="11"/>
  <c r="M330" i="11" s="1"/>
  <c r="K329" i="11"/>
  <c r="M329" i="11" s="1"/>
  <c r="K328" i="11"/>
  <c r="M328" i="11" s="1"/>
  <c r="K327" i="11"/>
  <c r="M327" i="11" s="1"/>
  <c r="K326" i="11"/>
  <c r="M326" i="11" s="1"/>
  <c r="K325" i="11"/>
  <c r="M325" i="11" s="1"/>
  <c r="K324" i="11"/>
  <c r="M324" i="11" s="1"/>
  <c r="K323" i="11"/>
  <c r="M323" i="11" s="1"/>
  <c r="K322" i="11"/>
  <c r="M322" i="11" s="1"/>
  <c r="K321" i="11"/>
  <c r="M321" i="11" s="1"/>
  <c r="K320" i="11"/>
  <c r="M320" i="11" s="1"/>
  <c r="K319" i="11"/>
  <c r="M319" i="11" s="1"/>
  <c r="K318" i="11"/>
  <c r="M318" i="11" s="1"/>
  <c r="K317" i="11"/>
  <c r="M317" i="11" s="1"/>
  <c r="K316" i="11"/>
  <c r="M316" i="11" s="1"/>
  <c r="K315" i="11"/>
  <c r="M315" i="11" s="1"/>
  <c r="K314" i="11"/>
  <c r="M314" i="11" s="1"/>
  <c r="K313" i="11"/>
  <c r="M313" i="11" s="1"/>
  <c r="K312" i="11"/>
  <c r="M312" i="11" s="1"/>
  <c r="K311" i="11"/>
  <c r="M311" i="11" s="1"/>
  <c r="K310" i="11"/>
  <c r="M310" i="11" s="1"/>
  <c r="K309" i="11"/>
  <c r="M309" i="11" s="1"/>
  <c r="K308" i="11"/>
  <c r="M308" i="11" s="1"/>
  <c r="K307" i="11"/>
  <c r="M307" i="11" s="1"/>
  <c r="K306" i="11"/>
  <c r="M306" i="11" s="1"/>
  <c r="K305" i="11"/>
  <c r="M305" i="11" s="1"/>
  <c r="K304" i="11"/>
  <c r="M304" i="11" s="1"/>
  <c r="K303" i="11"/>
  <c r="M303" i="11" s="1"/>
  <c r="K302" i="11"/>
  <c r="M302" i="11" s="1"/>
  <c r="K301" i="11"/>
  <c r="M301" i="11" s="1"/>
  <c r="K300" i="11"/>
  <c r="M300" i="11" s="1"/>
  <c r="K299" i="11"/>
  <c r="M299" i="11" s="1"/>
  <c r="K298" i="11"/>
  <c r="M298" i="11" s="1"/>
  <c r="K297" i="11"/>
  <c r="M297" i="11" s="1"/>
  <c r="K296" i="11"/>
  <c r="M296" i="11" s="1"/>
  <c r="K295" i="11"/>
  <c r="M295" i="11" s="1"/>
  <c r="K294" i="11"/>
  <c r="M294" i="11" s="1"/>
  <c r="K293" i="11"/>
  <c r="M293" i="11" s="1"/>
  <c r="K292" i="11"/>
  <c r="M292" i="11" s="1"/>
  <c r="K291" i="11"/>
  <c r="M291" i="11" s="1"/>
  <c r="K290" i="11"/>
  <c r="M290" i="11" s="1"/>
  <c r="K289" i="11"/>
  <c r="M289" i="11" s="1"/>
  <c r="K288" i="11"/>
  <c r="M288" i="11" s="1"/>
  <c r="K287" i="11"/>
  <c r="M287" i="11" s="1"/>
  <c r="K286" i="11"/>
  <c r="M286" i="11" s="1"/>
  <c r="K285" i="11"/>
  <c r="M285" i="11" s="1"/>
  <c r="K284" i="11"/>
  <c r="M284" i="11" s="1"/>
  <c r="K283" i="11"/>
  <c r="M283" i="11" s="1"/>
  <c r="K282" i="11"/>
  <c r="M282" i="11" s="1"/>
  <c r="K281" i="11"/>
  <c r="M281" i="11" s="1"/>
  <c r="K280" i="11"/>
  <c r="M280" i="11" s="1"/>
  <c r="K279" i="11"/>
  <c r="M279" i="11" s="1"/>
  <c r="K278" i="11"/>
  <c r="M278" i="11" s="1"/>
  <c r="K277" i="11"/>
  <c r="M277" i="11" s="1"/>
  <c r="K276" i="11"/>
  <c r="M276" i="11" s="1"/>
  <c r="K275" i="11"/>
  <c r="M275" i="11" s="1"/>
  <c r="K274" i="11"/>
  <c r="M274" i="11" s="1"/>
  <c r="K273" i="11"/>
  <c r="M273" i="11" s="1"/>
  <c r="K272" i="11"/>
  <c r="M272" i="11" s="1"/>
  <c r="K271" i="11"/>
  <c r="M271" i="11" s="1"/>
  <c r="K270" i="11"/>
  <c r="M270" i="11" s="1"/>
  <c r="K269" i="11"/>
  <c r="M269" i="11" s="1"/>
  <c r="K268" i="11"/>
  <c r="M268" i="11" s="1"/>
  <c r="K267" i="11"/>
  <c r="M267" i="11" s="1"/>
  <c r="K266" i="11"/>
  <c r="M266" i="11" s="1"/>
  <c r="K265" i="11"/>
  <c r="M265" i="11" s="1"/>
  <c r="K264" i="11"/>
  <c r="M264" i="11" s="1"/>
  <c r="K263" i="11"/>
  <c r="M263" i="11" s="1"/>
  <c r="K262" i="11"/>
  <c r="M262" i="11" s="1"/>
  <c r="K261" i="11"/>
  <c r="M261" i="11" s="1"/>
  <c r="K260" i="11"/>
  <c r="M260" i="11" s="1"/>
  <c r="K259" i="11"/>
  <c r="M259" i="11" s="1"/>
  <c r="K258" i="11"/>
  <c r="M258" i="11" s="1"/>
  <c r="K257" i="11"/>
  <c r="M257" i="11" s="1"/>
  <c r="K256" i="11"/>
  <c r="M256" i="11" s="1"/>
  <c r="K255" i="11"/>
  <c r="M255" i="11" s="1"/>
  <c r="K254" i="11"/>
  <c r="M254" i="11" s="1"/>
  <c r="K253" i="11"/>
  <c r="M253" i="11" s="1"/>
  <c r="K252" i="11"/>
  <c r="M252" i="11" s="1"/>
  <c r="K251" i="11"/>
  <c r="M251" i="11" s="1"/>
  <c r="K250" i="11"/>
  <c r="M250" i="11" s="1"/>
  <c r="K249" i="11"/>
  <c r="M249" i="11" s="1"/>
  <c r="K248" i="11"/>
  <c r="M248" i="11" s="1"/>
  <c r="K247" i="11"/>
  <c r="M247" i="11" s="1"/>
  <c r="K246" i="11"/>
  <c r="M246" i="11" s="1"/>
  <c r="K245" i="11"/>
  <c r="M245" i="11" s="1"/>
  <c r="K244" i="11"/>
  <c r="M244" i="11" s="1"/>
  <c r="K243" i="11"/>
  <c r="M243" i="11" s="1"/>
  <c r="K242" i="11"/>
  <c r="M242" i="11" s="1"/>
  <c r="K241" i="11"/>
  <c r="M241" i="11" s="1"/>
  <c r="K240" i="11"/>
  <c r="M240" i="11" s="1"/>
  <c r="K239" i="11"/>
  <c r="M239" i="11" s="1"/>
  <c r="K238" i="11"/>
  <c r="M238" i="11" s="1"/>
  <c r="K237" i="11"/>
  <c r="M237" i="11" s="1"/>
  <c r="K236" i="11"/>
  <c r="M236" i="11" s="1"/>
  <c r="K235" i="11"/>
  <c r="M235" i="11" s="1"/>
  <c r="K234" i="11"/>
  <c r="M234" i="11" s="1"/>
  <c r="K233" i="11"/>
  <c r="M233" i="11" s="1"/>
  <c r="K232" i="11"/>
  <c r="M232" i="11" s="1"/>
  <c r="K231" i="11"/>
  <c r="M231" i="11" s="1"/>
  <c r="K230" i="11"/>
  <c r="M230" i="11" s="1"/>
  <c r="K229" i="11"/>
  <c r="M229" i="11" s="1"/>
  <c r="K228" i="11"/>
  <c r="M228" i="11" s="1"/>
  <c r="K227" i="11"/>
  <c r="M227" i="11" s="1"/>
  <c r="K226" i="11"/>
  <c r="M226" i="11" s="1"/>
  <c r="K225" i="11"/>
  <c r="M225" i="11" s="1"/>
  <c r="K224" i="11"/>
  <c r="M224" i="11" s="1"/>
  <c r="K223" i="11"/>
  <c r="M223" i="11" s="1"/>
  <c r="K222" i="11"/>
  <c r="M222" i="11" s="1"/>
  <c r="K221" i="11"/>
  <c r="M221" i="11" s="1"/>
  <c r="K220" i="11"/>
  <c r="M220" i="11" s="1"/>
  <c r="K219" i="11"/>
  <c r="M219" i="11" s="1"/>
  <c r="K218" i="11"/>
  <c r="M218" i="11" s="1"/>
  <c r="K217" i="11"/>
  <c r="M217" i="11" s="1"/>
  <c r="K216" i="11"/>
  <c r="M216" i="11" s="1"/>
  <c r="K215" i="11"/>
  <c r="M215" i="11" s="1"/>
  <c r="K214" i="11"/>
  <c r="M214" i="11" s="1"/>
  <c r="K213" i="11"/>
  <c r="M213" i="11" s="1"/>
  <c r="K212" i="11"/>
  <c r="M212" i="11" s="1"/>
  <c r="K211" i="11"/>
  <c r="M211" i="11" s="1"/>
  <c r="K210" i="11"/>
  <c r="M210" i="11" s="1"/>
  <c r="K209" i="11"/>
  <c r="M209" i="11" s="1"/>
  <c r="K208" i="11"/>
  <c r="M208" i="11" s="1"/>
  <c r="K207" i="11"/>
  <c r="M207" i="11" s="1"/>
  <c r="K206" i="11"/>
  <c r="M206" i="11" s="1"/>
  <c r="K205" i="11"/>
  <c r="M205" i="11" s="1"/>
  <c r="K204" i="11"/>
  <c r="M204" i="11" s="1"/>
  <c r="K203" i="11"/>
  <c r="M203" i="11" s="1"/>
  <c r="K202" i="11"/>
  <c r="M202" i="11" s="1"/>
  <c r="K201" i="11"/>
  <c r="M201" i="11" s="1"/>
  <c r="K200" i="11"/>
  <c r="M200" i="11" s="1"/>
  <c r="K199" i="11"/>
  <c r="M199" i="11" s="1"/>
  <c r="K198" i="11"/>
  <c r="M198" i="11" s="1"/>
  <c r="K197" i="11"/>
  <c r="M197" i="11" s="1"/>
  <c r="K196" i="11"/>
  <c r="M196" i="11" s="1"/>
  <c r="K195" i="11"/>
  <c r="M195" i="11" s="1"/>
  <c r="K194" i="11"/>
  <c r="M194" i="11" s="1"/>
  <c r="K193" i="11"/>
  <c r="M193" i="11" s="1"/>
  <c r="K192" i="11"/>
  <c r="M192" i="11" s="1"/>
  <c r="K191" i="11"/>
  <c r="M191" i="11" s="1"/>
  <c r="K190" i="11"/>
  <c r="M190" i="11" s="1"/>
  <c r="K189" i="11"/>
  <c r="M189" i="11" s="1"/>
  <c r="K188" i="11"/>
  <c r="M188" i="11" s="1"/>
  <c r="K187" i="11"/>
  <c r="M187" i="11" s="1"/>
  <c r="K186" i="11"/>
  <c r="M186" i="11" s="1"/>
  <c r="K185" i="11"/>
  <c r="M185" i="11" s="1"/>
  <c r="K184" i="11"/>
  <c r="M184" i="11" s="1"/>
  <c r="K183" i="11"/>
  <c r="M183" i="11" s="1"/>
  <c r="K182" i="11"/>
  <c r="M182" i="11" s="1"/>
  <c r="K181" i="11"/>
  <c r="M181" i="11" s="1"/>
  <c r="K180" i="11"/>
  <c r="M180" i="11" s="1"/>
  <c r="K179" i="11"/>
  <c r="M179" i="11" s="1"/>
  <c r="K178" i="11"/>
  <c r="M178" i="11" s="1"/>
  <c r="K177" i="11"/>
  <c r="M177" i="11" s="1"/>
  <c r="K176" i="11"/>
  <c r="M176" i="11" s="1"/>
  <c r="K175" i="11"/>
  <c r="M175" i="11" s="1"/>
  <c r="K174" i="11"/>
  <c r="M174" i="11" s="1"/>
  <c r="K173" i="11"/>
  <c r="M173" i="11" s="1"/>
  <c r="K172" i="11"/>
  <c r="M172" i="11" s="1"/>
  <c r="K171" i="11"/>
  <c r="M171" i="11" s="1"/>
  <c r="K170" i="11"/>
  <c r="M170" i="11" s="1"/>
  <c r="K169" i="11"/>
  <c r="M169" i="11" s="1"/>
  <c r="K168" i="11"/>
  <c r="M168" i="11" s="1"/>
  <c r="K167" i="11"/>
  <c r="M167" i="11" s="1"/>
  <c r="K166" i="11"/>
  <c r="M166" i="11" s="1"/>
  <c r="K165" i="11"/>
  <c r="M165" i="11" s="1"/>
  <c r="K164" i="11"/>
  <c r="M164" i="11" s="1"/>
  <c r="M137" i="11"/>
  <c r="M136" i="11"/>
  <c r="K545" i="10"/>
  <c r="M545" i="10" s="1"/>
  <c r="K544" i="10"/>
  <c r="M544" i="10" s="1"/>
  <c r="K543" i="10"/>
  <c r="M543" i="10" s="1"/>
  <c r="K542" i="10"/>
  <c r="M542" i="10" s="1"/>
  <c r="K541" i="10"/>
  <c r="M541" i="10" s="1"/>
  <c r="K540" i="10"/>
  <c r="M540" i="10" s="1"/>
  <c r="K539" i="10"/>
  <c r="M539" i="10" s="1"/>
  <c r="K538" i="10"/>
  <c r="M538" i="10" s="1"/>
  <c r="K537" i="10"/>
  <c r="M537" i="10" s="1"/>
  <c r="K536" i="10"/>
  <c r="M536" i="10" s="1"/>
  <c r="K535" i="10"/>
  <c r="M535" i="10" s="1"/>
  <c r="K534" i="10"/>
  <c r="M534" i="10" s="1"/>
  <c r="K533" i="10"/>
  <c r="M533" i="10" s="1"/>
  <c r="K532" i="10"/>
  <c r="M532" i="10" s="1"/>
  <c r="K531" i="10"/>
  <c r="M531" i="10" s="1"/>
  <c r="K530" i="10"/>
  <c r="M530" i="10" s="1"/>
  <c r="K529" i="10"/>
  <c r="M529" i="10" s="1"/>
  <c r="K528" i="10"/>
  <c r="M528" i="10" s="1"/>
  <c r="K527" i="10"/>
  <c r="M527" i="10" s="1"/>
  <c r="K526" i="10"/>
  <c r="M526" i="10" s="1"/>
  <c r="K525" i="10"/>
  <c r="M525" i="10" s="1"/>
  <c r="K524" i="10"/>
  <c r="M524" i="10" s="1"/>
  <c r="K523" i="10"/>
  <c r="M523" i="10" s="1"/>
  <c r="K522" i="10"/>
  <c r="M522" i="10" s="1"/>
  <c r="K521" i="10"/>
  <c r="M521" i="10" s="1"/>
  <c r="K520" i="10"/>
  <c r="M520" i="10" s="1"/>
  <c r="K519" i="10"/>
  <c r="M519" i="10" s="1"/>
  <c r="K518" i="10"/>
  <c r="M518" i="10" s="1"/>
  <c r="K517" i="10"/>
  <c r="M517" i="10" s="1"/>
  <c r="K516" i="10"/>
  <c r="M516" i="10" s="1"/>
  <c r="K515" i="10"/>
  <c r="M515" i="10" s="1"/>
  <c r="K514" i="10"/>
  <c r="M514" i="10" s="1"/>
  <c r="K513" i="10"/>
  <c r="M513" i="10" s="1"/>
  <c r="K512" i="10"/>
  <c r="M512" i="10" s="1"/>
  <c r="K511" i="10"/>
  <c r="M511" i="10" s="1"/>
  <c r="K510" i="10"/>
  <c r="M510" i="10" s="1"/>
  <c r="K509" i="10"/>
  <c r="M509" i="10" s="1"/>
  <c r="K508" i="10"/>
  <c r="M508" i="10" s="1"/>
  <c r="K507" i="10"/>
  <c r="M507" i="10" s="1"/>
  <c r="K506" i="10"/>
  <c r="M506" i="10" s="1"/>
  <c r="K505" i="10"/>
  <c r="M505" i="10" s="1"/>
  <c r="K504" i="10"/>
  <c r="M504" i="10" s="1"/>
  <c r="K503" i="10"/>
  <c r="M503" i="10" s="1"/>
  <c r="K502" i="10"/>
  <c r="M502" i="10" s="1"/>
  <c r="K501" i="10"/>
  <c r="M501" i="10" s="1"/>
  <c r="K500" i="10"/>
  <c r="M500" i="10" s="1"/>
  <c r="K499" i="10"/>
  <c r="M499" i="10" s="1"/>
  <c r="K498" i="10"/>
  <c r="M498" i="10" s="1"/>
  <c r="K497" i="10"/>
  <c r="M497" i="10" s="1"/>
  <c r="K496" i="10"/>
  <c r="M496" i="10" s="1"/>
  <c r="K495" i="10"/>
  <c r="M495" i="10" s="1"/>
  <c r="K494" i="10"/>
  <c r="M494" i="10" s="1"/>
  <c r="K493" i="10"/>
  <c r="M493" i="10" s="1"/>
  <c r="K492" i="10"/>
  <c r="M492" i="10" s="1"/>
  <c r="K491" i="10"/>
  <c r="M491" i="10" s="1"/>
  <c r="K490" i="10"/>
  <c r="M490" i="10" s="1"/>
  <c r="K489" i="10"/>
  <c r="M489" i="10" s="1"/>
  <c r="K488" i="10"/>
  <c r="M488" i="10" s="1"/>
  <c r="K487" i="10"/>
  <c r="M487" i="10" s="1"/>
  <c r="K486" i="10"/>
  <c r="M486" i="10" s="1"/>
  <c r="K485" i="10"/>
  <c r="M485" i="10" s="1"/>
  <c r="K484" i="10"/>
  <c r="M484" i="10" s="1"/>
  <c r="K483" i="10"/>
  <c r="M483" i="10" s="1"/>
  <c r="K482" i="10"/>
  <c r="M482" i="10" s="1"/>
  <c r="K481" i="10"/>
  <c r="M481" i="10" s="1"/>
  <c r="K480" i="10"/>
  <c r="M480" i="10" s="1"/>
  <c r="K479" i="10"/>
  <c r="M479" i="10" s="1"/>
  <c r="K478" i="10"/>
  <c r="M478" i="10" s="1"/>
  <c r="K477" i="10"/>
  <c r="M477" i="10" s="1"/>
  <c r="K476" i="10"/>
  <c r="M476" i="10" s="1"/>
  <c r="K475" i="10"/>
  <c r="M475" i="10" s="1"/>
  <c r="K474" i="10"/>
  <c r="M474" i="10" s="1"/>
  <c r="K473" i="10"/>
  <c r="M473" i="10" s="1"/>
  <c r="K472" i="10"/>
  <c r="M472" i="10" s="1"/>
  <c r="K471" i="10"/>
  <c r="M471" i="10" s="1"/>
  <c r="K470" i="10"/>
  <c r="M470" i="10" s="1"/>
  <c r="K469" i="10"/>
  <c r="M469" i="10" s="1"/>
  <c r="K468" i="10"/>
  <c r="M468" i="10" s="1"/>
  <c r="K467" i="10"/>
  <c r="M467" i="10" s="1"/>
  <c r="K466" i="10"/>
  <c r="M466" i="10" s="1"/>
  <c r="K465" i="10"/>
  <c r="M465" i="10" s="1"/>
  <c r="K464" i="10"/>
  <c r="M464" i="10" s="1"/>
  <c r="K463" i="10"/>
  <c r="M463" i="10" s="1"/>
  <c r="K462" i="10"/>
  <c r="M462" i="10" s="1"/>
  <c r="K461" i="10"/>
  <c r="M461" i="10" s="1"/>
  <c r="K460" i="10"/>
  <c r="M460" i="10" s="1"/>
  <c r="K459" i="10"/>
  <c r="M459" i="10" s="1"/>
  <c r="K458" i="10"/>
  <c r="M458" i="10" s="1"/>
  <c r="K457" i="10"/>
  <c r="M457" i="10" s="1"/>
  <c r="K456" i="10"/>
  <c r="M456" i="10" s="1"/>
  <c r="K455" i="10"/>
  <c r="M455" i="10" s="1"/>
  <c r="K454" i="10"/>
  <c r="M454" i="10" s="1"/>
  <c r="K453" i="10"/>
  <c r="M453" i="10" s="1"/>
  <c r="K452" i="10"/>
  <c r="M452" i="10" s="1"/>
  <c r="K451" i="10"/>
  <c r="M451" i="10" s="1"/>
  <c r="K450" i="10"/>
  <c r="M450" i="10" s="1"/>
  <c r="K449" i="10"/>
  <c r="M449" i="10" s="1"/>
  <c r="K448" i="10"/>
  <c r="M448" i="10" s="1"/>
  <c r="K447" i="10"/>
  <c r="M447" i="10" s="1"/>
  <c r="K446" i="10"/>
  <c r="M446" i="10" s="1"/>
  <c r="K445" i="10"/>
  <c r="M445" i="10" s="1"/>
  <c r="K444" i="10"/>
  <c r="M444" i="10" s="1"/>
  <c r="K443" i="10"/>
  <c r="M443" i="10" s="1"/>
  <c r="K442" i="10"/>
  <c r="M442" i="10" s="1"/>
  <c r="K441" i="10"/>
  <c r="M441" i="10" s="1"/>
  <c r="K440" i="10"/>
  <c r="M440" i="10" s="1"/>
  <c r="K439" i="10"/>
  <c r="M439" i="10" s="1"/>
  <c r="K438" i="10"/>
  <c r="M438" i="10" s="1"/>
  <c r="K437" i="10"/>
  <c r="M437" i="10" s="1"/>
  <c r="K436" i="10"/>
  <c r="M436" i="10" s="1"/>
  <c r="K435" i="10"/>
  <c r="M435" i="10" s="1"/>
  <c r="K434" i="10"/>
  <c r="M434" i="10" s="1"/>
  <c r="K433" i="10"/>
  <c r="M433" i="10" s="1"/>
  <c r="K432" i="10"/>
  <c r="M432" i="10" s="1"/>
  <c r="K431" i="10"/>
  <c r="M431" i="10" s="1"/>
  <c r="K430" i="10"/>
  <c r="M430" i="10" s="1"/>
  <c r="K429" i="10"/>
  <c r="M429" i="10" s="1"/>
  <c r="K428" i="10"/>
  <c r="M428" i="10" s="1"/>
  <c r="K427" i="10"/>
  <c r="M427" i="10" s="1"/>
  <c r="K426" i="10"/>
  <c r="M426" i="10" s="1"/>
  <c r="K425" i="10"/>
  <c r="M425" i="10" s="1"/>
  <c r="K424" i="10"/>
  <c r="M424" i="10" s="1"/>
  <c r="K423" i="10"/>
  <c r="M423" i="10" s="1"/>
  <c r="K422" i="10"/>
  <c r="M422" i="10" s="1"/>
  <c r="K421" i="10"/>
  <c r="M421" i="10" s="1"/>
  <c r="K420" i="10"/>
  <c r="M420" i="10" s="1"/>
  <c r="K419" i="10"/>
  <c r="M419" i="10" s="1"/>
  <c r="K418" i="10"/>
  <c r="M418" i="10" s="1"/>
  <c r="K417" i="10"/>
  <c r="M417" i="10" s="1"/>
  <c r="K416" i="10"/>
  <c r="M416" i="10" s="1"/>
  <c r="K415" i="10"/>
  <c r="M415" i="10" s="1"/>
  <c r="K414" i="10"/>
  <c r="M414" i="10" s="1"/>
  <c r="K413" i="10"/>
  <c r="M413" i="10" s="1"/>
  <c r="K412" i="10"/>
  <c r="M412" i="10" s="1"/>
  <c r="K411" i="10"/>
  <c r="M411" i="10" s="1"/>
  <c r="K410" i="10"/>
  <c r="M410" i="10" s="1"/>
  <c r="K409" i="10"/>
  <c r="M409" i="10" s="1"/>
  <c r="K408" i="10"/>
  <c r="M408" i="10" s="1"/>
  <c r="K407" i="10"/>
  <c r="M407" i="10" s="1"/>
  <c r="K406" i="10"/>
  <c r="M406" i="10" s="1"/>
  <c r="K405" i="10"/>
  <c r="M405" i="10" s="1"/>
  <c r="K404" i="10"/>
  <c r="M404" i="10" s="1"/>
  <c r="K403" i="10"/>
  <c r="M403" i="10" s="1"/>
  <c r="K402" i="10"/>
  <c r="M402" i="10" s="1"/>
  <c r="K401" i="10"/>
  <c r="M401" i="10" s="1"/>
  <c r="K400" i="10"/>
  <c r="M400" i="10" s="1"/>
  <c r="K399" i="10"/>
  <c r="M399" i="10" s="1"/>
  <c r="K398" i="10"/>
  <c r="M398" i="10" s="1"/>
  <c r="K397" i="10"/>
  <c r="M397" i="10" s="1"/>
  <c r="K396" i="10"/>
  <c r="M396" i="10" s="1"/>
  <c r="K395" i="10"/>
  <c r="M395" i="10" s="1"/>
  <c r="K394" i="10"/>
  <c r="M394" i="10" s="1"/>
  <c r="K393" i="10"/>
  <c r="M393" i="10" s="1"/>
  <c r="K392" i="10"/>
  <c r="M392" i="10" s="1"/>
  <c r="K391" i="10"/>
  <c r="M391" i="10" s="1"/>
  <c r="K390" i="10"/>
  <c r="M390" i="10" s="1"/>
  <c r="K389" i="10"/>
  <c r="M389" i="10" s="1"/>
  <c r="K388" i="10"/>
  <c r="M388" i="10" s="1"/>
  <c r="K387" i="10"/>
  <c r="M387" i="10" s="1"/>
  <c r="K386" i="10"/>
  <c r="M386" i="10" s="1"/>
  <c r="K385" i="10"/>
  <c r="M385" i="10" s="1"/>
  <c r="K384" i="10"/>
  <c r="M384" i="10" s="1"/>
  <c r="K383" i="10"/>
  <c r="M383" i="10" s="1"/>
  <c r="K382" i="10"/>
  <c r="M382" i="10" s="1"/>
  <c r="K381" i="10"/>
  <c r="M381" i="10" s="1"/>
  <c r="K380" i="10"/>
  <c r="M380" i="10" s="1"/>
  <c r="K379" i="10"/>
  <c r="M379" i="10" s="1"/>
  <c r="K378" i="10"/>
  <c r="M378" i="10" s="1"/>
  <c r="K377" i="10"/>
  <c r="M377" i="10" s="1"/>
  <c r="K376" i="10"/>
  <c r="M376" i="10" s="1"/>
  <c r="K375" i="10"/>
  <c r="M375" i="10" s="1"/>
  <c r="K374" i="10"/>
  <c r="M374" i="10" s="1"/>
  <c r="K373" i="10"/>
  <c r="M373" i="10" s="1"/>
  <c r="K372" i="10"/>
  <c r="M372" i="10" s="1"/>
  <c r="K371" i="10"/>
  <c r="M371" i="10" s="1"/>
  <c r="K370" i="10"/>
  <c r="M370" i="10" s="1"/>
  <c r="K369" i="10"/>
  <c r="M369" i="10" s="1"/>
  <c r="K368" i="10"/>
  <c r="M368" i="10" s="1"/>
  <c r="K367" i="10"/>
  <c r="M367" i="10" s="1"/>
  <c r="K366" i="10"/>
  <c r="M366" i="10" s="1"/>
  <c r="K365" i="10"/>
  <c r="M365" i="10" s="1"/>
  <c r="K364" i="10"/>
  <c r="M364" i="10" s="1"/>
  <c r="K363" i="10"/>
  <c r="M363" i="10" s="1"/>
  <c r="K362" i="10"/>
  <c r="M362" i="10" s="1"/>
  <c r="M361" i="10"/>
  <c r="M360" i="10"/>
  <c r="M359" i="10"/>
  <c r="M358" i="10"/>
  <c r="M357" i="10"/>
  <c r="M356" i="10"/>
  <c r="M355" i="10"/>
  <c r="M354" i="10"/>
  <c r="M353" i="10"/>
  <c r="M352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38" i="10"/>
  <c r="M304" i="10"/>
  <c r="M210" i="9"/>
  <c r="K543" i="6"/>
  <c r="M543" i="6" s="1"/>
  <c r="K426" i="4"/>
  <c r="M426" i="4" s="1"/>
  <c r="K540" i="1"/>
  <c r="M540" i="1" s="1"/>
  <c r="K539" i="1"/>
  <c r="M5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tc={05C4A30D-0599-4357-8684-223F25E484F3}</author>
    <author>tc={67287CC3-65FF-4D9F-92D7-FC5DF9A153BF}</author>
    <author>tc={308824CA-F981-45E2-B165-ECC56A6D7409}</author>
    <author>tc={15364AF8-86D4-4A9F-89C0-5D27D8D19018}</author>
    <author>tc={C549C60A-8624-4815-98D9-E2F210986006}</author>
    <author>tc={6E04B2C9-A8A6-45EE-AF95-A6FB48509678}</author>
    <author>tc={9034C909-88EE-4C7B-ABE0-911858E34068}</author>
    <author>tc={2736851C-5777-4930-865B-8A7A7A0B28DE}</author>
    <author>tc={98549B69-BA13-490C-8FD3-965B53128564}</author>
    <author>tc={7302E326-CC64-445F-B7BA-57F793863850}</author>
    <author>tc={AE051018-636A-4EE5-90FA-AF56882AC050}</author>
    <author>tc={85D85FA1-F4C7-4ACA-8DE9-92904D93AF0F}</author>
    <author>tc={DA11E338-5212-4787-A290-2BD2DD73A847}</author>
    <author>tc={CBD31080-2528-4BFB-B069-FF85CF252734}</author>
    <author>tc={0DB19F50-DDA5-4CA1-9CC5-448981E21CEA}</author>
    <author>tc={AECB1AFC-3F8F-4738-A40B-5B708C7F2FE0}</author>
    <author>tc={C791B8A7-C837-4F5B-B1D6-EAB98B304D5F}</author>
    <author>tc={7969DDCA-B80C-45DA-9BE1-2F2C332A5ED2}</author>
    <author>tc={23493136-6195-4135-9979-B098A3BC6058}</author>
    <author>tc={69D8A887-C625-4135-B7AC-D0437AF6FAEE}</author>
    <author>tc={46C0B9D9-ADA1-47C6-8853-72A7715AE444}</author>
    <author>tc={0416CF3B-81A8-4161-B0E9-6F54C181EAC8}</author>
    <author>tc={114CCA9F-FCC9-496F-B271-8683D96743C2}</author>
    <author>tc={9705899B-9F02-42BD-9E9E-200EA76F51C1}</author>
    <author>tc={CD87A571-2553-4106-9A86-C229C697D1F1}</author>
    <author>tc={86C45BD1-477F-4631-9384-3EDA3737A1C2}</author>
    <author>tc={85491A64-1102-445E-B0F9-DEC75BFFF2EC}</author>
    <author>tc={E765B3A1-80BB-46FE-AFB2-139CE2870368}</author>
    <author>tc={CDDF0491-81D6-43F4-AADC-3782E53EAC7C}</author>
    <author>tc={5E000CBA-1DBE-4611-901D-81C3E5008908}</author>
    <author>tc={6AB87CF0-EA19-44A1-A751-168FBBBDD3EA}</author>
    <author>tc={09501CC3-FA38-46FF-AD1F-516374E91444}</author>
    <author>tc={07184F0E-789B-4BE2-9ECA-FF5082195FFE}</author>
    <author>tc={A95C94A9-7589-4A77-9B20-CDC9DAE1BF17}</author>
    <author>tc={ADDCE716-BFBD-4791-960D-2FB3AB54C80E}</author>
    <author>tc={3C7F32CD-7F7B-4C59-9C46-CEAC02C54129}</author>
    <author>tc={CCDF24B4-D61B-4ABC-A032-13E07F1DDEE9}</author>
    <author>tc={DF06EEA6-030A-482B-BB5D-3DE1A18DD1FD}</author>
    <author>tc={29B9BEA2-CF86-4B92-A05B-242122700606}</author>
    <author>tc={B3BA7CE2-270F-4C0E-8909-6972B357A91F}</author>
    <author>tc={63691447-1DE3-41A9-8FAD-9955DCD14DBD}</author>
    <author>tc={226EE2F6-5D44-4F1B-9D83-0A65ABE02A74}</author>
    <author>tc={474A6171-438F-4559-92FB-3621255399E6}</author>
    <author>tc={B6FBD11E-747A-4F30-A993-1750945EDC77}</author>
    <author>tc={63B02ABC-93D9-4887-9C3A-C4D004626F72}</author>
    <author>tc={57B132CF-FADE-496B-B245-954573220C42}</author>
    <author>tc={E63615EE-E138-48EA-B1C0-40AB5B7EDAEE}</author>
    <author>tc={91B53A08-35B9-4E81-B864-68C6E1158BF1}</author>
    <author>tc={D28E2903-97B5-43BF-B6BF-38A91D6000DF}</author>
    <author>tc={9FE8BE94-D368-4243-A6A9-29E1EBF85268}</author>
    <author>tc={21DBBB6B-600E-4ACE-9282-A722E2C0C6E9}</author>
    <author>tc={7B550A64-CF9F-4745-8537-D65C0A38944B}</author>
    <author>tc={D2AB3587-EC36-420E-A0B8-B3B004742F1A}</author>
    <author>tc={76F3AE86-B19C-4C49-93A8-B4CD334E94E2}</author>
    <author>tc={6BE1F766-D057-43E5-8636-5B372D7BDEA0}</author>
    <author>tc={6A166301-159D-44DD-A3D2-2796ADC6C548}</author>
    <author>tc={AEBBEB50-B377-4C5B-A048-3FCECD0F42A1}</author>
    <author>tc={5D0CCD43-06F3-421F-BA09-F536D010E4D6}</author>
    <author>tc={C5686C87-EA7C-47F0-80C0-B607781E8E51}</author>
    <author>tc={D2A97BF7-5165-4FCD-88FF-EED42D72E53D}</author>
    <author>tc={3D61AF79-6E6E-4063-8D61-D69D3DCB9F3E}</author>
    <author>tc={0C14DC19-B30B-4DC9-A3B3-A3D57F2A8EA9}</author>
    <author>tc={2496B83B-4AAE-490D-8D8B-7DC1CBA84679}</author>
    <author>tc={F3064B8B-C420-4283-A985-C68762BC9AFF}</author>
    <author>tc={80AC2C99-C158-40E6-AC3D-6673B9DBB3F4}</author>
    <author>tc={6B0B3EC1-F0F8-4F23-94CF-10C84C3B16F1}</author>
    <author>tc={595A8677-B3A3-4AC4-85BB-CFB4E8CCDF90}</author>
    <author>tc={C408FC99-58DA-4AB4-B292-FEDAA3766FA2}</author>
    <author>tc={1493DE23-27C4-41D8-A9F3-C68EFDA08C9B}</author>
    <author>tc={96D724E7-E646-4766-9823-BEFB7C259FEA}</author>
    <author>tc={F1EC811B-9D39-4AD6-A0BF-D79DFDCC2541}</author>
    <author>tc={230B9FCD-700A-413B-B719-5795465302C3}</author>
    <author>tc={60ACD5EF-59F2-4BC4-9578-252E8E0328AA}</author>
    <author>tc={9E038E12-F247-41BE-BCDF-A94EB650B4B6}</author>
    <author>tc={7D7E0E83-49B0-4DFB-9C38-A152E2355774}</author>
    <author>tc={CE37DFCB-0D70-462D-80D2-762C9BE7BB65}</author>
    <author>tc={0CF69E16-1008-43B4-A3FA-F2BD86DAEEE6}</author>
    <author>tc={3C7CBC7F-E1C8-4AC1-9C49-AE6245156BC4}</author>
    <author>tc={00742E4D-DB5A-4E7B-8E10-793DCFC0E1B3}</author>
    <author>tc={746E9086-14E6-4D49-98CB-5626A1AB639E}</author>
    <author>tc={34933E81-652C-4F72-B35D-B771DA5B954C}</author>
    <author>tc={37E52D0D-2962-421C-96CB-02456CF76F36}</author>
    <author>tc={B0F28779-FD4A-4A34-A382-4223BC2AC80F}</author>
    <author>tc={52762E44-86AF-459F-9A7A-BECFAE220DAF}</author>
    <author>tc={4584A941-4A22-4A35-96B7-102A69B6ABB6}</author>
    <author>tc={3E8D3B75-0097-4E81-88D8-C05171FCE91E}</author>
    <author>tc={DB45989D-B33C-4D05-BFA3-67986ED22B3A}</author>
    <author>tc={54AF263A-ABAF-4232-AAA3-9CAF77A573F5}</author>
    <author>tc={4B97A726-458F-4E0F-8342-A618F93C4E9D}</author>
    <author>tc={21CD9E14-0F63-49A9-B182-4A3D908ECF62}</author>
    <author>tc={7E7CD1E8-733A-439F-8702-1EFF67D10E38}</author>
    <author>tc={E60D8205-E7D2-41D6-B726-D12331DE92B3}</author>
    <author>tc={D4F2DA6F-F25B-4317-8C61-412A3E61D2D5}</author>
    <author>tc={03411990-D48D-48F5-A408-B2CC5A878E9B}</author>
    <author>tc={966140AE-14FB-44B8-9636-0B04F7F73DBB}</author>
    <author>tc={E3B0DB45-89F8-4FBB-9ED2-795CD1830144}</author>
    <author>tc={C560D0A9-776C-4AAD-A126-9B43A0FFE8B5}</author>
    <author>tc={FDBAF71B-22BB-4696-B14B-20C072C585AC}</author>
  </authors>
  <commentList>
    <comment ref="F4" authorId="0" shapeId="0" xr:uid="{05C4A30D-0599-4357-8684-223F25E484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6" authorId="1" shapeId="0" xr:uid="{67287CC3-65FF-4D9F-92D7-FC5DF9A153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8" authorId="2" shapeId="0" xr:uid="{308824CA-F981-45E2-B165-ECC56A6D74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15" authorId="3" shapeId="0" xr:uid="{15364AF8-86D4-4A9F-89C0-5D27D8D190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16" authorId="4" shapeId="0" xr:uid="{C549C60A-8624-4815-98D9-E2F2109860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17" authorId="5" shapeId="0" xr:uid="{6E04B2C9-A8A6-45EE-AF95-A6FB485096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18" authorId="6" shapeId="0" xr:uid="{9034C909-88EE-4C7B-ABE0-911858E340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20" authorId="7" shapeId="0" xr:uid="{2736851C-5777-4930-865B-8A7A7A0B28D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22" authorId="8" shapeId="0" xr:uid="{98549B69-BA13-490C-8FD3-965B531285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3" authorId="9" shapeId="0" xr:uid="{7302E326-CC64-445F-B7BA-57F7938638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</t>
      </text>
    </comment>
    <comment ref="F46" authorId="10" shapeId="0" xr:uid="{AE051018-636A-4EE5-90FA-AF56882AC0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7" authorId="11" shapeId="0" xr:uid="{85D85FA1-F4C7-4ACA-8DE9-92904D93AF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50" authorId="12" shapeId="0" xr:uid="{DA11E338-5212-4787-A290-2BD2DD73A84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52" authorId="13" shapeId="0" xr:uid="{CBD31080-2528-4BFB-B069-FF85CF2527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53" authorId="14" shapeId="0" xr:uid="{0DB19F50-DDA5-4CA1-9CC5-448981E21C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57" authorId="15" shapeId="0" xr:uid="{AECB1AFC-3F8F-4738-A40B-5B708C7F2F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64" authorId="16" shapeId="0" xr:uid="{C791B8A7-C837-4F5B-B1D6-EAB98B304D5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  <comment ref="F69" authorId="17" shapeId="0" xr:uid="{7969DDCA-B80C-45DA-9BE1-2F2C332A5E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
</t>
      </text>
    </comment>
    <comment ref="F71" authorId="18" shapeId="0" xr:uid="{23493136-6195-4135-9979-B098A3BC60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  <comment ref="F74" authorId="19" shapeId="0" xr:uid="{69D8A887-C625-4135-B7AC-D0437AF6FA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  <comment ref="F84" authorId="20" shapeId="0" xr:uid="{46C0B9D9-ADA1-47C6-8853-72A7715AE4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HYLLUX - GIVANILSON</t>
      </text>
    </comment>
    <comment ref="F87" authorId="21" shapeId="0" xr:uid="{0416CF3B-81A8-4161-B0E9-6F54C181EA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CABORE </t>
      </text>
    </comment>
    <comment ref="F93" authorId="22" shapeId="0" xr:uid="{114CCA9F-FCC9-496F-B271-8683D96743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101" authorId="23" shapeId="0" xr:uid="{9705899B-9F02-42BD-9E9E-200EA76F51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 </t>
      </text>
    </comment>
    <comment ref="F102" authorId="24" shapeId="0" xr:uid="{CD87A571-2553-4106-9A86-C229C697D1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- ROMILDO
</t>
      </text>
    </comment>
    <comment ref="F105" authorId="25" shapeId="0" xr:uid="{86C45BD1-477F-4631-9384-3EDA3737A1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B119" authorId="26" shapeId="0" xr:uid="{85491A64-1102-445E-B0F9-DEC75BFFF2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REFERENTE A DEZEMBRO </t>
      </text>
    </comment>
    <comment ref="F126" authorId="27" shapeId="0" xr:uid="{E765B3A1-80BB-46FE-AFB2-139CE28703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128" authorId="28" shapeId="0" xr:uid="{CDDF0491-81D6-43F4-AADC-3782E53EAC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XAVIER </t>
      </text>
    </comment>
    <comment ref="F131" authorId="29" shapeId="0" xr:uid="{5E000CBA-1DBE-4611-901D-81C3E50089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32" authorId="30" shapeId="0" xr:uid="{6AB87CF0-EA19-44A1-A751-168FBBBDD3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33" authorId="31" shapeId="0" xr:uid="{09501CC3-FA38-46FF-AD1F-516374E914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38" authorId="32" shapeId="0" xr:uid="{07184F0E-789B-4BE2-9ECA-FF5082195FF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B149" authorId="33" shapeId="0" xr:uid="{A95C94A9-7589-4A77-9B20-CDC9DAE1BF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REFERENTE A NOVEMBRO 
</t>
      </text>
    </comment>
    <comment ref="F173" authorId="34" shapeId="0" xr:uid="{ADDCE716-BFBD-4791-960D-2FB3AB54C8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GILVANISE</t>
      </text>
    </comment>
    <comment ref="F176" authorId="35" shapeId="0" xr:uid="{3C7F32CD-7F7B-4C59-9C46-CEAC02C54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FRANCISCO</t>
      </text>
    </comment>
    <comment ref="F186" authorId="36" shapeId="0" xr:uid="{CCDF24B4-D61B-4ABC-A032-13E07F1DDE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BRITADOR </t>
      </text>
    </comment>
    <comment ref="F190" authorId="37" shapeId="0" xr:uid="{DF06EEA6-030A-482B-BB5D-3DE1A18DD1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KOMATSU</t>
      </text>
    </comment>
    <comment ref="F191" authorId="38" shapeId="0" xr:uid="{29B9BEA2-CF86-4B92-A05B-2421227006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192" authorId="39" shapeId="0" xr:uid="{B3BA7CE2-270F-4C0E-8909-6972B357A9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206" authorId="40" shapeId="0" xr:uid="{63691447-1DE3-41A9-8FAD-9955DCD14D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- ROMILDO </t>
      </text>
    </comment>
    <comment ref="F207" authorId="41" shapeId="0" xr:uid="{226EE2F6-5D44-4F1B-9D83-0A65ABE02A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212" authorId="42" shapeId="0" xr:uid="{474A6171-438F-4559-92FB-3621255399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MULTAS </t>
      </text>
    </comment>
    <comment ref="F214" authorId="43" shapeId="0" xr:uid="{B6FBD11E-747A-4F30-A993-1750945EDC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  <comment ref="F232" authorId="44" shapeId="0" xr:uid="{63B02ABC-93D9-4887-9C3A-C4D004626F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233" authorId="45" shapeId="0" xr:uid="{57B132CF-FADE-496B-B245-954573220C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234" authorId="46" shapeId="0" xr:uid="{E63615EE-E138-48EA-B1C0-40AB5B7EDA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241" authorId="47" shapeId="0" xr:uid="{91B53A08-35B9-4E81-B864-68C6E1158B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 - GIVANILSON</t>
      </text>
    </comment>
    <comment ref="F257" authorId="48" shapeId="0" xr:uid="{D28E2903-97B5-43BF-B6BF-38A91D6000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258" authorId="49" shapeId="0" xr:uid="{9FE8BE94-D368-4243-A6A9-29E1EBF852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262" authorId="50" shapeId="0" xr:uid="{21DBBB6B-600E-4ACE-9282-A722E2C0C6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265" authorId="51" shapeId="0" xr:uid="{7B550A64-CF9F-4745-8537-D65C0A3894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270" authorId="52" shapeId="0" xr:uid="{D2AB3587-EC36-420E-A0B8-B3B004742F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303" authorId="53" shapeId="0" xr:uid="{76F3AE86-B19C-4C49-93A8-B4CD334E94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
</t>
      </text>
    </comment>
    <comment ref="F304" authorId="54" shapeId="0" xr:uid="{6BE1F766-D057-43E5-8636-5B372D7BDE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</t>
      </text>
    </comment>
    <comment ref="F305" authorId="55" shapeId="0" xr:uid="{6A166301-159D-44DD-A3D2-2796ADC6C5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311" authorId="56" shapeId="0" xr:uid="{AEBBEB50-B377-4C5B-A048-3FCECD0F42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NOVO - PEDRO XAVIER </t>
      </text>
    </comment>
    <comment ref="F336" authorId="57" shapeId="0" xr:uid="{5D0CCD43-06F3-421F-BA09-F536D010E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GEAN</t>
      </text>
    </comment>
    <comment ref="F340" authorId="58" shapeId="0" xr:uid="{C5686C87-EA7C-47F0-80C0-B607781E8E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CABORE</t>
      </text>
    </comment>
    <comment ref="F341" authorId="59" shapeId="0" xr:uid="{D2A97BF7-5165-4FCD-88FF-EED42D72E5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</t>
      </text>
    </comment>
    <comment ref="F344" authorId="60" shapeId="0" xr:uid="{3D61AF79-6E6E-4063-8D61-D69D3DCB9F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KAKA </t>
      </text>
    </comment>
    <comment ref="F347" authorId="61" shapeId="0" xr:uid="{0C14DC19-B30B-4DC9-A3B3-A3D57F2A8E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GIVANILSON </t>
      </text>
    </comment>
    <comment ref="F354" authorId="62" shapeId="0" xr:uid="{2496B83B-4AAE-490D-8D8B-7DC1CBA8467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
</t>
      </text>
    </comment>
    <comment ref="F356" authorId="63" shapeId="0" xr:uid="{F3064B8B-C420-4283-A985-C68762BC9AF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 </t>
      </text>
    </comment>
    <comment ref="F389" authorId="64" shapeId="0" xr:uid="{80AC2C99-C158-40E6-AC3D-6673B9DBB3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H393" authorId="65" shapeId="0" xr:uid="{6B0B3EC1-F0F8-4F23-94CF-10C84C3B16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PRESENTES NOS CHEQUES:
- 21760
- 21762
- 22157
- 22155
</t>
      </text>
    </comment>
    <comment ref="F394" authorId="66" shapeId="0" xr:uid="{595A8677-B3A3-4AC4-85BB-CFB4E8CCDF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30" authorId="67" shapeId="0" xr:uid="{C408FC99-58DA-4AB4-B292-FEDAA3766F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431" authorId="68" shapeId="0" xr:uid="{1493DE23-27C4-41D8-A9F3-C68EFDA08C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436" authorId="69" shapeId="0" xr:uid="{96D724E7-E646-4766-9823-BEFB7C259F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</t>
      </text>
    </comment>
    <comment ref="F442" authorId="70" shapeId="0" xr:uid="{F1EC811B-9D39-4AD6-A0BF-D79DFDCC25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44" authorId="71" shapeId="0" xr:uid="{230B9FCD-700A-413B-B719-5795465302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 </t>
      </text>
    </comment>
    <comment ref="F446" authorId="72" shapeId="0" xr:uid="{60ACD5EF-59F2-4BC4-9578-252E8E0328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47" authorId="73" shapeId="0" xr:uid="{9E038E12-F247-41BE-BCDF-A94EB650B4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DILMA</t>
      </text>
    </comment>
    <comment ref="F467" authorId="74" shapeId="0" xr:uid="{7D7E0E83-49B0-4DFB-9C38-A152E23557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469" authorId="75" shapeId="0" xr:uid="{CE37DFCB-0D70-462D-80D2-762C9BE7BB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KAKA </t>
      </text>
    </comment>
    <comment ref="F478" authorId="76" shapeId="0" xr:uid="{0CF69E16-1008-43B4-A3FA-F2BD86DAEE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84" authorId="77" shapeId="0" xr:uid="{3C7CBC7F-E1C8-4AC1-9C49-AE6245156B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485" authorId="78" shapeId="0" xr:uid="{00742E4D-DB5A-4E7B-8E10-793DCFC0E1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489" authorId="79" shapeId="0" xr:uid="{746E9086-14E6-4D49-98CB-5626A1AB63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</t>
      </text>
    </comment>
    <comment ref="F490" authorId="80" shapeId="0" xr:uid="{34933E81-652C-4F72-B35D-B771DA5B95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91" authorId="81" shapeId="0" xr:uid="{37E52D0D-2962-421C-96CB-02456CF76F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493" authorId="82" shapeId="0" xr:uid="{B0F28779-FD4A-4A34-A382-4223BC2AC8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
</t>
      </text>
    </comment>
    <comment ref="F494" authorId="83" shapeId="0" xr:uid="{52762E44-86AF-459F-9A7A-BECFAE220D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495" authorId="84" shapeId="0" xr:uid="{4584A941-4A22-4A35-96B7-102A69B6AB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496" authorId="85" shapeId="0" xr:uid="{3E8D3B75-0097-4E81-88D8-C05171FCE9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NOVO - PEDRO XAVIER </t>
      </text>
    </comment>
    <comment ref="F499" authorId="86" shapeId="0" xr:uid="{DB45989D-B33C-4D05-BFA3-67986ED22B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500" authorId="87" shapeId="0" xr:uid="{54AF263A-ABAF-4232-AAA3-9CAF77A573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507" authorId="88" shapeId="0" xr:uid="{4B97A726-458F-4E0F-8342-A618F93C4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 - GIVANILSON</t>
      </text>
    </comment>
    <comment ref="F511" authorId="89" shapeId="0" xr:uid="{21CD9E14-0F63-49A9-B182-4A3D908ECF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518" authorId="90" shapeId="0" xr:uid="{7E7CD1E8-733A-439F-8702-1EFF67D10E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519" authorId="91" shapeId="0" xr:uid="{E60D8205-E7D2-41D6-B726-D12331DE92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522" authorId="92" shapeId="0" xr:uid="{D4F2DA6F-F25B-4317-8C61-412A3E61D2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
</t>
      </text>
    </comment>
    <comment ref="F524" authorId="93" shapeId="0" xr:uid="{03411990-D48D-48F5-A408-B2CC5A878E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 </t>
      </text>
    </comment>
    <comment ref="F532" authorId="94" shapeId="0" xr:uid="{966140AE-14FB-44B8-9636-0B04F7F73D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</t>
      </text>
    </comment>
    <comment ref="F533" authorId="95" shapeId="0" xr:uid="{E3B0DB45-89F8-4FBB-9ED2-795CD18301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</t>
      </text>
    </comment>
    <comment ref="F536" authorId="96" shapeId="0" xr:uid="{C560D0A9-776C-4AAD-A126-9B43A0FFE8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  <comment ref="F537" authorId="97" shapeId="0" xr:uid="{FDBAF71B-22BB-4696-B14B-20C072C585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tc={CF9CFD18-18FC-4D2A-BAA6-F47DA3B0B97B}</author>
    <author>tc={87DA54CC-0215-4811-BDF0-FBD69873E604}</author>
    <author>tc={20DC9F91-537C-466A-98E6-FB9D25ADC5EC}</author>
    <author>tc={09D5D845-5893-4DA9-9407-05EDBE86BACE}</author>
    <author>tc={C6A628E2-BD16-48BD-ADE2-B3EC4E7D891B}</author>
    <author>tc={F01136BD-B7AF-46EB-80DC-7F3796CF216C}</author>
    <author>tc={03C03CF4-AA37-4CDA-B691-71CAA8E48521}</author>
    <author>tc={EE262DD4-8ADD-4A9A-BCF2-5E7ADF632BB3}</author>
    <author>tc={9DCD03CC-311F-436A-827B-00F95190E03E}</author>
    <author>tc={B237447E-3035-4010-82D0-BB0663467FFA}</author>
    <author>tc={731C4B9B-9DCC-4E58-B5DC-60964C8CB67B}</author>
    <author>tc={04881C89-0923-4C1C-915E-CA6B4181FDF9}</author>
    <author>tc={5287A32E-FC70-4A12-8A89-80ABDA25C39B}</author>
    <author>tc={446E5E71-3A26-4C61-824F-737E05DB9570}</author>
    <author>tc={D5A6CF3F-7485-460B-ABF7-7518282C0277}</author>
    <author>tc={007FA16B-C833-4EC1-901C-1948C5B3B0C1}</author>
    <author>tc={9E822196-8182-43BE-BEBA-2D163553715F}</author>
    <author>tc={D446119C-9160-45E7-88F5-0E22243EE705}</author>
    <author>tc={1FD4DA87-DEBE-45C2-86AD-CB81E374FF0D}</author>
    <author>tc={57273299-1590-44FF-B9F3-8C1F1325BBBF}</author>
    <author>tc={91ADC117-006E-4EA2-BB5E-5426DAFC2176}</author>
    <author>tc={0E501035-69B0-4FC2-9BA6-EE1BC2B13F7B}</author>
    <author>tc={3D46856C-8D66-41DB-8761-5A781B9D9309}</author>
    <author>tc={CF7E1F42-D1D1-4798-9338-41343D95CC25}</author>
    <author>tc={3356C384-0FC1-41D7-9DC8-77FA06D2F980}</author>
    <author>tc={32F5A5C4-9314-4F9B-8EE2-43B1EE6CB055}</author>
    <author>tc={E031E814-409E-4BF6-AA35-76F330102A61}</author>
    <author>tc={40A2783F-6131-4099-BA31-823036E0FD65}</author>
    <author>tc={C1DDC265-1CB2-427B-88E7-2C27F7B8A786}</author>
    <author>tc={9DA539E9-FF38-49FD-8A44-6D2CB41520AF}</author>
    <author>tc={3C3CE849-9493-445D-BC23-703A1BF872BC}</author>
    <author>tc={C6118480-3760-4C10-94ED-3D33483C7BC4}</author>
    <author>tc={8E25203D-E279-4525-BC2C-A194859B9A6F}</author>
    <author>tc={B26B6BC3-3D34-45B7-8229-BCF2131BD050}</author>
    <author>tc={EF8E1C40-1888-4E6C-BF59-C65CA399F784}</author>
    <author>tc={D118B5A5-E9B1-44D1-B300-AF3ED0054CD8}</author>
    <author>tc={A5D4C869-2152-41F8-B5A0-0CD333D4F913}</author>
    <author>tc={739DD87B-2B7A-4219-BCF3-CDBF1C1BEB86}</author>
    <author>tc={230C9D9B-12A9-4D1A-92BC-3614589DC584}</author>
    <author>tc={DE2526B7-2893-49A0-B238-AADE1607AB99}</author>
    <author>tc={064CDD95-FEF2-4C91-8502-08F101D79868}</author>
    <author>tc={FEF214C5-DA1E-48B4-B07D-8D0B92637965}</author>
    <author>tc={8063D585-4787-43A3-B714-697EC7645DF9}</author>
    <author>tc={B31C54C0-5730-477C-94C7-0025DE680E97}</author>
    <author>tc={E8E557E4-BFF0-4B79-A686-2AA501FCF3B6}</author>
    <author>tc={D326F06D-FF0B-428A-A585-4EB5047F1049}</author>
    <author>tc={B28E4E1A-2BC8-41EC-A9AF-7F3596E20FE9}</author>
    <author>tc={6BFA0163-9C92-4DBD-9729-EA94636D804F}</author>
    <author>tc={EAB03128-B6A0-45FA-9C63-819BEC29FE07}</author>
    <author>tc={8E42CC70-C9EB-4E43-AFED-AF88DC0222D8}</author>
    <author>tc={ADA6E20C-6D60-4E8A-AF43-AF91CBE6FE0C}</author>
  </authors>
  <commentList>
    <comment ref="F224" authorId="0" shapeId="0" xr:uid="{CF9CFD18-18FC-4D2A-BAA6-F47DA3B0B9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227" authorId="1" shapeId="0" xr:uid="{87DA54CC-0215-4811-BDF0-FBD69873E6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232" authorId="2" shapeId="0" xr:uid="{20DC9F91-537C-466A-98E6-FB9D25ADC5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237" authorId="3" shapeId="0" xr:uid="{09D5D845-5893-4DA9-9407-05EDBE86BA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
</t>
      </text>
    </comment>
    <comment ref="F238" authorId="4" shapeId="0" xr:uid="{C6A628E2-BD16-48BD-ADE2-B3EC4E7D89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</t>
      </text>
    </comment>
    <comment ref="F239" authorId="5" shapeId="0" xr:uid="{F01136BD-B7AF-46EB-80DC-7F3796CF21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245" authorId="6" shapeId="0" xr:uid="{03C03CF4-AA37-4CDA-B691-71CAA8E485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NOVO - PEDRO XAVIER </t>
      </text>
    </comment>
    <comment ref="F257" authorId="7" shapeId="0" xr:uid="{EE262DD4-8ADD-4A9A-BCF2-5E7ADF632B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GEAN</t>
      </text>
    </comment>
    <comment ref="F261" authorId="8" shapeId="0" xr:uid="{9DCD03CC-311F-436A-827B-00F95190E0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CABORE</t>
      </text>
    </comment>
    <comment ref="F262" authorId="9" shapeId="0" xr:uid="{B237447E-3035-4010-82D0-BB0663467F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</t>
      </text>
    </comment>
    <comment ref="F265" authorId="10" shapeId="0" xr:uid="{731C4B9B-9DCC-4E58-B5DC-60964C8CB6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KAKA </t>
      </text>
    </comment>
    <comment ref="F268" authorId="11" shapeId="0" xr:uid="{04881C89-0923-4C1C-915E-CA6B4181FD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GIVANILSON </t>
      </text>
    </comment>
    <comment ref="F277" authorId="12" shapeId="0" xr:uid="{5287A32E-FC70-4A12-8A89-80ABDA25C3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
</t>
      </text>
    </comment>
    <comment ref="F279" authorId="13" shapeId="0" xr:uid="{446E5E71-3A26-4C61-824F-737E05DB95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 </t>
      </text>
    </comment>
    <comment ref="F291" authorId="14" shapeId="0" xr:uid="{D5A6CF3F-7485-460B-ABF7-7518282C02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H297" authorId="15" shapeId="0" xr:uid="{007FA16B-C833-4EC1-901C-1948C5B3B0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PRESENTES NOS CHEQUES:
- 21760
- 21762
- 22157
- 22155
</t>
      </text>
    </comment>
    <comment ref="F298" authorId="16" shapeId="0" xr:uid="{9E822196-8182-43BE-BEBA-2D16355371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328" authorId="17" shapeId="0" xr:uid="{D446119C-9160-45E7-88F5-0E22243EE7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  <comment ref="F331" authorId="18" shapeId="0" xr:uid="{1FD4DA87-DEBE-45C2-86AD-CB81E374FF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332" authorId="19" shapeId="0" xr:uid="{57273299-1590-44FF-B9F3-8C1F1325BB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337" authorId="20" shapeId="0" xr:uid="{91ADC117-006E-4EA2-BB5E-5426DAFC21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</t>
      </text>
    </comment>
    <comment ref="F342" authorId="21" shapeId="0" xr:uid="{0E501035-69B0-4FC2-9BA6-EE1BC2B13F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344" authorId="22" shapeId="0" xr:uid="{3D46856C-8D66-41DB-8761-5A781B9D93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 </t>
      </text>
    </comment>
    <comment ref="F345" authorId="23" shapeId="0" xr:uid="{CF7E1F42-D1D1-4798-9338-41343D95CC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346" authorId="24" shapeId="0" xr:uid="{3356C384-0FC1-41D7-9DC8-77FA06D2F9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DILMA</t>
      </text>
    </comment>
    <comment ref="F352" authorId="25" shapeId="0" xr:uid="{32F5A5C4-9314-4F9B-8EE2-43B1EE6CB0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354" authorId="26" shapeId="0" xr:uid="{E031E814-409E-4BF6-AA35-76F330102A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KAKA </t>
      </text>
    </comment>
    <comment ref="F363" authorId="27" shapeId="0" xr:uid="{40A2783F-6131-4099-BA31-823036E0FD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369" authorId="28" shapeId="0" xr:uid="{C1DDC265-1CB2-427B-88E7-2C27F7B8A7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370" authorId="29" shapeId="0" xr:uid="{9DA539E9-FF38-49FD-8A44-6D2CB41520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372" authorId="30" shapeId="0" xr:uid="{3C3CE849-9493-445D-BC23-703A1BF872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</t>
      </text>
    </comment>
    <comment ref="F373" authorId="31" shapeId="0" xr:uid="{C6118480-3760-4C10-94ED-3D33483C7B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374" authorId="32" shapeId="0" xr:uid="{8E25203D-E279-4525-BC2C-A194859B9A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376" authorId="33" shapeId="0" xr:uid="{B26B6BC3-3D34-45B7-8229-BCF2131BD0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
</t>
      </text>
    </comment>
    <comment ref="F377" authorId="34" shapeId="0" xr:uid="{EF8E1C40-1888-4E6C-BF59-C65CA399F7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378" authorId="35" shapeId="0" xr:uid="{D118B5A5-E9B1-44D1-B300-AF3ED0054C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379" authorId="36" shapeId="0" xr:uid="{A5D4C869-2152-41F8-B5A0-0CD333D4F9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NOVO - PEDRO XAVIER </t>
      </text>
    </comment>
    <comment ref="F382" authorId="37" shapeId="0" xr:uid="{739DD87B-2B7A-4219-BCF3-CDBF1C1BEB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383" authorId="38" shapeId="0" xr:uid="{230C9D9B-12A9-4D1A-92BC-3614589DC5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390" authorId="39" shapeId="0" xr:uid="{DE2526B7-2893-49A0-B238-AADE1607A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 - GIVANILSON</t>
      </text>
    </comment>
    <comment ref="F394" authorId="40" shapeId="0" xr:uid="{064CDD95-FEF2-4C91-8502-08F101D798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401" authorId="41" shapeId="0" xr:uid="{FEF214C5-DA1E-48B4-B07D-8D0B926379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02" authorId="42" shapeId="0" xr:uid="{8063D585-4787-43A3-B714-697EC7645D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404" authorId="43" shapeId="0" xr:uid="{B31C54C0-5730-477C-94C7-0025DE680E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
</t>
      </text>
    </comment>
    <comment ref="F406" authorId="44" shapeId="0" xr:uid="{E8E557E4-BFF0-4B79-A686-2AA501FCF3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RAMAHILTON </t>
      </text>
    </comment>
    <comment ref="F416" authorId="45" shapeId="0" xr:uid="{D326F06D-FF0B-428A-A585-4EB5047F10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BRITADOR </t>
      </text>
    </comment>
    <comment ref="F421" authorId="46" shapeId="0" xr:uid="{B28E4E1A-2BC8-41EC-A9AF-7F3596E20F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KOMATSU</t>
      </text>
    </comment>
    <comment ref="F422" authorId="47" shapeId="0" xr:uid="{6BFA0163-9C92-4DBD-9729-EA94636D804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423" authorId="48" shapeId="0" xr:uid="{EAB03128-B6A0-45FA-9C63-819BEC29FE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434" authorId="49" shapeId="0" xr:uid="{8E42CC70-C9EB-4E43-AFED-AF88DC0222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MULTAS </t>
      </text>
    </comment>
    <comment ref="F443" authorId="50" shapeId="0" xr:uid="{ADA6E20C-6D60-4E8A-AF43-AF91CBE6FE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tc={3C67D47F-7A97-4031-A0FD-74E988D89100}</author>
    <author>tc={C065E24F-A1F8-4BD2-9B00-D9525A6DFCF1}</author>
    <author>tc={6F5B4EA0-4E5A-48D2-B462-B4A8EC98AE57}</author>
    <author>tc={02F6C8A9-62FB-44FC-8348-64CE9D47FE3B}</author>
    <author>tc={CBAB4D9F-5681-424E-B32C-19D9BC843D32}</author>
    <author>tc={07F76280-781E-4D31-AE63-D3489317C59A}</author>
    <author>tc={2A416532-25A0-452F-9358-3131E7866B85}</author>
    <author>tc={0FC26058-5540-49BA-83B2-0D2EA6484A88}</author>
    <author>tc={5C024D09-2ECF-4377-9F10-EA9034A09D46}</author>
    <author>tc={6AD54098-648D-4BCB-8CFF-9DB61E7337B2}</author>
    <author>tc={D3EF1D91-4645-46E5-BCB0-A04E6645E704}</author>
    <author>tc={6CABF8A5-591F-4002-B174-34C9CE313F26}</author>
    <author>tc={A0D41436-4152-492D-B1A4-41A93FD67F42}</author>
    <author>tc={E8AC765B-874B-41BB-A1D3-0F7E956AE9C6}</author>
    <author>tc={4DE9C4DE-69B4-4195-A39F-57DC84C4060B}</author>
    <author>tc={0301263E-20B6-4FBE-9450-259D34F70A54}</author>
    <author>tc={5B587ABB-4DEE-4A05-94FE-612F88073F7C}</author>
    <author>tc={673A8712-7CD4-4DE7-9EBD-09B62B09E4F9}</author>
    <author>tc={0EA389D4-2ECA-4C11-A94F-4CF6A96027AE}</author>
    <author>tc={A6130945-CB57-4FAD-8B66-F41975A51072}</author>
    <author>tc={5087C726-6ECD-4A7F-B47E-2B9B263C2A70}</author>
    <author>tc={6CCA97CA-CAD0-4930-9C1F-9D65BBF21A49}</author>
    <author>tc={6EBDB355-0110-4886-921D-172C671B47A7}</author>
    <author>tc={3C34202E-44A8-429D-98A8-B06ACE2D411D}</author>
    <author>tc={08AAEF12-6221-4005-B6C7-2A569A03DA05}</author>
    <author>tc={8FED7D61-4A41-4D5B-96DA-FC125E3AA18E}</author>
    <author>tc={9D692FF3-1F36-435F-97E5-332710DB94D8}</author>
    <author>tc={19000D73-F27D-43CB-A1EA-3C9D524BF456}</author>
    <author>tc={F540A98C-2BF2-4830-9F45-6E4878BC566C}</author>
    <author>tc={BA815819-24F4-4D95-8483-F50AE9167027}</author>
    <author>tc={1404D0C1-E4B6-4A6E-9F07-1344F04DBD86}</author>
    <author>tc={0CDB43A6-F7B8-4C52-818E-18D42A96B7D7}</author>
    <author>tc={381F5066-400C-4919-9CB5-A75B3A24BBA7}</author>
    <author>tc={D8783EA3-CDAA-4431-B7B2-DD36BB5D7A03}</author>
    <author>tc={8F42CB0A-D6B4-4D00-8847-AEFD7A207E49}</author>
    <author>tc={AE3A7369-7AD1-4CA3-A601-0CD4D8671164}</author>
    <author>tc={067A4E79-C70E-47FB-B0A2-3F457C9F5F02}</author>
    <author>tc={C5F82E69-F159-455E-84D9-99C210692BB6}</author>
    <author>tc={9A00580C-AA49-416A-B198-222E2F0C0E7D}</author>
    <author>tc={05202CA7-BF79-44BA-94E0-3D755B020D4F}</author>
    <author>tc={917FC6B2-5801-4E22-80FE-9C0038EC2552}</author>
    <author>tc={36B2DB92-A82D-4347-AB71-80C423A0C116}</author>
    <author>tc={076AC271-A630-4EF8-8B7D-94BF3C29BE58}</author>
    <author>tc={6CCA0310-79FA-4B92-ABF3-AFDEBA644EEF}</author>
    <author>tc={9FEE054D-BBA0-4B18-BABE-5CFB369BB023}</author>
    <author>tc={8541024A-CDD7-4919-84EB-4D532877A947}</author>
    <author>tc={AAF4266B-AE4D-42FD-AC10-794A5368A43A}</author>
    <author>tc={6CA14CC1-82F0-4159-BD3E-CAECD87718D3}</author>
    <author>tc={5C00B719-F9CD-4F21-AB17-F0CE15042AF3}</author>
  </authors>
  <commentList>
    <comment ref="F7" authorId="0" shapeId="0" xr:uid="{3C67D47F-7A97-4031-A0FD-74E988D891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9" authorId="1" shapeId="0" xr:uid="{C065E24F-A1F8-4BD2-9B00-D9525A6DFC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11" authorId="2" shapeId="0" xr:uid="{6F5B4EA0-4E5A-48D2-B462-B4A8EC98AE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13" authorId="3" shapeId="0" xr:uid="{02F6C8A9-62FB-44FC-8348-64CE9D47FE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7" authorId="4" shapeId="0" xr:uid="{CBAB4D9F-5681-424E-B32C-19D9BC843D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18" authorId="5" shapeId="0" xr:uid="{07F76280-781E-4D31-AE63-D3489317C5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19" authorId="6" shapeId="0" xr:uid="{2A416532-25A0-452F-9358-3131E7866B8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20" authorId="7" shapeId="0" xr:uid="{0FC26058-5540-49BA-83B2-0D2EA6484A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22" authorId="8" shapeId="0" xr:uid="{5C024D09-2ECF-4377-9F10-EA9034A09D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29" authorId="9" shapeId="0" xr:uid="{6AD54098-648D-4BCB-8CFF-9DB61E7337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</t>
      </text>
    </comment>
    <comment ref="F30" authorId="10" shapeId="0" xr:uid="{D3EF1D91-4645-46E5-BCB0-A04E6645E7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</t>
      </text>
    </comment>
    <comment ref="F33" authorId="11" shapeId="0" xr:uid="{6CABF8A5-591F-4002-B174-34C9CE313F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  <comment ref="F40" authorId="12" shapeId="0" xr:uid="{A0D41436-4152-492D-B1A4-41A93FD67F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8" authorId="13" shapeId="0" xr:uid="{E8AC765B-874B-41BB-A1D3-0F7E956AE9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- ROMILDO </t>
      </text>
    </comment>
    <comment ref="F49" authorId="14" shapeId="0" xr:uid="{4DE9C4DE-69B4-4195-A39F-57DC84C406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53" authorId="15" shapeId="0" xr:uid="{0301263E-20B6-4FBE-9450-259D34F70A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54" authorId="16" shapeId="0" xr:uid="{5B587ABB-4DEE-4A05-94FE-612F88073F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
</t>
      </text>
    </comment>
    <comment ref="F61" authorId="17" shapeId="0" xr:uid="{673A8712-7CD4-4DE7-9EBD-09B62B09E4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GIVANILSON </t>
      </text>
    </comment>
    <comment ref="F62" authorId="18" shapeId="0" xr:uid="{0EA389D4-2ECA-4C11-A94F-4CF6A96027A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GIVANILSON </t>
      </text>
    </comment>
    <comment ref="F81" authorId="19" shapeId="0" xr:uid="{A6130945-CB57-4FAD-8B66-F41975A510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HYLLUX - GIVANILSON</t>
      </text>
    </comment>
    <comment ref="F84" authorId="20" shapeId="0" xr:uid="{5087C726-6ECD-4A7F-B47E-2B9B263C2A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CABORE </t>
      </text>
    </comment>
    <comment ref="F89" authorId="21" shapeId="0" xr:uid="{6CCA97CA-CAD0-4930-9C1F-9D65BBF21A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90" authorId="22" shapeId="0" xr:uid="{6EBDB355-0110-4886-921D-172C671B47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101" authorId="23" shapeId="0" xr:uid="{3C34202E-44A8-429D-98A8-B06ACE2D41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 </t>
      </text>
    </comment>
    <comment ref="F102" authorId="24" shapeId="0" xr:uid="{08AAEF12-6221-4005-B6C7-2A569A03DA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- ROMILDO
</t>
      </text>
    </comment>
    <comment ref="F138" authorId="25" shapeId="0" xr:uid="{8FED7D61-4A41-4D5B-96DA-FC125E3AA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39" authorId="26" shapeId="0" xr:uid="{9D692FF3-1F36-435F-97E5-332710DB94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41" authorId="27" shapeId="0" xr:uid="{19000D73-F27D-43CB-A1EA-3C9D524BF4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FRANCISCO</t>
      </text>
    </comment>
    <comment ref="F142" authorId="28" shapeId="0" xr:uid="{F540A98C-2BF2-4830-9F45-6E4878BC56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170" authorId="29" shapeId="0" xr:uid="{BA815819-24F4-4D95-8483-F50AE91670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172" authorId="30" shapeId="0" xr:uid="{1404D0C1-E4B6-4A6E-9F07-1344F04DBD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XAVIER </t>
      </text>
    </comment>
    <comment ref="F251" authorId="31" shapeId="0" xr:uid="{0CDB43A6-F7B8-4C52-818E-18D42A96B7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- ROMILDO </t>
      </text>
    </comment>
    <comment ref="F252" authorId="32" shapeId="0" xr:uid="{381F5066-400C-4919-9CB5-A75B3A24BB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254" authorId="33" shapeId="0" xr:uid="{D8783EA3-CDAA-4431-B7B2-DD36BB5D7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325" authorId="34" shapeId="0" xr:uid="{8F42CB0A-D6B4-4D00-8847-AEFD7A207E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337" authorId="35" shapeId="0" xr:uid="{AE3A7369-7AD1-4CA3-A601-0CD4D86711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</t>
      </text>
    </comment>
    <comment ref="F338" authorId="36" shapeId="0" xr:uid="{067A4E79-C70E-47FB-B0A2-3F457C9F5F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341" authorId="37" shapeId="0" xr:uid="{C5F82E69-F159-455E-84D9-99C210692B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405" authorId="38" shapeId="0" xr:uid="{9A00580C-AA49-416A-B198-222E2F0C0E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11" authorId="39" shapeId="0" xr:uid="{05202CA7-BF79-44BA-94E0-3D755B020D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62" authorId="40" shapeId="0" xr:uid="{917FC6B2-5801-4E22-80FE-9C0038EC25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  <comment ref="F471" authorId="41" shapeId="0" xr:uid="{36B2DB92-A82D-4347-AB71-80C423A0C1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480" authorId="42" shapeId="0" xr:uid="{076AC271-A630-4EF8-8B7D-94BF3C29BE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81" authorId="43" shapeId="0" xr:uid="{6CCA0310-79FA-4B92-ABF3-AFDEBA644E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</t>
      </text>
    </comment>
    <comment ref="F496" authorId="44" shapeId="0" xr:uid="{9FEE054D-BBA0-4B18-BABE-5CFB369BB02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512" authorId="45" shapeId="0" xr:uid="{8541024A-CDD7-4919-84EB-4D532877A94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524" authorId="46" shapeId="0" xr:uid="{AAF4266B-AE4D-42FD-AC10-794A5368A4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525" authorId="47" shapeId="0" xr:uid="{6CA14CC1-82F0-4159-BD3E-CAECD87718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526" authorId="48" shapeId="0" xr:uid="{5C00B719-F9CD-4F21-AB17-F0CE15042A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tc={37949FD7-3D21-4107-B952-65FE5684DF31}</author>
    <author>tc={30393294-6510-497F-9862-7B12F4AA36A5}</author>
    <author>tc={6AFBBD20-1AF9-49F8-9626-2AA85C4EBE4E}</author>
    <author>tc={6614ECA0-0F8A-4778-B70B-982E47BD1EB0}</author>
    <author>tc={B195C292-EA76-451B-B51E-E14FC762E33A}</author>
    <author>tc={74D90944-D619-427C-883C-E81E3E111C94}</author>
    <author>tc={9E2C70B3-F675-4044-A3AB-1EB9E7CC76DB}</author>
    <author>tc={E02476F8-3FB5-4030-91EA-9F6BFC267A4F}</author>
    <author>tc={D0824966-678B-4E3C-A24D-4465FA6B474C}</author>
    <author>tc={4F5111AF-ED24-4907-9550-C4F031596A16}</author>
    <author>tc={835546B9-F9AC-4076-93EB-C774B7353E8E}</author>
    <author>tc={F4413F36-97BA-4121-A4D8-122710F6B652}</author>
    <author>tc={AB1FFA54-D3C1-4A78-A412-243259F7E14A}</author>
    <author>tc={043FA0E3-1049-4F44-8A8D-F8518391ECE1}</author>
    <author>tc={1A078455-2891-4CFB-89BF-47A9AC6AF0B0}</author>
    <author>tc={8AF926E8-F0F2-4A9A-AAEC-60C06B1F8E3B}</author>
    <author>tc={0167CE1F-E7A9-43FC-B5B0-83924ED47F4A}</author>
    <author>tc={25F5AA50-CD2E-4218-A451-3FA7616A2D39}</author>
    <author>tc={7D69E447-5DCF-412F-A6F9-FDEC22757935}</author>
    <author>tc={A999730A-D5F4-4786-B756-99C578BA3297}</author>
  </authors>
  <commentList>
    <comment ref="B62" authorId="0" shapeId="0" xr:uid="{37949FD7-3D21-4107-B952-65FE5684DF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DE POSTE - DOAÇAO</t>
      </text>
    </comment>
    <comment ref="A156" authorId="1" shapeId="0" xr:uid="{30393294-6510-497F-9862-7B12F4AA36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29/02/2026
</t>
      </text>
    </comment>
    <comment ref="F245" authorId="2" shapeId="0" xr:uid="{6AFBBD20-1AF9-49F8-9626-2AA85C4EBE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- ROMILDO </t>
      </text>
    </comment>
    <comment ref="F246" authorId="3" shapeId="0" xr:uid="{6614ECA0-0F8A-4778-B70B-982E47BD1E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248" authorId="4" shapeId="0" xr:uid="{B195C292-EA76-451B-B51E-E14FC762E3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299" authorId="5" shapeId="0" xr:uid="{74D90944-D619-427C-883C-E81E3E111C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307" authorId="6" shapeId="0" xr:uid="{9E2C70B3-F675-4044-A3AB-1EB9E7CC76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</t>
      </text>
    </comment>
    <comment ref="F308" authorId="7" shapeId="0" xr:uid="{E02476F8-3FB5-4030-91EA-9F6BFC267A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</t>
      </text>
    </comment>
    <comment ref="F311" authorId="8" shapeId="0" xr:uid="{D0824966-678B-4E3C-A24D-4465FA6B47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371" authorId="9" shapeId="0" xr:uid="{4F5111AF-ED24-4907-9550-C4F031596A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377" authorId="10" shapeId="0" xr:uid="{835546B9-F9AC-4076-93EB-C774B7353E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26" authorId="11" shapeId="0" xr:uid="{F4413F36-97BA-4121-A4D8-122710F6B6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</t>
      </text>
    </comment>
    <comment ref="F435" authorId="12" shapeId="0" xr:uid="{AB1FFA54-D3C1-4A78-A412-243259F7E1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443" authorId="13" shapeId="0" xr:uid="{043FA0E3-1049-4F44-8A8D-F8518391EC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444" authorId="14" shapeId="0" xr:uid="{1A078455-2891-4CFB-89BF-47A9AC6AF0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</t>
      </text>
    </comment>
    <comment ref="F458" authorId="15" shapeId="0" xr:uid="{8AF926E8-F0F2-4A9A-AAEC-60C06B1F8E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74" authorId="16" shapeId="0" xr:uid="{0167CE1F-E7A9-43FC-B5B0-83924ED47F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86" authorId="17" shapeId="0" xr:uid="{25F5AA50-CD2E-4218-A451-3FA7616A2D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487" authorId="18" shapeId="0" xr:uid="{7D69E447-5DCF-412F-A6F9-FDEC2275793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488" authorId="19" shapeId="0" xr:uid="{A999730A-D5F4-4786-B756-99C578BA3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tc={42538CFF-137E-4142-8C09-DA7D0EF35C17}</author>
    <author>tc={A0A74D17-E041-4CC4-ACDE-E7C60C8E6DFB}</author>
    <author>tc={C7AD2F6D-69CC-4716-B6D2-EFD4187465D6}</author>
    <author>tc={B4EAED9A-53E6-48A2-9582-F67AE84E6E89}</author>
    <author>tc={C64980F7-D37B-4632-B317-6DFE80D19394}</author>
    <author>tc={380F17C4-2F15-45BF-A278-5794EF6CAA89}</author>
    <author>tc={E3DC63F7-0170-4134-AC52-7A8DB2981A81}</author>
    <author>tc={780E1713-E9CC-4FB1-AFCA-D457D87ECC25}</author>
    <author>tc={3B5B0FB9-2BD2-4343-969C-C65285367CBE}</author>
    <author>tc={75869FEE-16DC-4EFA-91C3-C87A8748974B}</author>
    <author>tc={EA8BA7C1-019F-4A0D-88C8-BC12F6B4C13B}</author>
    <author>tc={492E4C9D-F3B5-40CB-88FF-28A929334AE7}</author>
    <author>tc={C13BD93B-8604-41FA-AF64-B6613FF6C287}</author>
    <author>tc={D7DB5110-2D89-4A11-A932-5F2D41EF0D90}</author>
    <author>tc={38205AA3-125D-4E71-92C8-7E6AF498E7CF}</author>
    <author>tc={6D52C527-895A-45CB-A6A9-3E78411A4327}</author>
    <author>tc={0EE737AA-6A09-44BF-9E75-F7D1DAB5071F}</author>
    <author>tc={9B4ACBD6-8DA0-4120-9A64-885C11EDF741}</author>
    <author>tc={A28E9522-DE37-4251-B355-34DF93613A3A}</author>
    <author>tc={7FB29598-B3B9-498D-97C3-877D5287D99F}</author>
    <author>tc={53B90880-C84A-44DC-9424-0430F1994C45}</author>
    <author>tc={9FB61EE3-6AAF-462E-A274-D246799A31B7}</author>
    <author>tc={EA1CACC4-B35F-4C13-99DB-FB8BA3234A92}</author>
    <author>tc={A5557CAE-E2DB-4A76-91F9-442A14BFFA0A}</author>
    <author>tc={4829BB6B-75A0-4919-8D8A-32BFBF429E24}</author>
    <author>tc={72445B4C-3470-43EC-BB1F-7D3CDDD9A46F}</author>
    <author>tc={0194A2F8-207E-41D2-A267-EFA652FE3389}</author>
    <author>tc={6817C594-9D3E-4189-A0A5-FF0FC9512BEB}</author>
    <author>tc={CC02F453-2809-49F5-88FC-8D8D106D1759}</author>
    <author>tc={B6D57E29-C8B8-4D87-A770-A437159B282B}</author>
    <author>tc={02B264ED-4033-42A9-969A-D9C23E0EFC89}</author>
    <author>tc={2D589A6C-CC15-4509-8F41-8F65FEAB2B70}</author>
    <author>tc={B58A30A1-D546-4464-BC40-A92E90776571}</author>
    <author>tc={C4EAB164-80DC-4C5D-B585-C81100C9719F}</author>
    <author>tc={B5A7FCD4-54D9-49D5-B383-BDFAAD40A2B4}</author>
  </authors>
  <commentList>
    <comment ref="B8" authorId="0" shapeId="0" xr:uid="{42538CFF-137E-4142-8C09-DA7D0EF35C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  <comment ref="F12" authorId="1" shapeId="0" xr:uid="{A0A74D17-E041-4CC4-ACDE-E7C60C8E6DF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 </t>
      </text>
    </comment>
    <comment ref="F13" authorId="2" shapeId="0" xr:uid="{C7AD2F6D-69CC-4716-B6D2-EFD4187465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</t>
      </text>
    </comment>
    <comment ref="F14" authorId="3" shapeId="0" xr:uid="{B4EAED9A-53E6-48A2-9582-F67AE84E6E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15" authorId="4" shapeId="0" xr:uid="{C64980F7-D37B-4632-B317-6DFE80D193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17" authorId="5" shapeId="0" xr:uid="{380F17C4-2F15-45BF-A278-5794EF6CAA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PEDRO HENRIQUE </t>
      </text>
    </comment>
    <comment ref="F26" authorId="6" shapeId="0" xr:uid="{E3DC63F7-0170-4134-AC52-7A8DB2981A8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27" authorId="7" shapeId="0" xr:uid="{780E1713-E9CC-4FB1-AFCA-D457D87ECC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</t>
      </text>
    </comment>
    <comment ref="F62" authorId="8" shapeId="0" xr:uid="{3B5B0FB9-2BD2-4343-969C-C65285367CB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GIVANILSON </t>
      </text>
    </comment>
    <comment ref="F63" authorId="9" shapeId="0" xr:uid="{75869FEE-16DC-4EFA-91C3-C87A874897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GIVANILSON </t>
      </text>
    </comment>
    <comment ref="F72" authorId="10" shapeId="0" xr:uid="{EA8BA7C1-019F-4A0D-88C8-BC12F6B4C1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73" authorId="11" shapeId="0" xr:uid="{492E4C9D-F3B5-40CB-88FF-28A929334AE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 
</t>
      </text>
    </comment>
    <comment ref="F90" authorId="12" shapeId="0" xr:uid="{C13BD93B-8604-41FA-AF64-B6613FF6C2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- ROMILDO </t>
      </text>
    </comment>
    <comment ref="F91" authorId="13" shapeId="0" xr:uid="{D7DB5110-2D89-4A11-A932-5F2D41EF0D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D20</t>
      </text>
    </comment>
    <comment ref="F101" authorId="14" shapeId="0" xr:uid="{38205AA3-125D-4E71-92C8-7E6AF498E7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102" authorId="15" shapeId="0" xr:uid="{6D52C527-895A-45CB-A6A9-3E78411A432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  <comment ref="F109" authorId="16" shapeId="0" xr:uid="{0EE737AA-6A09-44BF-9E75-F7D1DAB507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HYLLUX - GIVANILSON</t>
      </text>
    </comment>
    <comment ref="F112" authorId="17" shapeId="0" xr:uid="{9B4ACBD6-8DA0-4120-9A64-885C11EDF7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CABORE </t>
      </text>
    </comment>
    <comment ref="F163" authorId="18" shapeId="0" xr:uid="{A28E9522-DE37-4251-B355-34DF93613A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FRANCISCO</t>
      </text>
    </comment>
    <comment ref="F201" authorId="19" shapeId="0" xr:uid="{7FB29598-B3B9-498D-97C3-877D5287D9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PAJERO - GIVANILSON </t>
      </text>
    </comment>
    <comment ref="F202" authorId="20" shapeId="0" xr:uid="{53B90880-C84A-44DC-9424-0430F1994C4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- ROMILDO
</t>
      </text>
    </comment>
    <comment ref="B265" authorId="21" shapeId="0" xr:uid="{9FB61EE3-6AAF-462E-A274-D246799A31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77,00</t>
      </text>
    </comment>
    <comment ref="F283" authorId="22" shapeId="0" xr:uid="{EA1CACC4-B35F-4C13-99DB-FB8BA3234A9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- ROMILDO </t>
      </text>
    </comment>
    <comment ref="F284" authorId="23" shapeId="0" xr:uid="{A5557CAE-E2DB-4A76-91F9-442A14BFFA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- GIVANILSON </t>
      </text>
    </comment>
    <comment ref="F287" authorId="24" shapeId="0" xr:uid="{4829BB6B-75A0-4919-8D8A-32BFBF429E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JEAN</t>
      </text>
    </comment>
    <comment ref="F288" authorId="25" shapeId="0" xr:uid="{72445B4C-3470-43EC-BB1F-7D3CDDD9A4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 </t>
      </text>
    </comment>
    <comment ref="F331" authorId="26" shapeId="0" xr:uid="{0194A2F8-207E-41D2-A267-EFA652FE33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337" authorId="27" shapeId="0" xr:uid="{6817C594-9D3E-4189-A0A5-FF0FC9512B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JOAO</t>
      </text>
    </comment>
    <comment ref="F339" authorId="28" shapeId="0" xr:uid="{CC02F453-2809-49F5-88FC-8D8D106D17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F439" authorId="29" shapeId="0" xr:uid="{B6D57E29-C8B8-4D87-A770-A437159B28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86" authorId="30" shapeId="0" xr:uid="{02B264ED-4033-42A9-969A-D9C23E0EFC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506" authorId="31" shapeId="0" xr:uid="{2D589A6C-CC15-4509-8F41-8F65FEAB2B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 </t>
      </text>
    </comment>
    <comment ref="F527" authorId="32" shapeId="0" xr:uid="{B58A30A1-D546-4464-BC40-A92E907765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529" authorId="33" shapeId="0" xr:uid="{C4EAB164-80DC-4C5D-B585-C81100C971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531" authorId="34" shapeId="0" xr:uid="{B5A7FCD4-54D9-49D5-B383-BDFAAD40A2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tc={5B088928-A2BB-4BCA-96A8-62724F103C79}</author>
    <author>tc={5FC6B238-00F8-444A-88D0-B52F321BBCF7}</author>
    <author>tc={810A1C6F-13CE-4100-B1F2-A302D5872BEE}</author>
    <author>tc={12264283-E759-4AA6-BD42-D8F531470A46}</author>
    <author>tc={AE610021-B492-4F03-AD04-58F9BAE439FD}</author>
    <author>tc={009A9A26-EA2D-4180-9501-56D2D9D72E2F}</author>
  </authors>
  <commentList>
    <comment ref="F388" authorId="0" shapeId="0" xr:uid="{5B088928-A2BB-4BCA-96A8-62724F103C7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CABORE </t>
      </text>
    </comment>
    <comment ref="F424" authorId="1" shapeId="0" xr:uid="{5FC6B238-00F8-444A-88D0-B52F321BBCF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KAKA
</t>
      </text>
    </comment>
    <comment ref="F444" authorId="2" shapeId="0" xr:uid="{810A1C6F-13CE-4100-B1F2-A302D5872B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MAVERICK - GIVANILSON </t>
      </text>
    </comment>
    <comment ref="F465" authorId="3" shapeId="0" xr:uid="{12264283-E759-4AA6-BD42-D8F531470A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RAMAHILTON </t>
      </text>
    </comment>
    <comment ref="F467" authorId="4" shapeId="0" xr:uid="{AE610021-B492-4F03-AD04-58F9BAE439F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SAVEIRO NOVA </t>
      </text>
    </comment>
    <comment ref="F469" authorId="5" shapeId="0" xr:uid="{009A9A26-EA2D-4180-9501-56D2D9D72E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FRANCISCO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tc={335E086E-A2F0-46B4-B081-4D220A8B75FC}</author>
    <author>tc={178E6FF5-0D6E-4873-9E8E-32D13591C7EC}</author>
    <author>tc={62B18FB9-DD99-4A3A-B3FC-7B5821EC129A}</author>
    <author>tc={553A87DB-E47B-4009-8205-176ABBA1BBA5}</author>
    <author>tc={F75300FD-1D02-40E4-9652-CE293A103EF6}</author>
  </authors>
  <commentList>
    <comment ref="B4" authorId="0" shapeId="0" xr:uid="{335E086E-A2F0-46B4-B081-4D220A8B75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  <comment ref="F324" authorId="1" shapeId="0" xr:uid="{178E6FF5-0D6E-4873-9E8E-32D13591C7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B365" authorId="2" shapeId="0" xr:uid="{62B18FB9-DD99-4A3A-B3FC-7B5821EC12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(P/94487,95061)</t>
      </text>
    </comment>
    <comment ref="F539" authorId="3" shapeId="0" xr:uid="{553A87DB-E47B-4009-8205-176ABBA1BB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OPALA</t>
      </text>
    </comment>
    <comment ref="F542" authorId="4" shapeId="0" xr:uid="{F75300FD-1D02-40E4-9652-CE293A103E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CAMINHONETE FORD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tc={FC13C357-18CD-4354-BD1D-F2B2A71B4BD1}</author>
    <author>tc={829D007C-1E91-4FB8-A0C9-271263826FC1}</author>
    <author>tc={3513C3F8-9BAB-432D-AB2C-159815D967DF}</author>
  </authors>
  <commentList>
    <comment ref="F6" authorId="0" shapeId="0" xr:uid="{FC13C357-18CD-4354-BD1D-F2B2A71B4B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DOCUMENTOS CARROS GIVANILSON
</t>
      </text>
    </comment>
    <comment ref="F22" authorId="1" shapeId="0" xr:uid="{829D007C-1E91-4FB8-A0C9-271263826F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IGREJA SÃO FRANCISCO </t>
      </text>
    </comment>
    <comment ref="H68" authorId="2" shapeId="0" xr:uid="{3513C3F8-9BAB-432D-AB2C-159815D967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AS NOTAS FISCAIS:
-22474
-22475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tc={EBA89E67-0A66-4438-A1B5-07FF76060015}</author>
    <author>tc={E07C0C1C-D138-447B-9069-BA84677DFC2B}</author>
    <author>tc={24649AC7-0D65-42F8-9AB6-339C1AF11E45}</author>
    <author>tc={C4B2B02E-5436-48B4-87E7-6F334F68AE53}</author>
    <author>tc={003929E9-6F17-4FD9-9D38-A6C335164E75}</author>
  </authors>
  <commentList>
    <comment ref="B8" authorId="0" shapeId="0" xr:uid="{EBA89E67-0A66-4438-A1B5-07FF7606001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  <comment ref="F292" authorId="1" shapeId="0" xr:uid="{E07C0C1C-D138-447B-9069-BA84677DFC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ALICE </t>
      </text>
    </comment>
    <comment ref="B341" authorId="2" shapeId="0" xr:uid="{24649AC7-0D65-42F8-9AB6-339C1AF11E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(P/94487,95061)</t>
      </text>
    </comment>
    <comment ref="H364" authorId="3" shapeId="0" xr:uid="{C4B2B02E-5436-48B4-87E7-6F334F68AE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AS NOTAS FISCAIS:
-22474
-22475
</t>
      </text>
    </comment>
    <comment ref="F369" authorId="4" shapeId="0" xr:uid="{003929E9-6F17-4FD9-9D38-A6C335164E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CLARA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tc={B1B46856-ACB5-463B-AAC2-9E2FC508F469}</author>
  </authors>
  <commentList>
    <comment ref="B52" authorId="0" shapeId="0" xr:uid="{B1B46856-ACB5-463B-AAC2-9E2FC508F4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RESTOU SALDO DE R$ 424,00
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tc={1C18AE8E-17CC-4356-B6F8-8EA79077D1DD}</author>
    <author>tc={62AE49D9-9FFB-47B0-8945-27C7071A6208}</author>
  </authors>
  <commentList>
    <comment ref="B3" authorId="0" shapeId="0" xr:uid="{1C18AE8E-17CC-4356-B6F8-8EA79077D1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  <comment ref="F351" authorId="1" shapeId="0" xr:uid="{62AE49D9-9FFB-47B0-8945-27C7071A62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CLARA 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tc={50A54DAF-C510-45E2-B73C-E68761D044F3}</author>
    <author>tc={9B9792C0-2620-4315-A9CD-CBF5BBB59934}</author>
  </authors>
  <commentList>
    <comment ref="B3" authorId="0" shapeId="0" xr:uid="{50A54DAF-C510-45E2-B73C-E68761D044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  <comment ref="F377" authorId="1" shapeId="0" xr:uid="{9B9792C0-2620-4315-A9CD-CBF5BBB599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- ANA CLARA 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tc={CF281C71-D167-4272-91A4-D1034495540D}</author>
  </authors>
  <commentList>
    <comment ref="B23" authorId="0" shapeId="0" xr:uid="{CF281C71-D167-4272-91A4-D103449554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tc={A209F7C8-DF53-4D86-A3B1-DEA1B28FD162}</author>
  </authors>
  <commentList>
    <comment ref="B9" authorId="0" shapeId="0" xr:uid="{A209F7C8-DF53-4D86-A3B1-DEA1B28FD1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tc={5C6BE23C-2B36-419D-800B-2B73A8733EA4}</author>
  </authors>
  <commentList>
    <comment ref="B2" authorId="0" shapeId="0" xr:uid="{5C6BE23C-2B36-419D-800B-2B73A8733E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tc={9DA9BE84-431F-4ACF-BEB0-E6BB11752EE9}</author>
  </authors>
  <commentList>
    <comment ref="B2" authorId="0" shapeId="0" xr:uid="{9DA9BE84-431F-4ACF-BEB0-E6BB11752EE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tc={C11C1873-F796-484A-9F11-3F6FB520913E}</author>
  </authors>
  <commentList>
    <comment ref="B2" authorId="0" shapeId="0" xr:uid="{C11C1873-F796-484A-9F11-3F6FB52091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METADE RAMAHILTON - METADE GIVANILSON </t>
      </text>
    </comment>
  </commentList>
</comments>
</file>

<file path=xl/sharedStrings.xml><?xml version="1.0" encoding="utf-8"?>
<sst xmlns="http://schemas.openxmlformats.org/spreadsheetml/2006/main" count="46779" uniqueCount="3405">
  <si>
    <t>Vencimento</t>
  </si>
  <si>
    <t>DESCRIÇÃO</t>
  </si>
  <si>
    <t>VALOR DA COMPRA</t>
  </si>
  <si>
    <t>Nº DE PARCELAS</t>
  </si>
  <si>
    <t>TIPO DE PAGAMENTO</t>
  </si>
  <si>
    <t>CENTRO DE CUSTO</t>
  </si>
  <si>
    <t>DATA DE PAG.</t>
  </si>
  <si>
    <t>Nº DA NOTA</t>
  </si>
  <si>
    <t>VALOR</t>
  </si>
  <si>
    <t>Paga?</t>
  </si>
  <si>
    <t>SITUAÇÃO</t>
  </si>
  <si>
    <t>JUROS</t>
  </si>
  <si>
    <t>VALOR TOTAL</t>
  </si>
  <si>
    <t>Total de Boletos Recebidos:</t>
  </si>
  <si>
    <t>FOLHA</t>
  </si>
  <si>
    <t>GILSON - COMPRA DA CASA</t>
  </si>
  <si>
    <t>CHEQUE</t>
  </si>
  <si>
    <t>13.15</t>
  </si>
  <si>
    <t>006329</t>
  </si>
  <si>
    <t>14.15</t>
  </si>
  <si>
    <t>006330</t>
  </si>
  <si>
    <t>15.15</t>
  </si>
  <si>
    <t>006331</t>
  </si>
  <si>
    <t xml:space="preserve">PORTAS E JANELAS - CASA DE GILSON </t>
  </si>
  <si>
    <t>CARTÃO</t>
  </si>
  <si>
    <t>INVESTIMENTO</t>
  </si>
  <si>
    <t>-</t>
  </si>
  <si>
    <t>10.10</t>
  </si>
  <si>
    <t xml:space="preserve">DAFONTE COMERCIO DE PNEUS LTDA </t>
  </si>
  <si>
    <t>BOLETO</t>
  </si>
  <si>
    <t>OFICINA</t>
  </si>
  <si>
    <t>NF1850</t>
  </si>
  <si>
    <t>6.6</t>
  </si>
  <si>
    <t>GRUPO BARBOSA</t>
  </si>
  <si>
    <t>CASA NOVA</t>
  </si>
  <si>
    <t>5.6</t>
  </si>
  <si>
    <t>BRITADOR</t>
  </si>
  <si>
    <t>5.5</t>
  </si>
  <si>
    <t xml:space="preserve">PERNAMBUCO AUTO PEÇAS LTDA </t>
  </si>
  <si>
    <t>ZL30H</t>
  </si>
  <si>
    <t>NF9482</t>
  </si>
  <si>
    <t>SERGIO LUIZ DA VEIGA</t>
  </si>
  <si>
    <t>CASE 821E</t>
  </si>
  <si>
    <t>5.10</t>
  </si>
  <si>
    <t>6.10</t>
  </si>
  <si>
    <t>7.10</t>
  </si>
  <si>
    <t>8.10</t>
  </si>
  <si>
    <t>9.10</t>
  </si>
  <si>
    <t xml:space="preserve">PNEUBRAS COMERCIO DE PNEUS LTDA </t>
  </si>
  <si>
    <t>4.4</t>
  </si>
  <si>
    <t xml:space="preserve">CARRO NOVO - PEDRO HENRIQUE </t>
  </si>
  <si>
    <t>NF11545</t>
  </si>
  <si>
    <t xml:space="preserve">REDIESEL RECIFE AUTODIESEL LTDA </t>
  </si>
  <si>
    <t>NF1298592</t>
  </si>
  <si>
    <t xml:space="preserve">MARIA DO SOCORRO MARINHO DANTAS </t>
  </si>
  <si>
    <t xml:space="preserve">CARRO - CABORE </t>
  </si>
  <si>
    <t>CARRO - JOAO</t>
  </si>
  <si>
    <t>4.6</t>
  </si>
  <si>
    <t>CARRO - PEDREIRA</t>
  </si>
  <si>
    <t>NF1299214</t>
  </si>
  <si>
    <t xml:space="preserve">DAFONTE RENOVADORA DE PNEUS LTDA </t>
  </si>
  <si>
    <t>NF139357</t>
  </si>
  <si>
    <t xml:space="preserve">LAAF DIST. DE PROD. AUTOMOTIVOS LTDA </t>
  </si>
  <si>
    <t>NF175047</t>
  </si>
  <si>
    <t>RANGER</t>
  </si>
  <si>
    <t>DEPOSITO DE OLEO</t>
  </si>
  <si>
    <t>ROQUE</t>
  </si>
  <si>
    <t xml:space="preserve">OURO PRETO EXPLOSIVOS LTDA </t>
  </si>
  <si>
    <t>PEDREIRA</t>
  </si>
  <si>
    <t>NF22081</t>
  </si>
  <si>
    <t>NF22061</t>
  </si>
  <si>
    <t>NF22062</t>
  </si>
  <si>
    <t>NF22099</t>
  </si>
  <si>
    <t>CARRO - KIV7289</t>
  </si>
  <si>
    <t>NF22175</t>
  </si>
  <si>
    <t xml:space="preserve">CARRO - PEDREIRA </t>
  </si>
  <si>
    <t>NF1304634</t>
  </si>
  <si>
    <t xml:space="preserve">HC PNEUS S/A </t>
  </si>
  <si>
    <t>NF25926</t>
  </si>
  <si>
    <t xml:space="preserve">RODOPARAIBA IND. COM. SV. DE IMPL. RODOV. LTDA </t>
  </si>
  <si>
    <t>CARRO NOVO PEDRO - TPA2D27</t>
  </si>
  <si>
    <t>NF109652</t>
  </si>
  <si>
    <t xml:space="preserve">RETIRADA GIVANILSON </t>
  </si>
  <si>
    <t>N000026</t>
  </si>
  <si>
    <t>N000025</t>
  </si>
  <si>
    <t xml:space="preserve">CARRO NOVO - PEDRO HENRIQUE  </t>
  </si>
  <si>
    <t>NF1308299</t>
  </si>
  <si>
    <t xml:space="preserve">HEGON HENRIQUE DE LIMA CORDEIRO </t>
  </si>
  <si>
    <t>SKY2H44</t>
  </si>
  <si>
    <t>NF1319</t>
  </si>
  <si>
    <t>IOY1J41</t>
  </si>
  <si>
    <t>NPV5B99</t>
  </si>
  <si>
    <t>OEZ4I27</t>
  </si>
  <si>
    <t>NOB2C87</t>
  </si>
  <si>
    <t>QFF2F62</t>
  </si>
  <si>
    <t>TPA2D27</t>
  </si>
  <si>
    <t xml:space="preserve">OFICINA </t>
  </si>
  <si>
    <t>PIPA</t>
  </si>
  <si>
    <t>GIL/ GSI</t>
  </si>
  <si>
    <t xml:space="preserve">BRITADOR </t>
  </si>
  <si>
    <t>3.3</t>
  </si>
  <si>
    <t>006588</t>
  </si>
  <si>
    <t>NF11888</t>
  </si>
  <si>
    <t>3.4</t>
  </si>
  <si>
    <t>NF25985</t>
  </si>
  <si>
    <t>NF16422</t>
  </si>
  <si>
    <t>NF11895</t>
  </si>
  <si>
    <t>MIRO FERRAMENTAS FERRAGENS</t>
  </si>
  <si>
    <t>NF109301</t>
  </si>
  <si>
    <t>CASE350</t>
  </si>
  <si>
    <t>NF9588</t>
  </si>
  <si>
    <t xml:space="preserve">ADEILTON SOARES DE MEDEIROS </t>
  </si>
  <si>
    <t xml:space="preserve">CARRO PEDREIRA </t>
  </si>
  <si>
    <t>NF023</t>
  </si>
  <si>
    <t>NF024</t>
  </si>
  <si>
    <t xml:space="preserve">COMERCIAL FERRO E ACO </t>
  </si>
  <si>
    <t xml:space="preserve">OBRA - GIVANILSON  </t>
  </si>
  <si>
    <t>NF709080</t>
  </si>
  <si>
    <t xml:space="preserve">IDEAL DISTRIBUIDORA DE PEÇAS </t>
  </si>
  <si>
    <t>NF1092281</t>
  </si>
  <si>
    <t>RLR1B86</t>
  </si>
  <si>
    <t>NF1320261</t>
  </si>
  <si>
    <t xml:space="preserve">FOLHA </t>
  </si>
  <si>
    <t>NF26036</t>
  </si>
  <si>
    <t>NF1093462</t>
  </si>
  <si>
    <t xml:space="preserve">LAAF DISTRIBUIDORA DE PRODUTOS </t>
  </si>
  <si>
    <t xml:space="preserve">MOTO </t>
  </si>
  <si>
    <t>NF78484</t>
  </si>
  <si>
    <t xml:space="preserve">DEPOSITO DE OLEO </t>
  </si>
  <si>
    <t>BLJ9D83</t>
  </si>
  <si>
    <t>NF109484</t>
  </si>
  <si>
    <t xml:space="preserve">DAFONTE RENOVADORA DE PNEUS </t>
  </si>
  <si>
    <t>NF3382</t>
  </si>
  <si>
    <t xml:space="preserve">ELETROLASER </t>
  </si>
  <si>
    <t>EPI</t>
  </si>
  <si>
    <t xml:space="preserve">CASA REFORMA </t>
  </si>
  <si>
    <t>FUSCA</t>
  </si>
  <si>
    <t>POÇO</t>
  </si>
  <si>
    <t>000055</t>
  </si>
  <si>
    <t xml:space="preserve">TURBO MAIS TURBINAS </t>
  </si>
  <si>
    <t>NF7199</t>
  </si>
  <si>
    <t>NF1324777</t>
  </si>
  <si>
    <t>NF7014</t>
  </si>
  <si>
    <t>NF1326283</t>
  </si>
  <si>
    <t>NF144188</t>
  </si>
  <si>
    <t>NF144189</t>
  </si>
  <si>
    <t>NF26102</t>
  </si>
  <si>
    <t xml:space="preserve">COMERCIAL SANT ANA VEICULOS </t>
  </si>
  <si>
    <t>NF6338</t>
  </si>
  <si>
    <t xml:space="preserve">TATIANA BRANDAO ROCHA </t>
  </si>
  <si>
    <t>NF2959</t>
  </si>
  <si>
    <t>2.2</t>
  </si>
  <si>
    <t>NF109806</t>
  </si>
  <si>
    <t>2.3</t>
  </si>
  <si>
    <t xml:space="preserve">COMPRA DA MOTO DA OFICINA </t>
  </si>
  <si>
    <t>3.10</t>
  </si>
  <si>
    <t>4.10</t>
  </si>
  <si>
    <t xml:space="preserve">LENILSON MOTOS </t>
  </si>
  <si>
    <t>MOTO</t>
  </si>
  <si>
    <t xml:space="preserve">LUBRICENTER DISTRIBUIDORA DE LUBRIFICANTES </t>
  </si>
  <si>
    <t>NF40918</t>
  </si>
  <si>
    <t xml:space="preserve">FAAL DISTRIBUIDORA AUTOMOTIVA </t>
  </si>
  <si>
    <t>NF8963</t>
  </si>
  <si>
    <t>NF3543</t>
  </si>
  <si>
    <t>SOA7A11</t>
  </si>
  <si>
    <t>NF26132</t>
  </si>
  <si>
    <t>2.4</t>
  </si>
  <si>
    <t>QFA0I61</t>
  </si>
  <si>
    <t>NF26131</t>
  </si>
  <si>
    <t xml:space="preserve"> ISOAÇO - SR. CARLOS </t>
  </si>
  <si>
    <t xml:space="preserve">CHEQUE </t>
  </si>
  <si>
    <t xml:space="preserve">PEDREIRA </t>
  </si>
  <si>
    <t>006781</t>
  </si>
  <si>
    <t>006780</t>
  </si>
  <si>
    <t>006779</t>
  </si>
  <si>
    <t xml:space="preserve">DAFONTE COMRCIO DE PNEUS </t>
  </si>
  <si>
    <t>NF2001</t>
  </si>
  <si>
    <t xml:space="preserve">ID AUTOPEÇAS LTDA </t>
  </si>
  <si>
    <t>NF4090</t>
  </si>
  <si>
    <t>NF1332472</t>
  </si>
  <si>
    <t>NF1332473</t>
  </si>
  <si>
    <t xml:space="preserve">COMERCIAL FERRO E AÇO LTDA </t>
  </si>
  <si>
    <t xml:space="preserve">AÇUDE </t>
  </si>
  <si>
    <t>NF714120</t>
  </si>
  <si>
    <t xml:space="preserve">CR EQUIPAMENTOS E SERVIÇOS </t>
  </si>
  <si>
    <t xml:space="preserve">ROQUE </t>
  </si>
  <si>
    <t>NF9043</t>
  </si>
  <si>
    <t xml:space="preserve">ESCRITORIO </t>
  </si>
  <si>
    <t>12027</t>
  </si>
  <si>
    <t xml:space="preserve">IRAZILTON DE ASSIS MEDEIROS </t>
  </si>
  <si>
    <t>NF4623</t>
  </si>
  <si>
    <t>XE370</t>
  </si>
  <si>
    <t xml:space="preserve">KOMATSU </t>
  </si>
  <si>
    <t>NEW HOLLAND</t>
  </si>
  <si>
    <t xml:space="preserve">GAGLIARDI DIST. DE LUBRIFICANTES LTDA </t>
  </si>
  <si>
    <t>NF158753</t>
  </si>
  <si>
    <t xml:space="preserve">STA CAMINHOES VEICULOS </t>
  </si>
  <si>
    <t>NF213266</t>
  </si>
  <si>
    <t xml:space="preserve">EXPLOG EXPLOSIVOS </t>
  </si>
  <si>
    <t>006814</t>
  </si>
  <si>
    <t>NF13380</t>
  </si>
  <si>
    <t>NF2011</t>
  </si>
  <si>
    <t>2.6</t>
  </si>
  <si>
    <t>3.6</t>
  </si>
  <si>
    <t>NF1335422</t>
  </si>
  <si>
    <t xml:space="preserve">KOPERMAX DO BRASIL COMPONENTES </t>
  </si>
  <si>
    <t>NF7686</t>
  </si>
  <si>
    <t>NF3714</t>
  </si>
  <si>
    <t>TECENGE IND. METALURGICA (COMP. DE BITS, LUVAS E PUNHOS)</t>
  </si>
  <si>
    <t>NF21885</t>
  </si>
  <si>
    <t xml:space="preserve">O MUNDO DA COR </t>
  </si>
  <si>
    <t>NF014847</t>
  </si>
  <si>
    <t>NF12010</t>
  </si>
  <si>
    <t>NF1336166</t>
  </si>
  <si>
    <t>NF110090</t>
  </si>
  <si>
    <t>NF26182</t>
  </si>
  <si>
    <t xml:space="preserve">O CEARENCE DISTRIBUIDORA DE PEÇAS </t>
  </si>
  <si>
    <t>MUCK</t>
  </si>
  <si>
    <t>NF10813</t>
  </si>
  <si>
    <t>NF14999</t>
  </si>
  <si>
    <t xml:space="preserve">CASA - GIVANILSON </t>
  </si>
  <si>
    <t xml:space="preserve">SITIO CATINGUEIRA </t>
  </si>
  <si>
    <t xml:space="preserve">RODOPAR </t>
  </si>
  <si>
    <t>006815</t>
  </si>
  <si>
    <t>006816</t>
  </si>
  <si>
    <t>NF71729</t>
  </si>
  <si>
    <t>NF159353</t>
  </si>
  <si>
    <t xml:space="preserve">WURTH DO BRASIL PECAS DE FIXACAO </t>
  </si>
  <si>
    <t>NF519401</t>
  </si>
  <si>
    <t>NF213643</t>
  </si>
  <si>
    <t>NF6704</t>
  </si>
  <si>
    <t>NF9285</t>
  </si>
  <si>
    <t xml:space="preserve">J.P DA SILVA AUTOPEÇAS LTDA </t>
  </si>
  <si>
    <t>NF15029</t>
  </si>
  <si>
    <t>NF0325</t>
  </si>
  <si>
    <t>EDE7B73</t>
  </si>
  <si>
    <t>ROCK</t>
  </si>
  <si>
    <t xml:space="preserve">RANGER </t>
  </si>
  <si>
    <t>2.5</t>
  </si>
  <si>
    <t>3.5</t>
  </si>
  <si>
    <t>4.5</t>
  </si>
  <si>
    <t>NF1340021</t>
  </si>
  <si>
    <t>KGA1055</t>
  </si>
  <si>
    <t>NF18575</t>
  </si>
  <si>
    <t>MADEIREIRA RR</t>
  </si>
  <si>
    <t>000058</t>
  </si>
  <si>
    <t>NF9673</t>
  </si>
  <si>
    <t>NF12131</t>
  </si>
  <si>
    <t>NF213758</t>
  </si>
  <si>
    <t>NF12171</t>
  </si>
  <si>
    <t>NF3957</t>
  </si>
  <si>
    <t xml:space="preserve">EVERTON FPS IMP. E EXPORTAÇAO </t>
  </si>
  <si>
    <t>NF16772</t>
  </si>
  <si>
    <t xml:space="preserve">BLACK PRIME NORDESTE </t>
  </si>
  <si>
    <t>1.1</t>
  </si>
  <si>
    <t>NF109575</t>
  </si>
  <si>
    <t xml:space="preserve">FORNECEDORA DE MAQUINAS E EQUIPAMENTOS </t>
  </si>
  <si>
    <t>CASE 1021F</t>
  </si>
  <si>
    <t>NF22121</t>
  </si>
  <si>
    <t>1.4</t>
  </si>
  <si>
    <t>NF26227</t>
  </si>
  <si>
    <t xml:space="preserve">SOFIT </t>
  </si>
  <si>
    <t>SISTEMA</t>
  </si>
  <si>
    <t>N65115</t>
  </si>
  <si>
    <t>NF22146</t>
  </si>
  <si>
    <t>NF110402</t>
  </si>
  <si>
    <t xml:space="preserve">MIWAH - REVISAO PAJERO </t>
  </si>
  <si>
    <t>1.3</t>
  </si>
  <si>
    <t xml:space="preserve">INORPEL IND. NORDESTINA - APTO GIVANILSON </t>
  </si>
  <si>
    <t>NF12200</t>
  </si>
  <si>
    <t>1.2</t>
  </si>
  <si>
    <t>NF1345798</t>
  </si>
  <si>
    <t xml:space="preserve">PADUA GENU COMPRESSORES E PERFURATRIZES </t>
  </si>
  <si>
    <t>NF23650</t>
  </si>
  <si>
    <t xml:space="preserve">PNB LUBRIFICANTES </t>
  </si>
  <si>
    <t>NF9173</t>
  </si>
  <si>
    <t>BRADESCO AUTO RE - SEGURO DO CAMINHAO SUNNY</t>
  </si>
  <si>
    <t>N1431</t>
  </si>
  <si>
    <t>NF1345274</t>
  </si>
  <si>
    <t>NF4114</t>
  </si>
  <si>
    <t xml:space="preserve">JS DISTRIBUIDORA DE PEÇAS </t>
  </si>
  <si>
    <t>NF167420</t>
  </si>
  <si>
    <t>NF83058</t>
  </si>
  <si>
    <t>LPV5F56</t>
  </si>
  <si>
    <t xml:space="preserve">HERMANO REGIS </t>
  </si>
  <si>
    <t>000059</t>
  </si>
  <si>
    <t>NF9381</t>
  </si>
  <si>
    <t xml:space="preserve">PIPA </t>
  </si>
  <si>
    <t xml:space="preserve">PERNAMBUCO AUTO PEÇAS </t>
  </si>
  <si>
    <t>NF9688</t>
  </si>
  <si>
    <t>NF9681</t>
  </si>
  <si>
    <t>NF9204</t>
  </si>
  <si>
    <t>NF9494</t>
  </si>
  <si>
    <t>NF74098</t>
  </si>
  <si>
    <t>CASE 350</t>
  </si>
  <si>
    <t xml:space="preserve">MONTEIRO PEÇAS COMERCIO E SERVIÇO </t>
  </si>
  <si>
    <t>NF167531</t>
  </si>
  <si>
    <t xml:space="preserve">PNEUBRAS PAY </t>
  </si>
  <si>
    <t>NF12717</t>
  </si>
  <si>
    <t>NF110461</t>
  </si>
  <si>
    <t>NF110462</t>
  </si>
  <si>
    <t>NF9695</t>
  </si>
  <si>
    <t>NF15112</t>
  </si>
  <si>
    <t>JOSE RODRIGUES LACERDA NETO</t>
  </si>
  <si>
    <t>NF1522</t>
  </si>
  <si>
    <t xml:space="preserve"> GPS - LUIS PEREIRA </t>
  </si>
  <si>
    <t>GUIA</t>
  </si>
  <si>
    <t>IMPOSTO</t>
  </si>
  <si>
    <t>NF1111666</t>
  </si>
  <si>
    <t xml:space="preserve">GAGLIARDI DISTRIBUIDORA DE LUBRIFICANTES </t>
  </si>
  <si>
    <t>NF160424</t>
  </si>
  <si>
    <t>NF1111362</t>
  </si>
  <si>
    <t>NF4685</t>
  </si>
  <si>
    <t>XE 370</t>
  </si>
  <si>
    <t>HUB4O77</t>
  </si>
  <si>
    <t>NF1559</t>
  </si>
  <si>
    <t>NF42228</t>
  </si>
  <si>
    <t xml:space="preserve">MDT LUBRIFICANTES E FILTROS AUTOMOTIVOS </t>
  </si>
  <si>
    <t>NF0756</t>
  </si>
  <si>
    <t xml:space="preserve">BOLETO </t>
  </si>
  <si>
    <t>NF214017</t>
  </si>
  <si>
    <t>NF12276</t>
  </si>
  <si>
    <t xml:space="preserve">ENERGISA - SITIO CATINGUEIRA </t>
  </si>
  <si>
    <t>NF23680</t>
  </si>
  <si>
    <t>1.5</t>
  </si>
  <si>
    <t>NF63872</t>
  </si>
  <si>
    <t>NF63873</t>
  </si>
  <si>
    <t xml:space="preserve">JARAUTO INDUSTRIA E COMERCIO </t>
  </si>
  <si>
    <t>NF0003</t>
  </si>
  <si>
    <t xml:space="preserve">MAC PEÇAS COMERCIO E EQUIPAMENTOS </t>
  </si>
  <si>
    <t>NF674</t>
  </si>
  <si>
    <t>NF1113101</t>
  </si>
  <si>
    <t>NF9583</t>
  </si>
  <si>
    <t>NF26272</t>
  </si>
  <si>
    <t xml:space="preserve">ENERGISA - GIVANILSON </t>
  </si>
  <si>
    <t xml:space="preserve">ENERGISA - ROMILDO </t>
  </si>
  <si>
    <t xml:space="preserve">ALUGUEL </t>
  </si>
  <si>
    <t xml:space="preserve">FERMATEC COMERCIO DE MAQUINAS </t>
  </si>
  <si>
    <t>NF7130</t>
  </si>
  <si>
    <t>NF9646</t>
  </si>
  <si>
    <t xml:space="preserve">MC TELECON - COMPRA TELEFONE ROMILDO </t>
  </si>
  <si>
    <t>1.10</t>
  </si>
  <si>
    <t>2.10</t>
  </si>
  <si>
    <t xml:space="preserve">CR EQUIPAMENTOS </t>
  </si>
  <si>
    <t xml:space="preserve">DEPOSITO </t>
  </si>
  <si>
    <t xml:space="preserve">PERFURATRIZ </t>
  </si>
  <si>
    <t>NF1114999</t>
  </si>
  <si>
    <t>MUNDO DA COR</t>
  </si>
  <si>
    <t>NF0127</t>
  </si>
  <si>
    <t xml:space="preserve">JOAO ALVES DUTRA LTDA </t>
  </si>
  <si>
    <t>NF15065</t>
  </si>
  <si>
    <t xml:space="preserve">RAC TELAS INDUSTRIA </t>
  </si>
  <si>
    <t>NF9216</t>
  </si>
  <si>
    <t>TECNORMA SERV. EQUIP</t>
  </si>
  <si>
    <t>NF0441</t>
  </si>
  <si>
    <t>NF160961</t>
  </si>
  <si>
    <t>NF135602</t>
  </si>
  <si>
    <t xml:space="preserve">ANGELO - COMPRA EQUIP QUIXERAMOBIM </t>
  </si>
  <si>
    <t xml:space="preserve">INVESTIMENTO </t>
  </si>
  <si>
    <t>000179</t>
  </si>
  <si>
    <t>000180</t>
  </si>
  <si>
    <t>000263</t>
  </si>
  <si>
    <t>000262</t>
  </si>
  <si>
    <t>000261</t>
  </si>
  <si>
    <t xml:space="preserve">COPA ENERGIA </t>
  </si>
  <si>
    <t>SIM</t>
  </si>
  <si>
    <t>JÁ PAGA</t>
  </si>
  <si>
    <t>NF12934</t>
  </si>
  <si>
    <t>NF1354470</t>
  </si>
  <si>
    <t xml:space="preserve">ARTE PEÇAS E SERVIÇOS </t>
  </si>
  <si>
    <t>NF2320</t>
  </si>
  <si>
    <t xml:space="preserve">PARCELA COMPRA CARRO - ROMILDO </t>
  </si>
  <si>
    <t>4.34</t>
  </si>
  <si>
    <t>5.34</t>
  </si>
  <si>
    <t>6.34</t>
  </si>
  <si>
    <t>7.34</t>
  </si>
  <si>
    <t>8.34</t>
  </si>
  <si>
    <t>9.34</t>
  </si>
  <si>
    <t>10.34</t>
  </si>
  <si>
    <t>11.34</t>
  </si>
  <si>
    <t>12.34</t>
  </si>
  <si>
    <t>13.34</t>
  </si>
  <si>
    <t>14.34</t>
  </si>
  <si>
    <t>15.34</t>
  </si>
  <si>
    <t>NF12952</t>
  </si>
  <si>
    <t>NF232338</t>
  </si>
  <si>
    <t xml:space="preserve">LARISSA MENDES IELPO </t>
  </si>
  <si>
    <t>NF6009</t>
  </si>
  <si>
    <t>ESPÉCIE</t>
  </si>
  <si>
    <t xml:space="preserve">FRANCISCO RAMOM </t>
  </si>
  <si>
    <t xml:space="preserve">EXPRESSO PAI E FILHO </t>
  </si>
  <si>
    <t xml:space="preserve">FRETE </t>
  </si>
  <si>
    <t xml:space="preserve">JOELSON AUTO PEÇAS </t>
  </si>
  <si>
    <t xml:space="preserve">ALMOÇO VIGIA </t>
  </si>
  <si>
    <t>REFEIÇÃO</t>
  </si>
  <si>
    <t xml:space="preserve">CAMPO MIX - RAÇAO </t>
  </si>
  <si>
    <t>ESCRITÓRIO</t>
  </si>
  <si>
    <t xml:space="preserve">GIPAGEL AUTO PEÇAS </t>
  </si>
  <si>
    <t>NF15771</t>
  </si>
  <si>
    <t xml:space="preserve">JOSEFA DE MELO - BORRACHARIA LUQUINHA </t>
  </si>
  <si>
    <t>NF0226</t>
  </si>
  <si>
    <t>NF0701</t>
  </si>
  <si>
    <t>Já paga</t>
  </si>
  <si>
    <t>VOLVO ADM. DE CONSORCIO LTDA - CAÇAMBAS</t>
  </si>
  <si>
    <t>13.100</t>
  </si>
  <si>
    <t>NF5170095</t>
  </si>
  <si>
    <t>NF7381</t>
  </si>
  <si>
    <t xml:space="preserve">ALMEIDA RODRIGES - COMPRA OFICINA </t>
  </si>
  <si>
    <t xml:space="preserve">PANAUTO AUTO PEÇAS </t>
  </si>
  <si>
    <t xml:space="preserve">VALTER TINTAS </t>
  </si>
  <si>
    <t>1.6</t>
  </si>
  <si>
    <t>NF1116670</t>
  </si>
  <si>
    <t>NF15161</t>
  </si>
  <si>
    <t xml:space="preserve">SOFTPOLLUS GESTAO EMPRESARIAL </t>
  </si>
  <si>
    <t>NF4768</t>
  </si>
  <si>
    <t xml:space="preserve">FRANCISCO JUNIO COSTA CASEMIRO - SHOPPING DO CAMINHAO </t>
  </si>
  <si>
    <t>NF2131</t>
  </si>
  <si>
    <t xml:space="preserve">MOACIR CLIMATIZAÇAO </t>
  </si>
  <si>
    <t xml:space="preserve">ESPÉCIE </t>
  </si>
  <si>
    <t xml:space="preserve">ESCRITÓRIO </t>
  </si>
  <si>
    <t xml:space="preserve">MOTORTRAFO ENGENHARIA </t>
  </si>
  <si>
    <t>INVESTIMENDO</t>
  </si>
  <si>
    <t xml:space="preserve">INORPEL IND NORDESTINA </t>
  </si>
  <si>
    <t xml:space="preserve">UNIFACISA - JOAO VITOR </t>
  </si>
  <si>
    <t>NF18582</t>
  </si>
  <si>
    <t xml:space="preserve">JOSE VALBER FERREIRA FILHO </t>
  </si>
  <si>
    <t xml:space="preserve">CICERO PINTOR </t>
  </si>
  <si>
    <t xml:space="preserve">CAMPO MIX </t>
  </si>
  <si>
    <t>IVONEIDE - LIMPEZA + MOTO TÁXI</t>
  </si>
  <si>
    <t>ESCRITORIO</t>
  </si>
  <si>
    <t xml:space="preserve">CREA - CONS. REG. ENG E AGRONOMIA </t>
  </si>
  <si>
    <t xml:space="preserve">IMPOSTO </t>
  </si>
  <si>
    <t>NF5221400</t>
  </si>
  <si>
    <t xml:space="preserve">LIVROPEL </t>
  </si>
  <si>
    <t xml:space="preserve">GUARITA </t>
  </si>
  <si>
    <t xml:space="preserve">PEDRO FRETE </t>
  </si>
  <si>
    <t>FRETE</t>
  </si>
  <si>
    <t xml:space="preserve">AUTOPEÇAS REI DOS PARAFUSOS </t>
  </si>
  <si>
    <t xml:space="preserve">ANA CLARA BATISTA CORDEIRO DO AMARAL </t>
  </si>
  <si>
    <t xml:space="preserve">STARLINK BRAZIL </t>
  </si>
  <si>
    <t xml:space="preserve">MIHAW </t>
  </si>
  <si>
    <t xml:space="preserve">CARRO - GIVANILSON </t>
  </si>
  <si>
    <t xml:space="preserve">MATHA ROCHA </t>
  </si>
  <si>
    <t xml:space="preserve">IRRITEC </t>
  </si>
  <si>
    <t xml:space="preserve">FRANCISCA VANESSA - MOTO FABIO BISPO </t>
  </si>
  <si>
    <t xml:space="preserve">ABASTECIMENTO A SERV. DA GC DO AMARAL </t>
  </si>
  <si>
    <t xml:space="preserve">COMBUSTIVEL </t>
  </si>
  <si>
    <t xml:space="preserve">PAGAMENTO FOLHA CARTAO - GIVANILSON </t>
  </si>
  <si>
    <t xml:space="preserve">COMPRA DE GRAMPO </t>
  </si>
  <si>
    <t xml:space="preserve">CORRIDA MOTOTAXI </t>
  </si>
  <si>
    <t xml:space="preserve">FGTS - RECISAO INACIA DE ARAUJO LEITE </t>
  </si>
  <si>
    <t xml:space="preserve">GIVANILDO FERREIRA DA SILVA </t>
  </si>
  <si>
    <t xml:space="preserve">FRETE  DA ESCAVADEIRA NOVA  </t>
  </si>
  <si>
    <t xml:space="preserve">LUCAS MENDONÇA ARRUDA - ENG. MINAS </t>
  </si>
  <si>
    <t>DEPOSITO</t>
  </si>
  <si>
    <t xml:space="preserve">EMPRESTIMO SINCREDI </t>
  </si>
  <si>
    <t xml:space="preserve">ZERO17 RESTAURANTE </t>
  </si>
  <si>
    <t>DIARIAS DO VIGIA LUIZ</t>
  </si>
  <si>
    <t xml:space="preserve">JUNIOR AGUA MINERAL - 1 GARRAFOES </t>
  </si>
  <si>
    <t>GUARITA</t>
  </si>
  <si>
    <t xml:space="preserve">JUNIOR AGUA MINERAL - 5 GARRAFOES </t>
  </si>
  <si>
    <t>CONDOMINIO VARZEA DA JUREM A</t>
  </si>
  <si>
    <t>NF424007</t>
  </si>
  <si>
    <t xml:space="preserve">DISAL ADMINISTRADORA DE CONSÓRCIOS LTDA </t>
  </si>
  <si>
    <t>109/51412720-4</t>
  </si>
  <si>
    <t xml:space="preserve">GMTRACK RASTREAMENTO VEICULAR </t>
  </si>
  <si>
    <t>RASTREADOR</t>
  </si>
  <si>
    <t>NF701925</t>
  </si>
  <si>
    <t xml:space="preserve">FGTS - GC DO AMARAL </t>
  </si>
  <si>
    <t xml:space="preserve">JOSE RODRIGUES LACERDA NETO </t>
  </si>
  <si>
    <t>NF1623</t>
  </si>
  <si>
    <t>PUMA</t>
  </si>
  <si>
    <t>NF1594</t>
  </si>
  <si>
    <t xml:space="preserve">EMIDIO VICENTE DA SILVA NETO </t>
  </si>
  <si>
    <t xml:space="preserve">DIARIAS DO AJUDANTE ROMERO </t>
  </si>
  <si>
    <t xml:space="preserve">DIARIAS DO AJUDANTE LUAN </t>
  </si>
  <si>
    <t>NF74217</t>
  </si>
  <si>
    <t>NF3095</t>
  </si>
  <si>
    <t xml:space="preserve">TERMO DE RECISAO - INACIA DE ARAUJO SAMPAIO </t>
  </si>
  <si>
    <t xml:space="preserve">OI - DILMA </t>
  </si>
  <si>
    <t xml:space="preserve">PEDRO PEREIRA DA SILVA NETO </t>
  </si>
  <si>
    <t>ZIMDEMBERGUE DOS SANTOS FE</t>
  </si>
  <si>
    <t>MARIA ZELIA DE BRITO SILVA</t>
  </si>
  <si>
    <t>NF5918</t>
  </si>
  <si>
    <t xml:space="preserve">MEDICOS SEM FRONTEIRAS </t>
  </si>
  <si>
    <t>NF687177</t>
  </si>
  <si>
    <t xml:space="preserve">TIM - GABRIEL </t>
  </si>
  <si>
    <t xml:space="preserve">TELEFONE </t>
  </si>
  <si>
    <t xml:space="preserve">MARIA EDNA TEIXEIRA DA SILVA </t>
  </si>
  <si>
    <t>CARRO - ANTIGO</t>
  </si>
  <si>
    <t>NF0380</t>
  </si>
  <si>
    <t xml:space="preserve">DEPÓSITO DE ÓLEO </t>
  </si>
  <si>
    <t xml:space="preserve">JUNIOR AGUA MINERAL - 3 GARRAFOES </t>
  </si>
  <si>
    <t xml:space="preserve">JUNIOR AGUA MINERAL - 2 GARRAFOES </t>
  </si>
  <si>
    <t>POSTO SANTA TERESINHA</t>
  </si>
  <si>
    <t xml:space="preserve">BR 101 - COMERCIO COMBUSTIVEL </t>
  </si>
  <si>
    <t xml:space="preserve">CABO DE MARRAO </t>
  </si>
  <si>
    <t xml:space="preserve">COMPRA DE 50KG DE PAPELAO </t>
  </si>
  <si>
    <t xml:space="preserve">FRETE A SERVIÇO DA GC DO AMARAL </t>
  </si>
  <si>
    <t xml:space="preserve">RESTAURANTE BOCA A BOCA </t>
  </si>
  <si>
    <t>NF1359923</t>
  </si>
  <si>
    <t xml:space="preserve">VANNUCCI AUTOPEÇAS </t>
  </si>
  <si>
    <t>NF271781</t>
  </si>
  <si>
    <t>NF74245</t>
  </si>
  <si>
    <t>NF13940</t>
  </si>
  <si>
    <t>NF43101</t>
  </si>
  <si>
    <t xml:space="preserve">FORTE COMERCIO DE ROLAMENTOS </t>
  </si>
  <si>
    <t>NF2114</t>
  </si>
  <si>
    <t xml:space="preserve">JOSE GOMES TRAJANO DA SILVA </t>
  </si>
  <si>
    <t>REFEIÇÃO - JACILEIDE - ENTREGAS</t>
  </si>
  <si>
    <t>REFEIÇÃO - JACILEIDE - DE 29/12 A 03/01/2026</t>
  </si>
  <si>
    <t xml:space="preserve">SERGIO LUIZ DA VEIGA FILHO </t>
  </si>
  <si>
    <t>CAT 320</t>
  </si>
  <si>
    <t xml:space="preserve">SERV. CAR </t>
  </si>
  <si>
    <t>RLR1B56</t>
  </si>
  <si>
    <t>AUTOSERV TACOGRAFOS</t>
  </si>
  <si>
    <t xml:space="preserve">AJUDA DE CUSTO </t>
  </si>
  <si>
    <t>AJUDA DE CUSTO - GILSON</t>
  </si>
  <si>
    <t>NF15201</t>
  </si>
  <si>
    <t>AÇUDE</t>
  </si>
  <si>
    <t xml:space="preserve">DIOBSON SMITH DA NOBREGA SANTOS </t>
  </si>
  <si>
    <t xml:space="preserve">SILVERADO </t>
  </si>
  <si>
    <t>BALANÇA</t>
  </si>
  <si>
    <t xml:space="preserve">REFEITORIO </t>
  </si>
  <si>
    <t>DESTAC - SACOS DE LIXO</t>
  </si>
  <si>
    <t xml:space="preserve">DESTAC - BOBINAS </t>
  </si>
  <si>
    <t xml:space="preserve">MERCADINHO PATOENSE </t>
  </si>
  <si>
    <t xml:space="preserve">COMPRA BICO - CARRO GIVANILSON </t>
  </si>
  <si>
    <t xml:space="preserve">MIKAELE - DELITA </t>
  </si>
  <si>
    <t xml:space="preserve">CICERO SULPINO DOS SANTOS NETO </t>
  </si>
  <si>
    <t xml:space="preserve">GRAFICA NOSSA SENHORA DO CARMO </t>
  </si>
  <si>
    <t xml:space="preserve">AGENCIA NACIONAL DE MINERAÇAO </t>
  </si>
  <si>
    <t>NF308799</t>
  </si>
  <si>
    <t>NF64103</t>
  </si>
  <si>
    <t>NF64102</t>
  </si>
  <si>
    <t xml:space="preserve">DIARIAS DO AJUDANTE DO MARCELO </t>
  </si>
  <si>
    <t xml:space="preserve">ARMAZEM RIBEIRA </t>
  </si>
  <si>
    <t xml:space="preserve">TIM - GIVANILSON </t>
  </si>
  <si>
    <t>TELEFONE</t>
  </si>
  <si>
    <t xml:space="preserve">ESTILO AUTO CENTER </t>
  </si>
  <si>
    <t xml:space="preserve">GILVANIA CORDEIRO DO AMARAL </t>
  </si>
  <si>
    <t xml:space="preserve">RETIRADA DILMA - DAMIANA </t>
  </si>
  <si>
    <t xml:space="preserve">GUEDES SUPERMERCADOS </t>
  </si>
  <si>
    <t xml:space="preserve">DIARIAS DO VIGIA LORIVAL </t>
  </si>
  <si>
    <t xml:space="preserve">DIARIAS DO PEDREIRO GILDARIO </t>
  </si>
  <si>
    <t xml:space="preserve">DIARIAS DO AJUDANTE DANIEL </t>
  </si>
  <si>
    <t xml:space="preserve">FÉRIAS - DAMIAO </t>
  </si>
  <si>
    <t xml:space="preserve">FÉRIAS - SAMUEL </t>
  </si>
  <si>
    <t>NF153620</t>
  </si>
  <si>
    <t xml:space="preserve">SUPER A FORMATURA - ANA ALICE </t>
  </si>
  <si>
    <t xml:space="preserve">UNIFIP - ANA ALICE </t>
  </si>
  <si>
    <t xml:space="preserve">CICERO BRUNO DOS SANTOS </t>
  </si>
  <si>
    <t xml:space="preserve">JANDREY DANTAS - SERVIÇO DE SEGURANÇA </t>
  </si>
  <si>
    <t xml:space="preserve">CONSORCIO - GIVANILSON CORDEIRO DO AMARAL </t>
  </si>
  <si>
    <t xml:space="preserve">CARTORIO CARLOS TRIGUEIRO </t>
  </si>
  <si>
    <t xml:space="preserve">MOTORZINHO DO PIPA </t>
  </si>
  <si>
    <t>CAMINHONETE FORD</t>
  </si>
  <si>
    <t xml:space="preserve">CARMINHA AUTO ELETRICA </t>
  </si>
  <si>
    <t xml:space="preserve">APARTAMENTO JOAO PESSOA </t>
  </si>
  <si>
    <t xml:space="preserve">JOAO VITOR BATISTA CORDEIRO DO AMARAL </t>
  </si>
  <si>
    <t xml:space="preserve">FRANCILEUDO SOARES DA SILVA </t>
  </si>
  <si>
    <t xml:space="preserve">GILMAR PEREIRA DE LIMA </t>
  </si>
  <si>
    <t xml:space="preserve">O GAGO </t>
  </si>
  <si>
    <t xml:space="preserve">CARROS - ANTIGOS </t>
  </si>
  <si>
    <t xml:space="preserve">APOLONIO NETO FERNANDES MONTEIRO </t>
  </si>
  <si>
    <t xml:space="preserve">CARRO - JOAO </t>
  </si>
  <si>
    <t>EQUIPECAR</t>
  </si>
  <si>
    <t>D20</t>
  </si>
  <si>
    <t>NF110876</t>
  </si>
  <si>
    <t>NF7763</t>
  </si>
  <si>
    <t xml:space="preserve">JOAO ALVES DUTRA </t>
  </si>
  <si>
    <t>NF6285</t>
  </si>
  <si>
    <t>NF4755</t>
  </si>
  <si>
    <t xml:space="preserve">MARTHA ROCHA </t>
  </si>
  <si>
    <t xml:space="preserve">MUCK </t>
  </si>
  <si>
    <t>006602</t>
  </si>
  <si>
    <t xml:space="preserve">NEW HOLLAND </t>
  </si>
  <si>
    <t xml:space="preserve">SAVEIRO - ROMILDO </t>
  </si>
  <si>
    <t>CARRO - JEAN</t>
  </si>
  <si>
    <t xml:space="preserve">CARRO - FRANCISCO </t>
  </si>
  <si>
    <t>CAMINHONETE - FORD</t>
  </si>
  <si>
    <t>006603</t>
  </si>
  <si>
    <t>M100HD</t>
  </si>
  <si>
    <t>NF12525</t>
  </si>
  <si>
    <t xml:space="preserve">COOPTAS FRETE </t>
  </si>
  <si>
    <t>NF110868</t>
  </si>
  <si>
    <t xml:space="preserve">VIEIRA AÇO INDUSTRIA </t>
  </si>
  <si>
    <t>NF9316</t>
  </si>
  <si>
    <t>NF9915</t>
  </si>
  <si>
    <t xml:space="preserve">CARRO - JEAN </t>
  </si>
  <si>
    <t>NF272462</t>
  </si>
  <si>
    <t xml:space="preserve">ADIANTAMENTO </t>
  </si>
  <si>
    <t xml:space="preserve">CORREIOS </t>
  </si>
  <si>
    <t>REFEIÇÃO - JACILEIDE - DE 05/01 A 10/01/2026</t>
  </si>
  <si>
    <t>NF70768</t>
  </si>
  <si>
    <t>CAMARA DE DIRIGENTES LOJISTAS DE PATOS - CDL</t>
  </si>
  <si>
    <t>DAR ICMS - NORMAL FRONTEIRA</t>
  </si>
  <si>
    <t>CASAS SANDINY</t>
  </si>
  <si>
    <t>CAT 336</t>
  </si>
  <si>
    <t xml:space="preserve">ALIANÇA FACTORING </t>
  </si>
  <si>
    <t>XCMG370</t>
  </si>
  <si>
    <t>NF968</t>
  </si>
  <si>
    <t xml:space="preserve">DANTAS EQUIPADORAS </t>
  </si>
  <si>
    <t xml:space="preserve">AUTO MECANICA JUREMA JUREMINHA </t>
  </si>
  <si>
    <t>NF1348613</t>
  </si>
  <si>
    <t>NF9384</t>
  </si>
  <si>
    <t xml:space="preserve">ENERGISA </t>
  </si>
  <si>
    <t xml:space="preserve">LARRISA MENDES IELPO </t>
  </si>
  <si>
    <t>NF6044</t>
  </si>
  <si>
    <t xml:space="preserve">DIARIAS DO AJUDANTE MARCELO </t>
  </si>
  <si>
    <t xml:space="preserve">RESTAURANTE SANTA GERTRUDES - RAMAHILTON </t>
  </si>
  <si>
    <t xml:space="preserve">RESTAURANTE O CASTELAO - PEDRO XAVIER </t>
  </si>
  <si>
    <t xml:space="preserve">RESTAURANTE MANANCIAL - PEDRO HENRIQUE </t>
  </si>
  <si>
    <t xml:space="preserve">LUIZ CARLOS REMIGIO LIRA </t>
  </si>
  <si>
    <t xml:space="preserve">FLAVIO SOUSA DE ASSIS </t>
  </si>
  <si>
    <t xml:space="preserve">DIARIAS DO MOTORISTA JUCIEL </t>
  </si>
  <si>
    <t>DIÁRIAS</t>
  </si>
  <si>
    <t>ZILDEMBERGUE DO SANTOS - CONTADOR</t>
  </si>
  <si>
    <t>MERCADO LIVRE</t>
  </si>
  <si>
    <t xml:space="preserve">N CLAUDINO E CIA LTDA </t>
  </si>
  <si>
    <t xml:space="preserve">CONFRATERNIZAÇAO </t>
  </si>
  <si>
    <t xml:space="preserve">ENERGISA - NINO  </t>
  </si>
  <si>
    <t>ALUGUEL</t>
  </si>
  <si>
    <t xml:space="preserve">ADEILDA NOBREGA DE FIGUEREDO </t>
  </si>
  <si>
    <t xml:space="preserve">CR EQUIPAMENTOS DE PERFURAÇAO </t>
  </si>
  <si>
    <t xml:space="preserve">PONTUAL VULCANIZAÇAO </t>
  </si>
  <si>
    <t>000361</t>
  </si>
  <si>
    <t>000362</t>
  </si>
  <si>
    <t xml:space="preserve">MONTEIRO PEÇAS E COMERCIO </t>
  </si>
  <si>
    <t>NF74231</t>
  </si>
  <si>
    <t>NF22336</t>
  </si>
  <si>
    <t xml:space="preserve">TIM - DILMA </t>
  </si>
  <si>
    <t xml:space="preserve">OURO PRETO EXPLOSIVOS </t>
  </si>
  <si>
    <t>NF23476</t>
  </si>
  <si>
    <t xml:space="preserve">FOLHA CARTÃO - DILMA </t>
  </si>
  <si>
    <t xml:space="preserve">ABASTECIMENTO - GIVANILSON </t>
  </si>
  <si>
    <t xml:space="preserve">ABASTECIMENTO </t>
  </si>
  <si>
    <t>NF72551</t>
  </si>
  <si>
    <t>NF49539</t>
  </si>
  <si>
    <t xml:space="preserve">ANTONIO DE MORAIS SOARES </t>
  </si>
  <si>
    <t xml:space="preserve">PUMA </t>
  </si>
  <si>
    <t xml:space="preserve">OPALA </t>
  </si>
  <si>
    <t xml:space="preserve">TAPEÇARIA BARBOSA </t>
  </si>
  <si>
    <t xml:space="preserve">CLAUDIOMAR SILVA DE LUCENA </t>
  </si>
  <si>
    <t xml:space="preserve">OBRA - GIVANILSON </t>
  </si>
  <si>
    <t xml:space="preserve">ADEILDA NOBREGA DE FIGUEIREDO </t>
  </si>
  <si>
    <t>SECRETARIA DA FAZENDA DO ESTADO - PUMA</t>
  </si>
  <si>
    <t>NF152256</t>
  </si>
  <si>
    <t xml:space="preserve">NEOENERGIA - DELITA </t>
  </si>
  <si>
    <t xml:space="preserve">CAGEPA - ROMILDO </t>
  </si>
  <si>
    <t xml:space="preserve">ENERGIA - ROMILDO </t>
  </si>
  <si>
    <t>NF13179</t>
  </si>
  <si>
    <t>NF214618</t>
  </si>
  <si>
    <t xml:space="preserve">DAYSYANE FERNANDES DOS SANTOS - ARNALDO </t>
  </si>
  <si>
    <t xml:space="preserve">LEONARDO GONZAGA DE LIMA </t>
  </si>
  <si>
    <t>OPALA</t>
  </si>
  <si>
    <t>CAGEPA - NINO</t>
  </si>
  <si>
    <t>RESTAURANTE ZERO 17 - KAKA</t>
  </si>
  <si>
    <t xml:space="preserve">ENERGISA - CAMPINA GRANDE </t>
  </si>
  <si>
    <t xml:space="preserve">FGTS - GC DO AMARAL / RECISÃO VALDECI ALVES FAUSTINO </t>
  </si>
  <si>
    <t>PROTEGER - EXAMES ADMISSIONAL (JUCIEL CAETANO)</t>
  </si>
  <si>
    <t>PROTEGER - EXAMES DEMISSIONAL (HELITON SERAFIM)</t>
  </si>
  <si>
    <t>NF037</t>
  </si>
  <si>
    <t>BRUNO BORGES VIANA</t>
  </si>
  <si>
    <t>NF9705</t>
  </si>
  <si>
    <t>NF111038</t>
  </si>
  <si>
    <t>NF26381</t>
  </si>
  <si>
    <t>NF9486</t>
  </si>
  <si>
    <t>NF23475</t>
  </si>
  <si>
    <t>SECRETARIA DA FAZENDA DO ESTADO -FUSCA</t>
  </si>
  <si>
    <t xml:space="preserve">ADRIANO ALENCAR DE OLIVEIRA </t>
  </si>
  <si>
    <t xml:space="preserve">PLANO DE SAUDE - GC CONSTRUÇOES </t>
  </si>
  <si>
    <t>NF112461</t>
  </si>
  <si>
    <t xml:space="preserve">MD LUBRIFICANTES E FILTROS </t>
  </si>
  <si>
    <t>NF6082</t>
  </si>
  <si>
    <t xml:space="preserve">CONVICTA INDUSTRIA E COMERCIO </t>
  </si>
  <si>
    <t>NF1035</t>
  </si>
  <si>
    <t xml:space="preserve">AGV PEÇAS INDUSTRIA E COMERCIO </t>
  </si>
  <si>
    <t>NF24197</t>
  </si>
  <si>
    <t xml:space="preserve">INST. BRASILEIRO DO MEIO AMBIENTE - IBAMA </t>
  </si>
  <si>
    <t xml:space="preserve">JOSE MENDES DA SILVA </t>
  </si>
  <si>
    <t xml:space="preserve">AUTO POSTO PATOS - ABAST. FRANCIMAR </t>
  </si>
  <si>
    <t>NF110913</t>
  </si>
  <si>
    <t>CARRO - DILMA</t>
  </si>
  <si>
    <t>NF26395</t>
  </si>
  <si>
    <t>GIPAGEL AUTOPEÇAS</t>
  </si>
  <si>
    <t>NF15811</t>
  </si>
  <si>
    <t xml:space="preserve">DARF - COFINS </t>
  </si>
  <si>
    <t xml:space="preserve">DARF - PIS </t>
  </si>
  <si>
    <t xml:space="preserve">CARRO - KAKA </t>
  </si>
  <si>
    <t>NF26394</t>
  </si>
  <si>
    <t xml:space="preserve">PATOS LOCAÇOES </t>
  </si>
  <si>
    <t xml:space="preserve">MUNDO DA COR </t>
  </si>
  <si>
    <t>NF141</t>
  </si>
  <si>
    <t xml:space="preserve">JUNIOR AGUA MINERAL -1 GARRAFOES </t>
  </si>
  <si>
    <t>NF3265</t>
  </si>
  <si>
    <t>MASSILON LEOPOLDINO NETO</t>
  </si>
  <si>
    <t>AJUDA DE CUSTO - VALDECI</t>
  </si>
  <si>
    <t>REFEIÇÃO - JACILEIDE - DE 12/01 A 17/01/2026</t>
  </si>
  <si>
    <t xml:space="preserve">DETRAN - TRANSF. PUMA </t>
  </si>
  <si>
    <t xml:space="preserve">COMPRA DE TIJOLOS - GIVANILSON </t>
  </si>
  <si>
    <t>006610</t>
  </si>
  <si>
    <t xml:space="preserve">DAR - ICMS PARCELAMENTO ADMINISTRATIVO </t>
  </si>
  <si>
    <t>006611</t>
  </si>
  <si>
    <t>006612</t>
  </si>
  <si>
    <t xml:space="preserve">DIEGO AR CONDICIONADO </t>
  </si>
  <si>
    <t>006784</t>
  </si>
  <si>
    <t>006613</t>
  </si>
  <si>
    <t>006614</t>
  </si>
  <si>
    <t xml:space="preserve"> </t>
  </si>
  <si>
    <t>HERMANO REGIS</t>
  </si>
  <si>
    <t>NF10082</t>
  </si>
  <si>
    <t xml:space="preserve">BRADESCO ADMINISTRADORA DE CONSORCIO </t>
  </si>
  <si>
    <t xml:space="preserve">ANCHIETA - RAMAHILTON </t>
  </si>
  <si>
    <t>NF006</t>
  </si>
  <si>
    <t xml:space="preserve">RAMAHILTON EMERSON ROCHA DE LACERDA </t>
  </si>
  <si>
    <t xml:space="preserve">RAMAHILTON EMERSON ROCHA DE LACERDA - ABASTECIMENTO </t>
  </si>
  <si>
    <t xml:space="preserve">AJUDA DE COMBUSTIVEL - KASSIA </t>
  </si>
  <si>
    <t xml:space="preserve">AUTO POSTO PATOS  </t>
  </si>
  <si>
    <t>NF111134</t>
  </si>
  <si>
    <t xml:space="preserve">MASTER PEÇAS PARA BRITAGEM </t>
  </si>
  <si>
    <t>EXAMES PERIODICOS  - KAKA</t>
  </si>
  <si>
    <t>JT SOLAR</t>
  </si>
  <si>
    <t>ENERGIA SOLAR</t>
  </si>
  <si>
    <t xml:space="preserve">SOFTPOLLUS GESTÃO EMPRESARIAL </t>
  </si>
  <si>
    <t xml:space="preserve">LOURIVAL CAVALCANTE DE OLIVEIRA NETO </t>
  </si>
  <si>
    <t xml:space="preserve">GAGLIARDI DIISTRIBUIDORA DE LUBRIFICANTES </t>
  </si>
  <si>
    <t>NF162014</t>
  </si>
  <si>
    <t xml:space="preserve">COND. VILLAS DO LAGO </t>
  </si>
  <si>
    <t>NF0188</t>
  </si>
  <si>
    <t>RESTAURANTE SABOREAR (KAKA, PEDRO, CABORE, JOAO)</t>
  </si>
  <si>
    <t xml:space="preserve">ATACADÃO DOS PARAFUSOS </t>
  </si>
  <si>
    <t>NF178530</t>
  </si>
  <si>
    <t xml:space="preserve">MD EMBREAGENS E LUBRIFICANTES </t>
  </si>
  <si>
    <t xml:space="preserve">UNICEF BRASIL </t>
  </si>
  <si>
    <t>NF297513</t>
  </si>
  <si>
    <t xml:space="preserve">BASE MAQUINAS </t>
  </si>
  <si>
    <t>NF54</t>
  </si>
  <si>
    <t>NF111083</t>
  </si>
  <si>
    <t xml:space="preserve">JM CONCERTOS </t>
  </si>
  <si>
    <t xml:space="preserve">COMISSAO DE VENDA - FRANCIMAR </t>
  </si>
  <si>
    <t>COMISSÃO</t>
  </si>
  <si>
    <t xml:space="preserve">BALANÇA </t>
  </si>
  <si>
    <t xml:space="preserve">JS SALGADOS </t>
  </si>
  <si>
    <t xml:space="preserve">COMPRA DE CARREGADOR </t>
  </si>
  <si>
    <t xml:space="preserve">JM USINAGEM </t>
  </si>
  <si>
    <t xml:space="preserve">COMPRA DE PIHAS PALITO </t>
  </si>
  <si>
    <t xml:space="preserve">SANTO EXPEDITO </t>
  </si>
  <si>
    <t xml:space="preserve">MARTA ROCHA </t>
  </si>
  <si>
    <t xml:space="preserve">AJUDA DE CUSTO - EGILSON </t>
  </si>
  <si>
    <t xml:space="preserve">AUTO POSTO PATOENSE </t>
  </si>
  <si>
    <t xml:space="preserve">LIDER COMBUSTIVEIS </t>
  </si>
  <si>
    <t xml:space="preserve">BIG SOM </t>
  </si>
  <si>
    <t xml:space="preserve">ITAMAR CHAVES E ACESSORIOS </t>
  </si>
  <si>
    <t xml:space="preserve">OFICINA SÃO BRAS </t>
  </si>
  <si>
    <t xml:space="preserve">GLNET TELECON </t>
  </si>
  <si>
    <t>NF1454275</t>
  </si>
  <si>
    <t xml:space="preserve">SIM </t>
  </si>
  <si>
    <t xml:space="preserve">JÁ PAGA </t>
  </si>
  <si>
    <t xml:space="preserve">SOCRATES - UNIVIDROS </t>
  </si>
  <si>
    <t>006608</t>
  </si>
  <si>
    <t xml:space="preserve">CARRO - PEDRO XAVIER </t>
  </si>
  <si>
    <t xml:space="preserve">FUSCA </t>
  </si>
  <si>
    <t>006609</t>
  </si>
  <si>
    <t>NF111159</t>
  </si>
  <si>
    <t>PAGAMENTO DAS HORAS EXTRAS DEZEMBRO - 25</t>
  </si>
  <si>
    <t>NF1008546</t>
  </si>
  <si>
    <t>NF162174</t>
  </si>
  <si>
    <t>PAGAMENTO DA QUIZENA JANEIRO/26</t>
  </si>
  <si>
    <t xml:space="preserve">BORRACHARIA DO CEPO </t>
  </si>
  <si>
    <t xml:space="preserve">MOTO - OFICINA </t>
  </si>
  <si>
    <t xml:space="preserve">VANDIN MOTOS </t>
  </si>
  <si>
    <t xml:space="preserve">UNIFIP - COMPRA DE AGUA </t>
  </si>
  <si>
    <t xml:space="preserve">COMPRA DE AGUA </t>
  </si>
  <si>
    <t xml:space="preserve">ALCIMAR ABDIAS MEDEIROS - ESCORAMENTO </t>
  </si>
  <si>
    <t>JONATAN KLEBER MENEZES ARAUJO (PORTA PREDIO SÃO SEBASTIAO)</t>
  </si>
  <si>
    <t>NF015336</t>
  </si>
  <si>
    <t>O MUNDO DA COR</t>
  </si>
  <si>
    <t>14.100</t>
  </si>
  <si>
    <t>NF5418160</t>
  </si>
  <si>
    <t xml:space="preserve">PAROQUIA SÃO FRANCISCO DE ASSIS </t>
  </si>
  <si>
    <t>DOAÇÃO</t>
  </si>
  <si>
    <t xml:space="preserve">GLOBAL TELAS COMERCIO </t>
  </si>
  <si>
    <t>NF4684</t>
  </si>
  <si>
    <t xml:space="preserve">BANCO DO NORDESTE - JUROS COMPRA CAMINHAO SUNNY </t>
  </si>
  <si>
    <t>CAMINHAO - SUNNY</t>
  </si>
  <si>
    <t>NF7997</t>
  </si>
  <si>
    <t xml:space="preserve">JUNIOR AGUA MINERAL - 4 GARRAFOES </t>
  </si>
  <si>
    <t xml:space="preserve">AJUDA DE CUSTO - VALDECI </t>
  </si>
  <si>
    <t xml:space="preserve">GUEDES SUPERMERCADO </t>
  </si>
  <si>
    <t xml:space="preserve">BOSCO DIESEL </t>
  </si>
  <si>
    <t>006604</t>
  </si>
  <si>
    <t xml:space="preserve">CARRO - RAMAHILTON </t>
  </si>
  <si>
    <t>HIUNDAY 757</t>
  </si>
  <si>
    <t>006605</t>
  </si>
  <si>
    <t>006606</t>
  </si>
  <si>
    <t>006607</t>
  </si>
  <si>
    <t xml:space="preserve">FRANCILENE PAULO MARQUES - PANELA VELHA </t>
  </si>
  <si>
    <t xml:space="preserve">SIMPLES NACIONAL - PGFN PEDREIRA VITORIA </t>
  </si>
  <si>
    <t xml:space="preserve">SIMPLES NACIONAL - DAS DE PARCSN PEDREIRA VITORIA </t>
  </si>
  <si>
    <t>35.60</t>
  </si>
  <si>
    <t xml:space="preserve">ALN GUINCHOS </t>
  </si>
  <si>
    <t>109/51490542-7</t>
  </si>
  <si>
    <t>NF13288</t>
  </si>
  <si>
    <t xml:space="preserve">SUCATÃO SÃO JOSE </t>
  </si>
  <si>
    <t xml:space="preserve">ELIESELMO FERREIRA DE SOUSA </t>
  </si>
  <si>
    <t xml:space="preserve">MECANICA ZE RONALDO </t>
  </si>
  <si>
    <t xml:space="preserve">DAS - SIMPLES NACIONAL - GC DO AMARAL </t>
  </si>
  <si>
    <t>91-180</t>
  </si>
  <si>
    <t>DARF - G C DO AMARAL</t>
  </si>
  <si>
    <t>DARF IRPJ - G C DO AMARAL</t>
  </si>
  <si>
    <t>DARF CSLL - G C DO AMARAL</t>
  </si>
  <si>
    <t xml:space="preserve">PG POUSADA </t>
  </si>
  <si>
    <t>NF6113</t>
  </si>
  <si>
    <t xml:space="preserve">CARTORIO DINIZ CABRAL </t>
  </si>
  <si>
    <t>CHEVETTE</t>
  </si>
  <si>
    <t xml:space="preserve">AUTO PEÇAS REI DOS PARAFUSOS </t>
  </si>
  <si>
    <t xml:space="preserve">COMPRA DE 10 SACOS DE NAILON </t>
  </si>
  <si>
    <t xml:space="preserve">ADEGA DO CAJU </t>
  </si>
  <si>
    <t xml:space="preserve">IVAN AUTO PEÇAS </t>
  </si>
  <si>
    <t xml:space="preserve">GUILHERME AUTO PEÇAS </t>
  </si>
  <si>
    <t xml:space="preserve">WURTH DO BRASIL </t>
  </si>
  <si>
    <t>NF523559</t>
  </si>
  <si>
    <t>REFEIÇÃO - JACILEIDE - DE 19/01 A  24/01/2026</t>
  </si>
  <si>
    <t xml:space="preserve">COND. VARZEA DE JUREMA </t>
  </si>
  <si>
    <t>NF429890</t>
  </si>
  <si>
    <t>NF43746</t>
  </si>
  <si>
    <t xml:space="preserve">MAC PEÇAS - COMERCIO DE PEÇAS </t>
  </si>
  <si>
    <t>NF691</t>
  </si>
  <si>
    <t xml:space="preserve">NAJA SERVIÇOS SOLUÇOES - ESCOLTA </t>
  </si>
  <si>
    <t xml:space="preserve">DIARIAS SAMUEL MOTORISTA  </t>
  </si>
  <si>
    <t xml:space="preserve">SABOR DA ROÇA </t>
  </si>
  <si>
    <t xml:space="preserve">JOAO PAULO ROCHA DE LACERDA </t>
  </si>
  <si>
    <t>NF9736</t>
  </si>
  <si>
    <t xml:space="preserve">TERMO DE RECISAO - VALDECI ALVES FAUSTINO </t>
  </si>
  <si>
    <t xml:space="preserve">SO MANGUEIRAS COMERCIO </t>
  </si>
  <si>
    <t>NF25546</t>
  </si>
  <si>
    <t xml:space="preserve">DETRAN - DEPART. ESTAD. DE TRANSITO </t>
  </si>
  <si>
    <t xml:space="preserve">GILSON CONSUTORIA SERV. ENGENHARIA </t>
  </si>
  <si>
    <t xml:space="preserve">TECENGE INDUSTRIA METALURGICA </t>
  </si>
  <si>
    <t>NF22068</t>
  </si>
  <si>
    <t xml:space="preserve">RESTAURANTE BR </t>
  </si>
  <si>
    <t xml:space="preserve">JOAO BOSCO SOARES DE MEDEIROS </t>
  </si>
  <si>
    <t>NF111280</t>
  </si>
  <si>
    <t>NF6339</t>
  </si>
  <si>
    <t>NF5305433</t>
  </si>
  <si>
    <t xml:space="preserve">BABY VITA - RAMAHILTOM </t>
  </si>
  <si>
    <t>1.12</t>
  </si>
  <si>
    <t>2.12</t>
  </si>
  <si>
    <t>3.12</t>
  </si>
  <si>
    <t>4.12</t>
  </si>
  <si>
    <t>5.12</t>
  </si>
  <si>
    <t>6.12</t>
  </si>
  <si>
    <t>7.12</t>
  </si>
  <si>
    <t>8.12</t>
  </si>
  <si>
    <t>9.12</t>
  </si>
  <si>
    <t>10.12</t>
  </si>
  <si>
    <t xml:space="preserve">STARLINK - INTERNET GIVANILSON </t>
  </si>
  <si>
    <t>JÁ PAGO</t>
  </si>
  <si>
    <t>AILSON DE ARAUJO AIRES (REFEIÇÃO KAKA E PEDRO XAVIER)</t>
  </si>
  <si>
    <t xml:space="preserve">REFEIÇÃO </t>
  </si>
  <si>
    <t xml:space="preserve">AÇO INDUSTRIAL </t>
  </si>
  <si>
    <t>NF3154</t>
  </si>
  <si>
    <t>NF5312460</t>
  </si>
  <si>
    <t>NF1357500</t>
  </si>
  <si>
    <t xml:space="preserve">EWERTON JULIO DE OLIVEIRA MARTINS </t>
  </si>
  <si>
    <t xml:space="preserve">J.P DA SILVA AUTOPEÇAS </t>
  </si>
  <si>
    <t>NF15305</t>
  </si>
  <si>
    <t xml:space="preserve">CASA NOVA </t>
  </si>
  <si>
    <t xml:space="preserve">EXTREMO FRIO </t>
  </si>
  <si>
    <t xml:space="preserve">FOLHA CARTÃO - GIVANILSON </t>
  </si>
  <si>
    <t>já paga</t>
  </si>
  <si>
    <t xml:space="preserve">MATRIZ VOLVO </t>
  </si>
  <si>
    <t>NF9460001</t>
  </si>
  <si>
    <t xml:space="preserve">UNIPLACAS </t>
  </si>
  <si>
    <t xml:space="preserve">FRANCISCO JUNIO COSTA CASEMIRO </t>
  </si>
  <si>
    <t>NF2264</t>
  </si>
  <si>
    <t xml:space="preserve">MASTER PEÇAS </t>
  </si>
  <si>
    <t>006785</t>
  </si>
  <si>
    <t>006786</t>
  </si>
  <si>
    <t xml:space="preserve">MADEREIRA RR </t>
  </si>
  <si>
    <t>006787</t>
  </si>
  <si>
    <t xml:space="preserve">SO MANGUEIRAS E CONEXOES </t>
  </si>
  <si>
    <t>NF43938</t>
  </si>
  <si>
    <t>RAPIDO FIGUEREDO TRANSPORTES</t>
  </si>
  <si>
    <t>NF3631</t>
  </si>
  <si>
    <t>IMPOSTO PREFEITURA DE ASSUNÇAO - PB</t>
  </si>
  <si>
    <t xml:space="preserve">AUTO POSTO PATOS </t>
  </si>
  <si>
    <t xml:space="preserve">AJUDA DE CUSTO - FRANCISCO RAMOM </t>
  </si>
  <si>
    <t>AJUDA DE CUSTO</t>
  </si>
  <si>
    <t xml:space="preserve">DAR ICMS - SUBSTITUIÇÃO POR ENTRADA </t>
  </si>
  <si>
    <t xml:space="preserve">ACOTELAS INDUSTRIA E COMERCIO </t>
  </si>
  <si>
    <t>NF27009</t>
  </si>
  <si>
    <t>HONRA SERVIÇOS DE SEGURANÇA - ESCOLTA</t>
  </si>
  <si>
    <t>NF170979157</t>
  </si>
  <si>
    <t>NF2189257</t>
  </si>
  <si>
    <t xml:space="preserve">ASSIS FILHO VIAGENS </t>
  </si>
  <si>
    <t xml:space="preserve">NOYER COMERCIO DE COMBUSTIVEIS </t>
  </si>
  <si>
    <t>JEEP</t>
  </si>
  <si>
    <t xml:space="preserve">COMPRA DE PEÇA PIPA BRANCO </t>
  </si>
  <si>
    <t>CORREIOS</t>
  </si>
  <si>
    <t xml:space="preserve">BOCA BOCA RESTAURANTE </t>
  </si>
  <si>
    <t xml:space="preserve">CORRIDA MOTO TAXI </t>
  </si>
  <si>
    <t xml:space="preserve">MC CLIMATIZAÇAO </t>
  </si>
  <si>
    <t xml:space="preserve">HENRIQUE FELIPPE ASSUNÇAO </t>
  </si>
  <si>
    <t xml:space="preserve">MEDYCORP ASSESSORIA - ANA CLARA </t>
  </si>
  <si>
    <t xml:space="preserve">REFIPAR </t>
  </si>
  <si>
    <t>NF19213</t>
  </si>
  <si>
    <t>RESTAURANTE PEDRA DO GALO (SERGIO, ROMILDO E CABORE)</t>
  </si>
  <si>
    <t xml:space="preserve">CASA REAL CONSTRUÇOES </t>
  </si>
  <si>
    <t>MASTER VACUO</t>
  </si>
  <si>
    <t xml:space="preserve">BORRACHARIA DO LUQUINHA </t>
  </si>
  <si>
    <t xml:space="preserve">DIARIAS DO VIGIA LUIZ PEREIRA </t>
  </si>
  <si>
    <t xml:space="preserve">APOLONIO NETO FERNANDES </t>
  </si>
  <si>
    <t xml:space="preserve">HALLAN DANTAS VIEIRA DE MELO </t>
  </si>
  <si>
    <t xml:space="preserve">HARRISON DE MELO FRAGOSO </t>
  </si>
  <si>
    <t>NF1437</t>
  </si>
  <si>
    <t>CARRO - JOILDO</t>
  </si>
  <si>
    <t>NF4825</t>
  </si>
  <si>
    <t>EVERTON FPS IMP. E EXP.</t>
  </si>
  <si>
    <t>NF17109</t>
  </si>
  <si>
    <t>NF17108</t>
  </si>
  <si>
    <t>NF6142</t>
  </si>
  <si>
    <t>NF729838</t>
  </si>
  <si>
    <t xml:space="preserve">PEDRO DA VAN </t>
  </si>
  <si>
    <t xml:space="preserve">TIM </t>
  </si>
  <si>
    <t xml:space="preserve">PG POUSADA - PEDRO HENRIQUE </t>
  </si>
  <si>
    <t xml:space="preserve">NOYER COMERCIO DE COMBUSTIVEIS - FRANCIMAR </t>
  </si>
  <si>
    <t xml:space="preserve">ICMS - BLOQUEIO ANTECIPADO </t>
  </si>
  <si>
    <t>GUILHERME ALVES CORDEIRO DO AMARAL - FRETE</t>
  </si>
  <si>
    <t xml:space="preserve">RODRIGO NOBREGA DE FARIAS </t>
  </si>
  <si>
    <t>NF111352</t>
  </si>
  <si>
    <t xml:space="preserve">FRANCISCO DE ASSIS SILVA </t>
  </si>
  <si>
    <t xml:space="preserve">POSTO SANTA TEREZINHA </t>
  </si>
  <si>
    <t xml:space="preserve">DEDA INJETCAR </t>
  </si>
  <si>
    <t xml:space="preserve">DIARIAS DO AJUDANTE - MARCELO </t>
  </si>
  <si>
    <t xml:space="preserve">DIARIAS DO AJUDANTE - GABRIEL </t>
  </si>
  <si>
    <t xml:space="preserve">ELIEZER LACERDA CANDEIA </t>
  </si>
  <si>
    <t xml:space="preserve">IPONATIAN DA SILVA CANDEIA </t>
  </si>
  <si>
    <t xml:space="preserve">NIVE NUCLEO DE INSPEÇÃO E VISTORIA </t>
  </si>
  <si>
    <t>CORCEL</t>
  </si>
  <si>
    <t xml:space="preserve">RECH AGRICOLA </t>
  </si>
  <si>
    <t xml:space="preserve">ALEX TADEU GARCIA NOBREGA </t>
  </si>
  <si>
    <t>REFEIÇÃO - JACILEIDE - DE 26/01 A 31/01/2026</t>
  </si>
  <si>
    <t xml:space="preserve">JOALDO MONTENEGRO LOPES </t>
  </si>
  <si>
    <t xml:space="preserve">HOSPEDAGEM </t>
  </si>
  <si>
    <t xml:space="preserve">CAMARA DE DIRIGENTES LOJISTAS DE PATOS </t>
  </si>
  <si>
    <t xml:space="preserve">ENERGIA - GIVANILSON </t>
  </si>
  <si>
    <t xml:space="preserve">RENOVACAO LICENCIAMENTO ANUAL CARRO CABORE - BOMBEIRO  </t>
  </si>
  <si>
    <t xml:space="preserve">RENOVACAO LICENCIAMENTO ANUAL CARRO CABORE- MULTAS  </t>
  </si>
  <si>
    <t xml:space="preserve">RENOVACAO LICENCIAMENTO ANUAL CARRO CABORE - TAXAS </t>
  </si>
  <si>
    <t>NF72314</t>
  </si>
  <si>
    <t xml:space="preserve">RENOV. LICENCIAMENTO ANUAL CARRO RANGER - BOMBEIRO  </t>
  </si>
  <si>
    <t xml:space="preserve">RENOV. LICENCIAMENTO ANUAL CARRO RANGER- MULTAS  </t>
  </si>
  <si>
    <t xml:space="preserve">RENOV. LICENCIAMENTO ANUAL CARRO RANGER  - TAXAS </t>
  </si>
  <si>
    <t xml:space="preserve">DAR - IPVA RANGER </t>
  </si>
  <si>
    <t xml:space="preserve">DAR - IPVA CARRO KAKA </t>
  </si>
  <si>
    <t xml:space="preserve">RENOV. LICENCIAMENTO ANUAL CARRO KAKA - BOMBEIRO  </t>
  </si>
  <si>
    <t xml:space="preserve">RENOV. LICENCIAMENTO ANUAL CARRO KAKA  - TAXAS </t>
  </si>
  <si>
    <t>NF0345</t>
  </si>
  <si>
    <t>NF2143</t>
  </si>
  <si>
    <t>NF1375840</t>
  </si>
  <si>
    <t xml:space="preserve">CENTRO OESTE IMPLEMENTOS PARA TRANSPORTES </t>
  </si>
  <si>
    <t>NF 8474</t>
  </si>
  <si>
    <t>NF10333</t>
  </si>
  <si>
    <t xml:space="preserve">LUCIANO SEVERINO DE ARAUJO </t>
  </si>
  <si>
    <t xml:space="preserve">JUNIOR AGUA MINERAL -2 GARRAFOES </t>
  </si>
  <si>
    <t xml:space="preserve">MC TELECON </t>
  </si>
  <si>
    <t>IRRITEC</t>
  </si>
  <si>
    <t xml:space="preserve">STARLINK INTERNET </t>
  </si>
  <si>
    <t xml:space="preserve">ALAN DESPACHANTE </t>
  </si>
  <si>
    <t>YELUMSEG PARC3</t>
  </si>
  <si>
    <t xml:space="preserve">ABASTECIMENTO A SERVIÇO DA GC DO AMARAL </t>
  </si>
  <si>
    <t xml:space="preserve">FOLHA CARTAO VISA - GIVANILSON </t>
  </si>
  <si>
    <t>NF12798</t>
  </si>
  <si>
    <t xml:space="preserve">COMPRA SAVEIRO ADEILSON/ GLEICY </t>
  </si>
  <si>
    <t>COMBUSTIVEL</t>
  </si>
  <si>
    <t>006597</t>
  </si>
  <si>
    <t xml:space="preserve">MEGA RETIFICA </t>
  </si>
  <si>
    <t>CARREGADEIRA CM</t>
  </si>
  <si>
    <t>006598</t>
  </si>
  <si>
    <t>006599</t>
  </si>
  <si>
    <t>006600</t>
  </si>
  <si>
    <t xml:space="preserve">DISTRIIBUIDORA CENTRAL </t>
  </si>
  <si>
    <t>NF407</t>
  </si>
  <si>
    <t xml:space="preserve">GLOBAL TELAS  COMERCIO </t>
  </si>
  <si>
    <t>NF4789</t>
  </si>
  <si>
    <t>NF113095</t>
  </si>
  <si>
    <t xml:space="preserve">BRADIPE AUTOPEÇAS </t>
  </si>
  <si>
    <t>NF22131</t>
  </si>
  <si>
    <t>NF23901</t>
  </si>
  <si>
    <t xml:space="preserve">JUNIOR AGUA MINERAL -6 GARRAFOES </t>
  </si>
  <si>
    <t xml:space="preserve">FRANCILEUDO SOARES DA SILVA - ELETRICISTA </t>
  </si>
  <si>
    <t xml:space="preserve">VENDA DA CASA - GILSON </t>
  </si>
  <si>
    <t>006578</t>
  </si>
  <si>
    <t xml:space="preserve">MARIA EDNA TEIXEIRA DA SILVA - JOAO TORNEIRO </t>
  </si>
  <si>
    <t>NF4824</t>
  </si>
  <si>
    <t xml:space="preserve">ALUGUEL - PREDIO </t>
  </si>
  <si>
    <t>FRANCISCO RAMON BATISTA DE SOUZA (PARC. 4 E 5)</t>
  </si>
  <si>
    <t xml:space="preserve">BANCO DO NORDESTE - EMPRESTIMO </t>
  </si>
  <si>
    <t>NF12267</t>
  </si>
  <si>
    <t>NF762550</t>
  </si>
  <si>
    <t>NF60143</t>
  </si>
  <si>
    <t xml:space="preserve">MASTER VACUO </t>
  </si>
  <si>
    <t xml:space="preserve">GILVANIA COEDEIRO DO AMARAL </t>
  </si>
  <si>
    <t xml:space="preserve">ENERGIA - NINO </t>
  </si>
  <si>
    <t>PAGAMENTO DA FOLHA DE JANEIRO/2026</t>
  </si>
  <si>
    <t xml:space="preserve">DIARIAS DO AJUDANTE GABRIEL </t>
  </si>
  <si>
    <t xml:space="preserve">EMPRESTIMO BANCO DO NORDESTE </t>
  </si>
  <si>
    <t xml:space="preserve">RECISAO - VANILSON NUNES RIBEIRO </t>
  </si>
  <si>
    <t xml:space="preserve">ENERGISA - GC DO AMARAL </t>
  </si>
  <si>
    <t>GOTEMBURGO VEICULOS LTDA (CAMINHÃO JOÃO)</t>
  </si>
  <si>
    <t>NF208157</t>
  </si>
  <si>
    <t xml:space="preserve">ENERGISA SITIO CATINGUEIRA </t>
  </si>
  <si>
    <t>DILMA / DAMIANA</t>
  </si>
  <si>
    <t>NF11344</t>
  </si>
  <si>
    <t>NF481</t>
  </si>
  <si>
    <t>RINALDO FERREIRA DE LIMA (PATROCINIO)</t>
  </si>
  <si>
    <t>GRUPO 2 IRMAO (PEDRO XAVIER)</t>
  </si>
  <si>
    <t>NF22521</t>
  </si>
  <si>
    <t>NF49770</t>
  </si>
  <si>
    <t>NF6399</t>
  </si>
  <si>
    <t>COOPTAS - PB</t>
  </si>
  <si>
    <t xml:space="preserve">VIEIRA AÇO </t>
  </si>
  <si>
    <t>REFEIÇÃO - JACILEIDE - DE 02/02 A 07/02/2026</t>
  </si>
  <si>
    <t>NF59</t>
  </si>
  <si>
    <t>NF169267</t>
  </si>
  <si>
    <t xml:space="preserve">JOSIVALDO BEZERRA SILVA </t>
  </si>
  <si>
    <t xml:space="preserve">ANAISA PEREIRA DA SILVA - REFEIÇAO GIVANILSON </t>
  </si>
  <si>
    <t>SOFIT</t>
  </si>
  <si>
    <t>NF66120</t>
  </si>
  <si>
    <t xml:space="preserve">POSTO SANTO ANTONIO </t>
  </si>
  <si>
    <t xml:space="preserve">SAVEIRO </t>
  </si>
  <si>
    <t>SITIO CATINGUEIRA</t>
  </si>
  <si>
    <t xml:space="preserve">RESTAURANTE IBIARA - JEAN </t>
  </si>
  <si>
    <t xml:space="preserve">FUNESBOM - VIST. PREVEN. CONTRA INCENDIO </t>
  </si>
  <si>
    <t>NF480246</t>
  </si>
  <si>
    <t xml:space="preserve">O CEARENSE DISTRIBUIDORA </t>
  </si>
  <si>
    <t>NF046159</t>
  </si>
  <si>
    <t xml:space="preserve">GT CORREIAS </t>
  </si>
  <si>
    <t>NF843</t>
  </si>
  <si>
    <t>NF1379551</t>
  </si>
  <si>
    <t xml:space="preserve">ROBERTO - TECENGE </t>
  </si>
  <si>
    <t>000102</t>
  </si>
  <si>
    <t>000103</t>
  </si>
  <si>
    <t>000104</t>
  </si>
  <si>
    <t>NF23948</t>
  </si>
  <si>
    <t>NF23950</t>
  </si>
  <si>
    <t>NF045</t>
  </si>
  <si>
    <t>NF046</t>
  </si>
  <si>
    <t xml:space="preserve">ARMAZEM ZEZAO LTDA </t>
  </si>
  <si>
    <t>NF122639</t>
  </si>
  <si>
    <t xml:space="preserve">JM CONSERTOS </t>
  </si>
  <si>
    <t xml:space="preserve">AJUDA DE COMBUSTIVEL - FRANCIMAR </t>
  </si>
  <si>
    <t xml:space="preserve">DETRAN - VISTORIA TAXAS </t>
  </si>
  <si>
    <t xml:space="preserve">CARTORIO ALDO XAVIER </t>
  </si>
  <si>
    <t xml:space="preserve">CARRO GIVANILSON </t>
  </si>
  <si>
    <t xml:space="preserve">DETRAN - MULTAS PAJERO GIVANILSON </t>
  </si>
  <si>
    <t>CHURRASCARIA SUDOESTE - JOILDO</t>
  </si>
  <si>
    <t xml:space="preserve">AJUDA DE COMBUSTIVEL - KASSIA  </t>
  </si>
  <si>
    <t xml:space="preserve">JOALDO MONTENEGRO LOPES - POUSADA CATARINA  </t>
  </si>
  <si>
    <t>REFEIÇÃO - JACILEIDE - DE 09/02 A 14/02/2026</t>
  </si>
  <si>
    <t>NF313641</t>
  </si>
  <si>
    <t xml:space="preserve">JOSE ROBERTO GONÇALVES </t>
  </si>
  <si>
    <t>MATRIZ VOLVO DO BRASIL</t>
  </si>
  <si>
    <t>CARRO - PEDRO XAVIER</t>
  </si>
  <si>
    <t>NF72201001</t>
  </si>
  <si>
    <t>NF9782</t>
  </si>
  <si>
    <t xml:space="preserve">PANIFICADORA MUNDO DAS MASSAS </t>
  </si>
  <si>
    <t>NF215329</t>
  </si>
  <si>
    <t>NF503</t>
  </si>
  <si>
    <t xml:space="preserve">MR RESTAURANTE -PEDRO XAVIER </t>
  </si>
  <si>
    <t>PROTEGER EX. DEMISSIONAL - INACIA DE ARAUJO</t>
  </si>
  <si>
    <t>NF49817</t>
  </si>
  <si>
    <t xml:space="preserve">RAFAEL RODRIGUES FERREIRA </t>
  </si>
  <si>
    <t xml:space="preserve">MATHEUS DOS SANTOS SOARES </t>
  </si>
  <si>
    <t>006788</t>
  </si>
  <si>
    <t>006615</t>
  </si>
  <si>
    <t>006616</t>
  </si>
  <si>
    <t>NF163144</t>
  </si>
  <si>
    <t xml:space="preserve">SOFTPOLLUS </t>
  </si>
  <si>
    <t>NF4869</t>
  </si>
  <si>
    <t>NEOENERGIA - DELITA</t>
  </si>
  <si>
    <t>CICERO SUPINO DOS SANTOS NETO</t>
  </si>
  <si>
    <t>UNIPLACAS</t>
  </si>
  <si>
    <t>COND. VILLAS DO LAGO</t>
  </si>
  <si>
    <t>CASE 1021</t>
  </si>
  <si>
    <t>NF22551</t>
  </si>
  <si>
    <t xml:space="preserve">BRUNO BORGES VIANA </t>
  </si>
  <si>
    <t xml:space="preserve">PORTAL VIDROS </t>
  </si>
  <si>
    <t>NF15443</t>
  </si>
  <si>
    <t xml:space="preserve">CLAUDIO - COMPRA DA CASA </t>
  </si>
  <si>
    <t>006978</t>
  </si>
  <si>
    <t>006979</t>
  </si>
  <si>
    <t>006980</t>
  </si>
  <si>
    <t>006982</t>
  </si>
  <si>
    <t xml:space="preserve">AREIA JUCIE </t>
  </si>
  <si>
    <t xml:space="preserve">MARIA DAS DORES BATISTA DE SOUSA MEDEIROS </t>
  </si>
  <si>
    <t>RODRIGO COSTITE NICOLIXI</t>
  </si>
  <si>
    <t xml:space="preserve">SILVANIA LEITE DE CARVALHO ARAUJO </t>
  </si>
  <si>
    <t xml:space="preserve">DIOGENES DE LIMA AMARAL </t>
  </si>
  <si>
    <t xml:space="preserve">GIPAGEL </t>
  </si>
  <si>
    <t xml:space="preserve">M\ARTA ROCHA </t>
  </si>
  <si>
    <t>000008/850255</t>
  </si>
  <si>
    <t>850410/01188</t>
  </si>
  <si>
    <t>NF11468</t>
  </si>
  <si>
    <t>CREA - PB CONS. REGIONAL DE ENGENHARIA</t>
  </si>
  <si>
    <t>NF5336442</t>
  </si>
  <si>
    <t>NF9805</t>
  </si>
  <si>
    <t>CARRO - NOVO PEDREIRA</t>
  </si>
  <si>
    <t>NF1384170</t>
  </si>
  <si>
    <t>15.100</t>
  </si>
  <si>
    <t>NF5670810</t>
  </si>
  <si>
    <t>NF1008614</t>
  </si>
  <si>
    <t>NF169507</t>
  </si>
  <si>
    <t>36.60</t>
  </si>
  <si>
    <t>92-180</t>
  </si>
  <si>
    <t xml:space="preserve">INACIA DE ARAUJO LEITE SAMPAIO </t>
  </si>
  <si>
    <t>NF277404</t>
  </si>
  <si>
    <t>NF1384188</t>
  </si>
  <si>
    <t>NF11409</t>
  </si>
  <si>
    <t>REFEIÇÃO - JACILEIDE - DE 16/02 A 21/02/2026</t>
  </si>
  <si>
    <t xml:space="preserve">MAX CIMENTOS </t>
  </si>
  <si>
    <t>006983</t>
  </si>
  <si>
    <t xml:space="preserve">DETRAN - DEPARTAMENTO EST. DE TRANSITO DA PARAIBA </t>
  </si>
  <si>
    <t>NF9807</t>
  </si>
  <si>
    <t xml:space="preserve">EMPRESTIMO BANCO DO NORDESTE / JUROS DE CARENCIA </t>
  </si>
  <si>
    <t xml:space="preserve">EMPRESTIMO </t>
  </si>
  <si>
    <t>NF12695</t>
  </si>
  <si>
    <t>NF6418</t>
  </si>
  <si>
    <t xml:space="preserve">JUSSARA DA COSTA GOMES </t>
  </si>
  <si>
    <t xml:space="preserve">CARRO NOVO - PEDREIRA </t>
  </si>
  <si>
    <t>NF419</t>
  </si>
  <si>
    <t>NF047</t>
  </si>
  <si>
    <t>PAGAMENTO DAS HORAS EXTRAS DE JANEIRO/2026</t>
  </si>
  <si>
    <t xml:space="preserve">ACERTO DE CONTAS NENE DAS CAÇAMBAS </t>
  </si>
  <si>
    <t>DANIEL MACIEL DE LIMA</t>
  </si>
  <si>
    <t>FRANCISCO CAMILO ALVESDOS SANTOS FILHO</t>
  </si>
  <si>
    <t xml:space="preserve">CONDOMINIO VARZEA DE JUREMA </t>
  </si>
  <si>
    <t>NF435923</t>
  </si>
  <si>
    <t>PAGAMENTO DA QUINZENA DE FEVEREIRO/26</t>
  </si>
  <si>
    <t xml:space="preserve">FRANCISCO DE ASSIS BEZERRA DOS SANTOS </t>
  </si>
  <si>
    <t>CARRO GIVANILSON</t>
  </si>
  <si>
    <t xml:space="preserve">STARLINK BRASIL </t>
  </si>
  <si>
    <t xml:space="preserve">MERCADO LIVRE </t>
  </si>
  <si>
    <t>VALTER TINTAS</t>
  </si>
  <si>
    <t>CASA GIVANILSON</t>
  </si>
  <si>
    <t xml:space="preserve">FOLHA CARTAO GIVANILSON </t>
  </si>
  <si>
    <t>NF1378850</t>
  </si>
  <si>
    <t>006991</t>
  </si>
  <si>
    <t xml:space="preserve">FRANCIMAR DAS CORREIAS </t>
  </si>
  <si>
    <t>006790</t>
  </si>
  <si>
    <t>006789</t>
  </si>
  <si>
    <t>GLNET - ROMILDO</t>
  </si>
  <si>
    <t>NF1737699</t>
  </si>
  <si>
    <t xml:space="preserve">ICMS BLOQUEIO ANTECIPADO </t>
  </si>
  <si>
    <t xml:space="preserve">COMPRA DA CASA CLAUDIO </t>
  </si>
  <si>
    <t xml:space="preserve">PARA EXAME LABORATORIO </t>
  </si>
  <si>
    <t>000018/000417</t>
  </si>
  <si>
    <t xml:space="preserve">MD TACOGRAFOS </t>
  </si>
  <si>
    <t>NF73206</t>
  </si>
  <si>
    <t>NF732</t>
  </si>
  <si>
    <t xml:space="preserve">JOELMA DUARTE DE OLIVEIRA </t>
  </si>
  <si>
    <t>NF3041</t>
  </si>
  <si>
    <t>NF13634</t>
  </si>
  <si>
    <t xml:space="preserve">JOSE RODRIGUES LACERDA MELO </t>
  </si>
  <si>
    <t>NF1762</t>
  </si>
  <si>
    <t>AJUDA DE CUSTO FRANCISCO RAMOM</t>
  </si>
  <si>
    <t>MINERAÇÃO AURORA FINANCEIRO (COMPRA DO CONE HP 300)</t>
  </si>
  <si>
    <t>NF1496</t>
  </si>
  <si>
    <t xml:space="preserve">FRETES A SERVIÇO DA GC DO AMARAL </t>
  </si>
  <si>
    <t xml:space="preserve">COMPRA DE CARRO MARRAO </t>
  </si>
  <si>
    <t xml:space="preserve">ESOCIAL - MARIA HILDELITA AMARAL </t>
  </si>
  <si>
    <t xml:space="preserve">AUTOPOSTO PATOS </t>
  </si>
  <si>
    <t xml:space="preserve">JOSENILDO NASCIMENTO DE SOUZA </t>
  </si>
  <si>
    <t xml:space="preserve">FERMATEC </t>
  </si>
  <si>
    <t xml:space="preserve">SANTO EXPEDITO MATERIAL DE CONSTRUÇAO </t>
  </si>
  <si>
    <t xml:space="preserve">SUCATA SÃO JOSE </t>
  </si>
  <si>
    <t xml:space="preserve">PANAUTO AUTOPEÇAS </t>
  </si>
  <si>
    <t xml:space="preserve">RETIFICA PARAISO </t>
  </si>
  <si>
    <t xml:space="preserve">Já paga </t>
  </si>
  <si>
    <t>109/51582732-3</t>
  </si>
  <si>
    <t>NF1770</t>
  </si>
  <si>
    <t>NF169652</t>
  </si>
  <si>
    <t>NF11593</t>
  </si>
  <si>
    <t>IVAN AUTO PEÇAS</t>
  </si>
  <si>
    <t xml:space="preserve">BANCO DO NORDESTE DO BRASIL </t>
  </si>
  <si>
    <t>NF17418</t>
  </si>
  <si>
    <t>DIARIAS DO VIGIA LORIVAL</t>
  </si>
  <si>
    <t>EMPRESTIMO SICREDI</t>
  </si>
  <si>
    <t xml:space="preserve">JONATAN KLEBER MENEZES ARAUJO </t>
  </si>
  <si>
    <t xml:space="preserve">PREDIO SÃO SEBASTIAO </t>
  </si>
  <si>
    <t xml:space="preserve">MARCIO NOGUEIRA DA SILVA </t>
  </si>
  <si>
    <t xml:space="preserve">PARES DE PLACAS </t>
  </si>
  <si>
    <t>NF4895</t>
  </si>
  <si>
    <t xml:space="preserve">AJUDA DE CUSTO - ABASTECIMENTO FRANCIMAR </t>
  </si>
  <si>
    <t>NF2394</t>
  </si>
  <si>
    <t>NF44677</t>
  </si>
  <si>
    <t>NF3224</t>
  </si>
  <si>
    <t>NF115289</t>
  </si>
  <si>
    <t>NF0860</t>
  </si>
  <si>
    <t xml:space="preserve">JOSE NETO GOMES AUTOPEÇAS </t>
  </si>
  <si>
    <t xml:space="preserve">LH VIEIRA CONTABILIDADE </t>
  </si>
  <si>
    <t>REFEIÇÃO - JACILEIDE - DE 23/02 A 28/02/2026</t>
  </si>
  <si>
    <t xml:space="preserve">ALMOÇO RAMAHILTON </t>
  </si>
  <si>
    <t>NF6447</t>
  </si>
  <si>
    <t xml:space="preserve">SOL PRE MOLDADOS </t>
  </si>
  <si>
    <t xml:space="preserve">LOJA TRANSMAKLER - URIEL POLICHETTI </t>
  </si>
  <si>
    <t>NF15978</t>
  </si>
  <si>
    <t>PAGAMENTO DO SALARIO DE FEVEREIRO/26</t>
  </si>
  <si>
    <t xml:space="preserve">CLINICA DRA FELICIA </t>
  </si>
  <si>
    <t>LUAN MORAIS GUEDES</t>
  </si>
  <si>
    <t>ANTONIO DE MORAIS SOARES</t>
  </si>
  <si>
    <t>NF111788</t>
  </si>
  <si>
    <t xml:space="preserve">AUTOMOTIVA ELETRICA </t>
  </si>
  <si>
    <t>CARRO - RAMAHILTON</t>
  </si>
  <si>
    <t>OBRA - OFICINA</t>
  </si>
  <si>
    <t xml:space="preserve">DIARIAS DO AJUDANTE GILDARIO </t>
  </si>
  <si>
    <t xml:space="preserve">ESTILO AUTOCENTER </t>
  </si>
  <si>
    <t xml:space="preserve">ARIANO DA SILVA NASCIMENTO </t>
  </si>
  <si>
    <t>NF743515</t>
  </si>
  <si>
    <t xml:space="preserve">RASTREADOR </t>
  </si>
  <si>
    <t>NF4878</t>
  </si>
  <si>
    <t xml:space="preserve">DIARIA DO VIGIA LORIVAL </t>
  </si>
  <si>
    <t xml:space="preserve">HC PNEUS </t>
  </si>
  <si>
    <t>NF26524</t>
  </si>
  <si>
    <t xml:space="preserve">DESTAK NUTRI PRIME </t>
  </si>
  <si>
    <t>MERCADINHO PATOENSE</t>
  </si>
  <si>
    <t xml:space="preserve">TROCA DO AR CONDICIONADO </t>
  </si>
  <si>
    <t xml:space="preserve">REI DOS PARAFUSOS </t>
  </si>
  <si>
    <t xml:space="preserve">JUREMA JUREMINHA </t>
  </si>
  <si>
    <t xml:space="preserve">DIARIA DO AJUDANTE LUAN </t>
  </si>
  <si>
    <t xml:space="preserve">JM MECANICA </t>
  </si>
  <si>
    <t xml:space="preserve">RONILDO CARLOS DA SILVA </t>
  </si>
  <si>
    <t xml:space="preserve">CLAUDIANO PEREIRA DAMACENA </t>
  </si>
  <si>
    <t xml:space="preserve">ALVARO ANTONIO CARNEIRO </t>
  </si>
  <si>
    <t xml:space="preserve">MUNDO FUNDO DE INVESTIMENTOS - CONSTRUTORA BOA NOVA </t>
  </si>
  <si>
    <t>APTO 802</t>
  </si>
  <si>
    <t>POSTO SANTA TEREZINHA</t>
  </si>
  <si>
    <t xml:space="preserve">já paga </t>
  </si>
  <si>
    <t xml:space="preserve">REFEIÇAO FRANCISCO </t>
  </si>
  <si>
    <t>REFIPAR VEDAR E FIXAR</t>
  </si>
  <si>
    <t xml:space="preserve">REFEIÇAO SAMUEL E PEDRO HENRIQUE </t>
  </si>
  <si>
    <t>JOAO BATISTA DA SILVA</t>
  </si>
  <si>
    <t>FRANCISCO RAMOM BATISTA DE SOUZA - 6° PARC.</t>
  </si>
  <si>
    <t xml:space="preserve">COMPRA DA CASA NOVA - GIVANILSON </t>
  </si>
  <si>
    <t>NF1389677</t>
  </si>
  <si>
    <t>NF1389500</t>
  </si>
  <si>
    <t xml:space="preserve">CARRO - PEDRO HENRIQUE </t>
  </si>
  <si>
    <t>NF1137702</t>
  </si>
  <si>
    <t>NF26565</t>
  </si>
  <si>
    <t xml:space="preserve">PLANAGENS DE CEPAS </t>
  </si>
  <si>
    <t>FERMATEC</t>
  </si>
  <si>
    <t xml:space="preserve">MARCADINHO PATOENSE </t>
  </si>
  <si>
    <t xml:space="preserve">DIARIA DO AUXILIAR IGOR DE OLIVEIRA </t>
  </si>
  <si>
    <t>GILVANISE  CORDEIRO DO AMARAL - MIKAELE DELITA</t>
  </si>
  <si>
    <t>ENERGISA - APTO JP DILMA</t>
  </si>
  <si>
    <t>EMPRESTIMO</t>
  </si>
  <si>
    <t>2026/18881</t>
  </si>
  <si>
    <t>NF74704</t>
  </si>
  <si>
    <t xml:space="preserve">CHARLES ANTONIO FIRMINO DOS </t>
  </si>
  <si>
    <t>MIWAH</t>
  </si>
  <si>
    <t xml:space="preserve">HIGIENOPOLIS VEICULOS </t>
  </si>
  <si>
    <t xml:space="preserve">MERCADO PAGO </t>
  </si>
  <si>
    <t xml:space="preserve">SEGIO AUTOPEÇAS </t>
  </si>
  <si>
    <t xml:space="preserve">JIM. COM. AUTO PEÇAS </t>
  </si>
  <si>
    <t xml:space="preserve">MERCADO LIVRE - PONTO ELETRONICO </t>
  </si>
  <si>
    <t>FRANCISCA VANESSA - OFICINA</t>
  </si>
  <si>
    <t xml:space="preserve">ALINHAUTO </t>
  </si>
  <si>
    <t xml:space="preserve">AZUL SEGUROS </t>
  </si>
  <si>
    <t xml:space="preserve">MERCADO PAGO PRODUTOS </t>
  </si>
  <si>
    <t>2.7</t>
  </si>
  <si>
    <t xml:space="preserve">FOLHA CARTAO DIA 01° GIVANILSON </t>
  </si>
  <si>
    <t>006579</t>
  </si>
  <si>
    <t xml:space="preserve">GILSON CORDEIRO - EMPRESTIMO </t>
  </si>
  <si>
    <t>NF1138854</t>
  </si>
  <si>
    <t xml:space="preserve">MTD LUBRIFICANTES </t>
  </si>
  <si>
    <t>NF6255</t>
  </si>
  <si>
    <t>LARISSA MENDES IELPO DE ASSIS</t>
  </si>
  <si>
    <t xml:space="preserve">GILSON CORDEIRO DO AMARAL </t>
  </si>
  <si>
    <t xml:space="preserve">ICMS - NORMAL FRONTEIRA </t>
  </si>
  <si>
    <t xml:space="preserve">SUPLAY COPIADORA </t>
  </si>
  <si>
    <t xml:space="preserve">IRITEC </t>
  </si>
  <si>
    <t xml:space="preserve">LUBRICENTER DISTRIBUIDORA </t>
  </si>
  <si>
    <t>NF44870</t>
  </si>
  <si>
    <t xml:space="preserve">FOLHA CARTAO DIA 10° GIVANILSON </t>
  </si>
  <si>
    <t>CARRO NOVO - JOILDO</t>
  </si>
  <si>
    <t>000531</t>
  </si>
  <si>
    <t>006993</t>
  </si>
  <si>
    <t xml:space="preserve">SEGURITY - EXAMES PERIODICOS </t>
  </si>
  <si>
    <t xml:space="preserve">SISTEMA </t>
  </si>
  <si>
    <t>NF67167</t>
  </si>
  <si>
    <t>NF68248</t>
  </si>
  <si>
    <t xml:space="preserve">RODOPARAIBA </t>
  </si>
  <si>
    <t>NF114862</t>
  </si>
  <si>
    <t xml:space="preserve">UNIVIDROS </t>
  </si>
  <si>
    <t>006791</t>
  </si>
  <si>
    <t>MASSERATI</t>
  </si>
  <si>
    <t>006792</t>
  </si>
  <si>
    <t xml:space="preserve">MARCOS ANTONIO MEDEIROS DE SOUZA </t>
  </si>
  <si>
    <t>NF2159</t>
  </si>
  <si>
    <t xml:space="preserve">ENERGIA - GC DO AMARAL </t>
  </si>
  <si>
    <t xml:space="preserve">DONA NENE - REFEIÇÃO JOILDO </t>
  </si>
  <si>
    <t>NF89785</t>
  </si>
  <si>
    <t>REFEIÇÃO - JACILEIDE - DE 02/03 A 07/03/2026</t>
  </si>
  <si>
    <t>NF15574</t>
  </si>
  <si>
    <t>NF156</t>
  </si>
  <si>
    <t>ENERGISA - NINO</t>
  </si>
  <si>
    <t xml:space="preserve">ESPETINHO CHICO - QUIXABA / JEAN </t>
  </si>
  <si>
    <t>NF219</t>
  </si>
  <si>
    <t>MEDICOS SEM FRONTEIRAS</t>
  </si>
  <si>
    <t>NF60319</t>
  </si>
  <si>
    <t>NF829397</t>
  </si>
  <si>
    <t>ICMS - SUBSTITUIÇÃO POR ENTRADA</t>
  </si>
  <si>
    <t xml:space="preserve">SOTREQ </t>
  </si>
  <si>
    <t>NF48118</t>
  </si>
  <si>
    <t xml:space="preserve">REFEIÇÃO - KAKA </t>
  </si>
  <si>
    <t xml:space="preserve">OBRA - OFICINA </t>
  </si>
  <si>
    <t xml:space="preserve">JOSILDO VIAGENS </t>
  </si>
  <si>
    <t xml:space="preserve">RAIMUNDO FERREIRA LIMA - PEÇAS OPALA </t>
  </si>
  <si>
    <t xml:space="preserve">PEDRO SOUTO DE OLIVEIRA NETO - PEÇAS OPALA  </t>
  </si>
  <si>
    <t xml:space="preserve">SANTO EXPEDITO MATERIAL DE CONSTRUÇÃO </t>
  </si>
  <si>
    <t xml:space="preserve">PREDIO - SÃO SEBASTIÃO </t>
  </si>
  <si>
    <t>NF16026</t>
  </si>
  <si>
    <t xml:space="preserve">RESTAURANTE SABOREAR - JOAO </t>
  </si>
  <si>
    <t>já pago</t>
  </si>
  <si>
    <t xml:space="preserve">GILVANISE CORDEIRO DO AMARAL </t>
  </si>
  <si>
    <t xml:space="preserve">PACOTE OFFICE </t>
  </si>
  <si>
    <t>HENRIQUE FELIPPE ASSUNÇAO (FILTRO CAMINHAO SUNNY)</t>
  </si>
  <si>
    <t xml:space="preserve">MATRIZ VOLVO DO BRASIL </t>
  </si>
  <si>
    <t>NF122995001</t>
  </si>
  <si>
    <t xml:space="preserve">DILMA / DAMIANA </t>
  </si>
  <si>
    <t xml:space="preserve">LIMPA JÁ - CASA GIVANILSON </t>
  </si>
  <si>
    <t xml:space="preserve">FLORISVAL JUNIO MAGALHAES BROCA </t>
  </si>
  <si>
    <t xml:space="preserve">ADEGA DO CAJU - REFEIÇÃO EGILSON </t>
  </si>
  <si>
    <t>NF1388352</t>
  </si>
  <si>
    <t>NF1390247</t>
  </si>
  <si>
    <t xml:space="preserve">MARIA DO SOCORRO MENDES GOMES TRAJANO </t>
  </si>
  <si>
    <t xml:space="preserve">CICERO SUPINO DOS SANTOS NETO </t>
  </si>
  <si>
    <t xml:space="preserve">ALCIMAR ABDIAS MEDEIROS </t>
  </si>
  <si>
    <t xml:space="preserve">DAMIAO RUFINO DE SOUZA </t>
  </si>
  <si>
    <t xml:space="preserve">ANTONIO HILSON DOS SANTOS JUNIOR - FRETE BRITADOR </t>
  </si>
  <si>
    <t>NF16960</t>
  </si>
  <si>
    <t>NF111957</t>
  </si>
  <si>
    <t>NF111968</t>
  </si>
  <si>
    <t xml:space="preserve">PH REFRIGERAÇÃO </t>
  </si>
  <si>
    <t>PG POUSADA - REFEIÇÃO JOAO</t>
  </si>
  <si>
    <t xml:space="preserve">MIX IMPORTADOS </t>
  </si>
  <si>
    <t xml:space="preserve">CHARLES EMPREENDIMENTOS IMOBILIARIOS - COMPRA ESCALPE BRITADOR </t>
  </si>
  <si>
    <t>LR7 CONSTRUÇOES - COMPRA PLATAFORMA FORD MASSERATI</t>
  </si>
  <si>
    <t xml:space="preserve">JUNIOR AGUA MINERAL - 6 GARRAFOES </t>
  </si>
  <si>
    <t>DIEGO AR CONDICIONADO - SANTA LUZIA</t>
  </si>
  <si>
    <t>KOMATSU</t>
  </si>
  <si>
    <t>006994</t>
  </si>
  <si>
    <t>MAVERICK</t>
  </si>
  <si>
    <t>006995</t>
  </si>
  <si>
    <t>NF8672</t>
  </si>
  <si>
    <t>FRANCILENE PAULO MARQUES - PANELA VELHA</t>
  </si>
  <si>
    <t>FRANCILENE PAULO MARQUES  PANELA VELHA</t>
  </si>
  <si>
    <t xml:space="preserve">ENERGISA - APTO CAMPINA GRANDE </t>
  </si>
  <si>
    <t xml:space="preserve">ALEX VINICIUS DE ARAUJO REGO - DOCUMENTOS CARRO JOAO </t>
  </si>
  <si>
    <t xml:space="preserve">RODOAP CALDEIRARIA INDUSTRIAL - CARRO NOVO JOAO </t>
  </si>
  <si>
    <t>NF23716</t>
  </si>
  <si>
    <t>NF6480</t>
  </si>
  <si>
    <t>NF533088933</t>
  </si>
  <si>
    <t xml:space="preserve">ALEX VINICIUS DE ARAUJO REGO - PLACA CARRO JOAO </t>
  </si>
  <si>
    <t xml:space="preserve">MIRO FERRAMENTAS </t>
  </si>
  <si>
    <t>NF112005</t>
  </si>
  <si>
    <t xml:space="preserve">DIARIAS DO AJUDANTE LORIVAL </t>
  </si>
  <si>
    <t xml:space="preserve">COMPRA DO VASCULHANTE DA CAÇAMBA - JOAO </t>
  </si>
  <si>
    <t>REFEIÇÃO - JACILEIDE - DE 09/03 A 14/03/2026</t>
  </si>
  <si>
    <t>NF86293</t>
  </si>
  <si>
    <t xml:space="preserve">J.P. MORGAN </t>
  </si>
  <si>
    <t xml:space="preserve">PLANO DE SAUDE - GC CONSTRUÇOES EIRELI </t>
  </si>
  <si>
    <t xml:space="preserve">RAMAHILTON ERMERSON ROCHA DE LACERDA </t>
  </si>
  <si>
    <t>CARRO NOVO - JOAO</t>
  </si>
  <si>
    <t xml:space="preserve">MIRO FERRAMENTAS E FERRAGENS </t>
  </si>
  <si>
    <t>NF112021</t>
  </si>
  <si>
    <t>NF26634</t>
  </si>
  <si>
    <t>SOTREQ</t>
  </si>
  <si>
    <t>NF48136</t>
  </si>
  <si>
    <t>ENERGISA - GIVANILSON APTO JOAO PESSOA</t>
  </si>
  <si>
    <t xml:space="preserve">NEOENERGISA - DELITA </t>
  </si>
  <si>
    <t xml:space="preserve">DIARIAAS DO VIGIA LORIVAL </t>
  </si>
  <si>
    <t>RESTAURANTE XIQUE - XIQUE (CABORE)</t>
  </si>
  <si>
    <t xml:space="preserve">DIARIAS DO AJUDANTE GEOVANE </t>
  </si>
  <si>
    <t xml:space="preserve">POSTO DE COMBUSTIVEL SOLIDADE </t>
  </si>
  <si>
    <t xml:space="preserve">SAVEIRO - ROMILDO  </t>
  </si>
  <si>
    <t>MOACIR QUIRINO WANDERLEY</t>
  </si>
  <si>
    <t xml:space="preserve">AJUDA DE COMBUSTIVEL - LINDINALVA </t>
  </si>
  <si>
    <t xml:space="preserve">AJUDA DE COMBUSTIVEL - KÁSSIA </t>
  </si>
  <si>
    <t xml:space="preserve">LOJA DOS PARAFUSOS </t>
  </si>
  <si>
    <t>ESPETINHO DE LAZARO (JEAN)</t>
  </si>
  <si>
    <t>FRETE A SERVIÇO DA GC DO AMARAL (TORITAMA - MATERIAL PARA O BRITADOR)</t>
  </si>
  <si>
    <t xml:space="preserve">POSTO SUDOESTE </t>
  </si>
  <si>
    <t xml:space="preserve">REFEIÇAO VIAGEM RAMAHILTON </t>
  </si>
  <si>
    <t xml:space="preserve">JOSIAS DIAS DOS SANTOS - MUDAS DE PLANTAS </t>
  </si>
  <si>
    <t xml:space="preserve">ITALO MARTINS MONTEIRO - ALUGUEL CATARINA E EWERTON JULIO </t>
  </si>
  <si>
    <t xml:space="preserve">CAVALO MARINHO COMBUSTIVEIS </t>
  </si>
  <si>
    <t>NF8245</t>
  </si>
  <si>
    <t xml:space="preserve">RODOPAR COMERCIO SERVIÇOS </t>
  </si>
  <si>
    <t>NF11699</t>
  </si>
  <si>
    <t>1.8</t>
  </si>
  <si>
    <t>NF116508</t>
  </si>
  <si>
    <t>2.8</t>
  </si>
  <si>
    <t>3.8</t>
  </si>
  <si>
    <t>4.8</t>
  </si>
  <si>
    <t>5.8</t>
  </si>
  <si>
    <t>6.8</t>
  </si>
  <si>
    <t>7.8</t>
  </si>
  <si>
    <t>8.8</t>
  </si>
  <si>
    <t>NF280016</t>
  </si>
  <si>
    <t>NF90175</t>
  </si>
  <si>
    <t>NF1804</t>
  </si>
  <si>
    <t>NF170243</t>
  </si>
  <si>
    <t>NF26639</t>
  </si>
  <si>
    <t>NF170238</t>
  </si>
  <si>
    <t xml:space="preserve">ACOTELAS INDUSTRIA </t>
  </si>
  <si>
    <t>NF27258</t>
  </si>
  <si>
    <t xml:space="preserve">LIDER PEÇAS BRITAGENS </t>
  </si>
  <si>
    <t>NF723</t>
  </si>
  <si>
    <t>NF4930</t>
  </si>
  <si>
    <t xml:space="preserve">EVERTON FPS. IMPORTAÇAO </t>
  </si>
  <si>
    <t>NF17170</t>
  </si>
  <si>
    <t xml:space="preserve">NOYER CORMERCIO DE COMBUSTIVEIS </t>
  </si>
  <si>
    <t xml:space="preserve">EDUTRAN </t>
  </si>
  <si>
    <t xml:space="preserve">CARRO NOVO - JOAO </t>
  </si>
  <si>
    <t xml:space="preserve">CRONOTACOGRAFO </t>
  </si>
  <si>
    <t xml:space="preserve">JOAO ARAUJO DE LIMA </t>
  </si>
  <si>
    <t xml:space="preserve">HORA 10 </t>
  </si>
  <si>
    <t xml:space="preserve">CORRIDA DE MOTO TAXI - EGILSON </t>
  </si>
  <si>
    <t xml:space="preserve">COMPRA DE 25 SACOS DE CIMENTOS </t>
  </si>
  <si>
    <t xml:space="preserve">COMPRA DE MALA DE FUSCA/TELHADO OFICINA </t>
  </si>
  <si>
    <t xml:space="preserve">RESTAURANTE IMACULADA PEDRO XAVIER </t>
  </si>
  <si>
    <t xml:space="preserve">PLASTIFICAÇAO DE DOCUMENTOS </t>
  </si>
  <si>
    <t xml:space="preserve">NETO BORRACHARIA </t>
  </si>
  <si>
    <t xml:space="preserve">CHAVES ADELSON </t>
  </si>
  <si>
    <t xml:space="preserve">MAVERICK </t>
  </si>
  <si>
    <t xml:space="preserve">JOSE FLORENTINO DE MELO </t>
  </si>
  <si>
    <t xml:space="preserve">PROSSEGUE VISTORIA VEICULAR </t>
  </si>
  <si>
    <t xml:space="preserve">OSORIO SANTANA MARTINS - FRETE BRITADOR </t>
  </si>
  <si>
    <t xml:space="preserve">GTI POSTO TACOGRAFOS </t>
  </si>
  <si>
    <t xml:space="preserve">STA ACAMINHOES </t>
  </si>
  <si>
    <t>NF215919</t>
  </si>
  <si>
    <t>NF170280</t>
  </si>
  <si>
    <t xml:space="preserve">DARF COFINS </t>
  </si>
  <si>
    <t>GUEDES SUPERMERCADO</t>
  </si>
  <si>
    <t>COND. RESIDENSCIAL APTO 103</t>
  </si>
  <si>
    <t>NF86319</t>
  </si>
  <si>
    <t xml:space="preserve">CAGEPA - NINO </t>
  </si>
  <si>
    <t xml:space="preserve">POLO ELETRICIDADE </t>
  </si>
  <si>
    <t xml:space="preserve">IVAN DANTAS AUTO PEÇAS </t>
  </si>
  <si>
    <t xml:space="preserve">CARRO - JOILDO </t>
  </si>
  <si>
    <t>NF001/2026</t>
  </si>
  <si>
    <t>NF002/2026</t>
  </si>
  <si>
    <t xml:space="preserve">CREA -PB CONS. REG. DE ENG. E AGR.DA PARAIBA </t>
  </si>
  <si>
    <t>NF5370750</t>
  </si>
  <si>
    <t>NF5370754</t>
  </si>
  <si>
    <t>NF26641</t>
  </si>
  <si>
    <t xml:space="preserve">LN MAQUINAS </t>
  </si>
  <si>
    <t>NF0066</t>
  </si>
  <si>
    <t>SL DA SILVA SOUSA AUTOPEÇAS</t>
  </si>
  <si>
    <t>CARRO - GIVANILSON</t>
  </si>
  <si>
    <t>REFEIÇÃO - JACILEIDE - DE 16/03 A 21/03/2026</t>
  </si>
  <si>
    <t>NF898</t>
  </si>
  <si>
    <t>37.60</t>
  </si>
  <si>
    <t>NF529833</t>
  </si>
  <si>
    <t>2026/22797</t>
  </si>
  <si>
    <t>FATIMA MARIA PIMENTEL ALMEIDA - INACIO DOS MOTOTES</t>
  </si>
  <si>
    <t>NF1397541</t>
  </si>
  <si>
    <t>NF7298</t>
  </si>
  <si>
    <t xml:space="preserve">PARE - INCENDIO COMERCIO E SERVIÇOS </t>
  </si>
  <si>
    <t>NF5346</t>
  </si>
  <si>
    <t xml:space="preserve">AUTO POSTO PATOS - ABASTECEIMENTO FRANCIMAR </t>
  </si>
  <si>
    <t>NF0003/2026</t>
  </si>
  <si>
    <t>NF0004/2026</t>
  </si>
  <si>
    <t>NF5373679</t>
  </si>
  <si>
    <t>NF5373685</t>
  </si>
  <si>
    <t xml:space="preserve">ICMS - PARCELAMENTO ADMINISTRATIVO PEDREIRA VITORIA E COMERCIO DE MINERIOS </t>
  </si>
  <si>
    <t xml:space="preserve">FRANCISCO EVERTON ARAUJO SILVA </t>
  </si>
  <si>
    <t>PAGAMEMTO DAS HORAS EXTRAS DE FEVEREIRO - 2026</t>
  </si>
  <si>
    <t>GIL - GSI</t>
  </si>
  <si>
    <t>006997</t>
  </si>
  <si>
    <t>006998</t>
  </si>
  <si>
    <t>006999</t>
  </si>
  <si>
    <t>007000</t>
  </si>
  <si>
    <t>007001</t>
  </si>
  <si>
    <t>OBRA - GIVANILSON</t>
  </si>
  <si>
    <t>NF10989</t>
  </si>
  <si>
    <t xml:space="preserve">BRASPRESS TRANSPORTES URGENTES </t>
  </si>
  <si>
    <t>NF2603048233</t>
  </si>
  <si>
    <t xml:space="preserve">SANTA FRANCISCA PNEUS </t>
  </si>
  <si>
    <t>GLNET - INTERNET ROMILDO</t>
  </si>
  <si>
    <t>NF1737700</t>
  </si>
  <si>
    <t xml:space="preserve">AJUDA DE CUSTO ALUGUEL - VALDECI </t>
  </si>
  <si>
    <t xml:space="preserve">DARF - GC DO AMARAL </t>
  </si>
  <si>
    <t>DAS - SIMPLES NACIONAL PARC. PERTSN</t>
  </si>
  <si>
    <t>93-180</t>
  </si>
  <si>
    <t>MIRO FERRAMENTAS E FERRAGENS</t>
  </si>
  <si>
    <t>NF112146</t>
  </si>
  <si>
    <t xml:space="preserve">BORRACHARIA DO CARIOCA </t>
  </si>
  <si>
    <t xml:space="preserve">GILBERTO MOTOR PEDREIRA - ESTILO AUTO CENTER </t>
  </si>
  <si>
    <t>NF45757</t>
  </si>
  <si>
    <t>NF26651</t>
  </si>
  <si>
    <t xml:space="preserve">LARRISSA MENDES IELPO DE ASSIS </t>
  </si>
  <si>
    <t>NF440</t>
  </si>
  <si>
    <t xml:space="preserve">GIVANILSON CORDEIRO </t>
  </si>
  <si>
    <t>006996</t>
  </si>
  <si>
    <t>NF165259</t>
  </si>
  <si>
    <t xml:space="preserve">JOAO BOSCO DE MEDEIROS </t>
  </si>
  <si>
    <t xml:space="preserve">DARF - IRPJ </t>
  </si>
  <si>
    <t>DARF - CSLL</t>
  </si>
  <si>
    <t>PROTEGER EX. DEMISSIONAL - VALDECI ALVES</t>
  </si>
  <si>
    <t>PROTEGER EX. DEMISSIONAL - VANILSON NUNES</t>
  </si>
  <si>
    <t>NF22728</t>
  </si>
  <si>
    <t xml:space="preserve">CHURRASCARIA O CHALE </t>
  </si>
  <si>
    <t>RESTAURANTE BOM SABOR (FRANCISCO/ PEDRO XAVIER/ JOAO)</t>
  </si>
  <si>
    <t xml:space="preserve">MIWAH </t>
  </si>
  <si>
    <t xml:space="preserve">FOLHA CARTAO GIVANILSON SICOOB </t>
  </si>
  <si>
    <t>NF163621</t>
  </si>
  <si>
    <t xml:space="preserve">ELETRICA SÓ GIGANTES - RAFAELA SILVA BRAGA </t>
  </si>
  <si>
    <t>NF13899</t>
  </si>
  <si>
    <t>NF340751</t>
  </si>
  <si>
    <t>CREA  - PE CONS. REGIONAL DE EENGENHARIA E AGRONOMIA ( GILSON CORDEIRO)</t>
  </si>
  <si>
    <t xml:space="preserve">FRANCISCO JERONIMO SOBRINHO </t>
  </si>
  <si>
    <t>NF014234</t>
  </si>
  <si>
    <t>109/51661719-4</t>
  </si>
  <si>
    <t>NF6500</t>
  </si>
  <si>
    <t>006794</t>
  </si>
  <si>
    <t>SAVEIRO</t>
  </si>
  <si>
    <t>006795</t>
  </si>
  <si>
    <t>006796</t>
  </si>
  <si>
    <t>007003</t>
  </si>
  <si>
    <t>007002</t>
  </si>
  <si>
    <t xml:space="preserve">EDSON NUNES DA ROSA </t>
  </si>
  <si>
    <t>NF1401307</t>
  </si>
  <si>
    <t>SOTREQ AS</t>
  </si>
  <si>
    <t>NF48306</t>
  </si>
  <si>
    <t xml:space="preserve">GILSON CORDEIRO </t>
  </si>
  <si>
    <t>3.7</t>
  </si>
  <si>
    <t>006580</t>
  </si>
  <si>
    <t xml:space="preserve">REFEIÇAO PANELA VELHA - ESCRITORIO </t>
  </si>
  <si>
    <t xml:space="preserve">LUCIANO DIAS DE MORAIS </t>
  </si>
  <si>
    <t xml:space="preserve">STA CAMINHOES </t>
  </si>
  <si>
    <t>NF13196</t>
  </si>
  <si>
    <t>NF1398961</t>
  </si>
  <si>
    <t xml:space="preserve">GARCIA ENTULHO </t>
  </si>
  <si>
    <t>PREDIO NOVO</t>
  </si>
  <si>
    <t xml:space="preserve">GARCIA FRETE </t>
  </si>
  <si>
    <t>NF2530</t>
  </si>
  <si>
    <t xml:space="preserve">ICMS - NORMAL FRONTEIRA  </t>
  </si>
  <si>
    <t xml:space="preserve">EVERTON FPS. IMP. E EXP. </t>
  </si>
  <si>
    <t>NF17282</t>
  </si>
  <si>
    <t xml:space="preserve">SOLAR SOLUÇOES EM ENERGIA </t>
  </si>
  <si>
    <t>DIARIAS DO AJUDANTE GEOVANE</t>
  </si>
  <si>
    <t xml:space="preserve">COMPLEMENTO DE SALARIO - FRANCISCO RAMON </t>
  </si>
  <si>
    <t xml:space="preserve">DIARIAS DO MOTORISTA FRANCISCO DE ASSIS </t>
  </si>
  <si>
    <t>DIARIAS</t>
  </si>
  <si>
    <t>REFEIÇÃO - JACILEIDE - DE 23/03 A 28/03/2026</t>
  </si>
  <si>
    <t>CARRO - JOSIVALDO</t>
  </si>
  <si>
    <t>NF170529</t>
  </si>
  <si>
    <t>NF441167</t>
  </si>
  <si>
    <t xml:space="preserve">COMPRA DE MATERIAL DE LIMPEZA </t>
  </si>
  <si>
    <t>NF4957</t>
  </si>
  <si>
    <t>CAMINHÃO - SUNNY</t>
  </si>
  <si>
    <t xml:space="preserve">INFORTPOINT SERVIÇOS E COMERCIO EM TECNOLOGIA </t>
  </si>
  <si>
    <t xml:space="preserve">ETL - HEGON HENRIQUE </t>
  </si>
  <si>
    <t>007004</t>
  </si>
  <si>
    <t>007005</t>
  </si>
  <si>
    <t>SOFTPOLLUS</t>
  </si>
  <si>
    <t xml:space="preserve">PEDRO MARCELO DA SILVA FERREIRA </t>
  </si>
  <si>
    <t xml:space="preserve">LUIZ ALVES DO NASCIMENTO </t>
  </si>
  <si>
    <t xml:space="preserve">PREDIO - NOVO </t>
  </si>
  <si>
    <t>NF45996</t>
  </si>
  <si>
    <t>NF6336</t>
  </si>
  <si>
    <t>PAGAMENTO DA QUINZENA DE MARÇO/2026</t>
  </si>
  <si>
    <t>PAGAMENTO DO SALARIO DE MARÇO/2026</t>
  </si>
  <si>
    <t xml:space="preserve">TATIANA BRANDÃO ROCHA </t>
  </si>
  <si>
    <t>NF3293</t>
  </si>
  <si>
    <t xml:space="preserve">ENERGISA - OBRA GIVANILSON </t>
  </si>
  <si>
    <t xml:space="preserve">CICERO BRUNO </t>
  </si>
  <si>
    <t xml:space="preserve">COMPRA DE SACO DE NILON </t>
  </si>
  <si>
    <t xml:space="preserve">SUCATA SÃO PEDRO </t>
  </si>
  <si>
    <t xml:space="preserve">OFICINA PADRE CICERO </t>
  </si>
  <si>
    <t xml:space="preserve">RECANTO DA CARNE DE SOL - SEGURANÇA DO DIA </t>
  </si>
  <si>
    <t xml:space="preserve">COMPRA DE  CHOCAIOS </t>
  </si>
  <si>
    <t xml:space="preserve">ADELAIDE LUIZ DE OLIVEIRA </t>
  </si>
  <si>
    <t>REFEITORIO</t>
  </si>
  <si>
    <t>PEDRO PEREIRA DA SILVA NETO - 5 BOTIJOES DE GAS</t>
  </si>
  <si>
    <t xml:space="preserve">PEDRO PEREIRA DA SILVA NETO - 2 BOTIJOES DE GAS </t>
  </si>
  <si>
    <t xml:space="preserve">GIPAGEL AUTOPEÇAS </t>
  </si>
  <si>
    <t>NF26695</t>
  </si>
  <si>
    <t>GILVANISE CORDEIRO AMARAL - MIKAELE/DELITA</t>
  </si>
  <si>
    <t>NF3104</t>
  </si>
  <si>
    <t>NF14020</t>
  </si>
  <si>
    <t xml:space="preserve">PROMAX PRODUTOS MAXIMOS </t>
  </si>
  <si>
    <t>NF6430</t>
  </si>
  <si>
    <t xml:space="preserve">RETIRADA GIVANILSON CORDEIRO DO AMARAL </t>
  </si>
  <si>
    <t xml:space="preserve">MARCOS ANTONIO MEDEIROS DE SOUSA </t>
  </si>
  <si>
    <t xml:space="preserve">CICERO SULPINO DOS SANTOS </t>
  </si>
  <si>
    <t>ACESSORIO EUSTAQUIO</t>
  </si>
  <si>
    <t>NF761652</t>
  </si>
  <si>
    <t xml:space="preserve">RETIFICA DE MOTORES MEGA UNIÃO </t>
  </si>
  <si>
    <t>NF140</t>
  </si>
  <si>
    <t xml:space="preserve">VIEIRA DIESEL - CAICO </t>
  </si>
  <si>
    <t>NF9162</t>
  </si>
  <si>
    <t>NF112323</t>
  </si>
  <si>
    <t>NF9193</t>
  </si>
  <si>
    <t>NF1403819</t>
  </si>
  <si>
    <t xml:space="preserve">COMERCIO DE COMBUSTIVEIS PLANALTO - ABASTECIMENTO FRANCIMAR </t>
  </si>
  <si>
    <t>NF281733</t>
  </si>
  <si>
    <t xml:space="preserve">BORRACHARIA DO TESTINHA </t>
  </si>
  <si>
    <t>NF165594</t>
  </si>
  <si>
    <t>REFEIÇÃO - JACILEIDE - DE 30/03 A 02/04/2026</t>
  </si>
  <si>
    <t xml:space="preserve">JOAO BATISTA DA SILVA - JOAO TORNEIRO </t>
  </si>
  <si>
    <t>CABORE</t>
  </si>
  <si>
    <t xml:space="preserve">DIARIAS DO AJUDANTE ADEILSON </t>
  </si>
  <si>
    <t xml:space="preserve">DESTACK </t>
  </si>
  <si>
    <t>BALAÇA</t>
  </si>
  <si>
    <t xml:space="preserve">DU REI FERRAMENTAS </t>
  </si>
  <si>
    <t xml:space="preserve">ENERGIA  - VILLAS DO LAGO </t>
  </si>
  <si>
    <t>NF12189</t>
  </si>
  <si>
    <t>NF170700</t>
  </si>
  <si>
    <t>NF26714</t>
  </si>
  <si>
    <t xml:space="preserve">ACESSORIOS EUSTAQUIO </t>
  </si>
  <si>
    <t>HOSPEDARIA PB - VIAGEM RAMAHILTON</t>
  </si>
  <si>
    <t xml:space="preserve">AUTO POSTO RIO PARAIBA </t>
  </si>
  <si>
    <t xml:space="preserve">COMPRA DE PEÇAS E SERVIÇOS - VIAGEM RAMAHILTON </t>
  </si>
  <si>
    <t xml:space="preserve">REFEIÇOES RAMAHILTON VIAGEM </t>
  </si>
  <si>
    <t>NF112380</t>
  </si>
  <si>
    <t>NF46288</t>
  </si>
  <si>
    <t>EC*2PRODUTOS</t>
  </si>
  <si>
    <t xml:space="preserve">MP*PRODUTOS </t>
  </si>
  <si>
    <t xml:space="preserve">CANAA PEÇAS </t>
  </si>
  <si>
    <t>ALINHAUTO</t>
  </si>
  <si>
    <t>STARLINK</t>
  </si>
  <si>
    <t>RENOV</t>
  </si>
  <si>
    <t xml:space="preserve">SERGIO AUTOPEÇAS </t>
  </si>
  <si>
    <t xml:space="preserve">TOKIO MARINE AUTO </t>
  </si>
  <si>
    <t xml:space="preserve">TECMOTOR </t>
  </si>
  <si>
    <t xml:space="preserve">FRANCISCA VANESSA </t>
  </si>
  <si>
    <t xml:space="preserve">DETRAN - PB </t>
  </si>
  <si>
    <t xml:space="preserve">MULTAS DETRAN - PB </t>
  </si>
  <si>
    <t>PAJERO</t>
  </si>
  <si>
    <t xml:space="preserve">RAMAHILTON EMERSON ROCHA DE LACERDA - DESPESAS VIAGEM </t>
  </si>
  <si>
    <t>CAICO DIESEL LTDA</t>
  </si>
  <si>
    <t>NF165525</t>
  </si>
  <si>
    <t xml:space="preserve">PROMAX PRODUTOS </t>
  </si>
  <si>
    <t>NF907165</t>
  </si>
  <si>
    <t>NF60719</t>
  </si>
  <si>
    <t>NF1407017</t>
  </si>
  <si>
    <t xml:space="preserve">CARDAN CAMPINA GRANDE </t>
  </si>
  <si>
    <t>NF3181</t>
  </si>
  <si>
    <t xml:space="preserve">A BARRACA RESTAURANTE </t>
  </si>
  <si>
    <t xml:space="preserve">IPTU - CASA GIVANILSON </t>
  </si>
  <si>
    <t xml:space="preserve">ACERTO DE CONTAS ELETROLASER </t>
  </si>
  <si>
    <t>007007/850576</t>
  </si>
  <si>
    <t>NF467</t>
  </si>
  <si>
    <t xml:space="preserve">REFEIÇÃO KAKA </t>
  </si>
  <si>
    <t>NF894268</t>
  </si>
  <si>
    <t>PEDRO JONATAS DOS SANTOS LINS</t>
  </si>
  <si>
    <t xml:space="preserve">RAIANNE DOS SANTOS SOARES MORAIS </t>
  </si>
  <si>
    <t xml:space="preserve">ENGER ENGENHARIA DA CONSTRUÇÃO - COMPRA DA CASA GIVANILSON </t>
  </si>
  <si>
    <t>NF1038561</t>
  </si>
  <si>
    <t xml:space="preserve">MEDYCORP - ANA CLARA </t>
  </si>
  <si>
    <t>NF216356</t>
  </si>
  <si>
    <t>16.100</t>
  </si>
  <si>
    <t>NF5938171</t>
  </si>
  <si>
    <t>NF7336</t>
  </si>
  <si>
    <t xml:space="preserve">DENIS ARAUJO DA SILVA - COMPRA TERRENO </t>
  </si>
  <si>
    <t xml:space="preserve">VALFRIDO ALVES DE OLIVEIRA JUNIOR - PRIMEIRO SERVIÇO DA CASA GIVANILSON </t>
  </si>
  <si>
    <t xml:space="preserve">JOAO VICTOR BRANDÃO DE SOUSA ALVES - APTV CARRO JOILDO </t>
  </si>
  <si>
    <t>ABRIL/26</t>
  </si>
  <si>
    <t>NF15728</t>
  </si>
  <si>
    <t>MOISES DE OLIVEIRA BRITO - OFICINA JOSA</t>
  </si>
  <si>
    <t>NF10683</t>
  </si>
  <si>
    <t>NF12286</t>
  </si>
  <si>
    <t>NF12282</t>
  </si>
  <si>
    <t>NF1092</t>
  </si>
  <si>
    <t>NF8460</t>
  </si>
  <si>
    <t>NF16162</t>
  </si>
  <si>
    <t>FOLHA CARTÃO DILMA 10/04</t>
  </si>
  <si>
    <t>ABASTECIMENTO A SERVIÇO DA GC DO AMARAL - CARTÃO DILMA DIA 10/04</t>
  </si>
  <si>
    <t>HEMANO REGIS (95079/95559)</t>
  </si>
  <si>
    <t>007006</t>
  </si>
  <si>
    <t>COMPRA DE CASA DE ALYSSON</t>
  </si>
  <si>
    <t>007008</t>
  </si>
  <si>
    <t>007009</t>
  </si>
  <si>
    <t>007010</t>
  </si>
  <si>
    <t>MDT LUBRIFICANTES</t>
  </si>
  <si>
    <t>NF6386</t>
  </si>
  <si>
    <t xml:space="preserve">PONTUAL VULCANIZAÇÃO </t>
  </si>
  <si>
    <t xml:space="preserve"> PARE INCENDIO </t>
  </si>
  <si>
    <t>006118</t>
  </si>
  <si>
    <t>007011</t>
  </si>
  <si>
    <t>000021/000034/015230/000022/000023</t>
  </si>
  <si>
    <t xml:space="preserve">EXPLOG EXPLOSIVOS - CHEQUE TERCEIROS </t>
  </si>
  <si>
    <t xml:space="preserve">POSTO SANTA TEREZINHA - NOTAS </t>
  </si>
  <si>
    <t xml:space="preserve">POSTO SANTA TEREZINHA - CHEQUES TERCEIROS  </t>
  </si>
  <si>
    <t>007012</t>
  </si>
  <si>
    <t xml:space="preserve">DETRAN - TAXAS E LICENCIAMENTO </t>
  </si>
  <si>
    <t xml:space="preserve">REFEIÇÃO BRITADOR </t>
  </si>
  <si>
    <t>LAVAGEM DA D20</t>
  </si>
  <si>
    <t>MERCADINHO IDEAL</t>
  </si>
  <si>
    <t>SANTO EXPEDITO MATERIAL DE CONSTRUÇÃO</t>
  </si>
  <si>
    <t>PREDIO - NOVO</t>
  </si>
  <si>
    <t xml:space="preserve">NOYER COMBUSTIVEIS </t>
  </si>
  <si>
    <t xml:space="preserve">KELLY HYANNY FERNANDES FARIAS </t>
  </si>
  <si>
    <t xml:space="preserve">POINT DA XEROX </t>
  </si>
  <si>
    <t xml:space="preserve">M100HD </t>
  </si>
  <si>
    <t>JOSE FERREIRA DE LIMA</t>
  </si>
  <si>
    <t xml:space="preserve">CPX DISTRIBUIDORA </t>
  </si>
  <si>
    <t>NF509734</t>
  </si>
  <si>
    <t>GAGLIARDI DISTRIBUIDORA DE LUBRIFICANTES</t>
  </si>
  <si>
    <t>NF165676</t>
  </si>
  <si>
    <t>REFEIÇÃO - JACILEIDE - DE 06/04 A 11/04/2026</t>
  </si>
  <si>
    <t>DIARIAS DO AJUDANTE GEOVANI</t>
  </si>
  <si>
    <t xml:space="preserve">COMERCIAL SANT´ANA VEICULOS - IPVA CARRO ANA CLARA </t>
  </si>
  <si>
    <t xml:space="preserve">DETRAN - TAXAS, LICENCIAMENTO E MULTAS - CARRO ANA CLARA </t>
  </si>
  <si>
    <t>NF112489</t>
  </si>
  <si>
    <t xml:space="preserve">JUDIVAN - EMPREITADA / PREDIO SÃO SEBASTIÃO </t>
  </si>
  <si>
    <t>109/51699339-4</t>
  </si>
  <si>
    <t>NF12386</t>
  </si>
  <si>
    <t>A BARRACA RESTAURANTE - JOILDO</t>
  </si>
  <si>
    <t>FÉRIAS DE CICERO JOAO</t>
  </si>
  <si>
    <t xml:space="preserve">FRANCILEUDO ARAUJO DA SILVA </t>
  </si>
  <si>
    <t>FGTS - RECISAO JOAO</t>
  </si>
  <si>
    <t>007013</t>
  </si>
  <si>
    <t>NF67935</t>
  </si>
  <si>
    <t>VALFRIDO ALVES DE OLIVEIRA JUNIOR</t>
  </si>
  <si>
    <t>EDSON NUNES DA ROSA</t>
  </si>
  <si>
    <t>NEOENERGISA - DELITA</t>
  </si>
  <si>
    <t>NF12415</t>
  </si>
  <si>
    <t xml:space="preserve">RECISÃO JOAO BATISTA NICACIO </t>
  </si>
  <si>
    <t xml:space="preserve">PLANO DE SAUDE - GC DO AMARAL </t>
  </si>
  <si>
    <t>007014</t>
  </si>
  <si>
    <t xml:space="preserve">ICMS - PARCELAMENTO ADMINISTRATIVO PEDREIRA VITORIA </t>
  </si>
  <si>
    <t xml:space="preserve">CREA - PB / PEDREIRA </t>
  </si>
  <si>
    <t>NF5435248</t>
  </si>
  <si>
    <t xml:space="preserve">DILMA - DAMIANA </t>
  </si>
  <si>
    <t xml:space="preserve">JOSE G. TRAJANO SILVA </t>
  </si>
  <si>
    <t xml:space="preserve">FATIMA MARIA PIMENTEL ALMEIDA - INACIO DOS MOTORES </t>
  </si>
  <si>
    <t>GMTRACK</t>
  </si>
  <si>
    <t>NF180509001</t>
  </si>
  <si>
    <t>DARF PIS</t>
  </si>
  <si>
    <t xml:space="preserve">COMERCIAL SANT´ANA </t>
  </si>
  <si>
    <t>NF65126</t>
  </si>
  <si>
    <t xml:space="preserve">ACOTELAS </t>
  </si>
  <si>
    <t>NF27434</t>
  </si>
  <si>
    <t xml:space="preserve">LANCHE OFICINA </t>
  </si>
  <si>
    <t xml:space="preserve">ELETRONICA RANGEL </t>
  </si>
  <si>
    <t>LIVROPEL</t>
  </si>
  <si>
    <t xml:space="preserve">CARLOS - ISOAÇO </t>
  </si>
  <si>
    <t>007016</t>
  </si>
  <si>
    <t>007015</t>
  </si>
  <si>
    <t>000038</t>
  </si>
  <si>
    <t xml:space="preserve">JR DIAGNOSTICOS </t>
  </si>
  <si>
    <t xml:space="preserve">EXPRESSO RADIANTE </t>
  </si>
  <si>
    <t>NF52635</t>
  </si>
  <si>
    <t>NF22293</t>
  </si>
  <si>
    <t>REFEIÇÃO - JACILEIDE - DE 13/04 A 18/04/2026</t>
  </si>
  <si>
    <t>CHURRASCARIA SERTANEJA - KAKA</t>
  </si>
  <si>
    <t>DOAÇÃO CARTÃO ANA ALICE</t>
  </si>
  <si>
    <t xml:space="preserve">FORT SERVIÇOS E NEGOCIOS </t>
  </si>
  <si>
    <t xml:space="preserve">RECISÃO ALFREDO DOMINGOS DA SILVA NETO </t>
  </si>
  <si>
    <t>CASA - NOVA</t>
  </si>
  <si>
    <t>VENCEREMOS AUTO PEÇAS</t>
  </si>
  <si>
    <t>ABASTECIMENTO A SERVIÇO DA GC DO AMARAL - CARTÃO GIVANILSON</t>
  </si>
  <si>
    <t xml:space="preserve">FOLHA CARTÃO GIVANILSON </t>
  </si>
  <si>
    <t>PARTICULAR - GIVANILSON CORDEIRO DO AMARAL</t>
  </si>
  <si>
    <t>006627</t>
  </si>
  <si>
    <t>NF112590</t>
  </si>
  <si>
    <t xml:space="preserve">STA CAMINHOES E VEICULOS </t>
  </si>
  <si>
    <t>NF216565</t>
  </si>
  <si>
    <t xml:space="preserve">KOPERMAX DO BRASIL </t>
  </si>
  <si>
    <t>NF8242</t>
  </si>
  <si>
    <t>FORNECEDORA MAQUINAS</t>
  </si>
  <si>
    <t>NF22858</t>
  </si>
  <si>
    <t xml:space="preserve">SARA GIL GOMES DE FARIAS </t>
  </si>
  <si>
    <t>NF17102</t>
  </si>
  <si>
    <t>NF4982</t>
  </si>
  <si>
    <t>CONDOMINIO DO EDIFICIO MONTE CARLO CAMPINA GRANDE</t>
  </si>
  <si>
    <t>COPA ENERGIA CG</t>
  </si>
  <si>
    <t>ENERGIA - GIVANILSON - RESIDENCIA</t>
  </si>
  <si>
    <t>COND. EDFICIO MONTE CARLO CAMPINA GRANDE</t>
  </si>
  <si>
    <t>COND. RESIDENCIAL ECOMARINE CAMPINA GRANDE</t>
  </si>
  <si>
    <t>ENERGISA - GIVANILSON LT01 QD19</t>
  </si>
  <si>
    <t>ENERGIA - GIVANILSON - APTO CAMPINA GRANDE</t>
  </si>
  <si>
    <t>2026/35100</t>
  </si>
  <si>
    <t xml:space="preserve">REFEIÇÃO PEDRO XAVIER </t>
  </si>
  <si>
    <t>PAGAMENTO DAS HORAS EXTRAS DE MARÇO/26</t>
  </si>
  <si>
    <t>SABOR DA ROÇA - REFEIÇÃO KAKA</t>
  </si>
  <si>
    <t xml:space="preserve">GLNET TELECON - INTERNET ROMILDO </t>
  </si>
  <si>
    <t>NF1737701</t>
  </si>
  <si>
    <t>NF447810</t>
  </si>
  <si>
    <t>PROLABORE</t>
  </si>
  <si>
    <t>SUNCITY VITTA - FLAT 208</t>
  </si>
  <si>
    <t>SUNCITY VITTA - FLAT 412</t>
  </si>
  <si>
    <t>1.9</t>
  </si>
  <si>
    <t xml:space="preserve">PROLABORE </t>
  </si>
  <si>
    <t>2.9</t>
  </si>
  <si>
    <t>4.9</t>
  </si>
  <si>
    <t>5.9</t>
  </si>
  <si>
    <t>6.9</t>
  </si>
  <si>
    <t>7.9</t>
  </si>
  <si>
    <t>8.9</t>
  </si>
  <si>
    <t>9.9</t>
  </si>
  <si>
    <t>17.100</t>
  </si>
  <si>
    <t>NF6188460</t>
  </si>
  <si>
    <t xml:space="preserve">CICERO PINTOR - DEPOSITO CAGEPA </t>
  </si>
  <si>
    <t>NF2284517</t>
  </si>
  <si>
    <t>COND. RESIDENCIAL ECOMARINE APTO - JOÃO PESSOA 0601</t>
  </si>
  <si>
    <t>NF2233328</t>
  </si>
  <si>
    <t>94-180</t>
  </si>
  <si>
    <t>38.60</t>
  </si>
  <si>
    <t>NF12569</t>
  </si>
  <si>
    <t>NF6426</t>
  </si>
  <si>
    <t>NF46618</t>
  </si>
  <si>
    <t>006621</t>
  </si>
  <si>
    <t>006619</t>
  </si>
  <si>
    <t>006618</t>
  </si>
  <si>
    <t>006617</t>
  </si>
  <si>
    <t>109/51719189-2</t>
  </si>
  <si>
    <t xml:space="preserve">PORTAS E JANELAS - CASA GIVANILSON </t>
  </si>
  <si>
    <t>006628</t>
  </si>
  <si>
    <t>006629</t>
  </si>
  <si>
    <t>006630</t>
  </si>
  <si>
    <t>006631</t>
  </si>
  <si>
    <t>006632</t>
  </si>
  <si>
    <t>006633</t>
  </si>
  <si>
    <t>006634</t>
  </si>
  <si>
    <t>DARF - PGFN SISPAR</t>
  </si>
  <si>
    <t>GRAFICA NOSSA SENHORA DO CARMO</t>
  </si>
  <si>
    <t xml:space="preserve">LUIZ C REMIGIO LIRA </t>
  </si>
  <si>
    <t>REFEIÇÃO - JACILEIDE - DE 20/04 A 25/04/2026</t>
  </si>
  <si>
    <t xml:space="preserve">MARCOS ANTONIO ALVES </t>
  </si>
  <si>
    <t xml:space="preserve">AJUDA DE CUSTO - FRANCISCO RAMON </t>
  </si>
  <si>
    <t>CARRO - KAKA</t>
  </si>
  <si>
    <t xml:space="preserve">PANELA VELHA </t>
  </si>
  <si>
    <t>NF16189</t>
  </si>
  <si>
    <t>CARRO - FRANCISCO</t>
  </si>
  <si>
    <t xml:space="preserve">SOL PRE-MOLDADOS </t>
  </si>
  <si>
    <t xml:space="preserve">FORNECEDORA -MAQUINAS </t>
  </si>
  <si>
    <t>NF22878</t>
  </si>
  <si>
    <t>006721</t>
  </si>
  <si>
    <t>006722</t>
  </si>
  <si>
    <t>006723</t>
  </si>
  <si>
    <t>006724</t>
  </si>
  <si>
    <t>006718</t>
  </si>
  <si>
    <t>006719</t>
  </si>
  <si>
    <t xml:space="preserve">DAFONTE COMERCIO DE PNEUS </t>
  </si>
  <si>
    <t>NF2262</t>
  </si>
  <si>
    <t>LANCHE PARA AILSON E KAKA - OFICINA</t>
  </si>
  <si>
    <t>NF48501</t>
  </si>
  <si>
    <t>NF48572</t>
  </si>
  <si>
    <t xml:space="preserve">ICMS - PARCELAMENTO ADMINISTRATIVO </t>
  </si>
  <si>
    <t>1.60</t>
  </si>
  <si>
    <t>DAR - IPVA CARRO JOÃO</t>
  </si>
  <si>
    <t>COMPRA CASA CLAUDIO - CASA LT 7 QD 26</t>
  </si>
  <si>
    <t xml:space="preserve">CICERO BRUNO DOS SANTOS - KAKA </t>
  </si>
  <si>
    <t>NF4995</t>
  </si>
  <si>
    <t xml:space="preserve">SHOPPING DO BORRACHEIRO </t>
  </si>
  <si>
    <t>NF30</t>
  </si>
  <si>
    <t>NF72</t>
  </si>
  <si>
    <t>4.7</t>
  </si>
  <si>
    <t xml:space="preserve">FRANCISCO PETRONIO OLIVEIRA DA COSTA </t>
  </si>
  <si>
    <t xml:space="preserve">DAM - ALVARÁ GC DO AMARAL </t>
  </si>
  <si>
    <t>UNICEF BRASIL</t>
  </si>
  <si>
    <t>NF381298</t>
  </si>
  <si>
    <t xml:space="preserve">ENERGIA - APTO JOÃO PESSOA </t>
  </si>
  <si>
    <t xml:space="preserve">CARRO - JOSIVALDO </t>
  </si>
  <si>
    <t>NF284958</t>
  </si>
  <si>
    <t>NF216753</t>
  </si>
  <si>
    <t xml:space="preserve">ICMS - SUBSTITUIÇÃO POR ENTRADA </t>
  </si>
  <si>
    <t xml:space="preserve">REFEÇÃO ANTONIO MARCOS </t>
  </si>
  <si>
    <t xml:space="preserve">PG POUSADA - EWERTON E PEDRO HENRIQUE </t>
  </si>
  <si>
    <t>NF1563</t>
  </si>
  <si>
    <t>006725</t>
  </si>
  <si>
    <t>006726</t>
  </si>
  <si>
    <t>NF112764</t>
  </si>
  <si>
    <t>NF26631</t>
  </si>
  <si>
    <t xml:space="preserve">HARAS E PARQUE CORDEIRO E CALDAS </t>
  </si>
  <si>
    <t xml:space="preserve">DETRAN - TRANF. PROPRIEDADE </t>
  </si>
  <si>
    <t>NF171395</t>
  </si>
  <si>
    <t>NF1364</t>
  </si>
  <si>
    <t>DISTRIBUIDORA CENTRAL PAPELARIA</t>
  </si>
  <si>
    <t xml:space="preserve">COND. EDF. MONTE CARLO - ANA CLARA </t>
  </si>
  <si>
    <t>JUCEP - TAXAS BALANÇO</t>
  </si>
  <si>
    <t>1-223</t>
  </si>
  <si>
    <t xml:space="preserve"> GUIA</t>
  </si>
  <si>
    <t>JUCEP - TAXAS AUTENTICAÇÃO DE LIVROS DIGITAIS</t>
  </si>
  <si>
    <t>1-704</t>
  </si>
  <si>
    <t>AVLA SEGUROS - PARCELA APOLICE TAXAS BALANÇO</t>
  </si>
  <si>
    <t>NF446871</t>
  </si>
  <si>
    <t xml:space="preserve">LANCHE PARA A OFICINA </t>
  </si>
  <si>
    <t xml:space="preserve">SANTO EXPEDITO - MATERIAL DE CONSTRUÇÃO </t>
  </si>
  <si>
    <t xml:space="preserve">AUTO PEÇAS SÃO JOSÉ </t>
  </si>
  <si>
    <t xml:space="preserve">BIG SOM EQUIPADORA </t>
  </si>
  <si>
    <t xml:space="preserve">BRUNO AGUA MINERAL - 3 GARRAFOES </t>
  </si>
  <si>
    <t xml:space="preserve">BRUNO AGUA MINERAL - 1 GARRAFOES </t>
  </si>
  <si>
    <t>NF112766</t>
  </si>
  <si>
    <t xml:space="preserve">AJUDA COM REMEDIOS - MARCELO </t>
  </si>
  <si>
    <t>NF77</t>
  </si>
  <si>
    <t>MARCOS ANTONIO ALVES</t>
  </si>
  <si>
    <t xml:space="preserve">LUIZ EDUARDO MEDEIROS DA CRUZ SILVA </t>
  </si>
  <si>
    <t>NF171464</t>
  </si>
  <si>
    <t>NF6452</t>
  </si>
  <si>
    <t>NF46829</t>
  </si>
  <si>
    <t>NF12694</t>
  </si>
  <si>
    <t xml:space="preserve">PNEUBRAS COMERCIO DE PNEUS </t>
  </si>
  <si>
    <t>NF14342</t>
  </si>
  <si>
    <t xml:space="preserve">PAGAMENTO SALARIO DE ABRIL /26 </t>
  </si>
  <si>
    <t>PAGAMENTO DA QUINZENA DE ABRIL/26</t>
  </si>
  <si>
    <t>NF197996001</t>
  </si>
  <si>
    <t>NF976460</t>
  </si>
  <si>
    <t xml:space="preserve">GMTRACK </t>
  </si>
  <si>
    <t>NF785842</t>
  </si>
  <si>
    <t>NF3170</t>
  </si>
  <si>
    <t>NF505</t>
  </si>
  <si>
    <t xml:space="preserve">EC *2PRODUTOS </t>
  </si>
  <si>
    <t xml:space="preserve">EC*4PRODUTOS </t>
  </si>
  <si>
    <t>MP *3PRODUTOS</t>
  </si>
  <si>
    <t xml:space="preserve">MP*7PRODUTOS </t>
  </si>
  <si>
    <t xml:space="preserve">RENOV </t>
  </si>
  <si>
    <t xml:space="preserve">SERGIO AUTO PEÇAS </t>
  </si>
  <si>
    <t xml:space="preserve">MP*8PRODUTOS </t>
  </si>
  <si>
    <t>STARLINK INTERNET</t>
  </si>
  <si>
    <t xml:space="preserve">MP*2PRODUTOS </t>
  </si>
  <si>
    <t xml:space="preserve">TOKIO MARINE *AUTO </t>
  </si>
  <si>
    <t xml:space="preserve">NENEM MOTOS - KAKA </t>
  </si>
  <si>
    <t>1.21</t>
  </si>
  <si>
    <t>MP*6PRODUTOS</t>
  </si>
  <si>
    <t>PROLABORE CARTÃO DIA 1° MAIO</t>
  </si>
  <si>
    <t>REFEIÇÃO - JACILEIDE - DE 27/04 A 30/04/2026</t>
  </si>
  <si>
    <t>SERGIO LUIZ DA VEIGA FILHO</t>
  </si>
  <si>
    <t>RESTAURANTE DA GEANE - EGILSON</t>
  </si>
  <si>
    <t xml:space="preserve">EXPRESSOA PAI E FILHO </t>
  </si>
  <si>
    <t>CHURRASCARIA SERTANEJA - FRANCISCO</t>
  </si>
  <si>
    <t xml:space="preserve">SOL PRÉ MOLADOS </t>
  </si>
  <si>
    <t>JM USINAGEM</t>
  </si>
  <si>
    <t xml:space="preserve">DIARIA DO VIGIA LUIZ PEREIRA </t>
  </si>
  <si>
    <t xml:space="preserve">JOAO VICTOR VENTURA DE OLIVEIRA </t>
  </si>
  <si>
    <t xml:space="preserve">MARIA KAROLINA PALITOT TEIXEIRA DE CARVALHO - ANCHIETA </t>
  </si>
  <si>
    <t>FRANCISCO RAMON BATISTA DE SOUSA - PARC. 8</t>
  </si>
  <si>
    <t>NF5020</t>
  </si>
  <si>
    <t>CASE 821</t>
  </si>
  <si>
    <t>95-180</t>
  </si>
  <si>
    <t xml:space="preserve">COMPRA DO BRITADOR PATOS </t>
  </si>
  <si>
    <t xml:space="preserve">CLAUDIOMAR SILVA DE LUCENA - CASA Q22 LT3 </t>
  </si>
  <si>
    <t xml:space="preserve">GIVANILSON CORDEIRO DO AMARAL </t>
  </si>
  <si>
    <t>LUIZ EDUARDO MEDEIROS DA CRUZ SILVA - FRETE GAVIAO</t>
  </si>
  <si>
    <t xml:space="preserve">CENTRO OESTE IMPLEMENTOS </t>
  </si>
  <si>
    <t>NF70195</t>
  </si>
  <si>
    <t>FOLHA CARTÃO DILMA - 10/05</t>
  </si>
  <si>
    <t xml:space="preserve">REFEIÇÃO PEDRO HENRIQUE </t>
  </si>
  <si>
    <t>DESTAK NUTRI PRIME</t>
  </si>
  <si>
    <t>29.49</t>
  </si>
  <si>
    <t>45.60</t>
  </si>
  <si>
    <t xml:space="preserve">ENERGISA - APTO CAMPINA GRANDE JOÃO VITOR </t>
  </si>
  <si>
    <t>ENERGISA - CASA GIVANILSON</t>
  </si>
  <si>
    <t>ENERGISA - CASA ANTIGA JUNIOR MAIA</t>
  </si>
  <si>
    <t>ENERGISA - OBRA GIVANILSON</t>
  </si>
  <si>
    <t>NF216859</t>
  </si>
  <si>
    <t>NF12765</t>
  </si>
  <si>
    <t>NF3148</t>
  </si>
  <si>
    <t>NF60819</t>
  </si>
  <si>
    <t xml:space="preserve">GIVANILSON - COMPRA DA CASA </t>
  </si>
  <si>
    <t>006959</t>
  </si>
  <si>
    <t>006958</t>
  </si>
  <si>
    <t xml:space="preserve">EDILENE SANTOS AMORIM NUNES </t>
  </si>
  <si>
    <t>SAFRA - PEDRO PEREIRA DA SILVA NETO</t>
  </si>
  <si>
    <t>CICERO BRUNO DOS SANTOS - ALMOÇO</t>
  </si>
  <si>
    <t>FRANCIMAR LIMA DOS SANTOS - PONTUAL VULCANIZAÇÃO</t>
  </si>
  <si>
    <t xml:space="preserve">JOAO BATISTA DA SILVA </t>
  </si>
  <si>
    <t>PATOS LOCAÇÕES</t>
  </si>
  <si>
    <t>ENERGIA - NINO</t>
  </si>
  <si>
    <t>PH REFRIGERAÇÃO</t>
  </si>
  <si>
    <t xml:space="preserve">FÉRIAS DE CICERO JOAO - DIFERENÇA </t>
  </si>
  <si>
    <t xml:space="preserve">FÉRIAS DE FRANCISCO HENRIQUE DE MEDEIROS </t>
  </si>
  <si>
    <t xml:space="preserve">RESTAURANTE SABOR DA ROÇA - PEDRO XAVIER </t>
  </si>
  <si>
    <t>NF15585</t>
  </si>
  <si>
    <t>NF169019</t>
  </si>
  <si>
    <t>MUNDO DA COR CONSTRUÇÃO</t>
  </si>
  <si>
    <t>NF170</t>
  </si>
  <si>
    <t>DAR - IPVA SAVEIRO ROMILDO</t>
  </si>
  <si>
    <t xml:space="preserve">DETRAN - RENOVAÇÃO DO LICENCIAMENTO ANUAL TAXAS - SAVEIRO </t>
  </si>
  <si>
    <t xml:space="preserve">DETRAN - RENOVAÇÃO DO LICENCIAMENTO ANUAL MULTAS - SAVEIRO </t>
  </si>
  <si>
    <t xml:space="preserve">DETRAN - RENOVAÇÃO DO LICENCIAMENTO ANUAL BOMBEIROS - SAVEIRO </t>
  </si>
  <si>
    <t>NF15864</t>
  </si>
  <si>
    <t>NF15867</t>
  </si>
  <si>
    <t xml:space="preserve">DETRAN - RENOVAÇÃO DO LICENCIAMENTO ANUAL TAXAS </t>
  </si>
  <si>
    <t>DETRAN - RENOVAÇÃO DO LICENCIAMENTO ANUAL MULTAS</t>
  </si>
  <si>
    <t>DETRAN - RENOVAÇÃO DO LICENCIAMENTO ANUAL BOMBEIROS</t>
  </si>
  <si>
    <t>CARRO -CABORE</t>
  </si>
  <si>
    <t xml:space="preserve">DAR - IPVA CARRO CABORE </t>
  </si>
  <si>
    <t xml:space="preserve">ROGERIO JOSE DE AMORIM </t>
  </si>
  <si>
    <t xml:space="preserve">ENERGISA - APTO 601 JOAO PESSOA </t>
  </si>
  <si>
    <t>NF69193</t>
  </si>
  <si>
    <t xml:space="preserve">BRUNO AGUA MINERAL </t>
  </si>
  <si>
    <t xml:space="preserve">ECT - EMP. BRAS DE CORREIOS </t>
  </si>
  <si>
    <t xml:space="preserve">FRETE A SERVIÇO DA GC DO AMATAL </t>
  </si>
  <si>
    <t xml:space="preserve">GLAUBER GLEDSON SOUSA DA SILVA - GRATIFICAÇÃO SUCATA </t>
  </si>
  <si>
    <t>GRATIFICAÇÃO</t>
  </si>
  <si>
    <t>VASCO MODESTO CARREIRO - SOCORRO SAVEIRO ROMILDO</t>
  </si>
  <si>
    <t>REFEIÇÃO - JACILEIDE - DE 04/05 A 09/05/2026</t>
  </si>
  <si>
    <t>NF1421368</t>
  </si>
  <si>
    <t>1.20</t>
  </si>
  <si>
    <t>000022</t>
  </si>
  <si>
    <t>2.20</t>
  </si>
  <si>
    <t>3.20</t>
  </si>
  <si>
    <t>000023</t>
  </si>
  <si>
    <t>000024</t>
  </si>
  <si>
    <t>4.20</t>
  </si>
  <si>
    <t>000025</t>
  </si>
  <si>
    <t>6.20</t>
  </si>
  <si>
    <t>000026</t>
  </si>
  <si>
    <t>5.20</t>
  </si>
  <si>
    <t>006734</t>
  </si>
  <si>
    <t>7.20</t>
  </si>
  <si>
    <t>000028</t>
  </si>
  <si>
    <t>ANCHIETA - COMPRA DE CAMINHÃO (CARRO - FRANCISCO)</t>
  </si>
  <si>
    <t>NF26861</t>
  </si>
  <si>
    <t>DAVI PALITOT TEIXEIRA DE CARVALHO (CARRO FRANCISCO)</t>
  </si>
  <si>
    <t>JOSE DE ANCHIETA LIANZA TEIXEIRA DE CARVALHO (CARRO FRANCISCO)</t>
  </si>
  <si>
    <t xml:space="preserve">FORNECEDORA DE MAQUINAS </t>
  </si>
  <si>
    <t>NF22121006</t>
  </si>
  <si>
    <t>CHURRASCARIA SUDOESTE - ROMILDO</t>
  </si>
  <si>
    <t>DIARIA DO AJUDANTE GEOVANI</t>
  </si>
  <si>
    <t>JOICY LUEDJA SOARES PINTO MENDES - MARKETING DIGITAL</t>
  </si>
  <si>
    <t xml:space="preserve">AJUDA DE CUSTO - EGILSON SANTANA </t>
  </si>
  <si>
    <t>EVERTON FPS. IMP.</t>
  </si>
  <si>
    <t>NF17536</t>
  </si>
  <si>
    <t>NF47450</t>
  </si>
  <si>
    <t>ENERGIA</t>
  </si>
  <si>
    <t>NF12840</t>
  </si>
  <si>
    <t xml:space="preserve">AUTO POSTO PATOS - AJUDA DE COMBUSTIVEL FRANCIMAR </t>
  </si>
  <si>
    <t>NF87284</t>
  </si>
  <si>
    <t>NF26863</t>
  </si>
  <si>
    <t xml:space="preserve">DETRAN - DAR IPVA RAMAHILTON </t>
  </si>
  <si>
    <t xml:space="preserve">DETRAN - RENOVAÇÃO DO LICENCIAMENTO ANUAL TAXAS - CARRO RAMAHILTON </t>
  </si>
  <si>
    <t xml:space="preserve">DETRAN - RENOVAÇÃO DO LICENCIAMENTO ANUAL MULTAS - CARRO RAMAHILTON </t>
  </si>
  <si>
    <t xml:space="preserve">DETRAN - RENOVAÇÃO DO LICENCIAMENTO ANUAL BOMBEIROS - CARRO RAMAHILTON </t>
  </si>
  <si>
    <t xml:space="preserve">ANA CAROLINA DOS SANTOS SILVA </t>
  </si>
  <si>
    <t xml:space="preserve">CLAUDIOMAR SILVA DE LUCENA - GALEGO DAS PORTAS </t>
  </si>
  <si>
    <t xml:space="preserve">JOSIVANIA FERREIRA CATANDUBA </t>
  </si>
  <si>
    <t xml:space="preserve">FARDAMENTO </t>
  </si>
  <si>
    <t xml:space="preserve">ESOCIAL - MARIA HILDELITA </t>
  </si>
  <si>
    <t>NF16322</t>
  </si>
  <si>
    <t xml:space="preserve">DIARIAS DO AJUDANTE ERICK </t>
  </si>
  <si>
    <t xml:space="preserve">ID AUTOPEÇAS </t>
  </si>
  <si>
    <t>NF28112</t>
  </si>
  <si>
    <t>2026/42519</t>
  </si>
  <si>
    <t>POSTO AVL - LIVIA RAQUEL MEDEIROS SILVA DE MELO</t>
  </si>
  <si>
    <t xml:space="preserve">FRANCISCO NONATO DE ARAUJO </t>
  </si>
  <si>
    <t xml:space="preserve">CAFÉ DA MANHÃ VIAGEM ROMILDO </t>
  </si>
  <si>
    <t xml:space="preserve">PREDIO NOVO </t>
  </si>
  <si>
    <t xml:space="preserve">BRUNO AGUA MINERAL - 2 GARRAFOES </t>
  </si>
  <si>
    <t>NF217175</t>
  </si>
  <si>
    <t>NF197996</t>
  </si>
  <si>
    <t>NF87323</t>
  </si>
  <si>
    <t>ITALO MARTINS MONTEIRO</t>
  </si>
  <si>
    <t xml:space="preserve">ALUGEL </t>
  </si>
  <si>
    <t>GILMAR PEREIRA DE LIMA</t>
  </si>
  <si>
    <t xml:space="preserve">BRADESCO ADM. DE CONSORCIOS </t>
  </si>
  <si>
    <t>NF59463</t>
  </si>
  <si>
    <t xml:space="preserve">SEVERINO DE MORAIS GUEDES FILHO - PLACA DA SUDEMA </t>
  </si>
  <si>
    <t>NF6658</t>
  </si>
  <si>
    <t xml:space="preserve">JS CONCERTOS </t>
  </si>
  <si>
    <t xml:space="preserve">COMPRA DE 50KG DE PAPELÃO </t>
  </si>
  <si>
    <t xml:space="preserve">MERCADINHO SÃO FRANCISCO </t>
  </si>
  <si>
    <t>JESSICA LANCHES</t>
  </si>
  <si>
    <t>SANTA FRANCISCA PNEUS</t>
  </si>
  <si>
    <t xml:space="preserve">COMPRA DE 15 SACOS </t>
  </si>
  <si>
    <t xml:space="preserve">COMPRA DE PILHAS PALITO </t>
  </si>
  <si>
    <t xml:space="preserve">ANTONIO DE PADUA MORAIS DE LIMA - OFICINA BOM JESUS </t>
  </si>
  <si>
    <t>NF9308</t>
  </si>
  <si>
    <t>HYLLUX</t>
  </si>
  <si>
    <t>NF169573</t>
  </si>
  <si>
    <t xml:space="preserve">BRUNO AGUA MINERAL - 12 GARRAFOES </t>
  </si>
  <si>
    <t xml:space="preserve">CARRO NOVO - JOÃO </t>
  </si>
  <si>
    <t>NF228004</t>
  </si>
  <si>
    <t xml:space="preserve">RONALDO DIESEL </t>
  </si>
  <si>
    <t>NF006745</t>
  </si>
  <si>
    <t>CARRO - CABORE</t>
  </si>
  <si>
    <t>CLAUDIOMAR SILVA DE LUCENA - GALEGO DAS PORTAS (CASA VILLAS DO LAGO Q22 LT03)</t>
  </si>
  <si>
    <t>EVERTON ALVES RAMALHO (CASA VILLAS DO LAGO Q22 LT03)</t>
  </si>
  <si>
    <t xml:space="preserve">AJUDA DE CUSTO - GILSON CORDEIRO </t>
  </si>
  <si>
    <t>REFEIÇÃO - JACILEIDE - DE 11/05 A 16/05/2026</t>
  </si>
  <si>
    <t>NF15929</t>
  </si>
  <si>
    <t>DETRAN - RENOV. DO LICENCIAMENTO ANUAL - TAXAS</t>
  </si>
  <si>
    <t>DETRAN - RENOV. DO LICENCIAMENTO ANUAL - MULTAS</t>
  </si>
  <si>
    <t xml:space="preserve">DETRAN - RENOV. DO LICENCIAMENTO ANUAL - BOMBEIROS </t>
  </si>
  <si>
    <t xml:space="preserve">DETRAN - DAR IPVA CARRO JOSIVALDO </t>
  </si>
  <si>
    <t xml:space="preserve">DETRAN - DAR IPVA CARRO CARRO PEDRO HENRIQUE </t>
  </si>
  <si>
    <t>CARRO - PEDRO HENRIQUE</t>
  </si>
  <si>
    <t xml:space="preserve">DETRAN - DAR IPVA CARRO CARRO DILMA </t>
  </si>
  <si>
    <t>DETRAN - DAR IPVA CARRO CARRO PEDRO XAVIER</t>
  </si>
  <si>
    <t xml:space="preserve">HIDRAULICA PERNAMBUCANA </t>
  </si>
  <si>
    <t xml:space="preserve">JUREMA JUREMINHA AUTO MECANICA </t>
  </si>
  <si>
    <t>DETRAN - RENOVAÇÃO DO LICENCIAMENTO ANUAL TAXAS - D20</t>
  </si>
  <si>
    <t>DETRAN - RENOVAÇÃO DO LICENCIAMENTO ANUAL MULTAS - D20</t>
  </si>
  <si>
    <t>DETRAN - RENOVAÇÃO DO LICENCIAMENTO ANUAL BOMBEIROS - D20</t>
  </si>
  <si>
    <t xml:space="preserve">MOACIR CLIMATIZAÇÃO </t>
  </si>
  <si>
    <t>RESTAURANTE POR DO SOL - EWERTON JULIO</t>
  </si>
  <si>
    <t>PAGAMENTO DAS HORAS EXTRAS - ABRIL 2026</t>
  </si>
  <si>
    <t>PAGAMENTO DA QUINZENA DE MAIO - 2026</t>
  </si>
  <si>
    <t>MR BAR - JOILDO</t>
  </si>
  <si>
    <t>RESTAURANTE SÃO CRISTOVÃO - JOSIVALDO</t>
  </si>
  <si>
    <t xml:space="preserve">COND. EDF. JARDIN GUANABARA </t>
  </si>
  <si>
    <t xml:space="preserve">MECANICA FRASO </t>
  </si>
  <si>
    <t>NF7753</t>
  </si>
  <si>
    <t xml:space="preserve">BANCO DO NODESTE - INVESTIMENTO </t>
  </si>
  <si>
    <t>2026/44591</t>
  </si>
  <si>
    <t xml:space="preserve">GUIA DE RECOLHIMENTO DA UNIÃO </t>
  </si>
  <si>
    <t>NF1427574</t>
  </si>
  <si>
    <t>ENERGISA - CASA ALUGUEL VILLAS DO LAGO</t>
  </si>
  <si>
    <t xml:space="preserve">VIA DIESEL - CAICO </t>
  </si>
  <si>
    <t>NF9354</t>
  </si>
  <si>
    <t xml:space="preserve">DAMIÃO ALVES PEREIRA - TELEFONE DILMA </t>
  </si>
  <si>
    <t xml:space="preserve">SIMPLES NACIONAL - PEDREIRA VITORIA </t>
  </si>
  <si>
    <t xml:space="preserve">DIARIAS DO AJUDANTE WELLINGTON DANTAS CIDELINO </t>
  </si>
  <si>
    <t xml:space="preserve">SOFTPOLLUS GESTÃO </t>
  </si>
  <si>
    <t>NF5065</t>
  </si>
  <si>
    <t>REFIPAR</t>
  </si>
  <si>
    <t>NF19771</t>
  </si>
  <si>
    <t>NF167223</t>
  </si>
  <si>
    <t>NF12992</t>
  </si>
  <si>
    <t>NF1165021</t>
  </si>
  <si>
    <t xml:space="preserve">INACIA DE ARAUJO LEITE SAMPAIO - GLEICY PERFUMES </t>
  </si>
  <si>
    <t>ANTONIO MORAIS DE ARAUJO</t>
  </si>
  <si>
    <t>RESTAURANTE PEDRA DO GALO - ROMILDO</t>
  </si>
  <si>
    <t>EVERTON FPS IMPORTAÇÃO</t>
  </si>
  <si>
    <t>NF17457</t>
  </si>
  <si>
    <t>DETRAN - RENOVAÇÃO DO LICENCIAMENTO ANUAL TAXAS - RANGER</t>
  </si>
  <si>
    <t xml:space="preserve">CAICO DIESEL </t>
  </si>
  <si>
    <t>NF16779</t>
  </si>
  <si>
    <t>NF16778</t>
  </si>
  <si>
    <t>DESPESAS VIAGEM RAMAHILTON PELA GC DO AMARAL</t>
  </si>
  <si>
    <t>NF113096</t>
  </si>
  <si>
    <t>NF403073</t>
  </si>
  <si>
    <t xml:space="preserve">SOS TRATORES </t>
  </si>
  <si>
    <t xml:space="preserve">C&amp;E RADIADORES </t>
  </si>
  <si>
    <t>EXTREMO FRIO</t>
  </si>
  <si>
    <t>MARTA ROCHA</t>
  </si>
  <si>
    <t xml:space="preserve">VENCEREMOS AUTO PEÇAS </t>
  </si>
  <si>
    <t>CARROS - ANTIGOS</t>
  </si>
  <si>
    <t>FOLHA CARTÃO DIA 22/05 SICOOB</t>
  </si>
  <si>
    <t xml:space="preserve">  </t>
  </si>
  <si>
    <t>NF3167</t>
  </si>
  <si>
    <t xml:space="preserve">AMOSTRADINHO GASTRO BAR - FRANCISCO/ VALDECI </t>
  </si>
  <si>
    <t>CREA - PB</t>
  </si>
  <si>
    <t>NF5488130</t>
  </si>
  <si>
    <t>REFEIÇÃO - JACILEIDE - DE 18/05 A 23/05/2026</t>
  </si>
  <si>
    <t xml:space="preserve">CASA CG/ GIVANILSON </t>
  </si>
  <si>
    <t>1.26</t>
  </si>
  <si>
    <t>007017</t>
  </si>
  <si>
    <t>2.26</t>
  </si>
  <si>
    <t>007018</t>
  </si>
  <si>
    <t>3.26</t>
  </si>
  <si>
    <t>007019</t>
  </si>
  <si>
    <t>4.26</t>
  </si>
  <si>
    <t>007020</t>
  </si>
  <si>
    <t>5.26</t>
  </si>
  <si>
    <t>007021</t>
  </si>
  <si>
    <t>6.26</t>
  </si>
  <si>
    <t>007022</t>
  </si>
  <si>
    <t>7.26</t>
  </si>
  <si>
    <t>8.26</t>
  </si>
  <si>
    <t>007023</t>
  </si>
  <si>
    <t>BRUNO AGUA MINERAL - 03 GARRAFOES</t>
  </si>
  <si>
    <t>BRUNO AGUA MINERAL - 01 GARRAFOES</t>
  </si>
  <si>
    <t>BRUNO AGUA MINERAL - 02 GARRAFOES</t>
  </si>
  <si>
    <t>COMPRA DA CASA - CLAUDIO</t>
  </si>
  <si>
    <t>FGTS - IMPOSTO DE RENDA GIVANILSON CORDEIRO DO AMARAL</t>
  </si>
  <si>
    <t>AGENCIA NACIONAL DE MINERAÇÃO</t>
  </si>
  <si>
    <t>NF15954</t>
  </si>
  <si>
    <t>NF54562</t>
  </si>
  <si>
    <t>NF1377702</t>
  </si>
  <si>
    <t xml:space="preserve">SUPERMERCADO ALIADA BAIANA </t>
  </si>
  <si>
    <t>NF113162</t>
  </si>
  <si>
    <t xml:space="preserve">CARRO - DILMA </t>
  </si>
  <si>
    <t xml:space="preserve">DIARIAS DO AJUDANTE EDMILSON </t>
  </si>
  <si>
    <t>AJUDA DE CUSTO - FRANCISCO RAMON</t>
  </si>
  <si>
    <t>WELLINGTON DANTAS FIDELINO</t>
  </si>
  <si>
    <t>006752</t>
  </si>
  <si>
    <t xml:space="preserve">APTO JARDIM GUANABARA </t>
  </si>
  <si>
    <t xml:space="preserve">PATOS CARTORIO </t>
  </si>
  <si>
    <t>NF26902</t>
  </si>
  <si>
    <t>NF113</t>
  </si>
  <si>
    <t>NF6682</t>
  </si>
  <si>
    <t>NF50653</t>
  </si>
  <si>
    <t>NF9932</t>
  </si>
  <si>
    <t>5.7</t>
  </si>
  <si>
    <t>006582</t>
  </si>
  <si>
    <t xml:space="preserve">LUCIANO SEVERINO DE ARAUJO  </t>
  </si>
  <si>
    <t xml:space="preserve">ELETRICA SÓ GIGANTES </t>
  </si>
  <si>
    <t>NF1432621</t>
  </si>
  <si>
    <t>NF1432619</t>
  </si>
  <si>
    <t>NF1432669</t>
  </si>
  <si>
    <t>ENERGIA - APTO JOAO PESSOA 601</t>
  </si>
  <si>
    <t>NF1598</t>
  </si>
  <si>
    <t xml:space="preserve">CAMINHÃO - SUNNY </t>
  </si>
  <si>
    <t xml:space="preserve">PANAUTO COMERCIO DE COMBUSTIVEIS </t>
  </si>
  <si>
    <t xml:space="preserve">COMPLEMENTO SALARIAL EWERTON JULIO </t>
  </si>
  <si>
    <t>NF5080</t>
  </si>
  <si>
    <t>NF3423</t>
  </si>
  <si>
    <t>MECANICA ZÉ RONALDO</t>
  </si>
  <si>
    <t>006753</t>
  </si>
  <si>
    <t>NF13826</t>
  </si>
  <si>
    <t xml:space="preserve">RESTAURANTE EQUATRO ESTAÇOES - RAMAHILTON </t>
  </si>
  <si>
    <t>PANAUTO AUTO PEÇAS</t>
  </si>
  <si>
    <t xml:space="preserve">DESTAK </t>
  </si>
  <si>
    <t>JOELSON AUTO PEÇAS</t>
  </si>
  <si>
    <t>CARRO - FRACISCO</t>
  </si>
  <si>
    <t>VISTORIA CAMINHONETE RANGER</t>
  </si>
  <si>
    <t>RECIBO DE FÉRIAS - JOSINALDO DA SILVA NETO</t>
  </si>
  <si>
    <t>RESTAURANTE NORDESTE GRILL (EWERTON, JOELDO E CABORE)</t>
  </si>
  <si>
    <t>SÃO LUIS HOME CENTER</t>
  </si>
  <si>
    <t xml:space="preserve">MARQUESA FESTA </t>
  </si>
  <si>
    <t xml:space="preserve">DISTRIBUIDORA - COMPRA DE MATERIAS PARA O ESCRITORIO </t>
  </si>
  <si>
    <t xml:space="preserve">AUTO SERV. TACOGRAFOS </t>
  </si>
  <si>
    <t xml:space="preserve">RENILSON FERREIRA DE MELO - COMPRA NOTEBOOK KASSIA  </t>
  </si>
  <si>
    <t>RESTAURANTE SABOR DO NORDESTE (ROMILDO)</t>
  </si>
  <si>
    <t>AUTO POSTO FEITOSA - ABASTECIMENTO ROMILDO</t>
  </si>
  <si>
    <t>COND. ED. MONTE CARLO - APT 805 JOAO VITOR</t>
  </si>
  <si>
    <t>COMPRA DE SUPORTE NOTEBOOK - KASSIA</t>
  </si>
  <si>
    <t>NF47970</t>
  </si>
  <si>
    <t>NF15162</t>
  </si>
  <si>
    <t xml:space="preserve">CHURRASCARIA PATAGONIA - FRANCIMAR </t>
  </si>
  <si>
    <t xml:space="preserve">LAVA JATO DO BETINHO </t>
  </si>
  <si>
    <t>NF47942</t>
  </si>
  <si>
    <t>PAGAMENTO DO SALARIO DE MAIO/2026</t>
  </si>
  <si>
    <t>CASA - GIVANILSON</t>
  </si>
  <si>
    <t>BRUNO NOBREGA FERNANDES</t>
  </si>
  <si>
    <t>REFEIÇÃO - JACILEIDE - DE 25/05 A 30/05/2026</t>
  </si>
  <si>
    <t>NF16819</t>
  </si>
  <si>
    <t xml:space="preserve">MP LUB. COMERCIO E REPRESENTAÇOES </t>
  </si>
  <si>
    <t>NF232322</t>
  </si>
  <si>
    <t>ELETROLASER</t>
  </si>
  <si>
    <t>007038</t>
  </si>
  <si>
    <t>007037</t>
  </si>
  <si>
    <t xml:space="preserve">ELETRICAS SÓ GIGANTES </t>
  </si>
  <si>
    <t>RECIBO DE FÉRIAS -FRANCISCO RAMON BATISTA DE SOUZA</t>
  </si>
  <si>
    <t>VIA HOTEL - KAKA</t>
  </si>
  <si>
    <t>NF5084</t>
  </si>
  <si>
    <t>PAGAMENTO MIKAELE/ DELITA</t>
  </si>
  <si>
    <t>NF1168780</t>
  </si>
  <si>
    <t>NF1168605</t>
  </si>
  <si>
    <t>NF030366</t>
  </si>
  <si>
    <t>NF17633</t>
  </si>
  <si>
    <t>NF167726</t>
  </si>
  <si>
    <t>NF13875</t>
  </si>
  <si>
    <t>NF71110</t>
  </si>
  <si>
    <t>109/51842981-2</t>
  </si>
  <si>
    <t>NF217393</t>
  </si>
  <si>
    <t xml:space="preserve">ECUSTOMISE CONSULTORIA </t>
  </si>
  <si>
    <t xml:space="preserve">ROLIMEC ROLAMENTOS </t>
  </si>
  <si>
    <t>NF281383</t>
  </si>
  <si>
    <t>COMPRA DE TERRENO - GIVANILSON</t>
  </si>
  <si>
    <t>006757</t>
  </si>
  <si>
    <t>006758</t>
  </si>
  <si>
    <t>006759</t>
  </si>
  <si>
    <t>006760</t>
  </si>
  <si>
    <t>006761</t>
  </si>
  <si>
    <t>006762</t>
  </si>
  <si>
    <t>NF113295</t>
  </si>
  <si>
    <t>NF1169054</t>
  </si>
  <si>
    <t>NF23071</t>
  </si>
  <si>
    <t>NF2198</t>
  </si>
  <si>
    <t xml:space="preserve">UNIFACISA - JOÃO VITOR </t>
  </si>
  <si>
    <t>NF810753</t>
  </si>
  <si>
    <t xml:space="preserve">RAIANNE DS SANTOS SOARES MORAIS </t>
  </si>
  <si>
    <t>SN ENGENHARIA - COMPRA DE SAIAS USADAS NA USINA E BRITADOR</t>
  </si>
  <si>
    <t xml:space="preserve">DIFERENÇA DO CARRO CABORE </t>
  </si>
  <si>
    <t>007039</t>
  </si>
  <si>
    <t>007040</t>
  </si>
  <si>
    <t>NF27708</t>
  </si>
  <si>
    <t>FRETES A SERVIÇO DA GC DO AMARAL</t>
  </si>
  <si>
    <t>LRIVROPEL</t>
  </si>
  <si>
    <t>JOSE NILDO NASCIMENTO DE SOUSA</t>
  </si>
  <si>
    <t>CASA DO CIMENTO</t>
  </si>
  <si>
    <t>NF53801</t>
  </si>
  <si>
    <t>EXPRESSO RADIENTE TRANS EIRELI - FRETE PARA O BRITADOR</t>
  </si>
  <si>
    <t>JOAO VITOR BATISTA CORDEIRO DO AMARAL</t>
  </si>
  <si>
    <t xml:space="preserve">IVAN DANTAS BARBOSA </t>
  </si>
  <si>
    <t>DIARIAS DO VIGIA LUIZ PEREIRA DA SILVA</t>
  </si>
  <si>
    <t>REFEIÇÃO - JACILEIDE - DE 01/06 A 06/06/2026</t>
  </si>
  <si>
    <t>PERNAMBUCO AUTO PEÇAS</t>
  </si>
  <si>
    <t>NF9949</t>
  </si>
  <si>
    <t>NF171690</t>
  </si>
  <si>
    <t>NF17169</t>
  </si>
  <si>
    <t>NF8392</t>
  </si>
  <si>
    <t>WHURT DO BRASIL</t>
  </si>
  <si>
    <t>NF537035</t>
  </si>
  <si>
    <t xml:space="preserve">RESTAURANTE TREVO - JOAO </t>
  </si>
  <si>
    <t>NF12755</t>
  </si>
  <si>
    <t>CASA DO BOLO SERTANEJO</t>
  </si>
  <si>
    <t xml:space="preserve">FORMEI. ME - ANA ALICE </t>
  </si>
  <si>
    <t>CICERO SULPINO DOS SANTOS NETO</t>
  </si>
  <si>
    <t xml:space="preserve">MECANICA PAI E FILHO </t>
  </si>
  <si>
    <t>DARF - GC DO AMARAL</t>
  </si>
  <si>
    <t>96-180</t>
  </si>
  <si>
    <t xml:space="preserve">DIARIAS DO OPERADOR DE BRITADOR JOSINALDO </t>
  </si>
  <si>
    <t>DIARIA</t>
  </si>
  <si>
    <t>RESTAURANTE O CASTELÃO - KAKA</t>
  </si>
  <si>
    <t>JOSE PEREIRA DO NASCIMENTO</t>
  </si>
  <si>
    <t>LUCIANO SEVERINO DE ARAUJO</t>
  </si>
  <si>
    <t xml:space="preserve">POSTO SANTA TERESINHA </t>
  </si>
  <si>
    <t>FOLHA DO CARTÃO DE DILMA - DIA 10/06</t>
  </si>
  <si>
    <t>NF1437791</t>
  </si>
  <si>
    <t>NF1434487</t>
  </si>
  <si>
    <t>NF1435156</t>
  </si>
  <si>
    <t>CAMARA DOS DIRIGENTES E LOJISTAS</t>
  </si>
  <si>
    <t xml:space="preserve"> ICMS - PARCELAMENTO ADMINISTRATIVO </t>
  </si>
  <si>
    <t xml:space="preserve">SAMANNA HALANNA LEITE XAVIER </t>
  </si>
  <si>
    <t>DIARIAS DO PEDREIRO JUDIVAN</t>
  </si>
  <si>
    <t xml:space="preserve">DIARIAS DO AJUDANTE - PREDIO SÃO SEBASTIÃO </t>
  </si>
  <si>
    <t xml:space="preserve">LOTERIAS ESPERANÇA </t>
  </si>
  <si>
    <t xml:space="preserve">MERCADOLIVRE*4 PRODUTOS </t>
  </si>
  <si>
    <t>EC*4PRODUTOS</t>
  </si>
  <si>
    <t xml:space="preserve">MP*3PRODUTOS </t>
  </si>
  <si>
    <t>MURAI</t>
  </si>
  <si>
    <t>MERCADO LIVRE*POSTE</t>
  </si>
  <si>
    <t>TECNOMOTOR</t>
  </si>
  <si>
    <t>MERCADOLIVRE*BR70</t>
  </si>
  <si>
    <t>MERCADOLIVRE</t>
  </si>
  <si>
    <t>MP*8 PRODUTOS</t>
  </si>
  <si>
    <t>MERCADO LIVRE*BR70</t>
  </si>
  <si>
    <t>TOKIO MARINE</t>
  </si>
  <si>
    <t xml:space="preserve">MP*6PRODUTOS </t>
  </si>
  <si>
    <t>FOLHA DO CARTÃO GIVANILSON - DIA 01/06</t>
  </si>
  <si>
    <t>DIARIAS DO AJUDANTE GABRIEL</t>
  </si>
  <si>
    <t>NF61119</t>
  </si>
  <si>
    <t>NF264567</t>
  </si>
  <si>
    <t>007007</t>
  </si>
  <si>
    <t>NF78</t>
  </si>
  <si>
    <t>NF22415</t>
  </si>
  <si>
    <t>NF14766</t>
  </si>
  <si>
    <t>NF1039824</t>
  </si>
  <si>
    <t>CONDOMINIO TERRAS ALPHAVILE CAMPINA GRANDE</t>
  </si>
  <si>
    <t>NF57910</t>
  </si>
  <si>
    <t>GIVANILSON CORDEIRO - INVESTIMENTO</t>
  </si>
  <si>
    <t>1.14</t>
  </si>
  <si>
    <t>000049</t>
  </si>
  <si>
    <t>NF167953</t>
  </si>
  <si>
    <t>ENERGIA - SITIO CATINGUEIRA</t>
  </si>
  <si>
    <t>NF20</t>
  </si>
  <si>
    <t>NF113389</t>
  </si>
  <si>
    <t>NF113390</t>
  </si>
  <si>
    <t>18.100</t>
  </si>
  <si>
    <t>NF6416888</t>
  </si>
  <si>
    <t xml:space="preserve">ENERGIA - CASA GIVANILSON </t>
  </si>
  <si>
    <t>FRETE BRUNO BORGES VIANA</t>
  </si>
  <si>
    <t>MAGNO MAILSON CAMPOS DE OLIVEIRA - FRETE BRITADOR</t>
  </si>
  <si>
    <t xml:space="preserve">ELEDILMA BATISTA CORDEIRO </t>
  </si>
  <si>
    <t xml:space="preserve">ENERGIA - APTO JOAO VITOR </t>
  </si>
  <si>
    <t xml:space="preserve">COPA ENERGIA - GAS JOAO VITOR </t>
  </si>
  <si>
    <t xml:space="preserve">EXPLOG EXPLOSIVOS - CHEQUES TERCEIROS </t>
  </si>
  <si>
    <t xml:space="preserve">OFICINA JOSA </t>
  </si>
  <si>
    <t>TK PERFUMARIA E COSMETICOS - DILMA</t>
  </si>
  <si>
    <t xml:space="preserve">CLAUDIOMAR SILVA DE LUCENA - Q22 LT3 </t>
  </si>
  <si>
    <t xml:space="preserve">FLAVIO SOUZA DE ASSIS </t>
  </si>
  <si>
    <t xml:space="preserve">DECORART - MOVEIS PLANEJADOS </t>
  </si>
  <si>
    <t xml:space="preserve">MC CLIMATIZAÇÃO E REFRIGERAÇÃO </t>
  </si>
  <si>
    <t>NF11365</t>
  </si>
  <si>
    <t>NF172683</t>
  </si>
  <si>
    <t xml:space="preserve">PAGAMENTO DE RETIRADA DE NOTAS FISCAIS </t>
  </si>
  <si>
    <t>REFEIÇÃO KAKA</t>
  </si>
  <si>
    <t xml:space="preserve">ROSIVAN FERREIRA DE OLIVEIRA </t>
  </si>
  <si>
    <t xml:space="preserve">EMPRESTIMO BNB - COMPRA DA CAÇAMBA </t>
  </si>
  <si>
    <t>1.30</t>
  </si>
  <si>
    <t>2.30</t>
  </si>
  <si>
    <t>3.30</t>
  </si>
  <si>
    <t>6.30</t>
  </si>
  <si>
    <t>5.30</t>
  </si>
  <si>
    <t>4.30</t>
  </si>
  <si>
    <t>NF48967</t>
  </si>
  <si>
    <t>NF1172799</t>
  </si>
  <si>
    <t xml:space="preserve">POSTO O JOTÃO </t>
  </si>
  <si>
    <t xml:space="preserve">CASA DO MARCENEIRO </t>
  </si>
  <si>
    <t xml:space="preserve">JS SALGADOS - LANCHES PARA O BRITADOR </t>
  </si>
  <si>
    <t xml:space="preserve">BORRACHARIA FENIX </t>
  </si>
  <si>
    <t>RESTAURANTE MAJU (JOSIVALDO, SEBASTIÃO, JOELDO E JUNIOR)</t>
  </si>
  <si>
    <t>GRAFICA E PAPELARIA NOSSA SENHORA DO CARMO</t>
  </si>
  <si>
    <t>GUIA DE RECOLHIMENTO DA UNIÃO - GRU</t>
  </si>
  <si>
    <t>REFEIÇÃO - JACILEIDE - DE 08/06 A 13/06/2026</t>
  </si>
  <si>
    <t>NF1173005</t>
  </si>
  <si>
    <t>NF390</t>
  </si>
  <si>
    <t xml:space="preserve">CLAUDIANO PEREIRA DAMASCENA - FUMAÇA DIREÇÃO HIDRAULICA </t>
  </si>
  <si>
    <t>DETRAN - RENOV. DO LICENCIAMENTO ANUAL -TAXAS</t>
  </si>
  <si>
    <t xml:space="preserve">DETRAN - RENOV. DO LICENCIAMENTO ANUAL -MULTAS </t>
  </si>
  <si>
    <t xml:space="preserve">EDMAR PEREIRA LIMA </t>
  </si>
  <si>
    <t>EMPRESTIMO BNB - COMPRA DO CAMINHÃO SUNNY</t>
  </si>
  <si>
    <t>1.84</t>
  </si>
  <si>
    <t>NF113459</t>
  </si>
  <si>
    <t xml:space="preserve">VICTOR GUIMARAES DE SOUSA AMORIM </t>
  </si>
  <si>
    <t>NF22663</t>
  </si>
  <si>
    <t>RETIFICA MOTORES MEGA UNIÃO</t>
  </si>
  <si>
    <t>CARRO - JOÃO</t>
  </si>
  <si>
    <t>NF274206</t>
  </si>
  <si>
    <t xml:space="preserve">MASSILON LEOPOLDINO NETO </t>
  </si>
  <si>
    <t>NF38870</t>
  </si>
  <si>
    <t>NF3253</t>
  </si>
  <si>
    <t xml:space="preserve">UBER DO BRASIL TECNOLOGIA </t>
  </si>
  <si>
    <t>AJUDA DE COMBUSTIVEL - KASSIA</t>
  </si>
  <si>
    <t>AJUDA DE COMBUSTIVEL - NALVA</t>
  </si>
  <si>
    <t>NF1173514</t>
  </si>
  <si>
    <t>NF395</t>
  </si>
  <si>
    <t>DIARIA DO AJUDANTE JONAS - JUDIVAN</t>
  </si>
  <si>
    <t xml:space="preserve">REFEIÇÃO EWERTON JULIO </t>
  </si>
  <si>
    <t xml:space="preserve">LAMONIER - CORREIOS </t>
  </si>
  <si>
    <t xml:space="preserve">DIARIA DO AJUDANTE GABRIEL </t>
  </si>
  <si>
    <t xml:space="preserve">JOILDO MEDEIROS DE ARAUJO </t>
  </si>
  <si>
    <t xml:space="preserve">JOCASTA - LIMPEZA </t>
  </si>
  <si>
    <t xml:space="preserve">GILVANDRO DE LUCENA RANGEL </t>
  </si>
  <si>
    <t>CAGEPA - ROMILDO</t>
  </si>
  <si>
    <t>JOICY LUEDJA SOARES PINTO MENDES FILMAGEM PEDREIRA</t>
  </si>
  <si>
    <t>LUIZ EDUARDO MEDEIROS DA CRUZ SILVA - FRETE GAVIÃO</t>
  </si>
  <si>
    <t>GILVANISE CORDEIRO DO AMARAL - PACOTE OFFICE</t>
  </si>
  <si>
    <t xml:space="preserve">OSORIO SANTANA MARTINS </t>
  </si>
  <si>
    <t>PAGAMENTO DAS HORAS EXTRAS DE MAIO - 2026</t>
  </si>
  <si>
    <t>NF9480</t>
  </si>
  <si>
    <t>NF1174290</t>
  </si>
  <si>
    <t xml:space="preserve">JOAO BOSCO SOARES DE MEDEIROS - GRATIFICAÇÃO </t>
  </si>
  <si>
    <t>CRISTIANO ARRAES DE FIGUEIREDO - GRATIFICAÇÃO</t>
  </si>
  <si>
    <t xml:space="preserve">ICMS - PARC. ADM PEDREIRA VITORIA </t>
  </si>
  <si>
    <t>NF1174583</t>
  </si>
  <si>
    <t>REFEIÇÃO - JACILEIDE - DE 15/06 A 20/06/2026</t>
  </si>
  <si>
    <t>NF3356</t>
  </si>
  <si>
    <t>NF1161846</t>
  </si>
  <si>
    <t>NF28621</t>
  </si>
  <si>
    <t>DIARIAS DO AJUDANTE BRITADOR - JOSINALDO NETO</t>
  </si>
  <si>
    <t>VIA HOTEL - REFEIÇÃO PEDRO XAVIER</t>
  </si>
  <si>
    <t xml:space="preserve">MR BAR - REFEIÇÃO JOILDO </t>
  </si>
  <si>
    <t>G3 EMPREENDIMENTOS - GUINDASTE DO BRITADOR 489</t>
  </si>
  <si>
    <t>SAMUEL MIGUEL DA SILVA - REFEIÇÃO VIAGEM CURRAIS VELHO</t>
  </si>
  <si>
    <t>JOSE CLIDEMAR GOMES DOS SANTOS - CARROS ANTIGOS</t>
  </si>
  <si>
    <t>NF16053</t>
  </si>
  <si>
    <t xml:space="preserve">SALGATERIA PRIME </t>
  </si>
  <si>
    <t xml:space="preserve">ALUMIFER ALUMINIO E FERRO </t>
  </si>
  <si>
    <t>NF5114</t>
  </si>
  <si>
    <t>LIMPA JÁ</t>
  </si>
  <si>
    <t xml:space="preserve">TANNY TORTAS E DOCERIA </t>
  </si>
  <si>
    <t>RESTAURANTE NOVO SABOR - FRANCISCO</t>
  </si>
  <si>
    <t xml:space="preserve">LUCIANO SEVERINO DE ARAUJO - MECANICO  </t>
  </si>
  <si>
    <t>NF1737703</t>
  </si>
  <si>
    <t>NF55956</t>
  </si>
  <si>
    <t>NF172884</t>
  </si>
  <si>
    <t xml:space="preserve">JOELSON AUTOPEÇAS </t>
  </si>
  <si>
    <t>C&amp;E RADIADORES - EDILENE SANTOS AMORIM NUNES</t>
  </si>
  <si>
    <t xml:space="preserve">EMPRESA BRASILEIRA DE SERVIÇOS HOSPITALARES </t>
  </si>
  <si>
    <t>40.60</t>
  </si>
  <si>
    <t>39.60</t>
  </si>
  <si>
    <t>DAM - PREFEITURA MUNICIPAL DE PATOS - ISS</t>
  </si>
  <si>
    <t xml:space="preserve">LIMPEZA DO ESCRITORIO - JOSCASTA </t>
  </si>
  <si>
    <t>NF068</t>
  </si>
  <si>
    <t xml:space="preserve">CAMINHONETE FORD </t>
  </si>
  <si>
    <t>NF2076</t>
  </si>
  <si>
    <t xml:space="preserve">AJUDA DE CUSTO - VALDECI FAUSTINO </t>
  </si>
  <si>
    <t>AJUDA DE CUSTO - GENILDO HENRIQUE</t>
  </si>
  <si>
    <t>NF113611</t>
  </si>
  <si>
    <t>NF1176279</t>
  </si>
  <si>
    <t>CARRO - SAMUEL</t>
  </si>
  <si>
    <t>NF1176159</t>
  </si>
  <si>
    <t>PAGAMENTO DA QUINZENA DE JUNHO/26</t>
  </si>
  <si>
    <t>AL URBANO E CIA - ALMOÇO KAKA</t>
  </si>
  <si>
    <t xml:space="preserve">AGENCIA NACIONAL DE MINERAÇÃO </t>
  </si>
  <si>
    <t xml:space="preserve">MERCADO LIVRE DE PRODUTOS </t>
  </si>
  <si>
    <t xml:space="preserve">MERCADO LIVRE*2PRODUTOS  </t>
  </si>
  <si>
    <t>FOLHA CARTÃO DIA 22/06 SICOOB</t>
  </si>
  <si>
    <t xml:space="preserve">PIETRO ANTONOVICZ GOMES FERREIRA </t>
  </si>
  <si>
    <t>6.7</t>
  </si>
  <si>
    <t>006583</t>
  </si>
  <si>
    <t>NF217897</t>
  </si>
  <si>
    <t>NF3188</t>
  </si>
  <si>
    <t>NF13375</t>
  </si>
  <si>
    <t xml:space="preserve">FRACILENE PAULO MARQUES - PANELA VELHA </t>
  </si>
  <si>
    <t>NF195</t>
  </si>
  <si>
    <t xml:space="preserve">ANTONIO MORAES DE ARAUJO </t>
  </si>
  <si>
    <t xml:space="preserve">RODOAP - ENTRADA DE COMPRA CAMINHÃO NOVO 14 METROS </t>
  </si>
  <si>
    <t xml:space="preserve">RODOAP - ENTRADA DE COMPRA CAMINHÃO NOVO 12 METROS </t>
  </si>
  <si>
    <t>AGF IMP. EXP MAQUINAS</t>
  </si>
  <si>
    <t>NF42775</t>
  </si>
  <si>
    <t xml:space="preserve">RAMAHILTON EMERSON ROCHA DE LACERDA - VIAGEM CAMPINA GRANDE / RECIFE </t>
  </si>
  <si>
    <t xml:space="preserve">COND. RESIDENCIAL VARZEA DA JUREMA </t>
  </si>
  <si>
    <t>N460859</t>
  </si>
  <si>
    <t xml:space="preserve">SABOR DA ROÇA - PEDRO XAVIER </t>
  </si>
  <si>
    <t>ENERGIA - APTO MILINDRA</t>
  </si>
  <si>
    <t xml:space="preserve">ENERGIA - APTO CAMPINA GRANDE </t>
  </si>
  <si>
    <t xml:space="preserve">COPA ENERGIA - GÁS JOAO VITOR </t>
  </si>
  <si>
    <t>007041</t>
  </si>
  <si>
    <t xml:space="preserve">ALUMACRO PORTAS E JANELAS - CASA GIVANILSON </t>
  </si>
  <si>
    <t xml:space="preserve">MOISES DE OLIVEIRA BRITO - OFICINA JOSA </t>
  </si>
  <si>
    <t xml:space="preserve">PLANALTO COMBUSTIVEIS </t>
  </si>
  <si>
    <t>KAWASAKI</t>
  </si>
  <si>
    <t xml:space="preserve">JESSICA LANCHES - BRITADOR E OFICINA </t>
  </si>
  <si>
    <t xml:space="preserve">RECICLATEC </t>
  </si>
  <si>
    <t xml:space="preserve">SÓ FOGÕES </t>
  </si>
  <si>
    <t>TIM GABRIEL</t>
  </si>
  <si>
    <t>NF14950</t>
  </si>
  <si>
    <t xml:space="preserve">JOÃO BATISTA DA SILVA </t>
  </si>
  <si>
    <t>REFEIÇÃO - JACILEIDE - DE 22/06 A 27/06/2026</t>
  </si>
  <si>
    <t>NF5138</t>
  </si>
  <si>
    <t xml:space="preserve">RESTAURANTE MANANCIAL - SAMUEL </t>
  </si>
  <si>
    <t>CLAUDIOMAR SILVA DE LUCENA - GALEGO DAS PORTAS</t>
  </si>
  <si>
    <t>NF1091843</t>
  </si>
  <si>
    <t xml:space="preserve">DIARIAS DO AJUDANTE ROQUE - GABRIEL HENRIQUE MEDEIROS </t>
  </si>
  <si>
    <t xml:space="preserve">POSTO SANTA TEREZINHA - CHEQUE TERCEIROS </t>
  </si>
  <si>
    <t>NF13578</t>
  </si>
  <si>
    <t xml:space="preserve">MDT LUBRIFICANTES E FILTROS </t>
  </si>
  <si>
    <t>NF6668</t>
  </si>
  <si>
    <t>NF6672</t>
  </si>
  <si>
    <t xml:space="preserve"> IVAN AUTO PEÇAS </t>
  </si>
  <si>
    <t xml:space="preserve">RESTAURANTE XIQUE XIQUE - JOILDO </t>
  </si>
  <si>
    <t xml:space="preserve">J.M CONCERTOS </t>
  </si>
  <si>
    <t>NF42712</t>
  </si>
  <si>
    <t>NF113694</t>
  </si>
  <si>
    <t xml:space="preserve">PATOS LOCAÇÃO </t>
  </si>
  <si>
    <t xml:space="preserve">LUIZ DO REBOQUE </t>
  </si>
  <si>
    <t>007044</t>
  </si>
  <si>
    <t>007046</t>
  </si>
  <si>
    <t>NF48332</t>
  </si>
  <si>
    <t>NF113703</t>
  </si>
  <si>
    <t xml:space="preserve">ALN GUINCHOS - ARNOLD DO MUCK </t>
  </si>
  <si>
    <t xml:space="preserve">RAIANE DOS SANTOS SOARES MORAIS </t>
  </si>
  <si>
    <t xml:space="preserve">VALFRIDO ALVES DE OLIVEIRA JUNIOR  </t>
  </si>
  <si>
    <t>19.100</t>
  </si>
  <si>
    <t>NF6707823</t>
  </si>
  <si>
    <t>NF600</t>
  </si>
  <si>
    <t>NF5129</t>
  </si>
  <si>
    <t>TAMIRES TOMAS</t>
  </si>
  <si>
    <t>007042</t>
  </si>
  <si>
    <t xml:space="preserve">CARRO - SAMUEL </t>
  </si>
  <si>
    <t>007043</t>
  </si>
  <si>
    <t>EMPRESTIMO BRADESCO - GIVANILSON CORDEIRO</t>
  </si>
  <si>
    <t>NF3247</t>
  </si>
  <si>
    <t>WRM - INDUSTRIA E COMERCIO DE EQUIPAMENTO</t>
  </si>
  <si>
    <t xml:space="preserve">VINICIUS IRINEU - MUDANÇA DE CAMPINA GRANDE / PATOS </t>
  </si>
  <si>
    <t xml:space="preserve">LANCHE PARA O BRITADOR E OFICINA </t>
  </si>
  <si>
    <t>COMPRA DE CABO DE MARRÃO</t>
  </si>
  <si>
    <t>LOURIVAL CAVALCANTE DE OLIVEIRA NETO</t>
  </si>
  <si>
    <t xml:space="preserve">EVERTON ALVES RAMALHO </t>
  </si>
  <si>
    <t xml:space="preserve">PEDRO CANDIDO DE ARAUJO </t>
  </si>
  <si>
    <t>NF3501</t>
  </si>
  <si>
    <t>NF6806</t>
  </si>
  <si>
    <t>NF50956</t>
  </si>
  <si>
    <t xml:space="preserve">JOSEFA DE MELO FLOR DA SILVA </t>
  </si>
  <si>
    <t>NF1072026</t>
  </si>
  <si>
    <t xml:space="preserve">FÉRIAS DE VALDEMIRO BERNARDO DOS SANTOS </t>
  </si>
  <si>
    <t>NF1449893</t>
  </si>
  <si>
    <t>NF059</t>
  </si>
  <si>
    <t xml:space="preserve">JOSÉ PEREIRA DO NASCIMENTO </t>
  </si>
  <si>
    <t xml:space="preserve">JOSE CLAUDIO SALVIANO DOS SANTOS </t>
  </si>
  <si>
    <t xml:space="preserve">OI DILMA </t>
  </si>
  <si>
    <t>NF23089</t>
  </si>
  <si>
    <t xml:space="preserve">RESTAURANTE - XIXE XIQUE </t>
  </si>
  <si>
    <t xml:space="preserve">RECIBO DE FÉRIAS DAMIÃO ALYSON DE LIMA SANTOS </t>
  </si>
  <si>
    <t xml:space="preserve">RECIBO DE FÉRIAS EGILSON SANTANA DE SOUSA </t>
  </si>
  <si>
    <t>NF13606</t>
  </si>
  <si>
    <t>NF4462</t>
  </si>
  <si>
    <t xml:space="preserve">RECIBO DE FÉRIAS DIOGO DOS SANTOS SILVA </t>
  </si>
  <si>
    <t>RESTAURANTE - XIXE XIQUE / CABORE</t>
  </si>
  <si>
    <t xml:space="preserve">RESTAURANTE O CABOCLO - JOSIVALDO </t>
  </si>
  <si>
    <t xml:space="preserve">CAMILA DE SOUZA LIMA - FRETE METSO </t>
  </si>
  <si>
    <t xml:space="preserve">OFICINA JOSA - MOISES DE OLIVEIRA NETO </t>
  </si>
  <si>
    <t>MARIA DO SOCORRO MENDES GOMES TRAJANO</t>
  </si>
  <si>
    <t>MULTA DETRAN - ROMILDO</t>
  </si>
  <si>
    <t>REFEIÇÃO - JACILEIDE - DE 29/06 A 04/07/2026</t>
  </si>
  <si>
    <t xml:space="preserve">MIKAELE / DELITA </t>
  </si>
  <si>
    <t xml:space="preserve">MULTAS DETRAN - MOTO NOVA </t>
  </si>
  <si>
    <t>NF13665</t>
  </si>
  <si>
    <t xml:space="preserve">ANTECIPAÇÃO BOLETOS FIP - CLAUDIO </t>
  </si>
  <si>
    <t>007049</t>
  </si>
  <si>
    <t>007050</t>
  </si>
  <si>
    <t>007051</t>
  </si>
  <si>
    <t xml:space="preserve">ESOCIAL - DELITA </t>
  </si>
  <si>
    <t xml:space="preserve">GIRVANDRO DE LUCENA RANGEL </t>
  </si>
  <si>
    <t>NF39</t>
  </si>
  <si>
    <t>NF832171</t>
  </si>
  <si>
    <t xml:space="preserve">RECIBO DE FÉRIAS JOACIL BATISTA DE ARAUJO FELIX </t>
  </si>
  <si>
    <t xml:space="preserve">MARCELO ELOI DE ARAUJO </t>
  </si>
  <si>
    <t>NF162</t>
  </si>
  <si>
    <t xml:space="preserve">MERCADO LIVRE*PRODUTOS </t>
  </si>
  <si>
    <t>MERCADO LIVRE * PECAEMCASA</t>
  </si>
  <si>
    <t>MERCADO LIVRE*MERCADOLIVRE</t>
  </si>
  <si>
    <t>MERCADOLIVRE*COMCLICK</t>
  </si>
  <si>
    <t>MERCADOLIVRE*LIDER101</t>
  </si>
  <si>
    <t>MERCADOLIVRE*ELETRICAADR</t>
  </si>
  <si>
    <t>MERCADOLIVRE*MERCADOLI</t>
  </si>
  <si>
    <t>MERCADOLIVRE*PECASPITANGA</t>
  </si>
  <si>
    <t>97-180</t>
  </si>
  <si>
    <t xml:space="preserve">JAQUELINE FERREIRA LAURENTINO </t>
  </si>
  <si>
    <t>BRITA</t>
  </si>
  <si>
    <t>NF27052</t>
  </si>
  <si>
    <t>PEDRO SOUTO DE OLIVEIRA NETO</t>
  </si>
  <si>
    <t>ENERGISA - APTO CAMPINA GRANDE</t>
  </si>
  <si>
    <t>NF13711</t>
  </si>
  <si>
    <t>NF1452952</t>
  </si>
  <si>
    <t>007047</t>
  </si>
  <si>
    <t>007048</t>
  </si>
  <si>
    <t xml:space="preserve">UNIFIP - CLAUDIO </t>
  </si>
  <si>
    <t>NF779076</t>
  </si>
  <si>
    <t>NF779078</t>
  </si>
  <si>
    <t>NF775377</t>
  </si>
  <si>
    <t>NF38133</t>
  </si>
  <si>
    <t>FOLHA CARTÃO DILMA - 10/07</t>
  </si>
  <si>
    <t xml:space="preserve"> O MUNDO DA COR </t>
  </si>
  <si>
    <t>NF16125</t>
  </si>
  <si>
    <t>NF72195</t>
  </si>
  <si>
    <t>RESTAURANTE GRAÇA DIVIDA - SANDRO</t>
  </si>
  <si>
    <t>FRANCISCO RAMOM BATISTA DE SOUZA - PARL. 10/10</t>
  </si>
  <si>
    <t>TIM - GIVANILSON</t>
  </si>
  <si>
    <t>MARIA HELOYSA ALBUQUERQUE AMORIM / DOAÇÃO JOSÉ HENRIQUE</t>
  </si>
  <si>
    <t xml:space="preserve">JOSÉ FERREIRA DE LIMA </t>
  </si>
  <si>
    <t xml:space="preserve">KEYSON AURELIANO ISIDORO DA SILVA </t>
  </si>
  <si>
    <t>NF16142</t>
  </si>
  <si>
    <t>NF16143</t>
  </si>
  <si>
    <t xml:space="preserve">GILMAR LUCENA DOS SANTOS </t>
  </si>
  <si>
    <t xml:space="preserve">DARF - CSLL GC DO AMARAL </t>
  </si>
  <si>
    <t xml:space="preserve">DARF - IRPJ GC DO AMARAL </t>
  </si>
  <si>
    <t xml:space="preserve">DARF - PIS GC DO AMARAL </t>
  </si>
  <si>
    <t xml:space="preserve">DARF - COFINS GC DO AMARAL </t>
  </si>
  <si>
    <t>NF172378</t>
  </si>
  <si>
    <t>PROTEGER - EXAMES ADMCIONAIS JOELDO MEDEIROS DE ARAUJO</t>
  </si>
  <si>
    <t xml:space="preserve">PROTEGER - EXAMES MUDANÇAS DE RISCO AILSON CARVALHO DE LUCENA </t>
  </si>
  <si>
    <t xml:space="preserve">PROTEGER - EXAMES ADMCIONAIS GENILDO HENRIQUE DE MEDEIROS </t>
  </si>
  <si>
    <t xml:space="preserve">PROTEGER - EXAMES DEMICIONAL JOÃO BATISTA NICACIO  </t>
  </si>
  <si>
    <t xml:space="preserve">PROTEGER - EXAMES ADMCIONAIS FRANCISCO DE ASSIS ARAUJO DO NASCIMENTO </t>
  </si>
  <si>
    <t xml:space="preserve">PROTEGER - EXAMES ADMCIONAIS RAMAHILTON EMERSON ROCHA DE LACERDA </t>
  </si>
  <si>
    <t>PROTEGER - EXAMES MUDANÇAS DE RISCO JOSINALDO DA SILVA NETO</t>
  </si>
  <si>
    <t xml:space="preserve">PROTEGER - EXAMES MUDANÇAS DE RISCO JOACIL BATISTA DE ARAUJO FELIX </t>
  </si>
  <si>
    <t xml:space="preserve">PROTEGER - EXAMES ADMCIONAIS LEONARDO GONZAGA DE LIMA </t>
  </si>
  <si>
    <t xml:space="preserve">PROTEGER - EXAMES ADMCIONAIS JOSÉ EDUARDO GOUVEIA SANTOS </t>
  </si>
  <si>
    <t xml:space="preserve">PROTEGER - EXAMES ADMCIONAIS WLADINE FELIX DA SILVA </t>
  </si>
  <si>
    <t xml:space="preserve">PROTEGER - EXAMES MUDANÇAS DE RISCO SEVERINO ALVES DOS SANTOS </t>
  </si>
  <si>
    <t>PROTEGER - EXAMES ADMCIONAIS WELLYNTON DANTAS FIDELINO</t>
  </si>
  <si>
    <t xml:space="preserve">COMPRA DE RESMA DE FOLHAS </t>
  </si>
  <si>
    <t xml:space="preserve">PARE INCENDIO COMERCIO E SERVIÇOS </t>
  </si>
  <si>
    <t>NF50222</t>
  </si>
  <si>
    <t>NF5497</t>
  </si>
  <si>
    <t>JOSE RODRIGUES DA SILVA NETO</t>
  </si>
  <si>
    <t>NF13770</t>
  </si>
  <si>
    <t>NF34739</t>
  </si>
  <si>
    <t>NF15450</t>
  </si>
  <si>
    <t>NF060</t>
  </si>
  <si>
    <t xml:space="preserve">UNITINTAS </t>
  </si>
  <si>
    <t xml:space="preserve">J.M CONSERTOS </t>
  </si>
  <si>
    <t xml:space="preserve">LANCHE PARA O BRITADOR </t>
  </si>
  <si>
    <t xml:space="preserve">IMR PRODUTOS DE LIMPEZA </t>
  </si>
  <si>
    <t xml:space="preserve">AJUDA DE CUSTO - EGILSON SANTANA SOUSA </t>
  </si>
  <si>
    <t xml:space="preserve">VIAGEM RAMAHILTON PELA GC DO AMARAL </t>
  </si>
  <si>
    <t>RAMAHILTON EMERSON ROCHA DE LACERDA - VIAGEM CAMPINA GRANDE</t>
  </si>
  <si>
    <t xml:space="preserve">RAMAHILTON EMERSON ROCHA DE LACERDA - VIAGEM </t>
  </si>
  <si>
    <t xml:space="preserve">REFEIÇÃO SAMUEL </t>
  </si>
  <si>
    <t>NF48838</t>
  </si>
  <si>
    <t>FORMEI. ME - ANA ALICE</t>
  </si>
  <si>
    <t>NF173414</t>
  </si>
  <si>
    <t>EVERALDO</t>
  </si>
  <si>
    <t>NF305736</t>
  </si>
  <si>
    <t>NF313347</t>
  </si>
  <si>
    <t xml:space="preserve">MARIA ZELIA DE BRITO SILVA </t>
  </si>
  <si>
    <t>NF6065</t>
  </si>
  <si>
    <t>NF27078</t>
  </si>
  <si>
    <t>NF6840</t>
  </si>
  <si>
    <t>NF51035</t>
  </si>
  <si>
    <t>NF072</t>
  </si>
  <si>
    <t>NF7520</t>
  </si>
  <si>
    <t>NF3283</t>
  </si>
  <si>
    <t xml:space="preserve">MULTA - DETRAN </t>
  </si>
  <si>
    <t>007053</t>
  </si>
  <si>
    <t xml:space="preserve">IMPOSTO - PREFEITURA DE ASSUNÇÃO </t>
  </si>
  <si>
    <t>JOÃO VITOR BRANDÃO DE SOUSA ALVES</t>
  </si>
  <si>
    <t xml:space="preserve">COMERCIO E INDUSTRIA </t>
  </si>
  <si>
    <t>NF48</t>
  </si>
  <si>
    <t>DIARIAS DO AJUDANTE DO ROQUE - SEBASTIÃO</t>
  </si>
  <si>
    <t xml:space="preserve">REFEIÇÃO RAMAHILTON E SAMUEL </t>
  </si>
  <si>
    <t xml:space="preserve">MORAIS E TORREAO - TROCA DE OLEO </t>
  </si>
  <si>
    <t xml:space="preserve">BANCO DO NORDESTE </t>
  </si>
  <si>
    <t>2026/66083</t>
  </si>
  <si>
    <t xml:space="preserve">DAMIANA/ DILMA </t>
  </si>
  <si>
    <t>LUIZ BALTAR BUARQUE DE GUSMÃO - CONE TELESMITE 489</t>
  </si>
  <si>
    <t>MECANICA BEZERRA - MARIANA DUTRA BEZERRA</t>
  </si>
  <si>
    <t xml:space="preserve">AUTO SERV. E COMERCIO DE PEÇAS </t>
  </si>
  <si>
    <t>REFEIÇÃO - JACILEIDE - DE 06/07 A 11/07/2026</t>
  </si>
  <si>
    <t xml:space="preserve">PILHAS PARA O ESCRITORIO </t>
  </si>
  <si>
    <t>RESTAURANTE BIG FRANGO - EGILSON</t>
  </si>
  <si>
    <t xml:space="preserve">PLANALTO COMERCIO DE COMBUSTIVEIS </t>
  </si>
  <si>
    <t>CHEVETE</t>
  </si>
  <si>
    <t xml:space="preserve">URIEL POLICHETTI SOBRINHO - FRETE </t>
  </si>
  <si>
    <t>NF169276</t>
  </si>
  <si>
    <t xml:space="preserve">MIREO FERRAMENTAS </t>
  </si>
  <si>
    <t>NF113984</t>
  </si>
  <si>
    <t>NF174086</t>
  </si>
  <si>
    <t>NF13867</t>
  </si>
  <si>
    <t xml:space="preserve">VALDERIA SANTOS SIQUEIRA </t>
  </si>
  <si>
    <t>ENERGIA - ROMILDO</t>
  </si>
  <si>
    <t>NF31964</t>
  </si>
  <si>
    <t xml:space="preserve">IPTU - GC DO AMARAL </t>
  </si>
  <si>
    <t xml:space="preserve">IVALDO BELCHIOR DE OLIVEIRA </t>
  </si>
  <si>
    <t xml:space="preserve">NATANAEL MAMEDE DA SILVEIRA </t>
  </si>
  <si>
    <t>NF61219</t>
  </si>
  <si>
    <t xml:space="preserve">PROTEGER EXAMES PERIODICOS - EDIMILSON LEMOS DE OLIVEIRA </t>
  </si>
  <si>
    <t xml:space="preserve">PROTEGER EXAMES PERIODICOS - RAMAHILTON EMERSON ROCHA DE LACERDA </t>
  </si>
  <si>
    <t>NF9281</t>
  </si>
  <si>
    <t xml:space="preserve">M&amp;R BAR - SAMUEL </t>
  </si>
  <si>
    <t xml:space="preserve">RESTAURANTE TEMPERO E BRASA  - SANDRO </t>
  </si>
  <si>
    <t xml:space="preserve">DE TUDO HOME CENTER </t>
  </si>
  <si>
    <t>MADEIRITO PARA CONE DO BRITADOR</t>
  </si>
  <si>
    <t xml:space="preserve">VISTORIA CARRO HILLUX GIVANILSON </t>
  </si>
  <si>
    <t xml:space="preserve">PATOS PISCINAS </t>
  </si>
  <si>
    <t>DETRAN - PB</t>
  </si>
  <si>
    <t xml:space="preserve">ARNALDO VIEIRA DE MELLO NETO - PROAGRO - JULHO </t>
  </si>
  <si>
    <t>ARNALDO VIEIRA DE MELLO NETO - PROAGRO - JUNHO</t>
  </si>
  <si>
    <t>ARNALDO VIEIRA DE MELLO NETO - PROAGRO</t>
  </si>
  <si>
    <t xml:space="preserve">ARNALDO VIEIRA DE MELLO NETO - PROAGRO </t>
  </si>
  <si>
    <t>FOLHA CARTÃO DIA 22/07 SICOOB</t>
  </si>
  <si>
    <t xml:space="preserve">EQUIPADORA DANTAS </t>
  </si>
  <si>
    <t>NELFARMA COMERCIO</t>
  </si>
  <si>
    <t xml:space="preserve">FAAL DISTRIBUIDORA </t>
  </si>
  <si>
    <t>NF13392</t>
  </si>
  <si>
    <t>NF112554</t>
  </si>
  <si>
    <t>REFEIÇÃO - JACILEIDE - DE 13/07 A 18/07/2026</t>
  </si>
  <si>
    <t xml:space="preserve">MARIA EDNA TEIXEIRA DA SILVA - DOAÇÃO FESTA DA IGREJA NOSSA SENHORA DAS NEVES </t>
  </si>
  <si>
    <t>CARRO - SANDRO</t>
  </si>
  <si>
    <t>NF15169</t>
  </si>
  <si>
    <t xml:space="preserve">TURBO MAIS PATOS </t>
  </si>
  <si>
    <t>NF196</t>
  </si>
  <si>
    <t xml:space="preserve">PAGAMENTO DAS HORAS EXTRAS JUNHO/26 </t>
  </si>
  <si>
    <t>NF27965</t>
  </si>
  <si>
    <t xml:space="preserve">EVERTON FPS </t>
  </si>
  <si>
    <t>NF17868</t>
  </si>
  <si>
    <t xml:space="preserve">CARLOS ISOAÇO </t>
  </si>
  <si>
    <t>007054</t>
  </si>
  <si>
    <t>007055</t>
  </si>
  <si>
    <t>007056</t>
  </si>
  <si>
    <t xml:space="preserve">RESTAURANTE QUATRO ESTAÇÕES - RAMAHILTON </t>
  </si>
  <si>
    <t xml:space="preserve">DAMIÃO ALVES PEREIRA - CELULAR JOÃO VITOR </t>
  </si>
  <si>
    <t>NF114098</t>
  </si>
  <si>
    <t>NF1186173</t>
  </si>
  <si>
    <t>NF218360</t>
  </si>
  <si>
    <t xml:space="preserve">JOÃO PAULO ROCHA DE LACERDA </t>
  </si>
  <si>
    <t xml:space="preserve">JOSE PEREIRA DO NASCIMENTO </t>
  </si>
  <si>
    <t>OSORIO SANTANA MARTINS - FRETE PARA O BRITADOR</t>
  </si>
  <si>
    <t xml:space="preserve">CRIART PROJECT LTDA - PLACA DA OBRA </t>
  </si>
  <si>
    <t>RODRIGO ARAUJO SOARES - GESSO</t>
  </si>
  <si>
    <t>PAGAMENTO DA FOLHA DE JUNHO/26</t>
  </si>
  <si>
    <t>MATHEUS DOS SANTOS SOARES - PERSONAL TRAINER</t>
  </si>
  <si>
    <t>NF113540</t>
  </si>
  <si>
    <t>41.60</t>
  </si>
  <si>
    <t>ERIKA TENORIO FREITAS DE LIMA - LOJÃO FERROS USADOS</t>
  </si>
  <si>
    <t>CASA CAMPINA GRANDE - GIVANILSON</t>
  </si>
  <si>
    <t>000034</t>
  </si>
  <si>
    <t xml:space="preserve">RESTAURANTE O CASTELÃO - SAMUEL </t>
  </si>
  <si>
    <t xml:space="preserve">LARISSA MENDES IELPO DE ASSIS </t>
  </si>
  <si>
    <t>NF6790</t>
  </si>
  <si>
    <t>NF6786</t>
  </si>
  <si>
    <t>NF14353</t>
  </si>
  <si>
    <t>PERNAMBUCO AUTOPEÇAS</t>
  </si>
  <si>
    <t>NF10027</t>
  </si>
  <si>
    <t>000035</t>
  </si>
  <si>
    <t>CASA CAMPINA GRANDE - GIVANILSON COBRIR NO DIA</t>
  </si>
  <si>
    <t>000037</t>
  </si>
  <si>
    <t>RESTAURANTE GRAÇA DIVINA - SANDRO</t>
  </si>
  <si>
    <t>NF1737704</t>
  </si>
  <si>
    <t>NF5163</t>
  </si>
  <si>
    <t>MOTO PEÇAS RODA VIVA - MOTO SNS7F15</t>
  </si>
  <si>
    <t>FRANCIMAR DAS CORREIAS - CHEQUE TERCEIROS</t>
  </si>
  <si>
    <t>003493</t>
  </si>
  <si>
    <t>NF27464</t>
  </si>
  <si>
    <t>DESTAK NUTRI</t>
  </si>
  <si>
    <t xml:space="preserve">VIA DIESEL </t>
  </si>
  <si>
    <t>NF9619</t>
  </si>
  <si>
    <t>NF17097</t>
  </si>
  <si>
    <t>NF16542178</t>
  </si>
  <si>
    <t>VIEIRA AÇO</t>
  </si>
  <si>
    <t xml:space="preserve">MANDACARU PNEUS </t>
  </si>
  <si>
    <t>CARDAN PRIME - MARCOS VINICIUS VIEIRA AMARO</t>
  </si>
  <si>
    <t xml:space="preserve">LIMPEZA DO ESCRITORIO - JOCASTA </t>
  </si>
  <si>
    <t xml:space="preserve">ML PAPELARIA E COPIADORA </t>
  </si>
  <si>
    <t>OFICINA SÃO BRAZ</t>
  </si>
  <si>
    <t>RETIFICA PARAISO</t>
  </si>
  <si>
    <t>PAGAMENTO DA QUINZENA DE JULHO/26</t>
  </si>
  <si>
    <t xml:space="preserve">PEDRO PAULO - FRETE </t>
  </si>
  <si>
    <t xml:space="preserve">CASA DAS CORREIAS </t>
  </si>
  <si>
    <t>NF2428</t>
  </si>
  <si>
    <t>MARCOS AURELIO FELIX BRUNET</t>
  </si>
  <si>
    <t xml:space="preserve">CEFEN - AGENCIA NACIONAL DE MINERAÇÃO </t>
  </si>
  <si>
    <t xml:space="preserve">DISAL ADMINISTRADORA DE CONSORCIOS </t>
  </si>
  <si>
    <t>NF109/52009357</t>
  </si>
  <si>
    <t>NF36429</t>
  </si>
  <si>
    <t>REFEIÇÃO - JACILEIDE - DE 20/07 A 25/07/2026</t>
  </si>
  <si>
    <t xml:space="preserve">COMERCIAL SANT´ANA / CARRO JOAO VITOR </t>
  </si>
  <si>
    <t>NF66160</t>
  </si>
  <si>
    <t>NF1464849</t>
  </si>
  <si>
    <t>NF14393</t>
  </si>
  <si>
    <t>NF58</t>
  </si>
  <si>
    <t xml:space="preserve">RODOAP CALDEIRARIA </t>
  </si>
  <si>
    <t>NF24817</t>
  </si>
  <si>
    <t>NF24818</t>
  </si>
  <si>
    <t xml:space="preserve">DIARIAS DO AJUDANTE ROQUE - GABRIEL </t>
  </si>
  <si>
    <t xml:space="preserve">MYKAEL AURELIANO ISIDORO DA SILVA - ELETRICISTA </t>
  </si>
  <si>
    <t xml:space="preserve">ADEMIR FERREIRA ALEXANDRE FILHO </t>
  </si>
  <si>
    <t xml:space="preserve">COND. VARZEA DA JUREMA </t>
  </si>
  <si>
    <t>NF467475</t>
  </si>
  <si>
    <t>NF17896</t>
  </si>
  <si>
    <t>NF114269</t>
  </si>
  <si>
    <t>NF458</t>
  </si>
  <si>
    <t xml:space="preserve">MARIA DAS GRAÇAS GOUVEIA DA SILVA - CHINA PATOS </t>
  </si>
  <si>
    <t xml:space="preserve">COND. ECOMARINE JOÃO PESSOA </t>
  </si>
  <si>
    <t xml:space="preserve">TIM GABRIEL </t>
  </si>
  <si>
    <t>DESPESAS VIAGEM RAMAHILTON CAMPINA GRANDE</t>
  </si>
  <si>
    <t xml:space="preserve">BAR E RESTAURANTE - MATUREIA/ PEDRO XAVIER  </t>
  </si>
  <si>
    <t>7.7</t>
  </si>
  <si>
    <t>006584</t>
  </si>
  <si>
    <t>NF301</t>
  </si>
  <si>
    <t xml:space="preserve">DIARIAS DO AJUDANTE  MARCELO </t>
  </si>
  <si>
    <t xml:space="preserve">DIARIAS DO PEDREIRO JUDIVAN </t>
  </si>
  <si>
    <t>NF80</t>
  </si>
  <si>
    <t xml:space="preserve">JUNINHO DIESEL </t>
  </si>
  <si>
    <t>INTERNET</t>
  </si>
  <si>
    <t>SENDCORP - MENSALIDADE INTERNET</t>
  </si>
  <si>
    <t xml:space="preserve">SENDCORP - IMPLANTAÇÃO SISTEMA </t>
  </si>
  <si>
    <t>LH VIEIRA CONTABILIDADE</t>
  </si>
  <si>
    <t>NF072026</t>
  </si>
  <si>
    <t xml:space="preserve">KF COMERCIO E CORRETAGEM DE VEICULOS </t>
  </si>
  <si>
    <t>PEDRO PEREIRA DA SILVA NETO</t>
  </si>
  <si>
    <t>NF20055</t>
  </si>
  <si>
    <t xml:space="preserve">BRITA </t>
  </si>
  <si>
    <t>NF302</t>
  </si>
  <si>
    <t>NF5241</t>
  </si>
  <si>
    <t xml:space="preserve">ANGELO - JR. MAIA COMBRIR NO DIA </t>
  </si>
  <si>
    <t>006637</t>
  </si>
  <si>
    <t>006638</t>
  </si>
  <si>
    <t xml:space="preserve">B&amp;S COMPONENTES AUTOMOTIVOS </t>
  </si>
  <si>
    <t>NF50</t>
  </si>
  <si>
    <t xml:space="preserve">SOLANGE AFONSO DE CARVALHO </t>
  </si>
  <si>
    <t xml:space="preserve">DISTRIBUIDORA - PAPELARIA </t>
  </si>
  <si>
    <t>NF175416</t>
  </si>
  <si>
    <t>NF3246</t>
  </si>
  <si>
    <t xml:space="preserve">DENIS ARAÚJO DA SILVA </t>
  </si>
  <si>
    <t>PETROMARKETING</t>
  </si>
  <si>
    <t>NF1964432</t>
  </si>
  <si>
    <t xml:space="preserve">AUTO POSTO CALIFORNIA </t>
  </si>
  <si>
    <t xml:space="preserve">BOM MAIS SUPERMERCADO </t>
  </si>
  <si>
    <t xml:space="preserve">COPIAS E ENCADERNAMENTOS </t>
  </si>
  <si>
    <t>COMPRA DE PEÇA PARA O CAMINHÃO SUNNY</t>
  </si>
  <si>
    <t xml:space="preserve">DETRAN - PB RENOVAÇÃO DO LICENCIAMENTO ANUAL </t>
  </si>
  <si>
    <t xml:space="preserve">SECRETARIA DA FAZENDA DO ESTADO DO CEARA </t>
  </si>
  <si>
    <t>MAVERIK</t>
  </si>
  <si>
    <t xml:space="preserve">GÁS PEDREIRA - PEDRO PEREIRA DA SILVA NETO </t>
  </si>
  <si>
    <t>JIPE</t>
  </si>
  <si>
    <t>NF73165</t>
  </si>
  <si>
    <t>NF3578</t>
  </si>
  <si>
    <t>20.100</t>
  </si>
  <si>
    <t>NF6973825</t>
  </si>
  <si>
    <t>NF114316</t>
  </si>
  <si>
    <t>NF542903</t>
  </si>
  <si>
    <t xml:space="preserve">DIARIA DO PEDREIRO JOSÉ PEDRO </t>
  </si>
  <si>
    <t xml:space="preserve">DIARIA DO PEDREIRO FRANCISCO RAMON </t>
  </si>
  <si>
    <t>NF1466986</t>
  </si>
  <si>
    <t xml:space="preserve">A NORDESTINA DISTRIBUIDORA </t>
  </si>
  <si>
    <t>NF38320</t>
  </si>
  <si>
    <t>PAGAMENTO DA FOLHA DE JULHO/2026</t>
  </si>
  <si>
    <t xml:space="preserve">JK MARIANO COMERCIO DE MARMORES E GRANITOS </t>
  </si>
  <si>
    <t xml:space="preserve">JOSENILDO AZEVEDO DE OLIVEIRA </t>
  </si>
  <si>
    <t>07//08/2026</t>
  </si>
  <si>
    <t>RODRIGO ARAUJO SOARES - GESSO DA CASA DE GIVANILSON</t>
  </si>
  <si>
    <t xml:space="preserve">LEONIDAS FERREIRA MENDES FILHO </t>
  </si>
  <si>
    <t xml:space="preserve">DIARIAS DO AJUDANTE IRINEUDO </t>
  </si>
  <si>
    <t xml:space="preserve">ROBERTO TECENGE </t>
  </si>
  <si>
    <t>006641</t>
  </si>
  <si>
    <t>006642</t>
  </si>
  <si>
    <t>006643</t>
  </si>
  <si>
    <t>CHURRASCARIA BOM SABOR - KAKA E SAMUEL</t>
  </si>
  <si>
    <t>RESTAURANTE SABOR DO SERTÃO - JOSIVALDO</t>
  </si>
  <si>
    <t>TO NA ESQUINA RESTAURANTE - SANDRO</t>
  </si>
  <si>
    <t>NF237</t>
  </si>
  <si>
    <t>NF4461</t>
  </si>
  <si>
    <t>NF236</t>
  </si>
  <si>
    <t xml:space="preserve">MARCOS ANTONIO MEDEIROS DE SOUSA - FRETE CAMPINA GRANDE </t>
  </si>
  <si>
    <t xml:space="preserve">ELIEZE LACERDA CANDEIA </t>
  </si>
  <si>
    <t xml:space="preserve">MIKAELLY CARVALHO RODRIGUES DA SILVA </t>
  </si>
  <si>
    <t xml:space="preserve">DIMAS DE OLIVEIRA CABRAL - FRETE A SERVIÇO DA GC DO AMARAL </t>
  </si>
  <si>
    <t>REFEIÇÃO - JACILEIDE - DE 27/07 A 01/08/2026</t>
  </si>
  <si>
    <t>NF4463</t>
  </si>
  <si>
    <t xml:space="preserve">ECUSTOMISE CONSULTORIA EM SOFTWARE - LICITAÇÃO SISTEMA </t>
  </si>
  <si>
    <t xml:space="preserve">BLACK PRIME BRASIL </t>
  </si>
  <si>
    <t>NF7632</t>
  </si>
  <si>
    <t>NF49408</t>
  </si>
  <si>
    <t>NF14261</t>
  </si>
  <si>
    <t xml:space="preserve">POSTO SANTA TEREZINHA - ACERTO DE CONTAS DE BRITA E CONCRETO </t>
  </si>
  <si>
    <t>NF4433</t>
  </si>
  <si>
    <t xml:space="preserve">SAFRA - PEDRO PEREIRA DA SILVA NETO </t>
  </si>
  <si>
    <t xml:space="preserve">PLANALTO COMBUSTIVEIS - FRANCIMAR </t>
  </si>
  <si>
    <t>HELLO SORVETERIA E LANCHONETE - KAKÁ</t>
  </si>
  <si>
    <t xml:space="preserve">ENERGISA - CASA GIVANILSON </t>
  </si>
  <si>
    <t xml:space="preserve">CAMARA DE DIRIGENTES LOGISTAS </t>
  </si>
  <si>
    <t>NF15368</t>
  </si>
  <si>
    <t>NF1161171</t>
  </si>
  <si>
    <t>NF61519</t>
  </si>
  <si>
    <t>MP*MERCADOLIVRE</t>
  </si>
  <si>
    <t>MERCADOLIVRE*CASADOPRO</t>
  </si>
  <si>
    <t>MERCADOLIVRE*MERCADOLIVRE</t>
  </si>
  <si>
    <t>MERCADOLIVRE*JOSEWAL4x4</t>
  </si>
  <si>
    <t>MERCADO LIVRE*JOSEWAL4x4</t>
  </si>
  <si>
    <t xml:space="preserve">FOLHA CARTÃO DO DIA 01/08 - GIVANILSON </t>
  </si>
  <si>
    <t xml:space="preserve">VIA HOTEL - PEDRO XAVIER </t>
  </si>
  <si>
    <t xml:space="preserve">ELETRICA SÓ GIGANTES - MANUEL MESSIAS DOS SANTOS MEDEIROS </t>
  </si>
  <si>
    <t xml:space="preserve">VERONICA DOS SANTOS FELIX </t>
  </si>
  <si>
    <t xml:space="preserve">JOÃO ALVES DUTRA </t>
  </si>
  <si>
    <t>NF6927</t>
  </si>
  <si>
    <t>NF544073</t>
  </si>
  <si>
    <t>REPARO DO CARRO - GIVANILSON</t>
  </si>
  <si>
    <t xml:space="preserve">40 SACOS DE NILON </t>
  </si>
  <si>
    <t xml:space="preserve">VISTORIA MAVERIK </t>
  </si>
  <si>
    <t xml:space="preserve">BRUNO AGUA MINERAL - 4 GARRAFOES </t>
  </si>
  <si>
    <t xml:space="preserve">MEDINTECH FORNECEDORA DE AGUA </t>
  </si>
  <si>
    <t xml:space="preserve">RAMAHILTON EMERSON ROCHA DE LACERDA - REVISÃO DO CARRO DE PEDRO XAVIER </t>
  </si>
  <si>
    <t>NF7821</t>
  </si>
  <si>
    <t xml:space="preserve">COMPRA TERRENO - GIVANILSON </t>
  </si>
  <si>
    <t>1.25</t>
  </si>
  <si>
    <t>006817</t>
  </si>
  <si>
    <t>2.25</t>
  </si>
  <si>
    <t>006818</t>
  </si>
  <si>
    <t>3.25</t>
  </si>
  <si>
    <t>006819</t>
  </si>
  <si>
    <t>4.25</t>
  </si>
  <si>
    <t>006820</t>
  </si>
  <si>
    <t>NF8847</t>
  </si>
  <si>
    <t>ABASTECEMENTO CAÇAMBA NOVA TSX2J58 - RAMAHILTON</t>
  </si>
  <si>
    <t xml:space="preserve">INST. NAC. DE METROLOG. QUALID. E TECNOLOGIA - TACOGRAFO DA CAÇAMBA NOVA </t>
  </si>
  <si>
    <t xml:space="preserve">GTI POSTO DE ENSAIO - IMPLANTAÇÃO TACOGRAFO CAÇAMBA NOVA </t>
  </si>
  <si>
    <t>HERMANO REGIS - ACERTO DE CONTAS NOTA 101917</t>
  </si>
  <si>
    <t xml:space="preserve">ENERGIA - CASA CAMPINA GRANDE </t>
  </si>
  <si>
    <t>FOLHA CARTÃO DILMA - DIA 10</t>
  </si>
  <si>
    <t xml:space="preserve">GRUPO BARBOSA </t>
  </si>
  <si>
    <t/>
  </si>
  <si>
    <t>NF15821</t>
  </si>
  <si>
    <t xml:space="preserve">FGTS - RECEITA FEDERAL GC DO AMARAL </t>
  </si>
  <si>
    <t>ago/26</t>
  </si>
  <si>
    <t>NF875915</t>
  </si>
  <si>
    <t>NF073</t>
  </si>
  <si>
    <t xml:space="preserve">DARF CSLL - GC DO AMARAL </t>
  </si>
  <si>
    <t xml:space="preserve">DARF IRPJ - GC DO AMARAL </t>
  </si>
  <si>
    <t xml:space="preserve">DIARIAS DO VIGIA LUIZ PEREIRA DA SILVA </t>
  </si>
  <si>
    <t xml:space="preserve">DETRAN - TAXAS TRANSF. E VISTORIA </t>
  </si>
  <si>
    <t>2026/74810</t>
  </si>
  <si>
    <t>2026/74750</t>
  </si>
  <si>
    <t>NF352731</t>
  </si>
  <si>
    <t>NF6830</t>
  </si>
  <si>
    <t>NF38406</t>
  </si>
  <si>
    <t>NF88891</t>
  </si>
  <si>
    <t xml:space="preserve">MASTER VÁCUO </t>
  </si>
  <si>
    <t>DAMIANA - DILMA</t>
  </si>
  <si>
    <t>VIA HOTEL - PEDRO XAVIER</t>
  </si>
  <si>
    <t>007063</t>
  </si>
  <si>
    <t>MONTEIRO PEÇAS COMERCIO</t>
  </si>
  <si>
    <t>NF5554</t>
  </si>
  <si>
    <t xml:space="preserve">EXPLOG EXPLOSIVOS - CHEQUES TERCEIROS (REF. NOTAS N°22727/ N°22822 DO ANO DE 2026) </t>
  </si>
  <si>
    <t>EXPLOG EXPLOSIVOS - CHEQUES TERCEIROS (REF. NOTAS N°22157 DO ANO DE 2025) DIFERENÇA E ESCOLTA DOS MESES MAIO, NOVEMBRO E DEZEMBRO 2025/ MAIO, JUNHO E JULHO2026</t>
  </si>
  <si>
    <t>GPS - GC DO AMARAL (RET DE CONTRIBUIÇOES PAGT PJ A PJ DE DIR PRIV)</t>
  </si>
  <si>
    <t>RECEITA FEDERAL - CSLL DEMAIS (PA:1° TRIMESTRE /2026 VENCIMENTO: 30/04/2026)</t>
  </si>
  <si>
    <t>RECEITA FEDERAL - CSLL DEMAIS (PA:1° TRIMESTRE /2026 VENCIMENTO: 30/06/2026)</t>
  </si>
  <si>
    <t>RECEITA FEDERAL - PIS FATURAMENTO (PA: 05 /2026 VENCIMENTO: 25/06/2026)</t>
  </si>
  <si>
    <t>RECEITA FEDERAL - COFINS - CONTRIB P/ FIN. SEG. SOCIAL (PA: 05/2026 VENCIMENTO: 25/06/2026)</t>
  </si>
  <si>
    <t>RECEITA FEDERAL - IRPJ LUCRO PRESUMIDO (PA: 1° TRIMESTRE/2026 VENCIMENTO: 30/06/2026)</t>
  </si>
  <si>
    <t>RECEITA FEDERAL - IRPJ LUCRO PRESUMIDO (PA: 1° TRIMESTRE/2026 VENCIMENTO: 29/05/2026)</t>
  </si>
  <si>
    <t>REFEIÇÃO - JACILEIDE - DE 03/08 A 08/08/2026</t>
  </si>
  <si>
    <t>DIARIAS DO AJUDANTE DA PEDREIRA - GUSTAVO</t>
  </si>
  <si>
    <t xml:space="preserve">JESSICA LANCHES </t>
  </si>
  <si>
    <t xml:space="preserve">JOSÉ FRANCINALDO NOVO DE LIRA </t>
  </si>
  <si>
    <t>CICERO BRUNO DOS SANTOS - PINTURA DO CONE (GRATIFICAÇÃO)</t>
  </si>
  <si>
    <t xml:space="preserve">VALFRIDO ALVES DE OLIVEIRA JUNIOR </t>
  </si>
  <si>
    <t xml:space="preserve">DAMIÃO ALVES PEREIRA - TABLET JOÃO VITOR </t>
  </si>
  <si>
    <t xml:space="preserve">SIMONE DA SILVA TORRES - JUREMA JUREMINHA </t>
  </si>
  <si>
    <t xml:space="preserve">JUDAS TADEU MENDES DA SILVA  - TELHADO CASA GIVANILSON </t>
  </si>
  <si>
    <t>SÓSTENES ARAUJO DUTRA SEGUNDO - CANCELAMENTO DO DOCUMENTO DA SW4</t>
  </si>
  <si>
    <t xml:space="preserve">METAL GYPSUM INDUSTRIA - GESSO CASA GIVANILSON </t>
  </si>
  <si>
    <t xml:space="preserve">MOACIR QUIRINO WANDERLEY - ENERGIA SOLAR </t>
  </si>
  <si>
    <t>LANDAL</t>
  </si>
  <si>
    <t xml:space="preserve">JACKSON PEREIRA DE LUCENA </t>
  </si>
  <si>
    <t xml:space="preserve">ENERGIA - SITIO CATINGUEIRA </t>
  </si>
  <si>
    <t>NF53399</t>
  </si>
  <si>
    <t xml:space="preserve">COMERCIAL FERRO E AÇO </t>
  </si>
  <si>
    <t>NF75241</t>
  </si>
  <si>
    <t xml:space="preserve">LAAF DISTRIBUIDORA </t>
  </si>
  <si>
    <t>NF652</t>
  </si>
  <si>
    <t xml:space="preserve">COMPRA DE RESMA DE FOLHAS + PACOTE OFFICE  </t>
  </si>
  <si>
    <t xml:space="preserve">JS SALGADOS - LANCHE OFICINA </t>
  </si>
  <si>
    <t>PREFEITURA MUNICIPAL DE PATOS - ITBI</t>
  </si>
  <si>
    <t xml:space="preserve">CORRIDA DE MOTOTAXI PARA PEÇAS DO BRITADOR </t>
  </si>
  <si>
    <t xml:space="preserve">MEDEIROS IMPRESSÃO DIGITAL </t>
  </si>
  <si>
    <t>JEFESON ALVES DA SILV A</t>
  </si>
  <si>
    <t>CAÇAMBA NOVA - RAMAHILTON</t>
  </si>
  <si>
    <t xml:space="preserve">ABASTECIMENTO DA CAÇAMBA NOVA - RAMAHILTON </t>
  </si>
  <si>
    <t xml:space="preserve">REFEIÇÃO RAMAHILTON EMERSON ROCHA DE LACERDA </t>
  </si>
  <si>
    <t xml:space="preserve">DUAS RODAS - COMPRA PARA MOTO DE FRANCIMAR </t>
  </si>
  <si>
    <t>NF81</t>
  </si>
  <si>
    <t xml:space="preserve">CARRO NOVO - RAMAHILTON </t>
  </si>
  <si>
    <t>NF88953</t>
  </si>
  <si>
    <t>RECANTO DOS ALTERNATIVOS - REFEIÇÃO ROMILDO/SAMUEL/ EGILSON</t>
  </si>
  <si>
    <t>NF39456</t>
  </si>
  <si>
    <t xml:space="preserve">JOESIO ARAUJO FELIX </t>
  </si>
  <si>
    <t xml:space="preserve">MEDYCORP ASSESSORIA E GERENCIAMENTO - ANA CLARA </t>
  </si>
  <si>
    <t xml:space="preserve">ITR - IMPOSTO PROPRIEDADE TERRITORIAL RURAL / 305,6 ha - PATOS - PB </t>
  </si>
  <si>
    <t xml:space="preserve">ITR 1070- IMPOSTO PROPRIEDADE TERRITORIAL RURAL / 14,0 ha - CATINGUEIRA - PB </t>
  </si>
  <si>
    <t xml:space="preserve">GRU - GUIA DE RECOLHIMENTO DA UNIÃO - SITIO CATINGUEIRA </t>
  </si>
  <si>
    <t xml:space="preserve">ICMS - PARCELAMENTO ADMINISTRATIVO/ PEDREIRA VITORIA BENEFICIAMENTO </t>
  </si>
  <si>
    <t xml:space="preserve">LIDIANA ARAUJO DE MOARAIS </t>
  </si>
  <si>
    <t>GRUPO 2 IRMÃOS - KAKA</t>
  </si>
  <si>
    <t xml:space="preserve">ENERGIA - APTO JOÃO VITOR </t>
  </si>
  <si>
    <t>RESTAURANTE GRAÇA DIVINA - SAMUEL</t>
  </si>
  <si>
    <t xml:space="preserve">MOACIR QUIRINO WANDERLEY </t>
  </si>
  <si>
    <t>TRIBUNAL DE JUSTIÇA DA PARAIBA - TJPB (TERRENOS INVESTIMENTO)</t>
  </si>
  <si>
    <t>NF218862</t>
  </si>
  <si>
    <t xml:space="preserve">PG POUSADA - PEDRO XAVIER </t>
  </si>
  <si>
    <t>NF1733</t>
  </si>
  <si>
    <t>NF3311</t>
  </si>
  <si>
    <t>NF01082026</t>
  </si>
  <si>
    <t>NF2219</t>
  </si>
  <si>
    <t>RESTAURANTE GUIMARÃES - RAMAHILTON E SAMUEL</t>
  </si>
  <si>
    <t>PLANO DE SAUDE - GC DO AMARAL (tarifas)</t>
  </si>
  <si>
    <t xml:space="preserve">CARLOS PINHEIRO </t>
  </si>
  <si>
    <t xml:space="preserve">DESTAK NUTRI </t>
  </si>
  <si>
    <t xml:space="preserve">ITAMAR CHAVES E ACESSÓRIOS </t>
  </si>
  <si>
    <t>REFEIÇÃO - JACILEIDE - DE 10/08 A 15/08/2026</t>
  </si>
  <si>
    <t>SIMPLES NACIONAL - DAS DO PARCELAMENTO PERTSN</t>
  </si>
  <si>
    <t>98-180</t>
  </si>
  <si>
    <t>NF14480</t>
  </si>
  <si>
    <t>NF49658</t>
  </si>
  <si>
    <t xml:space="preserve">MEDSYN SAUDE BENEFICIOS E TECNOLOGIA </t>
  </si>
  <si>
    <t>PLANO DE SAÚDE</t>
  </si>
  <si>
    <t>CONDOMINIO VILLAS DO LAGO</t>
  </si>
  <si>
    <t>NF114587</t>
  </si>
  <si>
    <t>ITALO MARTINS MONTEIRO - ALUGUEL CATARINA/ EWERTON</t>
  </si>
  <si>
    <t>NF364374</t>
  </si>
  <si>
    <t>NF25899</t>
  </si>
  <si>
    <t>NF1476750</t>
  </si>
  <si>
    <t>AJUDA DE CUSTO - GILSON CORDEIRO/ TREINAMENTO</t>
  </si>
  <si>
    <t xml:space="preserve">AJUDA DE COMBUSTIVEL - NALVA </t>
  </si>
  <si>
    <t xml:space="preserve">RESTAURANTE SABOR DA ROÇA -PEDRO XAVIER </t>
  </si>
  <si>
    <t xml:space="preserve">CARRO - SANDRO </t>
  </si>
  <si>
    <t xml:space="preserve">CASA DAS MASSAS - LANCHE PARA OFICINA E BRITADOR </t>
  </si>
  <si>
    <t xml:space="preserve">GRUPO BARBOSA - CASA GIVANILSON </t>
  </si>
  <si>
    <t>006937</t>
  </si>
  <si>
    <t>006938</t>
  </si>
  <si>
    <t>006939</t>
  </si>
  <si>
    <t>006940</t>
  </si>
  <si>
    <t xml:space="preserve">GS CARTOGRAFIA - REGULARIZAÇÃO DA PROPRIEDADE </t>
  </si>
  <si>
    <t>PARK PARTS TRATOPEÇAS COMERCIO</t>
  </si>
  <si>
    <t>NF28190</t>
  </si>
  <si>
    <t>WENDELL KADMMO DE OLIVEIRA SANTOS - FRETE GC DO AMARAL</t>
  </si>
  <si>
    <t xml:space="preserve">DIARIAS DO AJUDANTE GUSTAVO </t>
  </si>
  <si>
    <t>NF114638</t>
  </si>
  <si>
    <t>INMETRO - AFERIÇÃO DE BALANÇAS GC E GS</t>
  </si>
  <si>
    <t>NF25934</t>
  </si>
  <si>
    <t>NF20030</t>
  </si>
  <si>
    <t xml:space="preserve">PAGAMENTO DAS HORAS EXTRAS DE JULHO/26 PEDREIRA </t>
  </si>
  <si>
    <t>HERDETON NEVES TIRBUTINO</t>
  </si>
  <si>
    <t xml:space="preserve">JOSE VALBER FERREIRA FILHO - BABYTA PINTOR </t>
  </si>
  <si>
    <t xml:space="preserve">AZIN &amp; PINHEIRO SERVIÇOS ESPECIALIZADOS  - POSTO ABASTECIMENTO </t>
  </si>
  <si>
    <t>SENDCORP - SOFTPOLLUS</t>
  </si>
  <si>
    <t>NF2380</t>
  </si>
  <si>
    <t>NF1475133</t>
  </si>
  <si>
    <t>NF2434</t>
  </si>
  <si>
    <t xml:space="preserve">LIMPEZA DO ESCRITORIO - JOCASTA PAIVA DA SILVA </t>
  </si>
  <si>
    <t xml:space="preserve">FRETE BRUNO BORGES  VIANA </t>
  </si>
  <si>
    <t>MADEREIRA RR</t>
  </si>
  <si>
    <t>006639</t>
  </si>
  <si>
    <t>006640</t>
  </si>
  <si>
    <t>NF14577</t>
  </si>
  <si>
    <t>OFICINA JOSA - MOISES DE OLIVEIRA BRITO</t>
  </si>
  <si>
    <t>NF170999</t>
  </si>
  <si>
    <t>NF174523</t>
  </si>
  <si>
    <t>RESTAURANTE GALPÃO 230 - JOILDO</t>
  </si>
  <si>
    <t>NF5656</t>
  </si>
  <si>
    <t xml:space="preserve">COMPRA DE BEBEDOURO </t>
  </si>
  <si>
    <t xml:space="preserve">GCAR - AUTO ELÉTRICA </t>
  </si>
  <si>
    <t xml:space="preserve">DETRAN - RENOVAÇÃO DO LICENCIAMENTO ANUAL </t>
  </si>
  <si>
    <t xml:space="preserve">IPVA - CARRO GILVANISE </t>
  </si>
  <si>
    <t>NF51439</t>
  </si>
  <si>
    <t>REFEIÇÃO - JACILEIDE - DE 17/08 A 22/08/2026</t>
  </si>
  <si>
    <t>NF11856</t>
  </si>
  <si>
    <t xml:space="preserve">MPLUB DISTRIBUIDORA </t>
  </si>
  <si>
    <t>NF240615</t>
  </si>
  <si>
    <t xml:space="preserve">GEORGE DE FARIAS OLIVEIRA </t>
  </si>
  <si>
    <t xml:space="preserve">JORNAS BAR E RESTAURANTE - JOSIVALDO </t>
  </si>
  <si>
    <t>TRANSMELO TRANSPORTE - FRETE MANDIBULAS ACOTELAS</t>
  </si>
  <si>
    <t>NF17226001</t>
  </si>
  <si>
    <t xml:space="preserve">IONEIDE XAVIER CESAR - CARTORIO CEDULA BANCARIA BRADESCO </t>
  </si>
  <si>
    <t>GLORIA GEANE REMIGIO DOS SANTOS - COMISSÃO DE VENDA</t>
  </si>
  <si>
    <t xml:space="preserve">AGENCIA NACIONAL DE MINERAÇÃO - CEFEN </t>
  </si>
  <si>
    <t>SIMPLES NACIONAL - PEDREIRA VITORIA PGFN</t>
  </si>
  <si>
    <t>SIMPLES NACIONAL - PEDREIRA VITORIA DAS DE PARCSN</t>
  </si>
  <si>
    <t>42.60</t>
  </si>
  <si>
    <t>NF15553</t>
  </si>
  <si>
    <t>NF15526</t>
  </si>
  <si>
    <t>007065</t>
  </si>
  <si>
    <t>NF1966153</t>
  </si>
  <si>
    <t>NF3325</t>
  </si>
  <si>
    <t xml:space="preserve">BABYTA - PINTURA DA CAÇAMBA </t>
  </si>
  <si>
    <t xml:space="preserve">VIA HOTEL - PEDRO XAVIER E RAMAHILTON </t>
  </si>
  <si>
    <t xml:space="preserve">FRANCILENE PAULO MARQUES - PANELA VELHA / OFICINA </t>
  </si>
  <si>
    <t xml:space="preserve">DIARIA DO AJUDANTE DO ROQUE - GUSTAVO </t>
  </si>
  <si>
    <t xml:space="preserve">ROBERVAL MARINHO DA CRUZ </t>
  </si>
  <si>
    <t xml:space="preserve">ISRAEL LUIZ DE ANDRADE - HASTES </t>
  </si>
  <si>
    <t>NF114760</t>
  </si>
  <si>
    <t>NF50091</t>
  </si>
  <si>
    <t>NF21149</t>
  </si>
  <si>
    <t>007066</t>
  </si>
  <si>
    <t xml:space="preserve">FABIANA BEZERRA GOMES </t>
  </si>
  <si>
    <t xml:space="preserve">JOSIVAN MELQUIADES NOBREGA - COMPRAS PARA CABOS DE INTERNET </t>
  </si>
  <si>
    <t>NF6975</t>
  </si>
  <si>
    <t xml:space="preserve">SANTOS &amp; SILVA </t>
  </si>
  <si>
    <t xml:space="preserve">GLNET - INTERNET ROMILDO </t>
  </si>
  <si>
    <t xml:space="preserve">FENIX VIA LESTE </t>
  </si>
  <si>
    <t xml:space="preserve">DETRAN - RENOVAÇÃO DO LICENCIAMENTO ANUAL - REBOQUE DO JETSKI GIVANILSON </t>
  </si>
  <si>
    <t>ALEX TADEU GARCIA NOBREGA - DOC. CARRO NISE</t>
  </si>
  <si>
    <t xml:space="preserve">BRADESCO ADMINISTRADORA DE CONSORCIOS </t>
  </si>
  <si>
    <t xml:space="preserve">ARTE DECOR </t>
  </si>
  <si>
    <t xml:space="preserve">MERCADOLIVRE *MODPECA </t>
  </si>
  <si>
    <t>MERCADO*VICTORSCELUL</t>
  </si>
  <si>
    <t>MERCADOLIVRE*VICTORS</t>
  </si>
  <si>
    <t>MERCADOLIVRE*LISFERD</t>
  </si>
  <si>
    <t>MERCADOLIVRE*MERCADO</t>
  </si>
  <si>
    <t xml:space="preserve">MERCADOLIVRE*DYNAMUS </t>
  </si>
  <si>
    <t>MERCADOLIVRE*BRACAR</t>
  </si>
  <si>
    <t>MERCADOLIVRE*CLASSIC</t>
  </si>
  <si>
    <t>FOLHA CARTÃO GIVANILSON SICOOB - DIA 22</t>
  </si>
  <si>
    <t xml:space="preserve">LH CONTABILIDADE - KAYRON </t>
  </si>
  <si>
    <t>NF14749</t>
  </si>
  <si>
    <t xml:space="preserve">LUCAS DA SILVA XAVIER </t>
  </si>
  <si>
    <t>NF100</t>
  </si>
  <si>
    <t>NF16401</t>
  </si>
  <si>
    <t xml:space="preserve">DIARIA DO AJUDANTE DO BRITADOR DANIEL LOPES SANTOS </t>
  </si>
  <si>
    <t xml:space="preserve">COMPRA DE CABO MARRÃO </t>
  </si>
  <si>
    <t xml:space="preserve">CENTRAL DA CONSTRUÇÃO </t>
  </si>
  <si>
    <t xml:space="preserve">GUILHERME AUTOPEÇAS </t>
  </si>
  <si>
    <t xml:space="preserve">COMPRA DE MATERIAIS DE LIMPEZA PARA A OFICINA </t>
  </si>
  <si>
    <t xml:space="preserve">COMPRA DE MATERIAIS PARA A OBRA VILLAS DO LAGO </t>
  </si>
  <si>
    <t xml:space="preserve">FRANKLIN JOSE PEREIRA LEITE </t>
  </si>
  <si>
    <t>NF366</t>
  </si>
  <si>
    <t>NF10059</t>
  </si>
  <si>
    <t>ANA CLARA BATISTA CORDEIRO DO AMARAL - CARTÃO</t>
  </si>
  <si>
    <t xml:space="preserve">ROBERTO FRANCISCO RODRIGUES </t>
  </si>
  <si>
    <t xml:space="preserve">RASPER INDUSTRIA E COMERCIO DE EQUIPAMENTOS - RASPADOR DE CORREIA </t>
  </si>
  <si>
    <t>21.100</t>
  </si>
  <si>
    <t>NF7235259</t>
  </si>
  <si>
    <t xml:space="preserve">CONDOMINIO VARZEA DA JUREMA </t>
  </si>
  <si>
    <t>NF473058</t>
  </si>
  <si>
    <t>NF10063</t>
  </si>
  <si>
    <t xml:space="preserve">TANQUE DE COMBUSTIVEL </t>
  </si>
  <si>
    <t xml:space="preserve">JOSÉ DANTAS NOBREGA - FRETE MADEIRAS </t>
  </si>
  <si>
    <t xml:space="preserve">JOSE MIQUELE OLIVEIRA SOUZA - JM MECANICA </t>
  </si>
  <si>
    <t xml:space="preserve">CARLOS PINHEIRO &amp; CIA </t>
  </si>
  <si>
    <t xml:space="preserve">SHM IMPORTAÇÃO </t>
  </si>
  <si>
    <t>NF1214</t>
  </si>
  <si>
    <t xml:space="preserve">DETRAN - RENOVAÇÃO DO LICENCIAMENTO ANUAL - MOTO EWERTON JULIO </t>
  </si>
  <si>
    <t>PAGAMENTO DA QUINZENA DE AGOSTO/26</t>
  </si>
  <si>
    <t xml:space="preserve">BAR E RESTAURANTE SÃO LUIZ - ROMILDO E SAMUEL </t>
  </si>
  <si>
    <t>NF2249</t>
  </si>
  <si>
    <t>SENDCORP - IMPLANTAÇÃO SISTEMA DEDICADO</t>
  </si>
  <si>
    <t>NF576757</t>
  </si>
  <si>
    <t>NF9731</t>
  </si>
  <si>
    <t>PAGAMENTO DA FOLHA DE AGOSTO/26</t>
  </si>
  <si>
    <t xml:space="preserve">TAUA CLEMENTINO DE LIMA </t>
  </si>
  <si>
    <t xml:space="preserve">ROMILTON CAVALCANTI DE OLIVEIRA - FRETE PARA PEÇA DO CARRO GIVANILSON </t>
  </si>
  <si>
    <t xml:space="preserve">DENIS ARAÚJO DA SILVA - TOPOGRAFIA DO BRITADOR </t>
  </si>
  <si>
    <t xml:space="preserve">FORMEI. ME SUPER A FORMATURAS - ANA ALICE </t>
  </si>
  <si>
    <t xml:space="preserve">DAR IPVA - CARRO GIVANILSON </t>
  </si>
  <si>
    <t>NF15690</t>
  </si>
  <si>
    <t>NF1966587</t>
  </si>
  <si>
    <t>NF109/52122833-4</t>
  </si>
  <si>
    <t xml:space="preserve">SOCRATES UNIVIDROS </t>
  </si>
  <si>
    <t>007068</t>
  </si>
  <si>
    <t>007069</t>
  </si>
  <si>
    <t xml:space="preserve">COMPRA DE SUPORTE PARA TELEVISÃO </t>
  </si>
  <si>
    <t xml:space="preserve">COMPRA DE GELADEIRA NOVA PARA O REFEITORIO </t>
  </si>
  <si>
    <t xml:space="preserve">COMPRA DE TELEVISÃO </t>
  </si>
  <si>
    <t>BANCO SANTANDER - CASA CAMPINA GRANDE/ ANGELO</t>
  </si>
  <si>
    <t xml:space="preserve">DESCONTO JPS - FACULDADE ANA ALICE </t>
  </si>
  <si>
    <t>1.24</t>
  </si>
  <si>
    <t>POSTO SUDESTE - ABASTECIMENTO CAÇAMBA NOVA TSX2J58/ CARRO NOVO JOSIVALDO</t>
  </si>
  <si>
    <t xml:space="preserve">VIAGEM RAMAHILTON EMERSON ROCHA DE LACERDA </t>
  </si>
  <si>
    <t xml:space="preserve">REFEIÇOES VIAGEM RAMAHILTON DIAS 07,10,11, 12/08 </t>
  </si>
  <si>
    <t>SENDCORP CONNECT</t>
  </si>
  <si>
    <t>NF114856</t>
  </si>
  <si>
    <t>JOSÉ VICENTE GABRIEL JUNIOR - FRETE QUE TROUXE CORREIAS PARA O BRITADOR</t>
  </si>
  <si>
    <t xml:space="preserve">PREFEITURA DE ASSUNÇÃO - NOTA DE BRTA / IMPOSTO </t>
  </si>
  <si>
    <t xml:space="preserve">DAE 10 - GOVERNO DO PERNAMBUCO </t>
  </si>
  <si>
    <t xml:space="preserve">DIARIAS DO PEDREIRO FRANCISCO RAMON </t>
  </si>
  <si>
    <t xml:space="preserve">DIARIAS DO PEDREIRO MARINALDO </t>
  </si>
  <si>
    <t xml:space="preserve">DIARIAS O PEDREIRO JOSÉ PEDRO </t>
  </si>
  <si>
    <t xml:space="preserve">DAIARIAS DO AJUDANTE DAMIÃO ALISSON </t>
  </si>
  <si>
    <t xml:space="preserve">CREA - PB </t>
  </si>
  <si>
    <t>NF5616207</t>
  </si>
  <si>
    <t xml:space="preserve">FÉRIAS DE ANTONIO GERMANO BEZERRA </t>
  </si>
  <si>
    <t xml:space="preserve">FÉRIAS DE DAMIÃO ALYSON DE LIMA SANTOS </t>
  </si>
  <si>
    <t xml:space="preserve">FÉRIAS DE PEDRO DE SOUSA XAVIER </t>
  </si>
  <si>
    <t xml:space="preserve">JOSE PEREIRA DO NASCIMENTO - MONTAGEM E REMOÇÃO DA FIBRA OPTICA </t>
  </si>
  <si>
    <t xml:space="preserve">FÉRIAS DE FABIO BISPO DE JESUS </t>
  </si>
  <si>
    <t xml:space="preserve">FÉRIAS DE CICERO BRUNO DOS SANTOS </t>
  </si>
  <si>
    <t xml:space="preserve">EVERTON FPS IMP. </t>
  </si>
  <si>
    <t>NF18067</t>
  </si>
  <si>
    <t>NF1479727</t>
  </si>
  <si>
    <t xml:space="preserve">JOSE PEREIRA DO NASCIMENTO - SERVIÇO DE INSTALAÇÃO DA FIBRA OPTICA </t>
  </si>
  <si>
    <t>NF1483978</t>
  </si>
  <si>
    <t>JOSÉ VALBER FERREIRA FILHO - PINTURA BABYTA</t>
  </si>
  <si>
    <t>NF114902</t>
  </si>
  <si>
    <t xml:space="preserve">DIARIA DO PRESTADOR DE SERVIÇOS JOSÉ CARLOS </t>
  </si>
  <si>
    <t xml:space="preserve">DIARIA DO VIGIA LOURIVAL </t>
  </si>
  <si>
    <t xml:space="preserve">ENERGIA APTO - JOÃO PESSOA </t>
  </si>
  <si>
    <t>NF16359</t>
  </si>
  <si>
    <t>REFEIÇÃO - JACILEIDE - DE 24/08 A 29/08/2026</t>
  </si>
  <si>
    <t>GILVANIA CORDEIRO DO AMARAL</t>
  </si>
  <si>
    <t>INACIA DE ARAUJO LEITE SAMPAIO - PERFUMES GIVANILSON</t>
  </si>
  <si>
    <t xml:space="preserve">DIMAS DE OLIVEIRA CABRAL - FRETE </t>
  </si>
  <si>
    <t>PATOS CARTORIO - ESCRITURAS GIVANILSON</t>
  </si>
  <si>
    <t>ICMS BLOQUEIO ANTECIPADO</t>
  </si>
  <si>
    <t>NF3660</t>
  </si>
  <si>
    <t xml:space="preserve">PANHÃ TIJOLOS </t>
  </si>
  <si>
    <t>006839</t>
  </si>
  <si>
    <t xml:space="preserve">MAX CIMENTOS - CHEQUES TERCEIROS </t>
  </si>
  <si>
    <t>000560</t>
  </si>
  <si>
    <t xml:space="preserve">DIARIAS DO AJUDANTE DO ROQUE - GABRIEL </t>
  </si>
  <si>
    <t>N25737</t>
  </si>
  <si>
    <t>N25493</t>
  </si>
  <si>
    <t>CONDOMINIO DO EDF. JARDIM GUANABARA APTO 103</t>
  </si>
  <si>
    <t>CONDOMINIO DO EDF. JARDIM GUANABARA - APTO 103</t>
  </si>
  <si>
    <t>N25245</t>
  </si>
  <si>
    <t>APOLONIO NETO FERNANDES MONTEIRO - PELICULAS FUME</t>
  </si>
  <si>
    <t>JOSE VALBER FERREIRA FILHO - PINTURA BABYTA</t>
  </si>
  <si>
    <t>NF5311</t>
  </si>
  <si>
    <t xml:space="preserve">LANDAL </t>
  </si>
  <si>
    <t>NF546509</t>
  </si>
  <si>
    <t>NF171703</t>
  </si>
  <si>
    <t>NF1982</t>
  </si>
  <si>
    <t>NF219350</t>
  </si>
  <si>
    <t xml:space="preserve">MARIA DAS DORES PEREIRA MAXIMO - FAXINA DO SÍTIO </t>
  </si>
  <si>
    <t xml:space="preserve">CLUBE DO FUSCA E CARROS ANTIGOS - PATROCINIO AO CLUBE DO FUSCA </t>
  </si>
  <si>
    <t>IPTU - LOCAL 22, SN; LT 03, BAIRRO DA MATERNIDADE</t>
  </si>
  <si>
    <t>IPTU - RUA PROJETADA 13; QD 01 - LT 31, BAIRRO BIVAR</t>
  </si>
  <si>
    <t xml:space="preserve">IPTU - RUA PROJETADA 13; QD 01 - LT 30, BAIRRO BIVAR </t>
  </si>
  <si>
    <t xml:space="preserve">IPTU - RUA PROJETADA 05; QD 09 - LT 06, BAIRRO BIVAR </t>
  </si>
  <si>
    <t xml:space="preserve">IPTU - RUA PROJETADA 04; QD 05 - LT 01, BAIRRO BIVAR </t>
  </si>
  <si>
    <t xml:space="preserve">IPTU - RUA PROJETADA 04; QD 05 - LT 02, BAIRRO BIVAR </t>
  </si>
  <si>
    <t xml:space="preserve">IPTU - RUA PROJETADA 04; QD 05 - LT 03, BAIRRO BIVAR </t>
  </si>
  <si>
    <t>NF014984</t>
  </si>
  <si>
    <t>CASA DAS CORREIAS COMERCIO DE PEÇAS</t>
  </si>
  <si>
    <t>NF2518</t>
  </si>
  <si>
    <t>A NORDESTINA DISTRIBUIDORA DE PEÇAS</t>
  </si>
  <si>
    <t>NF38704</t>
  </si>
  <si>
    <t>DARF - GC DO AMARAL (REFERENTE AO MÊS DE AGOSTO)</t>
  </si>
  <si>
    <t xml:space="preserve">CONSÓRCIO GIVANILSON CORDEIRO DO AMARAL </t>
  </si>
  <si>
    <t>BANCO</t>
  </si>
  <si>
    <t>DIARIAS DO PINTOR HUGO HENRIQUE</t>
  </si>
  <si>
    <t>NF552</t>
  </si>
  <si>
    <t xml:space="preserve">FRETE A SERVIÇO DO AMARAL </t>
  </si>
  <si>
    <t xml:space="preserve">MARCOS LANCHE - BRITADOR E OFICINA </t>
  </si>
  <si>
    <t xml:space="preserve">ITAMAR CHAVES E ACESSORIOS - CARRO NISE </t>
  </si>
  <si>
    <t xml:space="preserve">RESTAURANTE TREVO - RAMAHILTON </t>
  </si>
  <si>
    <t xml:space="preserve">BRUNO AGUA MINERAL - 5 GARRAFOES </t>
  </si>
  <si>
    <t xml:space="preserve">RECISÃO VALDEMIRO BERNARDO DOS SANTOS </t>
  </si>
  <si>
    <t>NF74067</t>
  </si>
  <si>
    <t xml:space="preserve">JOAO VITOR BATISTA CORDEIRO DO AMARAL - CARTÃO </t>
  </si>
  <si>
    <t xml:space="preserve">COND. EDF. MONTE CARLO APTO 802 CAMPINA GRANDE </t>
  </si>
  <si>
    <t xml:space="preserve">BRASPRESS FRETE - PEÇAS PARA O FORA DE ESTRADA </t>
  </si>
  <si>
    <t xml:space="preserve">BRASPRESS TRANSPORTES - FRETE PARA O CAMINHÃO FORA DE ESTRADA </t>
  </si>
  <si>
    <t>NF50558</t>
  </si>
  <si>
    <t xml:space="preserve">COMPRA DE COPO DESCARTAVEL </t>
  </si>
  <si>
    <t xml:space="preserve">RAFAEL SILVA BRAGA - ELETRICA SÓ GIGANTE </t>
  </si>
  <si>
    <t xml:space="preserve">IVAN AUTOPEÇAS </t>
  </si>
  <si>
    <t xml:space="preserve">DANTAS EQUIPADORA </t>
  </si>
  <si>
    <t>NF685</t>
  </si>
  <si>
    <t>PARCELA COMPRA CARRO - ROMILDO REF. A AGOSTO</t>
  </si>
  <si>
    <t xml:space="preserve">MER RESTAURANTE E CHOPERIA - REFEIÇÃO RAMAHILTON </t>
  </si>
  <si>
    <t>REFEIÇÃO - JACILEIDE - DE 31/08 A 05/09/2026</t>
  </si>
  <si>
    <t xml:space="preserve">IRRITEC TECNOLOGIA </t>
  </si>
  <si>
    <t xml:space="preserve">DETRAN - TRANSF. PROP. OUTRO ESTADO E VISTORIA CREDENCIADA  </t>
  </si>
  <si>
    <t xml:space="preserve">DIARIA DO PINTOR HUGO HENRIQUE </t>
  </si>
  <si>
    <t>NF3934</t>
  </si>
  <si>
    <t>NF32931</t>
  </si>
  <si>
    <t>NF32932</t>
  </si>
  <si>
    <t>NF16453</t>
  </si>
  <si>
    <t>FLAVIO SERGIO LIRA DOS SANTOS - GUINDASTE BRITADOR</t>
  </si>
  <si>
    <t xml:space="preserve">MOVEIS - PORTAS CASA GIVANILSON </t>
  </si>
  <si>
    <t>006857</t>
  </si>
  <si>
    <t>006858</t>
  </si>
  <si>
    <t>006859</t>
  </si>
  <si>
    <t xml:space="preserve">CLIVIA LUANA MEDEIROS DA SILVA / DIEGO SANTA LUZIA - AR CONDICIONADO </t>
  </si>
  <si>
    <t xml:space="preserve">DIEGO - SANTA LUZIA / AR CONDICIONADO </t>
  </si>
  <si>
    <t>008663</t>
  </si>
  <si>
    <t>008664</t>
  </si>
  <si>
    <t>008665</t>
  </si>
  <si>
    <t>008666</t>
  </si>
  <si>
    <t>NF27266</t>
  </si>
  <si>
    <t xml:space="preserve">ENERGIA </t>
  </si>
  <si>
    <t xml:space="preserve">HN REPRESENTAÇÕES - TREINAMENTO ROMILDO E EWERTON JULIO </t>
  </si>
  <si>
    <t>KATIA FERNANDA TEIXEIRA LIMA - DOAÇÃO</t>
  </si>
  <si>
    <t>NF16454</t>
  </si>
  <si>
    <t>NF10086</t>
  </si>
  <si>
    <t>NF16472</t>
  </si>
  <si>
    <t>NF51613</t>
  </si>
  <si>
    <t>NF7025</t>
  </si>
  <si>
    <t>NF121</t>
  </si>
  <si>
    <t xml:space="preserve">JOSE VALBER FERREIRA FILHO - BABYTA ADIANTAMENTO </t>
  </si>
  <si>
    <t xml:space="preserve">C PINHEIRO E CIA </t>
  </si>
  <si>
    <t xml:space="preserve">PATOS ABRASIVOS </t>
  </si>
  <si>
    <t xml:space="preserve">ELETROLASER SILVANIA - NOTAS </t>
  </si>
  <si>
    <t xml:space="preserve">CENTRAL NORDESTE DE PEÇAS </t>
  </si>
  <si>
    <t>NF53835</t>
  </si>
  <si>
    <t>NF6969</t>
  </si>
  <si>
    <t>NF43387</t>
  </si>
  <si>
    <t xml:space="preserve">RECEITA FEDERAL - RET DE CONTRIBUIÇÕES PAGT PJ A PJ DE DIR PRIV </t>
  </si>
  <si>
    <t xml:space="preserve">RECEITA FEDERAL - GC DO AMARAL </t>
  </si>
  <si>
    <t xml:space="preserve">RECEITA FEDERAL - COFINS </t>
  </si>
  <si>
    <t xml:space="preserve">DAR ICMS - PARCELAMENTO ADMINISTRATIVO </t>
  </si>
  <si>
    <t>RECEITA FEDERAL - PIS</t>
  </si>
  <si>
    <t>DARF - CG DO AMARAL (PERID. APURAÇÃO - 30/09/2026)</t>
  </si>
  <si>
    <t xml:space="preserve">GC DO AMARAL - DAS DO PARCELAMENTO PERTSN </t>
  </si>
  <si>
    <t>99-180</t>
  </si>
  <si>
    <t xml:space="preserve">ICMS - PARC. ADMINISTRATIVO PEDREIRA VITORIA </t>
  </si>
  <si>
    <t>2.24</t>
  </si>
  <si>
    <t>IPTU - RUA PROJETADA 13, BIVAR OLINTO - REF. QD-1 LT-30</t>
  </si>
  <si>
    <t>IPTU - RUA PROJETADA 13, BIVAR OLINTO - REF. QD-1 LT-31</t>
  </si>
  <si>
    <t>IPTU - RUA PROJETADA 04, BIVAR OLINTO - REF. QD-5 LT-02</t>
  </si>
  <si>
    <t>IPTU - RUA PROJETADA 04, BIVAR OLINTO - REF. QD-5 LT-03</t>
  </si>
  <si>
    <t>IPTU - RUA PROJETADA 05, BIVAR OLINTO - REF. QD-9 LT-06</t>
  </si>
  <si>
    <t xml:space="preserve">ENERGIA -NINO </t>
  </si>
  <si>
    <t>006869</t>
  </si>
  <si>
    <t xml:space="preserve">PLACA DE SINALIZAÇÃO </t>
  </si>
  <si>
    <t xml:space="preserve">SAMUEL BORRACHARIA </t>
  </si>
  <si>
    <t>IPTU - LOCAL 05, SN, CASA -QD 07 LT-11. BAIRRO MATERNIDADE</t>
  </si>
  <si>
    <t>FRANCISCO JERONIMO SOBRINHO ( DOAÇÃO - NEGO CHICO)</t>
  </si>
  <si>
    <t>NF7597</t>
  </si>
  <si>
    <t>NF7029</t>
  </si>
  <si>
    <t>NF51635</t>
  </si>
  <si>
    <t>006868</t>
  </si>
  <si>
    <t>HERMANO REGIS - NOTA P/104036</t>
  </si>
  <si>
    <t xml:space="preserve">BRUNO AGUA MINERAL - 6 GARRAFÕES </t>
  </si>
  <si>
    <t xml:space="preserve">BRUNO AGUA MINERAL - 2 GARRAFÕES </t>
  </si>
  <si>
    <t xml:space="preserve">BRUNO AGUA MINERAL - 1 GARRAFÕES </t>
  </si>
  <si>
    <t xml:space="preserve">CIDA AVIAMENTOS </t>
  </si>
  <si>
    <t xml:space="preserve">RECEITA FEDERAL - IRPJ </t>
  </si>
  <si>
    <t>RECITA FEDERAL - CSLL</t>
  </si>
  <si>
    <t>NF115102</t>
  </si>
  <si>
    <t>NF89120</t>
  </si>
  <si>
    <t>NF1204786</t>
  </si>
  <si>
    <t>NF1204989</t>
  </si>
  <si>
    <t xml:space="preserve">GILVANISE CORDEIRO DO AMARAL - COMPRA DO PACOTE OFFICE </t>
  </si>
  <si>
    <t>10/0/2026</t>
  </si>
  <si>
    <t xml:space="preserve">MEDSYN SAUDE E BENEFICIOS </t>
  </si>
  <si>
    <t>NF3339</t>
  </si>
  <si>
    <t xml:space="preserve">JOAO BATISTA  DA SILVA - JOAO TORNEIRO </t>
  </si>
  <si>
    <t xml:space="preserve">OSORIO SANTANA MARTINS  - FRETE PARA BRITADOR </t>
  </si>
  <si>
    <t xml:space="preserve">JOÃO VICTOR BRANDÃO DE SOUSA ALVES </t>
  </si>
  <si>
    <t xml:space="preserve">AUTOPOSTO PATOS - PLANALTO </t>
  </si>
  <si>
    <t>ICMS - PARCELAMENTO ADMINISTRATIVO (referente ao mês de julho)</t>
  </si>
  <si>
    <t>ICMS - PARCELAMENTO ADMINISTRATIVO (referente ao mês de agosto)</t>
  </si>
  <si>
    <t>NF88957</t>
  </si>
  <si>
    <t>ENERGIA - APTO JOÃO PESSOA 601</t>
  </si>
  <si>
    <t>REFEIÇÃO - JACILEIDE - DE 07/09 A 12/09/2026</t>
  </si>
  <si>
    <t>PROTEGER - EX. ADMISSIONAL (FRANCISCO EMANUEL NUNES GOMES)</t>
  </si>
  <si>
    <t>PROTEGER - EX. ADMISSIONAL (GUSTAVO VICTOR MACENA BATISTA)</t>
  </si>
  <si>
    <t>PROTEGER - EX. DEMISSIONAL (JOSE EDUARDO GOUVEIA DOS SANTOS)</t>
  </si>
  <si>
    <t>NF10103729</t>
  </si>
  <si>
    <t xml:space="preserve">EXPRESSO PAI E FILHO - PEÇAS PARA O BRITADOR </t>
  </si>
  <si>
    <t xml:space="preserve">JOAO FERNANDES DE LUCENA </t>
  </si>
  <si>
    <t xml:space="preserve">OFICINA BOM JESUS </t>
  </si>
  <si>
    <t xml:space="preserve">REGINALDO ANDRADE - CONCERTO DO MOTOR DA FURADEIRA </t>
  </si>
  <si>
    <t>006867</t>
  </si>
  <si>
    <t xml:space="preserve">JOELSON AUTO PEÇAS - CHEQUE TERCEIROS </t>
  </si>
  <si>
    <t>000005</t>
  </si>
  <si>
    <t xml:space="preserve">BRUNO AGUA MINERAL - 6 GARRAFOES </t>
  </si>
  <si>
    <t>000006</t>
  </si>
  <si>
    <t>ELETROLASER - NOTAS ANTIGAS (MAIO, JUNHO, JULHO, AGOSTO) (CHEQUES TERCEIROS)</t>
  </si>
  <si>
    <t>ELETROLASER - NOTAS REF. RESTANTE AGOSTO (CHEQUES TERCEIROS)</t>
  </si>
  <si>
    <t>CICERO SULPINO DOS SANTOS NETO - BALANCEAMENTO SW4</t>
  </si>
  <si>
    <t xml:space="preserve">RECISÃO WELLYNGTON DANTAS FIDELINO </t>
  </si>
  <si>
    <t xml:space="preserve">MD LUBRIFICANTES </t>
  </si>
  <si>
    <t>NF520</t>
  </si>
  <si>
    <t>DIARIAS DO JAUDANTE REINALDO LEITE DE MELO</t>
  </si>
  <si>
    <t xml:space="preserve">OFICINA JOSA - MOISES DE OLIVEIRA </t>
  </si>
  <si>
    <t xml:space="preserve">DIARIAS DO MECÂNICO SERGIO RICARDO DA SILVA </t>
  </si>
  <si>
    <t xml:space="preserve">C&amp;E RADIADORES - CICERO BATISTA DE SOUSA </t>
  </si>
  <si>
    <t>GILMAR PEREIRA DE LIMA - LAVA JATO</t>
  </si>
  <si>
    <t xml:space="preserve">PH REFRIGERAÇÃO - ALCIMAR ABDIAS MEDEIROS </t>
  </si>
  <si>
    <t xml:space="preserve">PH REFRIGERAÇÃO - LIDIANE CAMPOS RAFAEL MEDEIROS </t>
  </si>
  <si>
    <t xml:space="preserve">MASSERATI </t>
  </si>
  <si>
    <t xml:space="preserve">NAJA SERVIÇOS - ESCOLTA EXPLOSIVOS </t>
  </si>
  <si>
    <t>NF1008996</t>
  </si>
  <si>
    <t>NF410307</t>
  </si>
  <si>
    <t xml:space="preserve">EGILSON SANTANA DE SOUSA - GRATIFICAÇÃO </t>
  </si>
  <si>
    <t>JOSE VALBER FERREIRA FILHO - BABYTA</t>
  </si>
  <si>
    <t xml:space="preserve">JOAO PAULO ROCHA DE LACERDA - MECANICO </t>
  </si>
  <si>
    <t xml:space="preserve">DIARIAS DO PINTOR HUGO </t>
  </si>
  <si>
    <t>FRANCILENE PAULO MARQUES - PANELA VELHA REFEIÇÃO</t>
  </si>
  <si>
    <t>NF16133</t>
  </si>
  <si>
    <t>NF2722</t>
  </si>
  <si>
    <t xml:space="preserve">CASA CG/ GIVANILSON - CHEQUE CM </t>
  </si>
  <si>
    <t>000062</t>
  </si>
  <si>
    <t>NF172643</t>
  </si>
  <si>
    <t xml:space="preserve">DIARIAS DO AJUDANTE - GENEILDO  </t>
  </si>
  <si>
    <t>NF39474</t>
  </si>
  <si>
    <t xml:space="preserve">RESTAURANTE SANTA GERTRUDES - SAMUEL E EWERTON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</si>
</sst>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d/m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Calibri"/>
    </font>
    <font>
      <sz val="10"/>
      <color theme="1"/>
      <name val="Calibri"/>
    </font>
    <font>
      <sz val="10"/>
      <color theme="1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22C7F"/>
        <bgColor indexed="64"/>
      </patternFill>
    </fill>
    <fill>
      <patternFill patternType="solid">
        <fgColor rgb="FFD1056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2B8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5">
    <xf numFmtId="0" fontId="0" fillId="0" borderId="0" xfId="0"/>
    <xf numFmtId="14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Protection="1">
      <protection locked="0"/>
    </xf>
    <xf numFmtId="14" fontId="3" fillId="4" borderId="2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14" fontId="3" fillId="4" borderId="1" xfId="0" applyNumberFormat="1" applyFont="1" applyFill="1" applyBorder="1" applyAlignment="1" applyProtection="1">
      <alignment horizontal="center"/>
      <protection locked="0"/>
    </xf>
    <xf numFmtId="164" fontId="3" fillId="4" borderId="1" xfId="0" applyNumberFormat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44" fontId="5" fillId="5" borderId="1" xfId="1" applyFont="1" applyFill="1" applyBorder="1" applyProtection="1">
      <protection locked="0"/>
    </xf>
    <xf numFmtId="164" fontId="5" fillId="5" borderId="0" xfId="0" applyNumberFormat="1" applyFont="1" applyFill="1" applyProtection="1">
      <protection locked="0"/>
    </xf>
    <xf numFmtId="44" fontId="2" fillId="4" borderId="1" xfId="2" applyFont="1" applyFill="1" applyBorder="1" applyProtection="1">
      <protection locked="0"/>
    </xf>
    <xf numFmtId="44" fontId="2" fillId="4" borderId="1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center"/>
      <protection locked="0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Protection="1">
      <protection locked="0"/>
    </xf>
    <xf numFmtId="164" fontId="3" fillId="4" borderId="2" xfId="0" applyNumberFormat="1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  <xf numFmtId="14" fontId="2" fillId="4" borderId="1" xfId="0" applyNumberFormat="1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44" fontId="2" fillId="4" borderId="1" xfId="1" applyFont="1" applyFill="1" applyBorder="1" applyAlignment="1" applyProtection="1">
      <alignment horizontal="center"/>
      <protection locked="0"/>
    </xf>
    <xf numFmtId="164" fontId="2" fillId="4" borderId="2" xfId="0" applyNumberFormat="1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>
      <alignment horizontal="center"/>
    </xf>
    <xf numFmtId="17" fontId="4" fillId="4" borderId="1" xfId="0" applyNumberFormat="1" applyFont="1" applyFill="1" applyBorder="1" applyAlignment="1" applyProtection="1">
      <alignment horizontal="center"/>
      <protection locked="0"/>
    </xf>
    <xf numFmtId="0" fontId="7" fillId="6" borderId="1" xfId="0" applyFont="1" applyFill="1" applyBorder="1" applyAlignment="1" applyProtection="1">
      <alignment horizontal="center"/>
      <protection locked="0"/>
    </xf>
    <xf numFmtId="164" fontId="5" fillId="5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14" fontId="3" fillId="7" borderId="1" xfId="0" applyNumberFormat="1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Protection="1">
      <protection locked="0"/>
    </xf>
    <xf numFmtId="44" fontId="2" fillId="7" borderId="1" xfId="2" applyFont="1" applyFill="1" applyBorder="1" applyAlignment="1" applyProtection="1">
      <alignment horizontal="center"/>
      <protection locked="0"/>
    </xf>
    <xf numFmtId="16" fontId="2" fillId="7" borderId="1" xfId="0" applyNumberFormat="1" applyFont="1" applyFill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14" fontId="3" fillId="7" borderId="1" xfId="2" applyNumberFormat="1" applyFont="1" applyFill="1" applyBorder="1" applyAlignment="1" applyProtection="1">
      <alignment horizontal="center"/>
      <protection locked="0"/>
    </xf>
    <xf numFmtId="49" fontId="4" fillId="7" borderId="1" xfId="0" applyNumberFormat="1" applyFont="1" applyFill="1" applyBorder="1" applyAlignment="1">
      <alignment horizontal="center" vertical="center"/>
    </xf>
    <xf numFmtId="44" fontId="3" fillId="7" borderId="1" xfId="2" applyFont="1" applyFill="1" applyBorder="1" applyAlignment="1" applyProtection="1">
      <alignment horizontal="center"/>
      <protection locked="0"/>
    </xf>
    <xf numFmtId="164" fontId="2" fillId="7" borderId="1" xfId="0" applyNumberFormat="1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164" fontId="3" fillId="4" borderId="1" xfId="3" applyFont="1" applyFill="1" applyBorder="1" applyAlignment="1" applyProtection="1">
      <alignment horizontal="center"/>
      <protection locked="0"/>
    </xf>
    <xf numFmtId="164" fontId="2" fillId="4" borderId="1" xfId="3" applyFont="1" applyFill="1" applyBorder="1" applyAlignment="1" applyProtection="1">
      <alignment horizontal="center"/>
      <protection locked="0"/>
    </xf>
    <xf numFmtId="164" fontId="3" fillId="4" borderId="0" xfId="3" applyFont="1" applyFill="1" applyBorder="1" applyAlignment="1" applyProtection="1">
      <alignment horizontal="center"/>
      <protection locked="0"/>
    </xf>
    <xf numFmtId="164" fontId="3" fillId="4" borderId="0" xfId="0" applyNumberFormat="1" applyFont="1" applyFill="1" applyAlignment="1" applyProtection="1">
      <alignment horizontal="center"/>
      <protection locked="0"/>
    </xf>
    <xf numFmtId="164" fontId="2" fillId="4" borderId="0" xfId="0" applyNumberFormat="1" applyFont="1" applyFill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left"/>
      <protection locked="0"/>
    </xf>
    <xf numFmtId="14" fontId="3" fillId="4" borderId="5" xfId="0" applyNumberFormat="1" applyFont="1" applyFill="1" applyBorder="1" applyAlignment="1" applyProtection="1">
      <alignment horizontal="center"/>
      <protection locked="0"/>
    </xf>
    <xf numFmtId="17" fontId="4" fillId="4" borderId="6" xfId="0" applyNumberFormat="1" applyFont="1" applyFill="1" applyBorder="1" applyAlignment="1" applyProtection="1">
      <alignment horizontal="center"/>
      <protection locked="0"/>
    </xf>
    <xf numFmtId="44" fontId="2" fillId="4" borderId="1" xfId="1" applyFont="1" applyFill="1" applyBorder="1" applyProtection="1">
      <protection locked="0"/>
    </xf>
    <xf numFmtId="0" fontId="2" fillId="4" borderId="0" xfId="0" applyFont="1" applyFill="1" applyProtection="1"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Protection="1">
      <protection locked="0"/>
    </xf>
    <xf numFmtId="0" fontId="2" fillId="4" borderId="4" xfId="0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44" fontId="3" fillId="3" borderId="1" xfId="1" applyFont="1" applyFill="1" applyBorder="1" applyAlignment="1" applyProtection="1">
      <alignment horizontal="center"/>
      <protection locked="0"/>
    </xf>
    <xf numFmtId="44" fontId="2" fillId="3" borderId="1" xfId="1" applyFont="1" applyFill="1" applyBorder="1" applyAlignment="1" applyProtection="1">
      <alignment horizontal="center"/>
      <protection locked="0"/>
    </xf>
    <xf numFmtId="14" fontId="3" fillId="3" borderId="1" xfId="0" applyNumberFormat="1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Protection="1">
      <protection locked="0"/>
    </xf>
    <xf numFmtId="14" fontId="2" fillId="3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44" fontId="2" fillId="3" borderId="0" xfId="1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Protection="1">
      <protection locked="0"/>
    </xf>
    <xf numFmtId="44" fontId="2" fillId="3" borderId="1" xfId="1" applyFont="1" applyFill="1" applyBorder="1" applyProtection="1">
      <protection locked="0"/>
    </xf>
    <xf numFmtId="14" fontId="3" fillId="8" borderId="1" xfId="0" applyNumberFormat="1" applyFont="1" applyFill="1" applyBorder="1" applyAlignment="1" applyProtection="1">
      <alignment horizontal="center"/>
      <protection locked="0"/>
    </xf>
    <xf numFmtId="0" fontId="3" fillId="8" borderId="3" xfId="0" applyFont="1" applyFill="1" applyBorder="1" applyProtection="1">
      <protection locked="0"/>
    </xf>
    <xf numFmtId="44" fontId="2" fillId="8" borderId="1" xfId="2" applyFont="1" applyFill="1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/>
      <protection locked="0"/>
    </xf>
    <xf numFmtId="0" fontId="2" fillId="8" borderId="2" xfId="0" applyFont="1" applyFill="1" applyBorder="1" applyAlignment="1" applyProtection="1">
      <alignment horizontal="center"/>
      <protection locked="0"/>
    </xf>
    <xf numFmtId="14" fontId="3" fillId="8" borderId="1" xfId="2" applyNumberFormat="1" applyFont="1" applyFill="1" applyBorder="1" applyAlignment="1" applyProtection="1">
      <alignment horizontal="center"/>
      <protection locked="0"/>
    </xf>
    <xf numFmtId="44" fontId="3" fillId="8" borderId="1" xfId="2" applyFont="1" applyFill="1" applyBorder="1" applyAlignment="1" applyProtection="1">
      <alignment horizontal="center"/>
      <protection locked="0"/>
    </xf>
    <xf numFmtId="164" fontId="0" fillId="8" borderId="2" xfId="0" applyNumberFormat="1" applyFill="1" applyBorder="1" applyAlignment="1" applyProtection="1">
      <alignment horizontal="center"/>
      <protection locked="0"/>
    </xf>
    <xf numFmtId="14" fontId="3" fillId="9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left"/>
      <protection locked="0"/>
    </xf>
    <xf numFmtId="164" fontId="2" fillId="9" borderId="1" xfId="3" applyFont="1" applyFill="1" applyBorder="1" applyAlignment="1" applyProtection="1">
      <alignment horizontal="center"/>
      <protection locked="0"/>
    </xf>
    <xf numFmtId="0" fontId="2" fillId="9" borderId="1" xfId="0" applyFont="1" applyFill="1" applyBorder="1" applyAlignment="1" applyProtection="1">
      <alignment horizontal="center"/>
      <protection locked="0"/>
    </xf>
    <xf numFmtId="0" fontId="4" fillId="9" borderId="1" xfId="0" applyFont="1" applyFill="1" applyBorder="1" applyAlignment="1" applyProtection="1">
      <alignment horizontal="center"/>
      <protection locked="0"/>
    </xf>
    <xf numFmtId="164" fontId="3" fillId="9" borderId="1" xfId="3" applyFont="1" applyFill="1" applyBorder="1" applyAlignment="1" applyProtection="1">
      <alignment horizontal="center"/>
      <protection locked="0"/>
    </xf>
    <xf numFmtId="164" fontId="2" fillId="9" borderId="1" xfId="0" applyNumberFormat="1" applyFont="1" applyFill="1" applyBorder="1" applyAlignment="1" applyProtection="1">
      <alignment horizontal="center"/>
      <protection locked="0"/>
    </xf>
    <xf numFmtId="0" fontId="3" fillId="8" borderId="1" xfId="0" applyFont="1" applyFill="1" applyBorder="1" applyProtection="1">
      <protection locked="0"/>
    </xf>
    <xf numFmtId="44" fontId="2" fillId="8" borderId="1" xfId="2" applyFont="1" applyFill="1" applyBorder="1" applyProtection="1">
      <protection locked="0"/>
    </xf>
    <xf numFmtId="0" fontId="4" fillId="8" borderId="1" xfId="0" applyFont="1" applyFill="1" applyBorder="1" applyAlignment="1" applyProtection="1">
      <alignment horizontal="center"/>
      <protection locked="0"/>
    </xf>
    <xf numFmtId="164" fontId="0" fillId="8" borderId="1" xfId="0" applyNumberFormat="1" applyFill="1" applyBorder="1" applyAlignment="1" applyProtection="1">
      <alignment horizontal="center"/>
      <protection locked="0"/>
    </xf>
    <xf numFmtId="164" fontId="5" fillId="5" borderId="1" xfId="0" applyNumberFormat="1" applyFont="1" applyFill="1" applyBorder="1" applyProtection="1">
      <protection locked="0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44" fontId="2" fillId="4" borderId="1" xfId="2" applyFont="1" applyFill="1" applyBorder="1"/>
    <xf numFmtId="44" fontId="2" fillId="4" borderId="1" xfId="2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5" fillId="6" borderId="1" xfId="3" applyFont="1" applyFill="1" applyBorder="1" applyProtection="1">
      <protection locked="0"/>
    </xf>
    <xf numFmtId="0" fontId="4" fillId="8" borderId="4" xfId="0" applyFont="1" applyFill="1" applyBorder="1" applyAlignment="1" applyProtection="1">
      <alignment horizontal="center"/>
      <protection locked="0"/>
    </xf>
    <xf numFmtId="44" fontId="2" fillId="8" borderId="0" xfId="2" applyFont="1" applyFill="1" applyBorder="1" applyAlignment="1" applyProtection="1">
      <alignment horizontal="center"/>
      <protection locked="0"/>
    </xf>
    <xf numFmtId="164" fontId="2" fillId="9" borderId="2" xfId="0" applyNumberFormat="1" applyFont="1" applyFill="1" applyBorder="1" applyAlignment="1" applyProtection="1">
      <alignment horizontal="center"/>
      <protection locked="0"/>
    </xf>
    <xf numFmtId="0" fontId="3" fillId="9" borderId="3" xfId="0" applyFont="1" applyFill="1" applyBorder="1" applyProtection="1">
      <protection locked="0"/>
    </xf>
    <xf numFmtId="44" fontId="2" fillId="9" borderId="1" xfId="2" applyFont="1" applyFill="1" applyBorder="1" applyProtection="1">
      <protection locked="0"/>
    </xf>
    <xf numFmtId="0" fontId="2" fillId="9" borderId="2" xfId="0" applyFont="1" applyFill="1" applyBorder="1" applyAlignment="1" applyProtection="1">
      <alignment horizontal="center"/>
      <protection locked="0"/>
    </xf>
    <xf numFmtId="17" fontId="4" fillId="9" borderId="4" xfId="0" applyNumberFormat="1" applyFont="1" applyFill="1" applyBorder="1" applyAlignment="1" applyProtection="1">
      <alignment horizontal="center"/>
      <protection locked="0"/>
    </xf>
    <xf numFmtId="44" fontId="2" fillId="9" borderId="0" xfId="2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44" fontId="2" fillId="4" borderId="5" xfId="2" applyFont="1" applyFill="1" applyBorder="1" applyProtection="1">
      <protection locked="0"/>
    </xf>
    <xf numFmtId="44" fontId="2" fillId="4" borderId="5" xfId="2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 applyProtection="1">
      <alignment horizontal="center"/>
      <protection locked="0"/>
    </xf>
    <xf numFmtId="44" fontId="2" fillId="4" borderId="0" xfId="2" applyFont="1" applyFill="1" applyBorder="1" applyProtection="1">
      <protection locked="0"/>
    </xf>
    <xf numFmtId="0" fontId="3" fillId="9" borderId="1" xfId="0" applyFont="1" applyFill="1" applyBorder="1" applyProtection="1">
      <protection locked="0"/>
    </xf>
    <xf numFmtId="44" fontId="2" fillId="9" borderId="1" xfId="2" applyFont="1" applyFill="1" applyBorder="1" applyAlignment="1" applyProtection="1">
      <alignment horizontal="center"/>
      <protection locked="0"/>
    </xf>
    <xf numFmtId="49" fontId="4" fillId="9" borderId="1" xfId="0" applyNumberFormat="1" applyFont="1" applyFill="1" applyBorder="1" applyAlignment="1" applyProtection="1">
      <alignment horizontal="center"/>
      <protection locked="0"/>
    </xf>
    <xf numFmtId="164" fontId="3" fillId="9" borderId="1" xfId="0" applyNumberFormat="1" applyFont="1" applyFill="1" applyBorder="1" applyAlignment="1" applyProtection="1">
      <alignment horizontal="center"/>
      <protection locked="0"/>
    </xf>
    <xf numFmtId="49" fontId="2" fillId="4" borderId="1" xfId="2" applyNumberFormat="1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14" fontId="3" fillId="7" borderId="2" xfId="2" applyNumberFormat="1" applyFont="1" applyFill="1" applyBorder="1" applyAlignment="1" applyProtection="1">
      <alignment horizontal="center"/>
      <protection locked="0"/>
    </xf>
    <xf numFmtId="17" fontId="4" fillId="9" borderId="1" xfId="0" applyNumberFormat="1" applyFont="1" applyFill="1" applyBorder="1" applyAlignment="1" applyProtection="1">
      <alignment horizontal="center"/>
      <protection locked="0"/>
    </xf>
    <xf numFmtId="164" fontId="3" fillId="9" borderId="2" xfId="0" applyNumberFormat="1" applyFont="1" applyFill="1" applyBorder="1" applyAlignment="1" applyProtection="1">
      <alignment horizontal="center"/>
      <protection locked="0"/>
    </xf>
    <xf numFmtId="0" fontId="3" fillId="7" borderId="3" xfId="0" applyFont="1" applyFill="1" applyBorder="1" applyProtection="1">
      <protection locked="0"/>
    </xf>
    <xf numFmtId="49" fontId="4" fillId="7" borderId="4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>
      <alignment horizontal="center"/>
    </xf>
    <xf numFmtId="44" fontId="2" fillId="4" borderId="0" xfId="2" applyFont="1" applyFill="1" applyBorder="1"/>
    <xf numFmtId="17" fontId="4" fillId="4" borderId="1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/>
    <xf numFmtId="17" fontId="4" fillId="4" borderId="4" xfId="0" applyNumberFormat="1" applyFont="1" applyFill="1" applyBorder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3" fillId="9" borderId="3" xfId="0" applyFont="1" applyFill="1" applyBorder="1" applyAlignment="1" applyProtection="1">
      <alignment horizontal="left"/>
      <protection locked="0"/>
    </xf>
    <xf numFmtId="164" fontId="2" fillId="9" borderId="0" xfId="3" applyFont="1" applyFill="1" applyBorder="1" applyAlignment="1" applyProtection="1">
      <alignment horizontal="center"/>
      <protection locked="0"/>
    </xf>
    <xf numFmtId="164" fontId="3" fillId="9" borderId="0" xfId="3" applyFont="1" applyFill="1" applyBorder="1" applyAlignment="1" applyProtection="1">
      <alignment horizontal="center"/>
      <protection locked="0"/>
    </xf>
    <xf numFmtId="44" fontId="3" fillId="7" borderId="0" xfId="2" applyFont="1" applyFill="1" applyBorder="1" applyAlignment="1" applyProtection="1">
      <alignment horizontal="center"/>
      <protection locked="0"/>
    </xf>
    <xf numFmtId="44" fontId="2" fillId="8" borderId="0" xfId="2" applyFont="1" applyFill="1" applyBorder="1" applyProtection="1">
      <protection locked="0"/>
    </xf>
    <xf numFmtId="44" fontId="3" fillId="8" borderId="0" xfId="2" applyFont="1" applyFill="1" applyBorder="1" applyAlignment="1" applyProtection="1">
      <alignment horizontal="center"/>
      <protection locked="0"/>
    </xf>
    <xf numFmtId="49" fontId="2" fillId="4" borderId="5" xfId="2" applyNumberFormat="1" applyFont="1" applyFill="1" applyBorder="1" applyAlignment="1" applyProtection="1">
      <alignment horizontal="center"/>
      <protection locked="0"/>
    </xf>
    <xf numFmtId="49" fontId="4" fillId="9" borderId="6" xfId="0" applyNumberFormat="1" applyFont="1" applyFill="1" applyBorder="1" applyAlignment="1" applyProtection="1">
      <alignment horizontal="center"/>
      <protection locked="0"/>
    </xf>
    <xf numFmtId="164" fontId="3" fillId="4" borderId="8" xfId="0" applyNumberFormat="1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9" borderId="5" xfId="0" applyNumberFormat="1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3" fillId="9" borderId="0" xfId="0" applyFont="1" applyFill="1" applyProtection="1">
      <protection locked="0"/>
    </xf>
    <xf numFmtId="0" fontId="3" fillId="9" borderId="0" xfId="0" applyFont="1" applyFill="1" applyAlignment="1" applyProtection="1">
      <alignment horizontal="left"/>
      <protection locked="0"/>
    </xf>
    <xf numFmtId="44" fontId="2" fillId="4" borderId="5" xfId="2" applyFont="1" applyFill="1" applyBorder="1"/>
    <xf numFmtId="44" fontId="2" fillId="9" borderId="5" xfId="2" applyFont="1" applyFill="1" applyBorder="1" applyProtection="1">
      <protection locked="0"/>
    </xf>
    <xf numFmtId="44" fontId="2" fillId="4" borderId="5" xfId="2" applyFont="1" applyFill="1" applyBorder="1" applyAlignment="1">
      <alignment horizontal="center"/>
    </xf>
    <xf numFmtId="44" fontId="2" fillId="9" borderId="5" xfId="2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>
      <alignment horizontal="center"/>
    </xf>
    <xf numFmtId="0" fontId="2" fillId="9" borderId="8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>
      <alignment horizontal="center"/>
    </xf>
    <xf numFmtId="0" fontId="2" fillId="9" borderId="5" xfId="0" applyFont="1" applyFill="1" applyBorder="1" applyAlignment="1" applyProtection="1">
      <alignment horizontal="center"/>
      <protection locked="0"/>
    </xf>
    <xf numFmtId="14" fontId="3" fillId="4" borderId="5" xfId="0" applyNumberFormat="1" applyFont="1" applyFill="1" applyBorder="1" applyAlignment="1">
      <alignment horizontal="center"/>
    </xf>
    <xf numFmtId="14" fontId="3" fillId="8" borderId="2" xfId="0" applyNumberFormat="1" applyFont="1" applyFill="1" applyBorder="1" applyAlignment="1" applyProtection="1">
      <alignment horizontal="center"/>
      <protection locked="0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4" xfId="0" applyNumberFormat="1" applyFont="1" applyFill="1" applyBorder="1" applyAlignment="1" applyProtection="1">
      <alignment horizontal="center"/>
      <protection locked="0"/>
    </xf>
    <xf numFmtId="17" fontId="4" fillId="4" borderId="6" xfId="0" applyNumberFormat="1" applyFont="1" applyFill="1" applyBorder="1" applyAlignment="1">
      <alignment horizontal="center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9" borderId="6" xfId="0" applyFont="1" applyFill="1" applyBorder="1" applyAlignment="1" applyProtection="1">
      <alignment horizontal="center"/>
      <protection locked="0"/>
    </xf>
    <xf numFmtId="14" fontId="3" fillId="9" borderId="2" xfId="0" applyNumberFormat="1" applyFont="1" applyFill="1" applyBorder="1" applyAlignment="1" applyProtection="1">
      <alignment horizontal="center"/>
      <protection locked="0"/>
    </xf>
    <xf numFmtId="14" fontId="3" fillId="8" borderId="5" xfId="0" applyNumberFormat="1" applyFont="1" applyFill="1" applyBorder="1" applyAlignment="1" applyProtection="1">
      <alignment horizontal="center"/>
      <protection locked="0"/>
    </xf>
    <xf numFmtId="0" fontId="3" fillId="8" borderId="0" xfId="0" applyFont="1" applyFill="1" applyProtection="1">
      <protection locked="0"/>
    </xf>
    <xf numFmtId="44" fontId="2" fillId="8" borderId="5" xfId="2" applyFont="1" applyFill="1" applyBorder="1" applyProtection="1">
      <protection locked="0"/>
    </xf>
    <xf numFmtId="44" fontId="2" fillId="8" borderId="5" xfId="2" applyFont="1" applyFill="1" applyBorder="1" applyAlignment="1" applyProtection="1">
      <alignment horizontal="center"/>
      <protection locked="0"/>
    </xf>
    <xf numFmtId="0" fontId="2" fillId="8" borderId="8" xfId="0" applyFont="1" applyFill="1" applyBorder="1" applyAlignment="1" applyProtection="1">
      <alignment horizontal="center"/>
      <protection locked="0"/>
    </xf>
    <xf numFmtId="0" fontId="2" fillId="8" borderId="5" xfId="0" applyFont="1" applyFill="1" applyBorder="1" applyAlignment="1" applyProtection="1">
      <alignment horizontal="center"/>
      <protection locked="0"/>
    </xf>
    <xf numFmtId="14" fontId="3" fillId="4" borderId="2" xfId="0" applyNumberFormat="1" applyFont="1" applyFill="1" applyBorder="1" applyAlignment="1">
      <alignment horizontal="center"/>
    </xf>
    <xf numFmtId="0" fontId="4" fillId="8" borderId="6" xfId="0" applyFont="1" applyFill="1" applyBorder="1" applyAlignment="1" applyProtection="1">
      <alignment horizontal="center"/>
      <protection locked="0"/>
    </xf>
    <xf numFmtId="0" fontId="4" fillId="4" borderId="6" xfId="0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164" fontId="3" fillId="4" borderId="1" xfId="3" applyFont="1" applyFill="1" applyBorder="1" applyAlignment="1">
      <alignment horizontal="center"/>
    </xf>
    <xf numFmtId="164" fontId="2" fillId="4" borderId="1" xfId="3" applyFont="1" applyFill="1" applyBorder="1" applyAlignment="1">
      <alignment horizontal="center"/>
    </xf>
    <xf numFmtId="17" fontId="4" fillId="9" borderId="6" xfId="0" applyNumberFormat="1" applyFont="1" applyFill="1" applyBorder="1" applyAlignment="1" applyProtection="1">
      <alignment horizontal="center"/>
      <protection locked="0"/>
    </xf>
    <xf numFmtId="44" fontId="2" fillId="10" borderId="0" xfId="2" applyFont="1" applyFill="1" applyBorder="1" applyProtection="1">
      <protection locked="0"/>
    </xf>
    <xf numFmtId="164" fontId="3" fillId="3" borderId="2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13" fontId="2" fillId="8" borderId="1" xfId="2" applyNumberFormat="1" applyFont="1" applyFill="1" applyBorder="1" applyAlignment="1" applyProtection="1">
      <alignment horizontal="center"/>
      <protection locked="0"/>
    </xf>
    <xf numFmtId="14" fontId="3" fillId="10" borderId="1" xfId="0" applyNumberFormat="1" applyFont="1" applyFill="1" applyBorder="1" applyAlignment="1" applyProtection="1">
      <alignment horizontal="center"/>
      <protection locked="0"/>
    </xf>
    <xf numFmtId="0" fontId="3" fillId="10" borderId="1" xfId="0" applyFont="1" applyFill="1" applyBorder="1" applyProtection="1">
      <protection locked="0"/>
    </xf>
    <xf numFmtId="44" fontId="2" fillId="10" borderId="1" xfId="2" applyFont="1" applyFill="1" applyBorder="1" applyProtection="1">
      <protection locked="0"/>
    </xf>
    <xf numFmtId="0" fontId="2" fillId="10" borderId="1" xfId="0" applyFont="1" applyFill="1" applyBorder="1" applyAlignment="1" applyProtection="1">
      <alignment horizontal="center"/>
      <protection locked="0"/>
    </xf>
    <xf numFmtId="17" fontId="4" fillId="10" borderId="1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>
      <alignment horizontal="left"/>
    </xf>
    <xf numFmtId="0" fontId="3" fillId="10" borderId="3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64" fontId="3" fillId="3" borderId="1" xfId="0" applyNumberFormat="1" applyFont="1" applyFill="1" applyBorder="1" applyAlignment="1" applyProtection="1">
      <alignment horizontal="center"/>
      <protection locked="0"/>
    </xf>
    <xf numFmtId="14" fontId="3" fillId="11" borderId="1" xfId="0" applyNumberFormat="1" applyFont="1" applyFill="1" applyBorder="1" applyAlignment="1" applyProtection="1">
      <alignment horizontal="center"/>
      <protection locked="0"/>
    </xf>
    <xf numFmtId="44" fontId="2" fillId="11" borderId="1" xfId="2" applyFont="1" applyFill="1" applyBorder="1" applyProtection="1">
      <protection locked="0"/>
    </xf>
    <xf numFmtId="44" fontId="2" fillId="11" borderId="1" xfId="2" applyFont="1" applyFill="1" applyBorder="1" applyAlignment="1" applyProtection="1">
      <alignment horizontal="center"/>
      <protection locked="0"/>
    </xf>
    <xf numFmtId="0" fontId="2" fillId="11" borderId="1" xfId="0" applyFont="1" applyFill="1" applyBorder="1" applyAlignment="1" applyProtection="1">
      <alignment horizontal="center"/>
      <protection locked="0"/>
    </xf>
    <xf numFmtId="14" fontId="3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Protection="1">
      <protection locked="0"/>
    </xf>
    <xf numFmtId="49" fontId="2" fillId="4" borderId="0" xfId="2" applyNumberFormat="1" applyFont="1" applyFill="1" applyBorder="1" applyAlignment="1" applyProtection="1">
      <alignment horizontal="center"/>
      <protection locked="0"/>
    </xf>
    <xf numFmtId="44" fontId="2" fillId="10" borderId="1" xfId="2" applyFont="1" applyFill="1" applyBorder="1" applyAlignment="1" applyProtection="1">
      <alignment horizontal="center"/>
      <protection locked="0"/>
    </xf>
    <xf numFmtId="17" fontId="4" fillId="11" borderId="1" xfId="0" applyNumberFormat="1" applyFont="1" applyFill="1" applyBorder="1" applyAlignment="1" applyProtection="1">
      <alignment horizontal="center"/>
      <protection locked="0"/>
    </xf>
    <xf numFmtId="164" fontId="3" fillId="3" borderId="2" xfId="0" applyNumberFormat="1" applyFont="1" applyFill="1" applyBorder="1" applyAlignment="1" applyProtection="1">
      <alignment horizontal="center"/>
      <protection locked="0"/>
    </xf>
    <xf numFmtId="44" fontId="11" fillId="3" borderId="0" xfId="1" applyFont="1" applyFill="1" applyBorder="1" applyAlignment="1" applyProtection="1">
      <alignment horizontal="center"/>
      <protection locked="0"/>
    </xf>
    <xf numFmtId="44" fontId="11" fillId="5" borderId="1" xfId="1" applyFont="1" applyFill="1" applyBorder="1" applyProtection="1">
      <protection locked="0"/>
    </xf>
    <xf numFmtId="164" fontId="11" fillId="5" borderId="0" xfId="0" applyNumberFormat="1" applyFont="1" applyFill="1" applyProtection="1">
      <protection locked="0"/>
    </xf>
    <xf numFmtId="44" fontId="2" fillId="9" borderId="0" xfId="2" applyFont="1" applyFill="1" applyBorder="1" applyAlignment="1" applyProtection="1">
      <alignment horizontal="center"/>
      <protection locked="0"/>
    </xf>
    <xf numFmtId="0" fontId="2" fillId="10" borderId="2" xfId="0" applyFont="1" applyFill="1" applyBorder="1" applyAlignment="1" applyProtection="1">
      <alignment horizontal="center"/>
      <protection locked="0"/>
    </xf>
    <xf numFmtId="49" fontId="4" fillId="8" borderId="4" xfId="0" applyNumberFormat="1" applyFont="1" applyFill="1" applyBorder="1" applyAlignment="1">
      <alignment horizontal="center" vertical="center"/>
    </xf>
    <xf numFmtId="14" fontId="3" fillId="12" borderId="1" xfId="0" applyNumberFormat="1" applyFont="1" applyFill="1" applyBorder="1" applyAlignment="1" applyProtection="1">
      <alignment horizontal="center"/>
      <protection locked="0"/>
    </xf>
    <xf numFmtId="0" fontId="3" fillId="12" borderId="1" xfId="0" applyFont="1" applyFill="1" applyBorder="1" applyProtection="1">
      <protection locked="0"/>
    </xf>
    <xf numFmtId="44" fontId="2" fillId="12" borderId="1" xfId="2" applyFont="1" applyFill="1" applyBorder="1" applyProtection="1">
      <protection locked="0"/>
    </xf>
    <xf numFmtId="0" fontId="2" fillId="12" borderId="1" xfId="0" applyFont="1" applyFill="1" applyBorder="1" applyAlignment="1" applyProtection="1">
      <alignment horizontal="center"/>
      <protection locked="0"/>
    </xf>
    <xf numFmtId="17" fontId="4" fillId="12" borderId="1" xfId="0" applyNumberFormat="1" applyFont="1" applyFill="1" applyBorder="1" applyAlignment="1" applyProtection="1">
      <alignment horizontal="center"/>
      <protection locked="0"/>
    </xf>
    <xf numFmtId="44" fontId="2" fillId="12" borderId="1" xfId="2" applyFont="1" applyFill="1" applyBorder="1" applyAlignment="1" applyProtection="1">
      <alignment horizontal="center"/>
      <protection locked="0"/>
    </xf>
    <xf numFmtId="0" fontId="4" fillId="12" borderId="1" xfId="0" applyFont="1" applyFill="1" applyBorder="1" applyAlignment="1" applyProtection="1">
      <alignment horizontal="center"/>
      <protection locked="0"/>
    </xf>
    <xf numFmtId="14" fontId="3" fillId="13" borderId="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Protection="1">
      <protection locked="0"/>
    </xf>
    <xf numFmtId="44" fontId="2" fillId="13" borderId="1" xfId="2" applyFont="1" applyFill="1" applyBorder="1" applyProtection="1">
      <protection locked="0"/>
    </xf>
    <xf numFmtId="0" fontId="2" fillId="13" borderId="1" xfId="0" applyFont="1" applyFill="1" applyBorder="1" applyAlignment="1" applyProtection="1">
      <alignment horizontal="center"/>
      <protection locked="0"/>
    </xf>
    <xf numFmtId="17" fontId="4" fillId="13" borderId="1" xfId="0" applyNumberFormat="1" applyFont="1" applyFill="1" applyBorder="1" applyAlignment="1" applyProtection="1">
      <alignment horizontal="center"/>
      <protection locked="0"/>
    </xf>
    <xf numFmtId="0" fontId="3" fillId="12" borderId="3" xfId="0" applyFont="1" applyFill="1" applyBorder="1" applyProtection="1">
      <protection locked="0"/>
    </xf>
    <xf numFmtId="0" fontId="2" fillId="12" borderId="2" xfId="0" applyFont="1" applyFill="1" applyBorder="1" applyAlignment="1" applyProtection="1">
      <alignment horizontal="center"/>
      <protection locked="0"/>
    </xf>
    <xf numFmtId="0" fontId="4" fillId="4" borderId="4" xfId="0" applyFont="1" applyFill="1" applyBorder="1" applyAlignment="1">
      <alignment horizontal="center"/>
    </xf>
    <xf numFmtId="17" fontId="4" fillId="10" borderId="4" xfId="0" applyNumberFormat="1" applyFont="1" applyFill="1" applyBorder="1" applyAlignment="1" applyProtection="1">
      <alignment horizontal="center"/>
      <protection locked="0"/>
    </xf>
    <xf numFmtId="44" fontId="2" fillId="12" borderId="0" xfId="2" applyFont="1" applyFill="1" applyBorder="1" applyProtection="1">
      <protection locked="0"/>
    </xf>
    <xf numFmtId="164" fontId="3" fillId="3" borderId="8" xfId="0" applyNumberFormat="1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left"/>
      <protection locked="0"/>
    </xf>
    <xf numFmtId="17" fontId="4" fillId="4" borderId="4" xfId="0" applyNumberFormat="1" applyFont="1" applyFill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10" borderId="0" xfId="0" applyFill="1"/>
    <xf numFmtId="164" fontId="3" fillId="12" borderId="1" xfId="0" applyNumberFormat="1" applyFont="1" applyFill="1" applyBorder="1" applyAlignment="1" applyProtection="1">
      <alignment horizontal="center"/>
      <protection locked="0"/>
    </xf>
    <xf numFmtId="44" fontId="3" fillId="9" borderId="1" xfId="2" applyFont="1" applyFill="1" applyBorder="1" applyAlignment="1" applyProtection="1">
      <alignment horizontal="center"/>
      <protection locked="0"/>
    </xf>
    <xf numFmtId="164" fontId="0" fillId="3" borderId="1" xfId="0" applyNumberFormat="1" applyFill="1" applyBorder="1" applyAlignment="1" applyProtection="1">
      <alignment horizontal="center"/>
      <protection locked="0"/>
    </xf>
    <xf numFmtId="14" fontId="3" fillId="9" borderId="0" xfId="0" applyNumberFormat="1" applyFont="1" applyFill="1" applyAlignment="1" applyProtection="1">
      <alignment horizontal="center"/>
      <protection locked="0"/>
    </xf>
    <xf numFmtId="14" fontId="3" fillId="4" borderId="0" xfId="0" applyNumberFormat="1" applyFont="1" applyFill="1" applyAlignment="1" applyProtection="1">
      <alignment horizontal="center"/>
      <protection locked="0"/>
    </xf>
    <xf numFmtId="14" fontId="3" fillId="7" borderId="0" xfId="0" applyNumberFormat="1" applyFont="1" applyFill="1" applyAlignment="1" applyProtection="1">
      <alignment horizontal="center"/>
      <protection locked="0"/>
    </xf>
    <xf numFmtId="14" fontId="3" fillId="10" borderId="5" xfId="0" applyNumberFormat="1" applyFont="1" applyFill="1" applyBorder="1" applyAlignment="1" applyProtection="1">
      <alignment horizontal="center"/>
      <protection locked="0"/>
    </xf>
    <xf numFmtId="14" fontId="3" fillId="4" borderId="0" xfId="0" applyNumberFormat="1" applyFont="1" applyFill="1" applyAlignment="1">
      <alignment horizontal="center"/>
    </xf>
    <xf numFmtId="0" fontId="3" fillId="7" borderId="0" xfId="0" applyFont="1" applyFill="1" applyProtection="1">
      <protection locked="0"/>
    </xf>
    <xf numFmtId="0" fontId="3" fillId="10" borderId="0" xfId="0" applyFont="1" applyFill="1" applyProtection="1">
      <protection locked="0"/>
    </xf>
    <xf numFmtId="0" fontId="3" fillId="4" borderId="1" xfId="0" applyFont="1" applyFill="1" applyBorder="1" applyAlignment="1" applyProtection="1">
      <alignment horizontal="left"/>
      <protection locked="0"/>
    </xf>
    <xf numFmtId="44" fontId="2" fillId="7" borderId="0" xfId="2" applyFont="1" applyFill="1" applyBorder="1" applyAlignment="1" applyProtection="1">
      <alignment horizontal="center"/>
      <protection locked="0"/>
    </xf>
    <xf numFmtId="44" fontId="2" fillId="10" borderId="5" xfId="2" applyFont="1" applyFill="1" applyBorder="1" applyProtection="1">
      <protection locked="0"/>
    </xf>
    <xf numFmtId="44" fontId="2" fillId="4" borderId="0" xfId="2" applyFont="1" applyFill="1" applyBorder="1" applyAlignment="1">
      <alignment horizontal="center"/>
    </xf>
    <xf numFmtId="16" fontId="2" fillId="7" borderId="0" xfId="0" applyNumberFormat="1" applyFont="1" applyFill="1" applyAlignment="1" applyProtection="1">
      <alignment horizontal="center"/>
      <protection locked="0"/>
    </xf>
    <xf numFmtId="0" fontId="2" fillId="10" borderId="5" xfId="0" applyFont="1" applyFill="1" applyBorder="1" applyAlignment="1" applyProtection="1">
      <alignment horizontal="center"/>
      <protection locked="0"/>
    </xf>
    <xf numFmtId="164" fontId="2" fillId="4" borderId="0" xfId="3" applyFont="1" applyFill="1" applyBorder="1" applyAlignment="1" applyProtection="1">
      <alignment horizontal="center"/>
      <protection locked="0"/>
    </xf>
    <xf numFmtId="0" fontId="2" fillId="9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 applyProtection="1">
      <alignment horizontal="center"/>
      <protection locked="0"/>
    </xf>
    <xf numFmtId="0" fontId="2" fillId="10" borderId="8" xfId="0" applyFont="1" applyFill="1" applyBorder="1" applyAlignment="1" applyProtection="1">
      <alignment horizontal="center"/>
      <protection locked="0"/>
    </xf>
    <xf numFmtId="14" fontId="3" fillId="7" borderId="0" xfId="2" applyNumberFormat="1" applyFont="1" applyFill="1" applyBorder="1" applyAlignment="1" applyProtection="1">
      <alignment horizontal="center"/>
      <protection locked="0"/>
    </xf>
    <xf numFmtId="14" fontId="3" fillId="10" borderId="2" xfId="0" applyNumberFormat="1" applyFont="1" applyFill="1" applyBorder="1" applyAlignment="1" applyProtection="1">
      <alignment horizontal="center"/>
      <protection locked="0"/>
    </xf>
    <xf numFmtId="0" fontId="4" fillId="12" borderId="4" xfId="0" applyFont="1" applyFill="1" applyBorder="1" applyAlignment="1" applyProtection="1">
      <alignment horizontal="center"/>
      <protection locked="0"/>
    </xf>
    <xf numFmtId="49" fontId="4" fillId="9" borderId="0" xfId="0" applyNumberFormat="1" applyFont="1" applyFill="1" applyAlignment="1" applyProtection="1">
      <alignment horizontal="center"/>
      <protection locked="0"/>
    </xf>
    <xf numFmtId="17" fontId="4" fillId="4" borderId="0" xfId="0" applyNumberFormat="1" applyFont="1" applyFill="1" applyAlignment="1">
      <alignment horizontal="center"/>
    </xf>
    <xf numFmtId="0" fontId="4" fillId="9" borderId="0" xfId="0" applyFont="1" applyFill="1" applyAlignment="1" applyProtection="1">
      <alignment horizontal="center"/>
      <protection locked="0"/>
    </xf>
    <xf numFmtId="49" fontId="4" fillId="7" borderId="0" xfId="0" applyNumberFormat="1" applyFont="1" applyFill="1" applyAlignment="1">
      <alignment horizontal="center" vertical="center"/>
    </xf>
    <xf numFmtId="17" fontId="4" fillId="10" borderId="6" xfId="0" applyNumberFormat="1" applyFont="1" applyFill="1" applyBorder="1" applyAlignment="1" applyProtection="1">
      <alignment horizontal="center"/>
      <protection locked="0"/>
    </xf>
    <xf numFmtId="17" fontId="4" fillId="4" borderId="0" xfId="0" applyNumberFormat="1" applyFont="1" applyFill="1" applyAlignment="1" applyProtection="1">
      <alignment horizontal="center"/>
      <protection locked="0"/>
    </xf>
    <xf numFmtId="44" fontId="3" fillId="9" borderId="0" xfId="2" applyFont="1" applyFill="1" applyBorder="1" applyAlignment="1" applyProtection="1">
      <alignment horizontal="center"/>
      <protection locked="0"/>
    </xf>
    <xf numFmtId="44" fontId="3" fillId="12" borderId="0" xfId="2" applyFont="1" applyFill="1" applyBorder="1" applyAlignment="1" applyProtection="1">
      <alignment horizontal="center"/>
      <protection locked="0"/>
    </xf>
    <xf numFmtId="164" fontId="3" fillId="12" borderId="2" xfId="0" applyNumberFormat="1" applyFont="1" applyFill="1" applyBorder="1" applyAlignment="1" applyProtection="1">
      <alignment horizontal="center"/>
      <protection locked="0"/>
    </xf>
    <xf numFmtId="164" fontId="3" fillId="10" borderId="1" xfId="0" applyNumberFormat="1" applyFont="1" applyFill="1" applyBorder="1" applyAlignment="1" applyProtection="1">
      <alignment horizontal="center"/>
      <protection locked="0"/>
    </xf>
    <xf numFmtId="164" fontId="0" fillId="3" borderId="2" xfId="0" applyNumberFormat="1" applyFill="1" applyBorder="1" applyAlignment="1" applyProtection="1">
      <alignment horizontal="center"/>
      <protection locked="0"/>
    </xf>
    <xf numFmtId="164" fontId="3" fillId="9" borderId="0" xfId="0" applyNumberFormat="1" applyFont="1" applyFill="1" applyAlignment="1" applyProtection="1">
      <alignment horizontal="center"/>
      <protection locked="0"/>
    </xf>
    <xf numFmtId="164" fontId="3" fillId="4" borderId="0" xfId="0" applyNumberFormat="1" applyFont="1" applyFill="1" applyAlignment="1">
      <alignment horizontal="center"/>
    </xf>
    <xf numFmtId="164" fontId="2" fillId="9" borderId="0" xfId="0" applyNumberFormat="1" applyFont="1" applyFill="1" applyAlignment="1" applyProtection="1">
      <alignment horizontal="center"/>
      <protection locked="0"/>
    </xf>
    <xf numFmtId="164" fontId="3" fillId="3" borderId="0" xfId="0" applyNumberFormat="1" applyFont="1" applyFill="1" applyAlignment="1" applyProtection="1">
      <alignment horizontal="center"/>
      <protection locked="0"/>
    </xf>
    <xf numFmtId="164" fontId="2" fillId="7" borderId="0" xfId="0" applyNumberFormat="1" applyFont="1" applyFill="1" applyAlignment="1" applyProtection="1">
      <alignment horizontal="center"/>
      <protection locked="0"/>
    </xf>
    <xf numFmtId="164" fontId="3" fillId="3" borderId="0" xfId="0" applyNumberFormat="1" applyFont="1" applyFill="1" applyAlignment="1">
      <alignment horizontal="center"/>
    </xf>
    <xf numFmtId="0" fontId="3" fillId="10" borderId="1" xfId="0" applyFont="1" applyFill="1" applyBorder="1"/>
    <xf numFmtId="44" fontId="2" fillId="10" borderId="1" xfId="2" applyFont="1" applyFill="1" applyBorder="1"/>
    <xf numFmtId="44" fontId="2" fillId="10" borderId="1" xfId="2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" fontId="4" fillId="10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3" xfId="0" applyFont="1" applyFill="1" applyBorder="1"/>
    <xf numFmtId="14" fontId="3" fillId="12" borderId="1" xfId="0" applyNumberFormat="1" applyFont="1" applyFill="1" applyBorder="1" applyAlignment="1">
      <alignment horizontal="center"/>
    </xf>
    <xf numFmtId="0" fontId="3" fillId="12" borderId="3" xfId="0" applyFont="1" applyFill="1" applyBorder="1"/>
    <xf numFmtId="164" fontId="0" fillId="3" borderId="8" xfId="0" applyNumberFormat="1" applyFill="1" applyBorder="1" applyAlignment="1" applyProtection="1">
      <alignment horizontal="center"/>
      <protection locked="0"/>
    </xf>
    <xf numFmtId="16" fontId="4" fillId="10" borderId="1" xfId="0" applyNumberFormat="1" applyFont="1" applyFill="1" applyBorder="1" applyAlignment="1" applyProtection="1">
      <alignment horizontal="center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>
      <alignment horizontal="left"/>
    </xf>
    <xf numFmtId="0" fontId="3" fillId="12" borderId="1" xfId="0" applyFont="1" applyFill="1" applyBorder="1"/>
    <xf numFmtId="44" fontId="2" fillId="12" borderId="1" xfId="2" applyFont="1" applyFill="1" applyBorder="1"/>
    <xf numFmtId="44" fontId="2" fillId="12" borderId="1" xfId="2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7" fontId="4" fillId="12" borderId="1" xfId="0" applyNumberFormat="1" applyFont="1" applyFill="1" applyBorder="1" applyAlignment="1">
      <alignment horizontal="center"/>
    </xf>
    <xf numFmtId="14" fontId="3" fillId="12" borderId="5" xfId="0" applyNumberFormat="1" applyFont="1" applyFill="1" applyBorder="1" applyAlignment="1" applyProtection="1">
      <alignment horizontal="center"/>
      <protection locked="0"/>
    </xf>
    <xf numFmtId="14" fontId="3" fillId="12" borderId="5" xfId="0" applyNumberFormat="1" applyFont="1" applyFill="1" applyBorder="1" applyAlignment="1">
      <alignment horizontal="center"/>
    </xf>
    <xf numFmtId="14" fontId="3" fillId="10" borderId="5" xfId="0" applyNumberFormat="1" applyFont="1" applyFill="1" applyBorder="1" applyAlignment="1">
      <alignment horizontal="center"/>
    </xf>
    <xf numFmtId="0" fontId="2" fillId="4" borderId="3" xfId="0" applyFont="1" applyFill="1" applyBorder="1" applyProtection="1">
      <protection locked="0"/>
    </xf>
    <xf numFmtId="0" fontId="3" fillId="12" borderId="0" xfId="0" applyFont="1" applyFill="1" applyProtection="1">
      <protection locked="0"/>
    </xf>
    <xf numFmtId="0" fontId="2" fillId="4" borderId="3" xfId="0" applyFont="1" applyFill="1" applyBorder="1" applyAlignment="1">
      <alignment horizontal="left"/>
    </xf>
    <xf numFmtId="0" fontId="3" fillId="12" borderId="0" xfId="0" applyFont="1" applyFill="1"/>
    <xf numFmtId="0" fontId="3" fillId="4" borderId="3" xfId="0" applyFont="1" applyFill="1" applyBorder="1" applyAlignment="1">
      <alignment horizontal="left"/>
    </xf>
    <xf numFmtId="44" fontId="2" fillId="12" borderId="5" xfId="2" applyFont="1" applyFill="1" applyBorder="1" applyProtection="1">
      <protection locked="0"/>
    </xf>
    <xf numFmtId="44" fontId="2" fillId="4" borderId="0" xfId="2" applyFont="1" applyFill="1" applyBorder="1" applyAlignment="1" applyProtection="1">
      <alignment horizontal="center"/>
      <protection locked="0"/>
    </xf>
    <xf numFmtId="44" fontId="2" fillId="12" borderId="5" xfId="2" applyFont="1" applyFill="1" applyBorder="1" applyAlignment="1" applyProtection="1">
      <alignment horizontal="center"/>
      <protection locked="0"/>
    </xf>
    <xf numFmtId="44" fontId="2" fillId="10" borderId="5" xfId="2" applyFont="1" applyFill="1" applyBorder="1" applyAlignment="1" applyProtection="1">
      <alignment horizontal="center"/>
      <protection locked="0"/>
    </xf>
    <xf numFmtId="0" fontId="2" fillId="12" borderId="8" xfId="0" applyFont="1" applyFill="1" applyBorder="1" applyAlignment="1" applyProtection="1">
      <alignment horizontal="center"/>
      <protection locked="0"/>
    </xf>
    <xf numFmtId="0" fontId="2" fillId="12" borderId="5" xfId="0" applyFont="1" applyFill="1" applyBorder="1" applyAlignment="1" applyProtection="1">
      <alignment horizontal="center"/>
      <protection locked="0"/>
    </xf>
    <xf numFmtId="0" fontId="4" fillId="12" borderId="6" xfId="0" applyFont="1" applyFill="1" applyBorder="1" applyAlignment="1" applyProtection="1">
      <alignment horizontal="center"/>
      <protection locked="0"/>
    </xf>
    <xf numFmtId="17" fontId="4" fillId="12" borderId="4" xfId="0" applyNumberFormat="1" applyFont="1" applyFill="1" applyBorder="1" applyAlignment="1" applyProtection="1">
      <alignment horizontal="center"/>
      <protection locked="0"/>
    </xf>
    <xf numFmtId="16" fontId="4" fillId="10" borderId="4" xfId="0" applyNumberFormat="1" applyFont="1" applyFill="1" applyBorder="1" applyAlignment="1" applyProtection="1">
      <alignment horizontal="center"/>
      <protection locked="0"/>
    </xf>
    <xf numFmtId="0" fontId="4" fillId="10" borderId="6" xfId="0" applyFont="1" applyFill="1" applyBorder="1" applyAlignment="1" applyProtection="1">
      <alignment horizontal="center"/>
      <protection locked="0"/>
    </xf>
    <xf numFmtId="44" fontId="3" fillId="12" borderId="1" xfId="2" applyFont="1" applyFill="1" applyBorder="1" applyAlignment="1" applyProtection="1">
      <alignment horizontal="center"/>
      <protection locked="0"/>
    </xf>
    <xf numFmtId="164" fontId="3" fillId="4" borderId="0" xfId="3" applyFont="1" applyFill="1" applyBorder="1" applyAlignment="1">
      <alignment horizontal="center"/>
    </xf>
    <xf numFmtId="44" fontId="3" fillId="10" borderId="1" xfId="2" applyFont="1" applyFill="1" applyBorder="1" applyAlignment="1" applyProtection="1">
      <alignment horizontal="center"/>
      <protection locked="0"/>
    </xf>
    <xf numFmtId="14" fontId="3" fillId="14" borderId="1" xfId="0" applyNumberFormat="1" applyFont="1" applyFill="1" applyBorder="1" applyAlignment="1" applyProtection="1">
      <alignment horizontal="center"/>
      <protection locked="0"/>
    </xf>
    <xf numFmtId="164" fontId="3" fillId="14" borderId="1" xfId="3" applyFont="1" applyFill="1" applyBorder="1" applyAlignment="1" applyProtection="1">
      <alignment horizontal="center"/>
      <protection locked="0"/>
    </xf>
    <xf numFmtId="164" fontId="2" fillId="14" borderId="1" xfId="3" applyFont="1" applyFill="1" applyBorder="1" applyAlignment="1" applyProtection="1">
      <alignment horizontal="center"/>
      <protection locked="0"/>
    </xf>
    <xf numFmtId="0" fontId="2" fillId="14" borderId="1" xfId="0" applyFont="1" applyFill="1" applyBorder="1" applyAlignment="1" applyProtection="1">
      <alignment horizontal="center"/>
      <protection locked="0"/>
    </xf>
    <xf numFmtId="17" fontId="4" fillId="14" borderId="1" xfId="0" applyNumberFormat="1" applyFont="1" applyFill="1" applyBorder="1" applyAlignment="1" applyProtection="1">
      <alignment horizontal="center"/>
      <protection locked="0"/>
    </xf>
    <xf numFmtId="0" fontId="4" fillId="10" borderId="1" xfId="0" applyFont="1" applyFill="1" applyBorder="1" applyAlignment="1">
      <alignment horizontal="center"/>
    </xf>
    <xf numFmtId="16" fontId="2" fillId="12" borderId="1" xfId="0" applyNumberFormat="1" applyFont="1" applyFill="1" applyBorder="1" applyAlignment="1" applyProtection="1">
      <alignment horizontal="center"/>
      <protection locked="0"/>
    </xf>
    <xf numFmtId="14" fontId="3" fillId="12" borderId="1" xfId="2" applyNumberFormat="1" applyFont="1" applyFill="1" applyBorder="1" applyAlignment="1" applyProtection="1">
      <alignment horizontal="center"/>
      <protection locked="0"/>
    </xf>
    <xf numFmtId="49" fontId="4" fillId="12" borderId="4" xfId="0" applyNumberFormat="1" applyFont="1" applyFill="1" applyBorder="1" applyAlignment="1">
      <alignment horizontal="center" vertical="center"/>
    </xf>
    <xf numFmtId="44" fontId="2" fillId="14" borderId="1" xfId="2" applyFont="1" applyFill="1" applyBorder="1" applyProtection="1">
      <protection locked="0"/>
    </xf>
    <xf numFmtId="49" fontId="4" fillId="12" borderId="1" xfId="0" applyNumberFormat="1" applyFont="1" applyFill="1" applyBorder="1" applyAlignment="1">
      <alignment horizontal="center" vertical="center"/>
    </xf>
    <xf numFmtId="0" fontId="3" fillId="11" borderId="3" xfId="0" applyFont="1" applyFill="1" applyBorder="1" applyProtection="1">
      <protection locked="0"/>
    </xf>
    <xf numFmtId="0" fontId="3" fillId="14" borderId="3" xfId="0" applyFont="1" applyFill="1" applyBorder="1" applyProtection="1">
      <protection locked="0"/>
    </xf>
    <xf numFmtId="0" fontId="2" fillId="14" borderId="2" xfId="0" applyFont="1" applyFill="1" applyBorder="1" applyAlignment="1" applyProtection="1">
      <alignment horizontal="center"/>
      <protection locked="0"/>
    </xf>
    <xf numFmtId="17" fontId="4" fillId="14" borderId="4" xfId="0" applyNumberFormat="1" applyFont="1" applyFill="1" applyBorder="1" applyAlignment="1" applyProtection="1">
      <alignment horizontal="center"/>
      <protection locked="0"/>
    </xf>
    <xf numFmtId="44" fontId="2" fillId="14" borderId="0" xfId="2" applyFont="1" applyFill="1" applyBorder="1" applyProtection="1">
      <protection locked="0"/>
    </xf>
    <xf numFmtId="16" fontId="2" fillId="9" borderId="1" xfId="0" applyNumberFormat="1" applyFont="1" applyFill="1" applyBorder="1" applyAlignment="1" applyProtection="1">
      <alignment horizontal="center"/>
      <protection locked="0"/>
    </xf>
    <xf numFmtId="14" fontId="3" fillId="9" borderId="1" xfId="2" applyNumberFormat="1" applyFont="1" applyFill="1" applyBorder="1" applyAlignment="1" applyProtection="1">
      <alignment horizontal="center"/>
      <protection locked="0"/>
    </xf>
    <xf numFmtId="49" fontId="4" fillId="9" borderId="4" xfId="0" applyNumberFormat="1" applyFont="1" applyFill="1" applyBorder="1" applyAlignment="1">
      <alignment horizontal="center" vertical="center"/>
    </xf>
    <xf numFmtId="44" fontId="2" fillId="9" borderId="0" xfId="2" applyFont="1" applyFill="1" applyBorder="1"/>
    <xf numFmtId="44" fontId="2" fillId="12" borderId="0" xfId="2" applyFont="1" applyFill="1" applyBorder="1"/>
    <xf numFmtId="44" fontId="2" fillId="10" borderId="0" xfId="2" applyFont="1" applyFill="1" applyBorder="1"/>
    <xf numFmtId="49" fontId="2" fillId="10" borderId="1" xfId="2" applyNumberFormat="1" applyFont="1" applyFill="1" applyBorder="1" applyAlignment="1" applyProtection="1">
      <alignment horizontal="center"/>
      <protection locked="0"/>
    </xf>
    <xf numFmtId="49" fontId="2" fillId="12" borderId="1" xfId="2" applyNumberFormat="1" applyFont="1" applyFill="1" applyBorder="1" applyAlignment="1" applyProtection="1">
      <alignment horizontal="center"/>
      <protection locked="0"/>
    </xf>
    <xf numFmtId="49" fontId="4" fillId="12" borderId="4" xfId="0" applyNumberFormat="1" applyFont="1" applyFill="1" applyBorder="1" applyAlignment="1" applyProtection="1">
      <alignment horizontal="center"/>
      <protection locked="0"/>
    </xf>
    <xf numFmtId="44" fontId="2" fillId="9" borderId="1" xfId="2" applyFont="1" applyFill="1" applyBorder="1"/>
    <xf numFmtId="44" fontId="2" fillId="9" borderId="1" xfId="2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/>
    </xf>
    <xf numFmtId="14" fontId="3" fillId="7" borderId="5" xfId="0" applyNumberFormat="1" applyFont="1" applyFill="1" applyBorder="1" applyAlignment="1" applyProtection="1">
      <alignment horizontal="center"/>
      <protection locked="0"/>
    </xf>
    <xf numFmtId="0" fontId="3" fillId="9" borderId="3" xfId="0" applyFont="1" applyFill="1" applyBorder="1"/>
    <xf numFmtId="44" fontId="2" fillId="7" borderId="5" xfId="2" applyFont="1" applyFill="1" applyBorder="1" applyAlignment="1" applyProtection="1">
      <alignment horizontal="center"/>
      <protection locked="0"/>
    </xf>
    <xf numFmtId="16" fontId="2" fillId="7" borderId="5" xfId="0" applyNumberFormat="1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>
      <alignment horizontal="center"/>
    </xf>
    <xf numFmtId="0" fontId="2" fillId="7" borderId="5" xfId="0" applyFont="1" applyFill="1" applyBorder="1" applyAlignment="1" applyProtection="1">
      <alignment horizontal="center"/>
      <protection locked="0"/>
    </xf>
    <xf numFmtId="14" fontId="3" fillId="7" borderId="5" xfId="2" applyNumberFormat="1" applyFont="1" applyFill="1" applyBorder="1" applyAlignment="1" applyProtection="1">
      <alignment horizontal="center"/>
      <protection locked="0"/>
    </xf>
    <xf numFmtId="14" fontId="3" fillId="9" borderId="2" xfId="2" applyNumberFormat="1" applyFont="1" applyFill="1" applyBorder="1" applyAlignment="1" applyProtection="1">
      <alignment horizontal="center"/>
      <protection locked="0"/>
    </xf>
    <xf numFmtId="49" fontId="4" fillId="9" borderId="1" xfId="0" applyNumberFormat="1" applyFont="1" applyFill="1" applyBorder="1" applyAlignment="1">
      <alignment horizontal="center" vertical="center"/>
    </xf>
    <xf numFmtId="49" fontId="4" fillId="7" borderId="6" xfId="0" applyNumberFormat="1" applyFont="1" applyFill="1" applyBorder="1" applyAlignment="1">
      <alignment horizontal="center" vertical="center"/>
    </xf>
    <xf numFmtId="17" fontId="4" fillId="9" borderId="4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 applyProtection="1">
      <alignment horizontal="center"/>
      <protection locked="0"/>
    </xf>
    <xf numFmtId="0" fontId="3" fillId="14" borderId="1" xfId="0" applyFont="1" applyFill="1" applyBorder="1" applyProtection="1">
      <protection locked="0"/>
    </xf>
    <xf numFmtId="44" fontId="2" fillId="14" borderId="1" xfId="2" applyFont="1" applyFill="1" applyBorder="1" applyAlignment="1" applyProtection="1">
      <alignment horizontal="center"/>
      <protection locked="0"/>
    </xf>
    <xf numFmtId="164" fontId="2" fillId="9" borderId="5" xfId="3" applyFont="1" applyFill="1" applyBorder="1" applyAlignment="1" applyProtection="1">
      <alignment horizontal="center"/>
      <protection locked="0"/>
    </xf>
    <xf numFmtId="44" fontId="3" fillId="10" borderId="0" xfId="2" applyFont="1" applyFill="1" applyBorder="1" applyAlignment="1" applyProtection="1">
      <alignment horizontal="center"/>
      <protection locked="0"/>
    </xf>
    <xf numFmtId="164" fontId="2" fillId="9" borderId="8" xfId="0" applyNumberFormat="1" applyFont="1" applyFill="1" applyBorder="1" applyAlignment="1" applyProtection="1">
      <alignment horizontal="center"/>
      <protection locked="0"/>
    </xf>
    <xf numFmtId="0" fontId="3" fillId="12" borderId="1" xfId="0" applyFont="1" applyFill="1" applyBorder="1" applyAlignment="1" applyProtection="1">
      <alignment horizontal="left"/>
      <protection locked="0"/>
    </xf>
    <xf numFmtId="164" fontId="3" fillId="12" borderId="1" xfId="3" applyFont="1" applyFill="1" applyBorder="1" applyAlignment="1" applyProtection="1">
      <alignment horizontal="center"/>
      <protection locked="0"/>
    </xf>
    <xf numFmtId="44" fontId="2" fillId="12" borderId="0" xfId="2" applyFont="1" applyFill="1" applyBorder="1" applyAlignment="1" applyProtection="1">
      <alignment horizontal="center"/>
      <protection locked="0"/>
    </xf>
    <xf numFmtId="49" fontId="4" fillId="12" borderId="1" xfId="0" applyNumberFormat="1" applyFont="1" applyFill="1" applyBorder="1" applyAlignment="1" applyProtection="1">
      <alignment horizontal="center"/>
      <protection locked="0"/>
    </xf>
    <xf numFmtId="0" fontId="3" fillId="14" borderId="3" xfId="0" applyFont="1" applyFill="1" applyBorder="1" applyAlignment="1" applyProtection="1">
      <alignment horizontal="left"/>
      <protection locked="0"/>
    </xf>
    <xf numFmtId="49" fontId="2" fillId="12" borderId="5" xfId="2" applyNumberFormat="1" applyFont="1" applyFill="1" applyBorder="1" applyAlignment="1" applyProtection="1">
      <alignment horizontal="center"/>
      <protection locked="0"/>
    </xf>
    <xf numFmtId="0" fontId="2" fillId="12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17" fontId="4" fillId="12" borderId="4" xfId="0" applyNumberFormat="1" applyFont="1" applyFill="1" applyBorder="1" applyAlignment="1">
      <alignment horizontal="center"/>
    </xf>
    <xf numFmtId="49" fontId="4" fillId="10" borderId="1" xfId="0" applyNumberFormat="1" applyFont="1" applyFill="1" applyBorder="1" applyAlignment="1" applyProtection="1">
      <alignment horizontal="center"/>
      <protection locked="0"/>
    </xf>
    <xf numFmtId="49" fontId="4" fillId="12" borderId="6" xfId="0" applyNumberFormat="1" applyFont="1" applyFill="1" applyBorder="1" applyAlignment="1" applyProtection="1">
      <alignment horizontal="center"/>
      <protection locked="0"/>
    </xf>
    <xf numFmtId="0" fontId="4" fillId="14" borderId="4" xfId="0" applyFont="1" applyFill="1" applyBorder="1" applyAlignment="1" applyProtection="1">
      <alignment horizontal="center"/>
      <protection locked="0"/>
    </xf>
    <xf numFmtId="0" fontId="4" fillId="9" borderId="1" xfId="0" applyFont="1" applyFill="1" applyBorder="1" applyAlignment="1">
      <alignment horizontal="center"/>
    </xf>
    <xf numFmtId="17" fontId="4" fillId="10" borderId="4" xfId="0" applyNumberFormat="1" applyFont="1" applyFill="1" applyBorder="1" applyAlignment="1">
      <alignment horizontal="center"/>
    </xf>
    <xf numFmtId="14" fontId="3" fillId="12" borderId="0" xfId="0" applyNumberFormat="1" applyFont="1" applyFill="1" applyAlignment="1" applyProtection="1">
      <alignment horizontal="center"/>
      <protection locked="0"/>
    </xf>
    <xf numFmtId="0" fontId="3" fillId="10" borderId="0" xfId="0" applyFont="1" applyFill="1"/>
    <xf numFmtId="0" fontId="2" fillId="12" borderId="0" xfId="0" applyFont="1" applyFill="1" applyAlignment="1" applyProtection="1">
      <alignment horizontal="center"/>
      <protection locked="0"/>
    </xf>
    <xf numFmtId="17" fontId="4" fillId="9" borderId="0" xfId="0" applyNumberFormat="1" applyFont="1" applyFill="1" applyAlignment="1" applyProtection="1">
      <alignment horizontal="center"/>
      <protection locked="0"/>
    </xf>
    <xf numFmtId="0" fontId="4" fillId="4" borderId="0" xfId="0" applyFont="1" applyFill="1" applyAlignment="1">
      <alignment horizontal="center"/>
    </xf>
    <xf numFmtId="0" fontId="4" fillId="12" borderId="0" xfId="0" applyFont="1" applyFill="1" applyAlignment="1" applyProtection="1">
      <alignment horizontal="center"/>
      <protection locked="0"/>
    </xf>
    <xf numFmtId="14" fontId="3" fillId="15" borderId="1" xfId="0" applyNumberFormat="1" applyFont="1" applyFill="1" applyBorder="1" applyAlignment="1" applyProtection="1">
      <alignment horizontal="center"/>
      <protection locked="0"/>
    </xf>
    <xf numFmtId="44" fontId="2" fillId="15" borderId="1" xfId="2" applyFont="1" applyFill="1" applyBorder="1" applyAlignment="1" applyProtection="1">
      <alignment horizontal="center"/>
      <protection locked="0"/>
    </xf>
    <xf numFmtId="16" fontId="2" fillId="15" borderId="1" xfId="0" applyNumberFormat="1" applyFont="1" applyFill="1" applyBorder="1" applyAlignment="1" applyProtection="1">
      <alignment horizontal="center"/>
      <protection locked="0"/>
    </xf>
    <xf numFmtId="0" fontId="2" fillId="15" borderId="1" xfId="0" applyFont="1" applyFill="1" applyBorder="1" applyAlignment="1" applyProtection="1">
      <alignment horizontal="center"/>
      <protection locked="0"/>
    </xf>
    <xf numFmtId="49" fontId="4" fillId="15" borderId="1" xfId="0" applyNumberFormat="1" applyFont="1" applyFill="1" applyBorder="1" applyAlignment="1">
      <alignment horizontal="center" vertical="center"/>
    </xf>
    <xf numFmtId="44" fontId="3" fillId="15" borderId="1" xfId="2" applyFont="1" applyFill="1" applyBorder="1" applyAlignment="1" applyProtection="1">
      <alignment horizontal="center"/>
      <protection locked="0"/>
    </xf>
    <xf numFmtId="14" fontId="3" fillId="12" borderId="2" xfId="0" applyNumberFormat="1" applyFont="1" applyFill="1" applyBorder="1" applyAlignment="1" applyProtection="1">
      <alignment horizontal="center"/>
      <protection locked="0"/>
    </xf>
    <xf numFmtId="49" fontId="4" fillId="4" borderId="4" xfId="0" applyNumberFormat="1" applyFont="1" applyFill="1" applyBorder="1" applyAlignment="1">
      <alignment horizontal="center"/>
    </xf>
    <xf numFmtId="14" fontId="3" fillId="10" borderId="0" xfId="0" applyNumberFormat="1" applyFont="1" applyFill="1" applyAlignment="1" applyProtection="1">
      <alignment horizontal="center"/>
      <protection locked="0"/>
    </xf>
    <xf numFmtId="14" fontId="3" fillId="7" borderId="2" xfId="0" applyNumberFormat="1" applyFont="1" applyFill="1" applyBorder="1" applyAlignment="1" applyProtection="1">
      <alignment horizontal="center"/>
      <protection locked="0"/>
    </xf>
    <xf numFmtId="0" fontId="2" fillId="10" borderId="0" xfId="0" applyFont="1" applyFill="1" applyAlignment="1" applyProtection="1">
      <alignment horizontal="center"/>
      <protection locked="0"/>
    </xf>
    <xf numFmtId="17" fontId="4" fillId="10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left"/>
    </xf>
    <xf numFmtId="44" fontId="2" fillId="10" borderId="0" xfId="2" applyFont="1" applyFill="1" applyBorder="1" applyAlignment="1" applyProtection="1">
      <alignment horizontal="center"/>
      <protection locked="0"/>
    </xf>
    <xf numFmtId="14" fontId="3" fillId="8" borderId="5" xfId="2" applyNumberFormat="1" applyFont="1" applyFill="1" applyBorder="1" applyAlignment="1" applyProtection="1">
      <alignment horizontal="center"/>
      <protection locked="0"/>
    </xf>
    <xf numFmtId="49" fontId="4" fillId="8" borderId="6" xfId="0" applyNumberFormat="1" applyFont="1" applyFill="1" applyBorder="1" applyAlignment="1">
      <alignment horizontal="center" vertical="center"/>
    </xf>
    <xf numFmtId="165" fontId="12" fillId="3" borderId="0" xfId="0" applyNumberFormat="1" applyFont="1" applyFill="1" applyAlignment="1" applyProtection="1">
      <alignment horizontal="center"/>
      <protection locked="0"/>
    </xf>
    <xf numFmtId="0" fontId="12" fillId="4" borderId="0" xfId="0" applyFont="1" applyFill="1" applyProtection="1">
      <protection locked="0"/>
    </xf>
    <xf numFmtId="0" fontId="13" fillId="4" borderId="0" xfId="0" applyFont="1" applyFill="1" applyProtection="1">
      <protection locked="0"/>
    </xf>
    <xf numFmtId="0" fontId="13" fillId="4" borderId="5" xfId="0" applyFont="1" applyFill="1" applyBorder="1" applyProtection="1">
      <protection locked="0"/>
    </xf>
    <xf numFmtId="0" fontId="12" fillId="4" borderId="0" xfId="0" applyFont="1" applyFill="1" applyAlignment="1" applyProtection="1">
      <alignment horizontal="center"/>
      <protection locked="0"/>
    </xf>
    <xf numFmtId="44" fontId="12" fillId="3" borderId="0" xfId="1" applyFont="1" applyFill="1" applyBorder="1" applyAlignment="1" applyProtection="1">
      <alignment horizontal="center"/>
      <protection locked="0"/>
    </xf>
    <xf numFmtId="0" fontId="12" fillId="3" borderId="5" xfId="0" applyFont="1" applyFill="1" applyBorder="1" applyAlignment="1">
      <alignment horizontal="center"/>
    </xf>
    <xf numFmtId="44" fontId="12" fillId="5" borderId="5" xfId="1" applyFont="1" applyFill="1" applyBorder="1" applyProtection="1">
      <protection locked="0"/>
    </xf>
    <xf numFmtId="164" fontId="12" fillId="5" borderId="0" xfId="0" applyNumberFormat="1" applyFont="1" applyFill="1" applyProtection="1">
      <protection locked="0"/>
    </xf>
    <xf numFmtId="16" fontId="4" fillId="12" borderId="1" xfId="0" applyNumberFormat="1" applyFont="1" applyFill="1" applyBorder="1" applyAlignment="1" applyProtection="1">
      <alignment horizontal="center"/>
      <protection locked="0"/>
    </xf>
    <xf numFmtId="16" fontId="4" fillId="12" borderId="4" xfId="0" applyNumberFormat="1" applyFont="1" applyFill="1" applyBorder="1" applyAlignment="1" applyProtection="1">
      <alignment horizontal="center"/>
      <protection locked="0"/>
    </xf>
    <xf numFmtId="16" fontId="4" fillId="10" borderId="6" xfId="0" applyNumberFormat="1" applyFont="1" applyFill="1" applyBorder="1" applyAlignment="1" applyProtection="1">
      <alignment horizontal="center"/>
      <protection locked="0"/>
    </xf>
    <xf numFmtId="16" fontId="4" fillId="10" borderId="0" xfId="0" applyNumberFormat="1" applyFont="1" applyFill="1" applyAlignment="1" applyProtection="1">
      <alignment horizontal="center"/>
      <protection locked="0"/>
    </xf>
    <xf numFmtId="49" fontId="2" fillId="10" borderId="0" xfId="2" applyNumberFormat="1" applyFont="1" applyFill="1" applyBorder="1" applyAlignment="1" applyProtection="1">
      <alignment horizontal="center"/>
      <protection locked="0"/>
    </xf>
    <xf numFmtId="49" fontId="4" fillId="10" borderId="0" xfId="0" applyNumberFormat="1" applyFont="1" applyFill="1" applyAlignment="1" applyProtection="1">
      <alignment horizontal="center"/>
      <protection locked="0"/>
    </xf>
    <xf numFmtId="14" fontId="3" fillId="16" borderId="1" xfId="0" applyNumberFormat="1" applyFont="1" applyFill="1" applyBorder="1" applyAlignment="1" applyProtection="1">
      <alignment horizontal="center"/>
      <protection locked="0"/>
    </xf>
    <xf numFmtId="0" fontId="3" fillId="16" borderId="1" xfId="0" applyFont="1" applyFill="1" applyBorder="1" applyProtection="1">
      <protection locked="0"/>
    </xf>
    <xf numFmtId="44" fontId="2" fillId="16" borderId="1" xfId="2" applyFont="1" applyFill="1" applyBorder="1" applyProtection="1">
      <protection locked="0"/>
    </xf>
    <xf numFmtId="44" fontId="2" fillId="16" borderId="1" xfId="2" applyFont="1" applyFill="1" applyBorder="1" applyAlignment="1" applyProtection="1">
      <alignment horizontal="center"/>
      <protection locked="0"/>
    </xf>
    <xf numFmtId="0" fontId="2" fillId="16" borderId="1" xfId="0" applyFont="1" applyFill="1" applyBorder="1" applyAlignment="1" applyProtection="1">
      <alignment horizontal="center"/>
      <protection locked="0"/>
    </xf>
    <xf numFmtId="0" fontId="4" fillId="16" borderId="1" xfId="0" applyFont="1" applyFill="1" applyBorder="1" applyAlignment="1" applyProtection="1">
      <alignment horizontal="center"/>
      <protection locked="0"/>
    </xf>
    <xf numFmtId="0" fontId="3" fillId="9" borderId="1" xfId="0" applyFont="1" applyFill="1" applyBorder="1"/>
    <xf numFmtId="17" fontId="4" fillId="9" borderId="1" xfId="0" applyNumberFormat="1" applyFont="1" applyFill="1" applyBorder="1" applyAlignment="1">
      <alignment horizontal="center"/>
    </xf>
    <xf numFmtId="0" fontId="3" fillId="16" borderId="3" xfId="0" applyFont="1" applyFill="1" applyBorder="1" applyProtection="1">
      <protection locked="0"/>
    </xf>
    <xf numFmtId="0" fontId="2" fillId="16" borderId="2" xfId="0" applyFont="1" applyFill="1" applyBorder="1" applyAlignment="1" applyProtection="1">
      <alignment horizontal="center"/>
      <protection locked="0"/>
    </xf>
    <xf numFmtId="14" fontId="3" fillId="10" borderId="2" xfId="0" applyNumberFormat="1" applyFont="1" applyFill="1" applyBorder="1" applyAlignment="1">
      <alignment horizontal="center"/>
    </xf>
    <xf numFmtId="0" fontId="4" fillId="16" borderId="4" xfId="0" applyFont="1" applyFill="1" applyBorder="1" applyAlignment="1" applyProtection="1">
      <alignment horizontal="center"/>
      <protection locked="0"/>
    </xf>
    <xf numFmtId="44" fontId="2" fillId="16" borderId="0" xfId="2" applyFont="1" applyFill="1" applyBorder="1" applyProtection="1">
      <protection locked="0"/>
    </xf>
    <xf numFmtId="0" fontId="3" fillId="7" borderId="1" xfId="0" applyFont="1" applyFill="1" applyBorder="1"/>
    <xf numFmtId="44" fontId="2" fillId="7" borderId="1" xfId="2" applyFont="1" applyFill="1" applyBorder="1"/>
    <xf numFmtId="44" fontId="2" fillId="7" borderId="1" xfId="2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164" fontId="0" fillId="3" borderId="0" xfId="0" applyNumberFormat="1" applyFill="1" applyAlignment="1" applyProtection="1">
      <alignment horizontal="center"/>
      <protection locked="0"/>
    </xf>
    <xf numFmtId="14" fontId="3" fillId="10" borderId="0" xfId="0" applyNumberFormat="1" applyFont="1" applyFill="1" applyAlignment="1">
      <alignment horizontal="center"/>
    </xf>
    <xf numFmtId="0" fontId="4" fillId="10" borderId="0" xfId="0" applyFont="1" applyFill="1" applyAlignment="1" applyProtection="1">
      <alignment horizontal="center"/>
      <protection locked="0"/>
    </xf>
    <xf numFmtId="14" fontId="3" fillId="7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 applyProtection="1">
      <alignment horizontal="center"/>
      <protection locked="0"/>
    </xf>
    <xf numFmtId="14" fontId="2" fillId="14" borderId="2" xfId="0" applyNumberFormat="1" applyFont="1" applyFill="1" applyBorder="1" applyAlignment="1" applyProtection="1">
      <alignment horizontal="center"/>
      <protection locked="0"/>
    </xf>
    <xf numFmtId="0" fontId="2" fillId="14" borderId="1" xfId="0" applyFont="1" applyFill="1" applyBorder="1" applyProtection="1">
      <protection locked="0"/>
    </xf>
    <xf numFmtId="44" fontId="2" fillId="14" borderId="1" xfId="2" applyFont="1" applyFill="1" applyBorder="1"/>
    <xf numFmtId="0" fontId="6" fillId="14" borderId="1" xfId="0" applyFont="1" applyFill="1" applyBorder="1" applyAlignment="1" applyProtection="1">
      <alignment horizontal="center"/>
      <protection locked="0"/>
    </xf>
    <xf numFmtId="44" fontId="2" fillId="14" borderId="1" xfId="1" applyFont="1" applyFill="1" applyBorder="1" applyAlignment="1" applyProtection="1">
      <alignment horizontal="center"/>
      <protection locked="0"/>
    </xf>
    <xf numFmtId="14" fontId="2" fillId="14" borderId="1" xfId="0" applyNumberFormat="1" applyFont="1" applyFill="1" applyBorder="1" applyAlignment="1" applyProtection="1">
      <alignment horizontal="center"/>
      <protection locked="0"/>
    </xf>
    <xf numFmtId="0" fontId="2" fillId="14" borderId="3" xfId="0" applyFont="1" applyFill="1" applyBorder="1" applyProtection="1">
      <protection locked="0"/>
    </xf>
    <xf numFmtId="16" fontId="2" fillId="14" borderId="1" xfId="0" applyNumberFormat="1" applyFont="1" applyFill="1" applyBorder="1" applyProtection="1">
      <protection locked="0"/>
    </xf>
    <xf numFmtId="0" fontId="6" fillId="14" borderId="4" xfId="0" applyFont="1" applyFill="1" applyBorder="1" applyAlignment="1" applyProtection="1">
      <alignment horizontal="center"/>
      <protection locked="0"/>
    </xf>
    <xf numFmtId="0" fontId="3" fillId="7" borderId="3" xfId="0" applyFont="1" applyFill="1" applyBorder="1"/>
    <xf numFmtId="44" fontId="2" fillId="14" borderId="0" xfId="1" applyFont="1" applyFill="1" applyBorder="1" applyAlignment="1" applyProtection="1">
      <alignment horizontal="center"/>
      <protection locked="0"/>
    </xf>
    <xf numFmtId="44" fontId="2" fillId="7" borderId="0" xfId="2" applyFont="1" applyFill="1" applyBorder="1"/>
    <xf numFmtId="44" fontId="2" fillId="7" borderId="0" xfId="2" applyFont="1" applyFill="1" applyBorder="1" applyAlignment="1">
      <alignment horizontal="center"/>
    </xf>
    <xf numFmtId="0" fontId="3" fillId="7" borderId="0" xfId="0" applyFont="1" applyFill="1"/>
    <xf numFmtId="14" fontId="2" fillId="14" borderId="5" xfId="0" applyNumberFormat="1" applyFont="1" applyFill="1" applyBorder="1" applyAlignment="1" applyProtection="1">
      <alignment horizontal="center"/>
      <protection locked="0"/>
    </xf>
    <xf numFmtId="44" fontId="2" fillId="14" borderId="5" xfId="2" applyFont="1" applyFill="1" applyBorder="1"/>
    <xf numFmtId="0" fontId="2" fillId="14" borderId="5" xfId="0" applyFont="1" applyFill="1" applyBorder="1" applyAlignment="1" applyProtection="1">
      <alignment horizontal="center"/>
      <protection locked="0"/>
    </xf>
    <xf numFmtId="0" fontId="2" fillId="14" borderId="8" xfId="0" applyFont="1" applyFill="1" applyBorder="1" applyAlignment="1" applyProtection="1">
      <alignment horizontal="center"/>
      <protection locked="0"/>
    </xf>
    <xf numFmtId="0" fontId="6" fillId="14" borderId="6" xfId="0" applyFont="1" applyFill="1" applyBorder="1" applyAlignment="1" applyProtection="1">
      <alignment horizontal="center"/>
      <protection locked="0"/>
    </xf>
    <xf numFmtId="17" fontId="6" fillId="14" borderId="1" xfId="0" applyNumberFormat="1" applyFont="1" applyFill="1" applyBorder="1" applyAlignment="1" applyProtection="1">
      <alignment horizontal="center"/>
      <protection locked="0"/>
    </xf>
    <xf numFmtId="16" fontId="2" fillId="14" borderId="1" xfId="0" applyNumberFormat="1" applyFont="1" applyFill="1" applyBorder="1" applyAlignment="1" applyProtection="1">
      <alignment horizontal="center"/>
      <protection locked="0"/>
    </xf>
    <xf numFmtId="0" fontId="2" fillId="14" borderId="0" xfId="0" applyFont="1" applyFill="1" applyProtection="1">
      <protection locked="0"/>
    </xf>
    <xf numFmtId="164" fontId="3" fillId="4" borderId="5" xfId="3" applyFont="1" applyFill="1" applyBorder="1" applyAlignment="1" applyProtection="1">
      <alignment horizontal="center"/>
      <protection locked="0"/>
    </xf>
    <xf numFmtId="17" fontId="6" fillId="14" borderId="4" xfId="0" applyNumberFormat="1" applyFont="1" applyFill="1" applyBorder="1" applyAlignment="1" applyProtection="1">
      <alignment horizontal="center"/>
      <protection locked="0"/>
    </xf>
    <xf numFmtId="164" fontId="3" fillId="4" borderId="5" xfId="3" applyFont="1" applyFill="1" applyBorder="1" applyAlignment="1">
      <alignment horizontal="center"/>
    </xf>
    <xf numFmtId="44" fontId="2" fillId="14" borderId="0" xfId="2" applyFont="1" applyFill="1" applyBorder="1"/>
    <xf numFmtId="164" fontId="2" fillId="3" borderId="8" xfId="0" applyNumberFormat="1" applyFont="1" applyFill="1" applyBorder="1" applyAlignment="1" applyProtection="1">
      <alignment horizontal="center"/>
      <protection locked="0"/>
    </xf>
    <xf numFmtId="0" fontId="2" fillId="7" borderId="0" xfId="0" applyFont="1" applyFill="1" applyAlignment="1">
      <alignment horizontal="center"/>
    </xf>
    <xf numFmtId="14" fontId="3" fillId="7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12" fontId="2" fillId="8" borderId="1" xfId="2" applyNumberFormat="1" applyFont="1" applyFill="1" applyBorder="1" applyAlignment="1" applyProtection="1">
      <alignment horizontal="center"/>
      <protection locked="0"/>
    </xf>
    <xf numFmtId="164" fontId="2" fillId="9" borderId="1" xfId="3" applyFont="1" applyFill="1" applyBorder="1" applyAlignment="1">
      <alignment horizontal="center"/>
    </xf>
    <xf numFmtId="14" fontId="2" fillId="14" borderId="0" xfId="0" applyNumberFormat="1" applyFont="1" applyFill="1" applyAlignment="1" applyProtection="1">
      <alignment horizontal="center"/>
      <protection locked="0"/>
    </xf>
    <xf numFmtId="0" fontId="2" fillId="14" borderId="0" xfId="0" applyFont="1" applyFill="1" applyAlignment="1" applyProtection="1">
      <alignment horizontal="center"/>
      <protection locked="0"/>
    </xf>
    <xf numFmtId="16" fontId="2" fillId="14" borderId="5" xfId="0" applyNumberFormat="1" applyFont="1" applyFill="1" applyBorder="1" applyProtection="1">
      <protection locked="0"/>
    </xf>
    <xf numFmtId="0" fontId="6" fillId="14" borderId="0" xfId="0" applyFont="1" applyFill="1" applyAlignment="1" applyProtection="1">
      <alignment horizontal="center"/>
      <protection locked="0"/>
    </xf>
    <xf numFmtId="14" fontId="2" fillId="14" borderId="3" xfId="0" applyNumberFormat="1" applyFont="1" applyFill="1" applyBorder="1" applyAlignment="1" applyProtection="1">
      <alignment horizontal="center"/>
      <protection locked="0"/>
    </xf>
    <xf numFmtId="44" fontId="2" fillId="14" borderId="3" xfId="2" applyFont="1" applyFill="1" applyBorder="1"/>
    <xf numFmtId="44" fontId="2" fillId="14" borderId="3" xfId="1" applyFont="1" applyFill="1" applyBorder="1" applyAlignment="1" applyProtection="1">
      <alignment horizontal="center"/>
      <protection locked="0"/>
    </xf>
    <xf numFmtId="164" fontId="3" fillId="9" borderId="0" xfId="3" applyFont="1" applyFill="1" applyBorder="1" applyAlignment="1">
      <alignment horizontal="center"/>
    </xf>
    <xf numFmtId="0" fontId="3" fillId="9" borderId="3" xfId="0" applyFont="1" applyFill="1" applyBorder="1" applyAlignment="1">
      <alignment horizontal="left"/>
    </xf>
    <xf numFmtId="164" fontId="3" fillId="9" borderId="1" xfId="3" applyFont="1" applyFill="1" applyBorder="1" applyAlignment="1">
      <alignment horizontal="center"/>
    </xf>
    <xf numFmtId="164" fontId="2" fillId="3" borderId="0" xfId="0" applyNumberFormat="1" applyFont="1" applyFill="1" applyAlignment="1" applyProtection="1">
      <alignment horizontal="center"/>
      <protection locked="0"/>
    </xf>
    <xf numFmtId="165" fontId="14" fillId="3" borderId="0" xfId="0" applyNumberFormat="1" applyFont="1" applyFill="1" applyAlignment="1" applyProtection="1">
      <alignment horizontal="center"/>
      <protection locked="0"/>
    </xf>
    <xf numFmtId="0" fontId="14" fillId="4" borderId="0" xfId="0" applyFont="1" applyFill="1" applyProtection="1">
      <protection locked="0"/>
    </xf>
    <xf numFmtId="0" fontId="15" fillId="4" borderId="0" xfId="0" applyFont="1" applyFill="1" applyProtection="1">
      <protection locked="0"/>
    </xf>
    <xf numFmtId="0" fontId="15" fillId="4" borderId="5" xfId="0" applyFont="1" applyFill="1" applyBorder="1" applyProtection="1">
      <protection locked="0"/>
    </xf>
    <xf numFmtId="0" fontId="14" fillId="4" borderId="0" xfId="0" applyFont="1" applyFill="1" applyAlignment="1" applyProtection="1">
      <alignment horizontal="center"/>
      <protection locked="0"/>
    </xf>
    <xf numFmtId="44" fontId="14" fillId="3" borderId="0" xfId="1" applyFont="1" applyFill="1" applyBorder="1" applyAlignment="1" applyProtection="1">
      <alignment horizontal="center"/>
      <protection locked="0"/>
    </xf>
    <xf numFmtId="0" fontId="14" fillId="3" borderId="5" xfId="0" applyFont="1" applyFill="1" applyBorder="1" applyAlignment="1">
      <alignment horizontal="center"/>
    </xf>
    <xf numFmtId="44" fontId="14" fillId="5" borderId="5" xfId="1" applyFont="1" applyFill="1" applyBorder="1" applyProtection="1">
      <protection locked="0"/>
    </xf>
    <xf numFmtId="164" fontId="14" fillId="5" borderId="0" xfId="0" applyNumberFormat="1" applyFont="1" applyFill="1" applyProtection="1">
      <protection locked="0"/>
    </xf>
    <xf numFmtId="0" fontId="2" fillId="4" borderId="5" xfId="0" applyFont="1" applyFill="1" applyBorder="1" applyProtection="1">
      <protection locked="0"/>
    </xf>
    <xf numFmtId="14" fontId="2" fillId="3" borderId="5" xfId="0" applyNumberFormat="1" applyFont="1" applyFill="1" applyBorder="1" applyAlignment="1" applyProtection="1">
      <alignment horizontal="center"/>
      <protection locked="0"/>
    </xf>
    <xf numFmtId="44" fontId="2" fillId="10" borderId="5" xfId="2" applyFont="1" applyFill="1" applyBorder="1"/>
    <xf numFmtId="44" fontId="2" fillId="10" borderId="5" xfId="2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14" fontId="3" fillId="8" borderId="0" xfId="0" applyNumberFormat="1" applyFont="1" applyFill="1" applyAlignment="1" applyProtection="1">
      <alignment horizontal="center"/>
      <protection locked="0"/>
    </xf>
    <xf numFmtId="0" fontId="2" fillId="8" borderId="0" xfId="0" applyFont="1" applyFill="1" applyAlignment="1" applyProtection="1">
      <alignment horizontal="center"/>
      <protection locked="0"/>
    </xf>
    <xf numFmtId="0" fontId="4" fillId="8" borderId="0" xfId="0" applyFont="1" applyFill="1" applyAlignment="1" applyProtection="1">
      <alignment horizontal="center"/>
      <protection locked="0"/>
    </xf>
    <xf numFmtId="0" fontId="2" fillId="9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2" fillId="14" borderId="1" xfId="0" applyNumberFormat="1" applyFont="1" applyFill="1" applyBorder="1" applyProtection="1">
      <protection locked="0"/>
    </xf>
    <xf numFmtId="0" fontId="3" fillId="14" borderId="1" xfId="0" applyFont="1" applyFill="1" applyBorder="1" applyAlignment="1" applyProtection="1">
      <alignment horizontal="left"/>
      <protection locked="0"/>
    </xf>
    <xf numFmtId="0" fontId="4" fillId="14" borderId="1" xfId="0" applyFont="1" applyFill="1" applyBorder="1" applyAlignment="1" applyProtection="1">
      <alignment horizontal="center"/>
      <protection locked="0"/>
    </xf>
    <xf numFmtId="14" fontId="3" fillId="14" borderId="5" xfId="0" applyNumberFormat="1" applyFont="1" applyFill="1" applyBorder="1" applyAlignment="1" applyProtection="1">
      <alignment horizontal="center"/>
      <protection locked="0"/>
    </xf>
    <xf numFmtId="0" fontId="3" fillId="14" borderId="0" xfId="0" applyFont="1" applyFill="1"/>
    <xf numFmtId="44" fontId="2" fillId="14" borderId="5" xfId="2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14" fontId="3" fillId="14" borderId="5" xfId="0" applyNumberFormat="1" applyFont="1" applyFill="1" applyBorder="1" applyAlignment="1">
      <alignment horizontal="center"/>
    </xf>
    <xf numFmtId="17" fontId="4" fillId="14" borderId="6" xfId="0" applyNumberFormat="1" applyFont="1" applyFill="1" applyBorder="1" applyAlignment="1">
      <alignment horizontal="center"/>
    </xf>
    <xf numFmtId="0" fontId="3" fillId="14" borderId="1" xfId="0" applyFont="1" applyFill="1" applyBorder="1"/>
    <xf numFmtId="44" fontId="2" fillId="14" borderId="1" xfId="2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17" fontId="4" fillId="14" borderId="1" xfId="0" applyNumberFormat="1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164" fontId="3" fillId="14" borderId="0" xfId="3" applyFont="1" applyFill="1" applyBorder="1" applyAlignment="1" applyProtection="1">
      <alignment horizontal="center"/>
      <protection locked="0"/>
    </xf>
    <xf numFmtId="0" fontId="3" fillId="14" borderId="3" xfId="0" applyFont="1" applyFill="1" applyBorder="1" applyAlignment="1">
      <alignment horizontal="left"/>
    </xf>
    <xf numFmtId="164" fontId="3" fillId="14" borderId="1" xfId="3" applyFont="1" applyFill="1" applyBorder="1" applyAlignment="1">
      <alignment horizontal="center"/>
    </xf>
    <xf numFmtId="164" fontId="2" fillId="14" borderId="1" xfId="3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44" fontId="3" fillId="14" borderId="1" xfId="2" applyFont="1" applyFill="1" applyBorder="1" applyAlignment="1" applyProtection="1">
      <alignment horizontal="center"/>
      <protection locked="0"/>
    </xf>
    <xf numFmtId="0" fontId="3" fillId="14" borderId="1" xfId="0" applyFont="1" applyFill="1" applyBorder="1" applyAlignment="1">
      <alignment horizontal="left"/>
    </xf>
    <xf numFmtId="14" fontId="3" fillId="14" borderId="2" xfId="0" applyNumberFormat="1" applyFont="1" applyFill="1" applyBorder="1" applyAlignment="1" applyProtection="1">
      <alignment horizontal="center"/>
      <protection locked="0"/>
    </xf>
    <xf numFmtId="49" fontId="2" fillId="14" borderId="1" xfId="2" applyNumberFormat="1" applyFont="1" applyFill="1" applyBorder="1" applyAlignment="1" applyProtection="1">
      <alignment horizontal="center"/>
      <protection locked="0"/>
    </xf>
    <xf numFmtId="49" fontId="4" fillId="14" borderId="4" xfId="0" applyNumberFormat="1" applyFont="1" applyFill="1" applyBorder="1" applyAlignment="1" applyProtection="1">
      <alignment horizontal="center"/>
      <protection locked="0"/>
    </xf>
    <xf numFmtId="49" fontId="4" fillId="14" borderId="1" xfId="0" applyNumberFormat="1" applyFont="1" applyFill="1" applyBorder="1" applyAlignment="1" applyProtection="1">
      <alignment horizontal="center"/>
      <protection locked="0"/>
    </xf>
    <xf numFmtId="0" fontId="3" fillId="14" borderId="0" xfId="0" applyFont="1" applyFill="1" applyAlignment="1" applyProtection="1">
      <alignment horizontal="left"/>
      <protection locked="0"/>
    </xf>
    <xf numFmtId="164" fontId="2" fillId="14" borderId="5" xfId="3" applyFont="1" applyFill="1" applyBorder="1" applyAlignment="1" applyProtection="1">
      <alignment horizontal="center"/>
      <protection locked="0"/>
    </xf>
    <xf numFmtId="0" fontId="4" fillId="14" borderId="6" xfId="0" applyFont="1" applyFill="1" applyBorder="1" applyAlignment="1" applyProtection="1">
      <alignment horizontal="center"/>
      <protection locked="0"/>
    </xf>
    <xf numFmtId="14" fontId="3" fillId="14" borderId="2" xfId="0" applyNumberFormat="1" applyFont="1" applyFill="1" applyBorder="1" applyAlignment="1">
      <alignment horizontal="center"/>
    </xf>
    <xf numFmtId="0" fontId="3" fillId="14" borderId="3" xfId="0" applyFont="1" applyFill="1" applyBorder="1"/>
    <xf numFmtId="0" fontId="3" fillId="14" borderId="0" xfId="0" applyFont="1" applyFill="1" applyProtection="1">
      <protection locked="0"/>
    </xf>
    <xf numFmtId="44" fontId="2" fillId="14" borderId="5" xfId="2" applyFont="1" applyFill="1" applyBorder="1" applyProtection="1">
      <protection locked="0"/>
    </xf>
    <xf numFmtId="44" fontId="2" fillId="14" borderId="5" xfId="2" applyFont="1" applyFill="1" applyBorder="1" applyAlignment="1" applyProtection="1">
      <alignment horizontal="center"/>
      <protection locked="0"/>
    </xf>
    <xf numFmtId="17" fontId="4" fillId="14" borderId="6" xfId="0" applyNumberFormat="1" applyFont="1" applyFill="1" applyBorder="1" applyAlignment="1" applyProtection="1">
      <alignment horizontal="center"/>
      <protection locked="0"/>
    </xf>
    <xf numFmtId="44" fontId="3" fillId="14" borderId="0" xfId="2" applyFont="1" applyFill="1" applyBorder="1" applyAlignment="1" applyProtection="1">
      <alignment horizontal="center"/>
      <protection locked="0"/>
    </xf>
    <xf numFmtId="12" fontId="2" fillId="14" borderId="1" xfId="2" applyNumberFormat="1" applyFont="1" applyFill="1" applyBorder="1" applyAlignment="1">
      <alignment horizontal="center"/>
    </xf>
    <xf numFmtId="164" fontId="3" fillId="14" borderId="0" xfId="3" applyFont="1" applyFill="1" applyBorder="1" applyAlignment="1">
      <alignment horizontal="center"/>
    </xf>
    <xf numFmtId="17" fontId="4" fillId="14" borderId="4" xfId="0" applyNumberFormat="1" applyFont="1" applyFill="1" applyBorder="1" applyAlignment="1">
      <alignment horizontal="center"/>
    </xf>
    <xf numFmtId="17" fontId="4" fillId="14" borderId="0" xfId="0" applyNumberFormat="1" applyFont="1" applyFill="1" applyAlignment="1">
      <alignment horizontal="center"/>
    </xf>
    <xf numFmtId="14" fontId="3" fillId="14" borderId="0" xfId="0" applyNumberFormat="1" applyFont="1" applyFill="1" applyAlignment="1" applyProtection="1">
      <alignment horizontal="center"/>
      <protection locked="0"/>
    </xf>
    <xf numFmtId="0" fontId="3" fillId="14" borderId="0" xfId="0" applyFont="1" applyFill="1" applyAlignment="1">
      <alignment horizontal="left"/>
    </xf>
    <xf numFmtId="164" fontId="3" fillId="14" borderId="5" xfId="3" applyFont="1" applyFill="1" applyBorder="1" applyAlignment="1">
      <alignment horizontal="center"/>
    </xf>
    <xf numFmtId="164" fontId="2" fillId="14" borderId="5" xfId="3" applyFont="1" applyFill="1" applyBorder="1" applyAlignment="1">
      <alignment horizontal="center"/>
    </xf>
    <xf numFmtId="44" fontId="2" fillId="14" borderId="0" xfId="2" applyFont="1" applyFill="1" applyBorder="1" applyAlignment="1" applyProtection="1">
      <alignment horizontal="center"/>
      <protection locked="0"/>
    </xf>
    <xf numFmtId="17" fontId="4" fillId="14" borderId="0" xfId="0" applyNumberFormat="1" applyFont="1" applyFill="1" applyAlignment="1" applyProtection="1">
      <alignment horizontal="center"/>
      <protection locked="0"/>
    </xf>
    <xf numFmtId="164" fontId="2" fillId="14" borderId="0" xfId="3" applyFont="1" applyFill="1" applyBorder="1" applyAlignment="1" applyProtection="1">
      <alignment horizontal="center"/>
      <protection locked="0"/>
    </xf>
    <xf numFmtId="0" fontId="2" fillId="14" borderId="0" xfId="0" applyFont="1" applyFill="1" applyAlignment="1">
      <alignment horizontal="center"/>
    </xf>
    <xf numFmtId="0" fontId="2" fillId="14" borderId="3" xfId="0" applyFont="1" applyFill="1" applyBorder="1" applyAlignment="1">
      <alignment horizontal="left"/>
    </xf>
    <xf numFmtId="0" fontId="2" fillId="14" borderId="0" xfId="0" applyFont="1" applyFill="1" applyAlignment="1">
      <alignment horizontal="left"/>
    </xf>
    <xf numFmtId="14" fontId="3" fillId="14" borderId="1" xfId="2" applyNumberFormat="1" applyFont="1" applyFill="1" applyBorder="1" applyAlignment="1" applyProtection="1">
      <alignment horizontal="center"/>
      <protection locked="0"/>
    </xf>
    <xf numFmtId="49" fontId="4" fillId="14" borderId="1" xfId="0" applyNumberFormat="1" applyFont="1" applyFill="1" applyBorder="1" applyAlignment="1">
      <alignment horizontal="center" vertical="center"/>
    </xf>
    <xf numFmtId="49" fontId="4" fillId="14" borderId="6" xfId="0" applyNumberFormat="1" applyFont="1" applyFill="1" applyBorder="1" applyAlignment="1" applyProtection="1">
      <alignment horizontal="center"/>
      <protection locked="0"/>
    </xf>
    <xf numFmtId="0" fontId="3" fillId="9" borderId="0" xfId="0" applyFont="1" applyFill="1" applyAlignment="1">
      <alignment horizontal="left"/>
    </xf>
    <xf numFmtId="164" fontId="3" fillId="9" borderId="5" xfId="3" applyFont="1" applyFill="1" applyBorder="1" applyAlignment="1">
      <alignment horizontal="center"/>
    </xf>
    <xf numFmtId="164" fontId="2" fillId="9" borderId="5" xfId="3" applyFont="1" applyFill="1" applyBorder="1" applyAlignment="1">
      <alignment horizontal="center"/>
    </xf>
    <xf numFmtId="164" fontId="3" fillId="9" borderId="5" xfId="3" applyFont="1" applyFill="1" applyBorder="1" applyAlignment="1" applyProtection="1">
      <alignment horizontal="center"/>
      <protection locked="0"/>
    </xf>
    <xf numFmtId="12" fontId="2" fillId="14" borderId="5" xfId="2" applyNumberFormat="1" applyFont="1" applyFill="1" applyBorder="1" applyAlignment="1">
      <alignment horizontal="center"/>
    </xf>
    <xf numFmtId="14" fontId="3" fillId="14" borderId="0" xfId="0" applyNumberFormat="1" applyFont="1" applyFill="1" applyAlignment="1">
      <alignment horizontal="center"/>
    </xf>
    <xf numFmtId="0" fontId="4" fillId="14" borderId="0" xfId="0" applyFont="1" applyFill="1" applyAlignment="1" applyProtection="1">
      <alignment horizontal="center"/>
      <protection locked="0"/>
    </xf>
    <xf numFmtId="164" fontId="2" fillId="9" borderId="0" xfId="3" applyFont="1" applyFill="1" applyBorder="1" applyAlignment="1">
      <alignment horizontal="center"/>
    </xf>
    <xf numFmtId="14" fontId="3" fillId="9" borderId="0" xfId="0" applyNumberFormat="1" applyFont="1" applyFill="1" applyAlignment="1">
      <alignment horizontal="center"/>
    </xf>
    <xf numFmtId="49" fontId="2" fillId="14" borderId="5" xfId="2" applyNumberFormat="1" applyFont="1" applyFill="1" applyBorder="1" applyAlignment="1" applyProtection="1">
      <alignment horizontal="center"/>
      <protection locked="0"/>
    </xf>
    <xf numFmtId="44" fontId="2" fillId="14" borderId="0" xfId="2" applyFont="1" applyFill="1" applyBorder="1" applyAlignment="1">
      <alignment horizontal="center"/>
    </xf>
    <xf numFmtId="12" fontId="2" fillId="14" borderId="1" xfId="2" applyNumberFormat="1" applyFont="1" applyFill="1" applyBorder="1" applyAlignment="1" applyProtection="1">
      <alignment horizontal="center"/>
      <protection locked="0"/>
    </xf>
    <xf numFmtId="0" fontId="2" fillId="14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49" fontId="2" fillId="14" borderId="0" xfId="2" applyNumberFormat="1" applyFont="1" applyFill="1" applyBorder="1" applyAlignment="1" applyProtection="1">
      <alignment horizontal="center"/>
      <protection locked="0"/>
    </xf>
    <xf numFmtId="49" fontId="4" fillId="14" borderId="0" xfId="0" applyNumberFormat="1" applyFont="1" applyFill="1" applyAlignment="1" applyProtection="1">
      <alignment horizontal="center"/>
      <protection locked="0"/>
    </xf>
    <xf numFmtId="49" fontId="4" fillId="14" borderId="4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left"/>
    </xf>
    <xf numFmtId="164" fontId="2" fillId="14" borderId="0" xfId="3" applyFont="1" applyFill="1" applyBorder="1" applyAlignment="1">
      <alignment horizontal="center"/>
    </xf>
    <xf numFmtId="14" fontId="2" fillId="14" borderId="5" xfId="0" applyNumberFormat="1" applyFont="1" applyFill="1" applyBorder="1" applyProtection="1">
      <protection locked="0"/>
    </xf>
    <xf numFmtId="44" fontId="14" fillId="3" borderId="0" xfId="1" applyFont="1" applyFill="1" applyAlignment="1" applyProtection="1">
      <alignment horizontal="center"/>
      <protection locked="0"/>
    </xf>
    <xf numFmtId="0" fontId="2" fillId="8" borderId="9" xfId="0" applyFont="1" applyFill="1" applyBorder="1" applyAlignment="1" applyProtection="1">
      <alignment horizontal="center"/>
      <protection locked="0"/>
    </xf>
    <xf numFmtId="0" fontId="3" fillId="9" borderId="8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44" fontId="3" fillId="9" borderId="5" xfId="2" applyFont="1" applyFill="1" applyBorder="1" applyProtection="1">
      <protection locked="0"/>
    </xf>
    <xf numFmtId="0" fontId="3" fillId="9" borderId="8" xfId="0" applyFont="1" applyFill="1" applyBorder="1" applyAlignment="1" applyProtection="1">
      <alignment horizontal="center"/>
      <protection locked="0"/>
    </xf>
    <xf numFmtId="0" fontId="3" fillId="9" borderId="5" xfId="0" applyFont="1" applyFill="1" applyBorder="1" applyAlignment="1" applyProtection="1">
      <alignment horizontal="center"/>
      <protection locked="0"/>
    </xf>
    <xf numFmtId="13" fontId="2" fillId="14" borderId="1" xfId="2" applyNumberFormat="1" applyFont="1" applyFill="1" applyBorder="1" applyAlignment="1">
      <alignment horizontal="center"/>
    </xf>
    <xf numFmtId="16" fontId="2" fillId="12" borderId="5" xfId="0" applyNumberFormat="1" applyFont="1" applyFill="1" applyBorder="1" applyAlignment="1" applyProtection="1">
      <alignment horizontal="center"/>
      <protection locked="0"/>
    </xf>
    <xf numFmtId="49" fontId="4" fillId="12" borderId="6" xfId="0" applyNumberFormat="1" applyFont="1" applyFill="1" applyBorder="1" applyAlignment="1">
      <alignment horizontal="center" vertical="center"/>
    </xf>
    <xf numFmtId="14" fontId="3" fillId="17" borderId="1" xfId="0" applyNumberFormat="1" applyFont="1" applyFill="1" applyBorder="1" applyAlignment="1" applyProtection="1">
      <alignment horizontal="center"/>
      <protection locked="0"/>
    </xf>
    <xf numFmtId="0" fontId="3" fillId="17" borderId="1" xfId="0" applyFont="1" applyFill="1" applyBorder="1" applyProtection="1">
      <protection locked="0"/>
    </xf>
    <xf numFmtId="44" fontId="2" fillId="17" borderId="1" xfId="2" applyFont="1" applyFill="1" applyBorder="1" applyProtection="1">
      <protection locked="0"/>
    </xf>
    <xf numFmtId="0" fontId="2" fillId="17" borderId="1" xfId="0" applyFont="1" applyFill="1" applyBorder="1" applyAlignment="1" applyProtection="1">
      <alignment horizontal="center"/>
      <protection locked="0"/>
    </xf>
    <xf numFmtId="0" fontId="4" fillId="17" borderId="1" xfId="0" applyFont="1" applyFill="1" applyBorder="1" applyAlignment="1" applyProtection="1">
      <alignment horizontal="center"/>
      <protection locked="0"/>
    </xf>
    <xf numFmtId="0" fontId="2" fillId="14" borderId="9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8" borderId="1" xfId="0" applyFont="1" applyFill="1" applyBorder="1" applyAlignment="1" applyProtection="1">
      <alignment horizontal="left"/>
      <protection locked="0"/>
    </xf>
    <xf numFmtId="44" fontId="2" fillId="18" borderId="1" xfId="2" applyFont="1" applyFill="1" applyBorder="1" applyProtection="1">
      <protection locked="0"/>
    </xf>
    <xf numFmtId="164" fontId="2" fillId="18" borderId="1" xfId="3" applyFont="1" applyFill="1" applyBorder="1" applyAlignment="1" applyProtection="1">
      <alignment horizontal="center"/>
      <protection locked="0"/>
    </xf>
    <xf numFmtId="0" fontId="2" fillId="18" borderId="1" xfId="0" applyFont="1" applyFill="1" applyBorder="1" applyAlignment="1" applyProtection="1">
      <alignment horizontal="center"/>
      <protection locked="0"/>
    </xf>
    <xf numFmtId="164" fontId="3" fillId="18" borderId="1" xfId="3" applyFont="1" applyFill="1" applyBorder="1" applyAlignment="1" applyProtection="1">
      <alignment horizontal="center"/>
      <protection locked="0"/>
    </xf>
    <xf numFmtId="17" fontId="4" fillId="18" borderId="1" xfId="0" applyNumberFormat="1" applyFont="1" applyFill="1" applyBorder="1" applyAlignment="1" applyProtection="1">
      <alignment horizontal="center"/>
      <protection locked="0"/>
    </xf>
    <xf numFmtId="0" fontId="4" fillId="10" borderId="4" xfId="0" applyFont="1" applyFill="1" applyBorder="1" applyAlignment="1">
      <alignment horizontal="center"/>
    </xf>
    <xf numFmtId="16" fontId="3" fillId="10" borderId="1" xfId="0" applyNumberFormat="1" applyFont="1" applyFill="1" applyBorder="1" applyProtection="1">
      <protection locked="0"/>
    </xf>
    <xf numFmtId="44" fontId="2" fillId="8" borderId="3" xfId="2" applyFont="1" applyFill="1" applyBorder="1" applyProtection="1">
      <protection locked="0"/>
    </xf>
    <xf numFmtId="14" fontId="3" fillId="9" borderId="2" xfId="0" applyNumberFormat="1" applyFont="1" applyFill="1" applyBorder="1" applyAlignment="1">
      <alignment horizontal="center"/>
    </xf>
    <xf numFmtId="44" fontId="3" fillId="8" borderId="3" xfId="2" applyFont="1" applyFill="1" applyBorder="1" applyAlignment="1" applyProtection="1">
      <alignment horizontal="center"/>
      <protection locked="0"/>
    </xf>
    <xf numFmtId="164" fontId="3" fillId="14" borderId="0" xfId="3" quotePrefix="1" applyFont="1" applyFill="1" applyBorder="1" applyAlignment="1" applyProtection="1">
      <alignment horizontal="center"/>
      <protection locked="0"/>
    </xf>
    <xf numFmtId="164" fontId="3" fillId="14" borderId="1" xfId="3" quotePrefix="1" applyFont="1" applyFill="1" applyBorder="1" applyAlignment="1" applyProtection="1">
      <alignment horizontal="center"/>
      <protection locked="0"/>
    </xf>
    <xf numFmtId="14" fontId="3" fillId="17" borderId="2" xfId="0" applyNumberFormat="1" applyFont="1" applyFill="1" applyBorder="1" applyAlignment="1" applyProtection="1">
      <alignment horizontal="center"/>
      <protection locked="0"/>
    </xf>
    <xf numFmtId="16" fontId="3" fillId="10" borderId="3" xfId="0" applyNumberFormat="1" applyFont="1" applyFill="1" applyBorder="1" applyProtection="1">
      <protection locked="0"/>
    </xf>
    <xf numFmtId="44" fontId="2" fillId="10" borderId="0" xfId="2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2" borderId="9" xfId="0" applyFont="1" applyFill="1" applyBorder="1" applyAlignment="1" applyProtection="1">
      <alignment horizontal="center"/>
      <protection locked="0"/>
    </xf>
    <xf numFmtId="0" fontId="2" fillId="17" borderId="2" xfId="0" applyFont="1" applyFill="1" applyBorder="1" applyAlignment="1" applyProtection="1">
      <alignment horizontal="center"/>
      <protection locked="0"/>
    </xf>
    <xf numFmtId="17" fontId="4" fillId="10" borderId="0" xfId="0" applyNumberFormat="1" applyFont="1" applyFill="1" applyAlignment="1">
      <alignment horizontal="center"/>
    </xf>
    <xf numFmtId="164" fontId="3" fillId="14" borderId="3" xfId="3" applyFont="1" applyFill="1" applyBorder="1" applyAlignment="1">
      <alignment horizontal="center"/>
    </xf>
    <xf numFmtId="164" fontId="17" fillId="4" borderId="1" xfId="0" applyNumberFormat="1" applyFont="1" applyFill="1" applyBorder="1" applyAlignment="1" applyProtection="1">
      <alignment horizontal="center"/>
      <protection locked="0"/>
    </xf>
    <xf numFmtId="44" fontId="18" fillId="5" borderId="1" xfId="1" applyFont="1" applyFill="1" applyBorder="1" applyProtection="1">
      <protection locked="0"/>
    </xf>
    <xf numFmtId="164" fontId="18" fillId="5" borderId="0" xfId="0" applyNumberFormat="1" applyFont="1" applyFill="1" applyProtection="1">
      <protection locked="0"/>
    </xf>
    <xf numFmtId="0" fontId="3" fillId="15" borderId="3" xfId="0" applyFont="1" applyFill="1" applyBorder="1" applyProtection="1">
      <protection locked="0"/>
    </xf>
    <xf numFmtId="0" fontId="2" fillId="11" borderId="2" xfId="0" applyFont="1" applyFill="1" applyBorder="1" applyAlignment="1" applyProtection="1">
      <alignment horizontal="center"/>
      <protection locked="0"/>
    </xf>
    <xf numFmtId="17" fontId="4" fillId="12" borderId="6" xfId="0" applyNumberFormat="1" applyFont="1" applyFill="1" applyBorder="1" applyAlignment="1" applyProtection="1">
      <alignment horizontal="center"/>
      <protection locked="0"/>
    </xf>
    <xf numFmtId="17" fontId="4" fillId="11" borderId="4" xfId="0" applyNumberFormat="1" applyFont="1" applyFill="1" applyBorder="1" applyAlignment="1" applyProtection="1">
      <alignment horizontal="center"/>
      <protection locked="0"/>
    </xf>
    <xf numFmtId="44" fontId="2" fillId="11" borderId="0" xfId="2" applyFont="1" applyFill="1" applyBorder="1" applyProtection="1">
      <protection locked="0"/>
    </xf>
    <xf numFmtId="14" fontId="3" fillId="12" borderId="2" xfId="2" applyNumberFormat="1" applyFont="1" applyFill="1" applyBorder="1" applyAlignment="1" applyProtection="1">
      <alignment horizontal="center"/>
      <protection locked="0"/>
    </xf>
    <xf numFmtId="14" fontId="3" fillId="18" borderId="2" xfId="0" applyNumberFormat="1" applyFont="1" applyFill="1" applyBorder="1" applyAlignment="1" applyProtection="1">
      <alignment horizontal="center"/>
      <protection locked="0"/>
    </xf>
    <xf numFmtId="0" fontId="2" fillId="7" borderId="9" xfId="0" applyFont="1" applyFill="1" applyBorder="1" applyAlignment="1" applyProtection="1">
      <alignment horizontal="center"/>
      <protection locked="0"/>
    </xf>
    <xf numFmtId="0" fontId="2" fillId="18" borderId="2" xfId="0" applyFont="1" applyFill="1" applyBorder="1" applyAlignment="1" applyProtection="1">
      <alignment horizontal="center"/>
      <protection locked="0"/>
    </xf>
    <xf numFmtId="165" fontId="18" fillId="3" borderId="0" xfId="0" applyNumberFormat="1" applyFont="1" applyFill="1" applyAlignment="1" applyProtection="1">
      <alignment horizontal="center"/>
      <protection locked="0"/>
    </xf>
    <xf numFmtId="0" fontId="18" fillId="4" borderId="0" xfId="0" applyFont="1" applyFill="1" applyProtection="1">
      <protection locked="0"/>
    </xf>
    <xf numFmtId="0" fontId="19" fillId="4" borderId="0" xfId="0" applyFont="1" applyFill="1" applyProtection="1">
      <protection locked="0"/>
    </xf>
    <xf numFmtId="0" fontId="19" fillId="4" borderId="5" xfId="0" applyFont="1" applyFill="1" applyBorder="1" applyProtection="1">
      <protection locked="0"/>
    </xf>
    <xf numFmtId="0" fontId="18" fillId="4" borderId="0" xfId="0" applyFont="1" applyFill="1" applyAlignment="1" applyProtection="1">
      <alignment horizontal="center"/>
      <protection locked="0"/>
    </xf>
    <xf numFmtId="44" fontId="18" fillId="3" borderId="0" xfId="1" applyFont="1" applyFill="1" applyBorder="1" applyAlignment="1" applyProtection="1">
      <alignment horizontal="center"/>
      <protection locked="0"/>
    </xf>
    <xf numFmtId="0" fontId="18" fillId="3" borderId="5" xfId="0" applyFont="1" applyFill="1" applyBorder="1" applyAlignment="1">
      <alignment horizontal="center"/>
    </xf>
    <xf numFmtId="44" fontId="18" fillId="5" borderId="5" xfId="1" applyFont="1" applyFill="1" applyBorder="1" applyProtection="1">
      <protection locked="0"/>
    </xf>
    <xf numFmtId="0" fontId="3" fillId="9" borderId="0" xfId="0" applyFont="1" applyFill="1" applyAlignment="1">
      <alignment horizontal="center"/>
    </xf>
    <xf numFmtId="0" fontId="3" fillId="14" borderId="4" xfId="0" applyFont="1" applyFill="1" applyBorder="1" applyAlignment="1" applyProtection="1">
      <alignment horizontal="left"/>
      <protection locked="0"/>
    </xf>
    <xf numFmtId="0" fontId="3" fillId="14" borderId="4" xfId="0" applyFont="1" applyFill="1" applyBorder="1"/>
    <xf numFmtId="0" fontId="3" fillId="7" borderId="4" xfId="0" applyFont="1" applyFill="1" applyBorder="1" applyProtection="1">
      <protection locked="0"/>
    </xf>
    <xf numFmtId="0" fontId="3" fillId="12" borderId="4" xfId="0" applyFont="1" applyFill="1" applyBorder="1" applyProtection="1">
      <protection locked="0"/>
    </xf>
    <xf numFmtId="14" fontId="3" fillId="18" borderId="1" xfId="0" applyNumberFormat="1" applyFont="1" applyFill="1" applyBorder="1" applyAlignment="1" applyProtection="1">
      <alignment horizontal="center"/>
      <protection locked="0"/>
    </xf>
    <xf numFmtId="0" fontId="3" fillId="17" borderId="3" xfId="0" applyFont="1" applyFill="1" applyBorder="1" applyProtection="1">
      <protection locked="0"/>
    </xf>
    <xf numFmtId="14" fontId="3" fillId="4" borderId="10" xfId="0" applyNumberFormat="1" applyFont="1" applyFill="1" applyBorder="1" applyAlignment="1" applyProtection="1">
      <alignment horizontal="center"/>
      <protection locked="0"/>
    </xf>
    <xf numFmtId="165" fontId="8" fillId="4" borderId="1" xfId="0" applyNumberFormat="1" applyFont="1" applyFill="1" applyBorder="1" applyAlignment="1" applyProtection="1">
      <alignment horizontal="center"/>
      <protection locked="0"/>
    </xf>
    <xf numFmtId="0" fontId="8" fillId="4" borderId="3" xfId="0" applyFont="1" applyFill="1" applyBorder="1" applyProtection="1">
      <protection locked="0"/>
    </xf>
    <xf numFmtId="0" fontId="3" fillId="13" borderId="3" xfId="0" applyFont="1" applyFill="1" applyBorder="1" applyProtection="1">
      <protection locked="0"/>
    </xf>
    <xf numFmtId="44" fontId="9" fillId="4" borderId="1" xfId="2" applyFont="1" applyFill="1" applyBorder="1" applyProtection="1">
      <protection locked="0"/>
    </xf>
    <xf numFmtId="0" fontId="2" fillId="13" borderId="2" xfId="0" applyFont="1" applyFill="1" applyBorder="1" applyAlignment="1" applyProtection="1">
      <alignment horizontal="center"/>
      <protection locked="0"/>
    </xf>
    <xf numFmtId="14" fontId="8" fillId="4" borderId="1" xfId="0" applyNumberFormat="1" applyFont="1" applyFill="1" applyBorder="1" applyAlignment="1" applyProtection="1">
      <alignment horizontal="center"/>
      <protection locked="0"/>
    </xf>
    <xf numFmtId="14" fontId="3" fillId="13" borderId="5" xfId="0" applyNumberFormat="1" applyFont="1" applyFill="1" applyBorder="1" applyAlignment="1" applyProtection="1">
      <alignment horizontal="center"/>
      <protection locked="0"/>
    </xf>
    <xf numFmtId="17" fontId="10" fillId="4" borderId="4" xfId="0" applyNumberFormat="1" applyFont="1" applyFill="1" applyBorder="1" applyAlignment="1" applyProtection="1">
      <alignment horizontal="center"/>
      <protection locked="0"/>
    </xf>
    <xf numFmtId="17" fontId="4" fillId="13" borderId="4" xfId="0" applyNumberFormat="1" applyFont="1" applyFill="1" applyBorder="1" applyAlignment="1" applyProtection="1">
      <alignment horizontal="center"/>
      <protection locked="0"/>
    </xf>
    <xf numFmtId="44" fontId="2" fillId="13" borderId="0" xfId="2" applyFont="1" applyFill="1" applyBorder="1" applyProtection="1">
      <protection locked="0"/>
    </xf>
    <xf numFmtId="0" fontId="3" fillId="14" borderId="4" xfId="0" applyFont="1" applyFill="1" applyBorder="1" applyProtection="1">
      <protection locked="0"/>
    </xf>
  </cellXfs>
  <cellStyles count="5">
    <cellStyle name="Moeda" xfId="1" builtinId="4"/>
    <cellStyle name="Moeda 2" xfId="3" xr:uid="{059F7593-938A-4489-8617-A9358A2D74D8}"/>
    <cellStyle name="Moeda 3" xfId="2" xr:uid="{40C1E050-FDB7-435B-BEA9-FF219E816F99}"/>
    <cellStyle name="Moeda 3 11" xfId="4" xr:uid="{EAA5C860-6E83-43D2-BD5B-8DFA62E489F3}"/>
    <cellStyle name="Normal" xfId="0" builtinId="0"/>
  </cellStyles>
  <dxfs count="12721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(&quot;R$ &quot;* #,##0.00_);_(&quot;R$ &quot;* \(#,##0.00\);_(&quot;R$ &quot;* &quot;-&quot;??_);_(@_)"/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2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</font>
      <numFmt numFmtId="165" formatCode="d/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solid">
          <fgColor rgb="FF000000"/>
          <bgColor rgb="FFFFFFFF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10561"/>
      <color rgb="FFFFE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VANILSON CORDEIRO DO AMARAL" id="{285403A2-F00F-49E9-8EDF-DAB269BC6E5F}" userId="d62f286af07ae07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68078-C28E-4F89-B66D-C5D41253AD57}" name="Tabela223456234132052611345678910111213345678910111213" displayName="Tabela223456234132052611345678910111213345678910111213" ref="A1:M540" totalsRowShown="0" headerRowDxfId="12403" dataDxfId="12402">
  <autoFilter ref="A1:M540" xr:uid="{89E68078-C28E-4F89-B66D-C5D41253AD57}"/>
  <sortState xmlns:xlrd2="http://schemas.microsoft.com/office/spreadsheetml/2017/richdata2" ref="A2:M540">
    <sortCondition ref="A1:A540"/>
  </sortState>
  <tableColumns count="13">
    <tableColumn id="1" xr3:uid="{6CCF8A41-E491-4B8E-9BA0-AC035875ED5E}" name="Vencimento" dataDxfId="12401"/>
    <tableColumn id="2" xr3:uid="{AD22AF2A-3235-4511-8B0A-6A4E5654212D}" name="DESCRIÇÃO" dataDxfId="12400"/>
    <tableColumn id="9" xr3:uid="{A1F96DB9-C386-445F-B991-77FA25846A2D}" name="VALOR DA COMPRA" dataDxfId="12399"/>
    <tableColumn id="11" xr3:uid="{F6900684-F67B-449C-B76F-008A70697085}" name="Nº DE PARCELAS" dataDxfId="12398"/>
    <tableColumn id="8" xr3:uid="{B34E3AD6-03F2-4E2D-9A5B-B8DE4C4E7604}" name="TIPO DE PAGAMENTO" dataDxfId="12397"/>
    <tableColumn id="10" xr3:uid="{DA633D74-10F7-494E-8E4C-BFD0C864736B}" name="CENTRO DE CUSTO" dataDxfId="12396"/>
    <tableColumn id="7" xr3:uid="{A70295E3-194D-45BE-827D-5BB2293A6B24}" name="DATA DE PAG." dataDxfId="12395"/>
    <tableColumn id="6" xr3:uid="{DAC20DBA-82DF-466C-86E2-3C8A7DDC7341}" name="Nº DA NOTA" dataDxfId="12394"/>
    <tableColumn id="3" xr3:uid="{AFACEE64-1096-4482-939B-D124A771F877}" name="VALOR" dataDxfId="12393" dataCellStyle="Moeda"/>
    <tableColumn id="4" xr3:uid="{21614C5E-5940-426D-A334-8432B1C010B8}" name="Paga?" dataDxfId="12392"/>
    <tableColumn id="5" xr3:uid="{46302D79-6520-4224-A126-F07B8475B587}" name="SITUAÇÃO" dataDxfId="12391">
      <calculatedColumnFormula>IF(ISBLANK(A2),"", IF(TRIM(UPPER(J2))&lt;&gt;"SIM",IF(A2-TODAY()&lt;0,"Conta vencida",IF(A2-TODAY()&lt;8,"Perto de vencer","")),"Já paga"))</calculatedColumnFormula>
    </tableColumn>
    <tableColumn id="13" xr3:uid="{4394F1BD-071E-4712-8995-278AB25D5956}" name="JUROS" dataDxfId="12390" dataCellStyle="Moeda"/>
    <tableColumn id="14" xr3:uid="{09620935-11E4-4EC4-B05D-85463054424C}" name="VALOR TOTAL" dataDxfId="12389">
      <calculatedColumnFormula>SUM(I2:L2)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CEE3A7-3247-4A99-A1F3-882AB8F964C1}" name="Tabela22345623413205261134567891011121334567891011121314" displayName="Tabela22345623413205261134567891011121334567891011121314" ref="A1:M546" totalsRowShown="0" headerRowDxfId="12388" dataDxfId="12387">
  <autoFilter ref="A1:M546" xr:uid="{59CEE3A7-3247-4A99-A1F3-882AB8F964C1}"/>
  <sortState xmlns:xlrd2="http://schemas.microsoft.com/office/spreadsheetml/2017/richdata2" ref="A2:M546">
    <sortCondition ref="A1:A546"/>
  </sortState>
  <tableColumns count="13">
    <tableColumn id="1" xr3:uid="{FF676EFE-0A83-4E4B-A7E7-BC273C1BD478}" name="Vencimento" dataDxfId="12386"/>
    <tableColumn id="2" xr3:uid="{E051CBB7-662D-4DEB-91BC-5D0F3A19D31C}" name="DESCRIÇÃO" dataDxfId="12385"/>
    <tableColumn id="9" xr3:uid="{1E160946-3493-409C-B287-1BE849AD045A}" name="VALOR DA COMPRA" dataDxfId="12384"/>
    <tableColumn id="11" xr3:uid="{9F9EC539-FDB5-43CD-A22F-1D16479F86CC}" name="Nº DE PARCELAS" dataDxfId="12383"/>
    <tableColumn id="8" xr3:uid="{FF46AA6E-FEAD-4006-8638-772D618152F9}" name="TIPO DE PAGAMENTO" dataDxfId="12382"/>
    <tableColumn id="10" xr3:uid="{EF0A2CDD-4A83-47C1-9296-BF502AEE71A5}" name="CENTRO DE CUSTO" dataDxfId="12381"/>
    <tableColumn id="7" xr3:uid="{5C35BD91-9BC9-494E-947D-4BCE4E753FC5}" name="DATA DE PAG." dataDxfId="12380"/>
    <tableColumn id="6" xr3:uid="{6314211C-D92D-465E-819D-E5EBAF08D64E}" name="Nº DA NOTA" dataDxfId="12379"/>
    <tableColumn id="3" xr3:uid="{4BB9B207-7898-402D-8881-AA70C451DC8C}" name="VALOR" dataDxfId="12378" dataCellStyle="Moeda"/>
    <tableColumn id="4" xr3:uid="{97F1BF2E-FF25-4060-927D-9A6B76281ACE}" name="Paga?" dataDxfId="12377"/>
    <tableColumn id="5" xr3:uid="{BE2E24D9-99E3-46D5-B30E-223BDB08D7A1}" name="SITUAÇÃO" dataDxfId="12376">
      <calculatedColumnFormula>IF(ISBLANK(A2),"", IF(TRIM(UPPER(J2))&lt;&gt;"SIM",IF(A2-TODAY()&lt;0,"Conta vencida",IF(A2-TODAY()&lt;8,"Perto de vencer","")),"Já paga"))</calculatedColumnFormula>
    </tableColumn>
    <tableColumn id="13" xr3:uid="{04F669B8-B917-4C85-9B98-B7BD3FFC53AA}" name="JUROS" dataDxfId="12375" dataCellStyle="Moeda"/>
    <tableColumn id="14" xr3:uid="{8A87E8AE-4961-4400-AB0B-64F25240AE1F}" name="VALOR TOTAL" dataDxfId="12374">
      <calculatedColumnFormula>SUM(I2:L2)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2CB64-A187-45E4-88D9-45D1373B0627}" name="Tabela2234562341320526113456789101112133456789101112133" displayName="Tabela2234562341320526113456789101112133456789101112133" ref="A1:M544" totalsRowShown="0" headerRowDxfId="12373" dataDxfId="12372">
  <autoFilter ref="A1:M544" xr:uid="{72C2CB64-A187-45E4-88D9-45D1373B0627}">
    <filterColumn colId="0">
      <customFilters>
        <customFilter operator="notEqual" val=" "/>
      </customFilters>
    </filterColumn>
  </autoFilter>
  <sortState xmlns:xlrd2="http://schemas.microsoft.com/office/spreadsheetml/2017/richdata2" ref="A2:M541">
    <sortCondition ref="A1:A544"/>
  </sortState>
  <tableColumns count="13">
    <tableColumn id="1" xr3:uid="{C222B41A-480D-439A-AB81-2489EAC0D5C4}" name="Vencimento" dataDxfId="12371"/>
    <tableColumn id="2" xr3:uid="{D802C796-D15D-4619-AD23-6D2BCAAC0CED}" name="DESCRIÇÃO" dataDxfId="12370"/>
    <tableColumn id="9" xr3:uid="{986958F4-C6F1-4EAB-AE80-A0A7330511D2}" name="VALOR DA COMPRA" dataDxfId="12369"/>
    <tableColumn id="11" xr3:uid="{43D370DB-BBDC-45A5-90C3-45BA04C9E218}" name="Nº DE PARCELAS" dataDxfId="12368"/>
    <tableColumn id="8" xr3:uid="{350C498B-9D76-470E-B8DA-1351B4E20199}" name="TIPO DE PAGAMENTO" dataDxfId="12367"/>
    <tableColumn id="10" xr3:uid="{5123AF81-C3EB-43CA-B7EF-3518B7E986AD}" name="CENTRO DE CUSTO" dataDxfId="12366"/>
    <tableColumn id="7" xr3:uid="{4C28A44B-F8DE-459A-B7F5-A7D2E9BBF7C5}" name="DATA DE PAG." dataDxfId="12365"/>
    <tableColumn id="6" xr3:uid="{693D2E33-DC57-4D7F-B843-02CC3B6D9AC5}" name="Nº DA NOTA" dataDxfId="12364"/>
    <tableColumn id="3" xr3:uid="{776471A2-96F0-46A9-8844-9FA8930D0E6B}" name="VALOR" dataDxfId="12363" dataCellStyle="Moeda"/>
    <tableColumn id="4" xr3:uid="{DC7FF57E-4E10-434E-B577-6C17354A0D6D}" name="Paga?" dataDxfId="12362"/>
    <tableColumn id="5" xr3:uid="{281D0458-1A6C-49F9-A770-376242C0A10A}" name="SITUAÇÃO" dataDxfId="12361">
      <calculatedColumnFormula>IF(ISBLANK(A2),"", IF(TRIM(UPPER(J2))&lt;&gt;"SIM",IF(A2-TODAY()&lt;0,"Conta vencida",IF(A2-TODAY()&lt;8,"Perto de vencer","")),"Já paga"))</calculatedColumnFormula>
    </tableColumn>
    <tableColumn id="13" xr3:uid="{9B2FC8D0-3CB6-4B70-BE7E-BAAD42D47511}" name="JUROS" dataDxfId="12360" dataCellStyle="Moeda"/>
    <tableColumn id="14" xr3:uid="{2A01ADE8-1ED5-418E-9441-CD42E1DB93CF}" name="VALOR TOTAL" dataDxfId="12359">
      <calculatedColumnFormula>SUM(I2:L2)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AEAA8D4-4F37-495B-8D0D-20496A3CBD6F}" name="Tabela223456234132052611345678910111213345678910111213315" displayName="Tabela223456234132052611345678910111213345678910111213315" ref="A1:M544" totalsRowShown="0" headerRowDxfId="12358" dataDxfId="12357">
  <autoFilter ref="A1:M544" xr:uid="{FAEAA8D4-4F37-495B-8D0D-20496A3CBD6F}"/>
  <sortState xmlns:xlrd2="http://schemas.microsoft.com/office/spreadsheetml/2017/richdata2" ref="A2:M544">
    <sortCondition descending="1" ref="B1:B544"/>
  </sortState>
  <tableColumns count="13">
    <tableColumn id="1" xr3:uid="{8DCBB403-746F-4339-B0B1-896C280BBC5C}" name="Vencimento" dataDxfId="12356"/>
    <tableColumn id="2" xr3:uid="{88C0D8F2-5E22-4921-9A5A-271B7D510D7B}" name="DESCRIÇÃO" dataDxfId="12355"/>
    <tableColumn id="9" xr3:uid="{40F5078B-69EA-40C2-ACC4-4133915D487D}" name="VALOR DA COMPRA" dataDxfId="12354"/>
    <tableColumn id="11" xr3:uid="{B2C3A519-60F6-4D6B-A86C-0F5F392AF3D0}" name="Nº DE PARCELAS" dataDxfId="12353"/>
    <tableColumn id="8" xr3:uid="{4ACF4A5C-E984-463F-90BF-822369F5C72D}" name="TIPO DE PAGAMENTO" dataDxfId="12352"/>
    <tableColumn id="10" xr3:uid="{9C9985FA-131C-4AD0-859C-314AE11C84B4}" name="CENTRO DE CUSTO" dataDxfId="12351"/>
    <tableColumn id="7" xr3:uid="{FD09B176-E1E5-46E2-8199-093E3ECD3FC2}" name="DATA DE PAG." dataDxfId="12350"/>
    <tableColumn id="6" xr3:uid="{97F16F1B-FFA6-44EA-B151-9BE54DDD3A73}" name="Nº DA NOTA" dataDxfId="12349"/>
    <tableColumn id="3" xr3:uid="{BEE5D523-F2FE-4982-A509-6150AB15E7C3}" name="VALOR" dataDxfId="12348" dataCellStyle="Moeda"/>
    <tableColumn id="4" xr3:uid="{ABDC1AD9-8837-4082-B92C-19006C74747D}" name="Paga?" dataDxfId="12347"/>
    <tableColumn id="5" xr3:uid="{6587E809-F883-4B4D-8DB8-334D629AFE35}" name="SITUAÇÃO" dataDxfId="12346">
      <calculatedColumnFormula>IF(ISBLANK(A2),"", IF(TRIM(UPPER(J2))&lt;&gt;"SIM",IF(A2-TODAY()&lt;0,"Conta vencida",IF(A2-TODAY()&lt;8,"Perto de vencer","")),"Já paga"))</calculatedColumnFormula>
    </tableColumn>
    <tableColumn id="13" xr3:uid="{3D61BC5D-9B1B-4C24-8C3A-412EC367A62F}" name="JUROS" dataDxfId="12345" dataCellStyle="Moeda"/>
    <tableColumn id="14" xr3:uid="{9A32DDBA-5DB0-4782-B8F0-0A4FFCD585CC}" name="VALOR TOTAL" dataDxfId="12344">
      <calculatedColumnFormula>SUM(I2:L2)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C69106-760A-4905-8CBC-B5A3A6757D4C}" name="Tabela2234562341320526113456789101112133456789101112134" displayName="Tabela2234562341320526113456789101112133456789101112134" ref="A1:M544" totalsRowShown="0" headerRowDxfId="12343" dataDxfId="12342">
  <autoFilter ref="A1:M544" xr:uid="{EFC69106-760A-4905-8CBC-B5A3A6757D4C}"/>
  <sortState xmlns:xlrd2="http://schemas.microsoft.com/office/spreadsheetml/2017/richdata2" ref="A2:M544">
    <sortCondition ref="A1:A544"/>
  </sortState>
  <tableColumns count="13">
    <tableColumn id="1" xr3:uid="{F7FC3537-F3C5-41EC-947A-9C4C9E9AC318}" name="Vencimento" dataDxfId="12341"/>
    <tableColumn id="2" xr3:uid="{E9593EFD-A7BB-4BBE-B9DB-9665E22744D8}" name="DESCRIÇÃO" dataDxfId="12340"/>
    <tableColumn id="9" xr3:uid="{A3F594C0-029D-4ED2-A545-08AF745D7B8A}" name="VALOR DA COMPRA" dataDxfId="12339"/>
    <tableColumn id="11" xr3:uid="{510DD117-D010-47BD-8FD0-73584524C441}" name="Nº DE PARCELAS" dataDxfId="12338"/>
    <tableColumn id="8" xr3:uid="{5FD9B966-90FD-4304-9B3F-A6FB39AF9DFC}" name="TIPO DE PAGAMENTO" dataDxfId="12337"/>
    <tableColumn id="10" xr3:uid="{1B7AE160-2982-4591-86A6-76E97A8A6155}" name="CENTRO DE CUSTO" dataDxfId="12336"/>
    <tableColumn id="7" xr3:uid="{CF40A234-585E-4401-8082-FD917B474DEA}" name="DATA DE PAG." dataDxfId="12335"/>
    <tableColumn id="6" xr3:uid="{F9808C78-6388-4F85-B2AF-FB6B49353329}" name="Nº DA NOTA" dataDxfId="12334"/>
    <tableColumn id="3" xr3:uid="{C8E4BE18-9843-45F3-8100-4E5B26DFABC8}" name="VALOR" dataDxfId="12333" dataCellStyle="Moeda"/>
    <tableColumn id="4" xr3:uid="{2DA3DC65-33C6-455D-A9A1-9754DF84A68C}" name="Paga?" dataDxfId="12332"/>
    <tableColumn id="5" xr3:uid="{CA87C531-45B5-4DC8-83C8-9692DA75AA46}" name="SITUAÇÃO" dataDxfId="12331">
      <calculatedColumnFormula>IF(ISBLANK(A2),"", IF(TRIM(UPPER(J2))&lt;&gt;"SIM",IF(A2-TODAY()&lt;0,"Conta vencida",IF(A2-TODAY()&lt;8,"Perto de vencer","")),"Já paga"))</calculatedColumnFormula>
    </tableColumn>
    <tableColumn id="13" xr3:uid="{EA92002E-6038-42D3-ADC6-B9C5B333F487}" name="JUROS" dataDxfId="12330" dataCellStyle="Moeda"/>
    <tableColumn id="14" xr3:uid="{AE68706B-0336-46B1-95BE-B199F402CB04}" name="VALOR TOTAL" dataDxfId="12329">
      <calculatedColumnFormula>SUM(I2:L2)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AF3B93-034C-463C-9E60-BF219A4BE5CC}" name="Tabela223456234132052611345678910111213345678910111213416" displayName="Tabela223456234132052611345678910111213345678910111213416" ref="A1:M544" totalsRowShown="0" headerRowDxfId="12328" dataDxfId="12327">
  <autoFilter ref="A1:M544" xr:uid="{69AF3B93-034C-463C-9E60-BF219A4BE5CC}"/>
  <sortState xmlns:xlrd2="http://schemas.microsoft.com/office/spreadsheetml/2017/richdata2" ref="A2:M544">
    <sortCondition ref="A1:A544"/>
  </sortState>
  <tableColumns count="13">
    <tableColumn id="1" xr3:uid="{A26C095A-27EC-4156-81B7-F137E28C2D79}" name="Vencimento" dataDxfId="12326"/>
    <tableColumn id="2" xr3:uid="{F72CF8E6-ABB7-4F0F-8C68-7431A9D64077}" name="DESCRIÇÃO" dataDxfId="12325"/>
    <tableColumn id="9" xr3:uid="{798EDA92-6206-4DB9-AA70-67972339D42D}" name="VALOR DA COMPRA" dataDxfId="12324"/>
    <tableColumn id="11" xr3:uid="{9EAF9195-2A2E-48FD-AB3C-D3750B0DC0DD}" name="Nº DE PARCELAS" dataDxfId="12323"/>
    <tableColumn id="8" xr3:uid="{7EC2DF7C-AE17-4460-B431-29CD0D1F27DD}" name="TIPO DE PAGAMENTO" dataDxfId="12322"/>
    <tableColumn id="10" xr3:uid="{94DC8C09-F462-4964-A8B0-EC3E2F9AD486}" name="CENTRO DE CUSTO" dataDxfId="12321"/>
    <tableColumn id="7" xr3:uid="{EECA7BFD-C298-4975-BC8A-F9779E46B49F}" name="DATA DE PAG." dataDxfId="12320"/>
    <tableColumn id="6" xr3:uid="{7E3DDDBF-A5CD-4932-A147-8A0EA63A5E45}" name="Nº DA NOTA" dataDxfId="12319"/>
    <tableColumn id="3" xr3:uid="{A1145FDC-2B6F-42AA-8E4D-48544FEF5E1A}" name="VALOR" dataDxfId="12318" dataCellStyle="Moeda"/>
    <tableColumn id="4" xr3:uid="{3249E707-4432-4C1C-964C-2D04CA656F68}" name="Paga?" dataDxfId="12317"/>
    <tableColumn id="5" xr3:uid="{9BB23CC4-781E-44B3-896F-4C03AE1BFA1A}" name="SITUAÇÃO" dataDxfId="12316">
      <calculatedColumnFormula>IF(ISBLANK(A2),"", IF(TRIM(UPPER(J2))&lt;&gt;"SIM",IF(A2-TODAY()&lt;0,"Conta vencida",IF(A2-TODAY()&lt;8,"Perto de vencer","")),"Já paga"))</calculatedColumnFormula>
    </tableColumn>
    <tableColumn id="13" xr3:uid="{A98DAC86-7FB0-4B27-8E5D-B70EEF31FCC6}" name="JUROS" dataDxfId="12315" dataCellStyle="Moeda"/>
    <tableColumn id="14" xr3:uid="{28955E8B-D3A8-4066-865A-6539DB0D9FDF}" name="VALOR TOTAL" dataDxfId="12314">
      <calculatedColumnFormula>SUM(I2:L2)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64469-8954-40BF-B276-FA74AF5DA773}" name="Tabela2234562341320526113456789101112133456789101112135" displayName="Tabela2234562341320526113456789101112133456789101112135" ref="A1:M543" totalsRowShown="0" headerRowDxfId="12313" dataDxfId="12312">
  <autoFilter ref="A1:M543" xr:uid="{51764469-8954-40BF-B276-FA74AF5DA773}"/>
  <sortState xmlns:xlrd2="http://schemas.microsoft.com/office/spreadsheetml/2017/richdata2" ref="A2:M543">
    <sortCondition ref="A1:A543"/>
  </sortState>
  <tableColumns count="13">
    <tableColumn id="1" xr3:uid="{93F0E330-7133-40E1-966C-3E36B553CEE9}" name="Vencimento" dataDxfId="12311"/>
    <tableColumn id="2" xr3:uid="{04B34CD1-C6EB-4708-BF25-F49F55449944}" name="DESCRIÇÃO" dataDxfId="12310"/>
    <tableColumn id="9" xr3:uid="{1FE15914-2DED-47E0-811B-57CEA7ED922F}" name="VALOR DA COMPRA" dataDxfId="12309"/>
    <tableColumn id="11" xr3:uid="{593313E6-56ED-4661-B3D7-154E5369CB0C}" name="Nº DE PARCELAS" dataDxfId="12308"/>
    <tableColumn id="8" xr3:uid="{0BE894DC-207F-4EA0-85A9-A72C6781661F}" name="TIPO DE PAGAMENTO" dataDxfId="12307"/>
    <tableColumn id="10" xr3:uid="{FCF072C5-1FC7-48D8-AA7E-3646B7557E20}" name="CENTRO DE CUSTO" dataDxfId="12306"/>
    <tableColumn id="7" xr3:uid="{7F236240-E66F-4F98-8F0D-E324E4B82BF3}" name="DATA DE PAG." dataDxfId="12305"/>
    <tableColumn id="6" xr3:uid="{0CD4BF84-AEA0-4745-AB8D-568A40AB0348}" name="Nº DA NOTA" dataDxfId="12304"/>
    <tableColumn id="3" xr3:uid="{17F997F4-72BD-4BA7-B0C5-600C35805F56}" name="VALOR" dataDxfId="12303" dataCellStyle="Moeda"/>
    <tableColumn id="4" xr3:uid="{5BD6FE97-F6A9-4174-92AF-A827B71D7981}" name="Paga?" dataDxfId="12302"/>
    <tableColumn id="5" xr3:uid="{28FD3A55-24F7-4ED2-80FD-8664C1733051}" name="SITUAÇÃO" dataDxfId="12301">
      <calculatedColumnFormula>IF(ISBLANK(A2),"", IF(TRIM(UPPER(J2))&lt;&gt;"SIM",IF(A2-TODAY()&lt;0,"Conta vencida",IF(A2-TODAY()&lt;8,"Perto de vencer","")),"Já paga"))</calculatedColumnFormula>
    </tableColumn>
    <tableColumn id="13" xr3:uid="{EA6C1328-D8DA-4A32-A39D-048A3F4E1328}" name="JUROS" dataDxfId="12300" dataCellStyle="Moeda"/>
    <tableColumn id="14" xr3:uid="{C2A52952-200E-4167-AC08-9CB64042F281}" name="VALOR TOTAL" dataDxfId="12299">
      <calculatedColumnFormula>SUM(I2:L2)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F897B5-B866-41D4-84AA-2B06FC47CEF7}" name="Tabela2234562341320526113456789101112133456789101112131317" displayName="Tabela2234562341320526113456789101112133456789101112131317" ref="A1:M544" totalsRowShown="0" headerRowDxfId="12298" dataDxfId="12297">
  <autoFilter ref="A1:M544" xr:uid="{30F897B5-B866-41D4-84AA-2B06FC47CEF7}"/>
  <sortState xmlns:xlrd2="http://schemas.microsoft.com/office/spreadsheetml/2017/richdata2" ref="A2:M544">
    <sortCondition ref="A1:A544"/>
  </sortState>
  <tableColumns count="13">
    <tableColumn id="1" xr3:uid="{E838361D-1AB5-41D6-BAA6-CB76C9590974}" name="Vencimento" dataDxfId="12296"/>
    <tableColumn id="2" xr3:uid="{77C553B3-A590-4F40-B813-6C2A63AB7461}" name="DESCRIÇÃO" dataDxfId="12295"/>
    <tableColumn id="9" xr3:uid="{7BE3920B-22C7-48AE-A00E-405D3809C552}" name="VALOR DA COMPRA" dataDxfId="12294"/>
    <tableColumn id="11" xr3:uid="{5D080EC4-5E68-43DE-B1BD-C4505476ACA0}" name="Nº DE PARCELAS" dataDxfId="12293"/>
    <tableColumn id="8" xr3:uid="{990C80A4-6BC7-4B07-BAD7-570C9F966131}" name="TIPO DE PAGAMENTO" dataDxfId="12292"/>
    <tableColumn id="10" xr3:uid="{5F87E600-0ADF-45DF-AA17-721A19631589}" name="CENTRO DE CUSTO" dataDxfId="12291"/>
    <tableColumn id="7" xr3:uid="{44C6FE97-4969-4BED-BB4C-BA0632D902AA}" name="DATA DE PAG." dataDxfId="12290"/>
    <tableColumn id="6" xr3:uid="{0C75236D-64DE-49E5-9A61-7FC69FCEFE65}" name="Nº DA NOTA" dataDxfId="12289"/>
    <tableColumn id="3" xr3:uid="{A8C4BD3B-3C38-46F6-825F-3FB66723F1AA}" name="VALOR" dataDxfId="12288" dataCellStyle="Moeda"/>
    <tableColumn id="4" xr3:uid="{31C89352-C946-4A74-B8AB-07AAF69595FB}" name="Paga?" dataDxfId="12287"/>
    <tableColumn id="5" xr3:uid="{8CF403DB-89A4-4932-8359-110482ABE564}" name="SITUAÇÃO" dataDxfId="12286">
      <calculatedColumnFormula>IF(ISBLANK(A2),"", IF(TRIM(UPPER(J2))&lt;&gt;"SIM",IF(A2-TODAY()&lt;0,"Conta vencida",IF(A2-TODAY()&lt;8,"Perto de vencer","")),"Já paga"))</calculatedColumnFormula>
    </tableColumn>
    <tableColumn id="13" xr3:uid="{4CF80634-14B9-46C6-9144-4D6743B8CE3D}" name="JUROS" dataDxfId="12285" dataCellStyle="Moeda"/>
    <tableColumn id="14" xr3:uid="{1CEB45A9-FA31-49B6-9D84-F94B10418B54}" name="VALOR TOTAL" dataDxfId="12284">
      <calculatedColumnFormula>SUM(I2:L2)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1ABFB6-335A-4426-9374-76933FA6B6A9}" name="Tabela2234562341320526113456789101112133456789101112136" displayName="Tabela2234562341320526113456789101112133456789101112136" ref="A1:M545" totalsRowShown="0" headerRowDxfId="12283" dataDxfId="12282">
  <autoFilter ref="A1:M545" xr:uid="{E41ABFB6-335A-4426-9374-76933FA6B6A9}"/>
  <sortState xmlns:xlrd2="http://schemas.microsoft.com/office/spreadsheetml/2017/richdata2" ref="A2:M544">
    <sortCondition ref="A1:A544"/>
  </sortState>
  <tableColumns count="13">
    <tableColumn id="1" xr3:uid="{7EF413A6-4E17-42CA-B1FE-985F5389564D}" name="Vencimento" dataDxfId="12281"/>
    <tableColumn id="2" xr3:uid="{AA37B81E-F718-4038-A71C-4985EB361377}" name="DESCRIÇÃO" dataDxfId="12280"/>
    <tableColumn id="9" xr3:uid="{33F00CA8-23E8-4703-BF4C-4B584EB3C3D9}" name="VALOR DA COMPRA" dataDxfId="12279"/>
    <tableColumn id="11" xr3:uid="{194E27D8-2D92-4917-AD39-6B48CD56FEC6}" name="Nº DE PARCELAS" dataDxfId="12278"/>
    <tableColumn id="8" xr3:uid="{431CB0A0-577A-4FC2-84CB-F6089B1523E3}" name="TIPO DE PAGAMENTO" dataDxfId="12277"/>
    <tableColumn id="10" xr3:uid="{7EACBEC8-A947-49FF-A551-CA8B78DFE106}" name="CENTRO DE CUSTO" dataDxfId="12276"/>
    <tableColumn id="7" xr3:uid="{D8F0AE00-2250-48F0-88B9-F407D185FE0B}" name="DATA DE PAG." dataDxfId="12275"/>
    <tableColumn id="6" xr3:uid="{F3C6319B-6A8E-4A73-8914-328F43D7F46B}" name="Nº DA NOTA" dataDxfId="12274"/>
    <tableColumn id="3" xr3:uid="{A9ADA0CD-9CE0-4678-A5DF-A6C15E579FE9}" name="VALOR" dataDxfId="12273" dataCellStyle="Moeda"/>
    <tableColumn id="4" xr3:uid="{A2A2471A-7E00-4E61-BF3A-B9C545689261}" name="Paga?" dataDxfId="12272"/>
    <tableColumn id="5" xr3:uid="{36F860F2-D4B8-4653-84E8-DBDAC5E7F556}" name="SITUAÇÃO" dataDxfId="12271">
      <calculatedColumnFormula>IF(ISBLANK(A2),"", IF(TRIM(UPPER(J2))&lt;&gt;"SIM",IF(A2-TODAY()&lt;0,"Conta vencida",IF(A2-TODAY()&lt;8,"Perto de vencer","")),"Já paga"))</calculatedColumnFormula>
    </tableColumn>
    <tableColumn id="13" xr3:uid="{2F874D44-1DEF-4A74-9DA9-A4EC5D976BAF}" name="JUROS" dataDxfId="12270" dataCellStyle="Moeda"/>
    <tableColumn id="14" xr3:uid="{0A61DD2C-3EA4-45C8-AC1F-57D3C23D94FD}" name="VALOR TOTAL" dataDxfId="12269">
      <calculatedColumnFormula>SUM(I2:L2)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4B99A0-F632-4684-B689-58F8F52E2C8C}" name="Tabela2234562341320526113456789101112133456789101112131318" displayName="Tabela2234562341320526113456789101112133456789101112131318" ref="A1:M544" totalsRowShown="0" headerRowDxfId="12268" dataDxfId="12267">
  <autoFilter ref="A1:M544" xr:uid="{C94B99A0-F632-4684-B689-58F8F52E2C8C}"/>
  <sortState xmlns:xlrd2="http://schemas.microsoft.com/office/spreadsheetml/2017/richdata2" ref="A2:M544">
    <sortCondition ref="A1:A544"/>
  </sortState>
  <tableColumns count="13">
    <tableColumn id="1" xr3:uid="{E1656944-2105-4724-B155-4DA29F7BDA7B}" name="Vencimento" dataDxfId="12266"/>
    <tableColumn id="2" xr3:uid="{DE27511B-C1A7-40B2-B8B0-8F7B89902A0C}" name="DESCRIÇÃO" dataDxfId="12265"/>
    <tableColumn id="9" xr3:uid="{1572FBCE-1D8D-49A0-B0EC-FBF6AF5AE3A8}" name="VALOR DA COMPRA" dataDxfId="12264"/>
    <tableColumn id="11" xr3:uid="{B21C51F4-33D9-42DD-A08A-B5579DA6D72F}" name="Nº DE PARCELAS" dataDxfId="12263"/>
    <tableColumn id="8" xr3:uid="{45C8F062-979F-46C4-AF72-B51F70A7029A}" name="TIPO DE PAGAMENTO" dataDxfId="12262"/>
    <tableColumn id="10" xr3:uid="{B9FC4940-DDB5-4EDC-A85D-3B2E15B838CA}" name="CENTRO DE CUSTO" dataDxfId="12261"/>
    <tableColumn id="7" xr3:uid="{F158839C-12FD-4DB2-91A4-72FC5371EE0B}" name="DATA DE PAG." dataDxfId="12260"/>
    <tableColumn id="6" xr3:uid="{B7C686D8-62F7-4A69-80A5-80B9DFF33402}" name="Nº DA NOTA" dataDxfId="12259"/>
    <tableColumn id="3" xr3:uid="{BA2D3185-46BE-401C-B4EA-1600223B67DA}" name="VALOR" dataDxfId="12258" dataCellStyle="Moeda"/>
    <tableColumn id="4" xr3:uid="{BC23F265-F9BD-4784-B65A-986A0CD4F268}" name="Paga?" dataDxfId="12257"/>
    <tableColumn id="5" xr3:uid="{BF2AE4B2-5B01-45E7-AE9A-660DB1DF2AE0}" name="SITUAÇÃO" dataDxfId="12256">
      <calculatedColumnFormula>IF(ISBLANK(A2),"", IF(TRIM(UPPER(J2))&lt;&gt;"SIM",IF(A2-TODAY()&lt;0,"Conta vencida",IF(A2-TODAY()&lt;8,"Perto de vencer","")),"Já paga"))</calculatedColumnFormula>
    </tableColumn>
    <tableColumn id="13" xr3:uid="{2281681D-AC0E-4B74-871F-B6C079EB8352}" name="JUROS" dataDxfId="12255" dataCellStyle="Moeda"/>
    <tableColumn id="14" xr3:uid="{53DE29E7-5B58-4D3E-9009-4A4739782AE0}" name="VALOR TOTAL" dataDxfId="12254">
      <calculatedColumnFormula>SUM(I2:L2)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F2A213-AED4-4F42-B8F1-0C0E9FBCC8E0}" name="Tabela2234562341320526113456789101112133456789101112137" displayName="Tabela2234562341320526113456789101112133456789101112137" ref="A1:M543" totalsRowShown="0" headerRowDxfId="12253" dataDxfId="12252">
  <autoFilter ref="A1:M543" xr:uid="{7BF2A213-AED4-4F42-B8F1-0C0E9FBCC8E0}"/>
  <sortState xmlns:xlrd2="http://schemas.microsoft.com/office/spreadsheetml/2017/richdata2" ref="A2:M543">
    <sortCondition ref="A1:A543"/>
  </sortState>
  <tableColumns count="13">
    <tableColumn id="1" xr3:uid="{45AEABF6-8E6A-42CD-9246-D3808A765905}" name="Vencimento" dataDxfId="12251"/>
    <tableColumn id="2" xr3:uid="{B9832106-A543-4119-8300-D0E3E6A681C5}" name="DESCRIÇÃO" dataDxfId="12250"/>
    <tableColumn id="9" xr3:uid="{9DEB48A6-D111-41D0-B738-6B1BD2F7117B}" name="VALOR DA COMPRA" dataDxfId="12249"/>
    <tableColumn id="11" xr3:uid="{44D0C22F-F797-4D13-99F2-415A4C2EC5D1}" name="Nº DE PARCELAS" dataDxfId="12248"/>
    <tableColumn id="8" xr3:uid="{D74907CF-8272-4518-A4E3-EAEC114C802E}" name="TIPO DE PAGAMENTO" dataDxfId="12247"/>
    <tableColumn id="10" xr3:uid="{9B6A4FDE-DC0C-41CF-90AF-FBB8BFC724F2}" name="CENTRO DE CUSTO" dataDxfId="12246"/>
    <tableColumn id="7" xr3:uid="{5582DDC4-B260-4E8D-BFCF-A478F78C76F9}" name="DATA DE PAG." dataDxfId="12245"/>
    <tableColumn id="6" xr3:uid="{9BAA7595-BE92-47E6-B927-F20C445649A0}" name="Nº DA NOTA" dataDxfId="12244"/>
    <tableColumn id="3" xr3:uid="{07F8AD00-25D7-4381-8871-30F2E8F19D91}" name="VALOR" dataDxfId="12243" dataCellStyle="Moeda"/>
    <tableColumn id="4" xr3:uid="{CCFDF8E1-E803-4DE6-A6A2-1EC3E282AEAF}" name="Paga?" dataDxfId="12242"/>
    <tableColumn id="5" xr3:uid="{39BF6B68-2985-4A0A-84D8-299B7DB3C2AE}" name="SITUAÇÃO" dataDxfId="12241">
      <calculatedColumnFormula>IF(ISBLANK(A2),"", IF(TRIM(UPPER(J2))&lt;&gt;"SIM",IF(A2-TODAY()&lt;0,"Conta vencida",IF(A2-TODAY()&lt;8,"Perto de vencer","")),"Já paga"))</calculatedColumnFormula>
    </tableColumn>
    <tableColumn id="13" xr3:uid="{3DBC8DF4-FACD-4752-906E-BA1081C94ECF}" name="JUROS" dataDxfId="12240" dataCellStyle="Moeda"/>
    <tableColumn id="14" xr3:uid="{49A99B2D-7441-4850-9F9A-3242A3A57230}" name="VALOR TOTAL" dataDxfId="12239">
      <calculatedColumnFormula>SUM(I2:L2)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657D22-5746-40B0-B995-82F128E6A64D}" name="Tabela2234562341320526113456789101112133456789101112131319" displayName="Tabela2234562341320526113456789101112133456789101112131319" ref="A1:M544" totalsRowShown="0" headerRowDxfId="12238" dataDxfId="12237">
  <autoFilter ref="A1:M544" xr:uid="{F7657D22-5746-40B0-B995-82F128E6A64D}"/>
  <sortState xmlns:xlrd2="http://schemas.microsoft.com/office/spreadsheetml/2017/richdata2" ref="A2:M544">
    <sortCondition ref="A1:A544"/>
  </sortState>
  <tableColumns count="13">
    <tableColumn id="1" xr3:uid="{40DD8098-200A-4993-80A2-EE530E5AED0D}" name="Vencimento" dataDxfId="12236"/>
    <tableColumn id="2" xr3:uid="{E7EBF5BB-EAB9-44F5-8C05-43246BAACD19}" name="DESCRIÇÃO" dataDxfId="12235"/>
    <tableColumn id="9" xr3:uid="{FE7AB812-5D8C-4433-A13D-DCDBF6EBCD64}" name="VALOR DA COMPRA" dataDxfId="12234"/>
    <tableColumn id="11" xr3:uid="{63A3C647-84C1-47DA-8C88-ECB883DA02E9}" name="Nº DE PARCELAS" dataDxfId="12233"/>
    <tableColumn id="8" xr3:uid="{194C68CB-EC53-47A7-8632-5BB9496781FF}" name="TIPO DE PAGAMENTO" dataDxfId="12232"/>
    <tableColumn id="10" xr3:uid="{183F2CC4-431A-4F15-BD41-61479A3B89B3}" name="CENTRO DE CUSTO" dataDxfId="12231"/>
    <tableColumn id="7" xr3:uid="{294F06A4-6D19-4A9A-997B-E02D610DCBB8}" name="DATA DE PAG." dataDxfId="12230"/>
    <tableColumn id="6" xr3:uid="{BC76241C-878E-4798-B5B3-1ACADDC9AFAF}" name="Nº DA NOTA" dataDxfId="12229"/>
    <tableColumn id="3" xr3:uid="{34A98DEF-0F47-4DCF-B191-3319A367C166}" name="VALOR" dataDxfId="12228" dataCellStyle="Moeda"/>
    <tableColumn id="4" xr3:uid="{F42B96F3-B70D-4BB9-9BB4-7FABCE5DF401}" name="Paga?" dataDxfId="12227"/>
    <tableColumn id="5" xr3:uid="{7B791AD8-50A1-4C76-9D87-CE7EF731095C}" name="SITUAÇÃO" dataDxfId="12226">
      <calculatedColumnFormula>IF(ISBLANK(A2),"", IF(TRIM(UPPER(J2))&lt;&gt;"SIM",IF(A2-TODAY()&lt;0,"Conta vencida",IF(A2-TODAY()&lt;8,"Perto de vencer","")),"Já paga"))</calculatedColumnFormula>
    </tableColumn>
    <tableColumn id="13" xr3:uid="{B00AF58E-AC77-4EFD-931B-088E0D7EE3D0}" name="JUROS" dataDxfId="12225" dataCellStyle="Moeda"/>
    <tableColumn id="14" xr3:uid="{2852125C-DD13-4293-852F-7E0E32960510}" name="VALOR TOTAL" dataDxfId="12224">
      <calculatedColumnFormula>SUM(I2:L2)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BEF8EF-2635-4D69-BF4E-07C5804DF28A}" name="Tabela2234562341320526113456789101112133456789101112138" displayName="Tabela2234562341320526113456789101112133456789101112138" ref="A1:M541" totalsRowShown="0" headerRowDxfId="12223" dataDxfId="12222">
  <autoFilter ref="A1:M541" xr:uid="{CDBEF8EF-2635-4D69-BF4E-07C5804DF28A}"/>
  <sortState xmlns:xlrd2="http://schemas.microsoft.com/office/spreadsheetml/2017/richdata2" ref="A2:M541">
    <sortCondition ref="A1:A541"/>
  </sortState>
  <tableColumns count="13">
    <tableColumn id="1" xr3:uid="{DC3011F1-C7E7-41ED-B4A8-D979F9387BE9}" name="Vencimento" dataDxfId="12221"/>
    <tableColumn id="2" xr3:uid="{D6306427-B743-4F04-90EC-998453749A00}" name="DESCRIÇÃO" dataDxfId="12220"/>
    <tableColumn id="9" xr3:uid="{F5E545BE-691D-4FAA-BB2E-34F14CFA441D}" name="VALOR DA COMPRA" dataDxfId="12219"/>
    <tableColumn id="11" xr3:uid="{F6F05B42-2FAD-4230-AC9F-EDF4560FF821}" name="Nº DE PARCELAS" dataDxfId="12218"/>
    <tableColumn id="8" xr3:uid="{EE0117F5-0114-4273-B4A5-C11E332755FF}" name="TIPO DE PAGAMENTO" dataDxfId="12217"/>
    <tableColumn id="10" xr3:uid="{B9397CDC-037C-45D9-A2A7-99C85654F4C5}" name="CENTRO DE CUSTO" dataDxfId="12216"/>
    <tableColumn id="7" xr3:uid="{EE581870-9AD6-437D-A45B-67423D316196}" name="DATA DE PAG." dataDxfId="12215"/>
    <tableColumn id="6" xr3:uid="{634618E2-348C-418B-AC50-81533E85342B}" name="Nº DA NOTA" dataDxfId="12214"/>
    <tableColumn id="3" xr3:uid="{6882B312-F756-4729-8DCD-F057A358A39F}" name="VALOR" dataDxfId="12213" dataCellStyle="Moeda"/>
    <tableColumn id="4" xr3:uid="{E8FCA58A-E383-4B3B-902A-107E8D67D8B3}" name="Paga?" dataDxfId="12212"/>
    <tableColumn id="5" xr3:uid="{624EA849-8BEC-4FED-8366-EAD263F11F3A}" name="SITUAÇÃO" dataDxfId="12211">
      <calculatedColumnFormula>IF(ISBLANK(A2),"", IF(TRIM(UPPER(J2))&lt;&gt;"SIM",IF(A2-TODAY()&lt;0,"Conta vencida",IF(A2-TODAY()&lt;8,"Perto de vencer","")),"Já paga"))</calculatedColumnFormula>
    </tableColumn>
    <tableColumn id="13" xr3:uid="{41AB1EF0-9DBA-476F-92EC-826E5D82C4C6}" name="JUROS" dataDxfId="12210" dataCellStyle="Moeda"/>
    <tableColumn id="14" xr3:uid="{008FCE5B-A47E-4A9C-BA49-20DC2AFE087A}" name="VALOR TOTAL" dataDxfId="12209">
      <calculatedColumnFormula>SUM(I2:L2)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68F223F-9E24-46A4-902A-21CF7FC6A340}" name="Tabela2234562341320526113456789101112133456789101112131320" displayName="Tabela2234562341320526113456789101112133456789101112131320" ref="A1:M544" totalsRowShown="0" headerRowDxfId="12208" dataDxfId="12207">
  <autoFilter ref="A1:M544" xr:uid="{968F223F-9E24-46A4-902A-21CF7FC6A340}"/>
  <sortState xmlns:xlrd2="http://schemas.microsoft.com/office/spreadsheetml/2017/richdata2" ref="A2:M544">
    <sortCondition ref="A1:A544"/>
  </sortState>
  <tableColumns count="13">
    <tableColumn id="1" xr3:uid="{B11CB9AC-5838-4BC0-9D54-EAABEFEA7A7B}" name="Vencimento" dataDxfId="12206"/>
    <tableColumn id="2" xr3:uid="{509E551C-B363-48CA-81C1-B13BD7239240}" name="DESCRIÇÃO" dataDxfId="12205"/>
    <tableColumn id="9" xr3:uid="{7532F795-01E6-4004-B4F8-EA6DC8B3E243}" name="VALOR DA COMPRA" dataDxfId="12204"/>
    <tableColumn id="11" xr3:uid="{6997552D-B24E-4598-852B-B48E605EF527}" name="Nº DE PARCELAS" dataDxfId="12203"/>
    <tableColumn id="8" xr3:uid="{5DAF661A-0093-4F3A-BD77-93EC9834C8A7}" name="TIPO DE PAGAMENTO" dataDxfId="12202"/>
    <tableColumn id="10" xr3:uid="{9C8BA488-4B96-4032-A255-A7875642A584}" name="CENTRO DE CUSTO" dataDxfId="12201"/>
    <tableColumn id="7" xr3:uid="{1AA66014-9720-48B4-BDAB-79F658EA7E4A}" name="DATA DE PAG." dataDxfId="12200"/>
    <tableColumn id="6" xr3:uid="{1FCD7076-CC82-4B1E-8F37-2E1DB792424C}" name="Nº DA NOTA" dataDxfId="12199"/>
    <tableColumn id="3" xr3:uid="{A9EC626A-C90C-41AB-B2B9-96D4E2FFA362}" name="VALOR" dataDxfId="12198" dataCellStyle="Moeda"/>
    <tableColumn id="4" xr3:uid="{D903C920-C2AF-43E0-817C-8ADA80C3D729}" name="Paga?" dataDxfId="12197"/>
    <tableColumn id="5" xr3:uid="{6C09F625-2E9C-4250-BE01-AE53A7DBB611}" name="SITUAÇÃO" dataDxfId="12196">
      <calculatedColumnFormula>IF(ISBLANK(A2),"", IF(TRIM(UPPER(J2))&lt;&gt;"SIM",IF(A2-TODAY()&lt;0,"Conta vencida",IF(A2-TODAY()&lt;8,"Perto de vencer","")),"Já paga"))</calculatedColumnFormula>
    </tableColumn>
    <tableColumn id="13" xr3:uid="{A4EE6592-4B35-4F07-BE66-14671E7D85A6}" name="JUROS" dataDxfId="12195" dataCellStyle="Moeda"/>
    <tableColumn id="14" xr3:uid="{7FC8E8FD-B633-4125-AE3C-9618BA12E9B6}" name="VALOR TOTAL" dataDxfId="12194">
      <calculatedColumnFormula>SUM(I2:L2)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0A12F0-5496-486E-8444-DB702A833F48}" name="Tabela2234562341320526113456789101112133456789101112139" displayName="Tabela2234562341320526113456789101112133456789101112139" ref="A1:M543" totalsRowShown="0" headerRowDxfId="12193" dataDxfId="12192">
  <autoFilter ref="A1:M543" xr:uid="{550A12F0-5496-486E-8444-DB702A833F48}"/>
  <sortState xmlns:xlrd2="http://schemas.microsoft.com/office/spreadsheetml/2017/richdata2" ref="A2:M543">
    <sortCondition ref="A1:A543"/>
  </sortState>
  <tableColumns count="13">
    <tableColumn id="1" xr3:uid="{0AE2F9DA-F3A3-4910-A6B0-A22E9357F988}" name="Vencimento" dataDxfId="12191"/>
    <tableColumn id="2" xr3:uid="{3F2FD0B0-5D18-4474-A93B-12E2B8CA0003}" name="DESCRIÇÃO" dataDxfId="12190"/>
    <tableColumn id="9" xr3:uid="{66274893-E79E-4045-9AC9-B02C782110F7}" name="VALOR DA COMPRA" dataDxfId="12189"/>
    <tableColumn id="11" xr3:uid="{971DF4E0-79E3-4062-AC22-0E9D01836394}" name="Nº DE PARCELAS" dataDxfId="12188"/>
    <tableColumn id="8" xr3:uid="{497AD1CC-CF0E-46E0-8137-4511CF25BBA7}" name="TIPO DE PAGAMENTO" dataDxfId="12187"/>
    <tableColumn id="10" xr3:uid="{12AC26C1-E832-40DE-91C5-EE244E65DD2B}" name="CENTRO DE CUSTO" dataDxfId="12186"/>
    <tableColumn id="7" xr3:uid="{8E1EFFB6-74D9-4789-9440-877474A753D2}" name="DATA DE PAG." dataDxfId="12185"/>
    <tableColumn id="6" xr3:uid="{F6A4EB80-8A83-4C9E-A0CF-BD1678C5A490}" name="Nº DA NOTA" dataDxfId="12184"/>
    <tableColumn id="3" xr3:uid="{DCF72ECB-D143-48CD-AD24-AE456E695044}" name="VALOR" dataDxfId="12183" dataCellStyle="Moeda"/>
    <tableColumn id="4" xr3:uid="{2D218FC5-DC74-47DB-9058-42EFB03BB2EA}" name="Paga?" dataDxfId="12182"/>
    <tableColumn id="5" xr3:uid="{76A0FB8E-A1EB-4399-89A8-0A07CB49D9F3}" name="SITUAÇÃO" dataDxfId="12181">
      <calculatedColumnFormula>IF(ISBLANK(A2),"", IF(TRIM(UPPER(J2))&lt;&gt;"SIM",IF(A2-TODAY()&lt;0,"Conta vencida",IF(A2-TODAY()&lt;8,"Perto de vencer","")),"Já paga"))</calculatedColumnFormula>
    </tableColumn>
    <tableColumn id="13" xr3:uid="{61AF8F8F-53A0-4C4A-AD4A-EFD3338666F0}" name="JUROS" dataDxfId="12180" dataCellStyle="Moeda"/>
    <tableColumn id="14" xr3:uid="{5FD9C346-A684-4E2A-A572-8A571F84E095}" name="VALOR TOTAL" dataDxfId="12179">
      <calculatedColumnFormula>SUM(I2:L2)</calculatedColumnFormula>
    </tableColumn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FAF89FD-7A28-4BDF-ABEB-6A2CB1F1E852}" name="Tabela2234562341320526113456789101112133456789101112131321" displayName="Tabela2234562341320526113456789101112133456789101112131321" ref="A1:M541" totalsRowShown="0" headerRowDxfId="12178" dataDxfId="12177">
  <autoFilter ref="A1:M541" xr:uid="{BFAF89FD-7A28-4BDF-ABEB-6A2CB1F1E852}"/>
  <sortState xmlns:xlrd2="http://schemas.microsoft.com/office/spreadsheetml/2017/richdata2" ref="A2:M541">
    <sortCondition ref="A1:A541"/>
  </sortState>
  <tableColumns count="13">
    <tableColumn id="1" xr3:uid="{ACDADD4A-EC61-4695-A0D8-D52E1C968E15}" name="Vencimento" dataDxfId="12176"/>
    <tableColumn id="2" xr3:uid="{394BFB5B-60B8-484D-A7D8-7C4C8713D400}" name="DESCRIÇÃO" dataDxfId="12175"/>
    <tableColumn id="9" xr3:uid="{15DE4DB6-13D4-4454-A07B-0837B45C79B4}" name="VALOR DA COMPRA" dataDxfId="12174"/>
    <tableColumn id="11" xr3:uid="{C088A5D2-85C0-48EB-BED2-9C8D3FE6352E}" name="Nº DE PARCELAS" dataDxfId="12173"/>
    <tableColumn id="8" xr3:uid="{DDE64401-F323-4BE9-A554-7D2094E4C3A1}" name="TIPO DE PAGAMENTO" dataDxfId="12172"/>
    <tableColumn id="10" xr3:uid="{A21E97C5-1F81-44D0-911E-1D4FEC91D9BD}" name="CENTRO DE CUSTO" dataDxfId="12171"/>
    <tableColumn id="7" xr3:uid="{B49CB875-49A0-46B7-847D-569C75977CA9}" name="DATA DE PAG." dataDxfId="12170"/>
    <tableColumn id="6" xr3:uid="{67AB89F6-5D03-4B27-81CD-A2D4A59175DB}" name="Nº DA NOTA" dataDxfId="12169"/>
    <tableColumn id="3" xr3:uid="{6070490E-7FEA-4707-8116-271A8C579ACE}" name="VALOR" dataDxfId="12168" dataCellStyle="Moeda"/>
    <tableColumn id="4" xr3:uid="{5D4F5050-159C-4665-9152-7087398EDEC4}" name="Paga?" dataDxfId="12167"/>
    <tableColumn id="5" xr3:uid="{FEDFB83A-7484-4DFF-A109-C885B0A9CCA9}" name="SITUAÇÃO" dataDxfId="12166">
      <calculatedColumnFormula>IF(ISBLANK(A2),"", IF(TRIM(UPPER(J2))&lt;&gt;"SIM",IF(A2-TODAY()&lt;0,"Conta vencida",IF(A2-TODAY()&lt;8,"Perto de vencer","")),"Já paga"))</calculatedColumnFormula>
    </tableColumn>
    <tableColumn id="13" xr3:uid="{FDF24A75-E40D-48C1-AE94-E65A802EE46B}" name="JUROS" dataDxfId="12165" dataCellStyle="Moeda"/>
    <tableColumn id="14" xr3:uid="{D5CAD6BA-E028-4C72-B1A7-8B9C5838115A}" name="VALOR TOTAL" dataDxfId="12164">
      <calculatedColumnFormula>SUM(I2:L2)</calculatedColumnFormula>
    </tableColumn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FD3233-8A31-4390-AC9D-BAF7D6776ACA}" name="Tabela22345623413205261134567891011121334567891011121310" displayName="Tabela22345623413205261134567891011121334567891011121310" ref="A1:M550" totalsRowShown="0" headerRowDxfId="11209" dataDxfId="11208">
  <autoFilter ref="A1:M550" xr:uid="{9BFD3233-8A31-4390-AC9D-BAF7D6776ACA}"/>
  <sortState xmlns:xlrd2="http://schemas.microsoft.com/office/spreadsheetml/2017/richdata2" ref="A2:M550">
    <sortCondition ref="A1:A550"/>
  </sortState>
  <tableColumns count="13">
    <tableColumn id="1" xr3:uid="{E89FC447-62A5-4E72-8ED0-D8960CFB81D7}" name="Vencimento" dataDxfId="11207"/>
    <tableColumn id="2" xr3:uid="{E375D8DC-3774-4DD3-ADDC-0FEE2F6EB080}" name="DESCRIÇÃO" dataDxfId="11206"/>
    <tableColumn id="9" xr3:uid="{EE664F6D-3B90-44E0-BCEA-A127A229B936}" name="VALOR DA COMPRA" dataDxfId="11205"/>
    <tableColumn id="11" xr3:uid="{5AB275D2-7DA4-4A9B-94F3-7A1A733526D6}" name="Nº DE PARCELAS" dataDxfId="11204"/>
    <tableColumn id="8" xr3:uid="{D96EE4D8-D732-4F16-8A3B-4DC3B7A9536D}" name="TIPO DE PAGAMENTO" dataDxfId="11203"/>
    <tableColumn id="10" xr3:uid="{620992D8-225E-4B6B-A3E0-5D107E5818E5}" name="CENTRO DE CUSTO" dataDxfId="11202"/>
    <tableColumn id="7" xr3:uid="{243D8887-0027-4A96-9BB9-C6A405BB6FF8}" name="DATA DE PAG." dataDxfId="11201"/>
    <tableColumn id="6" xr3:uid="{E97897C3-7C0D-4B1F-9A19-D6FFA8F62DA9}" name="Nº DA NOTA" dataDxfId="11200"/>
    <tableColumn id="3" xr3:uid="{E68E783C-54BF-4FED-AF02-DA3DBBFE715A}" name="VALOR" dataDxfId="11199" dataCellStyle="Moeda"/>
    <tableColumn id="4" xr3:uid="{49154569-C60E-4770-BD12-3E6318E05FA3}" name="Paga?" dataDxfId="11198"/>
    <tableColumn id="5" xr3:uid="{0A6F1725-78FA-486D-85F5-97A46A84B45E}" name="SITUAÇÃO" dataDxfId="11197">
      <calculatedColumnFormula>IF(ISBLANK(A2),"", IF(TRIM(UPPER(J2))&lt;&gt;"SIM",IF(A2-TODAY()&lt;0,"Conta vencida",IF(A2-TODAY()&lt;8,"Perto de vencer","")),"Já paga"))</calculatedColumnFormula>
    </tableColumn>
    <tableColumn id="13" xr3:uid="{41DC84CF-E86A-4F63-AA74-43E2806AFEFA}" name="JUROS" dataDxfId="11196" dataCellStyle="Moeda"/>
    <tableColumn id="14" xr3:uid="{01CA65F6-2EC7-4FB2-9A7D-F0203A4D3CAC}" name="VALOR TOTAL" dataDxfId="11195">
      <calculatedColumnFormula>SUM(I2:L2)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A4E99AF-4484-496A-9A77-7E836012CE2B}" name="Tabela2234562341320526113456789101112133456789101112131322" displayName="Tabela2234562341320526113456789101112133456789101112131322" ref="A1:M544" totalsRowShown="0" headerRowDxfId="12418" dataDxfId="12417">
  <autoFilter ref="A1:M544" xr:uid="{CA4E99AF-4484-496A-9A77-7E836012CE2B}"/>
  <sortState xmlns:xlrd2="http://schemas.microsoft.com/office/spreadsheetml/2017/richdata2" ref="A2:M544">
    <sortCondition ref="A1:A544"/>
  </sortState>
  <tableColumns count="13">
    <tableColumn id="1" xr3:uid="{7171B985-2B41-4506-A21B-FC82D6906E82}" name="Vencimento" dataDxfId="12416"/>
    <tableColumn id="2" xr3:uid="{FB9B8138-D9FA-42F8-B03A-97B5C3D20E4F}" name="DESCRIÇÃO" dataDxfId="12415"/>
    <tableColumn id="9" xr3:uid="{5D766D3E-232C-47C7-B145-13D9606C2F48}" name="VALOR DA COMPRA" dataDxfId="12414"/>
    <tableColumn id="11" xr3:uid="{D8527842-4491-430B-B1DE-BB46942DBE7F}" name="Nº DE PARCELAS" dataDxfId="12413"/>
    <tableColumn id="8" xr3:uid="{44F436C0-5B26-45BA-B38D-78C4C877B9AB}" name="TIPO DE PAGAMENTO" dataDxfId="12412"/>
    <tableColumn id="10" xr3:uid="{ABFB2CFA-9DD7-4117-997A-3153C8FA37F6}" name="CENTRO DE CUSTO" dataDxfId="12411"/>
    <tableColumn id="7" xr3:uid="{B1DDB244-70D1-4EE8-AA10-4CF0B1544E06}" name="DATA DE PAG." dataDxfId="12410"/>
    <tableColumn id="6" xr3:uid="{A57442A8-7AAA-445C-ABB7-691F388866E2}" name="Nº DA NOTA" dataDxfId="12409"/>
    <tableColumn id="3" xr3:uid="{35468A05-7154-4D72-B8BD-3D02B316B878}" name="VALOR" dataDxfId="12408" dataCellStyle="Moeda"/>
    <tableColumn id="4" xr3:uid="{7CED7344-1A05-4561-8B1B-9DF8371C63A1}" name="Paga?" dataDxfId="12407"/>
    <tableColumn id="5" xr3:uid="{493540E8-2026-403E-8B12-FC79FFBD26AD}" name="SITUAÇÃO" dataDxfId="12406">
      <calculatedColumnFormula>IF(ISBLANK(A2),"", IF(TRIM(UPPER(J2))&lt;&gt;"SIM",IF(A2-TODAY()&lt;0,"Conta vencida",IF(A2-TODAY()&lt;8,"Perto de vencer","")),"Já paga"))</calculatedColumnFormula>
    </tableColumn>
    <tableColumn id="13" xr3:uid="{4B23E696-6AD6-442D-BA91-F0B8F0E40FB8}" name="JUROS" dataDxfId="12405" dataCellStyle="Moeda"/>
    <tableColumn id="14" xr3:uid="{142B5342-0E0F-4923-8231-5AC8DB368988}" name="VALOR TOTAL" dataDxfId="12404">
      <calculatedColumnFormula>SUM(I2:L2)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9D6A0D-80F8-4C87-9A70-30396357D1CA}" name="Tabela22345623413205261134567891011121334567891011121311" displayName="Tabela22345623413205261134567891011121334567891011121311" ref="A1:M545" totalsRowShown="0" headerRowDxfId="10684" dataDxfId="10683">
  <autoFilter ref="A1:M545" xr:uid="{A19D6A0D-80F8-4C87-9A70-30396357D1CA}"/>
  <sortState xmlns:xlrd2="http://schemas.microsoft.com/office/spreadsheetml/2017/richdata2" ref="A2:M545">
    <sortCondition ref="A1:A545"/>
  </sortState>
  <tableColumns count="13">
    <tableColumn id="1" xr3:uid="{0AF6FACC-87C4-44C9-9835-D356BCB356DB}" name="Vencimento" dataDxfId="10682"/>
    <tableColumn id="2" xr3:uid="{397F4207-3305-4C31-B671-CCDCF668A998}" name="DESCRIÇÃO" dataDxfId="10681"/>
    <tableColumn id="9" xr3:uid="{4A7C0DAD-7AFA-4A79-9F2B-1955A55020A6}" name="VALOR DA COMPRA" dataDxfId="10680"/>
    <tableColumn id="11" xr3:uid="{183D7E5E-3C08-470E-8E77-8125A23D0DCC}" name="Nº DE PARCELAS" dataDxfId="10679"/>
    <tableColumn id="8" xr3:uid="{7CB493E6-BC42-43EA-ABED-926FF067C666}" name="TIPO DE PAGAMENTO" dataDxfId="10678"/>
    <tableColumn id="10" xr3:uid="{F3A75F38-62F5-4F78-8B9F-5D52167CE137}" name="CENTRO DE CUSTO" dataDxfId="10677"/>
    <tableColumn id="7" xr3:uid="{BB222221-D525-42E2-8330-4EDE9DCD4623}" name="DATA DE PAG." dataDxfId="10676"/>
    <tableColumn id="6" xr3:uid="{A19A0385-3876-4EAD-8129-D0768EA3AF98}" name="Nº DA NOTA" dataDxfId="10675"/>
    <tableColumn id="3" xr3:uid="{34653CBD-21D6-4706-BCF2-E7CC7AA9DCBD}" name="VALOR" dataDxfId="10674" dataCellStyle="Moeda"/>
    <tableColumn id="4" xr3:uid="{928546B6-CAA5-4D5A-8048-2944493284CB}" name="Paga?" dataDxfId="10673"/>
    <tableColumn id="5" xr3:uid="{8CF16C7A-D583-4092-B6E5-D83B484D945E}" name="SITUAÇÃO" dataDxfId="10672">
      <calculatedColumnFormula>IF(ISBLANK(A2),"", IF(TRIM(UPPER(J2))&lt;&gt;"SIM",IF(A2-TODAY()&lt;0,"Conta vencida",IF(A2-TODAY()&lt;8,"Perto de vencer","")),"Já paga"))</calculatedColumnFormula>
    </tableColumn>
    <tableColumn id="13" xr3:uid="{8AE05C3A-452E-4AA5-990F-B4C9094A28EB}" name="JUROS" dataDxfId="10671" dataCellStyle="Moeda"/>
    <tableColumn id="14" xr3:uid="{D811F1E1-BF95-4EDD-9AB9-F3D6CAB24A1D}" name="VALOR TOTAL" dataDxfId="10670">
      <calculatedColumnFormula>SUM(I2:L2)</calculatedColumnFormula>
    </tableColumn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F09BB7-A3A0-4C0B-8FB9-66CF0982CE7D}" name="Tabela22345623413205261134567891011121334567891011121312" displayName="Tabela22345623413205261134567891011121334567891011121312" ref="A1:M543" totalsRowShown="0" headerRowDxfId="10375" dataDxfId="10374">
  <autoFilter ref="A1:M543" xr:uid="{DFF09BB7-A3A0-4C0B-8FB9-66CF0982CE7D}"/>
  <sortState xmlns:xlrd2="http://schemas.microsoft.com/office/spreadsheetml/2017/richdata2" ref="A2:M543">
    <sortCondition ref="A1:A543"/>
  </sortState>
  <tableColumns count="13">
    <tableColumn id="1" xr3:uid="{3AB7AD09-6B74-4A52-9E54-C17D49DEC0D8}" name="Vencimento" dataDxfId="10373"/>
    <tableColumn id="2" xr3:uid="{ACA330E1-8002-4058-ABD6-8B32DD24A94E}" name="DESCRIÇÃO" dataDxfId="10372"/>
    <tableColumn id="9" xr3:uid="{BEEBCD3B-4378-4BD2-A020-034C4FB41E66}" name="VALOR DA COMPRA" dataDxfId="10371"/>
    <tableColumn id="11" xr3:uid="{7C0727DF-8636-4AC8-A54A-9D772B545134}" name="Nº DE PARCELAS" dataDxfId="10370"/>
    <tableColumn id="8" xr3:uid="{6D2EE5EE-79F7-470D-8CFA-204A5F5315B7}" name="TIPO DE PAGAMENTO" dataDxfId="10369"/>
    <tableColumn id="10" xr3:uid="{3B0B414D-9FE3-4D8C-9713-5562FC5F4C5C}" name="CENTRO DE CUSTO" dataDxfId="10368"/>
    <tableColumn id="7" xr3:uid="{3D5F403A-4D8F-425C-8898-0BE61B023E40}" name="DATA DE PAG." dataDxfId="10367"/>
    <tableColumn id="6" xr3:uid="{60BBCAE8-1358-4F05-966F-2100ED01F023}" name="Nº DA NOTA" dataDxfId="10366"/>
    <tableColumn id="3" xr3:uid="{37EEEC01-3237-4550-A484-C12B4E6DA111}" name="VALOR" dataDxfId="10365" dataCellStyle="Moeda"/>
    <tableColumn id="4" xr3:uid="{FD1B519C-2C5D-446D-AEEA-6D20422B9D98}" name="Paga?" dataDxfId="10364"/>
    <tableColumn id="5" xr3:uid="{2623EC79-9A3E-4F2F-8640-54B1CD186374}" name="SITUAÇÃO" dataDxfId="10363">
      <calculatedColumnFormula>IF(ISBLANK(A2),"", IF(TRIM(UPPER(J2))&lt;&gt;"SIM",IF(A2-TODAY()&lt;0,"Conta vencida",IF(A2-TODAY()&lt;8,"Perto de vencer","")),"Já paga"))</calculatedColumnFormula>
    </tableColumn>
    <tableColumn id="13" xr3:uid="{93A09699-5C4B-48FB-990E-775471829332}" name="JUROS" dataDxfId="10362" dataCellStyle="Moeda"/>
    <tableColumn id="14" xr3:uid="{0145D862-EE5B-4B13-8A7D-8BE5085949EC}" name="VALOR TOTAL" dataDxfId="10361">
      <calculatedColumnFormula>SUM(I2:L2)</calculatedColumnFormula>
    </tableColumn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0425A8-D47C-4D73-901F-D39A0C6B909E}" name="Tabela22345623413205261134567891011121334567891011121313" displayName="Tabela22345623413205261134567891011121334567891011121313" ref="A1:M544" totalsRowShown="0" headerRowDxfId="10128" dataDxfId="10127">
  <autoFilter ref="A1:M544" xr:uid="{0F0425A8-D47C-4D73-901F-D39A0C6B909E}"/>
  <sortState xmlns:xlrd2="http://schemas.microsoft.com/office/spreadsheetml/2017/richdata2" ref="A2:M544">
    <sortCondition ref="A1:A544"/>
  </sortState>
  <tableColumns count="13">
    <tableColumn id="1" xr3:uid="{7F2794F3-D643-4CDE-AB8A-910BD6860F2E}" name="Vencimento" dataDxfId="10126"/>
    <tableColumn id="2" xr3:uid="{F9B1D69C-3948-40FC-9BD8-0B05E8E9F766}" name="DESCRIÇÃO" dataDxfId="10125"/>
    <tableColumn id="9" xr3:uid="{B857E4CA-820A-4727-9D46-2F0DD30B6E9D}" name="VALOR DA COMPRA" dataDxfId="10124"/>
    <tableColumn id="11" xr3:uid="{96D77774-5D59-4DD4-B9F1-49F797BA4347}" name="Nº DE PARCELAS" dataDxfId="10123"/>
    <tableColumn id="8" xr3:uid="{3F4BB39D-7EA5-465E-8F5D-BDCDD64EEEFC}" name="TIPO DE PAGAMENTO" dataDxfId="10122"/>
    <tableColumn id="10" xr3:uid="{1FDBF6C3-E232-4C7A-B8D0-BC28F89C92F7}" name="CENTRO DE CUSTO" dataDxfId="10121"/>
    <tableColumn id="7" xr3:uid="{6C493385-EEB4-4561-881E-E8299C1D8436}" name="DATA DE PAG." dataDxfId="10120"/>
    <tableColumn id="6" xr3:uid="{511CF5BE-3886-403D-8EF2-A784E3680677}" name="Nº DA NOTA" dataDxfId="10119"/>
    <tableColumn id="3" xr3:uid="{BDC902A2-49C7-4FD8-98C9-CF2F272E9544}" name="VALOR" dataDxfId="10118" dataCellStyle="Moeda"/>
    <tableColumn id="4" xr3:uid="{ABBA4969-1483-4411-8FFE-D0175137BA07}" name="Paga?" dataDxfId="10117"/>
    <tableColumn id="5" xr3:uid="{E852B06F-FA17-4E4F-9B7D-576D1EFA9B8B}" name="SITUAÇÃO" dataDxfId="10116">
      <calculatedColumnFormula>IF(ISBLANK(A2),"", IF(TRIM(UPPER(J2))&lt;&gt;"SIM",IF(A2-TODAY()&lt;0,"Conta vencida",IF(A2-TODAY()&lt;8,"Perto de vencer","")),"Já paga"))</calculatedColumnFormula>
    </tableColumn>
    <tableColumn id="13" xr3:uid="{7129C233-5FE3-49E1-889E-2ECC2F746F01}" name="JUROS" dataDxfId="10115" dataCellStyle="Moeda"/>
    <tableColumn id="14" xr3:uid="{BF035512-920A-4492-BCAD-7D2DE8627C55}" name="VALOR TOTAL" dataDxfId="10114">
      <calculatedColumnFormula>SUM(I2:L2)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11-13T18:18:27.61" personId="{285403A2-F00F-49E9-8EDF-DAB269BC6E5F}" id="{05C4A30D-0599-4357-8684-223F25E484F3}">
    <text xml:space="preserve">CARRO - CABORE </text>
  </threadedComment>
  <threadedComment ref="F6" dT="2025-11-13T18:19:15.09" personId="{285403A2-F00F-49E9-8EDF-DAB269BC6E5F}" id="{67287CC3-65FF-4D9F-92D7-FC5DF9A153BF}">
    <text>D20</text>
  </threadedComment>
  <threadedComment ref="F8" dT="2025-11-13T18:20:04.68" personId="{285403A2-F00F-49E9-8EDF-DAB269BC6E5F}" id="{308824CA-F981-45E2-B165-ECC56A6D7409}">
    <text>CARRO - JOAO</text>
  </threadedComment>
  <threadedComment ref="F15" dT="2025-12-16T18:26:16.19" personId="{285403A2-F00F-49E9-8EDF-DAB269BC6E5F}" id="{15364AF8-86D4-4A9F-89C0-5D27D8D19018}">
    <text xml:space="preserve">CARRO - JEAN </text>
  </threadedComment>
  <threadedComment ref="F16" dT="2025-12-16T18:26:46.76" personId="{285403A2-F00F-49E9-8EDF-DAB269BC6E5F}" id="{C549C60A-8624-4815-98D9-E2F210986006}">
    <text>CARRO - FRANCISCO</text>
  </threadedComment>
  <threadedComment ref="F17" dT="2025-12-16T18:27:23.11" personId="{285403A2-F00F-49E9-8EDF-DAB269BC6E5F}" id="{6E04B2C9-A8A6-45EE-AF95-A6FB48509678}">
    <text xml:space="preserve">CARRO - KAKA </text>
  </threadedComment>
  <threadedComment ref="F18" dT="2025-12-16T18:27:50.19" personId="{285403A2-F00F-49E9-8EDF-DAB269BC6E5F}" id="{9034C909-88EE-4C7B-ABE0-911858E34068}">
    <text>CARRO - JOAO</text>
  </threadedComment>
  <threadedComment ref="F20" dT="2025-12-16T18:28:47.88" personId="{285403A2-F00F-49E9-8EDF-DAB269BC6E5F}" id="{2736851C-5777-4930-865B-8A7A7A0B28DE}">
    <text xml:space="preserve">CARRO - PEDRO HENRIQUE </text>
  </threadedComment>
  <threadedComment ref="F22" dT="2026-01-02T18:13:24.48" personId="{285403A2-F00F-49E9-8EDF-DAB269BC6E5F}" id="{98549B69-BA13-490C-8FD3-965B53128564}">
    <text xml:space="preserve">CARRO - RAMAHILTON </text>
  </threadedComment>
  <threadedComment ref="F43" dT="2025-11-11T19:51:36.73" personId="{285403A2-F00F-49E9-8EDF-DAB269BC6E5F}" id="{7302E326-CC64-445F-B7BA-57F793863850}">
    <text>CARRO - CABORE</text>
  </threadedComment>
  <threadedComment ref="F46" dT="2025-11-11T19:53:30.67" personId="{285403A2-F00F-49E9-8EDF-DAB269BC6E5F}" id="{AE051018-636A-4EE5-90FA-AF56882AC050}">
    <text xml:space="preserve">CARRO - RAMAHILTON </text>
  </threadedComment>
  <threadedComment ref="F47" dT="2025-11-11T19:54:01.45" personId="{285403A2-F00F-49E9-8EDF-DAB269BC6E5F}" id="{85D85FA1-F4C7-4ACA-8DE9-92904D93AF0F}">
    <text>D20</text>
  </threadedComment>
  <threadedComment ref="F50" dT="2025-11-11T19:55:26.48" personId="{285403A2-F00F-49E9-8EDF-DAB269BC6E5F}" id="{DA11E338-5212-4787-A290-2BD2DD73A847}">
    <text xml:space="preserve">CARRO - PEDRO HENRIQUE </text>
  </threadedComment>
  <threadedComment ref="F52" dT="2025-11-11T19:57:53.43" personId="{285403A2-F00F-49E9-8EDF-DAB269BC6E5F}" id="{CBD31080-2528-4BFB-B069-FF85CF252734}">
    <text xml:space="preserve">CARRO - JOAO </text>
  </threadedComment>
  <threadedComment ref="F53" dT="2025-11-11T19:58:34.26" personId="{285403A2-F00F-49E9-8EDF-DAB269BC6E5F}" id="{0DB19F50-DDA5-4CA1-9CC5-448981E21CEA}">
    <text xml:space="preserve">CARRO - JEAN </text>
  </threadedComment>
  <threadedComment ref="F57" dT="2025-12-04T13:14:15.18" personId="{285403A2-F00F-49E9-8EDF-DAB269BC6E5F}" id="{AECB1AFC-3F8F-4738-A40B-5B708C7F2FE0}">
    <text>CARRO - JEAN</text>
  </threadedComment>
  <threadedComment ref="F64" dT="2026-01-02T14:55:36.71" personId="{285403A2-F00F-49E9-8EDF-DAB269BC6E5F}" id="{C791B8A7-C837-4F5B-B1D6-EAB98B304D5F}">
    <text xml:space="preserve">CAMINHONETE FORD </text>
  </threadedComment>
  <threadedComment ref="F69" dT="2026-01-05T17:48:58.22" personId="{285403A2-F00F-49E9-8EDF-DAB269BC6E5F}" id="{7969DDCA-B80C-45DA-9BE1-2F2C332A5ED2}">
    <text xml:space="preserve">CAMINHONETE FORD
</text>
  </threadedComment>
  <threadedComment ref="F71" dT="2026-01-06T16:04:22.96" personId="{285403A2-F00F-49E9-8EDF-DAB269BC6E5F}" id="{23493136-6195-4135-9979-B098A3BC6058}">
    <text xml:space="preserve">CAMINHONETE FORD </text>
  </threadedComment>
  <threadedComment ref="F74" dT="2026-01-06T18:58:04.71" personId="{285403A2-F00F-49E9-8EDF-DAB269BC6E5F}" id="{69D8A887-C625-4135-B7AC-D0437AF6FAEE}">
    <text xml:space="preserve">CAMINHONETE FORD </text>
  </threadedComment>
  <threadedComment ref="F84" dT="2025-11-26T18:48:24.44" personId="{285403A2-F00F-49E9-8EDF-DAB269BC6E5F}" id="{46C0B9D9-ADA1-47C6-8853-72A7715AE444}">
    <text>HYLLUX - GIVANILSON</text>
  </threadedComment>
  <threadedComment ref="F87" dT="2025-11-26T18:55:32.40" personId="{285403A2-F00F-49E9-8EDF-DAB269BC6E5F}" id="{0416CF3B-81A8-4161-B0E9-6F54C181EAC8}">
    <text xml:space="preserve">CARRO CABORE </text>
  </threadedComment>
  <threadedComment ref="F93" dT="2025-12-12T20:10:31.53" personId="{285403A2-F00F-49E9-8EDF-DAB269BC6E5F}" id="{114CCA9F-FCC9-496F-B271-8683D96743C2}">
    <text xml:space="preserve">CAMINHONETE FORD - GIVANILSON </text>
  </threadedComment>
  <threadedComment ref="F101" dT="2025-11-06T17:27:15.93" personId="{285403A2-F00F-49E9-8EDF-DAB269BC6E5F}" id="{9705899B-9F02-42BD-9E9E-200EA76F51C1}">
    <text xml:space="preserve">PAJERO - GIVANILSON </text>
  </threadedComment>
  <threadedComment ref="F102" dT="2025-11-06T17:27:15.93" personId="{285403A2-F00F-49E9-8EDF-DAB269BC6E5F}" id="{CD87A571-2553-4106-9A86-C229C697D1F1}">
    <text xml:space="preserve">SAVEIRO - ROMILDO
</text>
  </threadedComment>
  <threadedComment ref="F105" dT="2025-12-10T11:23:35.14" personId="{285403A2-F00F-49E9-8EDF-DAB269BC6E5F}" id="{86C45BD1-477F-4631-9384-3EDA3737A1C2}">
    <text xml:space="preserve">CARRO - CABORE </text>
  </threadedComment>
  <threadedComment ref="B119" dT="2026-01-06T20:16:19.21" personId="{285403A2-F00F-49E9-8EDF-DAB269BC6E5F}" id="{85491A64-1102-445E-B0F9-DEC75BFFF2EC}">
    <text xml:space="preserve">PAGAMENTO REFERENTE A DEZEMBRO </text>
  </threadedComment>
  <threadedComment ref="F126" dT="2025-10-20T17:14:39.96" personId="{285403A2-F00F-49E9-8EDF-DAB269BC6E5F}" id="{E765B3A1-80BB-46FE-AFB2-139CE2870368}">
    <text>D20</text>
  </threadedComment>
  <threadedComment ref="F128" dT="2025-10-20T17:15:43.48" personId="{285403A2-F00F-49E9-8EDF-DAB269BC6E5F}" id="{CDDF0491-81D6-43F4-AADC-3782E53EAC7C}">
    <text xml:space="preserve">CARRO - PEDRO XAVIER </text>
  </threadedComment>
  <threadedComment ref="F131" dT="2025-11-10T17:50:09.20" personId="{285403A2-F00F-49E9-8EDF-DAB269BC6E5F}" id="{5E000CBA-1DBE-4611-901D-81C3E5008908}">
    <text>CARRO - JEAN</text>
  </threadedComment>
  <threadedComment ref="F132" dT="2025-11-10T17:50:09.20" personId="{285403A2-F00F-49E9-8EDF-DAB269BC6E5F}" id="{6AB87CF0-EA19-44A1-A751-168FBBBDD3EA}">
    <text>CARRO - JEAN</text>
  </threadedComment>
  <threadedComment ref="F133" dT="2025-11-10T17:50:09.20" personId="{285403A2-F00F-49E9-8EDF-DAB269BC6E5F}" id="{09501CC3-FA38-46FF-AD1F-516374E91444}">
    <text>CARRO - JEAN</text>
  </threadedComment>
  <threadedComment ref="F138" dT="2025-12-10T18:18:28.07" personId="{285403A2-F00F-49E9-8EDF-DAB269BC6E5F}" id="{07184F0E-789B-4BE2-9ECA-FF5082195FFE}">
    <text xml:space="preserve">CARRO - FRANCISCO </text>
  </threadedComment>
  <threadedComment ref="B149" dT="2026-01-07T11:00:13.87" personId="{285403A2-F00F-49E9-8EDF-DAB269BC6E5F}" id="{A95C94A9-7589-4A77-9B20-CDC9DAE1BF17}">
    <text xml:space="preserve">PAGAMENTO REFERENTE A NOVEMBRO 
</text>
  </threadedComment>
  <threadedComment ref="F173" dT="2025-11-11T19:14:39.15" personId="{285403A2-F00F-49E9-8EDF-DAB269BC6E5F}" id="{ADDCE716-BFBD-4791-960D-2FB3AB54C80E}">
    <text>CARRO - GILVANISE</text>
  </threadedComment>
  <threadedComment ref="F176" dT="2025-12-12T13:54:24.10" personId="{285403A2-F00F-49E9-8EDF-DAB269BC6E5F}" id="{3C7F32CD-7F7B-4C59-9C46-CEAC02C54129}">
    <text>CARRO FRANCISCO</text>
  </threadedComment>
  <threadedComment ref="F186" dT="2026-01-08T19:48:28.63" personId="{285403A2-F00F-49E9-8EDF-DAB269BC6E5F}" id="{CCDF24B4-D61B-4ABC-A032-13E07F1DDEE9}">
    <text xml:space="preserve">BRITADOR </text>
  </threadedComment>
  <threadedComment ref="F190" dT="2026-01-09T11:04:11.71" personId="{285403A2-F00F-49E9-8EDF-DAB269BC6E5F}" id="{DF06EEA6-030A-482B-BB5D-3DE1A18DD1FD}">
    <text>KOMATSU</text>
  </threadedComment>
  <threadedComment ref="F191" dT="2026-01-09T11:04:11.71" personId="{285403A2-F00F-49E9-8EDF-DAB269BC6E5F}" id="{29B9BEA2-CF86-4B92-A05B-242122700606}">
    <text xml:space="preserve">CARRO - PEDRO HENRIQUE </text>
  </threadedComment>
  <threadedComment ref="F192" dT="2026-01-09T11:15:54.92" personId="{285403A2-F00F-49E9-8EDF-DAB269BC6E5F}" id="{B3BA7CE2-270F-4C0E-8909-6972B357A91F}">
    <text xml:space="preserve">CARRO - JOAO </text>
  </threadedComment>
  <threadedComment ref="F206" dT="2025-12-11T13:37:20.55" personId="{285403A2-F00F-49E9-8EDF-DAB269BC6E5F}" id="{63691447-1DE3-41A9-8FAD-9955DCD14DBD}">
    <text xml:space="preserve">SAVEIRO NOVA - ROMILDO </text>
  </threadedComment>
  <threadedComment ref="F207" dT="2025-12-11T13:38:18.03" personId="{285403A2-F00F-49E9-8EDF-DAB269BC6E5F}" id="{226EE2F6-5D44-4F1B-9D83-0A65ABE02A74}">
    <text xml:space="preserve">CAMINHONETE FORD - GIVANILSON </text>
  </threadedComment>
  <threadedComment ref="F212" dT="2026-01-09T14:05:22.76" personId="{285403A2-F00F-49E9-8EDF-DAB269BC6E5F}" id="{474A6171-438F-4559-92FB-3621255399E6}">
    <text xml:space="preserve">MULTAS </text>
  </threadedComment>
  <threadedComment ref="F214" dT="2026-01-09T14:05:22.76" personId="{285403A2-F00F-49E9-8EDF-DAB269BC6E5F}" id="{B6FBD11E-747A-4F30-A993-1750945EDC77}">
    <text>PAJERO - GIVANILSON</text>
  </threadedComment>
  <threadedComment ref="F232" dT="2025-12-12T15:10:38.25" personId="{285403A2-F00F-49E9-8EDF-DAB269BC6E5F}" id="{63B02ABC-93D9-4887-9C3A-C4D004626F72}">
    <text>CARRO - JOAO</text>
  </threadedComment>
  <threadedComment ref="F233" dT="2025-12-16T17:20:09.37" personId="{285403A2-F00F-49E9-8EDF-DAB269BC6E5F}" id="{57B132CF-FADE-496B-B245-954573220C42}">
    <text xml:space="preserve">CARRO - KAKA </text>
  </threadedComment>
  <threadedComment ref="F234" dT="2025-12-16T17:21:45.02" personId="{285403A2-F00F-49E9-8EDF-DAB269BC6E5F}" id="{E63615EE-E138-48EA-B1C0-40AB5B7EDAEE}">
    <text>CARRO - JOAO</text>
  </threadedComment>
  <threadedComment ref="F241" dT="2025-12-16T17:35:19.53" personId="{285403A2-F00F-49E9-8EDF-DAB269BC6E5F}" id="{91B53A08-35B9-4E81-B864-68C6E1158BF1}">
    <text>OPALA - GIVANILSON</text>
  </threadedComment>
  <threadedComment ref="F257" dT="2025-12-11T14:20:08.69" personId="{285403A2-F00F-49E9-8EDF-DAB269BC6E5F}" id="{D28E2903-97B5-43BF-B6BF-38A91D6000DF}">
    <text xml:space="preserve">CARRO - JOAO </text>
  </threadedComment>
  <threadedComment ref="F258" dT="2025-12-11T14:20:08.69" personId="{285403A2-F00F-49E9-8EDF-DAB269BC6E5F}" id="{9FE8BE94-D368-4243-A6A9-29E1EBF85268}">
    <text xml:space="preserve">CARRO - JOAO </text>
  </threadedComment>
  <threadedComment ref="F262" dT="2025-12-18T14:29:18.76" personId="{285403A2-F00F-49E9-8EDF-DAB269BC6E5F}" id="{21DBBB6B-600E-4ACE-9282-A722E2C0C6E9}">
    <text xml:space="preserve">CARRO - ANA ALICE </text>
  </threadedComment>
  <threadedComment ref="F265" dT="2025-10-15T17:48:07.67" personId="{285403A2-F00F-49E9-8EDF-DAB269BC6E5F}" id="{7B550A64-CF9F-4745-8537-D65C0A38944B}">
    <text xml:space="preserve">CARRO - JEAN </text>
  </threadedComment>
  <threadedComment ref="F270" dT="2025-12-18T14:29:18.76" personId="{285403A2-F00F-49E9-8EDF-DAB269BC6E5F}" id="{D2AB3587-EC36-420E-A0B8-B3B004742F1A}">
    <text xml:space="preserve">CARRO - ANA ALICE </text>
  </threadedComment>
  <threadedComment ref="F303" dT="2025-10-14T20:04:55.80" personId="{285403A2-F00F-49E9-8EDF-DAB269BC6E5F}" id="{76F3AE86-B19C-4C49-93A8-B4CD334E94E2}">
    <text xml:space="preserve">CARRO - JEAN 
</text>
  </threadedComment>
  <threadedComment ref="F304" dT="2025-10-17T18:45:55.22" personId="{285403A2-F00F-49E9-8EDF-DAB269BC6E5F}" id="{6BE1F766-D057-43E5-8636-5B372D7BDEA0}">
    <text>CARRO - PEDRO HENRIQUE</text>
  </threadedComment>
  <threadedComment ref="F305" dT="2025-10-17T18:45:55.22" personId="{285403A2-F00F-49E9-8EDF-DAB269BC6E5F}" id="{6A166301-159D-44DD-A3D2-2796ADC6C548}">
    <text>CARRO - KAKA</text>
  </threadedComment>
  <threadedComment ref="F311" dT="2025-12-12T20:10:31.53" personId="{285403A2-F00F-49E9-8EDF-DAB269BC6E5F}" id="{AEBBEB50-B377-4C5B-A048-3FCECD0F42A1}">
    <text xml:space="preserve">CARRO NOVO - PEDRO XAVIER </text>
  </threadedComment>
  <threadedComment ref="F336" dT="2025-10-20T11:16:35.62" personId="{285403A2-F00F-49E9-8EDF-DAB269BC6E5F}" id="{5D0CCD43-06F3-421F-BA09-F536D010E4D6}">
    <text>CARRO - GEAN</text>
  </threadedComment>
  <threadedComment ref="F340" dT="2025-11-26T18:18:16.63" personId="{285403A2-F00F-49E9-8EDF-DAB269BC6E5F}" id="{C5686C87-EA7C-47F0-80C0-B607781E8E51}">
    <text>CARRO CABORE</text>
  </threadedComment>
  <threadedComment ref="F341" dT="2025-11-26T18:18:39.65" personId="{285403A2-F00F-49E9-8EDF-DAB269BC6E5F}" id="{D2A97BF7-5165-4FCD-88FF-EED42D72E53D}">
    <text>CARRO RAMAHILTON</text>
  </threadedComment>
  <threadedComment ref="F344" dT="2025-11-26T18:19:30.46" personId="{285403A2-F00F-49E9-8EDF-DAB269BC6E5F}" id="{3D61AF79-6E6E-4063-8D61-D69D3DCB9F3E}">
    <text xml:space="preserve">CARRO KAKA </text>
  </threadedComment>
  <threadedComment ref="F347" dT="2025-12-26T19:19:53.44" personId="{285403A2-F00F-49E9-8EDF-DAB269BC6E5F}" id="{0C14DC19-B30B-4DC9-A3B3-A3D57F2A8EA9}">
    <text xml:space="preserve">CARRO - GIVANILSON </text>
  </threadedComment>
  <threadedComment ref="F354" dT="2026-01-05T17:49:15.04" personId="{285403A2-F00F-49E9-8EDF-DAB269BC6E5F}" id="{2496B83B-4AAE-490D-8D8B-7DC1CBA84679}">
    <text xml:space="preserve">CAMINHONETE FORD
</text>
  </threadedComment>
  <threadedComment ref="F356" dT="2026-01-05T17:50:17.61" personId="{285403A2-F00F-49E9-8EDF-DAB269BC6E5F}" id="{F3064B8B-C420-4283-A985-C68762BC9AFF}">
    <text xml:space="preserve">CARRO RAMAHILTON </text>
  </threadedComment>
  <threadedComment ref="F389" dT="2025-10-10T16:52:41.16" personId="{285403A2-F00F-49E9-8EDF-DAB269BC6E5F}" id="{80AC2C99-C158-40E6-AC3D-6673B9DBB3F4}">
    <text xml:space="preserve">CARRO - CABORE </text>
  </threadedComment>
  <threadedComment ref="H393" dT="2025-11-13T17:59:00.58" personId="{285403A2-F00F-49E9-8EDF-DAB269BC6E5F}" id="{6B0B3EC1-F0F8-4F23-94CF-10C84C3B16F1}">
    <text xml:space="preserve">NFS PRESENTES NOS CHEQUES:
- 21760
- 21762
- 22157
- 22155
</text>
  </threadedComment>
  <threadedComment ref="F394" dT="2025-11-21T18:18:32.13" personId="{285403A2-F00F-49E9-8EDF-DAB269BC6E5F}" id="{595A8677-B3A3-4AC4-85BB-CFB4E8CCDF90}">
    <text>CARRO - FRANCISCO</text>
  </threadedComment>
  <threadedComment ref="F430" dT="2025-12-30T11:27:23.17" personId="{285403A2-F00F-49E9-8EDF-DAB269BC6E5F}" id="{C408FC99-58DA-4AB4-B292-FEDAA3766FA2}">
    <text xml:space="preserve">CARRO - KAKA
</text>
  </threadedComment>
  <threadedComment ref="F431" dT="2025-10-27T11:57:28.81" personId="{285403A2-F00F-49E9-8EDF-DAB269BC6E5F}" id="{1493DE23-27C4-41D8-A9F3-C68EFDA08C9B}">
    <text xml:space="preserve">CARRO - JEAN </text>
  </threadedComment>
  <threadedComment ref="F436" dT="2025-12-02T19:32:21.64" personId="{285403A2-F00F-49E9-8EDF-DAB269BC6E5F}" id="{96D724E7-E646-4766-9823-BEFB7C259FEA}">
    <text>CARRO - RAMAHILTON</text>
  </threadedComment>
  <threadedComment ref="F442" dT="2025-11-26T14:56:42.31" personId="{285403A2-F00F-49E9-8EDF-DAB269BC6E5F}" id="{F1EC811B-9D39-4AD6-A0BF-D79DFDCC2541}">
    <text>CARRO - FRANCISCO</text>
  </threadedComment>
  <threadedComment ref="F444" dT="2025-11-28T11:23:28.04" personId="{285403A2-F00F-49E9-8EDF-DAB269BC6E5F}" id="{230B9FCD-700A-413B-B719-5795465302C3}">
    <text xml:space="preserve">MAVERICK - GIVANILSON </text>
  </threadedComment>
  <threadedComment ref="F446" dT="2025-10-30T11:42:45.82" personId="{285403A2-F00F-49E9-8EDF-DAB269BC6E5F}" id="{60ACD5EF-59F2-4BC4-9578-252E8E0328AA}">
    <text xml:space="preserve">CARRO - CABORE </text>
  </threadedComment>
  <threadedComment ref="F447" dT="2025-10-31T13:35:19.24" personId="{285403A2-F00F-49E9-8EDF-DAB269BC6E5F}" id="{9E038E12-F247-41BE-BCDF-A94EB650B4B6}">
    <text>CARRO DILMA</text>
  </threadedComment>
  <threadedComment ref="F467" dT="2025-10-28T17:51:16.46" personId="{285403A2-F00F-49E9-8EDF-DAB269BC6E5F}" id="{7D7E0E83-49B0-4DFB-9C38-A152E2355774}">
    <text xml:space="preserve">CARRO - KAKA </text>
  </threadedComment>
  <threadedComment ref="F469" dT="2025-11-06T11:40:44.49" personId="{285403A2-F00F-49E9-8EDF-DAB269BC6E5F}" id="{CE37DFCB-0D70-462D-80D2-762C9BE7BB65}">
    <text xml:space="preserve">CARRO KAKA </text>
  </threadedComment>
  <threadedComment ref="F478" dT="2025-12-30T11:27:23.17" personId="{285403A2-F00F-49E9-8EDF-DAB269BC6E5F}" id="{0CF69E16-1008-43B4-A3FA-F2BD86DAEEE6}">
    <text xml:space="preserve">CARRO - RAMAHILTON </text>
  </threadedComment>
  <threadedComment ref="F484" dT="2025-12-31T11:11:17.59" personId="{285403A2-F00F-49E9-8EDF-DAB269BC6E5F}" id="{3C7CBC7F-E1C8-4AC1-9C49-AE6245156BC4}">
    <text xml:space="preserve">CARRO - FRANCISCO </text>
  </threadedComment>
  <threadedComment ref="F485" dT="2025-12-31T11:11:17.59" personId="{285403A2-F00F-49E9-8EDF-DAB269BC6E5F}" id="{00742E4D-DB5A-4E7B-8E10-793DCFC0E1B3}">
    <text>D20</text>
  </threadedComment>
  <threadedComment ref="F489" dT="2025-10-02T15:23:45.31" personId="{285403A2-F00F-49E9-8EDF-DAB269BC6E5F}" id="{746E9086-14E6-4D49-98CB-5626A1AB639E}">
    <text>CARRO RAMAHILTON</text>
  </threadedComment>
  <threadedComment ref="F490" dT="2025-10-02T15:26:09.30" personId="{285403A2-F00F-49E9-8EDF-DAB269BC6E5F}" id="{34933E81-652C-4F72-B35D-B771DA5B954C}">
    <text xml:space="preserve">CARRO - CABORE </text>
  </threadedComment>
  <threadedComment ref="F491" dT="2025-10-02T15:27:11.91" personId="{285403A2-F00F-49E9-8EDF-DAB269BC6E5F}" id="{37E52D0D-2962-421C-96CB-02456CF76F36}">
    <text xml:space="preserve">CARRO - FRANCISCO </text>
  </threadedComment>
  <threadedComment ref="F493" dT="2025-10-02T15:28:49.79" personId="{285403A2-F00F-49E9-8EDF-DAB269BC6E5F}" id="{B0F28779-FD4A-4A34-A382-4223BC2AC80F}">
    <text xml:space="preserve">CARRO - JOAO
</text>
  </threadedComment>
  <threadedComment ref="F494" dT="2025-10-02T15:29:29.79" personId="{285403A2-F00F-49E9-8EDF-DAB269BC6E5F}" id="{52762E44-86AF-459F-9A7A-BECFAE220DAF}">
    <text>CARRO - JEAN</text>
  </threadedComment>
  <threadedComment ref="F495" dT="2025-10-02T15:30:06.69" personId="{285403A2-F00F-49E9-8EDF-DAB269BC6E5F}" id="{4584A941-4A22-4A35-96B7-102A69B6ABB6}">
    <text>CARRO - KAKA</text>
  </threadedComment>
  <threadedComment ref="F496" dT="2025-10-02T15:30:46.56" personId="{285403A2-F00F-49E9-8EDF-DAB269BC6E5F}" id="{3E8D3B75-0097-4E81-88D8-C05171FCE91E}">
    <text xml:space="preserve">CARRO NOVO - PEDRO XAVIER </text>
  </threadedComment>
  <threadedComment ref="F499" dT="2025-12-16T17:20:09.37" personId="{285403A2-F00F-49E9-8EDF-DAB269BC6E5F}" id="{DB45989D-B33C-4D05-BFA3-67986ED22B3A}">
    <text xml:space="preserve">CARRO - KAKA </text>
  </threadedComment>
  <threadedComment ref="F500" dT="2025-12-16T17:21:45.02" personId="{285403A2-F00F-49E9-8EDF-DAB269BC6E5F}" id="{54AF263A-ABAF-4232-AAA3-9CAF77A573F5}">
    <text>CARRO - JOAO</text>
  </threadedComment>
  <threadedComment ref="F507" dT="2025-12-16T17:35:19.53" personId="{285403A2-F00F-49E9-8EDF-DAB269BC6E5F}" id="{4B97A726-458F-4E0F-8342-A618F93C4E9D}">
    <text>OPALA - GIVANILSON</text>
  </threadedComment>
  <threadedComment ref="F511" dT="2025-10-10T16:52:41.16" personId="{285403A2-F00F-49E9-8EDF-DAB269BC6E5F}" id="{21CD9E14-0F63-49A9-B182-4A3D908ECF62}">
    <text xml:space="preserve">SAVEIRO NOVA </text>
  </threadedComment>
  <threadedComment ref="F518" dT="2026-01-07T20:08:45.50" personId="{285403A2-F00F-49E9-8EDF-DAB269BC6E5F}" id="{7E7CD1E8-733A-439F-8702-1EFF67D10E38}">
    <text xml:space="preserve">CARRO - RAMAHILTON </text>
  </threadedComment>
  <threadedComment ref="F519" dT="2026-01-07T20:09:22.29" personId="{285403A2-F00F-49E9-8EDF-DAB269BC6E5F}" id="{E60D8205-E7D2-41D6-B726-D12331DE92B3}">
    <text xml:space="preserve">CARRO - JOAO </text>
  </threadedComment>
  <threadedComment ref="F522" dT="2026-01-05T17:49:15.04" personId="{285403A2-F00F-49E9-8EDF-DAB269BC6E5F}" id="{D4F2DA6F-F25B-4317-8C61-412A3E61D2D5}">
    <text xml:space="preserve">CAMINHONETE FORD
</text>
  </threadedComment>
  <threadedComment ref="F524" dT="2026-01-05T17:50:17.61" personId="{285403A2-F00F-49E9-8EDF-DAB269BC6E5F}" id="{03411990-D48D-48F5-A408-B2CC5A878E9B}">
    <text xml:space="preserve">CARRO RAMAHILTON </text>
  </threadedComment>
  <threadedComment ref="F532" dT="2026-01-05T12:02:19.25" personId="{285403A2-F00F-49E9-8EDF-DAB269BC6E5F}" id="{966140AE-14FB-44B8-9636-0B04F7F73DBB}">
    <text>OPALA</text>
  </threadedComment>
  <threadedComment ref="F533" dT="2026-01-05T12:02:19.25" personId="{285403A2-F00F-49E9-8EDF-DAB269BC6E5F}" id="{E3B0DB45-89F8-4FBB-9ED2-795CD1830144}">
    <text>OPALA</text>
  </threadedComment>
  <threadedComment ref="F536" dT="2026-01-05T12:28:02.99" personId="{285403A2-F00F-49E9-8EDF-DAB269BC6E5F}" id="{C560D0A9-776C-4AAD-A126-9B43A0FFE8B5}">
    <text xml:space="preserve">CAMINHONETE FORD </text>
  </threadedComment>
  <threadedComment ref="F537" dT="2025-12-09T17:48:34.68" personId="{285403A2-F00F-49E9-8EDF-DAB269BC6E5F}" id="{FDBAF71B-22BB-4696-B14B-20C072C585AC}">
    <text>PAJERO - GIVANILSON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24" dT="2025-12-18T14:29:18.76" personId="{285403A2-F00F-49E9-8EDF-DAB269BC6E5F}" id="{CF9CFD18-18FC-4D2A-BAA6-F47DA3B0B97B}">
    <text xml:space="preserve">CARRO - ANA ALICE </text>
  </threadedComment>
  <threadedComment ref="F227" dT="2025-10-15T17:48:07.67" personId="{285403A2-F00F-49E9-8EDF-DAB269BC6E5F}" id="{87DA54CC-0215-4811-BDF0-FBD69873E604}">
    <text xml:space="preserve">CARRO - JEAN </text>
  </threadedComment>
  <threadedComment ref="F232" dT="2025-12-18T14:29:18.76" personId="{285403A2-F00F-49E9-8EDF-DAB269BC6E5F}" id="{20DC9F91-537C-466A-98E6-FB9D25ADC5EC}">
    <text xml:space="preserve">CARRO - ANA ALICE </text>
  </threadedComment>
  <threadedComment ref="F237" dT="2025-10-14T20:04:55.80" personId="{285403A2-F00F-49E9-8EDF-DAB269BC6E5F}" id="{09D5D845-5893-4DA9-9407-05EDBE86BACE}">
    <text xml:space="preserve">CARRO - JEAN 
</text>
  </threadedComment>
  <threadedComment ref="F238" dT="2025-10-17T18:45:55.22" personId="{285403A2-F00F-49E9-8EDF-DAB269BC6E5F}" id="{C6A628E2-BD16-48BD-ADE2-B3EC4E7D891B}">
    <text>CARRO - PEDRO HENRIQUE</text>
  </threadedComment>
  <threadedComment ref="F239" dT="2025-10-17T18:45:55.22" personId="{285403A2-F00F-49E9-8EDF-DAB269BC6E5F}" id="{F01136BD-B7AF-46EB-80DC-7F3796CF216C}">
    <text>CARRO - KAKA</text>
  </threadedComment>
  <threadedComment ref="F245" dT="2025-12-12T20:10:31.53" personId="{285403A2-F00F-49E9-8EDF-DAB269BC6E5F}" id="{03C03CF4-AA37-4CDA-B691-71CAA8E48521}">
    <text xml:space="preserve">CARRO NOVO - PEDRO XAVIER </text>
  </threadedComment>
  <threadedComment ref="F257" dT="2025-10-20T11:16:35.62" personId="{285403A2-F00F-49E9-8EDF-DAB269BC6E5F}" id="{EE262DD4-8ADD-4A9A-BCF2-5E7ADF632BB3}">
    <text>CARRO - GEAN</text>
  </threadedComment>
  <threadedComment ref="F261" dT="2025-11-26T18:18:16.63" personId="{285403A2-F00F-49E9-8EDF-DAB269BC6E5F}" id="{9DCD03CC-311F-436A-827B-00F95190E03E}">
    <text>CARRO CABORE</text>
  </threadedComment>
  <threadedComment ref="F262" dT="2025-11-26T18:18:39.65" personId="{285403A2-F00F-49E9-8EDF-DAB269BC6E5F}" id="{B237447E-3035-4010-82D0-BB0663467FFA}">
    <text>CARRO RAMAHILTON</text>
  </threadedComment>
  <threadedComment ref="F265" dT="2025-11-26T18:19:30.46" personId="{285403A2-F00F-49E9-8EDF-DAB269BC6E5F}" id="{731C4B9B-9DCC-4E58-B5DC-60964C8CB67B}">
    <text xml:space="preserve">CARRO KAKA </text>
  </threadedComment>
  <threadedComment ref="F268" dT="2025-12-26T19:19:53.44" personId="{285403A2-F00F-49E9-8EDF-DAB269BC6E5F}" id="{04881C89-0923-4C1C-915E-CA6B4181FDF9}">
    <text xml:space="preserve">CARRO - GIVANILSON </text>
  </threadedComment>
  <threadedComment ref="F277" dT="2026-01-05T17:49:15.04" personId="{285403A2-F00F-49E9-8EDF-DAB269BC6E5F}" id="{5287A32E-FC70-4A12-8A89-80ABDA25C39B}">
    <text xml:space="preserve">CAMINHONETE FORD
</text>
  </threadedComment>
  <threadedComment ref="F279" dT="2026-01-05T17:50:17.61" personId="{285403A2-F00F-49E9-8EDF-DAB269BC6E5F}" id="{446E5E71-3A26-4C61-824F-737E05DB9570}">
    <text xml:space="preserve">CARRO RAMAHILTON </text>
  </threadedComment>
  <threadedComment ref="F291" dT="2025-10-10T16:52:41.16" personId="{285403A2-F00F-49E9-8EDF-DAB269BC6E5F}" id="{D5A6CF3F-7485-460B-ABF7-7518282C0277}">
    <text xml:space="preserve">CARRO - CABORE </text>
  </threadedComment>
  <threadedComment ref="H297" dT="2025-11-13T17:59:00.58" personId="{285403A2-F00F-49E9-8EDF-DAB269BC6E5F}" id="{007FA16B-C833-4EC1-901C-1948C5B3B0C1}">
    <text xml:space="preserve">NFS PRESENTES NOS CHEQUES:
- 21760
- 21762
- 22157
- 22155
</text>
  </threadedComment>
  <threadedComment ref="F298" dT="2025-11-21T18:18:32.13" personId="{285403A2-F00F-49E9-8EDF-DAB269BC6E5F}" id="{9E822196-8182-43BE-BEBA-2D163553715F}">
    <text>CARRO - FRANCISCO</text>
  </threadedComment>
  <threadedComment ref="F328" dT="2025-12-09T17:48:34.68" personId="{285403A2-F00F-49E9-8EDF-DAB269BC6E5F}" id="{D446119C-9160-45E7-88F5-0E22243EE705}">
    <text>PAJERO - GIVANILSON</text>
  </threadedComment>
  <threadedComment ref="F331" dT="2025-12-30T11:27:23.17" personId="{285403A2-F00F-49E9-8EDF-DAB269BC6E5F}" id="{1FD4DA87-DEBE-45C2-86AD-CB81E374FF0D}">
    <text xml:space="preserve">CARRO - KAKA
</text>
  </threadedComment>
  <threadedComment ref="F332" dT="2025-10-27T11:57:28.81" personId="{285403A2-F00F-49E9-8EDF-DAB269BC6E5F}" id="{57273299-1590-44FF-B9F3-8C1F1325BBBF}">
    <text xml:space="preserve">CARRO - JEAN </text>
  </threadedComment>
  <threadedComment ref="F337" dT="2025-12-02T19:32:21.64" personId="{285403A2-F00F-49E9-8EDF-DAB269BC6E5F}" id="{91ADC117-006E-4EA2-BB5E-5426DAFC2176}">
    <text>CARRO - RAMAHILTON</text>
  </threadedComment>
  <threadedComment ref="F342" dT="2025-11-26T14:56:42.31" personId="{285403A2-F00F-49E9-8EDF-DAB269BC6E5F}" id="{0E501035-69B0-4FC2-9BA6-EE1BC2B13F7B}">
    <text>CARRO - FRANCISCO</text>
  </threadedComment>
  <threadedComment ref="F344" dT="2025-11-28T11:23:28.04" personId="{285403A2-F00F-49E9-8EDF-DAB269BC6E5F}" id="{3D46856C-8D66-41DB-8761-5A781B9D9309}">
    <text xml:space="preserve">MAVERICK - GIVANILSON </text>
  </threadedComment>
  <threadedComment ref="F345" dT="2025-10-30T11:42:45.82" personId="{285403A2-F00F-49E9-8EDF-DAB269BC6E5F}" id="{CF7E1F42-D1D1-4798-9338-41343D95CC25}">
    <text xml:space="preserve">CARRO - CABORE </text>
  </threadedComment>
  <threadedComment ref="F346" dT="2025-10-31T13:35:19.24" personId="{285403A2-F00F-49E9-8EDF-DAB269BC6E5F}" id="{3356C384-0FC1-41D7-9DC8-77FA06D2F980}">
    <text>CARRO DILMA</text>
  </threadedComment>
  <threadedComment ref="F352" dT="2025-10-28T17:51:16.46" personId="{285403A2-F00F-49E9-8EDF-DAB269BC6E5F}" id="{32F5A5C4-9314-4F9B-8EE2-43B1EE6CB055}">
    <text xml:space="preserve">CARRO - KAKA </text>
  </threadedComment>
  <threadedComment ref="F354" dT="2025-11-06T11:40:44.49" personId="{285403A2-F00F-49E9-8EDF-DAB269BC6E5F}" id="{E031E814-409E-4BF6-AA35-76F330102A61}">
    <text xml:space="preserve">CARRO KAKA </text>
  </threadedComment>
  <threadedComment ref="F363" dT="2025-12-30T11:27:23.17" personId="{285403A2-F00F-49E9-8EDF-DAB269BC6E5F}" id="{40A2783F-6131-4099-BA31-823036E0FD65}">
    <text xml:space="preserve">CARRO - RAMAHILTON </text>
  </threadedComment>
  <threadedComment ref="F369" dT="2025-12-31T11:11:17.59" personId="{285403A2-F00F-49E9-8EDF-DAB269BC6E5F}" id="{C1DDC265-1CB2-427B-88E7-2C27F7B8A786}">
    <text xml:space="preserve">CARRO - FRANCISCO </text>
  </threadedComment>
  <threadedComment ref="F370" dT="2025-12-31T11:11:17.59" personId="{285403A2-F00F-49E9-8EDF-DAB269BC6E5F}" id="{9DA539E9-FF38-49FD-8A44-6D2CB41520AF}">
    <text>D20</text>
  </threadedComment>
  <threadedComment ref="F372" dT="2025-10-02T15:23:45.31" personId="{285403A2-F00F-49E9-8EDF-DAB269BC6E5F}" id="{3C3CE849-9493-445D-BC23-703A1BF872BC}">
    <text>CARRO RAMAHILTON</text>
  </threadedComment>
  <threadedComment ref="F373" dT="2025-10-02T15:26:09.30" personId="{285403A2-F00F-49E9-8EDF-DAB269BC6E5F}" id="{C6118480-3760-4C10-94ED-3D33483C7BC4}">
    <text xml:space="preserve">CARRO - CABORE </text>
  </threadedComment>
  <threadedComment ref="F374" dT="2025-10-02T15:27:11.91" personId="{285403A2-F00F-49E9-8EDF-DAB269BC6E5F}" id="{8E25203D-E279-4525-BC2C-A194859B9A6F}">
    <text xml:space="preserve">CARRO - FRANCISCO </text>
  </threadedComment>
  <threadedComment ref="F376" dT="2025-10-02T15:28:49.79" personId="{285403A2-F00F-49E9-8EDF-DAB269BC6E5F}" id="{B26B6BC3-3D34-45B7-8229-BCF2131BD050}">
    <text xml:space="preserve">CARRO - JOAO
</text>
  </threadedComment>
  <threadedComment ref="F377" dT="2025-10-02T15:29:29.79" personId="{285403A2-F00F-49E9-8EDF-DAB269BC6E5F}" id="{EF8E1C40-1888-4E6C-BF59-C65CA399F784}">
    <text>CARRO - JEAN</text>
  </threadedComment>
  <threadedComment ref="F378" dT="2025-10-02T15:30:06.69" personId="{285403A2-F00F-49E9-8EDF-DAB269BC6E5F}" id="{D118B5A5-E9B1-44D1-B300-AF3ED0054CD8}">
    <text>CARRO - KAKA</text>
  </threadedComment>
  <threadedComment ref="F379" dT="2025-10-02T15:30:46.56" personId="{285403A2-F00F-49E9-8EDF-DAB269BC6E5F}" id="{A5D4C869-2152-41F8-B5A0-0CD333D4F913}">
    <text xml:space="preserve">CARRO NOVO - PEDRO XAVIER </text>
  </threadedComment>
  <threadedComment ref="F382" dT="2025-12-16T17:20:09.37" personId="{285403A2-F00F-49E9-8EDF-DAB269BC6E5F}" id="{739DD87B-2B7A-4219-BCF3-CDBF1C1BEB86}">
    <text xml:space="preserve">CARRO - KAKA </text>
  </threadedComment>
  <threadedComment ref="F383" dT="2025-12-16T17:21:45.02" personId="{285403A2-F00F-49E9-8EDF-DAB269BC6E5F}" id="{230C9D9B-12A9-4D1A-92BC-3614589DC584}">
    <text>CARRO - JOAO</text>
  </threadedComment>
  <threadedComment ref="F390" dT="2025-12-16T17:35:19.53" personId="{285403A2-F00F-49E9-8EDF-DAB269BC6E5F}" id="{DE2526B7-2893-49A0-B238-AADE1607AB99}">
    <text>OPALA - GIVANILSON</text>
  </threadedComment>
  <threadedComment ref="F394" dT="2025-10-10T16:52:41.16" personId="{285403A2-F00F-49E9-8EDF-DAB269BC6E5F}" id="{064CDD95-FEF2-4C91-8502-08F101D79868}">
    <text xml:space="preserve">SAVEIRO NOVA </text>
  </threadedComment>
  <threadedComment ref="F401" dT="2026-01-07T20:08:45.50" personId="{285403A2-F00F-49E9-8EDF-DAB269BC6E5F}" id="{FEF214C5-DA1E-48B4-B07D-8D0B92637965}">
    <text xml:space="preserve">CARRO - RAMAHILTON </text>
  </threadedComment>
  <threadedComment ref="F402" dT="2026-01-07T20:09:22.29" personId="{285403A2-F00F-49E9-8EDF-DAB269BC6E5F}" id="{8063D585-4787-43A3-B714-697EC7645DF9}">
    <text xml:space="preserve">CARRO - JOAO </text>
  </threadedComment>
  <threadedComment ref="F404" dT="2026-01-05T17:49:15.04" personId="{285403A2-F00F-49E9-8EDF-DAB269BC6E5F}" id="{B31C54C0-5730-477C-94C7-0025DE680E97}">
    <text xml:space="preserve">CAMINHONETE FORD
</text>
  </threadedComment>
  <threadedComment ref="F406" dT="2026-01-05T17:50:17.61" personId="{285403A2-F00F-49E9-8EDF-DAB269BC6E5F}" id="{E8E557E4-BFF0-4B79-A686-2AA501FCF3B6}">
    <text xml:space="preserve">CARRO RAMAHILTON </text>
  </threadedComment>
  <threadedComment ref="F416" dT="2026-01-08T19:48:28.63" personId="{285403A2-F00F-49E9-8EDF-DAB269BC6E5F}" id="{D326F06D-FF0B-428A-A585-4EB5047F1049}">
    <text xml:space="preserve">BRITADOR </text>
  </threadedComment>
  <threadedComment ref="F421" dT="2026-01-09T11:04:11.71" personId="{285403A2-F00F-49E9-8EDF-DAB269BC6E5F}" id="{B28E4E1A-2BC8-41EC-A9AF-7F3596E20FE9}">
    <text>KOMATSU</text>
  </threadedComment>
  <threadedComment ref="F422" dT="2026-01-09T11:04:11.71" personId="{285403A2-F00F-49E9-8EDF-DAB269BC6E5F}" id="{6BFA0163-9C92-4DBD-9729-EA94636D804F}">
    <text xml:space="preserve">CARRO - PEDRO HENRIQUE </text>
  </threadedComment>
  <threadedComment ref="F423" dT="2026-01-09T11:15:54.92" personId="{285403A2-F00F-49E9-8EDF-DAB269BC6E5F}" id="{EAB03128-B6A0-45FA-9C63-819BEC29FE07}">
    <text xml:space="preserve">CARRO - JOAO </text>
  </threadedComment>
  <threadedComment ref="F434" dT="2026-01-09T14:05:22.76" personId="{285403A2-F00F-49E9-8EDF-DAB269BC6E5F}" id="{8E42CC70-C9EB-4E43-AFED-AF88DC0222D8}">
    <text xml:space="preserve">MULTAS </text>
  </threadedComment>
  <threadedComment ref="F443" dT="2026-01-09T14:05:22.76" personId="{285403A2-F00F-49E9-8EDF-DAB269BC6E5F}" id="{ADA6E20C-6D60-4E8A-AF43-AF91CBE6FE0C}">
    <text>PAJERO - GIVANILSON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7" dT="2025-11-13T18:18:27.61" personId="{285403A2-F00F-49E9-8EDF-DAB269BC6E5F}" id="{3C67D47F-7A97-4031-A0FD-74E988D89100}">
    <text xml:space="preserve">CARRO - CABORE </text>
  </threadedComment>
  <threadedComment ref="F9" dT="2025-11-13T18:19:15.09" personId="{285403A2-F00F-49E9-8EDF-DAB269BC6E5F}" id="{C065E24F-A1F8-4BD2-9B00-D9525A6DFCF1}">
    <text>D20</text>
  </threadedComment>
  <threadedComment ref="F11" dT="2025-11-13T18:20:04.68" personId="{285403A2-F00F-49E9-8EDF-DAB269BC6E5F}" id="{6F5B4EA0-4E5A-48D2-B462-B4A8EC98AE57}">
    <text>CARRO - JOAO</text>
  </threadedComment>
  <threadedComment ref="F13" dT="2025-12-04T13:14:15.18" personId="{285403A2-F00F-49E9-8EDF-DAB269BC6E5F}" id="{02F6C8A9-62FB-44FC-8348-64CE9D47FE3B}">
    <text>CARRO - JEAN</text>
  </threadedComment>
  <threadedComment ref="F17" dT="2025-12-16T18:26:16.19" personId="{285403A2-F00F-49E9-8EDF-DAB269BC6E5F}" id="{CBAB4D9F-5681-424E-B32C-19D9BC843D32}">
    <text xml:space="preserve">CARRO - JEAN </text>
  </threadedComment>
  <threadedComment ref="F18" dT="2025-12-16T18:26:46.76" personId="{285403A2-F00F-49E9-8EDF-DAB269BC6E5F}" id="{07F76280-781E-4D31-AE63-D3489317C59A}">
    <text>CARRO - FRANCISCO</text>
  </threadedComment>
  <threadedComment ref="F19" dT="2025-12-16T18:27:23.11" personId="{285403A2-F00F-49E9-8EDF-DAB269BC6E5F}" id="{2A416532-25A0-452F-9358-3131E7866B85}">
    <text xml:space="preserve">CARRO - KAKA </text>
  </threadedComment>
  <threadedComment ref="F20" dT="2025-12-16T18:27:50.19" personId="{285403A2-F00F-49E9-8EDF-DAB269BC6E5F}" id="{0FC26058-5540-49BA-83B2-0D2EA6484A88}">
    <text>CARRO - JOAO</text>
  </threadedComment>
  <threadedComment ref="F22" dT="2025-12-16T18:28:47.88" personId="{285403A2-F00F-49E9-8EDF-DAB269BC6E5F}" id="{5C024D09-2ECF-4377-9F10-EA9034A09D46}">
    <text xml:space="preserve">CARRO - PEDRO HENRIQUE </text>
  </threadedComment>
  <threadedComment ref="F29" dT="2026-01-05T12:02:19.25" personId="{285403A2-F00F-49E9-8EDF-DAB269BC6E5F}" id="{6AD54098-648D-4BCB-8CFF-9DB61E7337B2}">
    <text>OPALA</text>
  </threadedComment>
  <threadedComment ref="F30" dT="2026-01-05T12:02:19.25" personId="{285403A2-F00F-49E9-8EDF-DAB269BC6E5F}" id="{D3EF1D91-4645-46E5-BCB0-A04E6645E704}">
    <text>OPALA</text>
  </threadedComment>
  <threadedComment ref="F33" dT="2026-01-05T12:28:02.99" personId="{285403A2-F00F-49E9-8EDF-DAB269BC6E5F}" id="{6CABF8A5-591F-4002-B174-34C9CE313F26}">
    <text xml:space="preserve">CAMINHONETE FORD </text>
  </threadedComment>
  <threadedComment ref="F40" dT="2025-12-10T11:23:35.14" personId="{285403A2-F00F-49E9-8EDF-DAB269BC6E5F}" id="{A0D41436-4152-492D-B1A4-41A93FD67F42}">
    <text xml:space="preserve">CARRO - CABORE </text>
  </threadedComment>
  <threadedComment ref="F48" dT="2026-01-08T13:09:12.31" personId="{285403A2-F00F-49E9-8EDF-DAB269BC6E5F}" id="{E8AC765B-874B-41BB-A1D3-0F7E956AE9C6}">
    <text xml:space="preserve">SAVEIRO - ROMILDO </text>
  </threadedComment>
  <threadedComment ref="F49" dT="2026-01-08T13:10:04.24" personId="{285403A2-F00F-49E9-8EDF-DAB269BC6E5F}" id="{4DE9C4DE-69B4-4195-A39F-57DC84C4060B}">
    <text>D20</text>
  </threadedComment>
  <threadedComment ref="F53" dT="2026-01-08T18:08:49.34" personId="{285403A2-F00F-49E9-8EDF-DAB269BC6E5F}" id="{0301263E-20B6-4FBE-9450-259D34F70A54}">
    <text xml:space="preserve">CARRO - KAKA </text>
  </threadedComment>
  <threadedComment ref="F54" dT="2026-01-08T18:09:21.78" personId="{285403A2-F00F-49E9-8EDF-DAB269BC6E5F}" id="{5B587ABB-4DEE-4A05-94FE-612F88073F7C}">
    <text xml:space="preserve">CARRO - JOAO 
</text>
  </threadedComment>
  <threadedComment ref="F61" dT="2026-01-09T19:28:39.82" personId="{285403A2-F00F-49E9-8EDF-DAB269BC6E5F}" id="{673A8712-7CD4-4DE7-9EBD-09B62B09E4F9}">
    <text xml:space="preserve">CARRO GIVANILSON </text>
  </threadedComment>
  <threadedComment ref="F62" dT="2026-01-09T19:28:39.82" personId="{285403A2-F00F-49E9-8EDF-DAB269BC6E5F}" id="{0EA389D4-2ECA-4C11-A94F-4CF6A96027AE}">
    <text xml:space="preserve">CARRO GIVANILSON </text>
  </threadedComment>
  <threadedComment ref="F81" dT="2025-11-26T18:48:24.44" personId="{285403A2-F00F-49E9-8EDF-DAB269BC6E5F}" id="{A6130945-CB57-4FAD-8B66-F41975A51072}">
    <text>HYLLUX - GIVANILSON</text>
  </threadedComment>
  <threadedComment ref="F84" dT="2025-11-26T18:55:32.40" personId="{285403A2-F00F-49E9-8EDF-DAB269BC6E5F}" id="{5087C726-6ECD-4A7F-B47E-2B9B263C2A70}">
    <text xml:space="preserve">CARRO CABORE </text>
  </threadedComment>
  <threadedComment ref="F89" dT="2025-12-10T18:18:28.07" personId="{285403A2-F00F-49E9-8EDF-DAB269BC6E5F}" id="{6CCA97CA-CAD0-4930-9C1F-9D65BBF21A49}">
    <text xml:space="preserve">CARRO - FRANCISCO </text>
  </threadedComment>
  <threadedComment ref="F90" dT="2025-12-12T20:10:31.53" personId="{285403A2-F00F-49E9-8EDF-DAB269BC6E5F}" id="{6EBDB355-0110-4886-921D-172C671B47A7}">
    <text xml:space="preserve">CAMINHONETE FORD - GIVANILSON </text>
  </threadedComment>
  <threadedComment ref="F101" dT="2025-11-06T17:27:15.93" personId="{285403A2-F00F-49E9-8EDF-DAB269BC6E5F}" id="{3C34202E-44A8-429D-98A8-B06ACE2D411D}">
    <text xml:space="preserve">PAJERO - GIVANILSON </text>
  </threadedComment>
  <threadedComment ref="F102" dT="2025-11-06T17:27:15.93" personId="{285403A2-F00F-49E9-8EDF-DAB269BC6E5F}" id="{08AAEF12-6221-4005-B6C7-2A569A03DA05}">
    <text xml:space="preserve">SAVEIRO - ROMILDO
</text>
  </threadedComment>
  <threadedComment ref="F138" dT="2025-11-10T17:50:09.20" personId="{285403A2-F00F-49E9-8EDF-DAB269BC6E5F}" id="{8FED7D61-4A41-4D5B-96DA-FC125E3AA18E}">
    <text>CARRO - JEAN</text>
  </threadedComment>
  <threadedComment ref="F139" dT="2025-11-10T17:50:09.20" personId="{285403A2-F00F-49E9-8EDF-DAB269BC6E5F}" id="{9D692FF3-1F36-435F-97E5-332710DB94D8}">
    <text>CARRO - JEAN</text>
  </threadedComment>
  <threadedComment ref="F141" dT="2025-12-12T13:54:24.10" personId="{285403A2-F00F-49E9-8EDF-DAB269BC6E5F}" id="{19000D73-F27D-43CB-A1EA-3C9D524BF456}">
    <text>CARRO FRANCISCO</text>
  </threadedComment>
  <threadedComment ref="F142" dT="2026-01-08T17:01:40.51" personId="{285403A2-F00F-49E9-8EDF-DAB269BC6E5F}" id="{F540A98C-2BF2-4830-9F45-6E4878BC566C}">
    <text xml:space="preserve">CARRO - KAKA </text>
  </threadedComment>
  <threadedComment ref="F170" dT="2025-10-20T17:14:39.96" personId="{285403A2-F00F-49E9-8EDF-DAB269BC6E5F}" id="{BA815819-24F4-4D95-8483-F50AE9167027}">
    <text>D20</text>
  </threadedComment>
  <threadedComment ref="F172" dT="2025-10-20T17:15:43.48" personId="{285403A2-F00F-49E9-8EDF-DAB269BC6E5F}" id="{1404D0C1-E4B6-4A6E-9F07-1344F04DBD86}">
    <text xml:space="preserve">CARRO - PEDRO XAVIER </text>
  </threadedComment>
  <threadedComment ref="F251" dT="2025-12-11T13:37:20.55" personId="{285403A2-F00F-49E9-8EDF-DAB269BC6E5F}" id="{0CDB43A6-F7B8-4C52-818E-18D42A96B7D7}">
    <text xml:space="preserve">SAVEIRO NOVA - ROMILDO </text>
  </threadedComment>
  <threadedComment ref="F252" dT="2025-12-11T13:38:18.03" personId="{285403A2-F00F-49E9-8EDF-DAB269BC6E5F}" id="{381F5066-400C-4919-9CB5-A75B3A24BBA7}">
    <text xml:space="preserve">CAMINHONETE FORD - GIVANILSON </text>
  </threadedComment>
  <threadedComment ref="F254" dT="2025-12-12T15:10:38.25" personId="{285403A2-F00F-49E9-8EDF-DAB269BC6E5F}" id="{D8783EA3-CDAA-4431-B7B2-DD36BB5D7A03}">
    <text>CARRO - JOAO</text>
  </threadedComment>
  <threadedComment ref="F325" dT="2025-12-18T14:29:18.76" personId="{285403A2-F00F-49E9-8EDF-DAB269BC6E5F}" id="{8F42CB0A-D6B4-4D00-8847-AEFD7A207E49}">
    <text xml:space="preserve">CARRO - ANA ALICE </text>
  </threadedComment>
  <threadedComment ref="F337" dT="2025-10-17T18:45:55.22" personId="{285403A2-F00F-49E9-8EDF-DAB269BC6E5F}" id="{AE3A7369-7AD1-4CA3-A601-0CD4D8671164}">
    <text>CARRO - PEDRO HENRIQUE</text>
  </threadedComment>
  <threadedComment ref="F338" dT="2025-10-17T18:45:55.22" personId="{285403A2-F00F-49E9-8EDF-DAB269BC6E5F}" id="{067A4E79-C70E-47FB-B0A2-3F457C9F5F02}">
    <text>CARRO - KAKA</text>
  </threadedComment>
  <threadedComment ref="F341" dT="2025-12-18T14:29:18.76" personId="{285403A2-F00F-49E9-8EDF-DAB269BC6E5F}" id="{C5F82E69-F159-455E-84D9-99C210692BB6}">
    <text xml:space="preserve">CARRO - ANA ALICE </text>
  </threadedComment>
  <threadedComment ref="F405" dT="2025-10-10T16:52:41.16" personId="{285403A2-F00F-49E9-8EDF-DAB269BC6E5F}" id="{9A00580C-AA49-416A-B198-222E2F0C0E7D}">
    <text xml:space="preserve">CARRO - CABORE </text>
  </threadedComment>
  <threadedComment ref="F411" dT="2025-11-21T18:18:32.13" personId="{285403A2-F00F-49E9-8EDF-DAB269BC6E5F}" id="{05202CA7-BF79-44BA-94E0-3D755B020D4F}">
    <text>CARRO - FRANCISCO</text>
  </threadedComment>
  <threadedComment ref="F462" dT="2025-12-09T17:48:34.68" personId="{285403A2-F00F-49E9-8EDF-DAB269BC6E5F}" id="{917FC6B2-5801-4E22-80FE-9C0038EC2552}">
    <text>PAJERO - GIVANILSON</text>
  </threadedComment>
  <threadedComment ref="F471" dT="2025-12-30T11:27:23.17" personId="{285403A2-F00F-49E9-8EDF-DAB269BC6E5F}" id="{36B2DB92-A82D-4347-AB71-80C423A0C116}">
    <text xml:space="preserve">CARRO - KAKA
</text>
  </threadedComment>
  <threadedComment ref="F480" dT="2025-11-26T14:56:42.31" personId="{285403A2-F00F-49E9-8EDF-DAB269BC6E5F}" id="{076AC271-A630-4EF8-8B7D-94BF3C29BE58}">
    <text>CARRO - FRANCISCO</text>
  </threadedComment>
  <threadedComment ref="F481" dT="2025-11-28T11:23:05.08" personId="{285403A2-F00F-49E9-8EDF-DAB269BC6E5F}" id="{6CCA0310-79FA-4B92-ABF3-AFDEBA644EEF}">
    <text>MAVERICK - GIVANILSON</text>
  </threadedComment>
  <threadedComment ref="F496" dT="2025-10-30T11:42:45.82" personId="{285403A2-F00F-49E9-8EDF-DAB269BC6E5F}" id="{9FEE054D-BBA0-4B18-BABE-5CFB369BB023}">
    <text xml:space="preserve">CARRO - CABORE </text>
  </threadedComment>
  <threadedComment ref="F512" dT="2025-12-30T11:27:23.17" personId="{285403A2-F00F-49E9-8EDF-DAB269BC6E5F}" id="{8541024A-CDD7-4919-84EB-4D532877A947}">
    <text xml:space="preserve">CARRO - RAMAHILTON </text>
  </threadedComment>
  <threadedComment ref="F524" dT="2025-10-10T16:52:41.16" personId="{285403A2-F00F-49E9-8EDF-DAB269BC6E5F}" id="{AAF4266B-AE4D-42FD-AC10-794A5368A43A}">
    <text xml:space="preserve">SAVEIRO NOVA </text>
  </threadedComment>
  <threadedComment ref="F525" dT="2025-12-31T11:11:17.59" personId="{285403A2-F00F-49E9-8EDF-DAB269BC6E5F}" id="{6CA14CC1-82F0-4159-BD3E-CAECD87718D3}">
    <text xml:space="preserve">CARRO - FRANCISCO </text>
  </threadedComment>
  <threadedComment ref="F526" dT="2025-12-31T11:11:17.59" personId="{285403A2-F00F-49E9-8EDF-DAB269BC6E5F}" id="{5C00B719-F9CD-4F21-AB17-F0CE15042AF3}">
    <text>D20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62" dT="2026-02-25T20:00:55.78" personId="{285403A2-F00F-49E9-8EDF-DAB269BC6E5F}" id="{37949FD7-3D21-4107-B952-65FE5684DF31}">
    <text>COMPRA DE POSTE - DOAÇAO</text>
  </threadedComment>
  <threadedComment ref="A156" dT="2026-03-11T17:44:39.37" personId="{285403A2-F00F-49E9-8EDF-DAB269BC6E5F}" id="{30393294-6510-497F-9862-7B12F4AA36A5}">
    <text xml:space="preserve">29/02/2026
</text>
  </threadedComment>
  <threadedComment ref="F245" dT="2025-12-11T13:37:20.55" personId="{285403A2-F00F-49E9-8EDF-DAB269BC6E5F}" id="{6AFBBD20-1AF9-49F8-9626-2AA85C4EBE4E}">
    <text xml:space="preserve">SAVEIRO NOVA - ROMILDO </text>
  </threadedComment>
  <threadedComment ref="F246" dT="2025-12-11T13:38:18.03" personId="{285403A2-F00F-49E9-8EDF-DAB269BC6E5F}" id="{6614ECA0-0F8A-4778-B70B-982E47BD1EB0}">
    <text xml:space="preserve">CAMINHONETE FORD - GIVANILSON </text>
  </threadedComment>
  <threadedComment ref="F248" dT="2025-12-12T15:10:38.25" personId="{285403A2-F00F-49E9-8EDF-DAB269BC6E5F}" id="{B195C292-EA76-451B-B51E-E14FC762E33A}">
    <text>CARRO - JOAO</text>
  </threadedComment>
  <threadedComment ref="F299" dT="2025-12-18T14:29:18.76" personId="{285403A2-F00F-49E9-8EDF-DAB269BC6E5F}" id="{74D90944-D619-427C-883C-E81E3E111C94}">
    <text xml:space="preserve">CARRO - ANA ALICE </text>
  </threadedComment>
  <threadedComment ref="F307" dT="2025-10-17T18:45:55.22" personId="{285403A2-F00F-49E9-8EDF-DAB269BC6E5F}" id="{9E2C70B3-F675-4044-A3AB-1EB9E7CC76DB}">
    <text>CARRO - PEDRO HENRIQUE</text>
  </threadedComment>
  <threadedComment ref="F308" dT="2025-10-17T18:45:55.22" personId="{285403A2-F00F-49E9-8EDF-DAB269BC6E5F}" id="{E02476F8-3FB5-4030-91EA-9F6BFC267A4F}">
    <text>CARRO - KAKA</text>
  </threadedComment>
  <threadedComment ref="F311" dT="2025-12-18T14:29:18.76" personId="{285403A2-F00F-49E9-8EDF-DAB269BC6E5F}" id="{D0824966-678B-4E3C-A24D-4465FA6B474C}">
    <text xml:space="preserve">CARRO - ANA ALICE </text>
  </threadedComment>
  <threadedComment ref="F371" dT="2025-10-10T16:52:41.16" personId="{285403A2-F00F-49E9-8EDF-DAB269BC6E5F}" id="{4F5111AF-ED24-4907-9550-C4F031596A16}">
    <text xml:space="preserve">CARRO - CABORE </text>
  </threadedComment>
  <threadedComment ref="F377" dT="2025-11-21T18:18:32.13" personId="{285403A2-F00F-49E9-8EDF-DAB269BC6E5F}" id="{835546B9-F9AC-4076-93EB-C774B7353E8E}">
    <text>CARRO - FRANCISCO</text>
  </threadedComment>
  <threadedComment ref="F426" dT="2025-12-09T17:48:34.68" personId="{285403A2-F00F-49E9-8EDF-DAB269BC6E5F}" id="{F4413F36-97BA-4121-A4D8-122710F6B652}">
    <text>PAJERO - GIVANILSON</text>
  </threadedComment>
  <threadedComment ref="F435" dT="2025-12-30T11:27:23.17" personId="{285403A2-F00F-49E9-8EDF-DAB269BC6E5F}" id="{AB1FFA54-D3C1-4A78-A412-243259F7E14A}">
    <text xml:space="preserve">CARRO - KAKA
</text>
  </threadedComment>
  <threadedComment ref="F443" dT="2025-11-26T14:56:42.31" personId="{285403A2-F00F-49E9-8EDF-DAB269BC6E5F}" id="{043FA0E3-1049-4F44-8A8D-F8518391ECE1}">
    <text>CARRO - FRANCISCO</text>
  </threadedComment>
  <threadedComment ref="F444" dT="2025-11-28T11:23:05.08" personId="{285403A2-F00F-49E9-8EDF-DAB269BC6E5F}" id="{1A078455-2891-4CFB-89BF-47A9AC6AF0B0}">
    <text>MAVERICK - GIVANILSON</text>
  </threadedComment>
  <threadedComment ref="F458" dT="2025-10-30T11:42:45.82" personId="{285403A2-F00F-49E9-8EDF-DAB269BC6E5F}" id="{8AF926E8-F0F2-4A9A-AAEC-60C06B1F8E3B}">
    <text xml:space="preserve">CARRO - CABORE </text>
  </threadedComment>
  <threadedComment ref="F474" dT="2025-12-30T11:27:23.17" personId="{285403A2-F00F-49E9-8EDF-DAB269BC6E5F}" id="{0167CE1F-E7A9-43FC-B5B0-83924ED47F4A}">
    <text xml:space="preserve">CARRO - RAMAHILTON </text>
  </threadedComment>
  <threadedComment ref="F486" dT="2025-10-10T16:52:41.16" personId="{285403A2-F00F-49E9-8EDF-DAB269BC6E5F}" id="{25F5AA50-CD2E-4218-A451-3FA7616A2D39}">
    <text xml:space="preserve">SAVEIRO NOVA </text>
  </threadedComment>
  <threadedComment ref="F487" dT="2025-12-31T11:11:17.59" personId="{285403A2-F00F-49E9-8EDF-DAB269BC6E5F}" id="{7D69E447-5DCF-412F-A6F9-FDEC22757935}">
    <text xml:space="preserve">CARRO - FRANCISCO </text>
  </threadedComment>
  <threadedComment ref="F488" dT="2025-12-31T11:11:17.59" personId="{285403A2-F00F-49E9-8EDF-DAB269BC6E5F}" id="{A999730A-D5F4-4786-B756-99C578BA3297}">
    <text>D20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8" dT="2026-02-02T18:32:08.18" personId="{285403A2-F00F-49E9-8EDF-DAB269BC6E5F}" id="{42538CFF-137E-4142-8C09-DA7D0EF35C17}">
    <text xml:space="preserve">METADE RAMAHILTON - METADE GIVANILSON </text>
  </threadedComment>
  <threadedComment ref="F12" dT="2025-12-16T18:26:16.19" personId="{285403A2-F00F-49E9-8EDF-DAB269BC6E5F}" id="{A0A74D17-E041-4CC4-ACDE-E7C60C8E6DFB}">
    <text xml:space="preserve">CARRO - JEAN </text>
  </threadedComment>
  <threadedComment ref="F13" dT="2025-12-16T18:26:46.76" personId="{285403A2-F00F-49E9-8EDF-DAB269BC6E5F}" id="{C7AD2F6D-69CC-4716-B6D2-EFD4187465D6}">
    <text>CARRO - FRANCISCO</text>
  </threadedComment>
  <threadedComment ref="F14" dT="2025-12-16T18:27:23.11" personId="{285403A2-F00F-49E9-8EDF-DAB269BC6E5F}" id="{B4EAED9A-53E6-48A2-9582-F67AE84E6E89}">
    <text xml:space="preserve">CARRO - KAKA </text>
  </threadedComment>
  <threadedComment ref="F15" dT="2025-12-16T18:27:50.19" personId="{285403A2-F00F-49E9-8EDF-DAB269BC6E5F}" id="{C64980F7-D37B-4632-B317-6DFE80D19394}">
    <text>CARRO - JOAO</text>
  </threadedComment>
  <threadedComment ref="F17" dT="2025-12-16T18:28:47.88" personId="{285403A2-F00F-49E9-8EDF-DAB269BC6E5F}" id="{380F17C4-2F15-45BF-A278-5794EF6CAA89}">
    <text xml:space="preserve">CARRO - PEDRO HENRIQUE </text>
  </threadedComment>
  <threadedComment ref="F26" dT="2026-01-07T20:08:45.50" personId="{285403A2-F00F-49E9-8EDF-DAB269BC6E5F}" id="{E3DC63F7-0170-4134-AC52-7A8DB2981A81}">
    <text xml:space="preserve">CARRO - RAMAHILTON </text>
  </threadedComment>
  <threadedComment ref="F27" dT="2026-01-07T20:09:22.29" personId="{285403A2-F00F-49E9-8EDF-DAB269BC6E5F}" id="{780E1713-E9CC-4FB1-AFCA-D457D87ECC25}">
    <text xml:space="preserve">CARRO - JOAO </text>
  </threadedComment>
  <threadedComment ref="F62" dT="2026-01-09T19:28:39.82" personId="{285403A2-F00F-49E9-8EDF-DAB269BC6E5F}" id="{3B5B0FB9-2BD2-4343-969C-C65285367CBE}">
    <text xml:space="preserve">CARRO GIVANILSON </text>
  </threadedComment>
  <threadedComment ref="F63" dT="2026-01-09T19:28:39.82" personId="{285403A2-F00F-49E9-8EDF-DAB269BC6E5F}" id="{75869FEE-16DC-4EFA-91C3-C87A8748974B}">
    <text xml:space="preserve">CARRO GIVANILSON </text>
  </threadedComment>
  <threadedComment ref="F72" dT="2026-01-08T18:08:49.34" personId="{285403A2-F00F-49E9-8EDF-DAB269BC6E5F}" id="{EA8BA7C1-019F-4A0D-88C8-BC12F6B4C13B}">
    <text xml:space="preserve">CARRO - KAKA </text>
  </threadedComment>
  <threadedComment ref="F73" dT="2026-01-08T18:09:21.78" personId="{285403A2-F00F-49E9-8EDF-DAB269BC6E5F}" id="{492E4C9D-F3B5-40CB-88FF-28A929334AE7}">
    <text xml:space="preserve">CARRO - JOAO 
</text>
  </threadedComment>
  <threadedComment ref="F90" dT="2026-01-08T13:09:12.31" personId="{285403A2-F00F-49E9-8EDF-DAB269BC6E5F}" id="{C13BD93B-8604-41FA-AF64-B6613FF6C287}">
    <text xml:space="preserve">SAVEIRO - ROMILDO </text>
  </threadedComment>
  <threadedComment ref="F91" dT="2026-01-08T13:10:04.24" personId="{285403A2-F00F-49E9-8EDF-DAB269BC6E5F}" id="{D7DB5110-2D89-4A11-A932-5F2D41EF0D90}">
    <text>D20</text>
  </threadedComment>
  <threadedComment ref="F101" dT="2025-12-04T13:14:15.18" personId="{285403A2-F00F-49E9-8EDF-DAB269BC6E5F}" id="{38205AA3-125D-4E71-92C8-7E6AF498E7CF}">
    <text>CARRO - JEAN</text>
  </threadedComment>
  <threadedComment ref="F102" dT="2025-12-10T18:18:28.07" personId="{285403A2-F00F-49E9-8EDF-DAB269BC6E5F}" id="{6D52C527-895A-45CB-A6A9-3E78411A4327}">
    <text xml:space="preserve">CARRO - FRANCISCO </text>
  </threadedComment>
  <threadedComment ref="F109" dT="2025-11-26T18:48:24.44" personId="{285403A2-F00F-49E9-8EDF-DAB269BC6E5F}" id="{0EE737AA-6A09-44BF-9E75-F7D1DAB5071F}">
    <text>HYLLUX - GIVANILSON</text>
  </threadedComment>
  <threadedComment ref="F112" dT="2025-11-26T18:55:32.40" personId="{285403A2-F00F-49E9-8EDF-DAB269BC6E5F}" id="{9B4ACBD6-8DA0-4120-9A64-885C11EDF741}">
    <text xml:space="preserve">CARRO CABORE </text>
  </threadedComment>
  <threadedComment ref="F163" dT="2025-12-12T13:54:24.10" personId="{285403A2-F00F-49E9-8EDF-DAB269BC6E5F}" id="{A28E9522-DE37-4251-B355-34DF93613A3A}">
    <text>CARRO FRANCISCO</text>
  </threadedComment>
  <threadedComment ref="F201" dT="2025-11-06T17:27:15.93" personId="{285403A2-F00F-49E9-8EDF-DAB269BC6E5F}" id="{7FB29598-B3B9-498D-97C3-877D5287D99F}">
    <text xml:space="preserve">PAJERO - GIVANILSON </text>
  </threadedComment>
  <threadedComment ref="F202" dT="2025-11-06T17:27:15.93" personId="{285403A2-F00F-49E9-8EDF-DAB269BC6E5F}" id="{53B90880-C84A-44DC-9424-0430F1994C45}">
    <text xml:space="preserve">SAVEIRO - ROMILDO
</text>
  </threadedComment>
  <threadedComment ref="B265" dT="2026-03-10T20:22:29.64" personId="{285403A2-F00F-49E9-8EDF-DAB269BC6E5F}" id="{9FB61EE3-6AAF-462E-A274-D246799A31B7}">
    <text>DEVOLUÇÃO 77,00</text>
  </threadedComment>
  <threadedComment ref="F283" dT="2025-12-11T13:37:20.55" personId="{285403A2-F00F-49E9-8EDF-DAB269BC6E5F}" id="{EA1CACC4-B35F-4C13-99DB-FB8BA3234A92}">
    <text xml:space="preserve">SAVEIRO NOVA - ROMILDO </text>
  </threadedComment>
  <threadedComment ref="F284" dT="2025-12-11T13:38:18.03" personId="{285403A2-F00F-49E9-8EDF-DAB269BC6E5F}" id="{A5557CAE-E2DB-4A76-91F9-442A14BFFA0A}">
    <text xml:space="preserve">CAMINHONETE FORD - GIVANILSON </text>
  </threadedComment>
  <threadedComment ref="F287" dT="2025-11-10T17:50:09.20" personId="{285403A2-F00F-49E9-8EDF-DAB269BC6E5F}" id="{4829BB6B-75A0-4919-8D8A-32BFBF429E24}">
    <text>CARRO - JEAN</text>
  </threadedComment>
  <threadedComment ref="F288" dT="2026-01-08T17:01:40.51" personId="{285403A2-F00F-49E9-8EDF-DAB269BC6E5F}" id="{72445B4C-3470-43EC-BB1F-7D3CDDD9A46F}">
    <text xml:space="preserve">CARRO - KAKA </text>
  </threadedComment>
  <threadedComment ref="F331" dT="2025-12-18T14:29:18.76" personId="{285403A2-F00F-49E9-8EDF-DAB269BC6E5F}" id="{0194A2F8-207E-41D2-A267-EFA652FE3389}">
    <text xml:space="preserve">CARRO - ANA ALICE </text>
  </threadedComment>
  <threadedComment ref="F337" dT="2025-12-12T15:10:38.25" personId="{285403A2-F00F-49E9-8EDF-DAB269BC6E5F}" id="{6817C594-9D3E-4189-A0A5-FF0FC9512BEB}">
    <text>CARRO - JOAO</text>
  </threadedComment>
  <threadedComment ref="F339" dT="2025-12-18T14:29:18.76" personId="{285403A2-F00F-49E9-8EDF-DAB269BC6E5F}" id="{CC02F453-2809-49F5-88FC-8D8D106D1759}">
    <text xml:space="preserve">CARRO - ANA ALICE </text>
  </threadedComment>
  <threadedComment ref="F439" dT="2025-10-10T16:52:41.16" personId="{285403A2-F00F-49E9-8EDF-DAB269BC6E5F}" id="{B6D57E29-C8B8-4D87-A770-A437159B282B}">
    <text xml:space="preserve">CARRO - CABORE </text>
  </threadedComment>
  <threadedComment ref="F486" dT="2025-12-30T11:27:23.17" personId="{285403A2-F00F-49E9-8EDF-DAB269BC6E5F}" id="{02B264ED-4033-42A9-969A-D9C23E0EFC89}">
    <text xml:space="preserve">CARRO - KAKA
</text>
  </threadedComment>
  <threadedComment ref="F506" dT="2025-11-28T11:22:48.01" personId="{285403A2-F00F-49E9-8EDF-DAB269BC6E5F}" id="{2D589A6C-CC15-4509-8F41-8F65FEAB2B70}">
    <text xml:space="preserve">MAVERICK - GIVANILSON </text>
  </threadedComment>
  <threadedComment ref="F527" dT="2025-12-30T11:27:23.17" personId="{285403A2-F00F-49E9-8EDF-DAB269BC6E5F}" id="{B58A30A1-D546-4464-BC40-A92E90776571}">
    <text xml:space="preserve">CARRO - RAMAHILTON </text>
  </threadedComment>
  <threadedComment ref="F529" dT="2025-10-10T16:52:41.16" personId="{285403A2-F00F-49E9-8EDF-DAB269BC6E5F}" id="{C4EAB164-80DC-4C5D-B585-C81100C9719F}">
    <text xml:space="preserve">SAVEIRO NOVA </text>
  </threadedComment>
  <threadedComment ref="F531" dT="2025-12-31T11:11:17.59" personId="{285403A2-F00F-49E9-8EDF-DAB269BC6E5F}" id="{B5A7FCD4-54D9-49D5-B383-BDFAAD40A2B4}">
    <text xml:space="preserve">CARRO - FRANCISCO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388" dT="2025-10-10T16:52:41.16" personId="{285403A2-F00F-49E9-8EDF-DAB269BC6E5F}" id="{5B088928-A2BB-4BCA-96A8-62724F103C79}">
    <text xml:space="preserve">CARRO - CABORE </text>
  </threadedComment>
  <threadedComment ref="F424" dT="2025-12-30T11:27:23.17" personId="{285403A2-F00F-49E9-8EDF-DAB269BC6E5F}" id="{5FC6B238-00F8-444A-88D0-B52F321BBCF7}">
    <text xml:space="preserve">CARRO - KAKA
</text>
  </threadedComment>
  <threadedComment ref="F444" dT="2025-11-28T11:22:48.01" personId="{285403A2-F00F-49E9-8EDF-DAB269BC6E5F}" id="{810A1C6F-13CE-4100-B1F2-A302D5872BEE}">
    <text xml:space="preserve">MAVERICK - GIVANILSON </text>
  </threadedComment>
  <threadedComment ref="F465" dT="2025-12-30T11:27:23.17" personId="{285403A2-F00F-49E9-8EDF-DAB269BC6E5F}" id="{12264283-E759-4AA6-BD42-D8F531470A46}">
    <text xml:space="preserve">CARRO - RAMAHILTON </text>
  </threadedComment>
  <threadedComment ref="F467" dT="2025-10-10T16:52:41.16" personId="{285403A2-F00F-49E9-8EDF-DAB269BC6E5F}" id="{AE610021-B492-4F03-AD04-58F9BAE439FD}">
    <text xml:space="preserve">SAVEIRO NOVA </text>
  </threadedComment>
  <threadedComment ref="F469" dT="2025-12-31T11:11:17.59" personId="{285403A2-F00F-49E9-8EDF-DAB269BC6E5F}" id="{009A9A26-EA2D-4180-9501-56D2D9D72E2F}">
    <text xml:space="preserve">CARRO - FRANCISCO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4" dT="2026-02-02T18:32:08.18" personId="{285403A2-F00F-49E9-8EDF-DAB269BC6E5F}" id="{335E086E-A2F0-46B4-B081-4D220A8B75FC}">
    <text xml:space="preserve">METADE RAMAHILTON - METADE GIVANILSON </text>
  </threadedComment>
  <threadedComment ref="F324" dT="2025-12-18T14:29:18.76" personId="{285403A2-F00F-49E9-8EDF-DAB269BC6E5F}" id="{178E6FF5-0D6E-4873-9E8E-32D13591C7EC}">
    <text xml:space="preserve">CARRO - ANA ALICE </text>
  </threadedComment>
  <threadedComment ref="B365" dT="2026-03-19T13:16:33.46" personId="{285403A2-F00F-49E9-8EDF-DAB269BC6E5F}" id="{62B18FB9-DD99-4A3A-B3FC-7B5821EC129A}">
    <text>NOTAS (P/94487,95061)</text>
  </threadedComment>
  <threadedComment ref="F539" dT="2026-01-05T12:02:19.25" personId="{285403A2-F00F-49E9-8EDF-DAB269BC6E5F}" id="{553A87DB-E47B-4009-8205-176ABBA1BBA5}">
    <text>OPALA</text>
  </threadedComment>
  <threadedComment ref="F542" dT="2026-01-05T12:28:02.99" personId="{285403A2-F00F-49E9-8EDF-DAB269BC6E5F}" id="{F75300FD-1D02-40E4-9652-CE293A103EF6}">
    <text xml:space="preserve">CAMINHONETE FORD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6" dT="2026-04-14T17:36:15.08" personId="{285403A2-F00F-49E9-8EDF-DAB269BC6E5F}" id="{FC13C357-18CD-4354-BD1D-F2B2A71B4BD1}">
    <text xml:space="preserve">DOCUMENTOS CARROS GIVANILSON
</text>
  </threadedComment>
  <threadedComment ref="F22" dT="2026-04-14T14:15:09.93" personId="{285403A2-F00F-49E9-8EDF-DAB269BC6E5F}" id="{829D007C-1E91-4FB8-A0C9-271263826FC1}">
    <text xml:space="preserve">IGREJA SÃO FRANCISCO </text>
  </threadedComment>
  <threadedComment ref="H68" dT="2026-04-16T18:52:55.89" personId="{285403A2-F00F-49E9-8EDF-DAB269BC6E5F}" id="{3513C3F8-9BAB-432D-AB2C-159815D967DF}">
    <text xml:space="preserve">REFERENTE AS NOTAS FISCAIS:
-22474
-22475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8" dT="2026-02-02T18:32:08.18" personId="{285403A2-F00F-49E9-8EDF-DAB269BC6E5F}" id="{EBA89E67-0A66-4438-A1B5-07FF76060015}">
    <text xml:space="preserve">METADE RAMAHILTON - METADE GIVANILSON </text>
  </threadedComment>
  <threadedComment ref="F292" dT="2025-12-18T14:29:18.76" personId="{285403A2-F00F-49E9-8EDF-DAB269BC6E5F}" id="{E07C0C1C-D138-447B-9069-BA84677DFC2B}">
    <text xml:space="preserve">CARRO - ANA ALICE </text>
  </threadedComment>
  <threadedComment ref="B341" dT="2026-03-19T13:16:33.46" personId="{285403A2-F00F-49E9-8EDF-DAB269BC6E5F}" id="{24649AC7-0D65-42F8-9AB6-339C1AF11E45}">
    <text>NOTAS (P/94487,95061)</text>
  </threadedComment>
  <threadedComment ref="H364" dT="2026-04-16T18:52:55.89" personId="{285403A2-F00F-49E9-8EDF-DAB269BC6E5F}" id="{C4B2B02E-5436-48B4-87E7-6F334F68AE53}">
    <text xml:space="preserve">REFERENTE AS NOTAS FISCAIS:
-22474
-22475
</text>
  </threadedComment>
  <threadedComment ref="F369" dT="2026-04-23T17:54:06.22" personId="{285403A2-F00F-49E9-8EDF-DAB269BC6E5F}" id="{003929E9-6F17-4FD9-9D38-A6C335164E75}">
    <text xml:space="preserve">CARRO - ANA CLARA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52" dT="2026-05-19T16:22:30.39" personId="{285403A2-F00F-49E9-8EDF-DAB269BC6E5F}" id="{B1B46856-ACB5-463B-AAC2-9E2FC508F469}">
    <text xml:space="preserve">RESTOU SALDO DE R$ 424,00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3" dT="2026-02-02T18:32:08.18" personId="{285403A2-F00F-49E9-8EDF-DAB269BC6E5F}" id="{1C18AE8E-17CC-4356-B6F8-8EA79077D1DD}">
    <text xml:space="preserve">METADE RAMAHILTON - METADE GIVANILSON </text>
  </threadedComment>
  <threadedComment ref="F351" dT="2026-04-23T17:54:06.22" personId="{285403A2-F00F-49E9-8EDF-DAB269BC6E5F}" id="{62AE49D9-9FFB-47B0-8945-27C7071A6208}">
    <text xml:space="preserve">CARRO - ANA CLARA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3" dT="2026-02-02T18:32:08.18" personId="{285403A2-F00F-49E9-8EDF-DAB269BC6E5F}" id="{50A54DAF-C510-45E2-B73C-E68761D044F3}">
    <text xml:space="preserve">METADE RAMAHILTON - METADE GIVANILSON </text>
  </threadedComment>
  <threadedComment ref="F377" dT="2026-04-23T17:54:06.22" personId="{285403A2-F00F-49E9-8EDF-DAB269BC6E5F}" id="{9B9792C0-2620-4315-A9CD-CBF5BBB59934}">
    <text xml:space="preserve">CARRO - ANA CLARA 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23" dT="2026-02-02T18:32:08.18" personId="{285403A2-F00F-49E9-8EDF-DAB269BC6E5F}" id="{CF281C71-D167-4272-91A4-D1034495540D}">
    <text xml:space="preserve">METADE RAMAHILTON - METADE GIVANILSON 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9" dT="2026-02-02T18:32:08.18" personId="{285403A2-F00F-49E9-8EDF-DAB269BC6E5F}" id="{A209F7C8-DF53-4D86-A3B1-DEA1B28FD162}">
    <text xml:space="preserve">METADE RAMAHILTON - METADE GIVANILSON 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2" dT="2026-02-02T18:32:08.18" personId="{285403A2-F00F-49E9-8EDF-DAB269BC6E5F}" id="{5C6BE23C-2B36-419D-800B-2B73A8733EA4}">
    <text xml:space="preserve">METADE RAMAHILTON - METADE GIVANILSON 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B2" dT="2026-02-02T18:32:08.18" personId="{285403A2-F00F-49E9-8EDF-DAB269BC6E5F}" id="{9DA9BE84-431F-4ACF-BEB0-E6BB11752EE9}">
    <text xml:space="preserve">METADE RAMAHILTON - METADE GIVANILSON 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2" dT="2026-02-02T18:32:08.18" personId="{285403A2-F00F-49E9-8EDF-DAB269BC6E5F}" id="{C11C1873-F796-484A-9F11-3F6FB520913E}">
    <text xml:space="preserve">METADE RAMAHILTON - METADE GIVANILSON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Relationship Id="rId4" Type="http://schemas.microsoft.com/office/2017/10/relationships/threadedComment" Target="../threadedComments/threadedComment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3.vml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4.vml"/><Relationship Id="rId4" Type="http://schemas.microsoft.com/office/2017/10/relationships/threadedComment" Target="../threadedComments/threadedComment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5.vml"/><Relationship Id="rId4" Type="http://schemas.microsoft.com/office/2017/10/relationships/threadedComment" Target="../threadedComments/threadedComment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6.vml"/><Relationship Id="rId4" Type="http://schemas.microsoft.com/office/2017/10/relationships/threadedComment" Target="../threadedComments/threadedComment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7.vml"/><Relationship Id="rId4" Type="http://schemas.microsoft.com/office/2017/10/relationships/threadedComment" Target="../threadedComments/threadedComment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1B12-9A0C-4A75-BB80-50FFF46D6746}">
  <dimension ref="A1:Q540"/>
  <sheetViews>
    <sheetView workbookViewId="0">
      <selection activeCell="G2" sqref="G2:G4"/>
    </sheetView>
  </sheetViews>
  <sheetFormatPr defaultColWidth="9.140625" defaultRowHeight="24.75" customHeight="1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4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24.75" customHeight="1" x14ac:dyDescent="0.25">
      <c r="A2" s="78">
        <v>46023</v>
      </c>
      <c r="B2" s="79" t="s">
        <v>149</v>
      </c>
      <c r="C2" s="15">
        <v>0</v>
      </c>
      <c r="D2" s="80" t="s">
        <v>151</v>
      </c>
      <c r="E2" s="81" t="s">
        <v>29</v>
      </c>
      <c r="F2" s="81" t="s">
        <v>99</v>
      </c>
      <c r="G2" s="78">
        <v>46024</v>
      </c>
      <c r="H2" s="82" t="s">
        <v>150</v>
      </c>
      <c r="I2" s="83">
        <v>1871</v>
      </c>
      <c r="J2" s="188" t="s">
        <v>365</v>
      </c>
      <c r="K2" s="12" t="str">
        <f t="shared" ref="K2:K33" ca="1" si="0">IF(ISBLANK(A2),"", IF(TRIM(UPPER(J2))&lt;&gt;"SIM",IF(A2-TODAY()&lt;0,"Conta vencida",IF(A2-TODAY()&lt;8,"Perto de vencer","")),"Já paga"))</f>
        <v>Já paga</v>
      </c>
      <c r="L2" s="97"/>
      <c r="M2" s="14">
        <f ca="1">SUM(I2:L2)</f>
        <v>1871</v>
      </c>
    </row>
    <row r="3" spans="1:17" ht="24.75" customHeight="1" x14ac:dyDescent="0.25">
      <c r="A3" s="10">
        <v>46023</v>
      </c>
      <c r="B3" s="8" t="s">
        <v>159</v>
      </c>
      <c r="C3" s="15">
        <v>0</v>
      </c>
      <c r="D3" s="16" t="s">
        <v>100</v>
      </c>
      <c r="E3" s="17" t="s">
        <v>29</v>
      </c>
      <c r="F3" s="17" t="s">
        <v>96</v>
      </c>
      <c r="G3" s="10">
        <v>46024</v>
      </c>
      <c r="H3" s="28" t="s">
        <v>160</v>
      </c>
      <c r="I3" s="15">
        <v>1763.43</v>
      </c>
      <c r="J3" s="188" t="s">
        <v>365</v>
      </c>
      <c r="K3" s="27" t="str">
        <f t="shared" ca="1" si="0"/>
        <v>Já paga</v>
      </c>
      <c r="L3" s="29"/>
      <c r="M3" s="14">
        <v>11.1</v>
      </c>
    </row>
    <row r="4" spans="1:17" ht="24.75" customHeight="1" x14ac:dyDescent="0.25">
      <c r="A4" s="78">
        <v>46023</v>
      </c>
      <c r="B4" s="128" t="s">
        <v>87</v>
      </c>
      <c r="C4" s="92">
        <v>0</v>
      </c>
      <c r="D4" s="93" t="s">
        <v>153</v>
      </c>
      <c r="E4" s="124" t="s">
        <v>29</v>
      </c>
      <c r="F4" s="94" t="s">
        <v>90</v>
      </c>
      <c r="G4" s="10">
        <v>46024</v>
      </c>
      <c r="H4" s="129" t="s">
        <v>200</v>
      </c>
      <c r="I4" s="125">
        <v>273</v>
      </c>
      <c r="J4" s="198" t="s">
        <v>365</v>
      </c>
      <c r="K4" s="12" t="str">
        <f t="shared" ca="1" si="0"/>
        <v>Já paga</v>
      </c>
      <c r="L4" s="13"/>
      <c r="M4" s="14">
        <f t="shared" ref="M4:M22" ca="1" si="1">SUM(I4:L4)</f>
        <v>273</v>
      </c>
      <c r="N4" s="22" t="s">
        <v>13</v>
      </c>
    </row>
    <row r="5" spans="1:17" customFormat="1" ht="24.75" customHeight="1" x14ac:dyDescent="0.25">
      <c r="A5" s="78">
        <v>46023</v>
      </c>
      <c r="B5" s="91" t="s">
        <v>87</v>
      </c>
      <c r="C5" s="92">
        <v>0</v>
      </c>
      <c r="D5" s="93" t="s">
        <v>153</v>
      </c>
      <c r="E5" s="94" t="s">
        <v>29</v>
      </c>
      <c r="F5" s="94" t="s">
        <v>30</v>
      </c>
      <c r="G5" s="10">
        <v>46024</v>
      </c>
      <c r="H5" s="126" t="s">
        <v>200</v>
      </c>
      <c r="I5" s="92">
        <v>126.66</v>
      </c>
      <c r="J5" s="198" t="s">
        <v>365</v>
      </c>
      <c r="K5" s="12" t="str">
        <f t="shared" ca="1" si="0"/>
        <v>Já paga</v>
      </c>
      <c r="L5" s="13"/>
      <c r="M5" s="89">
        <f t="shared" ca="1" si="1"/>
        <v>126.66</v>
      </c>
      <c r="N5" s="31"/>
      <c r="O5" s="31"/>
      <c r="P5" s="31"/>
      <c r="Q5" s="31"/>
    </row>
    <row r="6" spans="1:17" s="43" customFormat="1" ht="24.75" customHeight="1" x14ac:dyDescent="0.25">
      <c r="A6" s="78">
        <v>46023</v>
      </c>
      <c r="B6" s="91" t="s">
        <v>87</v>
      </c>
      <c r="C6" s="92">
        <v>0</v>
      </c>
      <c r="D6" s="93" t="s">
        <v>153</v>
      </c>
      <c r="E6" s="94" t="s">
        <v>29</v>
      </c>
      <c r="F6" s="94" t="s">
        <v>129</v>
      </c>
      <c r="G6" s="10">
        <v>46024</v>
      </c>
      <c r="H6" s="126" t="s">
        <v>200</v>
      </c>
      <c r="I6" s="92">
        <v>78.33</v>
      </c>
      <c r="J6" s="198" t="s">
        <v>365</v>
      </c>
      <c r="K6" s="12" t="str">
        <f t="shared" ca="1" si="0"/>
        <v>Já paga</v>
      </c>
      <c r="L6" s="13"/>
      <c r="M6" s="14">
        <f t="shared" ca="1" si="1"/>
        <v>78.33</v>
      </c>
    </row>
    <row r="7" spans="1:17" ht="24.75" customHeight="1" x14ac:dyDescent="0.25">
      <c r="A7" s="78">
        <v>46023</v>
      </c>
      <c r="B7" s="91" t="s">
        <v>87</v>
      </c>
      <c r="C7" s="92">
        <v>0</v>
      </c>
      <c r="D7" s="93" t="s">
        <v>153</v>
      </c>
      <c r="E7" s="94" t="s">
        <v>29</v>
      </c>
      <c r="F7" s="94" t="s">
        <v>75</v>
      </c>
      <c r="G7" s="10">
        <v>46024</v>
      </c>
      <c r="H7" s="126" t="s">
        <v>200</v>
      </c>
      <c r="I7" s="92">
        <v>770.66</v>
      </c>
      <c r="J7" s="198" t="s">
        <v>365</v>
      </c>
      <c r="K7" s="12" t="str">
        <f t="shared" ca="1" si="0"/>
        <v>Já paga</v>
      </c>
      <c r="L7" s="13"/>
      <c r="M7" s="14">
        <f t="shared" ca="1" si="1"/>
        <v>770.66</v>
      </c>
    </row>
    <row r="8" spans="1:17" ht="24.75" customHeight="1" x14ac:dyDescent="0.25">
      <c r="A8" s="78">
        <v>46023</v>
      </c>
      <c r="B8" s="91" t="s">
        <v>87</v>
      </c>
      <c r="C8" s="92">
        <v>0</v>
      </c>
      <c r="D8" s="93" t="s">
        <v>153</v>
      </c>
      <c r="E8" s="94" t="s">
        <v>29</v>
      </c>
      <c r="F8" s="94" t="s">
        <v>92</v>
      </c>
      <c r="G8" s="10">
        <v>46024</v>
      </c>
      <c r="H8" s="126" t="s">
        <v>200</v>
      </c>
      <c r="I8" s="92">
        <v>1408.33</v>
      </c>
      <c r="J8" s="198" t="s">
        <v>365</v>
      </c>
      <c r="K8" s="12" t="str">
        <f t="shared" ca="1" si="0"/>
        <v>Já paga</v>
      </c>
      <c r="L8" s="13"/>
      <c r="M8" s="89">
        <f t="shared" ca="1" si="1"/>
        <v>1408.33</v>
      </c>
    </row>
    <row r="9" spans="1:17" ht="24.75" customHeight="1" x14ac:dyDescent="0.25">
      <c r="A9" s="78">
        <v>46023</v>
      </c>
      <c r="B9" s="91" t="s">
        <v>87</v>
      </c>
      <c r="C9" s="92">
        <v>0</v>
      </c>
      <c r="D9" s="93" t="s">
        <v>153</v>
      </c>
      <c r="E9" s="94" t="s">
        <v>29</v>
      </c>
      <c r="F9" s="94" t="s">
        <v>97</v>
      </c>
      <c r="G9" s="10">
        <v>46024</v>
      </c>
      <c r="H9" s="126" t="s">
        <v>200</v>
      </c>
      <c r="I9" s="92">
        <v>42.85</v>
      </c>
      <c r="J9" s="198" t="s">
        <v>365</v>
      </c>
      <c r="K9" s="12" t="str">
        <f t="shared" ca="1" si="0"/>
        <v>Já paga</v>
      </c>
      <c r="L9" s="13"/>
      <c r="M9" s="14">
        <f t="shared" ca="1" si="1"/>
        <v>42.85</v>
      </c>
    </row>
    <row r="10" spans="1:17" ht="24.75" customHeight="1" x14ac:dyDescent="0.25">
      <c r="A10" s="78">
        <v>46023</v>
      </c>
      <c r="B10" s="112" t="s">
        <v>196</v>
      </c>
      <c r="C10" s="102">
        <v>1800</v>
      </c>
      <c r="D10" s="113" t="s">
        <v>267</v>
      </c>
      <c r="E10" s="81" t="s">
        <v>29</v>
      </c>
      <c r="F10" s="81" t="s">
        <v>96</v>
      </c>
      <c r="G10" s="90">
        <v>46024</v>
      </c>
      <c r="H10" s="119" t="s">
        <v>269</v>
      </c>
      <c r="I10" s="102">
        <v>600</v>
      </c>
      <c r="J10" s="198" t="s">
        <v>365</v>
      </c>
      <c r="K10" s="12" t="str">
        <f t="shared" ca="1" si="0"/>
        <v>Já paga</v>
      </c>
      <c r="L10" s="29"/>
      <c r="M10" s="14">
        <f t="shared" ca="1" si="1"/>
        <v>600</v>
      </c>
    </row>
    <row r="11" spans="1:17" ht="24.75" customHeight="1" x14ac:dyDescent="0.25">
      <c r="A11" s="78">
        <v>46023</v>
      </c>
      <c r="B11" s="101" t="s">
        <v>274</v>
      </c>
      <c r="C11" s="102">
        <v>563.36</v>
      </c>
      <c r="D11" s="113" t="s">
        <v>254</v>
      </c>
      <c r="E11" s="103" t="s">
        <v>29</v>
      </c>
      <c r="F11" s="81" t="s">
        <v>99</v>
      </c>
      <c r="G11" s="90">
        <v>46024</v>
      </c>
      <c r="H11" s="104" t="s">
        <v>275</v>
      </c>
      <c r="I11" s="105">
        <v>563.36</v>
      </c>
      <c r="J11" s="198" t="s">
        <v>365</v>
      </c>
      <c r="K11" s="12" t="str">
        <f t="shared" ca="1" si="0"/>
        <v>Já paga</v>
      </c>
      <c r="L11" s="29"/>
      <c r="M11" s="14">
        <f t="shared" ca="1" si="1"/>
        <v>563.36</v>
      </c>
    </row>
    <row r="12" spans="1:17" ht="24.75" customHeight="1" x14ac:dyDescent="0.25">
      <c r="A12" s="90">
        <v>46023</v>
      </c>
      <c r="B12" s="128" t="s">
        <v>87</v>
      </c>
      <c r="C12" s="92">
        <v>5274</v>
      </c>
      <c r="D12" s="93" t="s">
        <v>267</v>
      </c>
      <c r="E12" s="94" t="s">
        <v>29</v>
      </c>
      <c r="F12" s="94" t="s">
        <v>75</v>
      </c>
      <c r="G12" s="90">
        <v>46024</v>
      </c>
      <c r="H12" s="126" t="s">
        <v>315</v>
      </c>
      <c r="I12" s="92">
        <v>340.66</v>
      </c>
      <c r="J12" s="198" t="s">
        <v>365</v>
      </c>
      <c r="K12" s="12" t="str">
        <f t="shared" ca="1" si="0"/>
        <v>Já paga</v>
      </c>
      <c r="L12" s="13"/>
      <c r="M12" s="14">
        <f t="shared" ca="1" si="1"/>
        <v>340.66</v>
      </c>
    </row>
    <row r="13" spans="1:17" ht="24.75" customHeight="1" x14ac:dyDescent="0.25">
      <c r="A13" s="90">
        <v>46023</v>
      </c>
      <c r="B13" s="128" t="s">
        <v>87</v>
      </c>
      <c r="C13" s="92">
        <v>5274</v>
      </c>
      <c r="D13" s="93" t="s">
        <v>267</v>
      </c>
      <c r="E13" s="94" t="s">
        <v>29</v>
      </c>
      <c r="F13" s="94" t="s">
        <v>217</v>
      </c>
      <c r="G13" s="90">
        <v>46024</v>
      </c>
      <c r="H13" s="126" t="s">
        <v>315</v>
      </c>
      <c r="I13" s="92">
        <v>46.68</v>
      </c>
      <c r="J13" s="198" t="s">
        <v>365</v>
      </c>
      <c r="K13" s="12" t="str">
        <f t="shared" ca="1" si="0"/>
        <v>Já paga</v>
      </c>
      <c r="L13" s="13"/>
      <c r="M13" s="14">
        <f t="shared" ca="1" si="1"/>
        <v>46.68</v>
      </c>
    </row>
    <row r="14" spans="1:17" ht="24.75" customHeight="1" x14ac:dyDescent="0.25">
      <c r="A14" s="90">
        <v>46023</v>
      </c>
      <c r="B14" s="128" t="s">
        <v>87</v>
      </c>
      <c r="C14" s="92">
        <v>5274</v>
      </c>
      <c r="D14" s="93" t="s">
        <v>267</v>
      </c>
      <c r="E14" s="94" t="s">
        <v>29</v>
      </c>
      <c r="F14" s="94" t="s">
        <v>68</v>
      </c>
      <c r="G14" s="90">
        <v>46024</v>
      </c>
      <c r="H14" s="126" t="s">
        <v>315</v>
      </c>
      <c r="I14" s="92">
        <v>21.34</v>
      </c>
      <c r="J14" s="198" t="s">
        <v>365</v>
      </c>
      <c r="K14" s="12" t="str">
        <f t="shared" ca="1" si="0"/>
        <v>Já paga</v>
      </c>
      <c r="L14" s="13"/>
      <c r="M14" s="14">
        <f t="shared" ca="1" si="1"/>
        <v>21.34</v>
      </c>
    </row>
    <row r="15" spans="1:17" ht="24.75" customHeight="1" x14ac:dyDescent="0.25">
      <c r="A15" s="90">
        <v>46023</v>
      </c>
      <c r="B15" s="91" t="s">
        <v>87</v>
      </c>
      <c r="C15" s="92">
        <v>5274</v>
      </c>
      <c r="D15" s="93" t="s">
        <v>267</v>
      </c>
      <c r="E15" s="94" t="s">
        <v>29</v>
      </c>
      <c r="F15" s="94" t="s">
        <v>93</v>
      </c>
      <c r="G15" s="90">
        <v>46024</v>
      </c>
      <c r="H15" s="126" t="s">
        <v>315</v>
      </c>
      <c r="I15" s="92">
        <v>126.58</v>
      </c>
      <c r="J15" s="198" t="s">
        <v>365</v>
      </c>
      <c r="K15" s="12" t="str">
        <f t="shared" ca="1" si="0"/>
        <v>Já paga</v>
      </c>
      <c r="L15" s="13"/>
      <c r="M15" s="14">
        <f t="shared" ca="1" si="1"/>
        <v>126.58</v>
      </c>
    </row>
    <row r="16" spans="1:17" ht="24.75" customHeight="1" x14ac:dyDescent="0.25">
      <c r="A16" s="90">
        <v>46023</v>
      </c>
      <c r="B16" s="91" t="s">
        <v>87</v>
      </c>
      <c r="C16" s="92">
        <v>5274</v>
      </c>
      <c r="D16" s="93" t="s">
        <v>267</v>
      </c>
      <c r="E16" s="94" t="s">
        <v>29</v>
      </c>
      <c r="F16" s="94" t="s">
        <v>91</v>
      </c>
      <c r="G16" s="90">
        <v>46024</v>
      </c>
      <c r="H16" s="126" t="s">
        <v>315</v>
      </c>
      <c r="I16" s="92">
        <v>51.68</v>
      </c>
      <c r="J16" s="198" t="s">
        <v>365</v>
      </c>
      <c r="K16" s="12" t="str">
        <f t="shared" ca="1" si="0"/>
        <v>Já paga</v>
      </c>
      <c r="L16" s="13"/>
      <c r="M16" s="14">
        <f t="shared" ca="1" si="1"/>
        <v>51.68</v>
      </c>
    </row>
    <row r="17" spans="1:17" ht="24.75" customHeight="1" x14ac:dyDescent="0.25">
      <c r="A17" s="90">
        <v>46023</v>
      </c>
      <c r="B17" s="128" t="s">
        <v>87</v>
      </c>
      <c r="C17" s="92">
        <v>5274</v>
      </c>
      <c r="D17" s="93" t="s">
        <v>267</v>
      </c>
      <c r="E17" s="124" t="s">
        <v>29</v>
      </c>
      <c r="F17" s="94" t="s">
        <v>94</v>
      </c>
      <c r="G17" s="90">
        <v>46024</v>
      </c>
      <c r="H17" s="129" t="s">
        <v>315</v>
      </c>
      <c r="I17" s="125">
        <v>90</v>
      </c>
      <c r="J17" s="198" t="s">
        <v>365</v>
      </c>
      <c r="K17" s="12" t="str">
        <f t="shared" ca="1" si="0"/>
        <v>Já paga</v>
      </c>
      <c r="L17" s="13"/>
      <c r="M17" s="14">
        <f t="shared" ca="1" si="1"/>
        <v>90</v>
      </c>
    </row>
    <row r="18" spans="1:17" ht="24.75" customHeight="1" x14ac:dyDescent="0.25">
      <c r="A18" s="90">
        <v>46023</v>
      </c>
      <c r="B18" s="128" t="s">
        <v>87</v>
      </c>
      <c r="C18" s="92">
        <v>5274</v>
      </c>
      <c r="D18" s="93" t="s">
        <v>267</v>
      </c>
      <c r="E18" s="124" t="s">
        <v>29</v>
      </c>
      <c r="F18" s="94" t="s">
        <v>92</v>
      </c>
      <c r="G18" s="90">
        <v>46024</v>
      </c>
      <c r="H18" s="129" t="s">
        <v>315</v>
      </c>
      <c r="I18" s="125">
        <v>110</v>
      </c>
      <c r="J18" s="198" t="s">
        <v>365</v>
      </c>
      <c r="K18" s="12" t="str">
        <f t="shared" ca="1" si="0"/>
        <v>Já paga</v>
      </c>
      <c r="L18" s="13"/>
      <c r="M18" s="14">
        <f t="shared" ca="1" si="1"/>
        <v>110</v>
      </c>
    </row>
    <row r="19" spans="1:17" ht="24.75" customHeight="1" x14ac:dyDescent="0.25">
      <c r="A19" s="90">
        <v>46023</v>
      </c>
      <c r="B19" s="128" t="s">
        <v>87</v>
      </c>
      <c r="C19" s="92">
        <v>5274</v>
      </c>
      <c r="D19" s="93" t="s">
        <v>267</v>
      </c>
      <c r="E19" s="124" t="s">
        <v>29</v>
      </c>
      <c r="F19" s="94" t="s">
        <v>96</v>
      </c>
      <c r="G19" s="90">
        <v>46024</v>
      </c>
      <c r="H19" s="129" t="s">
        <v>315</v>
      </c>
      <c r="I19" s="125">
        <v>546</v>
      </c>
      <c r="J19" s="198" t="s">
        <v>365</v>
      </c>
      <c r="K19" s="12" t="str">
        <f t="shared" ca="1" si="0"/>
        <v>Já paga</v>
      </c>
      <c r="L19" s="13"/>
      <c r="M19" s="14">
        <f t="shared" ca="1" si="1"/>
        <v>546</v>
      </c>
    </row>
    <row r="20" spans="1:17" ht="24.75" customHeight="1" x14ac:dyDescent="0.25">
      <c r="A20" s="90">
        <v>46023</v>
      </c>
      <c r="B20" s="128" t="s">
        <v>87</v>
      </c>
      <c r="C20" s="92">
        <v>5274</v>
      </c>
      <c r="D20" s="93" t="s">
        <v>267</v>
      </c>
      <c r="E20" s="124" t="s">
        <v>29</v>
      </c>
      <c r="F20" s="94" t="s">
        <v>120</v>
      </c>
      <c r="G20" s="90">
        <v>46024</v>
      </c>
      <c r="H20" s="129" t="s">
        <v>315</v>
      </c>
      <c r="I20" s="125">
        <v>318.33999999999997</v>
      </c>
      <c r="J20" s="198" t="s">
        <v>365</v>
      </c>
      <c r="K20" s="12" t="str">
        <f t="shared" ca="1" si="0"/>
        <v>Já paga</v>
      </c>
      <c r="L20" s="13"/>
      <c r="M20" s="14">
        <f t="shared" ca="1" si="1"/>
        <v>318.33999999999997</v>
      </c>
    </row>
    <row r="21" spans="1:17" ht="24.75" customHeight="1" x14ac:dyDescent="0.25">
      <c r="A21" s="90">
        <v>46023</v>
      </c>
      <c r="B21" s="128" t="s">
        <v>159</v>
      </c>
      <c r="C21" s="92">
        <v>3989</v>
      </c>
      <c r="D21" s="93" t="s">
        <v>267</v>
      </c>
      <c r="E21" s="124" t="s">
        <v>29</v>
      </c>
      <c r="F21" s="94" t="s">
        <v>96</v>
      </c>
      <c r="G21" s="90">
        <v>46024</v>
      </c>
      <c r="H21" s="129" t="s">
        <v>316</v>
      </c>
      <c r="I21" s="125">
        <v>1329.93</v>
      </c>
      <c r="J21" s="198" t="s">
        <v>365</v>
      </c>
      <c r="K21" s="12" t="str">
        <f t="shared" ca="1" si="0"/>
        <v>Já paga</v>
      </c>
      <c r="L21" s="13"/>
      <c r="M21" s="14">
        <f t="shared" ca="1" si="1"/>
        <v>1329.93</v>
      </c>
    </row>
    <row r="22" spans="1:17" ht="24.75" customHeight="1" x14ac:dyDescent="0.25">
      <c r="A22" s="644">
        <v>46023</v>
      </c>
      <c r="B22" s="645" t="s">
        <v>77</v>
      </c>
      <c r="C22" s="647">
        <v>0</v>
      </c>
      <c r="D22" s="16" t="s">
        <v>100</v>
      </c>
      <c r="E22" s="18" t="s">
        <v>319</v>
      </c>
      <c r="F22" s="17" t="s">
        <v>88</v>
      </c>
      <c r="G22" s="649">
        <v>46024</v>
      </c>
      <c r="H22" s="651" t="s">
        <v>104</v>
      </c>
      <c r="I22" s="199">
        <v>3073.59</v>
      </c>
      <c r="J22" s="198" t="s">
        <v>365</v>
      </c>
      <c r="K22" s="12" t="str">
        <f t="shared" ca="1" si="0"/>
        <v>Já paga</v>
      </c>
      <c r="L22" s="200"/>
      <c r="M22" s="201">
        <f t="shared" ca="1" si="1"/>
        <v>3073.59</v>
      </c>
    </row>
    <row r="23" spans="1:17" ht="24.75" customHeight="1" x14ac:dyDescent="0.25">
      <c r="A23" s="70">
        <v>46023</v>
      </c>
      <c r="B23" s="71" t="s">
        <v>439</v>
      </c>
      <c r="C23" s="86">
        <v>315</v>
      </c>
      <c r="D23" s="72" t="s">
        <v>254</v>
      </c>
      <c r="E23" s="74" t="s">
        <v>24</v>
      </c>
      <c r="F23" s="73" t="s">
        <v>441</v>
      </c>
      <c r="G23" s="70">
        <v>46024</v>
      </c>
      <c r="H23" s="98" t="s">
        <v>26</v>
      </c>
      <c r="I23" s="135">
        <v>315</v>
      </c>
      <c r="J23" s="198" t="s">
        <v>365</v>
      </c>
      <c r="K23" s="12" t="str">
        <f t="shared" ca="1" si="0"/>
        <v>Já paga</v>
      </c>
      <c r="L23" s="13"/>
      <c r="M23" s="14">
        <v>10464.879999999999</v>
      </c>
    </row>
    <row r="24" spans="1:17" ht="24.75" customHeight="1" x14ac:dyDescent="0.25">
      <c r="A24" s="70">
        <v>46023</v>
      </c>
      <c r="B24" s="71" t="s">
        <v>440</v>
      </c>
      <c r="C24" s="86">
        <v>3557.67</v>
      </c>
      <c r="D24" s="72" t="s">
        <v>267</v>
      </c>
      <c r="E24" s="74" t="s">
        <v>24</v>
      </c>
      <c r="F24" s="73" t="s">
        <v>441</v>
      </c>
      <c r="G24" s="70">
        <v>46024</v>
      </c>
      <c r="H24" s="98" t="s">
        <v>26</v>
      </c>
      <c r="I24" s="135">
        <v>1185.8900000000001</v>
      </c>
      <c r="J24" s="198" t="s">
        <v>365</v>
      </c>
      <c r="K24" s="12" t="str">
        <f t="shared" ca="1" si="0"/>
        <v>Já paga</v>
      </c>
      <c r="L24" s="13"/>
      <c r="M24" s="14">
        <v>10464.879999999999</v>
      </c>
    </row>
    <row r="25" spans="1:17" customFormat="1" ht="24.75" customHeight="1" x14ac:dyDescent="0.25">
      <c r="A25" s="162">
        <v>46023</v>
      </c>
      <c r="B25" s="163" t="s">
        <v>409</v>
      </c>
      <c r="C25" s="164">
        <v>5015</v>
      </c>
      <c r="D25" s="165" t="s">
        <v>341</v>
      </c>
      <c r="E25" s="166" t="s">
        <v>24</v>
      </c>
      <c r="F25" s="167" t="s">
        <v>442</v>
      </c>
      <c r="G25" s="162">
        <v>46024</v>
      </c>
      <c r="H25" s="169" t="s">
        <v>26</v>
      </c>
      <c r="I25" s="135">
        <v>135.69999999999999</v>
      </c>
      <c r="J25" s="198" t="s">
        <v>365</v>
      </c>
      <c r="K25" s="12" t="str">
        <f t="shared" ca="1" si="0"/>
        <v>Já paga</v>
      </c>
      <c r="L25" s="13"/>
      <c r="M25" s="14">
        <v>10464.879999999999</v>
      </c>
      <c r="N25" s="31"/>
      <c r="O25" s="31"/>
      <c r="P25" s="31"/>
      <c r="Q25" s="31"/>
    </row>
    <row r="26" spans="1:17" customFormat="1" ht="24.75" customHeight="1" x14ac:dyDescent="0.25">
      <c r="A26" s="162">
        <v>46023</v>
      </c>
      <c r="B26" s="163" t="s">
        <v>409</v>
      </c>
      <c r="C26" s="164">
        <v>5015</v>
      </c>
      <c r="D26" s="165" t="s">
        <v>341</v>
      </c>
      <c r="E26" s="166" t="s">
        <v>24</v>
      </c>
      <c r="F26" s="167" t="s">
        <v>64</v>
      </c>
      <c r="G26" s="162">
        <v>46024</v>
      </c>
      <c r="H26" s="169" t="s">
        <v>26</v>
      </c>
      <c r="I26" s="135">
        <v>88.9</v>
      </c>
      <c r="J26" s="198" t="s">
        <v>365</v>
      </c>
      <c r="K26" s="12" t="str">
        <f t="shared" ca="1" si="0"/>
        <v>Já paga</v>
      </c>
      <c r="L26" s="13"/>
      <c r="M26" s="14">
        <v>10464.879999999999</v>
      </c>
      <c r="N26" s="31"/>
      <c r="O26" s="31"/>
      <c r="P26" s="31"/>
      <c r="Q26" s="31"/>
    </row>
    <row r="27" spans="1:17" customFormat="1" ht="24.75" customHeight="1" x14ac:dyDescent="0.25">
      <c r="A27" s="162">
        <v>46023</v>
      </c>
      <c r="B27" s="163" t="s">
        <v>409</v>
      </c>
      <c r="C27" s="164">
        <v>5015</v>
      </c>
      <c r="D27" s="165" t="s">
        <v>341</v>
      </c>
      <c r="E27" s="166" t="s">
        <v>24</v>
      </c>
      <c r="F27" s="167" t="s">
        <v>99</v>
      </c>
      <c r="G27" s="162">
        <v>46024</v>
      </c>
      <c r="H27" s="169" t="s">
        <v>26</v>
      </c>
      <c r="I27" s="135">
        <v>276.89999999999998</v>
      </c>
      <c r="J27" s="198" t="s">
        <v>365</v>
      </c>
      <c r="K27" s="12" t="str">
        <f t="shared" ca="1" si="0"/>
        <v>Já paga</v>
      </c>
      <c r="L27" s="13"/>
      <c r="M27" s="14">
        <v>10464.879999999999</v>
      </c>
      <c r="N27" s="31"/>
      <c r="O27" s="31"/>
      <c r="P27" s="31"/>
      <c r="Q27" s="31"/>
    </row>
    <row r="28" spans="1:17" ht="24.75" customHeight="1" x14ac:dyDescent="0.25">
      <c r="A28" s="70">
        <v>46023</v>
      </c>
      <c r="B28" s="85" t="s">
        <v>443</v>
      </c>
      <c r="C28" s="86">
        <v>436.1</v>
      </c>
      <c r="D28" s="72" t="s">
        <v>270</v>
      </c>
      <c r="E28" s="73" t="s">
        <v>24</v>
      </c>
      <c r="F28" s="73" t="s">
        <v>30</v>
      </c>
      <c r="G28" s="162">
        <v>46024</v>
      </c>
      <c r="H28" s="87" t="s">
        <v>26</v>
      </c>
      <c r="I28" s="86">
        <v>68.67</v>
      </c>
      <c r="J28" s="198" t="s">
        <v>365</v>
      </c>
      <c r="K28" s="12" t="str">
        <f t="shared" ca="1" si="0"/>
        <v>Já paga</v>
      </c>
      <c r="L28" s="13"/>
      <c r="M28" s="14">
        <v>10464.879999999999</v>
      </c>
    </row>
    <row r="29" spans="1:17" ht="24.75" customHeight="1" x14ac:dyDescent="0.25">
      <c r="A29" s="70">
        <v>46023</v>
      </c>
      <c r="B29" s="71" t="s">
        <v>443</v>
      </c>
      <c r="C29" s="86">
        <v>436.1</v>
      </c>
      <c r="D29" s="72" t="s">
        <v>270</v>
      </c>
      <c r="E29" s="74" t="s">
        <v>24</v>
      </c>
      <c r="F29" s="73" t="s">
        <v>221</v>
      </c>
      <c r="G29" s="162">
        <v>46024</v>
      </c>
      <c r="H29" s="87" t="s">
        <v>26</v>
      </c>
      <c r="I29" s="135">
        <v>20.28</v>
      </c>
      <c r="J29" s="198" t="s">
        <v>365</v>
      </c>
      <c r="K29" s="12" t="str">
        <f t="shared" ca="1" si="0"/>
        <v>Já paga</v>
      </c>
      <c r="L29" s="13"/>
      <c r="M29" s="14">
        <v>10464.879999999999</v>
      </c>
    </row>
    <row r="30" spans="1:17" ht="24.75" customHeight="1" x14ac:dyDescent="0.25">
      <c r="A30" s="70">
        <v>46023</v>
      </c>
      <c r="B30" s="71" t="s">
        <v>443</v>
      </c>
      <c r="C30" s="86">
        <v>436.1</v>
      </c>
      <c r="D30" s="72" t="s">
        <v>270</v>
      </c>
      <c r="E30" s="74" t="s">
        <v>24</v>
      </c>
      <c r="F30" s="73" t="s">
        <v>171</v>
      </c>
      <c r="G30" s="162">
        <v>46024</v>
      </c>
      <c r="H30" s="98" t="s">
        <v>26</v>
      </c>
      <c r="I30" s="135">
        <v>129.1</v>
      </c>
      <c r="J30" s="198" t="s">
        <v>365</v>
      </c>
      <c r="K30" s="12" t="str">
        <f t="shared" ca="1" si="0"/>
        <v>Já paga</v>
      </c>
      <c r="L30" s="13"/>
      <c r="M30" s="14">
        <v>10464.879999999999</v>
      </c>
      <c r="N30" s="22" t="s">
        <v>13</v>
      </c>
    </row>
    <row r="31" spans="1:17" ht="24.75" customHeight="1" x14ac:dyDescent="0.25">
      <c r="A31" s="212">
        <v>46023</v>
      </c>
      <c r="B31" s="646" t="s">
        <v>444</v>
      </c>
      <c r="C31" s="214">
        <v>11418.13</v>
      </c>
      <c r="D31" s="215" t="s">
        <v>342</v>
      </c>
      <c r="E31" s="648" t="s">
        <v>24</v>
      </c>
      <c r="F31" s="215" t="s">
        <v>99</v>
      </c>
      <c r="G31" s="650">
        <v>46023</v>
      </c>
      <c r="H31" s="652" t="s">
        <v>26</v>
      </c>
      <c r="I31" s="653">
        <v>1141.81</v>
      </c>
      <c r="J31" s="198" t="s">
        <v>365</v>
      </c>
      <c r="K31" s="12" t="str">
        <f t="shared" ca="1" si="0"/>
        <v>Já paga</v>
      </c>
      <c r="L31" s="13"/>
      <c r="M31" s="14"/>
      <c r="N31" s="22" t="s">
        <v>13</v>
      </c>
    </row>
    <row r="32" spans="1:17" ht="24.75" customHeight="1" x14ac:dyDescent="0.25">
      <c r="A32" s="78">
        <v>46023</v>
      </c>
      <c r="B32" s="101" t="s">
        <v>486</v>
      </c>
      <c r="C32" s="102">
        <v>88.74</v>
      </c>
      <c r="D32" s="113" t="s">
        <v>254</v>
      </c>
      <c r="E32" s="103" t="s">
        <v>29</v>
      </c>
      <c r="F32" s="81" t="s">
        <v>487</v>
      </c>
      <c r="G32" s="142">
        <v>46029</v>
      </c>
      <c r="H32" s="82" t="s">
        <v>26</v>
      </c>
      <c r="I32" s="261">
        <v>88.74</v>
      </c>
      <c r="J32" s="198" t="s">
        <v>365</v>
      </c>
      <c r="K32" s="12" t="str">
        <f t="shared" ca="1" si="0"/>
        <v>Já paga</v>
      </c>
      <c r="L32" s="13"/>
      <c r="M32" s="14"/>
    </row>
    <row r="33" spans="1:17" ht="24.75" customHeight="1" x14ac:dyDescent="0.25">
      <c r="A33" s="168">
        <v>46024</v>
      </c>
      <c r="B33" s="91" t="s">
        <v>48</v>
      </c>
      <c r="C33" s="92">
        <v>0</v>
      </c>
      <c r="D33" s="93" t="s">
        <v>49</v>
      </c>
      <c r="E33" s="94" t="s">
        <v>29</v>
      </c>
      <c r="F33" s="124" t="s">
        <v>50</v>
      </c>
      <c r="G33" s="168">
        <v>46024</v>
      </c>
      <c r="H33" s="95" t="s">
        <v>51</v>
      </c>
      <c r="I33" s="92">
        <v>1128</v>
      </c>
      <c r="J33" s="198" t="s">
        <v>365</v>
      </c>
      <c r="K33" s="12" t="str">
        <f t="shared" ca="1" si="0"/>
        <v>Já paga</v>
      </c>
      <c r="L33" s="13"/>
      <c r="M33" s="14">
        <f t="shared" ref="M33:M41" ca="1" si="2">SUM(I33:L33)</f>
        <v>1128</v>
      </c>
    </row>
    <row r="34" spans="1:17" ht="24.75" customHeight="1" x14ac:dyDescent="0.25">
      <c r="A34" s="78">
        <v>46024</v>
      </c>
      <c r="B34" s="79" t="s">
        <v>52</v>
      </c>
      <c r="C34" s="80">
        <v>0</v>
      </c>
      <c r="D34" s="80" t="s">
        <v>49</v>
      </c>
      <c r="E34" s="81" t="s">
        <v>29</v>
      </c>
      <c r="F34" s="81" t="s">
        <v>30</v>
      </c>
      <c r="G34" s="161">
        <v>46024</v>
      </c>
      <c r="H34" s="82" t="s">
        <v>53</v>
      </c>
      <c r="I34" s="83">
        <v>80</v>
      </c>
      <c r="J34" s="198" t="s">
        <v>365</v>
      </c>
      <c r="K34" s="12" t="str">
        <f t="shared" ref="K34:K65" ca="1" si="3">IF(ISBLANK(A34),"", IF(TRIM(UPPER(J34))&lt;&gt;"SIM",IF(A34-TODAY()&lt;0,"Conta vencida",IF(A34-TODAY()&lt;8,"Perto de vencer","")),"Já paga"))</f>
        <v>Já paga</v>
      </c>
      <c r="L34" s="13"/>
      <c r="M34" s="14">
        <f t="shared" ca="1" si="2"/>
        <v>80</v>
      </c>
    </row>
    <row r="35" spans="1:17" ht="24.75" customHeight="1" x14ac:dyDescent="0.25">
      <c r="A35" s="78">
        <v>46024</v>
      </c>
      <c r="B35" s="112" t="s">
        <v>62</v>
      </c>
      <c r="C35" s="102">
        <v>0</v>
      </c>
      <c r="D35" s="81" t="s">
        <v>49</v>
      </c>
      <c r="E35" s="81" t="s">
        <v>29</v>
      </c>
      <c r="F35" s="81" t="s">
        <v>58</v>
      </c>
      <c r="G35" s="161">
        <v>46024</v>
      </c>
      <c r="H35" s="119" t="s">
        <v>63</v>
      </c>
      <c r="I35" s="102">
        <v>250</v>
      </c>
      <c r="J35" s="198" t="s">
        <v>365</v>
      </c>
      <c r="K35" s="12" t="str">
        <f t="shared" ca="1" si="3"/>
        <v>Já paga</v>
      </c>
      <c r="L35" s="13"/>
      <c r="M35" s="14">
        <f t="shared" ca="1" si="2"/>
        <v>250</v>
      </c>
    </row>
    <row r="36" spans="1:17" ht="24.75" customHeight="1" x14ac:dyDescent="0.25">
      <c r="A36" s="78">
        <v>46024</v>
      </c>
      <c r="B36" s="112" t="s">
        <v>62</v>
      </c>
      <c r="C36" s="102">
        <v>0</v>
      </c>
      <c r="D36" s="81" t="s">
        <v>49</v>
      </c>
      <c r="E36" s="81" t="s">
        <v>29</v>
      </c>
      <c r="F36" s="81" t="s">
        <v>30</v>
      </c>
      <c r="G36" s="161">
        <v>46024</v>
      </c>
      <c r="H36" s="119" t="s">
        <v>63</v>
      </c>
      <c r="I36" s="102">
        <v>150</v>
      </c>
      <c r="J36" s="198" t="s">
        <v>365</v>
      </c>
      <c r="K36" s="12" t="str">
        <f t="shared" ca="1" si="3"/>
        <v>Já paga</v>
      </c>
      <c r="L36" s="13"/>
      <c r="M36" s="14">
        <f t="shared" ca="1" si="2"/>
        <v>150</v>
      </c>
    </row>
    <row r="37" spans="1:17" ht="24.75" customHeight="1" x14ac:dyDescent="0.25">
      <c r="A37" s="78">
        <v>46024</v>
      </c>
      <c r="B37" s="112" t="s">
        <v>62</v>
      </c>
      <c r="C37" s="102">
        <v>0</v>
      </c>
      <c r="D37" s="81" t="s">
        <v>49</v>
      </c>
      <c r="E37" s="81" t="s">
        <v>29</v>
      </c>
      <c r="F37" s="81" t="s">
        <v>39</v>
      </c>
      <c r="G37" s="161">
        <v>46024</v>
      </c>
      <c r="H37" s="119" t="s">
        <v>63</v>
      </c>
      <c r="I37" s="102">
        <v>231.95</v>
      </c>
      <c r="J37" s="198" t="s">
        <v>365</v>
      </c>
      <c r="K37" s="12" t="str">
        <f t="shared" ca="1" si="3"/>
        <v>Já paga</v>
      </c>
      <c r="L37" s="13"/>
      <c r="M37" s="14">
        <f t="shared" ca="1" si="2"/>
        <v>231.95</v>
      </c>
    </row>
    <row r="38" spans="1:17" ht="24.75" customHeight="1" x14ac:dyDescent="0.25">
      <c r="A38" s="78">
        <v>46024</v>
      </c>
      <c r="B38" s="112" t="s">
        <v>62</v>
      </c>
      <c r="C38" s="102">
        <v>0</v>
      </c>
      <c r="D38" s="81" t="s">
        <v>49</v>
      </c>
      <c r="E38" s="81" t="s">
        <v>29</v>
      </c>
      <c r="F38" s="81" t="s">
        <v>64</v>
      </c>
      <c r="G38" s="161">
        <v>46024</v>
      </c>
      <c r="H38" s="119" t="s">
        <v>63</v>
      </c>
      <c r="I38" s="102">
        <v>13.78</v>
      </c>
      <c r="J38" s="198" t="s">
        <v>365</v>
      </c>
      <c r="K38" s="12" t="str">
        <f t="shared" ca="1" si="3"/>
        <v>Já paga</v>
      </c>
      <c r="L38" s="13"/>
      <c r="M38" s="14">
        <f t="shared" ca="1" si="2"/>
        <v>13.78</v>
      </c>
    </row>
    <row r="39" spans="1:17" ht="24.75" customHeight="1" x14ac:dyDescent="0.25">
      <c r="A39" s="78">
        <v>46024</v>
      </c>
      <c r="B39" s="112" t="s">
        <v>62</v>
      </c>
      <c r="C39" s="102">
        <v>0</v>
      </c>
      <c r="D39" s="81" t="s">
        <v>49</v>
      </c>
      <c r="E39" s="81" t="s">
        <v>29</v>
      </c>
      <c r="F39" s="81" t="s">
        <v>65</v>
      </c>
      <c r="G39" s="161">
        <v>46024</v>
      </c>
      <c r="H39" s="119" t="s">
        <v>63</v>
      </c>
      <c r="I39" s="102">
        <v>181.88</v>
      </c>
      <c r="J39" s="198" t="s">
        <v>365</v>
      </c>
      <c r="K39" s="12" t="str">
        <f t="shared" ca="1" si="3"/>
        <v>Já paga</v>
      </c>
      <c r="L39" s="13"/>
      <c r="M39" s="14">
        <f t="shared" ca="1" si="2"/>
        <v>181.88</v>
      </c>
    </row>
    <row r="40" spans="1:17" ht="24.75" customHeight="1" x14ac:dyDescent="0.25">
      <c r="A40" s="78">
        <v>46024</v>
      </c>
      <c r="B40" s="112" t="s">
        <v>62</v>
      </c>
      <c r="C40" s="102">
        <v>0</v>
      </c>
      <c r="D40" s="81" t="s">
        <v>49</v>
      </c>
      <c r="E40" s="81" t="s">
        <v>29</v>
      </c>
      <c r="F40" s="81" t="s">
        <v>66</v>
      </c>
      <c r="G40" s="161">
        <v>46024</v>
      </c>
      <c r="H40" s="119" t="s">
        <v>63</v>
      </c>
      <c r="I40" s="102">
        <v>614.70000000000005</v>
      </c>
      <c r="J40" s="198" t="s">
        <v>365</v>
      </c>
      <c r="K40" s="12" t="str">
        <f t="shared" ca="1" si="3"/>
        <v>Já paga</v>
      </c>
      <c r="L40" s="13"/>
      <c r="M40" s="14">
        <f t="shared" ca="1" si="2"/>
        <v>614.70000000000005</v>
      </c>
    </row>
    <row r="41" spans="1:17" ht="24.75" customHeight="1" x14ac:dyDescent="0.25">
      <c r="A41" s="78">
        <v>46024</v>
      </c>
      <c r="B41" s="112" t="s">
        <v>62</v>
      </c>
      <c r="C41" s="102">
        <v>0</v>
      </c>
      <c r="D41" s="81" t="s">
        <v>49</v>
      </c>
      <c r="E41" s="81" t="s">
        <v>29</v>
      </c>
      <c r="F41" s="81" t="s">
        <v>55</v>
      </c>
      <c r="G41" s="161">
        <v>46024</v>
      </c>
      <c r="H41" s="119" t="s">
        <v>63</v>
      </c>
      <c r="I41" s="102">
        <v>23.13</v>
      </c>
      <c r="J41" s="198" t="s">
        <v>365</v>
      </c>
      <c r="K41" s="12" t="str">
        <f t="shared" ca="1" si="3"/>
        <v>Já paga</v>
      </c>
      <c r="L41" s="13"/>
      <c r="M41" s="14">
        <f t="shared" ca="1" si="2"/>
        <v>23.13</v>
      </c>
    </row>
    <row r="42" spans="1:17" ht="24.75" customHeight="1" x14ac:dyDescent="0.25">
      <c r="A42" s="10">
        <v>46024</v>
      </c>
      <c r="B42" s="8" t="s">
        <v>189</v>
      </c>
      <c r="C42" s="15">
        <v>0</v>
      </c>
      <c r="D42" s="116" t="s">
        <v>100</v>
      </c>
      <c r="E42" s="17" t="s">
        <v>29</v>
      </c>
      <c r="F42" s="17" t="s">
        <v>99</v>
      </c>
      <c r="G42" s="7">
        <v>46024</v>
      </c>
      <c r="H42" s="114" t="s">
        <v>190</v>
      </c>
      <c r="I42" s="15">
        <v>473.33</v>
      </c>
      <c r="J42" s="198" t="s">
        <v>365</v>
      </c>
      <c r="K42" s="12" t="str">
        <f t="shared" ca="1" si="3"/>
        <v>Já paga</v>
      </c>
      <c r="L42" s="13"/>
      <c r="M42" s="14">
        <v>859.38</v>
      </c>
    </row>
    <row r="43" spans="1:17" ht="24.75" customHeight="1" x14ac:dyDescent="0.25">
      <c r="A43" s="10">
        <v>46024</v>
      </c>
      <c r="B43" s="8" t="s">
        <v>189</v>
      </c>
      <c r="C43" s="15">
        <v>0</v>
      </c>
      <c r="D43" s="116" t="s">
        <v>100</v>
      </c>
      <c r="E43" s="17" t="s">
        <v>29</v>
      </c>
      <c r="F43" s="17" t="s">
        <v>90</v>
      </c>
      <c r="G43" s="7">
        <v>46024</v>
      </c>
      <c r="H43" s="114" t="s">
        <v>190</v>
      </c>
      <c r="I43" s="15">
        <v>42.43</v>
      </c>
      <c r="J43" s="198" t="s">
        <v>365</v>
      </c>
      <c r="K43" s="12" t="str">
        <f t="shared" ca="1" si="3"/>
        <v>Já paga</v>
      </c>
      <c r="L43" s="13"/>
      <c r="M43" s="14">
        <v>859.38</v>
      </c>
    </row>
    <row r="44" spans="1:17" ht="24.75" customHeight="1" x14ac:dyDescent="0.25">
      <c r="A44" s="10">
        <v>46024</v>
      </c>
      <c r="B44" s="8" t="s">
        <v>189</v>
      </c>
      <c r="C44" s="15">
        <v>0</v>
      </c>
      <c r="D44" s="116" t="s">
        <v>100</v>
      </c>
      <c r="E44" s="17" t="s">
        <v>29</v>
      </c>
      <c r="F44" s="17" t="s">
        <v>191</v>
      </c>
      <c r="G44" s="7">
        <v>46024</v>
      </c>
      <c r="H44" s="114" t="s">
        <v>190</v>
      </c>
      <c r="I44" s="15">
        <v>685.66</v>
      </c>
      <c r="J44" s="198" t="s">
        <v>365</v>
      </c>
      <c r="K44" s="12" t="str">
        <f t="shared" ca="1" si="3"/>
        <v>Já paga</v>
      </c>
      <c r="L44" s="13"/>
      <c r="M44" s="14">
        <v>859.38</v>
      </c>
    </row>
    <row r="45" spans="1:17" ht="24.75" customHeight="1" x14ac:dyDescent="0.25">
      <c r="A45" s="10">
        <v>46024</v>
      </c>
      <c r="B45" s="20" t="s">
        <v>189</v>
      </c>
      <c r="C45" s="15">
        <v>0</v>
      </c>
      <c r="D45" s="116" t="s">
        <v>100</v>
      </c>
      <c r="E45" s="18" t="s">
        <v>29</v>
      </c>
      <c r="F45" s="17" t="s">
        <v>42</v>
      </c>
      <c r="G45" s="7">
        <v>46024</v>
      </c>
      <c r="H45" s="157" t="s">
        <v>190</v>
      </c>
      <c r="I45" s="15">
        <v>68.95</v>
      </c>
      <c r="J45" s="198" t="s">
        <v>365</v>
      </c>
      <c r="K45" s="12" t="str">
        <f t="shared" ca="1" si="3"/>
        <v>Já paga</v>
      </c>
      <c r="L45" s="13"/>
      <c r="M45" s="14">
        <v>859.38</v>
      </c>
    </row>
    <row r="46" spans="1:17" ht="24.75" customHeight="1" x14ac:dyDescent="0.25">
      <c r="A46" s="10">
        <v>46024</v>
      </c>
      <c r="B46" s="20" t="s">
        <v>189</v>
      </c>
      <c r="C46" s="15">
        <v>0</v>
      </c>
      <c r="D46" s="116" t="s">
        <v>100</v>
      </c>
      <c r="E46" s="18" t="s">
        <v>29</v>
      </c>
      <c r="F46" s="17" t="s">
        <v>88</v>
      </c>
      <c r="G46" s="7">
        <v>46024</v>
      </c>
      <c r="H46" s="157" t="s">
        <v>190</v>
      </c>
      <c r="I46" s="15">
        <v>9.19</v>
      </c>
      <c r="J46" s="198" t="s">
        <v>365</v>
      </c>
      <c r="K46" s="12" t="str">
        <f t="shared" ca="1" si="3"/>
        <v>Já paga</v>
      </c>
      <c r="L46" s="13"/>
      <c r="M46" s="14">
        <v>859.38</v>
      </c>
    </row>
    <row r="47" spans="1:17" customFormat="1" ht="24.75" customHeight="1" x14ac:dyDescent="0.25">
      <c r="A47" s="10">
        <v>46024</v>
      </c>
      <c r="B47" s="106" t="s">
        <v>189</v>
      </c>
      <c r="C47" s="15">
        <v>0</v>
      </c>
      <c r="D47" s="116" t="s">
        <v>100</v>
      </c>
      <c r="E47" s="18" t="s">
        <v>29</v>
      </c>
      <c r="F47" s="17" t="s">
        <v>129</v>
      </c>
      <c r="G47" s="10">
        <v>46024</v>
      </c>
      <c r="H47" s="157" t="s">
        <v>190</v>
      </c>
      <c r="I47" s="111">
        <v>18.16</v>
      </c>
      <c r="J47" s="198" t="s">
        <v>365</v>
      </c>
      <c r="K47" s="12" t="str">
        <f t="shared" ca="1" si="3"/>
        <v>Já paga</v>
      </c>
      <c r="L47" s="13"/>
      <c r="M47" s="14">
        <v>859.38</v>
      </c>
      <c r="N47" s="31"/>
      <c r="O47" s="31"/>
      <c r="P47" s="31"/>
      <c r="Q47" s="31"/>
    </row>
    <row r="48" spans="1:17" customFormat="1" ht="24.75" customHeight="1" x14ac:dyDescent="0.25">
      <c r="A48" s="10">
        <v>46024</v>
      </c>
      <c r="B48" s="8" t="s">
        <v>189</v>
      </c>
      <c r="C48" s="15">
        <v>0</v>
      </c>
      <c r="D48" s="116" t="s">
        <v>100</v>
      </c>
      <c r="E48" s="17" t="s">
        <v>29</v>
      </c>
      <c r="F48" s="17" t="s">
        <v>192</v>
      </c>
      <c r="G48" s="10">
        <v>46024</v>
      </c>
      <c r="H48" s="114" t="s">
        <v>190</v>
      </c>
      <c r="I48" s="15">
        <v>3.05</v>
      </c>
      <c r="J48" s="198" t="s">
        <v>365</v>
      </c>
      <c r="K48" s="12" t="str">
        <f t="shared" ca="1" si="3"/>
        <v>Já paga</v>
      </c>
      <c r="L48" s="13"/>
      <c r="M48" s="89">
        <v>859.38</v>
      </c>
    </row>
    <row r="49" spans="1:13" ht="24.75" customHeight="1" x14ac:dyDescent="0.25">
      <c r="A49" s="10">
        <v>46024</v>
      </c>
      <c r="B49" s="8" t="s">
        <v>189</v>
      </c>
      <c r="C49" s="15">
        <v>0</v>
      </c>
      <c r="D49" s="116" t="s">
        <v>100</v>
      </c>
      <c r="E49" s="17" t="s">
        <v>29</v>
      </c>
      <c r="F49" s="17" t="s">
        <v>39</v>
      </c>
      <c r="G49" s="10">
        <v>46024</v>
      </c>
      <c r="H49" s="114" t="s">
        <v>190</v>
      </c>
      <c r="I49" s="15">
        <v>35.69</v>
      </c>
      <c r="J49" s="198" t="s">
        <v>365</v>
      </c>
      <c r="K49" s="12" t="str">
        <f t="shared" ca="1" si="3"/>
        <v>Já paga</v>
      </c>
      <c r="L49" s="13"/>
      <c r="M49" s="14">
        <v>859.38</v>
      </c>
    </row>
    <row r="50" spans="1:13" customFormat="1" ht="24.75" customHeight="1" x14ac:dyDescent="0.25">
      <c r="A50" s="10">
        <v>46024</v>
      </c>
      <c r="B50" s="8" t="s">
        <v>189</v>
      </c>
      <c r="C50" s="15">
        <v>0</v>
      </c>
      <c r="D50" s="116" t="s">
        <v>100</v>
      </c>
      <c r="E50" s="17" t="s">
        <v>29</v>
      </c>
      <c r="F50" s="17" t="s">
        <v>120</v>
      </c>
      <c r="G50" s="10">
        <v>46024</v>
      </c>
      <c r="H50" s="114" t="s">
        <v>190</v>
      </c>
      <c r="I50" s="15">
        <v>48.98</v>
      </c>
      <c r="J50" s="198" t="s">
        <v>365</v>
      </c>
      <c r="K50" s="12" t="str">
        <f t="shared" ca="1" si="3"/>
        <v>Já paga</v>
      </c>
      <c r="L50" s="13"/>
      <c r="M50" s="89">
        <v>859.38</v>
      </c>
    </row>
    <row r="51" spans="1:13" customFormat="1" ht="24.75" customHeight="1" x14ac:dyDescent="0.25">
      <c r="A51" s="10">
        <v>46024</v>
      </c>
      <c r="B51" s="8" t="s">
        <v>189</v>
      </c>
      <c r="C51" s="15">
        <v>0</v>
      </c>
      <c r="D51" s="116" t="s">
        <v>100</v>
      </c>
      <c r="E51" s="17" t="s">
        <v>29</v>
      </c>
      <c r="F51" s="17" t="s">
        <v>193</v>
      </c>
      <c r="G51" s="10">
        <v>46024</v>
      </c>
      <c r="H51" s="114" t="s">
        <v>190</v>
      </c>
      <c r="I51" s="15">
        <v>26</v>
      </c>
      <c r="J51" s="198" t="s">
        <v>365</v>
      </c>
      <c r="K51" s="12" t="str">
        <f t="shared" ca="1" si="3"/>
        <v>Já paga</v>
      </c>
      <c r="L51" s="13"/>
      <c r="M51" s="89">
        <v>859.38</v>
      </c>
    </row>
    <row r="52" spans="1:13" customFormat="1" ht="24.75" customHeight="1" x14ac:dyDescent="0.25">
      <c r="A52" s="10">
        <v>46024</v>
      </c>
      <c r="B52" s="8" t="s">
        <v>189</v>
      </c>
      <c r="C52" s="15">
        <v>0</v>
      </c>
      <c r="D52" s="116" t="s">
        <v>100</v>
      </c>
      <c r="E52" s="17" t="s">
        <v>29</v>
      </c>
      <c r="F52" s="17" t="s">
        <v>92</v>
      </c>
      <c r="G52" s="10">
        <v>46024</v>
      </c>
      <c r="H52" s="114" t="s">
        <v>190</v>
      </c>
      <c r="I52" s="15">
        <v>55</v>
      </c>
      <c r="J52" s="198" t="s">
        <v>365</v>
      </c>
      <c r="K52" s="12" t="str">
        <f t="shared" ca="1" si="3"/>
        <v>Já paga</v>
      </c>
      <c r="L52" s="13"/>
      <c r="M52" s="89">
        <v>859.38</v>
      </c>
    </row>
    <row r="53" spans="1:13" customFormat="1" ht="24.75" customHeight="1" x14ac:dyDescent="0.25">
      <c r="A53" s="10">
        <v>46024</v>
      </c>
      <c r="B53" s="8" t="s">
        <v>189</v>
      </c>
      <c r="C53" s="15">
        <v>0</v>
      </c>
      <c r="D53" s="116" t="s">
        <v>100</v>
      </c>
      <c r="E53" s="17" t="s">
        <v>29</v>
      </c>
      <c r="F53" s="17" t="s">
        <v>93</v>
      </c>
      <c r="G53" s="10">
        <v>46024</v>
      </c>
      <c r="H53" s="114" t="s">
        <v>190</v>
      </c>
      <c r="I53" s="15">
        <v>112.04</v>
      </c>
      <c r="J53" s="198" t="s">
        <v>365</v>
      </c>
      <c r="K53" s="12" t="str">
        <f t="shared" ca="1" si="3"/>
        <v>Já paga</v>
      </c>
      <c r="L53" s="13"/>
      <c r="M53" s="89">
        <v>859.38</v>
      </c>
    </row>
    <row r="54" spans="1:13" customFormat="1" ht="24.75" customHeight="1" x14ac:dyDescent="0.25">
      <c r="A54" s="10">
        <v>46024</v>
      </c>
      <c r="B54" s="8" t="s">
        <v>189</v>
      </c>
      <c r="C54" s="15">
        <v>0</v>
      </c>
      <c r="D54" s="116" t="s">
        <v>100</v>
      </c>
      <c r="E54" s="17" t="s">
        <v>29</v>
      </c>
      <c r="F54" s="17" t="s">
        <v>75</v>
      </c>
      <c r="G54" s="10">
        <v>46024</v>
      </c>
      <c r="H54" s="114" t="s">
        <v>190</v>
      </c>
      <c r="I54" s="15">
        <v>49.33</v>
      </c>
      <c r="J54" s="198" t="s">
        <v>365</v>
      </c>
      <c r="K54" s="12" t="str">
        <f t="shared" ca="1" si="3"/>
        <v>Já paga</v>
      </c>
      <c r="L54" s="13"/>
      <c r="M54" s="89">
        <v>859.38</v>
      </c>
    </row>
    <row r="55" spans="1:13" customFormat="1" ht="24.75" customHeight="1" x14ac:dyDescent="0.25">
      <c r="A55" s="10">
        <v>46024</v>
      </c>
      <c r="B55" s="8" t="s">
        <v>189</v>
      </c>
      <c r="C55" s="15">
        <v>0</v>
      </c>
      <c r="D55" s="116" t="s">
        <v>100</v>
      </c>
      <c r="E55" s="17" t="s">
        <v>29</v>
      </c>
      <c r="F55" s="17" t="s">
        <v>96</v>
      </c>
      <c r="G55" s="10">
        <v>46024</v>
      </c>
      <c r="H55" s="114" t="s">
        <v>190</v>
      </c>
      <c r="I55" s="15">
        <v>1072.18</v>
      </c>
      <c r="J55" s="198" t="s">
        <v>365</v>
      </c>
      <c r="K55" s="12" t="str">
        <f t="shared" ca="1" si="3"/>
        <v>Já paga</v>
      </c>
      <c r="L55" s="13"/>
      <c r="M55" s="89">
        <v>859.38</v>
      </c>
    </row>
    <row r="56" spans="1:13" customFormat="1" ht="24.75" customHeight="1" x14ac:dyDescent="0.25">
      <c r="A56" s="78">
        <v>46024</v>
      </c>
      <c r="B56" s="91" t="s">
        <v>227</v>
      </c>
      <c r="C56" s="92">
        <v>0</v>
      </c>
      <c r="D56" s="93" t="s">
        <v>151</v>
      </c>
      <c r="E56" s="94" t="s">
        <v>29</v>
      </c>
      <c r="F56" s="94" t="s">
        <v>30</v>
      </c>
      <c r="G56" s="90">
        <v>46024</v>
      </c>
      <c r="H56" s="126" t="s">
        <v>228</v>
      </c>
      <c r="I56" s="92">
        <v>513.55999999999995</v>
      </c>
      <c r="J56" s="198" t="s">
        <v>365</v>
      </c>
      <c r="K56" s="12" t="str">
        <f t="shared" ca="1" si="3"/>
        <v>Já paga</v>
      </c>
      <c r="L56" s="13"/>
      <c r="M56" s="89">
        <f ca="1">SUM(I56:L56)</f>
        <v>513.55999999999995</v>
      </c>
    </row>
    <row r="57" spans="1:13" customFormat="1" ht="24.75" customHeight="1" x14ac:dyDescent="0.25">
      <c r="A57" s="78">
        <v>46024</v>
      </c>
      <c r="B57" s="91" t="s">
        <v>77</v>
      </c>
      <c r="C57" s="92">
        <v>4540</v>
      </c>
      <c r="D57" s="93" t="s">
        <v>259</v>
      </c>
      <c r="E57" s="94" t="s">
        <v>29</v>
      </c>
      <c r="F57" s="94" t="s">
        <v>93</v>
      </c>
      <c r="G57" s="90">
        <v>46024</v>
      </c>
      <c r="H57" s="126" t="s">
        <v>260</v>
      </c>
      <c r="I57" s="92">
        <v>1135</v>
      </c>
      <c r="J57" s="198" t="s">
        <v>365</v>
      </c>
      <c r="K57" s="12" t="str">
        <f t="shared" ca="1" si="3"/>
        <v>Já paga</v>
      </c>
      <c r="L57" s="13"/>
      <c r="M57" s="89">
        <f ca="1">SUM(I57:L57)</f>
        <v>1135</v>
      </c>
    </row>
    <row r="58" spans="1:13" customFormat="1" ht="24.75" customHeight="1" x14ac:dyDescent="0.25">
      <c r="A58" s="78">
        <v>46024</v>
      </c>
      <c r="B58" s="91" t="s">
        <v>256</v>
      </c>
      <c r="C58" s="92">
        <v>0</v>
      </c>
      <c r="D58" s="93" t="s">
        <v>166</v>
      </c>
      <c r="E58" s="94" t="s">
        <v>29</v>
      </c>
      <c r="F58" s="94" t="s">
        <v>257</v>
      </c>
      <c r="G58" s="90">
        <v>46024</v>
      </c>
      <c r="H58" s="126" t="s">
        <v>264</v>
      </c>
      <c r="I58" s="92">
        <v>2161</v>
      </c>
      <c r="J58" s="198" t="s">
        <v>365</v>
      </c>
      <c r="K58" s="12" t="str">
        <f t="shared" ca="1" si="3"/>
        <v>Já paga</v>
      </c>
      <c r="L58" s="13"/>
      <c r="M58" s="89">
        <f ca="1">SUM(I58:L58)</f>
        <v>2161</v>
      </c>
    </row>
    <row r="59" spans="1:13" customFormat="1" ht="24.75" customHeight="1" x14ac:dyDescent="0.25">
      <c r="A59" s="10">
        <v>46024</v>
      </c>
      <c r="B59" s="8" t="s">
        <v>52</v>
      </c>
      <c r="C59" s="15">
        <v>780</v>
      </c>
      <c r="D59" s="116" t="s">
        <v>267</v>
      </c>
      <c r="E59" s="17" t="s">
        <v>29</v>
      </c>
      <c r="F59" s="17" t="s">
        <v>96</v>
      </c>
      <c r="G59" s="10">
        <v>46024</v>
      </c>
      <c r="H59" s="114" t="s">
        <v>278</v>
      </c>
      <c r="I59" s="15">
        <v>150</v>
      </c>
      <c r="J59" s="198" t="s">
        <v>365</v>
      </c>
      <c r="K59" s="12" t="str">
        <f t="shared" ca="1" si="3"/>
        <v>Já paga</v>
      </c>
      <c r="L59" s="13"/>
      <c r="M59" s="89">
        <f ca="1">SUM(I59:L59)</f>
        <v>150</v>
      </c>
    </row>
    <row r="60" spans="1:13" customFormat="1" ht="24.75" customHeight="1" x14ac:dyDescent="0.25">
      <c r="A60" s="78">
        <v>46024</v>
      </c>
      <c r="B60" s="91" t="s">
        <v>38</v>
      </c>
      <c r="C60" s="92">
        <v>1400</v>
      </c>
      <c r="D60" s="93" t="s">
        <v>270</v>
      </c>
      <c r="E60" s="94" t="s">
        <v>29</v>
      </c>
      <c r="F60" s="94" t="s">
        <v>191</v>
      </c>
      <c r="G60" s="90">
        <v>46024</v>
      </c>
      <c r="H60" s="126" t="s">
        <v>290</v>
      </c>
      <c r="I60" s="92">
        <v>700</v>
      </c>
      <c r="J60" s="198" t="s">
        <v>365</v>
      </c>
      <c r="K60" s="12" t="str">
        <f t="shared" ca="1" si="3"/>
        <v>Já paga</v>
      </c>
      <c r="L60" s="13"/>
      <c r="M60" s="89">
        <f ca="1">SUM(I60:L60)</f>
        <v>700</v>
      </c>
    </row>
    <row r="61" spans="1:13" customFormat="1" ht="24.75" customHeight="1" x14ac:dyDescent="0.25">
      <c r="A61" s="90">
        <v>46024</v>
      </c>
      <c r="B61" s="91" t="s">
        <v>322</v>
      </c>
      <c r="C61" s="92">
        <v>487.89</v>
      </c>
      <c r="D61" s="93" t="s">
        <v>254</v>
      </c>
      <c r="E61" s="94" t="s">
        <v>29</v>
      </c>
      <c r="F61" s="94" t="s">
        <v>221</v>
      </c>
      <c r="G61" s="90">
        <v>46024</v>
      </c>
      <c r="H61" s="126" t="s">
        <v>26</v>
      </c>
      <c r="I61" s="92">
        <v>487.89</v>
      </c>
      <c r="J61" s="198" t="s">
        <v>365</v>
      </c>
      <c r="K61" s="12" t="str">
        <f t="shared" ca="1" si="3"/>
        <v>Já paga</v>
      </c>
      <c r="L61" s="13"/>
      <c r="M61" s="89">
        <v>487.89</v>
      </c>
    </row>
    <row r="62" spans="1:13" customFormat="1" ht="24.75" customHeight="1" x14ac:dyDescent="0.25">
      <c r="A62" s="189">
        <v>46024</v>
      </c>
      <c r="B62" s="194" t="s">
        <v>389</v>
      </c>
      <c r="C62" s="190">
        <v>200</v>
      </c>
      <c r="D62" s="191" t="s">
        <v>254</v>
      </c>
      <c r="E62" s="192" t="s">
        <v>388</v>
      </c>
      <c r="F62" s="192" t="s">
        <v>122</v>
      </c>
      <c r="G62" s="189">
        <v>46024</v>
      </c>
      <c r="H62" s="197" t="s">
        <v>26</v>
      </c>
      <c r="I62" s="190">
        <v>200</v>
      </c>
      <c r="J62" s="198" t="s">
        <v>365</v>
      </c>
      <c r="K62" s="12" t="str">
        <f t="shared" ca="1" si="3"/>
        <v>Já paga</v>
      </c>
      <c r="L62" s="29"/>
      <c r="M62" s="89">
        <f t="shared" ref="M62:M71" ca="1" si="4">SUM(I62:L62)</f>
        <v>200</v>
      </c>
    </row>
    <row r="63" spans="1:13" customFormat="1" ht="24.75" customHeight="1" x14ac:dyDescent="0.25">
      <c r="A63" s="189">
        <v>46024</v>
      </c>
      <c r="B63" s="194" t="s">
        <v>390</v>
      </c>
      <c r="C63" s="190">
        <v>120</v>
      </c>
      <c r="D63" s="191" t="s">
        <v>254</v>
      </c>
      <c r="E63" s="192" t="s">
        <v>388</v>
      </c>
      <c r="F63" s="192" t="s">
        <v>391</v>
      </c>
      <c r="G63" s="189">
        <v>46024</v>
      </c>
      <c r="H63" s="197" t="s">
        <v>26</v>
      </c>
      <c r="I63" s="190">
        <v>120</v>
      </c>
      <c r="J63" s="198" t="s">
        <v>365</v>
      </c>
      <c r="K63" s="12" t="str">
        <f t="shared" ca="1" si="3"/>
        <v>Já paga</v>
      </c>
      <c r="L63" s="29"/>
      <c r="M63" s="89">
        <f t="shared" ca="1" si="4"/>
        <v>120</v>
      </c>
    </row>
    <row r="64" spans="1:13" customFormat="1" ht="24.75" customHeight="1" x14ac:dyDescent="0.25">
      <c r="A64" s="189">
        <v>46024</v>
      </c>
      <c r="B64" s="194" t="s">
        <v>392</v>
      </c>
      <c r="C64" s="190">
        <v>150</v>
      </c>
      <c r="D64" s="191" t="s">
        <v>254</v>
      </c>
      <c r="E64" s="192" t="s">
        <v>388</v>
      </c>
      <c r="F64" s="192" t="s">
        <v>283</v>
      </c>
      <c r="G64" s="189">
        <v>46024</v>
      </c>
      <c r="H64" s="197" t="s">
        <v>26</v>
      </c>
      <c r="I64" s="190">
        <v>150</v>
      </c>
      <c r="J64" s="198" t="s">
        <v>365</v>
      </c>
      <c r="K64" s="12" t="str">
        <f t="shared" ca="1" si="3"/>
        <v>Já paga</v>
      </c>
      <c r="L64" s="29"/>
      <c r="M64" s="89">
        <f t="shared" ca="1" si="4"/>
        <v>150</v>
      </c>
    </row>
    <row r="65" spans="1:13" customFormat="1" ht="24.75" customHeight="1" x14ac:dyDescent="0.25">
      <c r="A65" s="189">
        <v>46024</v>
      </c>
      <c r="B65" s="194" t="s">
        <v>393</v>
      </c>
      <c r="C65" s="190">
        <v>30</v>
      </c>
      <c r="D65" s="191" t="s">
        <v>254</v>
      </c>
      <c r="E65" s="192" t="s">
        <v>388</v>
      </c>
      <c r="F65" s="192" t="s">
        <v>394</v>
      </c>
      <c r="G65" s="189">
        <v>46024</v>
      </c>
      <c r="H65" s="197" t="s">
        <v>26</v>
      </c>
      <c r="I65" s="190">
        <v>30</v>
      </c>
      <c r="J65" s="198" t="s">
        <v>365</v>
      </c>
      <c r="K65" s="12" t="str">
        <f t="shared" ca="1" si="3"/>
        <v>Já paga</v>
      </c>
      <c r="L65" s="29"/>
      <c r="M65" s="89">
        <f t="shared" ca="1" si="4"/>
        <v>30</v>
      </c>
    </row>
    <row r="66" spans="1:13" customFormat="1" ht="24.75" customHeight="1" x14ac:dyDescent="0.25">
      <c r="A66" s="189">
        <v>46024</v>
      </c>
      <c r="B66" s="194" t="s">
        <v>395</v>
      </c>
      <c r="C66" s="190">
        <v>95</v>
      </c>
      <c r="D66" s="191" t="s">
        <v>254</v>
      </c>
      <c r="E66" s="192" t="s">
        <v>388</v>
      </c>
      <c r="F66" s="192" t="s">
        <v>396</v>
      </c>
      <c r="G66" s="189">
        <v>46024</v>
      </c>
      <c r="H66" s="197" t="s">
        <v>26</v>
      </c>
      <c r="I66" s="190">
        <v>95</v>
      </c>
      <c r="J66" s="198" t="s">
        <v>365</v>
      </c>
      <c r="K66" s="12" t="str">
        <f t="shared" ref="K66:K71" ca="1" si="5">IF(ISBLANK(A66),"", IF(TRIM(UPPER(J66))&lt;&gt;"SIM",IF(A66-TODAY()&lt;0,"Conta vencida",IF(A66-TODAY()&lt;8,"Perto de vencer","")),"Já paga"))</f>
        <v>Já paga</v>
      </c>
      <c r="L66" s="29"/>
      <c r="M66" s="89">
        <f t="shared" ca="1" si="4"/>
        <v>95</v>
      </c>
    </row>
    <row r="67" spans="1:13" customFormat="1" ht="24.75" customHeight="1" x14ac:dyDescent="0.25">
      <c r="A67" s="10">
        <v>46024</v>
      </c>
      <c r="B67" s="8" t="s">
        <v>232</v>
      </c>
      <c r="C67" s="15">
        <v>2881</v>
      </c>
      <c r="D67" s="116" t="s">
        <v>270</v>
      </c>
      <c r="E67" s="17" t="s">
        <v>29</v>
      </c>
      <c r="F67" s="17" t="s">
        <v>96</v>
      </c>
      <c r="G67" s="10"/>
      <c r="H67" s="114" t="s">
        <v>412</v>
      </c>
      <c r="I67" s="15">
        <v>65</v>
      </c>
      <c r="J67" s="198" t="s">
        <v>365</v>
      </c>
      <c r="K67" s="12" t="str">
        <f t="shared" ca="1" si="5"/>
        <v>Já paga</v>
      </c>
      <c r="L67" s="13"/>
      <c r="M67" s="89">
        <f t="shared" ca="1" si="4"/>
        <v>65</v>
      </c>
    </row>
    <row r="68" spans="1:13" customFormat="1" ht="24.75" customHeight="1" x14ac:dyDescent="0.25">
      <c r="A68" s="10">
        <v>46024</v>
      </c>
      <c r="B68" s="8" t="s">
        <v>232</v>
      </c>
      <c r="C68" s="15">
        <v>2881</v>
      </c>
      <c r="D68" s="116" t="s">
        <v>270</v>
      </c>
      <c r="E68" s="17" t="s">
        <v>29</v>
      </c>
      <c r="F68" s="17" t="s">
        <v>287</v>
      </c>
      <c r="G68" s="10"/>
      <c r="H68" s="114" t="s">
        <v>412</v>
      </c>
      <c r="I68" s="15">
        <v>310</v>
      </c>
      <c r="J68" s="198" t="s">
        <v>365</v>
      </c>
      <c r="K68" s="12" t="str">
        <f t="shared" ca="1" si="5"/>
        <v>Já paga</v>
      </c>
      <c r="L68" s="13"/>
      <c r="M68" s="89">
        <f t="shared" ca="1" si="4"/>
        <v>310</v>
      </c>
    </row>
    <row r="69" spans="1:13" ht="24.75" customHeight="1" x14ac:dyDescent="0.25">
      <c r="A69" s="10">
        <v>46024</v>
      </c>
      <c r="B69" s="8" t="s">
        <v>232</v>
      </c>
      <c r="C69" s="15">
        <v>2881</v>
      </c>
      <c r="D69" s="116" t="s">
        <v>270</v>
      </c>
      <c r="E69" s="17" t="s">
        <v>29</v>
      </c>
      <c r="F69" s="17" t="s">
        <v>88</v>
      </c>
      <c r="G69" s="10"/>
      <c r="H69" s="114" t="s">
        <v>412</v>
      </c>
      <c r="I69" s="15">
        <v>10</v>
      </c>
      <c r="J69" s="198" t="s">
        <v>365</v>
      </c>
      <c r="K69" s="12" t="str">
        <f t="shared" ca="1" si="5"/>
        <v>Já paga</v>
      </c>
      <c r="L69" s="13"/>
      <c r="M69" s="14">
        <f t="shared" ca="1" si="4"/>
        <v>10</v>
      </c>
    </row>
    <row r="70" spans="1:13" ht="24.75" customHeight="1" x14ac:dyDescent="0.25">
      <c r="A70" s="205">
        <v>46024</v>
      </c>
      <c r="B70" s="206" t="s">
        <v>433</v>
      </c>
      <c r="C70" s="207">
        <v>17.55</v>
      </c>
      <c r="D70" s="210" t="s">
        <v>254</v>
      </c>
      <c r="E70" s="208" t="s">
        <v>388</v>
      </c>
      <c r="F70" s="208" t="s">
        <v>434</v>
      </c>
      <c r="G70" s="205">
        <v>46024</v>
      </c>
      <c r="H70" s="211" t="s">
        <v>26</v>
      </c>
      <c r="I70" s="207">
        <v>17.55</v>
      </c>
      <c r="J70" s="198" t="s">
        <v>365</v>
      </c>
      <c r="K70" s="12" t="str">
        <f t="shared" ca="1" si="5"/>
        <v>Já paga</v>
      </c>
      <c r="L70" s="13"/>
      <c r="M70" s="14">
        <f t="shared" ca="1" si="4"/>
        <v>17.55</v>
      </c>
    </row>
    <row r="71" spans="1:13" ht="24.75" customHeight="1" x14ac:dyDescent="0.25">
      <c r="A71" s="205">
        <v>46024</v>
      </c>
      <c r="B71" s="206" t="s">
        <v>409</v>
      </c>
      <c r="C71" s="207">
        <v>273</v>
      </c>
      <c r="D71" s="210" t="s">
        <v>254</v>
      </c>
      <c r="E71" s="208" t="s">
        <v>388</v>
      </c>
      <c r="F71" s="208" t="s">
        <v>283</v>
      </c>
      <c r="G71" s="205">
        <v>46024</v>
      </c>
      <c r="H71" s="211" t="s">
        <v>26</v>
      </c>
      <c r="I71" s="207">
        <v>273</v>
      </c>
      <c r="J71" s="198" t="s">
        <v>365</v>
      </c>
      <c r="K71" s="12" t="str">
        <f t="shared" ca="1" si="5"/>
        <v>Já paga</v>
      </c>
      <c r="L71" s="13"/>
      <c r="M71" s="14">
        <f t="shared" ca="1" si="4"/>
        <v>273</v>
      </c>
    </row>
    <row r="72" spans="1:13" ht="24.75" customHeight="1" x14ac:dyDescent="0.25">
      <c r="A72" s="205">
        <v>46024</v>
      </c>
      <c r="B72" s="206" t="s">
        <v>437</v>
      </c>
      <c r="C72" s="207">
        <v>8</v>
      </c>
      <c r="D72" s="210" t="s">
        <v>254</v>
      </c>
      <c r="E72" s="208" t="s">
        <v>418</v>
      </c>
      <c r="F72" s="208" t="s">
        <v>283</v>
      </c>
      <c r="G72" s="205">
        <v>46024</v>
      </c>
      <c r="H72" s="211" t="s">
        <v>26</v>
      </c>
      <c r="I72" s="207">
        <v>8</v>
      </c>
      <c r="J72" s="198" t="s">
        <v>365</v>
      </c>
      <c r="K72" s="12" t="s">
        <v>366</v>
      </c>
      <c r="L72" s="13"/>
      <c r="M72" s="14"/>
    </row>
    <row r="73" spans="1:13" ht="24.75" customHeight="1" x14ac:dyDescent="0.25">
      <c r="A73" s="70">
        <v>46024</v>
      </c>
      <c r="B73" s="85" t="s">
        <v>447</v>
      </c>
      <c r="C73" s="86"/>
      <c r="D73" s="72" t="s">
        <v>254</v>
      </c>
      <c r="E73" s="73" t="s">
        <v>24</v>
      </c>
      <c r="F73" s="73" t="s">
        <v>122</v>
      </c>
      <c r="G73" s="70">
        <v>46024</v>
      </c>
      <c r="H73" s="87" t="s">
        <v>26</v>
      </c>
      <c r="I73" s="86"/>
      <c r="J73" s="198" t="s">
        <v>365</v>
      </c>
      <c r="K73" s="12" t="s">
        <v>366</v>
      </c>
      <c r="L73" s="13"/>
      <c r="M73" s="14"/>
    </row>
    <row r="74" spans="1:13" ht="24.75" customHeight="1" x14ac:dyDescent="0.25">
      <c r="A74" s="205">
        <v>46024</v>
      </c>
      <c r="B74" s="206" t="s">
        <v>448</v>
      </c>
      <c r="C74" s="207">
        <v>15</v>
      </c>
      <c r="D74" s="208" t="s">
        <v>254</v>
      </c>
      <c r="E74" s="208" t="s">
        <v>418</v>
      </c>
      <c r="F74" s="208" t="s">
        <v>283</v>
      </c>
      <c r="G74" s="205">
        <v>46024</v>
      </c>
      <c r="H74" s="209" t="s">
        <v>26</v>
      </c>
      <c r="I74" s="207">
        <v>15</v>
      </c>
      <c r="J74" s="198" t="s">
        <v>365</v>
      </c>
      <c r="K74" s="12" t="s">
        <v>366</v>
      </c>
      <c r="L74" s="13"/>
      <c r="M74" s="14"/>
    </row>
    <row r="75" spans="1:13" ht="24.75" customHeight="1" x14ac:dyDescent="0.25">
      <c r="A75" s="212">
        <v>46024</v>
      </c>
      <c r="B75" s="213" t="s">
        <v>445</v>
      </c>
      <c r="C75" s="214">
        <v>1185.8599999999999</v>
      </c>
      <c r="D75" s="215" t="s">
        <v>254</v>
      </c>
      <c r="E75" s="215" t="s">
        <v>24</v>
      </c>
      <c r="F75" s="215" t="s">
        <v>446</v>
      </c>
      <c r="G75" s="212">
        <v>46024</v>
      </c>
      <c r="H75" s="216" t="s">
        <v>26</v>
      </c>
      <c r="I75" s="214">
        <v>1185.8599999999999</v>
      </c>
      <c r="J75" s="198" t="s">
        <v>365</v>
      </c>
      <c r="K75" s="12" t="s">
        <v>366</v>
      </c>
      <c r="L75" s="13"/>
      <c r="M75" s="14"/>
    </row>
    <row r="76" spans="1:13" ht="24.75" customHeight="1" x14ac:dyDescent="0.25">
      <c r="A76" s="205">
        <v>46024</v>
      </c>
      <c r="B76" s="206" t="s">
        <v>474</v>
      </c>
      <c r="C76" s="207">
        <v>320</v>
      </c>
      <c r="D76" s="210" t="s">
        <v>254</v>
      </c>
      <c r="E76" s="208" t="s">
        <v>388</v>
      </c>
      <c r="F76" s="208" t="s">
        <v>116</v>
      </c>
      <c r="G76" s="205">
        <v>46024</v>
      </c>
      <c r="H76" s="211" t="s">
        <v>26</v>
      </c>
      <c r="I76" s="207">
        <v>320</v>
      </c>
      <c r="J76" s="198" t="s">
        <v>365</v>
      </c>
      <c r="K76" s="12" t="str">
        <f t="shared" ref="K76:K106" ca="1" si="6">IF(ISBLANK(A76),"", IF(TRIM(UPPER(J76))&lt;&gt;"SIM",IF(A76-TODAY()&lt;0,"Conta vencida",IF(A76-TODAY()&lt;8,"Perto de vencer","")),"Já paga"))</f>
        <v>Já paga</v>
      </c>
      <c r="L76" s="13"/>
      <c r="M76" s="14">
        <f ca="1">SUM(I76:L76)</f>
        <v>320</v>
      </c>
    </row>
    <row r="77" spans="1:13" ht="24.75" customHeight="1" x14ac:dyDescent="0.25">
      <c r="A77" s="205">
        <v>46024</v>
      </c>
      <c r="B77" s="206" t="s">
        <v>475</v>
      </c>
      <c r="C77" s="207">
        <v>320</v>
      </c>
      <c r="D77" s="210" t="s">
        <v>254</v>
      </c>
      <c r="E77" s="208" t="s">
        <v>388</v>
      </c>
      <c r="F77" s="208" t="s">
        <v>116</v>
      </c>
      <c r="G77" s="205">
        <v>46024</v>
      </c>
      <c r="H77" s="211" t="s">
        <v>26</v>
      </c>
      <c r="I77" s="207">
        <v>320</v>
      </c>
      <c r="J77" s="198" t="s">
        <v>365</v>
      </c>
      <c r="K77" s="12" t="str">
        <f t="shared" ca="1" si="6"/>
        <v>Já paga</v>
      </c>
      <c r="L77" s="13"/>
      <c r="M77" s="14">
        <f ca="1">SUM(I77:L77)</f>
        <v>320</v>
      </c>
    </row>
    <row r="78" spans="1:13" ht="24.75" customHeight="1" x14ac:dyDescent="0.25">
      <c r="A78" s="78">
        <v>46024</v>
      </c>
      <c r="B78" s="112" t="s">
        <v>479</v>
      </c>
      <c r="C78" s="102">
        <v>272.64</v>
      </c>
      <c r="D78" s="113" t="s">
        <v>254</v>
      </c>
      <c r="E78" s="81" t="s">
        <v>29</v>
      </c>
      <c r="F78" s="81" t="s">
        <v>122</v>
      </c>
      <c r="G78" s="78">
        <v>46029</v>
      </c>
      <c r="H78" s="82" t="s">
        <v>26</v>
      </c>
      <c r="I78" s="232">
        <v>272.64</v>
      </c>
      <c r="J78" s="198" t="s">
        <v>365</v>
      </c>
      <c r="K78" s="12" t="str">
        <f t="shared" ca="1" si="6"/>
        <v>Já paga</v>
      </c>
      <c r="L78" s="13"/>
      <c r="M78" s="14"/>
    </row>
    <row r="79" spans="1:13" ht="24.75" customHeight="1" x14ac:dyDescent="0.25">
      <c r="A79" s="32">
        <v>46025</v>
      </c>
      <c r="B79" s="33" t="s">
        <v>98</v>
      </c>
      <c r="C79" s="34">
        <v>0</v>
      </c>
      <c r="D79" s="35" t="s">
        <v>100</v>
      </c>
      <c r="E79" s="36" t="s">
        <v>16</v>
      </c>
      <c r="F79" s="36" t="s">
        <v>99</v>
      </c>
      <c r="G79" s="37">
        <v>46027</v>
      </c>
      <c r="H79" s="38" t="s">
        <v>101</v>
      </c>
      <c r="I79" s="39">
        <v>5440</v>
      </c>
      <c r="J79" s="198" t="s">
        <v>365</v>
      </c>
      <c r="K79" s="12" t="str">
        <f t="shared" ca="1" si="6"/>
        <v>Já paga</v>
      </c>
      <c r="L79" s="41"/>
      <c r="M79" s="42">
        <f t="shared" ref="M79:M94" ca="1" si="7">SUM(I79:L79)</f>
        <v>5440</v>
      </c>
    </row>
    <row r="80" spans="1:13" ht="24.75" customHeight="1" x14ac:dyDescent="0.25">
      <c r="A80" s="32">
        <v>46025</v>
      </c>
      <c r="B80" s="33" t="s">
        <v>98</v>
      </c>
      <c r="C80" s="34">
        <v>0</v>
      </c>
      <c r="D80" s="35" t="s">
        <v>100</v>
      </c>
      <c r="E80" s="36" t="s">
        <v>16</v>
      </c>
      <c r="F80" s="36" t="s">
        <v>25</v>
      </c>
      <c r="G80" s="37">
        <v>46027</v>
      </c>
      <c r="H80" s="38" t="s">
        <v>101</v>
      </c>
      <c r="I80" s="39">
        <v>5440</v>
      </c>
      <c r="J80" s="198" t="s">
        <v>365</v>
      </c>
      <c r="K80" s="12" t="str">
        <f t="shared" ca="1" si="6"/>
        <v>Já paga</v>
      </c>
      <c r="L80" s="41"/>
      <c r="M80" s="42">
        <f t="shared" ca="1" si="7"/>
        <v>5440</v>
      </c>
    </row>
    <row r="81" spans="1:17" ht="24.75" customHeight="1" x14ac:dyDescent="0.25">
      <c r="A81" s="78">
        <v>46025</v>
      </c>
      <c r="B81" s="79" t="s">
        <v>107</v>
      </c>
      <c r="C81" s="15">
        <v>0</v>
      </c>
      <c r="D81" s="80" t="s">
        <v>153</v>
      </c>
      <c r="E81" s="81" t="s">
        <v>29</v>
      </c>
      <c r="F81" s="81" t="s">
        <v>99</v>
      </c>
      <c r="G81" s="78">
        <v>46027</v>
      </c>
      <c r="H81" s="82" t="s">
        <v>152</v>
      </c>
      <c r="I81" s="83">
        <v>440</v>
      </c>
      <c r="J81" s="198" t="s">
        <v>365</v>
      </c>
      <c r="K81" s="12" t="str">
        <f t="shared" ca="1" si="6"/>
        <v>Já paga</v>
      </c>
      <c r="L81" s="97"/>
      <c r="M81" s="14">
        <f t="shared" ca="1" si="7"/>
        <v>440</v>
      </c>
    </row>
    <row r="82" spans="1:17" ht="24.75" customHeight="1" x14ac:dyDescent="0.25">
      <c r="A82" s="78">
        <v>46025</v>
      </c>
      <c r="B82" s="112" t="s">
        <v>125</v>
      </c>
      <c r="C82" s="102">
        <v>0</v>
      </c>
      <c r="D82" s="113" t="s">
        <v>238</v>
      </c>
      <c r="E82" s="81" t="s">
        <v>29</v>
      </c>
      <c r="F82" s="81" t="s">
        <v>96</v>
      </c>
      <c r="G82" s="78">
        <v>46027</v>
      </c>
      <c r="H82" s="114" t="s">
        <v>234</v>
      </c>
      <c r="I82" s="102">
        <v>52.75</v>
      </c>
      <c r="J82" s="198" t="s">
        <v>365</v>
      </c>
      <c r="K82" s="12" t="str">
        <f t="shared" ca="1" si="6"/>
        <v>Já paga</v>
      </c>
      <c r="L82" s="13"/>
      <c r="M82" s="14">
        <f t="shared" ca="1" si="7"/>
        <v>52.75</v>
      </c>
    </row>
    <row r="83" spans="1:17" ht="24.75" customHeight="1" x14ac:dyDescent="0.25">
      <c r="A83" s="78">
        <v>46025</v>
      </c>
      <c r="B83" s="112" t="s">
        <v>125</v>
      </c>
      <c r="C83" s="102">
        <v>0</v>
      </c>
      <c r="D83" s="113" t="s">
        <v>238</v>
      </c>
      <c r="E83" s="81" t="s">
        <v>29</v>
      </c>
      <c r="F83" s="81" t="s">
        <v>99</v>
      </c>
      <c r="G83" s="78">
        <v>46027</v>
      </c>
      <c r="H83" s="114" t="s">
        <v>234</v>
      </c>
      <c r="I83" s="102">
        <v>190.04</v>
      </c>
      <c r="J83" s="198" t="s">
        <v>365</v>
      </c>
      <c r="K83" s="12" t="str">
        <f t="shared" ca="1" si="6"/>
        <v>Já paga</v>
      </c>
      <c r="L83" s="13"/>
      <c r="M83" s="14">
        <f t="shared" ca="1" si="7"/>
        <v>190.04</v>
      </c>
    </row>
    <row r="84" spans="1:17" ht="24.75" customHeight="1" x14ac:dyDescent="0.25">
      <c r="A84" s="78">
        <v>46025</v>
      </c>
      <c r="B84" s="112" t="s">
        <v>125</v>
      </c>
      <c r="C84" s="102">
        <v>0</v>
      </c>
      <c r="D84" s="113" t="s">
        <v>238</v>
      </c>
      <c r="E84" s="81" t="s">
        <v>29</v>
      </c>
      <c r="F84" s="81" t="s">
        <v>235</v>
      </c>
      <c r="G84" s="78">
        <v>46027</v>
      </c>
      <c r="H84" s="114" t="s">
        <v>234</v>
      </c>
      <c r="I84" s="102">
        <v>198.39</v>
      </c>
      <c r="J84" s="198" t="s">
        <v>365</v>
      </c>
      <c r="K84" s="12" t="str">
        <f t="shared" ca="1" si="6"/>
        <v>Já paga</v>
      </c>
      <c r="L84" s="13"/>
      <c r="M84" s="14">
        <f t="shared" ca="1" si="7"/>
        <v>198.39</v>
      </c>
    </row>
    <row r="85" spans="1:17" ht="24.75" customHeight="1" x14ac:dyDescent="0.25">
      <c r="A85" s="78">
        <v>46025</v>
      </c>
      <c r="B85" s="112" t="s">
        <v>125</v>
      </c>
      <c r="C85" s="102">
        <v>0</v>
      </c>
      <c r="D85" s="113" t="s">
        <v>238</v>
      </c>
      <c r="E85" s="81" t="s">
        <v>29</v>
      </c>
      <c r="F85" s="81" t="s">
        <v>187</v>
      </c>
      <c r="G85" s="78">
        <v>46027</v>
      </c>
      <c r="H85" s="114" t="s">
        <v>234</v>
      </c>
      <c r="I85" s="102">
        <v>97.28</v>
      </c>
      <c r="J85" s="198" t="s">
        <v>365</v>
      </c>
      <c r="K85" s="12" t="str">
        <f t="shared" ca="1" si="6"/>
        <v>Já paga</v>
      </c>
      <c r="L85" s="13"/>
      <c r="M85" s="14">
        <f t="shared" ca="1" si="7"/>
        <v>97.28</v>
      </c>
    </row>
    <row r="86" spans="1:17" ht="24.75" customHeight="1" x14ac:dyDescent="0.25">
      <c r="A86" s="78">
        <v>46025</v>
      </c>
      <c r="B86" s="112" t="s">
        <v>125</v>
      </c>
      <c r="C86" s="102">
        <v>0</v>
      </c>
      <c r="D86" s="113" t="s">
        <v>238</v>
      </c>
      <c r="E86" s="81" t="s">
        <v>29</v>
      </c>
      <c r="F86" s="81" t="s">
        <v>191</v>
      </c>
      <c r="G86" s="78">
        <v>46027</v>
      </c>
      <c r="H86" s="114" t="s">
        <v>234</v>
      </c>
      <c r="I86" s="102">
        <v>159.63999999999999</v>
      </c>
      <c r="J86" s="198" t="s">
        <v>365</v>
      </c>
      <c r="K86" s="12" t="str">
        <f t="shared" ca="1" si="6"/>
        <v>Já paga</v>
      </c>
      <c r="L86" s="13"/>
      <c r="M86" s="14">
        <f t="shared" ca="1" si="7"/>
        <v>159.63999999999999</v>
      </c>
    </row>
    <row r="87" spans="1:17" ht="24.75" customHeight="1" x14ac:dyDescent="0.25">
      <c r="A87" s="78">
        <v>46025</v>
      </c>
      <c r="B87" s="112" t="s">
        <v>125</v>
      </c>
      <c r="C87" s="102">
        <v>0</v>
      </c>
      <c r="D87" s="113" t="s">
        <v>238</v>
      </c>
      <c r="E87" s="81" t="s">
        <v>29</v>
      </c>
      <c r="F87" s="81" t="s">
        <v>90</v>
      </c>
      <c r="G87" s="78">
        <v>46027</v>
      </c>
      <c r="H87" s="114" t="s">
        <v>234</v>
      </c>
      <c r="I87" s="102">
        <v>18.55</v>
      </c>
      <c r="J87" s="198" t="s">
        <v>365</v>
      </c>
      <c r="K87" s="12" t="str">
        <f t="shared" ca="1" si="6"/>
        <v>Já paga</v>
      </c>
      <c r="L87" s="13"/>
      <c r="M87" s="14">
        <f t="shared" ca="1" si="7"/>
        <v>18.55</v>
      </c>
    </row>
    <row r="88" spans="1:17" customFormat="1" ht="24.75" customHeight="1" x14ac:dyDescent="0.25">
      <c r="A88" s="78">
        <v>46025</v>
      </c>
      <c r="B88" s="112" t="s">
        <v>125</v>
      </c>
      <c r="C88" s="102">
        <v>0</v>
      </c>
      <c r="D88" s="113" t="s">
        <v>238</v>
      </c>
      <c r="E88" s="81" t="s">
        <v>29</v>
      </c>
      <c r="F88" s="81" t="s">
        <v>236</v>
      </c>
      <c r="G88" s="78">
        <v>46027</v>
      </c>
      <c r="H88" s="114" t="s">
        <v>234</v>
      </c>
      <c r="I88" s="102">
        <v>383.99</v>
      </c>
      <c r="J88" s="198" t="s">
        <v>365</v>
      </c>
      <c r="K88" s="12" t="str">
        <f t="shared" ca="1" si="6"/>
        <v>Já paga</v>
      </c>
      <c r="L88" s="13"/>
      <c r="M88" s="89">
        <f t="shared" ca="1" si="7"/>
        <v>383.99</v>
      </c>
    </row>
    <row r="89" spans="1:17" customFormat="1" ht="24.75" customHeight="1" x14ac:dyDescent="0.25">
      <c r="A89" s="78">
        <v>46025</v>
      </c>
      <c r="B89" s="112" t="s">
        <v>125</v>
      </c>
      <c r="C89" s="102">
        <v>0</v>
      </c>
      <c r="D89" s="113" t="s">
        <v>238</v>
      </c>
      <c r="E89" s="81" t="s">
        <v>29</v>
      </c>
      <c r="F89" s="81" t="s">
        <v>58</v>
      </c>
      <c r="G89" s="78">
        <v>46027</v>
      </c>
      <c r="H89" s="114" t="s">
        <v>234</v>
      </c>
      <c r="I89" s="102">
        <v>45.29</v>
      </c>
      <c r="J89" s="198" t="s">
        <v>365</v>
      </c>
      <c r="K89" s="12" t="str">
        <f t="shared" ca="1" si="6"/>
        <v>Já paga</v>
      </c>
      <c r="L89" s="13"/>
      <c r="M89" s="89">
        <f t="shared" ca="1" si="7"/>
        <v>45.29</v>
      </c>
    </row>
    <row r="90" spans="1:17" customFormat="1" ht="24.75" customHeight="1" x14ac:dyDescent="0.25">
      <c r="A90" s="142">
        <v>46025</v>
      </c>
      <c r="B90" s="144" t="s">
        <v>125</v>
      </c>
      <c r="C90" s="147">
        <v>0</v>
      </c>
      <c r="D90" s="149" t="s">
        <v>238</v>
      </c>
      <c r="E90" s="151" t="s">
        <v>29</v>
      </c>
      <c r="F90" s="153" t="s">
        <v>237</v>
      </c>
      <c r="G90" s="142">
        <v>46027</v>
      </c>
      <c r="H90" s="138" t="s">
        <v>234</v>
      </c>
      <c r="I90" s="105">
        <v>134.46</v>
      </c>
      <c r="J90" s="198" t="s">
        <v>365</v>
      </c>
      <c r="K90" s="12" t="str">
        <f t="shared" ca="1" si="6"/>
        <v>Já paga</v>
      </c>
      <c r="L90" s="13"/>
      <c r="M90" s="14">
        <f t="shared" ca="1" si="7"/>
        <v>134.46</v>
      </c>
      <c r="N90" s="31"/>
      <c r="O90" s="31"/>
      <c r="P90" s="31"/>
      <c r="Q90" s="31"/>
    </row>
    <row r="91" spans="1:17" customFormat="1" ht="24.75" customHeight="1" x14ac:dyDescent="0.25">
      <c r="A91" s="142">
        <v>46025</v>
      </c>
      <c r="B91" s="144" t="s">
        <v>125</v>
      </c>
      <c r="C91" s="147">
        <v>0</v>
      </c>
      <c r="D91" s="149" t="s">
        <v>238</v>
      </c>
      <c r="E91" s="151" t="s">
        <v>29</v>
      </c>
      <c r="F91" s="153" t="s">
        <v>128</v>
      </c>
      <c r="G91" s="142">
        <v>46027</v>
      </c>
      <c r="H91" s="138" t="s">
        <v>234</v>
      </c>
      <c r="I91" s="105">
        <v>288.8</v>
      </c>
      <c r="J91" s="198" t="s">
        <v>365</v>
      </c>
      <c r="K91" s="12" t="str">
        <f t="shared" ca="1" si="6"/>
        <v>Já paga</v>
      </c>
      <c r="L91" s="13"/>
      <c r="M91" s="14">
        <f t="shared" ca="1" si="7"/>
        <v>288.8</v>
      </c>
      <c r="N91" s="31"/>
      <c r="O91" s="31"/>
      <c r="P91" s="31"/>
      <c r="Q91" s="31"/>
    </row>
    <row r="92" spans="1:17" customFormat="1" ht="24.75" customHeight="1" x14ac:dyDescent="0.25">
      <c r="A92" s="142">
        <v>46025</v>
      </c>
      <c r="B92" s="144" t="s">
        <v>272</v>
      </c>
      <c r="C92" s="147">
        <v>540</v>
      </c>
      <c r="D92" s="149" t="s">
        <v>254</v>
      </c>
      <c r="E92" s="151" t="s">
        <v>29</v>
      </c>
      <c r="F92" s="153" t="s">
        <v>66</v>
      </c>
      <c r="G92" s="154">
        <v>46027</v>
      </c>
      <c r="H92" s="174" t="s">
        <v>273</v>
      </c>
      <c r="I92" s="105">
        <v>540</v>
      </c>
      <c r="J92" s="198" t="s">
        <v>365</v>
      </c>
      <c r="K92" s="12" t="str">
        <f t="shared" ca="1" si="6"/>
        <v>Já paga</v>
      </c>
      <c r="L92" s="29"/>
      <c r="M92" s="14">
        <f t="shared" ca="1" si="7"/>
        <v>540</v>
      </c>
      <c r="N92" s="31"/>
      <c r="O92" s="31"/>
      <c r="P92" s="31"/>
      <c r="Q92" s="31"/>
    </row>
    <row r="93" spans="1:17" customFormat="1" ht="24.75" customHeight="1" x14ac:dyDescent="0.25">
      <c r="A93" s="154">
        <v>46025</v>
      </c>
      <c r="B93" s="143" t="s">
        <v>303</v>
      </c>
      <c r="C93" s="146">
        <v>1000</v>
      </c>
      <c r="D93" s="148" t="s">
        <v>270</v>
      </c>
      <c r="E93" s="150" t="s">
        <v>29</v>
      </c>
      <c r="F93" s="152" t="s">
        <v>283</v>
      </c>
      <c r="G93" s="154">
        <v>46027</v>
      </c>
      <c r="H93" s="170" t="s">
        <v>304</v>
      </c>
      <c r="I93" s="125">
        <v>275</v>
      </c>
      <c r="J93" s="198" t="s">
        <v>365</v>
      </c>
      <c r="K93" s="12" t="str">
        <f t="shared" ca="1" si="6"/>
        <v>Já paga</v>
      </c>
      <c r="L93" s="13"/>
      <c r="M93" s="14">
        <f t="shared" ca="1" si="7"/>
        <v>275</v>
      </c>
      <c r="N93" s="31"/>
      <c r="O93" s="31"/>
      <c r="P93" s="31"/>
      <c r="Q93" s="31"/>
    </row>
    <row r="94" spans="1:17" customFormat="1" ht="24.75" customHeight="1" x14ac:dyDescent="0.25">
      <c r="A94" s="154">
        <v>46025</v>
      </c>
      <c r="B94" s="143" t="s">
        <v>303</v>
      </c>
      <c r="C94" s="146">
        <v>1000</v>
      </c>
      <c r="D94" s="148" t="s">
        <v>270</v>
      </c>
      <c r="E94" s="150" t="s">
        <v>29</v>
      </c>
      <c r="F94" s="152" t="s">
        <v>257</v>
      </c>
      <c r="G94" s="154">
        <v>46027</v>
      </c>
      <c r="H94" s="170" t="s">
        <v>304</v>
      </c>
      <c r="I94" s="125">
        <v>225</v>
      </c>
      <c r="J94" s="198" t="s">
        <v>365</v>
      </c>
      <c r="K94" s="12" t="str">
        <f t="shared" ca="1" si="6"/>
        <v>Já paga</v>
      </c>
      <c r="L94" s="13"/>
      <c r="M94" s="14">
        <f t="shared" ca="1" si="7"/>
        <v>225</v>
      </c>
      <c r="N94" s="31"/>
      <c r="O94" s="31"/>
      <c r="P94" s="31"/>
      <c r="Q94" s="31"/>
    </row>
    <row r="95" spans="1:17" customFormat="1" ht="24.75" customHeight="1" x14ac:dyDescent="0.25">
      <c r="A95" s="237">
        <v>46025</v>
      </c>
      <c r="B95" s="240" t="s">
        <v>425</v>
      </c>
      <c r="C95" s="243">
        <v>100</v>
      </c>
      <c r="D95" s="246" t="s">
        <v>254</v>
      </c>
      <c r="E95" s="251" t="s">
        <v>344</v>
      </c>
      <c r="F95" s="246" t="s">
        <v>122</v>
      </c>
      <c r="G95" s="237">
        <v>46025</v>
      </c>
      <c r="H95" s="259" t="s">
        <v>26</v>
      </c>
      <c r="I95" s="175">
        <v>100</v>
      </c>
      <c r="J95" s="198" t="s">
        <v>365</v>
      </c>
      <c r="K95" s="12" t="str">
        <f t="shared" ca="1" si="6"/>
        <v>Já paga</v>
      </c>
      <c r="L95" s="13"/>
      <c r="M95" s="14"/>
      <c r="N95" s="31"/>
      <c r="O95" s="31"/>
      <c r="P95" s="31"/>
      <c r="Q95" s="31"/>
    </row>
    <row r="96" spans="1:17" customFormat="1" ht="24.75" customHeight="1" x14ac:dyDescent="0.25">
      <c r="A96" s="237">
        <v>46025</v>
      </c>
      <c r="B96" s="240" t="s">
        <v>426</v>
      </c>
      <c r="C96" s="243">
        <v>500</v>
      </c>
      <c r="D96" s="246" t="s">
        <v>254</v>
      </c>
      <c r="E96" s="251" t="s">
        <v>344</v>
      </c>
      <c r="F96" s="246" t="s">
        <v>39</v>
      </c>
      <c r="G96" s="237">
        <v>46025</v>
      </c>
      <c r="H96" s="259" t="s">
        <v>26</v>
      </c>
      <c r="I96" s="175">
        <v>500</v>
      </c>
      <c r="J96" s="198" t="s">
        <v>365</v>
      </c>
      <c r="K96" s="12" t="str">
        <f t="shared" ca="1" si="6"/>
        <v>Já paga</v>
      </c>
      <c r="L96" s="13"/>
      <c r="M96" s="14"/>
      <c r="N96" s="31"/>
      <c r="O96" s="31"/>
      <c r="P96" s="31"/>
      <c r="Q96" s="31"/>
    </row>
    <row r="97" spans="1:13" ht="24.75" customHeight="1" x14ac:dyDescent="0.25">
      <c r="A97" s="78">
        <v>46027</v>
      </c>
      <c r="B97" s="79" t="s">
        <v>41</v>
      </c>
      <c r="C97" s="15">
        <v>0</v>
      </c>
      <c r="D97" s="80" t="s">
        <v>37</v>
      </c>
      <c r="E97" s="81" t="s">
        <v>29</v>
      </c>
      <c r="F97" s="81" t="s">
        <v>42</v>
      </c>
      <c r="G97" s="78">
        <v>46027</v>
      </c>
      <c r="H97" s="82" t="s">
        <v>26</v>
      </c>
      <c r="I97" s="83">
        <v>3540</v>
      </c>
      <c r="J97" s="198" t="s">
        <v>365</v>
      </c>
      <c r="K97" s="12" t="str">
        <f t="shared" ca="1" si="6"/>
        <v>Já paga</v>
      </c>
      <c r="L97" s="97"/>
      <c r="M97" s="14">
        <f ca="1">SUM(I97:L97)</f>
        <v>3540</v>
      </c>
    </row>
    <row r="98" spans="1:13" ht="24.75" customHeight="1" x14ac:dyDescent="0.25">
      <c r="A98" s="78">
        <v>46027</v>
      </c>
      <c r="B98" s="131" t="s">
        <v>52</v>
      </c>
      <c r="C98" s="15">
        <v>0</v>
      </c>
      <c r="D98" s="80" t="s">
        <v>49</v>
      </c>
      <c r="E98" s="103" t="s">
        <v>29</v>
      </c>
      <c r="F98" s="81" t="s">
        <v>58</v>
      </c>
      <c r="G98" s="78">
        <v>46027</v>
      </c>
      <c r="H98" s="159" t="s">
        <v>59</v>
      </c>
      <c r="I98" s="133">
        <v>381.5</v>
      </c>
      <c r="J98" s="198" t="s">
        <v>365</v>
      </c>
      <c r="K98" s="12" t="str">
        <f t="shared" ca="1" si="6"/>
        <v>Já paga</v>
      </c>
      <c r="L98" s="97"/>
      <c r="M98" s="14">
        <f ca="1">SUM(I98:L98)</f>
        <v>381.5</v>
      </c>
    </row>
    <row r="99" spans="1:13" ht="24.75" customHeight="1" x14ac:dyDescent="0.25">
      <c r="A99" s="90">
        <v>46027</v>
      </c>
      <c r="B99" s="128" t="s">
        <v>48</v>
      </c>
      <c r="C99" s="92">
        <v>0</v>
      </c>
      <c r="D99" s="93" t="s">
        <v>103</v>
      </c>
      <c r="E99" s="124" t="s">
        <v>29</v>
      </c>
      <c r="F99" s="94" t="s">
        <v>30</v>
      </c>
      <c r="G99" s="90">
        <v>46027</v>
      </c>
      <c r="H99" s="219" t="s">
        <v>102</v>
      </c>
      <c r="I99" s="125">
        <v>1052</v>
      </c>
      <c r="J99" s="198" t="s">
        <v>365</v>
      </c>
      <c r="K99" s="12" t="str">
        <f t="shared" ca="1" si="6"/>
        <v>Já paga</v>
      </c>
      <c r="L99" s="13"/>
      <c r="M99" s="42">
        <f ca="1">SUM(I99:L99)</f>
        <v>1052</v>
      </c>
    </row>
    <row r="100" spans="1:13" ht="24.75" customHeight="1" x14ac:dyDescent="0.25">
      <c r="A100" s="10">
        <v>46027</v>
      </c>
      <c r="B100" s="20" t="s">
        <v>48</v>
      </c>
      <c r="C100" s="15">
        <v>0</v>
      </c>
      <c r="D100" s="116" t="s">
        <v>103</v>
      </c>
      <c r="E100" s="18" t="s">
        <v>29</v>
      </c>
      <c r="F100" s="17" t="s">
        <v>30</v>
      </c>
      <c r="G100" s="10">
        <v>46027</v>
      </c>
      <c r="H100" s="157" t="s">
        <v>106</v>
      </c>
      <c r="I100" s="111">
        <v>2387.5</v>
      </c>
      <c r="J100" s="198" t="s">
        <v>365</v>
      </c>
      <c r="K100" s="12" t="str">
        <f t="shared" ca="1" si="6"/>
        <v>Já paga</v>
      </c>
      <c r="L100" s="13"/>
      <c r="M100" s="14">
        <f ca="1">SUM(I100:L100)</f>
        <v>2387.5</v>
      </c>
    </row>
    <row r="101" spans="1:13" ht="24.75" customHeight="1" x14ac:dyDescent="0.25">
      <c r="A101" s="10">
        <v>46027</v>
      </c>
      <c r="B101" s="20" t="s">
        <v>77</v>
      </c>
      <c r="C101" s="15">
        <v>0</v>
      </c>
      <c r="D101" s="16" t="s">
        <v>166</v>
      </c>
      <c r="E101" s="18" t="s">
        <v>29</v>
      </c>
      <c r="F101" s="17" t="s">
        <v>164</v>
      </c>
      <c r="G101" s="10">
        <v>46027</v>
      </c>
      <c r="H101" s="225" t="s">
        <v>165</v>
      </c>
      <c r="I101" s="111">
        <v>555</v>
      </c>
      <c r="J101" s="198" t="s">
        <v>365</v>
      </c>
      <c r="K101" s="12" t="str">
        <f t="shared" ca="1" si="6"/>
        <v>Já paga</v>
      </c>
      <c r="L101" s="29"/>
      <c r="M101" s="14">
        <v>11.1</v>
      </c>
    </row>
    <row r="102" spans="1:13" ht="24.75" customHeight="1" x14ac:dyDescent="0.25">
      <c r="A102" s="10">
        <v>46027</v>
      </c>
      <c r="B102" s="20" t="s">
        <v>77</v>
      </c>
      <c r="C102" s="15">
        <v>0</v>
      </c>
      <c r="D102" s="16" t="s">
        <v>166</v>
      </c>
      <c r="E102" s="18" t="s">
        <v>29</v>
      </c>
      <c r="F102" s="17" t="s">
        <v>167</v>
      </c>
      <c r="G102" s="10">
        <v>46027</v>
      </c>
      <c r="H102" s="225" t="s">
        <v>168</v>
      </c>
      <c r="I102" s="111">
        <v>532</v>
      </c>
      <c r="J102" s="198" t="s">
        <v>365</v>
      </c>
      <c r="K102" s="12" t="str">
        <f t="shared" ca="1" si="6"/>
        <v>Já paga</v>
      </c>
      <c r="L102" s="29"/>
      <c r="M102" s="14">
        <v>11.1</v>
      </c>
    </row>
    <row r="103" spans="1:13" ht="24.75" customHeight="1" x14ac:dyDescent="0.25">
      <c r="A103" s="78">
        <v>46027</v>
      </c>
      <c r="B103" s="128" t="s">
        <v>107</v>
      </c>
      <c r="C103" s="92">
        <v>892</v>
      </c>
      <c r="D103" s="93" t="s">
        <v>254</v>
      </c>
      <c r="E103" s="124" t="s">
        <v>29</v>
      </c>
      <c r="F103" s="94" t="s">
        <v>99</v>
      </c>
      <c r="G103" s="90">
        <v>46027</v>
      </c>
      <c r="H103" s="129" t="s">
        <v>265</v>
      </c>
      <c r="I103" s="92">
        <v>820</v>
      </c>
      <c r="J103" s="198" t="s">
        <v>365</v>
      </c>
      <c r="K103" s="12" t="str">
        <f t="shared" ca="1" si="6"/>
        <v>Já paga</v>
      </c>
      <c r="L103" s="13"/>
      <c r="M103" s="14">
        <f ca="1">SUM(I103:L103)</f>
        <v>820</v>
      </c>
    </row>
    <row r="104" spans="1:13" ht="24.75" customHeight="1" x14ac:dyDescent="0.25">
      <c r="A104" s="78">
        <v>46027</v>
      </c>
      <c r="B104" s="128" t="s">
        <v>107</v>
      </c>
      <c r="C104" s="92">
        <v>892</v>
      </c>
      <c r="D104" s="93" t="s">
        <v>254</v>
      </c>
      <c r="E104" s="124" t="s">
        <v>29</v>
      </c>
      <c r="F104" s="94" t="s">
        <v>185</v>
      </c>
      <c r="G104" s="90">
        <v>46027</v>
      </c>
      <c r="H104" s="129" t="s">
        <v>265</v>
      </c>
      <c r="I104" s="125">
        <v>72</v>
      </c>
      <c r="J104" s="198" t="s">
        <v>365</v>
      </c>
      <c r="K104" s="12" t="str">
        <f t="shared" ca="1" si="6"/>
        <v>Já paga</v>
      </c>
      <c r="L104" s="13"/>
      <c r="M104" s="14">
        <f ca="1">SUM(I104:L104)</f>
        <v>72</v>
      </c>
    </row>
    <row r="105" spans="1:13" ht="24.75" customHeight="1" x14ac:dyDescent="0.25">
      <c r="A105" s="78">
        <v>46027</v>
      </c>
      <c r="B105" s="112" t="s">
        <v>52</v>
      </c>
      <c r="C105" s="102">
        <v>426</v>
      </c>
      <c r="D105" s="113" t="s">
        <v>270</v>
      </c>
      <c r="E105" s="81" t="s">
        <v>29</v>
      </c>
      <c r="F105" s="81" t="s">
        <v>90</v>
      </c>
      <c r="G105" s="90">
        <v>46027</v>
      </c>
      <c r="H105" s="119" t="s">
        <v>271</v>
      </c>
      <c r="I105" s="102">
        <v>213</v>
      </c>
      <c r="J105" s="198" t="s">
        <v>365</v>
      </c>
      <c r="K105" s="12" t="str">
        <f t="shared" ca="1" si="6"/>
        <v>Já paga</v>
      </c>
      <c r="L105" s="29"/>
      <c r="M105" s="89">
        <f ca="1">SUM(I105:L105)</f>
        <v>213</v>
      </c>
    </row>
    <row r="106" spans="1:13" ht="24.75" customHeight="1" x14ac:dyDescent="0.25">
      <c r="A106" s="10">
        <v>46027</v>
      </c>
      <c r="B106" s="8" t="s">
        <v>131</v>
      </c>
      <c r="C106" s="15">
        <v>1570</v>
      </c>
      <c r="D106" s="116" t="s">
        <v>259</v>
      </c>
      <c r="E106" s="17" t="s">
        <v>29</v>
      </c>
      <c r="F106" s="17" t="s">
        <v>96</v>
      </c>
      <c r="G106" s="10">
        <v>46027</v>
      </c>
      <c r="H106" s="114" t="s">
        <v>279</v>
      </c>
      <c r="I106" s="15">
        <v>391</v>
      </c>
      <c r="J106" s="198" t="s">
        <v>365</v>
      </c>
      <c r="K106" s="12" t="str">
        <f t="shared" ca="1" si="6"/>
        <v>Já paga</v>
      </c>
      <c r="L106" s="13"/>
      <c r="M106" s="89">
        <f ca="1">SUM(I106:L106)</f>
        <v>391</v>
      </c>
    </row>
    <row r="107" spans="1:13" ht="24.75" customHeight="1" x14ac:dyDescent="0.25">
      <c r="A107" s="32">
        <v>46027</v>
      </c>
      <c r="B107" s="33" t="s">
        <v>169</v>
      </c>
      <c r="C107" s="34">
        <v>0</v>
      </c>
      <c r="D107" s="35" t="s">
        <v>166</v>
      </c>
      <c r="E107" s="36" t="s">
        <v>170</v>
      </c>
      <c r="F107" s="36" t="s">
        <v>171</v>
      </c>
      <c r="G107" s="32">
        <v>46043</v>
      </c>
      <c r="H107" s="38" t="s">
        <v>172</v>
      </c>
      <c r="I107" s="39">
        <v>26700</v>
      </c>
      <c r="J107" s="198" t="s">
        <v>365</v>
      </c>
      <c r="K107" s="12" t="s">
        <v>402</v>
      </c>
      <c r="L107" s="41"/>
      <c r="M107" s="30"/>
    </row>
    <row r="108" spans="1:13" ht="24.75" customHeight="1" x14ac:dyDescent="0.25">
      <c r="A108" s="10">
        <v>46027</v>
      </c>
      <c r="B108" s="8" t="s">
        <v>413</v>
      </c>
      <c r="C108" s="15">
        <v>1512.86</v>
      </c>
      <c r="D108" s="116" t="s">
        <v>254</v>
      </c>
      <c r="E108" s="17" t="s">
        <v>29</v>
      </c>
      <c r="F108" s="17" t="s">
        <v>262</v>
      </c>
      <c r="G108" s="10">
        <v>46027</v>
      </c>
      <c r="H108" s="114" t="s">
        <v>414</v>
      </c>
      <c r="I108" s="15">
        <v>756.43</v>
      </c>
      <c r="J108" s="198" t="s">
        <v>365</v>
      </c>
      <c r="K108" s="12" t="str">
        <f ca="1">IF(ISBLANK(A108),"", IF(TRIM(UPPER(J108))&lt;&gt;"SIM",IF(A108-TODAY()&lt;0,"Conta vencida",IF(A108-TODAY()&lt;8,"Perto de vencer","")),"Já paga"))</f>
        <v>Já paga</v>
      </c>
      <c r="L108" s="13"/>
      <c r="M108" s="89">
        <f ca="1">SUM(I108:L108)</f>
        <v>756.43</v>
      </c>
    </row>
    <row r="109" spans="1:13" ht="24.75" customHeight="1" x14ac:dyDescent="0.25">
      <c r="A109" s="205">
        <v>46027</v>
      </c>
      <c r="B109" s="206" t="s">
        <v>417</v>
      </c>
      <c r="C109" s="207">
        <v>250</v>
      </c>
      <c r="D109" s="208" t="s">
        <v>254</v>
      </c>
      <c r="E109" s="208" t="s">
        <v>418</v>
      </c>
      <c r="F109" s="208" t="s">
        <v>419</v>
      </c>
      <c r="G109" s="205">
        <v>46027</v>
      </c>
      <c r="H109" s="209" t="s">
        <v>26</v>
      </c>
      <c r="I109" s="207">
        <v>250</v>
      </c>
      <c r="J109" s="198" t="s">
        <v>365</v>
      </c>
      <c r="K109" s="12" t="s">
        <v>402</v>
      </c>
      <c r="L109" s="13"/>
      <c r="M109" s="89"/>
    </row>
    <row r="110" spans="1:13" ht="24.75" customHeight="1" x14ac:dyDescent="0.25">
      <c r="A110" s="10">
        <v>46027</v>
      </c>
      <c r="B110" s="91" t="s">
        <v>420</v>
      </c>
      <c r="C110" s="92">
        <v>0</v>
      </c>
      <c r="D110" s="93" t="s">
        <v>37</v>
      </c>
      <c r="E110" s="94" t="s">
        <v>29</v>
      </c>
      <c r="F110" s="94" t="s">
        <v>421</v>
      </c>
      <c r="G110" s="10">
        <v>46027</v>
      </c>
      <c r="H110" s="126" t="s">
        <v>105</v>
      </c>
      <c r="I110" s="92">
        <v>2800</v>
      </c>
      <c r="J110" s="198" t="s">
        <v>365</v>
      </c>
      <c r="K110" s="12" t="str">
        <f t="shared" ref="K110:K143" ca="1" si="8">IF(ISBLANK(A110),"", IF(TRIM(UPPER(J110))&lt;&gt;"SIM",IF(A110-TODAY()&lt;0,"Conta vencida",IF(A110-TODAY()&lt;8,"Perto de vencer","")),"Já paga"))</f>
        <v>Já paga</v>
      </c>
      <c r="L110" s="13"/>
      <c r="M110" s="89"/>
    </row>
    <row r="111" spans="1:13" ht="24.75" customHeight="1" x14ac:dyDescent="0.25">
      <c r="A111" s="10">
        <v>46027</v>
      </c>
      <c r="B111" s="91" t="s">
        <v>422</v>
      </c>
      <c r="C111" s="92">
        <v>89.43</v>
      </c>
      <c r="D111" s="93" t="s">
        <v>254</v>
      </c>
      <c r="E111" s="94" t="s">
        <v>29</v>
      </c>
      <c r="F111" s="94" t="s">
        <v>122</v>
      </c>
      <c r="G111" s="10">
        <v>46027</v>
      </c>
      <c r="H111" s="126" t="s">
        <v>26</v>
      </c>
      <c r="I111" s="92">
        <v>89.43</v>
      </c>
      <c r="J111" s="198" t="s">
        <v>365</v>
      </c>
      <c r="K111" s="12" t="str">
        <f t="shared" ca="1" si="8"/>
        <v>Já paga</v>
      </c>
      <c r="L111" s="13"/>
      <c r="M111" s="89"/>
    </row>
    <row r="112" spans="1:13" ht="24.75" customHeight="1" x14ac:dyDescent="0.25">
      <c r="A112" s="10">
        <v>46027</v>
      </c>
      <c r="B112" s="91" t="s">
        <v>423</v>
      </c>
      <c r="C112" s="92">
        <v>12370.2</v>
      </c>
      <c r="D112" s="93" t="s">
        <v>254</v>
      </c>
      <c r="E112" s="94" t="s">
        <v>29</v>
      </c>
      <c r="F112" s="94" t="s">
        <v>122</v>
      </c>
      <c r="G112" s="10">
        <v>46027</v>
      </c>
      <c r="H112" s="126" t="s">
        <v>26</v>
      </c>
      <c r="I112" s="92">
        <v>12370.2</v>
      </c>
      <c r="J112" s="198" t="s">
        <v>365</v>
      </c>
      <c r="K112" s="12" t="str">
        <f t="shared" ca="1" si="8"/>
        <v>Já paga</v>
      </c>
      <c r="L112" s="13"/>
      <c r="M112" s="89"/>
    </row>
    <row r="113" spans="1:13" ht="24.75" customHeight="1" x14ac:dyDescent="0.25">
      <c r="A113" s="10">
        <v>46027</v>
      </c>
      <c r="B113" s="91" t="s">
        <v>77</v>
      </c>
      <c r="C113" s="92">
        <v>1500</v>
      </c>
      <c r="D113" s="93" t="s">
        <v>259</v>
      </c>
      <c r="E113" s="94" t="s">
        <v>29</v>
      </c>
      <c r="F113" s="94" t="s">
        <v>122</v>
      </c>
      <c r="G113" s="90">
        <v>46027</v>
      </c>
      <c r="H113" s="126" t="s">
        <v>424</v>
      </c>
      <c r="I113" s="92">
        <v>382.5</v>
      </c>
      <c r="J113" s="198" t="s">
        <v>365</v>
      </c>
      <c r="K113" s="12" t="str">
        <f t="shared" ca="1" si="8"/>
        <v>Já paga</v>
      </c>
      <c r="L113" s="13"/>
      <c r="M113" s="89"/>
    </row>
    <row r="114" spans="1:13" ht="24.75" customHeight="1" x14ac:dyDescent="0.25">
      <c r="A114" s="180">
        <v>46027</v>
      </c>
      <c r="B114" s="181" t="s">
        <v>425</v>
      </c>
      <c r="C114" s="182">
        <v>150</v>
      </c>
      <c r="D114" s="183" t="s">
        <v>254</v>
      </c>
      <c r="E114" s="183" t="s">
        <v>344</v>
      </c>
      <c r="F114" s="183" t="s">
        <v>122</v>
      </c>
      <c r="G114" s="180">
        <v>46027</v>
      </c>
      <c r="H114" s="184" t="s">
        <v>26</v>
      </c>
      <c r="I114" s="182">
        <v>150</v>
      </c>
      <c r="J114" s="198" t="s">
        <v>365</v>
      </c>
      <c r="K114" s="12" t="str">
        <f t="shared" ca="1" si="8"/>
        <v>Já paga</v>
      </c>
      <c r="L114" s="13"/>
      <c r="M114" s="89"/>
    </row>
    <row r="115" spans="1:13" ht="24.75" customHeight="1" x14ac:dyDescent="0.25">
      <c r="A115" s="205">
        <v>46027</v>
      </c>
      <c r="B115" s="206" t="s">
        <v>427</v>
      </c>
      <c r="C115" s="207">
        <v>75</v>
      </c>
      <c r="D115" s="208" t="s">
        <v>254</v>
      </c>
      <c r="E115" s="208" t="s">
        <v>418</v>
      </c>
      <c r="F115" s="208" t="s">
        <v>419</v>
      </c>
      <c r="G115" s="205">
        <v>46027</v>
      </c>
      <c r="H115" s="209" t="s">
        <v>26</v>
      </c>
      <c r="I115" s="207">
        <v>75</v>
      </c>
      <c r="J115" s="198" t="s">
        <v>365</v>
      </c>
      <c r="K115" s="12" t="str">
        <f t="shared" ca="1" si="8"/>
        <v>Já paga</v>
      </c>
      <c r="L115" s="13"/>
      <c r="M115" s="89"/>
    </row>
    <row r="116" spans="1:13" ht="24.75" customHeight="1" x14ac:dyDescent="0.25">
      <c r="A116" s="205">
        <v>46027</v>
      </c>
      <c r="B116" s="206" t="s">
        <v>428</v>
      </c>
      <c r="C116" s="207">
        <v>115</v>
      </c>
      <c r="D116" s="210" t="s">
        <v>254</v>
      </c>
      <c r="E116" s="208" t="s">
        <v>388</v>
      </c>
      <c r="F116" s="208" t="s">
        <v>429</v>
      </c>
      <c r="G116" s="205">
        <v>46027</v>
      </c>
      <c r="H116" s="211" t="s">
        <v>26</v>
      </c>
      <c r="I116" s="207">
        <v>115</v>
      </c>
      <c r="J116" s="198" t="s">
        <v>365</v>
      </c>
      <c r="K116" s="12" t="str">
        <f t="shared" ca="1" si="8"/>
        <v>Já paga</v>
      </c>
      <c r="L116" s="13"/>
      <c r="M116" s="89">
        <f ca="1">SUM(I116:L116)</f>
        <v>115</v>
      </c>
    </row>
    <row r="117" spans="1:13" ht="24.75" customHeight="1" x14ac:dyDescent="0.25">
      <c r="A117" s="205">
        <v>46027</v>
      </c>
      <c r="B117" s="206" t="s">
        <v>435</v>
      </c>
      <c r="C117" s="207">
        <v>50</v>
      </c>
      <c r="D117" s="210" t="s">
        <v>254</v>
      </c>
      <c r="E117" s="208" t="s">
        <v>388</v>
      </c>
      <c r="F117" s="208" t="s">
        <v>436</v>
      </c>
      <c r="G117" s="205">
        <v>46027</v>
      </c>
      <c r="H117" s="211" t="s">
        <v>26</v>
      </c>
      <c r="I117" s="207">
        <v>50</v>
      </c>
      <c r="J117" s="198" t="s">
        <v>365</v>
      </c>
      <c r="K117" s="12" t="str">
        <f t="shared" ca="1" si="8"/>
        <v>Já paga</v>
      </c>
      <c r="L117" s="13"/>
      <c r="M117" s="89">
        <f ca="1">SUM(I117:L117)</f>
        <v>50</v>
      </c>
    </row>
    <row r="118" spans="1:13" ht="24.75" customHeight="1" x14ac:dyDescent="0.25">
      <c r="A118" s="205">
        <v>46027</v>
      </c>
      <c r="B118" s="206" t="s">
        <v>449</v>
      </c>
      <c r="C118" s="207">
        <v>8</v>
      </c>
      <c r="D118" s="208" t="s">
        <v>254</v>
      </c>
      <c r="E118" s="208" t="s">
        <v>418</v>
      </c>
      <c r="F118" s="208" t="s">
        <v>122</v>
      </c>
      <c r="G118" s="205">
        <v>46027</v>
      </c>
      <c r="H118" s="209" t="s">
        <v>26</v>
      </c>
      <c r="I118" s="207">
        <v>8</v>
      </c>
      <c r="J118" s="198" t="s">
        <v>365</v>
      </c>
      <c r="K118" s="12" t="str">
        <f t="shared" ca="1" si="8"/>
        <v>Já paga</v>
      </c>
      <c r="L118" s="13"/>
      <c r="M118" s="89"/>
    </row>
    <row r="119" spans="1:13" ht="24.75" customHeight="1" x14ac:dyDescent="0.25">
      <c r="A119" s="180">
        <v>46027</v>
      </c>
      <c r="B119" s="181" t="s">
        <v>453</v>
      </c>
      <c r="C119" s="182">
        <v>1500</v>
      </c>
      <c r="D119" s="196" t="s">
        <v>254</v>
      </c>
      <c r="E119" s="183" t="s">
        <v>454</v>
      </c>
      <c r="F119" s="183" t="s">
        <v>68</v>
      </c>
      <c r="G119" s="180">
        <v>46027</v>
      </c>
      <c r="H119" s="226" t="s">
        <v>26</v>
      </c>
      <c r="I119" s="182">
        <v>1500</v>
      </c>
      <c r="J119" s="198" t="s">
        <v>365</v>
      </c>
      <c r="K119" s="12" t="str">
        <f t="shared" ca="1" si="8"/>
        <v>Já paga</v>
      </c>
      <c r="L119" s="227"/>
      <c r="M119" s="228">
        <f ca="1">SUM(I119:L119)</f>
        <v>1500</v>
      </c>
    </row>
    <row r="120" spans="1:13" ht="24.75" customHeight="1" x14ac:dyDescent="0.25">
      <c r="A120" s="180">
        <v>46027</v>
      </c>
      <c r="B120" s="181" t="s">
        <v>488</v>
      </c>
      <c r="C120" s="182">
        <v>580</v>
      </c>
      <c r="D120" s="183" t="s">
        <v>254</v>
      </c>
      <c r="E120" s="183" t="s">
        <v>454</v>
      </c>
      <c r="F120" s="183" t="s">
        <v>489</v>
      </c>
      <c r="G120" s="180">
        <v>46029</v>
      </c>
      <c r="H120" s="184" t="s">
        <v>26</v>
      </c>
      <c r="I120" s="182">
        <v>460</v>
      </c>
      <c r="J120" s="198" t="s">
        <v>365</v>
      </c>
      <c r="K120" s="12" t="str">
        <f t="shared" ca="1" si="8"/>
        <v>Já paga</v>
      </c>
      <c r="L120" s="13"/>
      <c r="M120" s="89"/>
    </row>
    <row r="121" spans="1:13" ht="24.75" customHeight="1" x14ac:dyDescent="0.25">
      <c r="A121" s="180">
        <v>46027</v>
      </c>
      <c r="B121" s="186" t="s">
        <v>488</v>
      </c>
      <c r="C121" s="182">
        <v>580</v>
      </c>
      <c r="D121" s="183" t="s">
        <v>254</v>
      </c>
      <c r="E121" s="203" t="s">
        <v>454</v>
      </c>
      <c r="F121" s="183" t="s">
        <v>75</v>
      </c>
      <c r="G121" s="180">
        <v>46029</v>
      </c>
      <c r="H121" s="220" t="s">
        <v>26</v>
      </c>
      <c r="I121" s="175">
        <v>120</v>
      </c>
      <c r="J121" s="198" t="s">
        <v>365</v>
      </c>
      <c r="K121" s="12" t="str">
        <f t="shared" ca="1" si="8"/>
        <v>Já paga</v>
      </c>
      <c r="L121" s="13"/>
      <c r="M121" s="14"/>
    </row>
    <row r="122" spans="1:13" ht="24.75" customHeight="1" x14ac:dyDescent="0.25">
      <c r="A122" s="10">
        <v>46028</v>
      </c>
      <c r="B122" s="8" t="s">
        <v>38</v>
      </c>
      <c r="C122" s="15">
        <v>0</v>
      </c>
      <c r="D122" s="116" t="s">
        <v>103</v>
      </c>
      <c r="E122" s="17" t="s">
        <v>29</v>
      </c>
      <c r="F122" s="17" t="s">
        <v>109</v>
      </c>
      <c r="G122" s="10">
        <v>46028</v>
      </c>
      <c r="H122" s="114" t="s">
        <v>110</v>
      </c>
      <c r="I122" s="15">
        <v>1800</v>
      </c>
      <c r="J122" s="198" t="s">
        <v>365</v>
      </c>
      <c r="K122" s="12" t="str">
        <f t="shared" ca="1" si="8"/>
        <v>Já paga</v>
      </c>
      <c r="L122" s="13"/>
      <c r="M122" s="89">
        <f t="shared" ref="M122:M140" ca="1" si="9">SUM(I122:L122)</f>
        <v>1800</v>
      </c>
    </row>
    <row r="123" spans="1:13" ht="24.75" customHeight="1" x14ac:dyDescent="0.25">
      <c r="A123" s="10">
        <v>46028</v>
      </c>
      <c r="B123" s="20" t="s">
        <v>125</v>
      </c>
      <c r="C123" s="15">
        <v>0</v>
      </c>
      <c r="D123" s="116" t="s">
        <v>103</v>
      </c>
      <c r="E123" s="18" t="s">
        <v>29</v>
      </c>
      <c r="F123" s="17" t="s">
        <v>126</v>
      </c>
      <c r="G123" s="10">
        <v>46028</v>
      </c>
      <c r="H123" s="157" t="s">
        <v>127</v>
      </c>
      <c r="I123" s="111">
        <v>5.38</v>
      </c>
      <c r="J123" s="198" t="s">
        <v>365</v>
      </c>
      <c r="K123" s="12" t="str">
        <f t="shared" ca="1" si="8"/>
        <v>Já paga</v>
      </c>
      <c r="L123" s="13"/>
      <c r="M123" s="14">
        <f t="shared" ca="1" si="9"/>
        <v>5.38</v>
      </c>
    </row>
    <row r="124" spans="1:13" ht="24.75" customHeight="1" x14ac:dyDescent="0.25">
      <c r="A124" s="10">
        <v>46028</v>
      </c>
      <c r="B124" s="20" t="s">
        <v>125</v>
      </c>
      <c r="C124" s="15">
        <v>0</v>
      </c>
      <c r="D124" s="116" t="s">
        <v>103</v>
      </c>
      <c r="E124" s="18" t="s">
        <v>29</v>
      </c>
      <c r="F124" s="17" t="s">
        <v>128</v>
      </c>
      <c r="G124" s="10">
        <v>46028</v>
      </c>
      <c r="H124" s="157" t="s">
        <v>127</v>
      </c>
      <c r="I124" s="111">
        <v>167.96</v>
      </c>
      <c r="J124" s="198" t="s">
        <v>365</v>
      </c>
      <c r="K124" s="12" t="str">
        <f t="shared" ca="1" si="8"/>
        <v>Já paga</v>
      </c>
      <c r="L124" s="13"/>
      <c r="M124" s="14">
        <f t="shared" ca="1" si="9"/>
        <v>167.96</v>
      </c>
    </row>
    <row r="125" spans="1:13" ht="24.75" customHeight="1" x14ac:dyDescent="0.25">
      <c r="A125" s="10">
        <v>46028</v>
      </c>
      <c r="B125" s="20" t="s">
        <v>125</v>
      </c>
      <c r="C125" s="15">
        <v>0</v>
      </c>
      <c r="D125" s="116" t="s">
        <v>103</v>
      </c>
      <c r="E125" s="18" t="s">
        <v>29</v>
      </c>
      <c r="F125" s="17" t="s">
        <v>66</v>
      </c>
      <c r="G125" s="10">
        <v>46028</v>
      </c>
      <c r="H125" s="157" t="s">
        <v>127</v>
      </c>
      <c r="I125" s="111">
        <v>375</v>
      </c>
      <c r="J125" s="198" t="s">
        <v>365</v>
      </c>
      <c r="K125" s="12" t="str">
        <f t="shared" ca="1" si="8"/>
        <v>Já paga</v>
      </c>
      <c r="L125" s="13"/>
      <c r="M125" s="14">
        <f t="shared" ca="1" si="9"/>
        <v>375</v>
      </c>
    </row>
    <row r="126" spans="1:13" ht="24.75" customHeight="1" x14ac:dyDescent="0.25">
      <c r="A126" s="10">
        <v>46028</v>
      </c>
      <c r="B126" s="20" t="s">
        <v>125</v>
      </c>
      <c r="C126" s="15">
        <v>0</v>
      </c>
      <c r="D126" s="116" t="s">
        <v>103</v>
      </c>
      <c r="E126" s="18" t="s">
        <v>29</v>
      </c>
      <c r="F126" s="17" t="s">
        <v>129</v>
      </c>
      <c r="G126" s="10">
        <v>46028</v>
      </c>
      <c r="H126" s="157" t="s">
        <v>127</v>
      </c>
      <c r="I126" s="111">
        <v>285.07</v>
      </c>
      <c r="J126" s="198" t="s">
        <v>365</v>
      </c>
      <c r="K126" s="12" t="str">
        <f t="shared" ca="1" si="8"/>
        <v>Já paga</v>
      </c>
      <c r="L126" s="13"/>
      <c r="M126" s="14">
        <f t="shared" ca="1" si="9"/>
        <v>285.07</v>
      </c>
    </row>
    <row r="127" spans="1:13" ht="24.75" customHeight="1" x14ac:dyDescent="0.25">
      <c r="A127" s="10">
        <v>46028</v>
      </c>
      <c r="B127" s="20" t="s">
        <v>125</v>
      </c>
      <c r="C127" s="15">
        <v>0</v>
      </c>
      <c r="D127" s="116" t="s">
        <v>103</v>
      </c>
      <c r="E127" s="18" t="s">
        <v>29</v>
      </c>
      <c r="F127" s="17" t="s">
        <v>64</v>
      </c>
      <c r="G127" s="10">
        <v>46028</v>
      </c>
      <c r="H127" s="157" t="s">
        <v>127</v>
      </c>
      <c r="I127" s="111">
        <v>106.6</v>
      </c>
      <c r="J127" s="198" t="s">
        <v>365</v>
      </c>
      <c r="K127" s="12" t="str">
        <f t="shared" ca="1" si="8"/>
        <v>Já paga</v>
      </c>
      <c r="L127" s="13"/>
      <c r="M127" s="14">
        <f t="shared" ca="1" si="9"/>
        <v>106.6</v>
      </c>
    </row>
    <row r="128" spans="1:13" ht="24.75" customHeight="1" x14ac:dyDescent="0.25">
      <c r="A128" s="10">
        <v>46028</v>
      </c>
      <c r="B128" s="20" t="s">
        <v>125</v>
      </c>
      <c r="C128" s="15">
        <v>0</v>
      </c>
      <c r="D128" s="116" t="s">
        <v>103</v>
      </c>
      <c r="E128" s="18" t="s">
        <v>29</v>
      </c>
      <c r="F128" s="17" t="s">
        <v>95</v>
      </c>
      <c r="G128" s="10">
        <v>46028</v>
      </c>
      <c r="H128" s="157" t="s">
        <v>127</v>
      </c>
      <c r="I128" s="111">
        <v>31.38</v>
      </c>
      <c r="J128" s="198" t="s">
        <v>365</v>
      </c>
      <c r="K128" s="12" t="str">
        <f t="shared" ca="1" si="8"/>
        <v>Já paga</v>
      </c>
      <c r="L128" s="13"/>
      <c r="M128" s="14">
        <f t="shared" ca="1" si="9"/>
        <v>31.38</v>
      </c>
    </row>
    <row r="129" spans="1:13" ht="24.75" customHeight="1" x14ac:dyDescent="0.25">
      <c r="A129" s="10">
        <v>46028</v>
      </c>
      <c r="B129" s="20" t="s">
        <v>125</v>
      </c>
      <c r="C129" s="15">
        <v>0</v>
      </c>
      <c r="D129" s="116" t="s">
        <v>103</v>
      </c>
      <c r="E129" s="18" t="s">
        <v>29</v>
      </c>
      <c r="F129" s="17" t="s">
        <v>30</v>
      </c>
      <c r="G129" s="10">
        <v>46028</v>
      </c>
      <c r="H129" s="157" t="s">
        <v>127</v>
      </c>
      <c r="I129" s="111">
        <v>169.05</v>
      </c>
      <c r="J129" s="198" t="s">
        <v>365</v>
      </c>
      <c r="K129" s="12" t="str">
        <f t="shared" ca="1" si="8"/>
        <v>Já paga</v>
      </c>
      <c r="L129" s="13"/>
      <c r="M129" s="14">
        <f t="shared" ca="1" si="9"/>
        <v>169.05</v>
      </c>
    </row>
    <row r="130" spans="1:13" ht="24.75" customHeight="1" x14ac:dyDescent="0.25">
      <c r="A130" s="10">
        <v>46028</v>
      </c>
      <c r="B130" s="20" t="s">
        <v>125</v>
      </c>
      <c r="C130" s="15">
        <v>0</v>
      </c>
      <c r="D130" s="116" t="s">
        <v>103</v>
      </c>
      <c r="E130" s="18" t="s">
        <v>29</v>
      </c>
      <c r="F130" s="17" t="s">
        <v>97</v>
      </c>
      <c r="G130" s="10">
        <v>46028</v>
      </c>
      <c r="H130" s="157" t="s">
        <v>127</v>
      </c>
      <c r="I130" s="111">
        <v>148.35</v>
      </c>
      <c r="J130" s="198" t="s">
        <v>365</v>
      </c>
      <c r="K130" s="12" t="str">
        <f t="shared" ca="1" si="8"/>
        <v>Já paga</v>
      </c>
      <c r="L130" s="13"/>
      <c r="M130" s="14">
        <f t="shared" ca="1" si="9"/>
        <v>148.35</v>
      </c>
    </row>
    <row r="131" spans="1:13" ht="24.75" customHeight="1" x14ac:dyDescent="0.25">
      <c r="A131" s="78">
        <v>46028</v>
      </c>
      <c r="B131" s="128" t="s">
        <v>177</v>
      </c>
      <c r="C131" s="92">
        <v>0</v>
      </c>
      <c r="D131" s="93" t="s">
        <v>153</v>
      </c>
      <c r="E131" s="124" t="s">
        <v>29</v>
      </c>
      <c r="F131" s="94" t="s">
        <v>93</v>
      </c>
      <c r="G131" s="90">
        <v>46028</v>
      </c>
      <c r="H131" s="129" t="s">
        <v>178</v>
      </c>
      <c r="I131" s="125">
        <v>573.33000000000004</v>
      </c>
      <c r="J131" s="198" t="s">
        <v>365</v>
      </c>
      <c r="K131" s="12" t="str">
        <f t="shared" ca="1" si="8"/>
        <v>Já paga</v>
      </c>
      <c r="L131" s="13"/>
      <c r="M131" s="14">
        <f t="shared" ca="1" si="9"/>
        <v>573.33000000000004</v>
      </c>
    </row>
    <row r="132" spans="1:13" ht="24.75" customHeight="1" x14ac:dyDescent="0.25">
      <c r="A132" s="78">
        <v>46028</v>
      </c>
      <c r="B132" s="128" t="s">
        <v>52</v>
      </c>
      <c r="C132" s="92">
        <v>0</v>
      </c>
      <c r="D132" s="93" t="s">
        <v>151</v>
      </c>
      <c r="E132" s="124" t="s">
        <v>29</v>
      </c>
      <c r="F132" s="94" t="s">
        <v>96</v>
      </c>
      <c r="G132" s="90">
        <v>46027</v>
      </c>
      <c r="H132" s="129" t="s">
        <v>179</v>
      </c>
      <c r="I132" s="125">
        <v>155</v>
      </c>
      <c r="J132" s="198" t="s">
        <v>365</v>
      </c>
      <c r="K132" s="12" t="str">
        <f t="shared" ca="1" si="8"/>
        <v>Já paga</v>
      </c>
      <c r="L132" s="13"/>
      <c r="M132" s="14">
        <f t="shared" ca="1" si="9"/>
        <v>155</v>
      </c>
    </row>
    <row r="133" spans="1:13" ht="24.75" customHeight="1" x14ac:dyDescent="0.25">
      <c r="A133" s="78">
        <v>46028</v>
      </c>
      <c r="B133" s="128" t="s">
        <v>52</v>
      </c>
      <c r="C133" s="92">
        <v>0</v>
      </c>
      <c r="D133" s="93" t="s">
        <v>166</v>
      </c>
      <c r="E133" s="124" t="s">
        <v>29</v>
      </c>
      <c r="F133" s="94" t="s">
        <v>112</v>
      </c>
      <c r="G133" s="90">
        <v>46028</v>
      </c>
      <c r="H133" s="129" t="s">
        <v>180</v>
      </c>
      <c r="I133" s="125">
        <v>307.75</v>
      </c>
      <c r="J133" s="198" t="s">
        <v>365</v>
      </c>
      <c r="K133" s="12" t="str">
        <f t="shared" ca="1" si="8"/>
        <v>Já paga</v>
      </c>
      <c r="L133" s="13"/>
      <c r="M133" s="14">
        <f t="shared" ca="1" si="9"/>
        <v>307.75</v>
      </c>
    </row>
    <row r="134" spans="1:13" ht="24.75" customHeight="1" x14ac:dyDescent="0.25">
      <c r="A134" s="193">
        <v>46028</v>
      </c>
      <c r="B134" s="186" t="s">
        <v>184</v>
      </c>
      <c r="C134" s="175">
        <v>0</v>
      </c>
      <c r="D134" s="196" t="s">
        <v>100</v>
      </c>
      <c r="E134" s="183" t="s">
        <v>29</v>
      </c>
      <c r="F134" s="183" t="s">
        <v>185</v>
      </c>
      <c r="G134" s="193">
        <v>46028</v>
      </c>
      <c r="H134" s="226" t="s">
        <v>26</v>
      </c>
      <c r="I134" s="175">
        <v>1060</v>
      </c>
      <c r="J134" s="198" t="s">
        <v>365</v>
      </c>
      <c r="K134" s="12" t="str">
        <f t="shared" ca="1" si="8"/>
        <v>Já paga</v>
      </c>
      <c r="L134" s="41"/>
      <c r="M134" s="130">
        <f t="shared" ca="1" si="9"/>
        <v>1060</v>
      </c>
    </row>
    <row r="135" spans="1:13" ht="24.75" customHeight="1" x14ac:dyDescent="0.25">
      <c r="A135" s="78">
        <v>46028</v>
      </c>
      <c r="B135" s="128" t="s">
        <v>161</v>
      </c>
      <c r="C135" s="125">
        <v>0</v>
      </c>
      <c r="D135" s="93" t="s">
        <v>153</v>
      </c>
      <c r="E135" s="94" t="s">
        <v>29</v>
      </c>
      <c r="F135" s="94" t="s">
        <v>30</v>
      </c>
      <c r="G135" s="90">
        <v>46028</v>
      </c>
      <c r="H135" s="126" t="s">
        <v>186</v>
      </c>
      <c r="I135" s="125">
        <v>2143</v>
      </c>
      <c r="J135" s="198" t="s">
        <v>365</v>
      </c>
      <c r="K135" s="12" t="str">
        <f t="shared" ca="1" si="8"/>
        <v>Já paga</v>
      </c>
      <c r="L135" s="13"/>
      <c r="M135" s="14">
        <f t="shared" ca="1" si="9"/>
        <v>2143</v>
      </c>
    </row>
    <row r="136" spans="1:13" ht="24.75" customHeight="1" x14ac:dyDescent="0.25">
      <c r="A136" s="78">
        <v>46028</v>
      </c>
      <c r="B136" s="128" t="s">
        <v>161</v>
      </c>
      <c r="C136" s="125">
        <v>0</v>
      </c>
      <c r="D136" s="93" t="s">
        <v>153</v>
      </c>
      <c r="E136" s="94" t="s">
        <v>29</v>
      </c>
      <c r="F136" s="94" t="s">
        <v>96</v>
      </c>
      <c r="G136" s="90">
        <v>46028</v>
      </c>
      <c r="H136" s="126" t="s">
        <v>231</v>
      </c>
      <c r="I136" s="125">
        <v>466.5</v>
      </c>
      <c r="J136" s="198" t="s">
        <v>365</v>
      </c>
      <c r="K136" s="12" t="str">
        <f t="shared" ca="1" si="8"/>
        <v>Já paga</v>
      </c>
      <c r="L136" s="13"/>
      <c r="M136" s="14">
        <f t="shared" ca="1" si="9"/>
        <v>466.5</v>
      </c>
    </row>
    <row r="137" spans="1:13" ht="24.75" customHeight="1" x14ac:dyDescent="0.25">
      <c r="A137" s="10">
        <v>46028</v>
      </c>
      <c r="B137" s="20" t="s">
        <v>253</v>
      </c>
      <c r="C137" s="111">
        <v>1972.95</v>
      </c>
      <c r="D137" s="116" t="s">
        <v>254</v>
      </c>
      <c r="E137" s="17" t="s">
        <v>29</v>
      </c>
      <c r="F137" s="17" t="s">
        <v>30</v>
      </c>
      <c r="G137" s="10">
        <v>46028</v>
      </c>
      <c r="H137" s="114" t="s">
        <v>255</v>
      </c>
      <c r="I137" s="111">
        <v>1972.95</v>
      </c>
      <c r="J137" s="198" t="s">
        <v>365</v>
      </c>
      <c r="K137" s="12" t="str">
        <f t="shared" ca="1" si="8"/>
        <v>Já paga</v>
      </c>
      <c r="L137" s="13"/>
      <c r="M137" s="14">
        <f t="shared" ca="1" si="9"/>
        <v>1972.95</v>
      </c>
    </row>
    <row r="138" spans="1:13" ht="24.75" customHeight="1" x14ac:dyDescent="0.25">
      <c r="A138" s="10">
        <v>46028</v>
      </c>
      <c r="B138" s="20" t="s">
        <v>280</v>
      </c>
      <c r="C138" s="111">
        <v>6000</v>
      </c>
      <c r="D138" s="116" t="s">
        <v>267</v>
      </c>
      <c r="E138" s="17" t="s">
        <v>29</v>
      </c>
      <c r="F138" s="17" t="s">
        <v>91</v>
      </c>
      <c r="G138" s="10">
        <v>46028</v>
      </c>
      <c r="H138" s="114" t="s">
        <v>281</v>
      </c>
      <c r="I138" s="111">
        <v>2000</v>
      </c>
      <c r="J138" s="198" t="s">
        <v>365</v>
      </c>
      <c r="K138" s="12" t="str">
        <f t="shared" ca="1" si="8"/>
        <v>Já paga</v>
      </c>
      <c r="L138" s="13"/>
      <c r="M138" s="14">
        <f t="shared" ca="1" si="9"/>
        <v>2000</v>
      </c>
    </row>
    <row r="139" spans="1:13" ht="24.75" customHeight="1" x14ac:dyDescent="0.25">
      <c r="A139" s="78">
        <v>46028</v>
      </c>
      <c r="B139" s="128" t="s">
        <v>274</v>
      </c>
      <c r="C139" s="125">
        <v>823.82</v>
      </c>
      <c r="D139" s="93" t="s">
        <v>254</v>
      </c>
      <c r="E139" s="94" t="s">
        <v>29</v>
      </c>
      <c r="F139" s="94" t="s">
        <v>96</v>
      </c>
      <c r="G139" s="90">
        <v>46028</v>
      </c>
      <c r="H139" s="126" t="s">
        <v>291</v>
      </c>
      <c r="I139" s="125">
        <v>823.82</v>
      </c>
      <c r="J139" s="198" t="s">
        <v>365</v>
      </c>
      <c r="K139" s="12" t="str">
        <f t="shared" ca="1" si="8"/>
        <v>Já paga</v>
      </c>
      <c r="L139" s="13"/>
      <c r="M139" s="14">
        <f t="shared" ca="1" si="9"/>
        <v>823.82</v>
      </c>
    </row>
    <row r="140" spans="1:13" s="43" customFormat="1" ht="24.75" customHeight="1" x14ac:dyDescent="0.25">
      <c r="A140" s="10">
        <v>46028</v>
      </c>
      <c r="B140" s="8" t="s">
        <v>107</v>
      </c>
      <c r="C140" s="15">
        <v>0</v>
      </c>
      <c r="D140" s="116" t="s">
        <v>100</v>
      </c>
      <c r="E140" s="17" t="s">
        <v>29</v>
      </c>
      <c r="F140" s="17" t="s">
        <v>99</v>
      </c>
      <c r="G140" s="10">
        <v>46028</v>
      </c>
      <c r="H140" s="114" t="s">
        <v>108</v>
      </c>
      <c r="I140" s="15">
        <v>845</v>
      </c>
      <c r="J140" s="198" t="s">
        <v>365</v>
      </c>
      <c r="K140" s="12" t="str">
        <f t="shared" ca="1" si="8"/>
        <v>Já paga</v>
      </c>
      <c r="L140" s="13"/>
      <c r="M140" s="14">
        <f t="shared" ca="1" si="9"/>
        <v>845</v>
      </c>
    </row>
    <row r="141" spans="1:13" s="43" customFormat="1" ht="24.75" customHeight="1" x14ac:dyDescent="0.25">
      <c r="A141" s="78">
        <v>46028</v>
      </c>
      <c r="B141" s="112" t="s">
        <v>334</v>
      </c>
      <c r="C141" s="102">
        <v>108.03</v>
      </c>
      <c r="D141" s="81" t="s">
        <v>254</v>
      </c>
      <c r="E141" s="81" t="s">
        <v>319</v>
      </c>
      <c r="F141" s="81" t="s">
        <v>14</v>
      </c>
      <c r="G141" s="78">
        <v>46028</v>
      </c>
      <c r="H141" s="119" t="s">
        <v>26</v>
      </c>
      <c r="I141" s="102">
        <v>108.03</v>
      </c>
      <c r="J141" s="198" t="s">
        <v>365</v>
      </c>
      <c r="K141" s="12" t="str">
        <f t="shared" ca="1" si="8"/>
        <v>Já paga</v>
      </c>
      <c r="L141" s="13"/>
      <c r="M141" s="14"/>
    </row>
    <row r="142" spans="1:13" s="43" customFormat="1" ht="24.75" customHeight="1" x14ac:dyDescent="0.25">
      <c r="A142" s="180">
        <v>46028</v>
      </c>
      <c r="B142" s="181" t="s">
        <v>438</v>
      </c>
      <c r="C142" s="182">
        <v>2200</v>
      </c>
      <c r="D142" s="183" t="s">
        <v>254</v>
      </c>
      <c r="E142" s="183" t="s">
        <v>344</v>
      </c>
      <c r="F142" s="183" t="s">
        <v>122</v>
      </c>
      <c r="G142" s="180">
        <v>46028</v>
      </c>
      <c r="H142" s="184" t="s">
        <v>26</v>
      </c>
      <c r="I142" s="182">
        <v>2200</v>
      </c>
      <c r="J142" s="198" t="s">
        <v>365</v>
      </c>
      <c r="K142" s="12" t="str">
        <f t="shared" ca="1" si="8"/>
        <v>Já paga</v>
      </c>
      <c r="L142" s="13"/>
      <c r="M142" s="14"/>
    </row>
    <row r="143" spans="1:13" s="43" customFormat="1" ht="24.75" customHeight="1" x14ac:dyDescent="0.25">
      <c r="A143" s="10">
        <v>46028</v>
      </c>
      <c r="B143" s="241" t="s">
        <v>450</v>
      </c>
      <c r="C143" s="44">
        <v>1816.22</v>
      </c>
      <c r="D143" s="45" t="s">
        <v>254</v>
      </c>
      <c r="E143" s="17" t="s">
        <v>306</v>
      </c>
      <c r="F143" s="17" t="s">
        <v>307</v>
      </c>
      <c r="G143" s="10">
        <v>46028</v>
      </c>
      <c r="H143" s="28">
        <v>46023</v>
      </c>
      <c r="I143" s="44">
        <v>1816.22</v>
      </c>
      <c r="J143" s="198" t="s">
        <v>365</v>
      </c>
      <c r="K143" s="12" t="str">
        <f t="shared" ca="1" si="8"/>
        <v>Já paga</v>
      </c>
      <c r="L143" s="41"/>
      <c r="M143" s="14">
        <f ca="1">SUM(I143:L143)</f>
        <v>1816.22</v>
      </c>
    </row>
    <row r="144" spans="1:13" s="43" customFormat="1" ht="24.75" customHeight="1" x14ac:dyDescent="0.25">
      <c r="A144" s="180">
        <v>46028</v>
      </c>
      <c r="B144" s="181" t="s">
        <v>451</v>
      </c>
      <c r="C144" s="182">
        <v>1200</v>
      </c>
      <c r="D144" s="183" t="s">
        <v>254</v>
      </c>
      <c r="E144" s="183" t="s">
        <v>418</v>
      </c>
      <c r="F144" s="183" t="s">
        <v>187</v>
      </c>
      <c r="G144" s="180">
        <v>46028</v>
      </c>
      <c r="H144" s="184" t="s">
        <v>26</v>
      </c>
      <c r="I144" s="182">
        <v>1200</v>
      </c>
      <c r="J144" s="198" t="s">
        <v>365</v>
      </c>
      <c r="K144" s="12" t="s">
        <v>366</v>
      </c>
      <c r="L144" s="13"/>
      <c r="M144" s="14"/>
    </row>
    <row r="145" spans="1:13" s="43" customFormat="1" ht="24.75" customHeight="1" x14ac:dyDescent="0.25">
      <c r="A145" s="180">
        <v>46028</v>
      </c>
      <c r="B145" s="181" t="s">
        <v>452</v>
      </c>
      <c r="C145" s="182">
        <v>10000</v>
      </c>
      <c r="D145" s="183" t="s">
        <v>254</v>
      </c>
      <c r="E145" s="183" t="s">
        <v>418</v>
      </c>
      <c r="F145" s="183" t="s">
        <v>358</v>
      </c>
      <c r="G145" s="180">
        <v>46028</v>
      </c>
      <c r="H145" s="184" t="s">
        <v>26</v>
      </c>
      <c r="I145" s="182">
        <v>10000</v>
      </c>
      <c r="J145" s="198" t="s">
        <v>365</v>
      </c>
      <c r="K145" s="27" t="s">
        <v>366</v>
      </c>
      <c r="L145" s="13"/>
      <c r="M145" s="14"/>
    </row>
    <row r="146" spans="1:13" s="43" customFormat="1" ht="24.75" customHeight="1" x14ac:dyDescent="0.25">
      <c r="A146" s="180">
        <v>46028</v>
      </c>
      <c r="B146" s="181" t="s">
        <v>455</v>
      </c>
      <c r="C146" s="182">
        <v>7600.22</v>
      </c>
      <c r="D146" s="183" t="s">
        <v>254</v>
      </c>
      <c r="E146" s="183" t="s">
        <v>418</v>
      </c>
      <c r="F146" s="183" t="s">
        <v>358</v>
      </c>
      <c r="G146" s="180">
        <v>46028</v>
      </c>
      <c r="H146" s="184" t="s">
        <v>26</v>
      </c>
      <c r="I146" s="182">
        <v>7600.22</v>
      </c>
      <c r="J146" s="198" t="s">
        <v>365</v>
      </c>
      <c r="K146" s="27" t="s">
        <v>366</v>
      </c>
      <c r="L146" s="13"/>
      <c r="M146" s="14"/>
    </row>
    <row r="147" spans="1:13" s="43" customFormat="1" ht="24.75" customHeight="1" x14ac:dyDescent="0.25">
      <c r="A147" s="205">
        <v>46028</v>
      </c>
      <c r="B147" s="206" t="s">
        <v>456</v>
      </c>
      <c r="C147" s="207">
        <v>25</v>
      </c>
      <c r="D147" s="208" t="s">
        <v>254</v>
      </c>
      <c r="E147" s="208" t="s">
        <v>418</v>
      </c>
      <c r="F147" s="208" t="s">
        <v>394</v>
      </c>
      <c r="G147" s="205">
        <v>46028</v>
      </c>
      <c r="H147" s="209" t="s">
        <v>26</v>
      </c>
      <c r="I147" s="207">
        <v>25</v>
      </c>
      <c r="J147" s="198" t="s">
        <v>365</v>
      </c>
      <c r="K147" s="27" t="s">
        <v>366</v>
      </c>
      <c r="L147" s="13"/>
      <c r="M147" s="14"/>
    </row>
    <row r="148" spans="1:13" s="43" customFormat="1" ht="24.75" customHeight="1" x14ac:dyDescent="0.25">
      <c r="A148" s="180">
        <v>46028</v>
      </c>
      <c r="B148" s="181" t="s">
        <v>457</v>
      </c>
      <c r="C148" s="182">
        <v>400</v>
      </c>
      <c r="D148" s="183" t="s">
        <v>254</v>
      </c>
      <c r="E148" s="183" t="s">
        <v>454</v>
      </c>
      <c r="F148" s="183" t="s">
        <v>434</v>
      </c>
      <c r="G148" s="180">
        <v>46028</v>
      </c>
      <c r="H148" s="184" t="s">
        <v>26</v>
      </c>
      <c r="I148" s="182">
        <v>400</v>
      </c>
      <c r="J148" s="198" t="s">
        <v>365</v>
      </c>
      <c r="K148" s="27" t="s">
        <v>366</v>
      </c>
      <c r="L148" s="13"/>
      <c r="M148" s="14"/>
    </row>
    <row r="149" spans="1:13" s="43" customFormat="1" ht="24.75" customHeight="1" x14ac:dyDescent="0.25">
      <c r="A149" s="180">
        <v>46028</v>
      </c>
      <c r="B149" s="181" t="s">
        <v>453</v>
      </c>
      <c r="C149" s="182">
        <v>1500</v>
      </c>
      <c r="D149" s="196" t="s">
        <v>254</v>
      </c>
      <c r="E149" s="183" t="s">
        <v>454</v>
      </c>
      <c r="F149" s="183" t="s">
        <v>68</v>
      </c>
      <c r="G149" s="180">
        <v>46028</v>
      </c>
      <c r="H149" s="226" t="s">
        <v>26</v>
      </c>
      <c r="I149" s="182">
        <v>1500</v>
      </c>
      <c r="J149" s="198" t="s">
        <v>365</v>
      </c>
      <c r="K149" s="27" t="str">
        <f ca="1">IF(ISBLANK(A149),"", IF(TRIM(UPPER(J149))&lt;&gt;"SIM",IF(A149-TODAY()&lt;0,"Conta vencida",IF(A149-TODAY()&lt;8,"Perto de vencer","")),"Já paga"))</f>
        <v>Já paga</v>
      </c>
      <c r="L149" s="227"/>
      <c r="M149" s="130">
        <f ca="1">SUM(I149:L149)</f>
        <v>1500</v>
      </c>
    </row>
    <row r="150" spans="1:13" ht="24.75" customHeight="1" x14ac:dyDescent="0.25">
      <c r="A150" s="205">
        <v>46028</v>
      </c>
      <c r="B150" s="206" t="s">
        <v>460</v>
      </c>
      <c r="C150" s="207">
        <v>45</v>
      </c>
      <c r="D150" s="210" t="s">
        <v>254</v>
      </c>
      <c r="E150" s="208" t="s">
        <v>388</v>
      </c>
      <c r="F150" s="208" t="s">
        <v>36</v>
      </c>
      <c r="G150" s="205">
        <v>46028</v>
      </c>
      <c r="H150" s="211" t="s">
        <v>26</v>
      </c>
      <c r="I150" s="207">
        <v>45</v>
      </c>
      <c r="J150" s="198" t="s">
        <v>365</v>
      </c>
      <c r="K150" s="12" t="str">
        <f ca="1">IF(ISBLANK(A150),"", IF(TRIM(UPPER(J150))&lt;&gt;"SIM",IF(A150-TODAY()&lt;0,"Conta vencida",IF(A150-TODAY()&lt;8,"Perto de vencer","")),"Já paga"))</f>
        <v>Já paga</v>
      </c>
      <c r="L150" s="13"/>
      <c r="M150" s="89">
        <f ca="1">SUM(I150:L150)</f>
        <v>45</v>
      </c>
    </row>
    <row r="151" spans="1:13" ht="24.75" customHeight="1" x14ac:dyDescent="0.25">
      <c r="A151" s="205">
        <v>46028</v>
      </c>
      <c r="B151" s="217" t="s">
        <v>458</v>
      </c>
      <c r="C151" s="207">
        <v>9</v>
      </c>
      <c r="D151" s="210" t="s">
        <v>254</v>
      </c>
      <c r="E151" s="218" t="s">
        <v>388</v>
      </c>
      <c r="F151" s="208" t="s">
        <v>30</v>
      </c>
      <c r="G151" s="205">
        <v>46028</v>
      </c>
      <c r="H151" s="254" t="s">
        <v>26</v>
      </c>
      <c r="I151" s="221">
        <v>9</v>
      </c>
      <c r="J151" s="198" t="s">
        <v>365</v>
      </c>
      <c r="K151" s="12" t="str">
        <f ca="1">IF(ISBLANK(A151),"", IF(TRIM(UPPER(J151))&lt;&gt;"SIM",IF(A151-TODAY()&lt;0,"Conta vencida",IF(A151-TODAY()&lt;8,"Perto de vencer","")),"Já paga"))</f>
        <v>Já paga</v>
      </c>
      <c r="L151" s="13"/>
      <c r="M151" s="14">
        <f ca="1">SUM(I151:L151)</f>
        <v>9</v>
      </c>
    </row>
    <row r="152" spans="1:13" ht="24.75" customHeight="1" x14ac:dyDescent="0.25">
      <c r="A152" s="205">
        <v>46028</v>
      </c>
      <c r="B152" s="217" t="s">
        <v>458</v>
      </c>
      <c r="C152" s="207">
        <v>9</v>
      </c>
      <c r="D152" s="210" t="s">
        <v>254</v>
      </c>
      <c r="E152" s="218" t="s">
        <v>388</v>
      </c>
      <c r="F152" s="208" t="s">
        <v>459</v>
      </c>
      <c r="G152" s="205">
        <v>46028</v>
      </c>
      <c r="H152" s="254" t="s">
        <v>26</v>
      </c>
      <c r="I152" s="221">
        <v>9</v>
      </c>
      <c r="J152" s="198" t="s">
        <v>365</v>
      </c>
      <c r="K152" s="12" t="str">
        <f ca="1">IF(ISBLANK(A152),"", IF(TRIM(UPPER(J152))&lt;&gt;"SIM",IF(A152-TODAY()&lt;0,"Conta vencida",IF(A152-TODAY()&lt;8,"Perto de vencer","")),"Já paga"))</f>
        <v>Já paga</v>
      </c>
      <c r="L152" s="13"/>
      <c r="M152" s="14">
        <f ca="1">SUM(I152:L152)</f>
        <v>9</v>
      </c>
    </row>
    <row r="153" spans="1:13" ht="24.75" customHeight="1" x14ac:dyDescent="0.25">
      <c r="A153" s="180">
        <v>46028</v>
      </c>
      <c r="B153" s="186" t="s">
        <v>473</v>
      </c>
      <c r="C153" s="182">
        <v>40</v>
      </c>
      <c r="D153" s="183" t="s">
        <v>254</v>
      </c>
      <c r="E153" s="203" t="s">
        <v>454</v>
      </c>
      <c r="F153" s="183" t="s">
        <v>122</v>
      </c>
      <c r="G153" s="180">
        <v>46028</v>
      </c>
      <c r="H153" s="220" t="s">
        <v>26</v>
      </c>
      <c r="I153" s="175">
        <v>40</v>
      </c>
      <c r="J153" s="198" t="s">
        <v>365</v>
      </c>
      <c r="K153" s="12" t="s">
        <v>366</v>
      </c>
      <c r="L153" s="13"/>
      <c r="M153" s="14"/>
    </row>
    <row r="154" spans="1:13" ht="24.75" customHeight="1" x14ac:dyDescent="0.25">
      <c r="A154" s="279">
        <v>46028</v>
      </c>
      <c r="B154" s="280" t="s">
        <v>525</v>
      </c>
      <c r="C154" s="207">
        <v>131.69999999999999</v>
      </c>
      <c r="D154" s="210" t="s">
        <v>254</v>
      </c>
      <c r="E154" s="218" t="s">
        <v>388</v>
      </c>
      <c r="F154" s="208" t="s">
        <v>522</v>
      </c>
      <c r="G154" s="279">
        <v>46028</v>
      </c>
      <c r="H154" s="254" t="s">
        <v>26</v>
      </c>
      <c r="I154" s="221">
        <v>131.69999999999999</v>
      </c>
      <c r="J154" s="198" t="s">
        <v>365</v>
      </c>
      <c r="K154" s="12" t="str">
        <f t="shared" ref="K154:K161" ca="1" si="10">IF(ISBLANK(A154),"", IF(TRIM(UPPER(J154))&lt;&gt;"SIM",IF(A154-TODAY()&lt;0,"Conta vencida",IF(A154-TODAY()&lt;8,"Perto de vencer","")),"Já paga"))</f>
        <v>Já paga</v>
      </c>
      <c r="L154" s="41"/>
      <c r="M154" s="14">
        <f t="shared" ref="M154:M161" ca="1" si="11">SUM(I154:L154)</f>
        <v>131.69999999999999</v>
      </c>
    </row>
    <row r="155" spans="1:13" ht="24.75" customHeight="1" x14ac:dyDescent="0.25">
      <c r="A155" s="279">
        <v>46028</v>
      </c>
      <c r="B155" s="280" t="s">
        <v>524</v>
      </c>
      <c r="C155" s="207">
        <v>66</v>
      </c>
      <c r="D155" s="210" t="s">
        <v>254</v>
      </c>
      <c r="E155" s="218" t="s">
        <v>388</v>
      </c>
      <c r="F155" s="208" t="s">
        <v>187</v>
      </c>
      <c r="G155" s="279">
        <v>46028</v>
      </c>
      <c r="H155" s="254" t="s">
        <v>26</v>
      </c>
      <c r="I155" s="221">
        <v>22</v>
      </c>
      <c r="J155" s="198" t="s">
        <v>365</v>
      </c>
      <c r="K155" s="12" t="str">
        <f t="shared" ca="1" si="10"/>
        <v>Já paga</v>
      </c>
      <c r="L155" s="41"/>
      <c r="M155" s="14">
        <f t="shared" ca="1" si="11"/>
        <v>22</v>
      </c>
    </row>
    <row r="156" spans="1:13" ht="24.75" customHeight="1" x14ac:dyDescent="0.25">
      <c r="A156" s="279">
        <v>46028</v>
      </c>
      <c r="B156" s="280" t="s">
        <v>524</v>
      </c>
      <c r="C156" s="207">
        <v>66</v>
      </c>
      <c r="D156" s="210" t="s">
        <v>254</v>
      </c>
      <c r="E156" s="218" t="s">
        <v>388</v>
      </c>
      <c r="F156" s="208" t="s">
        <v>30</v>
      </c>
      <c r="G156" s="279">
        <v>46028</v>
      </c>
      <c r="H156" s="254" t="s">
        <v>26</v>
      </c>
      <c r="I156" s="221">
        <v>22</v>
      </c>
      <c r="J156" s="198" t="s">
        <v>365</v>
      </c>
      <c r="K156" s="12" t="str">
        <f t="shared" ca="1" si="10"/>
        <v>Já paga</v>
      </c>
      <c r="L156" s="41"/>
      <c r="M156" s="14">
        <f t="shared" ca="1" si="11"/>
        <v>22</v>
      </c>
    </row>
    <row r="157" spans="1:13" ht="24.75" customHeight="1" x14ac:dyDescent="0.25">
      <c r="A157" s="279">
        <v>46028</v>
      </c>
      <c r="B157" s="280" t="s">
        <v>524</v>
      </c>
      <c r="C157" s="207">
        <v>66</v>
      </c>
      <c r="D157" s="210" t="s">
        <v>254</v>
      </c>
      <c r="E157" s="218" t="s">
        <v>388</v>
      </c>
      <c r="F157" s="208" t="s">
        <v>523</v>
      </c>
      <c r="G157" s="279">
        <v>46028</v>
      </c>
      <c r="H157" s="254" t="s">
        <v>26</v>
      </c>
      <c r="I157" s="221">
        <v>22</v>
      </c>
      <c r="J157" s="198" t="s">
        <v>365</v>
      </c>
      <c r="K157" s="12" t="str">
        <f t="shared" ca="1" si="10"/>
        <v>Já paga</v>
      </c>
      <c r="L157" s="41"/>
      <c r="M157" s="14">
        <f t="shared" ca="1" si="11"/>
        <v>22</v>
      </c>
    </row>
    <row r="158" spans="1:13" ht="24.75" customHeight="1" x14ac:dyDescent="0.25">
      <c r="A158" s="78">
        <v>46029</v>
      </c>
      <c r="B158" s="131" t="s">
        <v>60</v>
      </c>
      <c r="C158" s="15">
        <v>0</v>
      </c>
      <c r="D158" s="80" t="s">
        <v>49</v>
      </c>
      <c r="E158" s="103" t="s">
        <v>29</v>
      </c>
      <c r="F158" s="81" t="s">
        <v>30</v>
      </c>
      <c r="G158" s="78">
        <v>46029</v>
      </c>
      <c r="H158" s="159" t="s">
        <v>61</v>
      </c>
      <c r="I158" s="133">
        <v>403</v>
      </c>
      <c r="J158" s="198" t="s">
        <v>365</v>
      </c>
      <c r="K158" s="12" t="str">
        <f t="shared" ca="1" si="10"/>
        <v>Já paga</v>
      </c>
      <c r="L158" s="97"/>
      <c r="M158" s="14">
        <f t="shared" ca="1" si="11"/>
        <v>403</v>
      </c>
    </row>
    <row r="159" spans="1:13" ht="24.75" customHeight="1" x14ac:dyDescent="0.25">
      <c r="A159" s="78">
        <v>46029</v>
      </c>
      <c r="B159" s="128" t="s">
        <v>175</v>
      </c>
      <c r="C159" s="92">
        <v>0</v>
      </c>
      <c r="D159" s="93" t="s">
        <v>166</v>
      </c>
      <c r="E159" s="94" t="s">
        <v>29</v>
      </c>
      <c r="F159" s="94" t="s">
        <v>96</v>
      </c>
      <c r="G159" s="90">
        <v>46029</v>
      </c>
      <c r="H159" s="126" t="s">
        <v>176</v>
      </c>
      <c r="I159" s="92">
        <v>1345</v>
      </c>
      <c r="J159" s="198" t="s">
        <v>365</v>
      </c>
      <c r="K159" s="12" t="str">
        <f t="shared" ca="1" si="10"/>
        <v>Já paga</v>
      </c>
      <c r="L159" s="13"/>
      <c r="M159" s="14">
        <f t="shared" ca="1" si="11"/>
        <v>1345</v>
      </c>
    </row>
    <row r="160" spans="1:13" ht="24.75" customHeight="1" x14ac:dyDescent="0.25">
      <c r="A160" s="78">
        <v>46029</v>
      </c>
      <c r="B160" s="128" t="s">
        <v>161</v>
      </c>
      <c r="C160" s="92">
        <v>3630</v>
      </c>
      <c r="D160" s="93" t="s">
        <v>267</v>
      </c>
      <c r="E160" s="94" t="s">
        <v>29</v>
      </c>
      <c r="F160" s="94" t="s">
        <v>96</v>
      </c>
      <c r="G160" s="90">
        <v>46029</v>
      </c>
      <c r="H160" s="126" t="s">
        <v>292</v>
      </c>
      <c r="I160" s="92">
        <v>1210</v>
      </c>
      <c r="J160" s="198" t="s">
        <v>365</v>
      </c>
      <c r="K160" s="12" t="str">
        <f t="shared" ca="1" si="10"/>
        <v>Já paga</v>
      </c>
      <c r="L160" s="13"/>
      <c r="M160" s="14">
        <f t="shared" ca="1" si="11"/>
        <v>1210</v>
      </c>
    </row>
    <row r="161" spans="1:13" ht="24.75" customHeight="1" x14ac:dyDescent="0.25">
      <c r="A161" s="78">
        <v>46029</v>
      </c>
      <c r="B161" s="128" t="s">
        <v>295</v>
      </c>
      <c r="C161" s="92">
        <v>4784</v>
      </c>
      <c r="D161" s="93" t="s">
        <v>267</v>
      </c>
      <c r="E161" s="94" t="s">
        <v>29</v>
      </c>
      <c r="F161" s="94" t="s">
        <v>294</v>
      </c>
      <c r="G161" s="90">
        <v>46029</v>
      </c>
      <c r="H161" s="126" t="s">
        <v>293</v>
      </c>
      <c r="I161" s="92">
        <v>1594.67</v>
      </c>
      <c r="J161" s="198" t="s">
        <v>365</v>
      </c>
      <c r="K161" s="12" t="str">
        <f t="shared" ca="1" si="10"/>
        <v>Já paga</v>
      </c>
      <c r="L161" s="13"/>
      <c r="M161" s="14">
        <f t="shared" ca="1" si="11"/>
        <v>1594.67</v>
      </c>
    </row>
    <row r="162" spans="1:13" ht="24.75" customHeight="1" x14ac:dyDescent="0.25">
      <c r="A162" s="205">
        <v>46029</v>
      </c>
      <c r="B162" s="217" t="s">
        <v>478</v>
      </c>
      <c r="C162" s="207">
        <v>3105.38</v>
      </c>
      <c r="D162" s="210" t="s">
        <v>254</v>
      </c>
      <c r="E162" s="208" t="s">
        <v>388</v>
      </c>
      <c r="F162" s="208" t="s">
        <v>307</v>
      </c>
      <c r="G162" s="205">
        <v>46029</v>
      </c>
      <c r="H162" s="211" t="s">
        <v>26</v>
      </c>
      <c r="I162" s="308">
        <v>3105.38</v>
      </c>
      <c r="J162" s="198" t="s">
        <v>365</v>
      </c>
      <c r="K162" s="12" t="s">
        <v>366</v>
      </c>
      <c r="L162" s="13"/>
      <c r="M162" s="14"/>
    </row>
    <row r="163" spans="1:13" ht="24.75" customHeight="1" x14ac:dyDescent="0.25">
      <c r="A163" s="180">
        <v>46029</v>
      </c>
      <c r="B163" s="186" t="s">
        <v>480</v>
      </c>
      <c r="C163" s="182">
        <v>500</v>
      </c>
      <c r="D163" s="183" t="s">
        <v>254</v>
      </c>
      <c r="E163" s="183" t="s">
        <v>454</v>
      </c>
      <c r="F163" s="183" t="s">
        <v>122</v>
      </c>
      <c r="G163" s="180">
        <v>46029</v>
      </c>
      <c r="H163" s="184" t="s">
        <v>26</v>
      </c>
      <c r="I163" s="182">
        <v>500</v>
      </c>
      <c r="J163" s="198" t="s">
        <v>365</v>
      </c>
      <c r="K163" s="12" t="s">
        <v>366</v>
      </c>
      <c r="L163" s="13"/>
      <c r="M163" s="14"/>
    </row>
    <row r="164" spans="1:13" ht="24.75" customHeight="1" x14ac:dyDescent="0.25">
      <c r="A164" s="180">
        <v>46029</v>
      </c>
      <c r="B164" s="186" t="s">
        <v>481</v>
      </c>
      <c r="C164" s="182">
        <v>1335.84</v>
      </c>
      <c r="D164" s="183" t="s">
        <v>254</v>
      </c>
      <c r="E164" s="183" t="s">
        <v>454</v>
      </c>
      <c r="F164" s="183" t="s">
        <v>122</v>
      </c>
      <c r="G164" s="180">
        <v>46029</v>
      </c>
      <c r="H164" s="184" t="s">
        <v>26</v>
      </c>
      <c r="I164" s="182">
        <v>1335.84</v>
      </c>
      <c r="J164" s="198" t="s">
        <v>365</v>
      </c>
      <c r="K164" s="12" t="s">
        <v>366</v>
      </c>
      <c r="L164" s="13"/>
      <c r="M164" s="14"/>
    </row>
    <row r="165" spans="1:13" ht="24.75" customHeight="1" x14ac:dyDescent="0.25">
      <c r="A165" s="205">
        <v>46029</v>
      </c>
      <c r="B165" s="217" t="s">
        <v>492</v>
      </c>
      <c r="C165" s="207">
        <v>27</v>
      </c>
      <c r="D165" s="210" t="s">
        <v>254</v>
      </c>
      <c r="E165" s="208" t="s">
        <v>388</v>
      </c>
      <c r="F165" s="208" t="s">
        <v>36</v>
      </c>
      <c r="G165" s="205">
        <v>46029</v>
      </c>
      <c r="H165" s="211" t="s">
        <v>26</v>
      </c>
      <c r="I165" s="207">
        <v>27</v>
      </c>
      <c r="J165" s="198" t="s">
        <v>365</v>
      </c>
      <c r="K165" s="12" t="str">
        <f t="shared" ref="K165:K186" ca="1" si="12">IF(ISBLANK(A165),"", IF(TRIM(UPPER(J165))&lt;&gt;"SIM",IF(A165-TODAY()&lt;0,"Conta vencida",IF(A165-TODAY()&lt;8,"Perto de vencer","")),"Já paga"))</f>
        <v>Já paga</v>
      </c>
      <c r="L165" s="13"/>
      <c r="M165" s="14">
        <f ca="1">SUM(I165:L165)</f>
        <v>27</v>
      </c>
    </row>
    <row r="166" spans="1:13" ht="24.75" customHeight="1" x14ac:dyDescent="0.25">
      <c r="A166" s="205">
        <v>46029</v>
      </c>
      <c r="B166" s="217" t="s">
        <v>493</v>
      </c>
      <c r="C166" s="207">
        <v>18</v>
      </c>
      <c r="D166" s="210" t="s">
        <v>254</v>
      </c>
      <c r="E166" s="208" t="s">
        <v>388</v>
      </c>
      <c r="F166" s="208" t="s">
        <v>30</v>
      </c>
      <c r="G166" s="205">
        <v>46029</v>
      </c>
      <c r="H166" s="211" t="s">
        <v>26</v>
      </c>
      <c r="I166" s="207">
        <v>18</v>
      </c>
      <c r="J166" s="198" t="s">
        <v>365</v>
      </c>
      <c r="K166" s="12" t="str">
        <f t="shared" ca="1" si="12"/>
        <v>Já paga</v>
      </c>
      <c r="L166" s="13"/>
      <c r="M166" s="14">
        <f ca="1">SUM(I166:L166)</f>
        <v>18</v>
      </c>
    </row>
    <row r="167" spans="1:13" ht="24.75" customHeight="1" x14ac:dyDescent="0.25">
      <c r="A167" s="205">
        <v>46029</v>
      </c>
      <c r="B167" s="217" t="s">
        <v>458</v>
      </c>
      <c r="C167" s="207">
        <v>9</v>
      </c>
      <c r="D167" s="210" t="s">
        <v>254</v>
      </c>
      <c r="E167" s="208" t="s">
        <v>388</v>
      </c>
      <c r="F167" s="208" t="s">
        <v>459</v>
      </c>
      <c r="G167" s="205">
        <v>46029</v>
      </c>
      <c r="H167" s="211" t="s">
        <v>26</v>
      </c>
      <c r="I167" s="207">
        <v>9</v>
      </c>
      <c r="J167" s="198" t="s">
        <v>365</v>
      </c>
      <c r="K167" s="12" t="str">
        <f t="shared" ca="1" si="12"/>
        <v>Já paga</v>
      </c>
      <c r="L167" s="13"/>
      <c r="M167" s="14">
        <f ca="1">SUM(I167:L167)</f>
        <v>9</v>
      </c>
    </row>
    <row r="168" spans="1:13" ht="24.75" customHeight="1" x14ac:dyDescent="0.25">
      <c r="A168" s="205">
        <v>46029</v>
      </c>
      <c r="B168" s="217" t="s">
        <v>458</v>
      </c>
      <c r="C168" s="207">
        <v>9</v>
      </c>
      <c r="D168" s="210" t="s">
        <v>254</v>
      </c>
      <c r="E168" s="208" t="s">
        <v>388</v>
      </c>
      <c r="F168" s="208" t="s">
        <v>187</v>
      </c>
      <c r="G168" s="205">
        <v>46029</v>
      </c>
      <c r="H168" s="211" t="s">
        <v>26</v>
      </c>
      <c r="I168" s="207">
        <v>9</v>
      </c>
      <c r="J168" s="198" t="s">
        <v>365</v>
      </c>
      <c r="K168" s="12" t="str">
        <f t="shared" ca="1" si="12"/>
        <v>Já paga</v>
      </c>
      <c r="L168" s="13"/>
      <c r="M168" s="14">
        <f ca="1">SUM(I168:L168)</f>
        <v>9</v>
      </c>
    </row>
    <row r="169" spans="1:13" ht="24.75" customHeight="1" x14ac:dyDescent="0.25">
      <c r="A169" s="10">
        <v>46029</v>
      </c>
      <c r="B169" s="128" t="s">
        <v>506</v>
      </c>
      <c r="C169" s="92">
        <v>2400</v>
      </c>
      <c r="D169" s="93" t="s">
        <v>267</v>
      </c>
      <c r="E169" s="94" t="s">
        <v>29</v>
      </c>
      <c r="F169" s="94" t="s">
        <v>99</v>
      </c>
      <c r="G169" s="90">
        <v>46030</v>
      </c>
      <c r="H169" s="126" t="s">
        <v>507</v>
      </c>
      <c r="I169" s="92">
        <v>800</v>
      </c>
      <c r="J169" s="198" t="s">
        <v>365</v>
      </c>
      <c r="K169" s="12" t="str">
        <f t="shared" ca="1" si="12"/>
        <v>Já paga</v>
      </c>
      <c r="L169" s="13"/>
      <c r="M169" s="14"/>
    </row>
    <row r="170" spans="1:13" ht="24.75" customHeight="1" x14ac:dyDescent="0.25">
      <c r="A170" s="10">
        <v>46030</v>
      </c>
      <c r="B170" s="20" t="s">
        <v>67</v>
      </c>
      <c r="C170" s="15">
        <v>0</v>
      </c>
      <c r="D170" s="16" t="s">
        <v>49</v>
      </c>
      <c r="E170" s="17" t="s">
        <v>29</v>
      </c>
      <c r="F170" s="17" t="s">
        <v>68</v>
      </c>
      <c r="G170" s="10">
        <v>46030</v>
      </c>
      <c r="H170" s="28" t="s">
        <v>70</v>
      </c>
      <c r="I170" s="15">
        <v>9400.19</v>
      </c>
      <c r="J170" s="198" t="s">
        <v>365</v>
      </c>
      <c r="K170" s="12" t="str">
        <f t="shared" ca="1" si="12"/>
        <v>Já paga</v>
      </c>
      <c r="L170" s="29"/>
      <c r="M170" s="14">
        <f ca="1">SUM(I170:L170)</f>
        <v>9400.19</v>
      </c>
    </row>
    <row r="171" spans="1:13" ht="24.75" customHeight="1" x14ac:dyDescent="0.25">
      <c r="A171" s="10">
        <v>46030</v>
      </c>
      <c r="B171" s="20" t="s">
        <v>67</v>
      </c>
      <c r="C171" s="15">
        <v>0</v>
      </c>
      <c r="D171" s="16" t="s">
        <v>49</v>
      </c>
      <c r="E171" s="17" t="s">
        <v>29</v>
      </c>
      <c r="F171" s="17" t="s">
        <v>68</v>
      </c>
      <c r="G171" s="10">
        <v>46030</v>
      </c>
      <c r="H171" s="28" t="s">
        <v>71</v>
      </c>
      <c r="I171" s="15">
        <v>3269.25</v>
      </c>
      <c r="J171" s="198" t="s">
        <v>365</v>
      </c>
      <c r="K171" s="12" t="str">
        <f t="shared" ca="1" si="12"/>
        <v>Já paga</v>
      </c>
      <c r="L171" s="29"/>
      <c r="M171" s="14">
        <f ca="1">SUM(I171:L171)</f>
        <v>3269.25</v>
      </c>
    </row>
    <row r="172" spans="1:13" ht="24.75" customHeight="1" x14ac:dyDescent="0.25">
      <c r="A172" s="78">
        <v>46030</v>
      </c>
      <c r="B172" s="128" t="s">
        <v>181</v>
      </c>
      <c r="C172" s="92">
        <v>0</v>
      </c>
      <c r="D172" s="93" t="s">
        <v>153</v>
      </c>
      <c r="E172" s="94" t="s">
        <v>29</v>
      </c>
      <c r="F172" s="94" t="s">
        <v>182</v>
      </c>
      <c r="G172" s="90">
        <v>46030</v>
      </c>
      <c r="H172" s="126" t="s">
        <v>183</v>
      </c>
      <c r="I172" s="92">
        <v>668.12</v>
      </c>
      <c r="J172" s="198" t="s">
        <v>365</v>
      </c>
      <c r="K172" s="12" t="str">
        <f t="shared" ca="1" si="12"/>
        <v>Já paga</v>
      </c>
      <c r="L172" s="13"/>
      <c r="M172" s="14">
        <f ca="1">SUM(I172:L172)</f>
        <v>668.12</v>
      </c>
    </row>
    <row r="173" spans="1:13" ht="24.75" customHeight="1" x14ac:dyDescent="0.25">
      <c r="A173" s="10">
        <v>46030</v>
      </c>
      <c r="B173" s="20" t="s">
        <v>48</v>
      </c>
      <c r="C173" s="15">
        <v>0</v>
      </c>
      <c r="D173" s="116" t="s">
        <v>100</v>
      </c>
      <c r="E173" s="17" t="s">
        <v>29</v>
      </c>
      <c r="F173" s="17" t="s">
        <v>187</v>
      </c>
      <c r="G173" s="10">
        <v>46030</v>
      </c>
      <c r="H173" s="114" t="s">
        <v>188</v>
      </c>
      <c r="I173" s="15">
        <v>338.74</v>
      </c>
      <c r="J173" s="198" t="s">
        <v>365</v>
      </c>
      <c r="K173" s="12" t="str">
        <f t="shared" ca="1" si="12"/>
        <v>Já paga</v>
      </c>
      <c r="L173" s="13"/>
      <c r="M173" s="14">
        <v>859.38</v>
      </c>
    </row>
    <row r="174" spans="1:13" ht="24.75" customHeight="1" x14ac:dyDescent="0.25">
      <c r="A174" s="78">
        <v>46030</v>
      </c>
      <c r="B174" s="128" t="s">
        <v>205</v>
      </c>
      <c r="C174" s="92">
        <v>0</v>
      </c>
      <c r="D174" s="93" t="s">
        <v>153</v>
      </c>
      <c r="E174" s="94" t="s">
        <v>29</v>
      </c>
      <c r="F174" s="94" t="s">
        <v>30</v>
      </c>
      <c r="G174" s="90">
        <v>46030</v>
      </c>
      <c r="H174" s="126" t="s">
        <v>206</v>
      </c>
      <c r="I174" s="92">
        <v>1141.67</v>
      </c>
      <c r="J174" s="198" t="s">
        <v>365</v>
      </c>
      <c r="K174" s="12" t="str">
        <f t="shared" ca="1" si="12"/>
        <v>Já paga</v>
      </c>
      <c r="L174" s="13"/>
      <c r="M174" s="14">
        <f t="shared" ref="M174:M186" ca="1" si="13">SUM(I174:L174)</f>
        <v>1141.67</v>
      </c>
    </row>
    <row r="175" spans="1:13" ht="24.75" customHeight="1" x14ac:dyDescent="0.25">
      <c r="A175" s="78">
        <v>46030</v>
      </c>
      <c r="B175" s="128" t="s">
        <v>194</v>
      </c>
      <c r="C175" s="92">
        <v>0</v>
      </c>
      <c r="D175" s="93" t="s">
        <v>103</v>
      </c>
      <c r="E175" s="94" t="s">
        <v>29</v>
      </c>
      <c r="F175" s="94" t="s">
        <v>30</v>
      </c>
      <c r="G175" s="90">
        <v>46030</v>
      </c>
      <c r="H175" s="126" t="s">
        <v>226</v>
      </c>
      <c r="I175" s="92">
        <v>872.5</v>
      </c>
      <c r="J175" s="198" t="s">
        <v>365</v>
      </c>
      <c r="K175" s="12" t="str">
        <f t="shared" ca="1" si="12"/>
        <v>Já paga</v>
      </c>
      <c r="L175" s="13"/>
      <c r="M175" s="14">
        <f t="shared" ca="1" si="13"/>
        <v>872.5</v>
      </c>
    </row>
    <row r="176" spans="1:13" ht="24.75" customHeight="1" x14ac:dyDescent="0.25">
      <c r="A176" s="78">
        <v>46030</v>
      </c>
      <c r="B176" s="128" t="s">
        <v>280</v>
      </c>
      <c r="C176" s="92">
        <v>1170</v>
      </c>
      <c r="D176" s="93" t="s">
        <v>267</v>
      </c>
      <c r="E176" s="94" t="s">
        <v>29</v>
      </c>
      <c r="F176" s="94" t="s">
        <v>91</v>
      </c>
      <c r="G176" s="90">
        <v>46030</v>
      </c>
      <c r="H176" s="126" t="s">
        <v>296</v>
      </c>
      <c r="I176" s="92">
        <v>390</v>
      </c>
      <c r="J176" s="198" t="s">
        <v>365</v>
      </c>
      <c r="K176" s="12" t="str">
        <f t="shared" ca="1" si="12"/>
        <v>Já paga</v>
      </c>
      <c r="L176" s="13"/>
      <c r="M176" s="14">
        <f t="shared" ca="1" si="13"/>
        <v>390</v>
      </c>
    </row>
    <row r="177" spans="1:13" ht="24.75" customHeight="1" x14ac:dyDescent="0.25">
      <c r="A177" s="78">
        <v>46030</v>
      </c>
      <c r="B177" s="128" t="s">
        <v>38</v>
      </c>
      <c r="C177" s="92">
        <v>3760</v>
      </c>
      <c r="D177" s="93" t="s">
        <v>267</v>
      </c>
      <c r="E177" s="124" t="s">
        <v>29</v>
      </c>
      <c r="F177" s="94" t="s">
        <v>191</v>
      </c>
      <c r="G177" s="90">
        <v>46030</v>
      </c>
      <c r="H177" s="129" t="s">
        <v>301</v>
      </c>
      <c r="I177" s="125">
        <v>1253.33</v>
      </c>
      <c r="J177" s="198" t="s">
        <v>365</v>
      </c>
      <c r="K177" s="12" t="str">
        <f t="shared" ca="1" si="12"/>
        <v>Já paga</v>
      </c>
      <c r="L177" s="13"/>
      <c r="M177" s="14">
        <f t="shared" ca="1" si="13"/>
        <v>1253.33</v>
      </c>
    </row>
    <row r="178" spans="1:13" ht="24.75" customHeight="1" x14ac:dyDescent="0.25">
      <c r="A178" s="32">
        <v>46030</v>
      </c>
      <c r="B178" s="121" t="s">
        <v>494</v>
      </c>
      <c r="C178" s="34">
        <v>233443</v>
      </c>
      <c r="D178" s="35" t="s">
        <v>270</v>
      </c>
      <c r="E178" s="36" t="s">
        <v>16</v>
      </c>
      <c r="F178" s="36" t="s">
        <v>446</v>
      </c>
      <c r="G178" s="37">
        <v>46030</v>
      </c>
      <c r="H178" s="38" t="s">
        <v>26</v>
      </c>
      <c r="I178" s="39">
        <v>233400</v>
      </c>
      <c r="J178" s="198" t="s">
        <v>365</v>
      </c>
      <c r="K178" s="12" t="str">
        <f t="shared" ca="1" si="12"/>
        <v>Já paga</v>
      </c>
      <c r="L178" s="41"/>
      <c r="M178" s="42">
        <f t="shared" ca="1" si="13"/>
        <v>233400</v>
      </c>
    </row>
    <row r="179" spans="1:13" ht="24.75" customHeight="1" x14ac:dyDescent="0.25">
      <c r="A179" s="205">
        <v>46030</v>
      </c>
      <c r="B179" s="206" t="s">
        <v>494</v>
      </c>
      <c r="C179" s="207">
        <v>233443</v>
      </c>
      <c r="D179" s="210" t="s">
        <v>151</v>
      </c>
      <c r="E179" s="208" t="s">
        <v>388</v>
      </c>
      <c r="F179" s="208" t="s">
        <v>446</v>
      </c>
      <c r="G179" s="205">
        <v>46030</v>
      </c>
      <c r="H179" s="211" t="s">
        <v>26</v>
      </c>
      <c r="I179" s="207">
        <v>43</v>
      </c>
      <c r="J179" s="198" t="s">
        <v>365</v>
      </c>
      <c r="K179" s="12" t="str">
        <f t="shared" ca="1" si="12"/>
        <v>Já paga</v>
      </c>
      <c r="L179" s="13"/>
      <c r="M179" s="89">
        <f t="shared" ca="1" si="13"/>
        <v>43</v>
      </c>
    </row>
    <row r="180" spans="1:13" ht="24.75" customHeight="1" x14ac:dyDescent="0.25">
      <c r="A180" s="205">
        <v>46030</v>
      </c>
      <c r="B180" s="217" t="s">
        <v>495</v>
      </c>
      <c r="C180" s="221">
        <v>20</v>
      </c>
      <c r="D180" s="210" t="s">
        <v>254</v>
      </c>
      <c r="E180" s="208" t="s">
        <v>388</v>
      </c>
      <c r="F180" s="208" t="s">
        <v>158</v>
      </c>
      <c r="G180" s="205">
        <v>46030</v>
      </c>
      <c r="H180" s="211" t="s">
        <v>26</v>
      </c>
      <c r="I180" s="221">
        <v>20</v>
      </c>
      <c r="J180" s="198" t="s">
        <v>365</v>
      </c>
      <c r="K180" s="12" t="str">
        <f t="shared" ca="1" si="12"/>
        <v>Já paga</v>
      </c>
      <c r="L180" s="13"/>
      <c r="M180" s="14">
        <f t="shared" ca="1" si="13"/>
        <v>20</v>
      </c>
    </row>
    <row r="181" spans="1:13" ht="24.75" customHeight="1" x14ac:dyDescent="0.25">
      <c r="A181" s="205">
        <v>46030</v>
      </c>
      <c r="B181" s="206" t="s">
        <v>443</v>
      </c>
      <c r="C181" s="207">
        <v>90</v>
      </c>
      <c r="D181" s="210" t="s">
        <v>254</v>
      </c>
      <c r="E181" s="208" t="s">
        <v>388</v>
      </c>
      <c r="F181" s="208" t="s">
        <v>171</v>
      </c>
      <c r="G181" s="205">
        <v>46030</v>
      </c>
      <c r="H181" s="211" t="s">
        <v>26</v>
      </c>
      <c r="I181" s="207">
        <v>90</v>
      </c>
      <c r="J181" s="198" t="s">
        <v>365</v>
      </c>
      <c r="K181" s="12" t="str">
        <f t="shared" ca="1" si="12"/>
        <v>Já paga</v>
      </c>
      <c r="L181" s="13"/>
      <c r="M181" s="89">
        <f t="shared" ca="1" si="13"/>
        <v>90</v>
      </c>
    </row>
    <row r="182" spans="1:13" ht="24.75" customHeight="1" x14ac:dyDescent="0.25">
      <c r="A182" s="205">
        <v>46030</v>
      </c>
      <c r="B182" s="206" t="s">
        <v>496</v>
      </c>
      <c r="C182" s="207">
        <v>50</v>
      </c>
      <c r="D182" s="210" t="s">
        <v>254</v>
      </c>
      <c r="E182" s="208" t="s">
        <v>388</v>
      </c>
      <c r="F182" s="208" t="s">
        <v>96</v>
      </c>
      <c r="G182" s="205">
        <v>46030</v>
      </c>
      <c r="H182" s="211" t="s">
        <v>26</v>
      </c>
      <c r="I182" s="207">
        <v>50</v>
      </c>
      <c r="J182" s="198" t="s">
        <v>365</v>
      </c>
      <c r="K182" s="12" t="str">
        <f t="shared" ca="1" si="12"/>
        <v>Já paga</v>
      </c>
      <c r="L182" s="13"/>
      <c r="M182" s="89">
        <f t="shared" ca="1" si="13"/>
        <v>50</v>
      </c>
    </row>
    <row r="183" spans="1:13" ht="24.75" customHeight="1" x14ac:dyDescent="0.25">
      <c r="A183" s="205">
        <v>46030</v>
      </c>
      <c r="B183" s="206" t="s">
        <v>497</v>
      </c>
      <c r="C183" s="207">
        <v>50</v>
      </c>
      <c r="D183" s="210" t="s">
        <v>254</v>
      </c>
      <c r="E183" s="208" t="s">
        <v>388</v>
      </c>
      <c r="F183" s="208" t="s">
        <v>96</v>
      </c>
      <c r="G183" s="205">
        <v>46030</v>
      </c>
      <c r="H183" s="211" t="s">
        <v>26</v>
      </c>
      <c r="I183" s="207">
        <v>50</v>
      </c>
      <c r="J183" s="198" t="s">
        <v>365</v>
      </c>
      <c r="K183" s="12" t="str">
        <f t="shared" ca="1" si="12"/>
        <v>Já paga</v>
      </c>
      <c r="L183" s="13"/>
      <c r="M183" s="89">
        <f t="shared" ca="1" si="13"/>
        <v>50</v>
      </c>
    </row>
    <row r="184" spans="1:13" ht="24.75" customHeight="1" x14ac:dyDescent="0.25">
      <c r="A184" s="205">
        <v>46030</v>
      </c>
      <c r="B184" s="206" t="s">
        <v>498</v>
      </c>
      <c r="C184" s="207">
        <v>200</v>
      </c>
      <c r="D184" s="210" t="s">
        <v>254</v>
      </c>
      <c r="E184" s="208" t="s">
        <v>388</v>
      </c>
      <c r="F184" s="208" t="s">
        <v>436</v>
      </c>
      <c r="G184" s="205">
        <v>46030</v>
      </c>
      <c r="H184" s="211" t="s">
        <v>26</v>
      </c>
      <c r="I184" s="207">
        <v>200</v>
      </c>
      <c r="J184" s="198" t="s">
        <v>365</v>
      </c>
      <c r="K184" s="12" t="str">
        <f t="shared" ca="1" si="12"/>
        <v>Já paga</v>
      </c>
      <c r="L184" s="13"/>
      <c r="M184" s="89">
        <f t="shared" ca="1" si="13"/>
        <v>200</v>
      </c>
    </row>
    <row r="185" spans="1:13" ht="24.75" customHeight="1" x14ac:dyDescent="0.25">
      <c r="A185" s="205">
        <v>46030</v>
      </c>
      <c r="B185" s="206" t="s">
        <v>499</v>
      </c>
      <c r="C185" s="207">
        <v>108</v>
      </c>
      <c r="D185" s="210" t="s">
        <v>254</v>
      </c>
      <c r="E185" s="208" t="s">
        <v>388</v>
      </c>
      <c r="F185" s="208" t="s">
        <v>394</v>
      </c>
      <c r="G185" s="205">
        <v>46030</v>
      </c>
      <c r="H185" s="211" t="s">
        <v>26</v>
      </c>
      <c r="I185" s="207">
        <v>108</v>
      </c>
      <c r="J185" s="198" t="s">
        <v>365</v>
      </c>
      <c r="K185" s="12" t="str">
        <f t="shared" ca="1" si="12"/>
        <v>Já paga</v>
      </c>
      <c r="L185" s="13"/>
      <c r="M185" s="89">
        <f t="shared" ca="1" si="13"/>
        <v>108</v>
      </c>
    </row>
    <row r="186" spans="1:13" ht="24.75" customHeight="1" x14ac:dyDescent="0.25">
      <c r="A186" s="205">
        <v>46030</v>
      </c>
      <c r="B186" s="217" t="s">
        <v>495</v>
      </c>
      <c r="C186" s="221">
        <v>50</v>
      </c>
      <c r="D186" s="210" t="s">
        <v>254</v>
      </c>
      <c r="E186" s="208" t="s">
        <v>388</v>
      </c>
      <c r="F186" s="208" t="s">
        <v>99</v>
      </c>
      <c r="G186" s="205">
        <v>46030</v>
      </c>
      <c r="H186" s="211" t="s">
        <v>26</v>
      </c>
      <c r="I186" s="221">
        <v>50</v>
      </c>
      <c r="J186" s="198" t="s">
        <v>365</v>
      </c>
      <c r="K186" s="12" t="str">
        <f t="shared" ca="1" si="12"/>
        <v>Já paga</v>
      </c>
      <c r="L186" s="13"/>
      <c r="M186" s="14">
        <f t="shared" ca="1" si="13"/>
        <v>50</v>
      </c>
    </row>
    <row r="187" spans="1:13" ht="24.75" customHeight="1" x14ac:dyDescent="0.25">
      <c r="A187" s="180">
        <v>46030</v>
      </c>
      <c r="B187" s="278" t="s">
        <v>508</v>
      </c>
      <c r="C187" s="332">
        <v>190</v>
      </c>
      <c r="D187" s="274" t="s">
        <v>254</v>
      </c>
      <c r="E187" s="275" t="s">
        <v>344</v>
      </c>
      <c r="F187" s="275" t="s">
        <v>96</v>
      </c>
      <c r="G187" s="193">
        <v>46030</v>
      </c>
      <c r="H187" s="276" t="s">
        <v>26</v>
      </c>
      <c r="I187" s="332">
        <v>190</v>
      </c>
      <c r="J187" s="198" t="s">
        <v>365</v>
      </c>
      <c r="K187" s="12" t="s">
        <v>366</v>
      </c>
      <c r="L187" s="13"/>
      <c r="M187" s="14"/>
    </row>
    <row r="188" spans="1:13" ht="24.75" customHeight="1" x14ac:dyDescent="0.25">
      <c r="A188" s="193">
        <v>46030</v>
      </c>
      <c r="B188" s="272" t="s">
        <v>510</v>
      </c>
      <c r="C188" s="182">
        <v>2678</v>
      </c>
      <c r="D188" s="196" t="s">
        <v>254</v>
      </c>
      <c r="E188" s="183" t="s">
        <v>454</v>
      </c>
      <c r="F188" s="183" t="s">
        <v>394</v>
      </c>
      <c r="G188" s="193">
        <v>46030</v>
      </c>
      <c r="H188" s="226" t="s">
        <v>26</v>
      </c>
      <c r="I188" s="182">
        <v>2678</v>
      </c>
      <c r="J188" s="198" t="s">
        <v>365</v>
      </c>
      <c r="K188" s="12" t="str">
        <f t="shared" ref="K188:K219" ca="1" si="14">IF(ISBLANK(A188),"", IF(TRIM(UPPER(J188))&lt;&gt;"SIM",IF(A188-TODAY()&lt;0,"Conta vencida",IF(A188-TODAY()&lt;8,"Perto de vencer","")),"Já paga"))</f>
        <v>Já paga</v>
      </c>
      <c r="L188" s="41"/>
      <c r="M188" s="89">
        <f t="shared" ref="M188:M201" ca="1" si="15">SUM(I188:L188)</f>
        <v>2678</v>
      </c>
    </row>
    <row r="189" spans="1:13" ht="24.75" customHeight="1" x14ac:dyDescent="0.25">
      <c r="A189" s="193">
        <v>46030</v>
      </c>
      <c r="B189" s="272" t="s">
        <v>509</v>
      </c>
      <c r="C189" s="182">
        <v>35</v>
      </c>
      <c r="D189" s="196" t="s">
        <v>254</v>
      </c>
      <c r="E189" s="183" t="s">
        <v>454</v>
      </c>
      <c r="F189" s="183" t="s">
        <v>436</v>
      </c>
      <c r="G189" s="193">
        <v>46030</v>
      </c>
      <c r="H189" s="226" t="s">
        <v>26</v>
      </c>
      <c r="I189" s="182">
        <v>35</v>
      </c>
      <c r="J189" s="198" t="s">
        <v>365</v>
      </c>
      <c r="K189" s="12" t="str">
        <f t="shared" ca="1" si="14"/>
        <v>Já paga</v>
      </c>
      <c r="L189" s="41"/>
      <c r="M189" s="89">
        <f t="shared" ca="1" si="15"/>
        <v>35</v>
      </c>
    </row>
    <row r="190" spans="1:13" ht="24.75" customHeight="1" x14ac:dyDescent="0.25">
      <c r="A190" s="193">
        <v>46030</v>
      </c>
      <c r="B190" s="272" t="s">
        <v>511</v>
      </c>
      <c r="C190" s="182">
        <v>8550</v>
      </c>
      <c r="D190" s="196" t="s">
        <v>254</v>
      </c>
      <c r="E190" s="183" t="s">
        <v>454</v>
      </c>
      <c r="F190" s="183" t="s">
        <v>512</v>
      </c>
      <c r="G190" s="193">
        <v>46030</v>
      </c>
      <c r="H190" s="226" t="s">
        <v>26</v>
      </c>
      <c r="I190" s="182">
        <v>8550</v>
      </c>
      <c r="J190" s="198" t="s">
        <v>365</v>
      </c>
      <c r="K190" s="12" t="str">
        <f t="shared" ca="1" si="14"/>
        <v>Já paga</v>
      </c>
      <c r="L190" s="41"/>
      <c r="M190" s="89">
        <f t="shared" ca="1" si="15"/>
        <v>8550</v>
      </c>
    </row>
    <row r="191" spans="1:13" ht="24.75" customHeight="1" x14ac:dyDescent="0.25">
      <c r="A191" s="193">
        <v>46030</v>
      </c>
      <c r="B191" s="272" t="s">
        <v>513</v>
      </c>
      <c r="C191" s="182">
        <v>150</v>
      </c>
      <c r="D191" s="196" t="s">
        <v>254</v>
      </c>
      <c r="E191" s="183" t="s">
        <v>454</v>
      </c>
      <c r="F191" s="183" t="s">
        <v>514</v>
      </c>
      <c r="G191" s="193">
        <v>46030</v>
      </c>
      <c r="H191" s="226" t="s">
        <v>26</v>
      </c>
      <c r="I191" s="182">
        <v>150</v>
      </c>
      <c r="J191" s="198" t="s">
        <v>365</v>
      </c>
      <c r="K191" s="12" t="str">
        <f t="shared" ca="1" si="14"/>
        <v>Já paga</v>
      </c>
      <c r="L191" s="41"/>
      <c r="M191" s="89">
        <f t="shared" ca="1" si="15"/>
        <v>150</v>
      </c>
    </row>
    <row r="192" spans="1:13" ht="24.75" customHeight="1" x14ac:dyDescent="0.25">
      <c r="A192" s="193">
        <v>46030</v>
      </c>
      <c r="B192" s="278" t="s">
        <v>515</v>
      </c>
      <c r="C192" s="182">
        <v>730</v>
      </c>
      <c r="D192" s="196" t="s">
        <v>254</v>
      </c>
      <c r="E192" s="183" t="s">
        <v>454</v>
      </c>
      <c r="F192" s="183" t="s">
        <v>92</v>
      </c>
      <c r="G192" s="193">
        <v>46030</v>
      </c>
      <c r="H192" s="226" t="s">
        <v>26</v>
      </c>
      <c r="I192" s="182">
        <v>730</v>
      </c>
      <c r="J192" s="198" t="s">
        <v>365</v>
      </c>
      <c r="K192" s="12" t="str">
        <f t="shared" ca="1" si="14"/>
        <v>Já paga</v>
      </c>
      <c r="L192" s="41"/>
      <c r="M192" s="14">
        <f t="shared" ca="1" si="15"/>
        <v>730</v>
      </c>
    </row>
    <row r="193" spans="1:17" ht="24.75" customHeight="1" x14ac:dyDescent="0.25">
      <c r="A193" s="193">
        <v>46030</v>
      </c>
      <c r="B193" s="272" t="s">
        <v>343</v>
      </c>
      <c r="C193" s="182">
        <v>1400</v>
      </c>
      <c r="D193" s="196" t="s">
        <v>254</v>
      </c>
      <c r="E193" s="183" t="s">
        <v>454</v>
      </c>
      <c r="F193" s="183" t="s">
        <v>185</v>
      </c>
      <c r="G193" s="193">
        <v>46030</v>
      </c>
      <c r="H193" s="226" t="s">
        <v>26</v>
      </c>
      <c r="I193" s="182">
        <v>1400</v>
      </c>
      <c r="J193" s="198" t="s">
        <v>365</v>
      </c>
      <c r="K193" s="12" t="str">
        <f t="shared" ca="1" si="14"/>
        <v>Já paga</v>
      </c>
      <c r="L193" s="41"/>
      <c r="M193" s="14">
        <f t="shared" ca="1" si="15"/>
        <v>1400</v>
      </c>
    </row>
    <row r="194" spans="1:17" ht="24.75" customHeight="1" x14ac:dyDescent="0.25">
      <c r="A194" s="279">
        <v>46030</v>
      </c>
      <c r="B194" s="285" t="s">
        <v>517</v>
      </c>
      <c r="C194" s="207">
        <v>350</v>
      </c>
      <c r="D194" s="210" t="s">
        <v>254</v>
      </c>
      <c r="E194" s="208" t="s">
        <v>388</v>
      </c>
      <c r="F194" s="208" t="s">
        <v>516</v>
      </c>
      <c r="G194" s="291">
        <v>46030</v>
      </c>
      <c r="H194" s="211" t="s">
        <v>26</v>
      </c>
      <c r="I194" s="207">
        <v>350</v>
      </c>
      <c r="J194" s="198" t="s">
        <v>365</v>
      </c>
      <c r="K194" s="12" t="str">
        <f t="shared" ca="1" si="14"/>
        <v>Já paga</v>
      </c>
      <c r="L194" s="41"/>
      <c r="M194" s="14">
        <f t="shared" ca="1" si="15"/>
        <v>350</v>
      </c>
    </row>
    <row r="195" spans="1:17" ht="24.75" customHeight="1" x14ac:dyDescent="0.25">
      <c r="A195" s="279">
        <v>46030</v>
      </c>
      <c r="B195" s="285" t="s">
        <v>526</v>
      </c>
      <c r="C195" s="207">
        <v>9.5</v>
      </c>
      <c r="D195" s="210" t="s">
        <v>254</v>
      </c>
      <c r="E195" s="208" t="s">
        <v>388</v>
      </c>
      <c r="F195" s="208" t="s">
        <v>30</v>
      </c>
      <c r="G195" s="291">
        <v>46030</v>
      </c>
      <c r="H195" s="211" t="s">
        <v>26</v>
      </c>
      <c r="I195" s="207">
        <v>9.5</v>
      </c>
      <c r="J195" s="198" t="s">
        <v>365</v>
      </c>
      <c r="K195" s="12" t="str">
        <f t="shared" ca="1" si="14"/>
        <v>Já paga</v>
      </c>
      <c r="L195" s="41"/>
      <c r="M195" s="14">
        <f t="shared" ca="1" si="15"/>
        <v>9.5</v>
      </c>
    </row>
    <row r="196" spans="1:17" ht="24.75" customHeight="1" x14ac:dyDescent="0.25">
      <c r="A196" s="279">
        <v>46030</v>
      </c>
      <c r="B196" s="285" t="s">
        <v>433</v>
      </c>
      <c r="C196" s="207">
        <v>10.6</v>
      </c>
      <c r="D196" s="210" t="s">
        <v>254</v>
      </c>
      <c r="E196" s="208" t="s">
        <v>388</v>
      </c>
      <c r="F196" s="208" t="s">
        <v>187</v>
      </c>
      <c r="G196" s="291">
        <v>46030</v>
      </c>
      <c r="H196" s="211" t="s">
        <v>26</v>
      </c>
      <c r="I196" s="207">
        <v>10.6</v>
      </c>
      <c r="J196" s="198" t="s">
        <v>365</v>
      </c>
      <c r="K196" s="12" t="str">
        <f t="shared" ca="1" si="14"/>
        <v>Já paga</v>
      </c>
      <c r="L196" s="41"/>
      <c r="M196" s="14">
        <f t="shared" ca="1" si="15"/>
        <v>10.6</v>
      </c>
    </row>
    <row r="197" spans="1:17" ht="24.75" customHeight="1" x14ac:dyDescent="0.25">
      <c r="A197" s="279">
        <v>46030</v>
      </c>
      <c r="B197" s="285" t="s">
        <v>527</v>
      </c>
      <c r="C197" s="207">
        <v>104</v>
      </c>
      <c r="D197" s="210" t="s">
        <v>254</v>
      </c>
      <c r="E197" s="208" t="s">
        <v>388</v>
      </c>
      <c r="F197" s="208" t="s">
        <v>471</v>
      </c>
      <c r="G197" s="291">
        <v>46030</v>
      </c>
      <c r="H197" s="211" t="s">
        <v>26</v>
      </c>
      <c r="I197" s="207">
        <v>104</v>
      </c>
      <c r="J197" s="198" t="s">
        <v>365</v>
      </c>
      <c r="K197" s="12" t="str">
        <f t="shared" ca="1" si="14"/>
        <v>Já paga</v>
      </c>
      <c r="L197" s="41"/>
      <c r="M197" s="14">
        <f t="shared" ca="1" si="15"/>
        <v>104</v>
      </c>
    </row>
    <row r="198" spans="1:17" customFormat="1" ht="24.75" customHeight="1" x14ac:dyDescent="0.25">
      <c r="A198" s="290">
        <v>46030</v>
      </c>
      <c r="B198" s="294" t="s">
        <v>492</v>
      </c>
      <c r="C198" s="298">
        <v>27</v>
      </c>
      <c r="D198" s="300" t="s">
        <v>254</v>
      </c>
      <c r="E198" s="302" t="s">
        <v>388</v>
      </c>
      <c r="F198" s="303" t="s">
        <v>36</v>
      </c>
      <c r="G198" s="290">
        <v>46030</v>
      </c>
      <c r="H198" s="304" t="s">
        <v>26</v>
      </c>
      <c r="I198" s="221">
        <v>27</v>
      </c>
      <c r="J198" s="198" t="s">
        <v>365</v>
      </c>
      <c r="K198" s="12" t="str">
        <f t="shared" ca="1" si="14"/>
        <v>Já paga</v>
      </c>
      <c r="L198" s="13"/>
      <c r="M198" s="14">
        <f t="shared" ca="1" si="15"/>
        <v>27</v>
      </c>
      <c r="N198" s="31"/>
      <c r="O198" s="31"/>
      <c r="P198" s="31"/>
      <c r="Q198" s="31"/>
    </row>
    <row r="199" spans="1:17" customFormat="1" ht="24.75" customHeight="1" x14ac:dyDescent="0.25">
      <c r="A199" s="290">
        <v>46030</v>
      </c>
      <c r="B199" s="294" t="s">
        <v>493</v>
      </c>
      <c r="C199" s="298">
        <v>18</v>
      </c>
      <c r="D199" s="300" t="s">
        <v>254</v>
      </c>
      <c r="E199" s="302" t="s">
        <v>388</v>
      </c>
      <c r="F199" s="303" t="s">
        <v>30</v>
      </c>
      <c r="G199" s="290">
        <v>46030</v>
      </c>
      <c r="H199" s="304" t="s">
        <v>26</v>
      </c>
      <c r="I199" s="221">
        <v>18</v>
      </c>
      <c r="J199" s="198" t="s">
        <v>365</v>
      </c>
      <c r="K199" s="12" t="str">
        <f t="shared" ca="1" si="14"/>
        <v>Já paga</v>
      </c>
      <c r="L199" s="13"/>
      <c r="M199" s="14">
        <f t="shared" ca="1" si="15"/>
        <v>18</v>
      </c>
      <c r="N199" s="31"/>
      <c r="O199" s="31"/>
      <c r="P199" s="31"/>
      <c r="Q199" s="31"/>
    </row>
    <row r="200" spans="1:17" customFormat="1" ht="24.75" customHeight="1" x14ac:dyDescent="0.25">
      <c r="A200" s="290">
        <v>46030</v>
      </c>
      <c r="B200" s="294" t="s">
        <v>493</v>
      </c>
      <c r="C200" s="298">
        <v>18</v>
      </c>
      <c r="D200" s="300" t="s">
        <v>254</v>
      </c>
      <c r="E200" s="302" t="s">
        <v>388</v>
      </c>
      <c r="F200" s="303" t="s">
        <v>459</v>
      </c>
      <c r="G200" s="290">
        <v>46030</v>
      </c>
      <c r="H200" s="304" t="s">
        <v>26</v>
      </c>
      <c r="I200" s="221">
        <v>18</v>
      </c>
      <c r="J200" s="198" t="s">
        <v>365</v>
      </c>
      <c r="K200" s="12" t="str">
        <f t="shared" ca="1" si="14"/>
        <v>Já paga</v>
      </c>
      <c r="L200" s="13"/>
      <c r="M200" s="14">
        <f t="shared" ca="1" si="15"/>
        <v>18</v>
      </c>
      <c r="N200" s="31"/>
      <c r="O200" s="31"/>
      <c r="P200" s="31"/>
      <c r="Q200" s="31"/>
    </row>
    <row r="201" spans="1:17" customFormat="1" ht="24.75" customHeight="1" x14ac:dyDescent="0.25">
      <c r="A201" s="50">
        <v>46031</v>
      </c>
      <c r="B201" s="106" t="s">
        <v>67</v>
      </c>
      <c r="C201" s="107">
        <v>0</v>
      </c>
      <c r="D201" s="108" t="s">
        <v>49</v>
      </c>
      <c r="E201" s="109" t="s">
        <v>29</v>
      </c>
      <c r="F201" s="110" t="s">
        <v>68</v>
      </c>
      <c r="G201" s="50">
        <v>46031</v>
      </c>
      <c r="H201" s="51" t="s">
        <v>69</v>
      </c>
      <c r="I201" s="111">
        <v>600.36</v>
      </c>
      <c r="J201" s="198" t="s">
        <v>365</v>
      </c>
      <c r="K201" s="12" t="str">
        <f t="shared" ca="1" si="14"/>
        <v>Já paga</v>
      </c>
      <c r="L201" s="29"/>
      <c r="M201" s="14">
        <f t="shared" ca="1" si="15"/>
        <v>600.36</v>
      </c>
      <c r="N201" s="31"/>
      <c r="O201" s="31"/>
      <c r="P201" s="31"/>
      <c r="Q201" s="31"/>
    </row>
    <row r="202" spans="1:17" customFormat="1" ht="24.75" customHeight="1" x14ac:dyDescent="0.25">
      <c r="A202" s="50">
        <v>46031</v>
      </c>
      <c r="B202" s="106" t="s">
        <v>194</v>
      </c>
      <c r="C202" s="107">
        <v>0</v>
      </c>
      <c r="D202" s="137" t="s">
        <v>49</v>
      </c>
      <c r="E202" s="109" t="s">
        <v>29</v>
      </c>
      <c r="F202" s="110" t="s">
        <v>99</v>
      </c>
      <c r="G202" s="50">
        <v>46031</v>
      </c>
      <c r="H202" s="138" t="s">
        <v>195</v>
      </c>
      <c r="I202" s="111">
        <v>2495</v>
      </c>
      <c r="J202" s="198" t="s">
        <v>365</v>
      </c>
      <c r="K202" s="12" t="str">
        <f t="shared" ca="1" si="14"/>
        <v>Já paga</v>
      </c>
      <c r="L202" s="13"/>
      <c r="M202" s="14">
        <v>859.38</v>
      </c>
      <c r="N202" s="31"/>
      <c r="O202" s="31"/>
      <c r="P202" s="31"/>
      <c r="Q202" s="31"/>
    </row>
    <row r="203" spans="1:17" customFormat="1" ht="24.75" customHeight="1" x14ac:dyDescent="0.25">
      <c r="A203" s="142">
        <v>46031</v>
      </c>
      <c r="B203" s="143" t="s">
        <v>131</v>
      </c>
      <c r="C203" s="146">
        <v>0</v>
      </c>
      <c r="D203" s="148" t="s">
        <v>166</v>
      </c>
      <c r="E203" s="150" t="s">
        <v>29</v>
      </c>
      <c r="F203" s="152" t="s">
        <v>30</v>
      </c>
      <c r="G203" s="154">
        <v>46031</v>
      </c>
      <c r="H203" s="158" t="s">
        <v>207</v>
      </c>
      <c r="I203" s="125">
        <v>410</v>
      </c>
      <c r="J203" s="198" t="s">
        <v>365</v>
      </c>
      <c r="K203" s="12" t="str">
        <f t="shared" ca="1" si="14"/>
        <v>Já paga</v>
      </c>
      <c r="L203" s="13"/>
      <c r="M203" s="14">
        <f t="shared" ref="M203:M209" ca="1" si="16">SUM(I203:L203)</f>
        <v>410</v>
      </c>
      <c r="N203" s="31"/>
      <c r="O203" s="31"/>
      <c r="P203" s="31"/>
      <c r="Q203" s="31"/>
    </row>
    <row r="204" spans="1:17" customFormat="1" ht="24.75" customHeight="1" x14ac:dyDescent="0.25">
      <c r="A204" s="50">
        <v>46031</v>
      </c>
      <c r="B204" s="106" t="s">
        <v>125</v>
      </c>
      <c r="C204" s="107">
        <v>2922.83</v>
      </c>
      <c r="D204" s="137" t="s">
        <v>259</v>
      </c>
      <c r="E204" s="109" t="s">
        <v>29</v>
      </c>
      <c r="F204" s="110" t="s">
        <v>66</v>
      </c>
      <c r="G204" s="50">
        <v>46031</v>
      </c>
      <c r="H204" s="138" t="s">
        <v>282</v>
      </c>
      <c r="I204" s="111">
        <v>375.01</v>
      </c>
      <c r="J204" s="198" t="s">
        <v>365</v>
      </c>
      <c r="K204" s="12" t="str">
        <f t="shared" ca="1" si="14"/>
        <v>Já paga</v>
      </c>
      <c r="L204" s="13"/>
      <c r="M204" s="14">
        <f t="shared" ca="1" si="16"/>
        <v>375.01</v>
      </c>
      <c r="N204" s="31"/>
      <c r="O204" s="31"/>
      <c r="P204" s="31"/>
      <c r="Q204" s="31"/>
    </row>
    <row r="205" spans="1:17" customFormat="1" ht="24.75" customHeight="1" x14ac:dyDescent="0.25">
      <c r="A205" s="50">
        <v>46031</v>
      </c>
      <c r="B205" s="106" t="s">
        <v>125</v>
      </c>
      <c r="C205" s="107">
        <v>2922.83</v>
      </c>
      <c r="D205" s="137" t="s">
        <v>259</v>
      </c>
      <c r="E205" s="109" t="s">
        <v>29</v>
      </c>
      <c r="F205" s="110" t="s">
        <v>30</v>
      </c>
      <c r="G205" s="50">
        <v>46031</v>
      </c>
      <c r="H205" s="138" t="s">
        <v>282</v>
      </c>
      <c r="I205" s="111">
        <v>262.16000000000003</v>
      </c>
      <c r="J205" s="198" t="s">
        <v>365</v>
      </c>
      <c r="K205" s="12" t="str">
        <f t="shared" ca="1" si="14"/>
        <v>Já paga</v>
      </c>
      <c r="L205" s="13"/>
      <c r="M205" s="14">
        <f t="shared" ca="1" si="16"/>
        <v>262.16000000000003</v>
      </c>
      <c r="N205" s="31"/>
      <c r="O205" s="31"/>
      <c r="P205" s="31"/>
      <c r="Q205" s="31"/>
    </row>
    <row r="206" spans="1:17" ht="24.75" customHeight="1" x14ac:dyDescent="0.25">
      <c r="A206" s="10">
        <v>46031</v>
      </c>
      <c r="B206" s="20" t="s">
        <v>125</v>
      </c>
      <c r="C206" s="15">
        <v>2922.83</v>
      </c>
      <c r="D206" s="116" t="s">
        <v>259</v>
      </c>
      <c r="E206" s="18" t="s">
        <v>29</v>
      </c>
      <c r="F206" s="17" t="s">
        <v>167</v>
      </c>
      <c r="G206" s="10">
        <v>46031</v>
      </c>
      <c r="H206" s="157" t="s">
        <v>282</v>
      </c>
      <c r="I206" s="111">
        <v>8.98</v>
      </c>
      <c r="J206" s="198" t="s">
        <v>365</v>
      </c>
      <c r="K206" s="12" t="str">
        <f t="shared" ca="1" si="14"/>
        <v>Já paga</v>
      </c>
      <c r="L206" s="13"/>
      <c r="M206" s="14">
        <f t="shared" ca="1" si="16"/>
        <v>8.98</v>
      </c>
    </row>
    <row r="207" spans="1:17" ht="24.75" customHeight="1" x14ac:dyDescent="0.25">
      <c r="A207" s="10">
        <v>46031</v>
      </c>
      <c r="B207" s="20" t="s">
        <v>125</v>
      </c>
      <c r="C207" s="15">
        <v>2922.83</v>
      </c>
      <c r="D207" s="116" t="s">
        <v>259</v>
      </c>
      <c r="E207" s="18" t="s">
        <v>29</v>
      </c>
      <c r="F207" s="17" t="s">
        <v>283</v>
      </c>
      <c r="G207" s="10">
        <v>46031</v>
      </c>
      <c r="H207" s="157" t="s">
        <v>282</v>
      </c>
      <c r="I207" s="111">
        <v>6.7</v>
      </c>
      <c r="J207" s="198" t="s">
        <v>365</v>
      </c>
      <c r="K207" s="12" t="str">
        <f t="shared" ca="1" si="14"/>
        <v>Já paga</v>
      </c>
      <c r="L207" s="13"/>
      <c r="M207" s="14">
        <f t="shared" ca="1" si="16"/>
        <v>6.7</v>
      </c>
    </row>
    <row r="208" spans="1:17" ht="24.75" customHeight="1" x14ac:dyDescent="0.25">
      <c r="A208" s="78">
        <v>46031</v>
      </c>
      <c r="B208" s="128" t="s">
        <v>107</v>
      </c>
      <c r="C208" s="92">
        <v>45</v>
      </c>
      <c r="D208" s="93" t="s">
        <v>254</v>
      </c>
      <c r="E208" s="124" t="s">
        <v>29</v>
      </c>
      <c r="F208" s="94" t="s">
        <v>96</v>
      </c>
      <c r="G208" s="90">
        <v>46031</v>
      </c>
      <c r="H208" s="129" t="s">
        <v>299</v>
      </c>
      <c r="I208" s="125">
        <v>45</v>
      </c>
      <c r="J208" s="198" t="s">
        <v>365</v>
      </c>
      <c r="K208" s="12" t="str">
        <f t="shared" ca="1" si="14"/>
        <v>Já paga</v>
      </c>
      <c r="L208" s="13"/>
      <c r="M208" s="14">
        <f t="shared" ca="1" si="16"/>
        <v>45</v>
      </c>
    </row>
    <row r="209" spans="1:13" ht="24.75" customHeight="1" x14ac:dyDescent="0.25">
      <c r="A209" s="78">
        <v>46031</v>
      </c>
      <c r="B209" s="128" t="s">
        <v>107</v>
      </c>
      <c r="C209" s="92">
        <v>485</v>
      </c>
      <c r="D209" s="93" t="s">
        <v>254</v>
      </c>
      <c r="E209" s="124" t="s">
        <v>29</v>
      </c>
      <c r="F209" s="94" t="s">
        <v>99</v>
      </c>
      <c r="G209" s="90">
        <v>46031</v>
      </c>
      <c r="H209" s="129" t="s">
        <v>300</v>
      </c>
      <c r="I209" s="125">
        <v>485</v>
      </c>
      <c r="J209" s="198" t="s">
        <v>365</v>
      </c>
      <c r="K209" s="12" t="str">
        <f t="shared" ca="1" si="14"/>
        <v>Já paga</v>
      </c>
      <c r="L209" s="13"/>
      <c r="M209" s="14">
        <f t="shared" ca="1" si="16"/>
        <v>485</v>
      </c>
    </row>
    <row r="210" spans="1:13" ht="24.75" customHeight="1" x14ac:dyDescent="0.25">
      <c r="A210" s="90">
        <v>46031</v>
      </c>
      <c r="B210" s="91" t="s">
        <v>196</v>
      </c>
      <c r="C210" s="92">
        <v>1850</v>
      </c>
      <c r="D210" s="93" t="s">
        <v>267</v>
      </c>
      <c r="E210" s="94" t="s">
        <v>319</v>
      </c>
      <c r="F210" s="94" t="s">
        <v>96</v>
      </c>
      <c r="G210" s="90">
        <v>46031</v>
      </c>
      <c r="H210" s="126" t="s">
        <v>320</v>
      </c>
      <c r="I210" s="92">
        <v>616.66999999999996</v>
      </c>
      <c r="J210" s="198" t="s">
        <v>365</v>
      </c>
      <c r="K210" s="12" t="str">
        <f t="shared" ca="1" si="14"/>
        <v>Já paga</v>
      </c>
      <c r="L210" s="13"/>
      <c r="M210" s="14"/>
    </row>
    <row r="211" spans="1:13" ht="24.75" customHeight="1" x14ac:dyDescent="0.25">
      <c r="A211" s="10">
        <v>46031</v>
      </c>
      <c r="B211" s="241" t="s">
        <v>461</v>
      </c>
      <c r="C211" s="44">
        <v>720</v>
      </c>
      <c r="D211" s="45" t="s">
        <v>254</v>
      </c>
      <c r="E211" s="17" t="s">
        <v>29</v>
      </c>
      <c r="F211" s="17" t="s">
        <v>122</v>
      </c>
      <c r="G211" s="10">
        <v>46031</v>
      </c>
      <c r="H211" s="28" t="s">
        <v>462</v>
      </c>
      <c r="I211" s="44">
        <v>720</v>
      </c>
      <c r="J211" s="198" t="s">
        <v>365</v>
      </c>
      <c r="K211" s="12" t="str">
        <f t="shared" ca="1" si="14"/>
        <v>Já paga</v>
      </c>
      <c r="L211" s="41"/>
      <c r="M211" s="14">
        <f t="shared" ref="M211:M242" ca="1" si="17">SUM(I211:L211)</f>
        <v>720</v>
      </c>
    </row>
    <row r="212" spans="1:13" ht="24.75" customHeight="1" x14ac:dyDescent="0.25">
      <c r="A212" s="193">
        <v>46031</v>
      </c>
      <c r="B212" s="272" t="s">
        <v>520</v>
      </c>
      <c r="C212" s="182">
        <v>1320</v>
      </c>
      <c r="D212" s="196" t="s">
        <v>254</v>
      </c>
      <c r="E212" s="183" t="s">
        <v>454</v>
      </c>
      <c r="F212" s="183" t="s">
        <v>521</v>
      </c>
      <c r="G212" s="193">
        <v>46031</v>
      </c>
      <c r="H212" s="226" t="s">
        <v>26</v>
      </c>
      <c r="I212" s="182">
        <v>1320</v>
      </c>
      <c r="J212" s="198" t="s">
        <v>365</v>
      </c>
      <c r="K212" s="12" t="str">
        <f t="shared" ca="1" si="14"/>
        <v>Já paga</v>
      </c>
      <c r="L212" s="41"/>
      <c r="M212" s="14">
        <f t="shared" ca="1" si="17"/>
        <v>1320</v>
      </c>
    </row>
    <row r="213" spans="1:13" ht="24.75" customHeight="1" x14ac:dyDescent="0.25">
      <c r="A213" s="279">
        <v>46031</v>
      </c>
      <c r="B213" s="285" t="s">
        <v>528</v>
      </c>
      <c r="C213" s="207">
        <v>500</v>
      </c>
      <c r="D213" s="210" t="s">
        <v>254</v>
      </c>
      <c r="E213" s="208" t="s">
        <v>388</v>
      </c>
      <c r="F213" s="208" t="s">
        <v>122</v>
      </c>
      <c r="G213" s="279">
        <v>46031</v>
      </c>
      <c r="H213" s="211" t="s">
        <v>26</v>
      </c>
      <c r="I213" s="207">
        <v>500</v>
      </c>
      <c r="J213" s="198" t="s">
        <v>365</v>
      </c>
      <c r="K213" s="12" t="str">
        <f t="shared" ca="1" si="14"/>
        <v>Já paga</v>
      </c>
      <c r="L213" s="41"/>
      <c r="M213" s="14">
        <f t="shared" ca="1" si="17"/>
        <v>500</v>
      </c>
    </row>
    <row r="214" spans="1:13" ht="24.75" customHeight="1" x14ac:dyDescent="0.25">
      <c r="A214" s="193">
        <v>46031</v>
      </c>
      <c r="B214" s="272" t="s">
        <v>529</v>
      </c>
      <c r="C214" s="182">
        <v>200</v>
      </c>
      <c r="D214" s="196" t="s">
        <v>254</v>
      </c>
      <c r="E214" s="183" t="s">
        <v>454</v>
      </c>
      <c r="F214" s="183" t="s">
        <v>164</v>
      </c>
      <c r="G214" s="193">
        <v>46031</v>
      </c>
      <c r="H214" s="226" t="s">
        <v>26</v>
      </c>
      <c r="I214" s="182">
        <v>200</v>
      </c>
      <c r="J214" s="198" t="s">
        <v>365</v>
      </c>
      <c r="K214" s="12" t="str">
        <f t="shared" ca="1" si="14"/>
        <v>Já paga</v>
      </c>
      <c r="L214" s="41"/>
      <c r="M214" s="14">
        <f t="shared" ca="1" si="17"/>
        <v>200</v>
      </c>
    </row>
    <row r="215" spans="1:13" ht="24.75" customHeight="1" x14ac:dyDescent="0.25">
      <c r="A215" s="193">
        <v>46031</v>
      </c>
      <c r="B215" s="272" t="s">
        <v>530</v>
      </c>
      <c r="C215" s="182">
        <v>600</v>
      </c>
      <c r="D215" s="196" t="s">
        <v>254</v>
      </c>
      <c r="E215" s="183" t="s">
        <v>454</v>
      </c>
      <c r="F215" s="183" t="s">
        <v>522</v>
      </c>
      <c r="G215" s="193">
        <v>46031</v>
      </c>
      <c r="H215" s="226" t="s">
        <v>26</v>
      </c>
      <c r="I215" s="182">
        <v>300</v>
      </c>
      <c r="J215" s="198" t="s">
        <v>365</v>
      </c>
      <c r="K215" s="12" t="str">
        <f t="shared" ca="1" si="14"/>
        <v>Já paga</v>
      </c>
      <c r="L215" s="41"/>
      <c r="M215" s="14">
        <f t="shared" ca="1" si="17"/>
        <v>300</v>
      </c>
    </row>
    <row r="216" spans="1:13" ht="24.75" customHeight="1" x14ac:dyDescent="0.25">
      <c r="A216" s="193">
        <v>46031</v>
      </c>
      <c r="B216" s="272" t="s">
        <v>530</v>
      </c>
      <c r="C216" s="182">
        <v>600</v>
      </c>
      <c r="D216" s="196" t="s">
        <v>151</v>
      </c>
      <c r="E216" s="183" t="s">
        <v>454</v>
      </c>
      <c r="F216" s="183" t="s">
        <v>187</v>
      </c>
      <c r="G216" s="193">
        <v>46031</v>
      </c>
      <c r="H216" s="226" t="s">
        <v>26</v>
      </c>
      <c r="I216" s="182">
        <v>300</v>
      </c>
      <c r="J216" s="198" t="s">
        <v>365</v>
      </c>
      <c r="K216" s="12" t="str">
        <f t="shared" ca="1" si="14"/>
        <v>Já paga</v>
      </c>
      <c r="L216" s="41"/>
      <c r="M216" s="14">
        <f t="shared" ca="1" si="17"/>
        <v>300</v>
      </c>
    </row>
    <row r="217" spans="1:13" ht="24.75" customHeight="1" x14ac:dyDescent="0.25">
      <c r="A217" s="279">
        <v>46031</v>
      </c>
      <c r="B217" s="285" t="s">
        <v>535</v>
      </c>
      <c r="C217" s="207">
        <v>780</v>
      </c>
      <c r="D217" s="210" t="s">
        <v>254</v>
      </c>
      <c r="E217" s="208" t="s">
        <v>388</v>
      </c>
      <c r="F217" s="208" t="s">
        <v>185</v>
      </c>
      <c r="G217" s="279">
        <v>46031</v>
      </c>
      <c r="H217" s="211" t="s">
        <v>26</v>
      </c>
      <c r="I217" s="207">
        <v>780</v>
      </c>
      <c r="J217" s="198" t="s">
        <v>365</v>
      </c>
      <c r="K217" s="12" t="str">
        <f t="shared" ca="1" si="14"/>
        <v>Já paga</v>
      </c>
      <c r="L217" s="41"/>
      <c r="M217" s="14">
        <f t="shared" ca="1" si="17"/>
        <v>780</v>
      </c>
    </row>
    <row r="218" spans="1:13" ht="24.75" customHeight="1" x14ac:dyDescent="0.25">
      <c r="A218" s="205">
        <v>46031</v>
      </c>
      <c r="B218" s="206" t="s">
        <v>536</v>
      </c>
      <c r="C218" s="207">
        <v>6.7</v>
      </c>
      <c r="D218" s="210" t="s">
        <v>254</v>
      </c>
      <c r="E218" s="208" t="s">
        <v>388</v>
      </c>
      <c r="F218" s="208" t="s">
        <v>96</v>
      </c>
      <c r="G218" s="205">
        <v>46031</v>
      </c>
      <c r="H218" s="211" t="s">
        <v>26</v>
      </c>
      <c r="I218" s="207">
        <v>6.7</v>
      </c>
      <c r="J218" s="198" t="s">
        <v>365</v>
      </c>
      <c r="K218" s="12" t="str">
        <f t="shared" ca="1" si="14"/>
        <v>Já paga</v>
      </c>
      <c r="L218" s="13"/>
      <c r="M218" s="14">
        <f t="shared" ca="1" si="17"/>
        <v>6.7</v>
      </c>
    </row>
    <row r="219" spans="1:13" ht="24.75" customHeight="1" x14ac:dyDescent="0.25">
      <c r="A219" s="205">
        <v>46031</v>
      </c>
      <c r="B219" s="206" t="s">
        <v>544</v>
      </c>
      <c r="C219" s="207">
        <v>210</v>
      </c>
      <c r="D219" s="210" t="s">
        <v>254</v>
      </c>
      <c r="E219" s="208" t="s">
        <v>388</v>
      </c>
      <c r="F219" s="208" t="s">
        <v>116</v>
      </c>
      <c r="G219" s="205">
        <v>46031</v>
      </c>
      <c r="H219" s="211" t="s">
        <v>26</v>
      </c>
      <c r="I219" s="207">
        <v>210</v>
      </c>
      <c r="J219" s="198" t="s">
        <v>365</v>
      </c>
      <c r="K219" s="12" t="str">
        <f t="shared" ca="1" si="14"/>
        <v>Já paga</v>
      </c>
      <c r="L219" s="13"/>
      <c r="M219" s="14">
        <f t="shared" ca="1" si="17"/>
        <v>210</v>
      </c>
    </row>
    <row r="220" spans="1:13" ht="24.75" customHeight="1" x14ac:dyDescent="0.25">
      <c r="A220" s="205">
        <v>46031</v>
      </c>
      <c r="B220" s="217" t="s">
        <v>545</v>
      </c>
      <c r="C220" s="207">
        <v>280</v>
      </c>
      <c r="D220" s="210" t="s">
        <v>254</v>
      </c>
      <c r="E220" s="218" t="s">
        <v>388</v>
      </c>
      <c r="F220" s="208" t="s">
        <v>116</v>
      </c>
      <c r="G220" s="205">
        <v>46031</v>
      </c>
      <c r="H220" s="254" t="s">
        <v>26</v>
      </c>
      <c r="I220" s="221">
        <v>280</v>
      </c>
      <c r="J220" s="198" t="s">
        <v>365</v>
      </c>
      <c r="K220" s="12" t="str">
        <f t="shared" ref="K220:K251" ca="1" si="18">IF(ISBLANK(A220),"", IF(TRIM(UPPER(J220))&lt;&gt;"SIM",IF(A220-TODAY()&lt;0,"Conta vencida",IF(A220-TODAY()&lt;8,"Perto de vencer","")),"Já paga"))</f>
        <v>Já paga</v>
      </c>
      <c r="L220" s="13"/>
      <c r="M220" s="14">
        <f t="shared" ca="1" si="17"/>
        <v>280</v>
      </c>
    </row>
    <row r="221" spans="1:13" ht="24.75" customHeight="1" x14ac:dyDescent="0.25">
      <c r="A221" s="205">
        <v>46031</v>
      </c>
      <c r="B221" s="217" t="s">
        <v>474</v>
      </c>
      <c r="C221" s="207">
        <v>400</v>
      </c>
      <c r="D221" s="210" t="s">
        <v>254</v>
      </c>
      <c r="E221" s="218" t="s">
        <v>388</v>
      </c>
      <c r="F221" s="208" t="s">
        <v>116</v>
      </c>
      <c r="G221" s="205">
        <v>46031</v>
      </c>
      <c r="H221" s="254" t="s">
        <v>26</v>
      </c>
      <c r="I221" s="221">
        <v>400</v>
      </c>
      <c r="J221" s="198" t="s">
        <v>365</v>
      </c>
      <c r="K221" s="12" t="str">
        <f t="shared" ca="1" si="18"/>
        <v>Já paga</v>
      </c>
      <c r="L221" s="13"/>
      <c r="M221" s="14">
        <f t="shared" ca="1" si="17"/>
        <v>400</v>
      </c>
    </row>
    <row r="222" spans="1:13" customFormat="1" ht="24.75" customHeight="1" x14ac:dyDescent="0.25">
      <c r="A222" s="205">
        <v>46031</v>
      </c>
      <c r="B222" s="206" t="s">
        <v>475</v>
      </c>
      <c r="C222" s="207">
        <v>400</v>
      </c>
      <c r="D222" s="210" t="s">
        <v>254</v>
      </c>
      <c r="E222" s="208" t="s">
        <v>388</v>
      </c>
      <c r="F222" s="208" t="s">
        <v>116</v>
      </c>
      <c r="G222" s="205">
        <v>46031</v>
      </c>
      <c r="H222" s="211" t="s">
        <v>26</v>
      </c>
      <c r="I222" s="207">
        <v>400</v>
      </c>
      <c r="J222" s="198" t="s">
        <v>365</v>
      </c>
      <c r="K222" s="12" t="str">
        <f t="shared" ca="1" si="18"/>
        <v>Já paga</v>
      </c>
      <c r="L222" s="13"/>
      <c r="M222" s="89">
        <f t="shared" ca="1" si="17"/>
        <v>400</v>
      </c>
    </row>
    <row r="223" spans="1:13" customFormat="1" ht="24.75" customHeight="1" x14ac:dyDescent="0.25">
      <c r="A223" s="180">
        <v>46032</v>
      </c>
      <c r="B223" s="181" t="s">
        <v>552</v>
      </c>
      <c r="C223" s="182">
        <v>8500</v>
      </c>
      <c r="D223" s="196" t="s">
        <v>254</v>
      </c>
      <c r="E223" s="183" t="s">
        <v>454</v>
      </c>
      <c r="F223" s="183" t="s">
        <v>68</v>
      </c>
      <c r="G223" s="180">
        <v>46032</v>
      </c>
      <c r="H223" s="282" t="s">
        <v>26</v>
      </c>
      <c r="I223" s="182">
        <v>3500</v>
      </c>
      <c r="J223" s="198" t="s">
        <v>365</v>
      </c>
      <c r="K223" s="12" t="str">
        <f t="shared" ca="1" si="18"/>
        <v>Já paga</v>
      </c>
      <c r="L223" s="227"/>
      <c r="M223" s="89">
        <f t="shared" ca="1" si="17"/>
        <v>3500</v>
      </c>
    </row>
    <row r="224" spans="1:13" customFormat="1" ht="24.75" customHeight="1" x14ac:dyDescent="0.25">
      <c r="A224" s="180">
        <v>46032</v>
      </c>
      <c r="B224" s="181" t="s">
        <v>553</v>
      </c>
      <c r="C224" s="182">
        <v>1019.75</v>
      </c>
      <c r="D224" s="196" t="s">
        <v>254</v>
      </c>
      <c r="E224" s="183" t="s">
        <v>454</v>
      </c>
      <c r="F224" s="183" t="s">
        <v>14</v>
      </c>
      <c r="G224" s="180">
        <v>46032</v>
      </c>
      <c r="H224" s="282" t="s">
        <v>26</v>
      </c>
      <c r="I224" s="182">
        <v>1019.75</v>
      </c>
      <c r="J224" s="198" t="s">
        <v>365</v>
      </c>
      <c r="K224" s="12" t="str">
        <f t="shared" ca="1" si="18"/>
        <v>Já paga</v>
      </c>
      <c r="L224" s="227"/>
      <c r="M224" s="89">
        <f t="shared" ca="1" si="17"/>
        <v>1019.75</v>
      </c>
    </row>
    <row r="225" spans="1:13" customFormat="1" ht="24.75" customHeight="1" x14ac:dyDescent="0.25">
      <c r="A225" s="180">
        <v>46032</v>
      </c>
      <c r="B225" s="181" t="s">
        <v>553</v>
      </c>
      <c r="C225" s="182">
        <v>2080.0300000000002</v>
      </c>
      <c r="D225" s="196" t="s">
        <v>254</v>
      </c>
      <c r="E225" s="183" t="s">
        <v>454</v>
      </c>
      <c r="F225" s="183" t="s">
        <v>14</v>
      </c>
      <c r="G225" s="180">
        <v>46032</v>
      </c>
      <c r="H225" s="282" t="s">
        <v>26</v>
      </c>
      <c r="I225" s="182">
        <v>2080.0300000000002</v>
      </c>
      <c r="J225" s="198" t="s">
        <v>365</v>
      </c>
      <c r="K225" s="12" t="str">
        <f t="shared" ca="1" si="18"/>
        <v>Já paga</v>
      </c>
      <c r="L225" s="227"/>
      <c r="M225" s="89">
        <f t="shared" ca="1" si="17"/>
        <v>2080.0300000000002</v>
      </c>
    </row>
    <row r="226" spans="1:13" customFormat="1" ht="24.75" customHeight="1" x14ac:dyDescent="0.25">
      <c r="A226" s="90">
        <v>46032</v>
      </c>
      <c r="B226" s="91" t="s">
        <v>38</v>
      </c>
      <c r="C226" s="92">
        <v>0</v>
      </c>
      <c r="D226" s="93" t="s">
        <v>35</v>
      </c>
      <c r="E226" s="94" t="s">
        <v>29</v>
      </c>
      <c r="F226" s="94" t="s">
        <v>39</v>
      </c>
      <c r="G226" s="90">
        <v>46034</v>
      </c>
      <c r="H226" s="95" t="s">
        <v>40</v>
      </c>
      <c r="I226" s="92">
        <v>690</v>
      </c>
      <c r="J226" s="198" t="s">
        <v>365</v>
      </c>
      <c r="K226" s="12" t="str">
        <f t="shared" ca="1" si="18"/>
        <v>Já paga</v>
      </c>
      <c r="L226" s="13"/>
      <c r="M226" s="89">
        <f t="shared" ca="1" si="17"/>
        <v>690</v>
      </c>
    </row>
    <row r="227" spans="1:13" customFormat="1" ht="24.75" customHeight="1" x14ac:dyDescent="0.25">
      <c r="A227" s="10">
        <v>46032</v>
      </c>
      <c r="B227" s="8" t="s">
        <v>79</v>
      </c>
      <c r="C227" s="15">
        <v>0</v>
      </c>
      <c r="D227" s="116" t="s">
        <v>49</v>
      </c>
      <c r="E227" s="17" t="s">
        <v>29</v>
      </c>
      <c r="F227" s="17" t="s">
        <v>80</v>
      </c>
      <c r="G227" s="10">
        <v>46034</v>
      </c>
      <c r="H227" s="114" t="s">
        <v>81</v>
      </c>
      <c r="I227" s="15">
        <v>1150</v>
      </c>
      <c r="J227" s="198" t="s">
        <v>365</v>
      </c>
      <c r="K227" s="12" t="str">
        <f t="shared" ca="1" si="18"/>
        <v>Já paga</v>
      </c>
      <c r="L227" s="13"/>
      <c r="M227" s="89">
        <f t="shared" ca="1" si="17"/>
        <v>1150</v>
      </c>
    </row>
    <row r="228" spans="1:13" customFormat="1" ht="24.75" customHeight="1" x14ac:dyDescent="0.25">
      <c r="A228" s="32">
        <v>46032</v>
      </c>
      <c r="B228" s="33" t="s">
        <v>82</v>
      </c>
      <c r="C228" s="34">
        <v>270000</v>
      </c>
      <c r="D228" s="35" t="s">
        <v>57</v>
      </c>
      <c r="E228" s="36" t="s">
        <v>16</v>
      </c>
      <c r="F228" s="36" t="s">
        <v>14</v>
      </c>
      <c r="G228" s="37">
        <v>46034</v>
      </c>
      <c r="H228" s="38" t="s">
        <v>84</v>
      </c>
      <c r="I228" s="39">
        <v>45000</v>
      </c>
      <c r="J228" s="198" t="s">
        <v>365</v>
      </c>
      <c r="K228" s="12" t="str">
        <f t="shared" ca="1" si="18"/>
        <v>Já paga</v>
      </c>
      <c r="L228" s="41"/>
      <c r="M228" s="30">
        <f t="shared" ca="1" si="17"/>
        <v>45000</v>
      </c>
    </row>
    <row r="229" spans="1:13" customFormat="1" ht="24.75" customHeight="1" x14ac:dyDescent="0.25">
      <c r="A229" s="10">
        <v>46032</v>
      </c>
      <c r="B229" s="8" t="s">
        <v>115</v>
      </c>
      <c r="C229" s="15">
        <v>0</v>
      </c>
      <c r="D229" s="116" t="s">
        <v>100</v>
      </c>
      <c r="E229" s="17" t="s">
        <v>29</v>
      </c>
      <c r="F229" s="17" t="s">
        <v>116</v>
      </c>
      <c r="G229" s="10">
        <v>46034</v>
      </c>
      <c r="H229" s="114" t="s">
        <v>117</v>
      </c>
      <c r="I229" s="15">
        <v>1197.28</v>
      </c>
      <c r="J229" s="198" t="s">
        <v>365</v>
      </c>
      <c r="K229" s="12" t="str">
        <f t="shared" ca="1" si="18"/>
        <v>Já paga</v>
      </c>
      <c r="L229" s="13"/>
      <c r="M229" s="89">
        <f t="shared" ca="1" si="17"/>
        <v>1197.28</v>
      </c>
    </row>
    <row r="230" spans="1:13" customFormat="1" ht="24.75" customHeight="1" x14ac:dyDescent="0.25">
      <c r="A230" s="10">
        <v>46032</v>
      </c>
      <c r="B230" s="8" t="s">
        <v>276</v>
      </c>
      <c r="C230" s="15">
        <v>0</v>
      </c>
      <c r="D230" s="116" t="s">
        <v>166</v>
      </c>
      <c r="E230" s="17" t="s">
        <v>29</v>
      </c>
      <c r="F230" s="17" t="s">
        <v>25</v>
      </c>
      <c r="G230" s="10">
        <v>46034</v>
      </c>
      <c r="H230" s="114" t="s">
        <v>277</v>
      </c>
      <c r="I230" s="15">
        <v>2470.33</v>
      </c>
      <c r="J230" s="198" t="s">
        <v>365</v>
      </c>
      <c r="K230" s="12" t="str">
        <f t="shared" ca="1" si="18"/>
        <v>Já paga</v>
      </c>
      <c r="L230" s="13"/>
      <c r="M230" s="89">
        <f t="shared" ca="1" si="17"/>
        <v>2470.33</v>
      </c>
    </row>
    <row r="231" spans="1:13" customFormat="1" ht="24.75" customHeight="1" x14ac:dyDescent="0.25">
      <c r="A231" s="78">
        <v>46032</v>
      </c>
      <c r="B231" s="91" t="s">
        <v>297</v>
      </c>
      <c r="C231" s="92">
        <v>5628</v>
      </c>
      <c r="D231" s="93" t="s">
        <v>259</v>
      </c>
      <c r="E231" s="94" t="s">
        <v>29</v>
      </c>
      <c r="F231" s="94" t="s">
        <v>30</v>
      </c>
      <c r="G231" s="90">
        <v>46034</v>
      </c>
      <c r="H231" s="126" t="s">
        <v>298</v>
      </c>
      <c r="I231" s="92">
        <v>216.5</v>
      </c>
      <c r="J231" s="198" t="s">
        <v>365</v>
      </c>
      <c r="K231" s="12" t="str">
        <f t="shared" ca="1" si="18"/>
        <v>Já paga</v>
      </c>
      <c r="L231" s="13"/>
      <c r="M231" s="89">
        <f t="shared" ca="1" si="17"/>
        <v>216.5</v>
      </c>
    </row>
    <row r="232" spans="1:13" customFormat="1" ht="24.75" customHeight="1" x14ac:dyDescent="0.25">
      <c r="A232" s="78">
        <v>46032</v>
      </c>
      <c r="B232" s="91" t="s">
        <v>297</v>
      </c>
      <c r="C232" s="92">
        <v>5628</v>
      </c>
      <c r="D232" s="93" t="s">
        <v>259</v>
      </c>
      <c r="E232" s="94" t="s">
        <v>29</v>
      </c>
      <c r="F232" s="94" t="s">
        <v>92</v>
      </c>
      <c r="G232" s="90">
        <v>46034</v>
      </c>
      <c r="H232" s="126" t="s">
        <v>298</v>
      </c>
      <c r="I232" s="92">
        <v>1190.5</v>
      </c>
      <c r="J232" s="198" t="s">
        <v>365</v>
      </c>
      <c r="K232" s="12" t="str">
        <f t="shared" ca="1" si="18"/>
        <v>Já paga</v>
      </c>
      <c r="L232" s="13"/>
      <c r="M232" s="89">
        <f t="shared" ca="1" si="17"/>
        <v>1190.5</v>
      </c>
    </row>
    <row r="233" spans="1:13" customFormat="1" ht="24.75" customHeight="1" x14ac:dyDescent="0.25">
      <c r="A233" s="90">
        <v>46032</v>
      </c>
      <c r="B233" s="91" t="s">
        <v>189</v>
      </c>
      <c r="C233" s="92">
        <v>0</v>
      </c>
      <c r="D233" s="93" t="s">
        <v>153</v>
      </c>
      <c r="E233" s="94" t="s">
        <v>29</v>
      </c>
      <c r="F233" s="94" t="s">
        <v>94</v>
      </c>
      <c r="G233" s="238">
        <v>46034</v>
      </c>
      <c r="H233" s="126" t="s">
        <v>312</v>
      </c>
      <c r="I233" s="92">
        <v>7.48</v>
      </c>
      <c r="J233" s="198" t="s">
        <v>365</v>
      </c>
      <c r="K233" s="12" t="str">
        <f t="shared" ca="1" si="18"/>
        <v>Já paga</v>
      </c>
      <c r="L233" s="13"/>
      <c r="M233" s="89">
        <f t="shared" ca="1" si="17"/>
        <v>7.48</v>
      </c>
    </row>
    <row r="234" spans="1:13" customFormat="1" ht="24.75" customHeight="1" x14ac:dyDescent="0.25">
      <c r="A234" s="90">
        <v>46032</v>
      </c>
      <c r="B234" s="91" t="s">
        <v>189</v>
      </c>
      <c r="C234" s="92">
        <v>0</v>
      </c>
      <c r="D234" s="93" t="s">
        <v>153</v>
      </c>
      <c r="E234" s="94" t="s">
        <v>29</v>
      </c>
      <c r="F234" s="94" t="s">
        <v>92</v>
      </c>
      <c r="G234" s="238">
        <v>46034</v>
      </c>
      <c r="H234" s="126" t="s">
        <v>312</v>
      </c>
      <c r="I234" s="92">
        <v>6.46</v>
      </c>
      <c r="J234" s="198" t="s">
        <v>365</v>
      </c>
      <c r="K234" s="12" t="str">
        <f t="shared" ca="1" si="18"/>
        <v>Já paga</v>
      </c>
      <c r="L234" s="13"/>
      <c r="M234" s="89">
        <f t="shared" ca="1" si="17"/>
        <v>6.46</v>
      </c>
    </row>
    <row r="235" spans="1:13" customFormat="1" ht="24.75" customHeight="1" x14ac:dyDescent="0.25">
      <c r="A235" s="90">
        <v>46032</v>
      </c>
      <c r="B235" s="91" t="s">
        <v>189</v>
      </c>
      <c r="C235" s="92">
        <v>0</v>
      </c>
      <c r="D235" s="93" t="s">
        <v>153</v>
      </c>
      <c r="E235" s="94" t="s">
        <v>29</v>
      </c>
      <c r="F235" s="94" t="s">
        <v>313</v>
      </c>
      <c r="G235" s="90">
        <v>46034</v>
      </c>
      <c r="H235" s="126" t="s">
        <v>312</v>
      </c>
      <c r="I235" s="92">
        <v>77.95</v>
      </c>
      <c r="J235" s="198" t="s">
        <v>365</v>
      </c>
      <c r="K235" s="12" t="str">
        <f t="shared" ca="1" si="18"/>
        <v>Já paga</v>
      </c>
      <c r="L235" s="13"/>
      <c r="M235" s="89">
        <f t="shared" ca="1" si="17"/>
        <v>77.95</v>
      </c>
    </row>
    <row r="236" spans="1:13" ht="24.75" customHeight="1" x14ac:dyDescent="0.25">
      <c r="A236" s="238">
        <v>46032</v>
      </c>
      <c r="B236" s="143" t="s">
        <v>189</v>
      </c>
      <c r="C236" s="125">
        <v>0</v>
      </c>
      <c r="D236" s="244" t="s">
        <v>153</v>
      </c>
      <c r="E236" s="249" t="s">
        <v>29</v>
      </c>
      <c r="F236" s="94" t="s">
        <v>294</v>
      </c>
      <c r="G236" s="238">
        <v>46034</v>
      </c>
      <c r="H236" s="256" t="s">
        <v>312</v>
      </c>
      <c r="I236" s="125">
        <v>119.18</v>
      </c>
      <c r="J236" s="198" t="s">
        <v>365</v>
      </c>
      <c r="K236" s="12" t="str">
        <f t="shared" ca="1" si="18"/>
        <v>Já paga</v>
      </c>
      <c r="L236" s="13"/>
      <c r="M236" s="14">
        <f t="shared" ca="1" si="17"/>
        <v>119.18</v>
      </c>
    </row>
    <row r="237" spans="1:13" customFormat="1" ht="24.75" customHeight="1" x14ac:dyDescent="0.25">
      <c r="A237" s="90">
        <v>46032</v>
      </c>
      <c r="B237" s="91" t="s">
        <v>189</v>
      </c>
      <c r="C237" s="92">
        <v>0</v>
      </c>
      <c r="D237" s="93" t="s">
        <v>153</v>
      </c>
      <c r="E237" s="94" t="s">
        <v>29</v>
      </c>
      <c r="F237" s="94" t="s">
        <v>64</v>
      </c>
      <c r="G237" s="90">
        <v>46034</v>
      </c>
      <c r="H237" s="126" t="s">
        <v>312</v>
      </c>
      <c r="I237" s="92">
        <v>55.48</v>
      </c>
      <c r="J237" s="198" t="s">
        <v>365</v>
      </c>
      <c r="K237" s="12" t="str">
        <f t="shared" ca="1" si="18"/>
        <v>Já paga</v>
      </c>
      <c r="L237" s="13"/>
      <c r="M237" s="89">
        <f t="shared" ca="1" si="17"/>
        <v>55.48</v>
      </c>
    </row>
    <row r="238" spans="1:13" customFormat="1" ht="24.75" customHeight="1" x14ac:dyDescent="0.25">
      <c r="A238" s="90">
        <v>46032</v>
      </c>
      <c r="B238" s="91" t="s">
        <v>189</v>
      </c>
      <c r="C238" s="92">
        <v>0</v>
      </c>
      <c r="D238" s="93" t="s">
        <v>153</v>
      </c>
      <c r="E238" s="94" t="s">
        <v>29</v>
      </c>
      <c r="F238" s="94" t="s">
        <v>30</v>
      </c>
      <c r="G238" s="90">
        <v>46034</v>
      </c>
      <c r="H238" s="126" t="s">
        <v>312</v>
      </c>
      <c r="I238" s="92">
        <v>512.16999999999996</v>
      </c>
      <c r="J238" s="198" t="s">
        <v>365</v>
      </c>
      <c r="K238" s="12" t="str">
        <f t="shared" ca="1" si="18"/>
        <v>Já paga</v>
      </c>
      <c r="L238" s="13"/>
      <c r="M238" s="89">
        <f t="shared" ca="1" si="17"/>
        <v>512.16999999999996</v>
      </c>
    </row>
    <row r="239" spans="1:13" customFormat="1" ht="24.75" customHeight="1" x14ac:dyDescent="0.25">
      <c r="A239" s="90">
        <v>46032</v>
      </c>
      <c r="B239" s="91" t="s">
        <v>189</v>
      </c>
      <c r="C239" s="92">
        <v>0</v>
      </c>
      <c r="D239" s="93" t="s">
        <v>153</v>
      </c>
      <c r="E239" s="94" t="s">
        <v>29</v>
      </c>
      <c r="F239" s="94" t="s">
        <v>217</v>
      </c>
      <c r="G239" s="90">
        <v>46034</v>
      </c>
      <c r="H239" s="126" t="s">
        <v>312</v>
      </c>
      <c r="I239" s="92">
        <v>119.32</v>
      </c>
      <c r="J239" s="198" t="s">
        <v>365</v>
      </c>
      <c r="K239" s="12" t="str">
        <f t="shared" ca="1" si="18"/>
        <v>Já paga</v>
      </c>
      <c r="L239" s="13"/>
      <c r="M239" s="89">
        <f t="shared" ca="1" si="17"/>
        <v>119.32</v>
      </c>
    </row>
    <row r="240" spans="1:13" customFormat="1" ht="24.75" customHeight="1" x14ac:dyDescent="0.25">
      <c r="A240" s="90">
        <v>46032</v>
      </c>
      <c r="B240" s="91" t="s">
        <v>189</v>
      </c>
      <c r="C240" s="92">
        <v>0</v>
      </c>
      <c r="D240" s="93" t="s">
        <v>153</v>
      </c>
      <c r="E240" s="94" t="s">
        <v>29</v>
      </c>
      <c r="F240" s="94" t="s">
        <v>75</v>
      </c>
      <c r="G240" s="90">
        <v>46034</v>
      </c>
      <c r="H240" s="126" t="s">
        <v>312</v>
      </c>
      <c r="I240" s="92">
        <v>39.71</v>
      </c>
      <c r="J240" s="198" t="s">
        <v>365</v>
      </c>
      <c r="K240" s="12" t="str">
        <f t="shared" ca="1" si="18"/>
        <v>Já paga</v>
      </c>
      <c r="L240" s="13"/>
      <c r="M240" s="89">
        <f t="shared" ca="1" si="17"/>
        <v>39.71</v>
      </c>
    </row>
    <row r="241" spans="1:13" customFormat="1" ht="24.75" customHeight="1" x14ac:dyDescent="0.25">
      <c r="A241" s="90">
        <v>46032</v>
      </c>
      <c r="B241" s="91" t="s">
        <v>189</v>
      </c>
      <c r="C241" s="92">
        <v>0</v>
      </c>
      <c r="D241" s="93" t="s">
        <v>153</v>
      </c>
      <c r="E241" s="94" t="s">
        <v>29</v>
      </c>
      <c r="F241" s="94" t="s">
        <v>314</v>
      </c>
      <c r="G241" s="90">
        <v>46034</v>
      </c>
      <c r="H241" s="126" t="s">
        <v>312</v>
      </c>
      <c r="I241" s="92">
        <v>2.38</v>
      </c>
      <c r="J241" s="198" t="s">
        <v>365</v>
      </c>
      <c r="K241" s="12" t="str">
        <f t="shared" ca="1" si="18"/>
        <v>Já paga</v>
      </c>
      <c r="L241" s="13"/>
      <c r="M241" s="89">
        <f t="shared" ca="1" si="17"/>
        <v>2.38</v>
      </c>
    </row>
    <row r="242" spans="1:13" customFormat="1" ht="24.75" customHeight="1" x14ac:dyDescent="0.25">
      <c r="A242" s="90">
        <v>46032</v>
      </c>
      <c r="B242" s="91" t="s">
        <v>189</v>
      </c>
      <c r="C242" s="92">
        <v>0</v>
      </c>
      <c r="D242" s="93" t="s">
        <v>153</v>
      </c>
      <c r="E242" s="94" t="s">
        <v>29</v>
      </c>
      <c r="F242" s="94" t="s">
        <v>36</v>
      </c>
      <c r="G242" s="90">
        <v>46034</v>
      </c>
      <c r="H242" s="126" t="s">
        <v>312</v>
      </c>
      <c r="I242" s="92">
        <v>457.18</v>
      </c>
      <c r="J242" s="198" t="s">
        <v>365</v>
      </c>
      <c r="K242" s="12" t="str">
        <f t="shared" ca="1" si="18"/>
        <v>Já paga</v>
      </c>
      <c r="L242" s="13"/>
      <c r="M242" s="89">
        <f t="shared" ca="1" si="17"/>
        <v>457.18</v>
      </c>
    </row>
    <row r="243" spans="1:13" customFormat="1" ht="24.75" customHeight="1" x14ac:dyDescent="0.25">
      <c r="A243" s="90">
        <v>46032</v>
      </c>
      <c r="B243" s="91" t="s">
        <v>189</v>
      </c>
      <c r="C243" s="92">
        <v>0</v>
      </c>
      <c r="D243" s="93" t="s">
        <v>153</v>
      </c>
      <c r="E243" s="94" t="s">
        <v>29</v>
      </c>
      <c r="F243" s="94" t="s">
        <v>287</v>
      </c>
      <c r="G243" s="90">
        <v>46034</v>
      </c>
      <c r="H243" s="126" t="s">
        <v>312</v>
      </c>
      <c r="I243" s="92">
        <v>51.32</v>
      </c>
      <c r="J243" s="198" t="s">
        <v>365</v>
      </c>
      <c r="K243" s="12" t="str">
        <f t="shared" ca="1" si="18"/>
        <v>Já paga</v>
      </c>
      <c r="L243" s="13"/>
      <c r="M243" s="89">
        <f t="shared" ref="M243:M260" ca="1" si="19">SUM(I243:L243)</f>
        <v>51.32</v>
      </c>
    </row>
    <row r="244" spans="1:13" customFormat="1" ht="24.75" customHeight="1" x14ac:dyDescent="0.25">
      <c r="A244" s="205">
        <v>46032</v>
      </c>
      <c r="B244" s="206" t="s">
        <v>539</v>
      </c>
      <c r="C244" s="207">
        <v>450</v>
      </c>
      <c r="D244" s="210" t="s">
        <v>254</v>
      </c>
      <c r="E244" s="208" t="s">
        <v>388</v>
      </c>
      <c r="F244" s="208" t="s">
        <v>287</v>
      </c>
      <c r="G244" s="205">
        <v>46032</v>
      </c>
      <c r="H244" s="211" t="s">
        <v>26</v>
      </c>
      <c r="I244" s="207">
        <v>450</v>
      </c>
      <c r="J244" s="198" t="s">
        <v>365</v>
      </c>
      <c r="K244" s="12" t="str">
        <f t="shared" ca="1" si="18"/>
        <v>Já paga</v>
      </c>
      <c r="L244" s="13"/>
      <c r="M244" s="89">
        <f t="shared" ca="1" si="19"/>
        <v>450</v>
      </c>
    </row>
    <row r="245" spans="1:13" customFormat="1" ht="24.75" customHeight="1" x14ac:dyDescent="0.25">
      <c r="A245" s="193">
        <v>46032</v>
      </c>
      <c r="B245" s="272" t="s">
        <v>540</v>
      </c>
      <c r="C245" s="182">
        <v>800</v>
      </c>
      <c r="D245" s="196" t="s">
        <v>254</v>
      </c>
      <c r="E245" s="183" t="s">
        <v>454</v>
      </c>
      <c r="F245" s="183" t="s">
        <v>122</v>
      </c>
      <c r="G245" s="193">
        <v>46032</v>
      </c>
      <c r="H245" s="226" t="s">
        <v>26</v>
      </c>
      <c r="I245" s="182">
        <v>800</v>
      </c>
      <c r="J245" s="198" t="s">
        <v>365</v>
      </c>
      <c r="K245" s="12" t="str">
        <f t="shared" ca="1" si="18"/>
        <v>Já paga</v>
      </c>
      <c r="L245" s="41"/>
      <c r="M245" s="89">
        <f t="shared" ca="1" si="19"/>
        <v>800</v>
      </c>
    </row>
    <row r="246" spans="1:13" customFormat="1" ht="24.75" customHeight="1" x14ac:dyDescent="0.25">
      <c r="A246" s="205">
        <v>46032</v>
      </c>
      <c r="B246" s="206" t="s">
        <v>541</v>
      </c>
      <c r="C246" s="207">
        <v>650</v>
      </c>
      <c r="D246" s="210" t="s">
        <v>254</v>
      </c>
      <c r="E246" s="208" t="s">
        <v>388</v>
      </c>
      <c r="F246" s="208" t="s">
        <v>122</v>
      </c>
      <c r="G246" s="205">
        <v>46032</v>
      </c>
      <c r="H246" s="211" t="s">
        <v>26</v>
      </c>
      <c r="I246" s="207">
        <v>650</v>
      </c>
      <c r="J246" s="198" t="s">
        <v>365</v>
      </c>
      <c r="K246" s="12" t="str">
        <f t="shared" ca="1" si="18"/>
        <v>Já paga</v>
      </c>
      <c r="L246" s="13"/>
      <c r="M246" s="89">
        <f t="shared" ca="1" si="19"/>
        <v>650</v>
      </c>
    </row>
    <row r="247" spans="1:13" customFormat="1" ht="24.75" customHeight="1" x14ac:dyDescent="0.25">
      <c r="A247" s="205">
        <v>46032</v>
      </c>
      <c r="B247" s="206" t="s">
        <v>542</v>
      </c>
      <c r="C247" s="207">
        <v>90.77</v>
      </c>
      <c r="D247" s="210" t="s">
        <v>254</v>
      </c>
      <c r="E247" s="208" t="s">
        <v>388</v>
      </c>
      <c r="F247" s="208" t="s">
        <v>187</v>
      </c>
      <c r="G247" s="205">
        <v>46032</v>
      </c>
      <c r="H247" s="211" t="s">
        <v>26</v>
      </c>
      <c r="I247" s="207">
        <v>90.77</v>
      </c>
      <c r="J247" s="198" t="s">
        <v>365</v>
      </c>
      <c r="K247" s="12" t="str">
        <f t="shared" ca="1" si="18"/>
        <v>Já paga</v>
      </c>
      <c r="L247" s="13"/>
      <c r="M247" s="89">
        <f t="shared" ca="1" si="19"/>
        <v>90.77</v>
      </c>
    </row>
    <row r="248" spans="1:13" ht="24.75" customHeight="1" x14ac:dyDescent="0.25">
      <c r="A248" s="372">
        <v>46032</v>
      </c>
      <c r="B248" s="294" t="s">
        <v>543</v>
      </c>
      <c r="C248" s="221">
        <v>200</v>
      </c>
      <c r="D248" s="360" t="s">
        <v>254</v>
      </c>
      <c r="E248" s="374" t="s">
        <v>388</v>
      </c>
      <c r="F248" s="208" t="s">
        <v>434</v>
      </c>
      <c r="G248" s="372">
        <v>46032</v>
      </c>
      <c r="H248" s="377" t="s">
        <v>26</v>
      </c>
      <c r="I248" s="221">
        <v>200</v>
      </c>
      <c r="J248" s="198" t="s">
        <v>365</v>
      </c>
      <c r="K248" s="12" t="str">
        <f t="shared" ca="1" si="18"/>
        <v>Já paga</v>
      </c>
      <c r="L248" s="13"/>
      <c r="M248" s="14">
        <f t="shared" ca="1" si="19"/>
        <v>200</v>
      </c>
    </row>
    <row r="249" spans="1:13" customFormat="1" ht="24.75" customHeight="1" x14ac:dyDescent="0.25">
      <c r="A249" s="205">
        <v>46032</v>
      </c>
      <c r="B249" s="206" t="s">
        <v>546</v>
      </c>
      <c r="C249" s="207">
        <v>2101.1</v>
      </c>
      <c r="D249" s="210" t="s">
        <v>254</v>
      </c>
      <c r="E249" s="208" t="s">
        <v>388</v>
      </c>
      <c r="F249" s="208" t="s">
        <v>122</v>
      </c>
      <c r="G249" s="205">
        <v>46032</v>
      </c>
      <c r="H249" s="211" t="s">
        <v>26</v>
      </c>
      <c r="I249" s="207">
        <v>2101.1</v>
      </c>
      <c r="J249" s="198" t="s">
        <v>365</v>
      </c>
      <c r="K249" s="12" t="str">
        <f t="shared" ca="1" si="18"/>
        <v>Já paga</v>
      </c>
      <c r="L249" s="13"/>
      <c r="M249" s="89">
        <f t="shared" ca="1" si="19"/>
        <v>2101.1</v>
      </c>
    </row>
    <row r="250" spans="1:13" customFormat="1" ht="24.75" customHeight="1" x14ac:dyDescent="0.25">
      <c r="A250" s="205">
        <v>46032</v>
      </c>
      <c r="B250" s="206" t="s">
        <v>547</v>
      </c>
      <c r="C250" s="207">
        <v>2604.65</v>
      </c>
      <c r="D250" s="210" t="s">
        <v>254</v>
      </c>
      <c r="E250" s="208" t="s">
        <v>388</v>
      </c>
      <c r="F250" s="208" t="s">
        <v>122</v>
      </c>
      <c r="G250" s="205">
        <v>46032</v>
      </c>
      <c r="H250" s="211" t="s">
        <v>26</v>
      </c>
      <c r="I250" s="207">
        <v>2604.65</v>
      </c>
      <c r="J250" s="198" t="s">
        <v>365</v>
      </c>
      <c r="K250" s="12" t="str">
        <f t="shared" ca="1" si="18"/>
        <v>Já paga</v>
      </c>
      <c r="L250" s="13"/>
      <c r="M250" s="89">
        <f t="shared" ca="1" si="19"/>
        <v>2604.65</v>
      </c>
    </row>
    <row r="251" spans="1:13" customFormat="1" ht="24.75" customHeight="1" x14ac:dyDescent="0.25">
      <c r="A251" s="180">
        <v>46032</v>
      </c>
      <c r="B251" s="181" t="s">
        <v>560</v>
      </c>
      <c r="C251" s="182">
        <v>350</v>
      </c>
      <c r="D251" s="196" t="s">
        <v>254</v>
      </c>
      <c r="E251" s="183" t="s">
        <v>454</v>
      </c>
      <c r="F251" s="183" t="s">
        <v>556</v>
      </c>
      <c r="G251" s="180">
        <v>46032</v>
      </c>
      <c r="H251" s="282" t="s">
        <v>26</v>
      </c>
      <c r="I251" s="182">
        <v>350</v>
      </c>
      <c r="J251" s="198" t="s">
        <v>365</v>
      </c>
      <c r="K251" s="12" t="str">
        <f t="shared" ca="1" si="18"/>
        <v>Já paga</v>
      </c>
      <c r="L251" s="227"/>
      <c r="M251" s="89">
        <f t="shared" ca="1" si="19"/>
        <v>350</v>
      </c>
    </row>
    <row r="252" spans="1:13" customFormat="1" ht="24.75" customHeight="1" x14ac:dyDescent="0.25">
      <c r="A252" s="180">
        <v>46032</v>
      </c>
      <c r="B252" s="181" t="s">
        <v>561</v>
      </c>
      <c r="C252" s="182">
        <v>240</v>
      </c>
      <c r="D252" s="196" t="s">
        <v>254</v>
      </c>
      <c r="E252" s="183" t="s">
        <v>454</v>
      </c>
      <c r="F252" s="183" t="s">
        <v>122</v>
      </c>
      <c r="G252" s="180">
        <v>46032</v>
      </c>
      <c r="H252" s="282" t="s">
        <v>26</v>
      </c>
      <c r="I252" s="182">
        <v>240</v>
      </c>
      <c r="J252" s="198" t="s">
        <v>365</v>
      </c>
      <c r="K252" s="12" t="str">
        <f t="shared" ref="K252:K283" ca="1" si="20">IF(ISBLANK(A252),"", IF(TRIM(UPPER(J252))&lt;&gt;"SIM",IF(A252-TODAY()&lt;0,"Conta vencida",IF(A252-TODAY()&lt;8,"Perto de vencer","")),"Já paga"))</f>
        <v>Já paga</v>
      </c>
      <c r="L252" s="227"/>
      <c r="M252" s="89">
        <f t="shared" ca="1" si="19"/>
        <v>240</v>
      </c>
    </row>
    <row r="253" spans="1:13" customFormat="1" ht="24.75" customHeight="1" x14ac:dyDescent="0.25">
      <c r="A253" s="180">
        <v>46032</v>
      </c>
      <c r="B253" s="181" t="s">
        <v>562</v>
      </c>
      <c r="C253" s="182">
        <v>90</v>
      </c>
      <c r="D253" s="196" t="s">
        <v>254</v>
      </c>
      <c r="E253" s="183" t="s">
        <v>454</v>
      </c>
      <c r="F253" s="183" t="s">
        <v>563</v>
      </c>
      <c r="G253" s="180">
        <v>46032</v>
      </c>
      <c r="H253" s="282" t="s">
        <v>26</v>
      </c>
      <c r="I253" s="182">
        <v>90</v>
      </c>
      <c r="J253" s="198" t="s">
        <v>365</v>
      </c>
      <c r="K253" s="12" t="str">
        <f t="shared" ca="1" si="20"/>
        <v>Já paga</v>
      </c>
      <c r="L253" s="227"/>
      <c r="M253" s="89">
        <f t="shared" ca="1" si="19"/>
        <v>90</v>
      </c>
    </row>
    <row r="254" spans="1:13" customFormat="1" ht="24.75" customHeight="1" x14ac:dyDescent="0.25">
      <c r="A254" s="193">
        <v>46032</v>
      </c>
      <c r="B254" s="272" t="s">
        <v>426</v>
      </c>
      <c r="C254" s="182">
        <v>500</v>
      </c>
      <c r="D254" s="196" t="s">
        <v>254</v>
      </c>
      <c r="E254" s="183" t="s">
        <v>454</v>
      </c>
      <c r="F254" s="183" t="s">
        <v>39</v>
      </c>
      <c r="G254" s="193">
        <v>46032</v>
      </c>
      <c r="H254" s="226" t="s">
        <v>26</v>
      </c>
      <c r="I254" s="182">
        <v>500</v>
      </c>
      <c r="J254" s="198" t="s">
        <v>365</v>
      </c>
      <c r="K254" s="12" t="str">
        <f t="shared" ca="1" si="20"/>
        <v>Já paga</v>
      </c>
      <c r="L254" s="41"/>
      <c r="M254" s="89">
        <f t="shared" ca="1" si="19"/>
        <v>500</v>
      </c>
    </row>
    <row r="255" spans="1:13" customFormat="1" ht="24.75" customHeight="1" x14ac:dyDescent="0.25">
      <c r="A255" s="78">
        <v>46033</v>
      </c>
      <c r="B255" s="91" t="s">
        <v>208</v>
      </c>
      <c r="C255" s="92">
        <v>0</v>
      </c>
      <c r="D255" s="93" t="s">
        <v>151</v>
      </c>
      <c r="E255" s="94" t="s">
        <v>29</v>
      </c>
      <c r="F255" s="94" t="s">
        <v>171</v>
      </c>
      <c r="G255" s="90">
        <v>46034</v>
      </c>
      <c r="H255" s="126" t="s">
        <v>209</v>
      </c>
      <c r="I255" s="92">
        <v>3134.96</v>
      </c>
      <c r="J255" s="198" t="s">
        <v>365</v>
      </c>
      <c r="K255" s="12" t="str">
        <f t="shared" ca="1" si="20"/>
        <v>Já paga</v>
      </c>
      <c r="L255" s="13"/>
      <c r="M255" s="89">
        <f t="shared" ca="1" si="19"/>
        <v>3134.96</v>
      </c>
    </row>
    <row r="256" spans="1:13" customFormat="1" ht="24.75" customHeight="1" x14ac:dyDescent="0.25">
      <c r="A256" s="32">
        <v>46033</v>
      </c>
      <c r="B256" s="33" t="s">
        <v>284</v>
      </c>
      <c r="C256" s="34">
        <v>6349</v>
      </c>
      <c r="D256" s="35" t="s">
        <v>254</v>
      </c>
      <c r="E256" s="36" t="s">
        <v>16</v>
      </c>
      <c r="F256" s="36" t="s">
        <v>30</v>
      </c>
      <c r="G256" s="37">
        <v>46037</v>
      </c>
      <c r="H256" s="38" t="s">
        <v>285</v>
      </c>
      <c r="I256" s="39">
        <v>126.5</v>
      </c>
      <c r="J256" s="198" t="s">
        <v>365</v>
      </c>
      <c r="K256" s="12" t="str">
        <f t="shared" ca="1" si="20"/>
        <v>Já paga</v>
      </c>
      <c r="L256" s="41"/>
      <c r="M256" s="30">
        <f t="shared" ca="1" si="19"/>
        <v>126.5</v>
      </c>
    </row>
    <row r="257" spans="1:13" customFormat="1" ht="24.75" customHeight="1" x14ac:dyDescent="0.25">
      <c r="A257" s="32">
        <v>46033</v>
      </c>
      <c r="B257" s="33" t="s">
        <v>284</v>
      </c>
      <c r="C257" s="34">
        <v>6349</v>
      </c>
      <c r="D257" s="35" t="s">
        <v>254</v>
      </c>
      <c r="E257" s="36" t="s">
        <v>16</v>
      </c>
      <c r="F257" s="36" t="s">
        <v>92</v>
      </c>
      <c r="G257" s="37">
        <v>46037</v>
      </c>
      <c r="H257" s="38" t="s">
        <v>285</v>
      </c>
      <c r="I257" s="39">
        <v>80.5</v>
      </c>
      <c r="J257" s="198" t="s">
        <v>365</v>
      </c>
      <c r="K257" s="12" t="str">
        <f t="shared" ca="1" si="20"/>
        <v>Já paga</v>
      </c>
      <c r="L257" s="41"/>
      <c r="M257" s="30">
        <f t="shared" ca="1" si="19"/>
        <v>80.5</v>
      </c>
    </row>
    <row r="258" spans="1:13" customFormat="1" ht="24.75" customHeight="1" x14ac:dyDescent="0.25">
      <c r="A258" s="32">
        <v>46033</v>
      </c>
      <c r="B258" s="33" t="s">
        <v>284</v>
      </c>
      <c r="C258" s="34">
        <v>6349</v>
      </c>
      <c r="D258" s="35" t="s">
        <v>254</v>
      </c>
      <c r="E258" s="36" t="s">
        <v>16</v>
      </c>
      <c r="F258" s="36" t="s">
        <v>287</v>
      </c>
      <c r="G258" s="37">
        <v>46037</v>
      </c>
      <c r="H258" s="38" t="s">
        <v>285</v>
      </c>
      <c r="I258" s="39">
        <v>386.97</v>
      </c>
      <c r="J258" s="198" t="s">
        <v>365</v>
      </c>
      <c r="K258" s="12" t="str">
        <f t="shared" ca="1" si="20"/>
        <v>Já paga</v>
      </c>
      <c r="L258" s="41"/>
      <c r="M258" s="30">
        <f t="shared" ca="1" si="19"/>
        <v>386.97</v>
      </c>
    </row>
    <row r="259" spans="1:13" customFormat="1" ht="24.75" customHeight="1" x14ac:dyDescent="0.25">
      <c r="A259" s="32">
        <v>46033</v>
      </c>
      <c r="B259" s="33" t="s">
        <v>284</v>
      </c>
      <c r="C259" s="34">
        <v>6349</v>
      </c>
      <c r="D259" s="35" t="s">
        <v>254</v>
      </c>
      <c r="E259" s="36" t="s">
        <v>16</v>
      </c>
      <c r="F259" s="36" t="s">
        <v>99</v>
      </c>
      <c r="G259" s="37">
        <v>46037</v>
      </c>
      <c r="H259" s="38" t="s">
        <v>285</v>
      </c>
      <c r="I259" s="39">
        <v>4988.55</v>
      </c>
      <c r="J259" s="198" t="s">
        <v>365</v>
      </c>
      <c r="K259" s="12" t="str">
        <f t="shared" ca="1" si="20"/>
        <v>Já paga</v>
      </c>
      <c r="L259" s="41"/>
      <c r="M259" s="30">
        <f t="shared" ca="1" si="19"/>
        <v>4988.55</v>
      </c>
    </row>
    <row r="260" spans="1:13" customFormat="1" ht="24.75" customHeight="1" x14ac:dyDescent="0.25">
      <c r="A260" s="90">
        <v>46033</v>
      </c>
      <c r="B260" s="91" t="s">
        <v>118</v>
      </c>
      <c r="C260" s="92">
        <v>4800.33</v>
      </c>
      <c r="D260" s="93" t="s">
        <v>267</v>
      </c>
      <c r="E260" s="94" t="s">
        <v>29</v>
      </c>
      <c r="F260" s="94" t="s">
        <v>39</v>
      </c>
      <c r="G260" s="90">
        <v>46034</v>
      </c>
      <c r="H260" s="126" t="s">
        <v>311</v>
      </c>
      <c r="I260" s="92">
        <v>1599.95</v>
      </c>
      <c r="J260" s="198" t="s">
        <v>365</v>
      </c>
      <c r="K260" s="12" t="str">
        <f t="shared" ca="1" si="20"/>
        <v>Já paga</v>
      </c>
      <c r="L260" s="13"/>
      <c r="M260" s="89">
        <f t="shared" ca="1" si="19"/>
        <v>1599.95</v>
      </c>
    </row>
    <row r="261" spans="1:13" customFormat="1" ht="24.75" customHeight="1" x14ac:dyDescent="0.25">
      <c r="A261" s="90">
        <v>46033</v>
      </c>
      <c r="B261" s="91" t="s">
        <v>317</v>
      </c>
      <c r="C261" s="92">
        <v>2987</v>
      </c>
      <c r="D261" s="93" t="s">
        <v>267</v>
      </c>
      <c r="E261" s="94" t="s">
        <v>29</v>
      </c>
      <c r="F261" s="94" t="s">
        <v>96</v>
      </c>
      <c r="G261" s="90">
        <v>46034</v>
      </c>
      <c r="H261" s="126" t="s">
        <v>318</v>
      </c>
      <c r="I261" s="92">
        <v>995.67</v>
      </c>
      <c r="J261" s="198" t="s">
        <v>365</v>
      </c>
      <c r="K261" s="12" t="str">
        <f t="shared" ca="1" si="20"/>
        <v>Já paga</v>
      </c>
      <c r="L261" s="13"/>
      <c r="M261" s="89"/>
    </row>
    <row r="262" spans="1:13" customFormat="1" ht="24.75" customHeight="1" x14ac:dyDescent="0.25">
      <c r="A262" s="90">
        <v>46033</v>
      </c>
      <c r="B262" s="91" t="s">
        <v>147</v>
      </c>
      <c r="C262" s="92">
        <v>307.83999999999997</v>
      </c>
      <c r="D262" s="93" t="s">
        <v>267</v>
      </c>
      <c r="E262" s="94" t="s">
        <v>29</v>
      </c>
      <c r="F262" s="94" t="s">
        <v>122</v>
      </c>
      <c r="G262" s="90">
        <v>46034</v>
      </c>
      <c r="H262" s="126" t="s">
        <v>326</v>
      </c>
      <c r="I262" s="92">
        <v>103.84</v>
      </c>
      <c r="J262" s="198" t="s">
        <v>365</v>
      </c>
      <c r="K262" s="12" t="str">
        <f t="shared" ca="1" si="20"/>
        <v>Já paga</v>
      </c>
      <c r="L262" s="13"/>
      <c r="M262" s="89"/>
    </row>
    <row r="263" spans="1:13" customFormat="1" ht="24.75" customHeight="1" x14ac:dyDescent="0.25">
      <c r="A263" s="32">
        <v>46034</v>
      </c>
      <c r="B263" s="33" t="s">
        <v>15</v>
      </c>
      <c r="C263" s="34">
        <v>0</v>
      </c>
      <c r="D263" s="35" t="s">
        <v>17</v>
      </c>
      <c r="E263" s="36" t="s">
        <v>16</v>
      </c>
      <c r="F263" s="36" t="s">
        <v>14</v>
      </c>
      <c r="G263" s="37">
        <v>46034</v>
      </c>
      <c r="H263" s="38" t="s">
        <v>18</v>
      </c>
      <c r="I263" s="39">
        <v>7000</v>
      </c>
      <c r="J263" s="198" t="s">
        <v>365</v>
      </c>
      <c r="K263" s="12" t="str">
        <f t="shared" ca="1" si="20"/>
        <v>Já paga</v>
      </c>
      <c r="L263" s="41"/>
      <c r="M263" s="30">
        <f t="shared" ref="M263:M268" ca="1" si="21">SUM(I263:L263)</f>
        <v>7000</v>
      </c>
    </row>
    <row r="264" spans="1:13" customFormat="1" ht="24.75" customHeight="1" x14ac:dyDescent="0.25">
      <c r="A264" s="78">
        <v>46034</v>
      </c>
      <c r="B264" s="112" t="s">
        <v>67</v>
      </c>
      <c r="C264" s="102">
        <v>0</v>
      </c>
      <c r="D264" s="113" t="s">
        <v>49</v>
      </c>
      <c r="E264" s="81" t="s">
        <v>29</v>
      </c>
      <c r="F264" s="81" t="s">
        <v>68</v>
      </c>
      <c r="G264" s="78">
        <v>46034</v>
      </c>
      <c r="H264" s="114" t="s">
        <v>72</v>
      </c>
      <c r="I264" s="102">
        <v>13841.91</v>
      </c>
      <c r="J264" s="198" t="s">
        <v>365</v>
      </c>
      <c r="K264" s="12" t="str">
        <f t="shared" ca="1" si="20"/>
        <v>Já paga</v>
      </c>
      <c r="L264" s="13"/>
      <c r="M264" s="30">
        <f t="shared" ca="1" si="21"/>
        <v>13841.91</v>
      </c>
    </row>
    <row r="265" spans="1:13" customFormat="1" ht="24.75" customHeight="1" x14ac:dyDescent="0.25">
      <c r="A265" s="10">
        <v>46034</v>
      </c>
      <c r="B265" s="8" t="s">
        <v>118</v>
      </c>
      <c r="C265" s="15">
        <v>0</v>
      </c>
      <c r="D265" s="116" t="s">
        <v>37</v>
      </c>
      <c r="E265" s="17" t="s">
        <v>29</v>
      </c>
      <c r="F265" s="17" t="s">
        <v>93</v>
      </c>
      <c r="G265" s="10">
        <v>46034</v>
      </c>
      <c r="H265" s="114" t="s">
        <v>119</v>
      </c>
      <c r="I265" s="15">
        <v>707.8</v>
      </c>
      <c r="J265" s="198" t="s">
        <v>365</v>
      </c>
      <c r="K265" s="12" t="str">
        <f t="shared" ca="1" si="20"/>
        <v>Já paga</v>
      </c>
      <c r="L265" s="13"/>
      <c r="M265" s="89">
        <f t="shared" ca="1" si="21"/>
        <v>707.8</v>
      </c>
    </row>
    <row r="266" spans="1:13" customFormat="1" ht="24.75" customHeight="1" x14ac:dyDescent="0.25">
      <c r="A266" s="78">
        <v>46034</v>
      </c>
      <c r="B266" s="91" t="s">
        <v>52</v>
      </c>
      <c r="C266" s="92">
        <v>0</v>
      </c>
      <c r="D266" s="93" t="s">
        <v>166</v>
      </c>
      <c r="E266" s="94" t="s">
        <v>29</v>
      </c>
      <c r="F266" s="94" t="s">
        <v>97</v>
      </c>
      <c r="G266" s="90">
        <v>46034</v>
      </c>
      <c r="H266" s="126" t="s">
        <v>204</v>
      </c>
      <c r="I266" s="92">
        <v>182.75</v>
      </c>
      <c r="J266" s="198" t="s">
        <v>365</v>
      </c>
      <c r="K266" s="12" t="str">
        <f t="shared" ca="1" si="20"/>
        <v>Já paga</v>
      </c>
      <c r="L266" s="13"/>
      <c r="M266" s="89">
        <f t="shared" ca="1" si="21"/>
        <v>182.75</v>
      </c>
    </row>
    <row r="267" spans="1:13" ht="24.75" customHeight="1" x14ac:dyDescent="0.25">
      <c r="A267" s="10">
        <v>46034</v>
      </c>
      <c r="B267" s="8" t="s">
        <v>251</v>
      </c>
      <c r="C267" s="15">
        <v>0</v>
      </c>
      <c r="D267" s="116" t="s">
        <v>151</v>
      </c>
      <c r="E267" s="17" t="s">
        <v>29</v>
      </c>
      <c r="F267" s="17" t="s">
        <v>30</v>
      </c>
      <c r="G267" s="10">
        <v>46034</v>
      </c>
      <c r="H267" s="114" t="s">
        <v>252</v>
      </c>
      <c r="I267" s="15">
        <v>1000</v>
      </c>
      <c r="J267" s="198" t="s">
        <v>365</v>
      </c>
      <c r="K267" s="12" t="str">
        <f t="shared" ca="1" si="20"/>
        <v>Já paga</v>
      </c>
      <c r="L267" s="13"/>
      <c r="M267" s="14">
        <f t="shared" ca="1" si="21"/>
        <v>1000</v>
      </c>
    </row>
    <row r="268" spans="1:13" ht="24.75" customHeight="1" x14ac:dyDescent="0.25">
      <c r="A268" s="90">
        <v>46034</v>
      </c>
      <c r="B268" s="91" t="s">
        <v>309</v>
      </c>
      <c r="C268" s="92">
        <v>0</v>
      </c>
      <c r="D268" s="93" t="s">
        <v>166</v>
      </c>
      <c r="E268" s="94" t="s">
        <v>29</v>
      </c>
      <c r="F268" s="94" t="s">
        <v>36</v>
      </c>
      <c r="G268" s="90">
        <v>46034</v>
      </c>
      <c r="H268" s="126" t="s">
        <v>310</v>
      </c>
      <c r="I268" s="92">
        <v>1398.75</v>
      </c>
      <c r="J268" s="198" t="s">
        <v>365</v>
      </c>
      <c r="K268" s="12" t="str">
        <f t="shared" ca="1" si="20"/>
        <v>Já paga</v>
      </c>
      <c r="L268" s="13"/>
      <c r="M268" s="14">
        <f t="shared" ca="1" si="21"/>
        <v>1398.75</v>
      </c>
    </row>
    <row r="269" spans="1:13" ht="24.75" customHeight="1" x14ac:dyDescent="0.25">
      <c r="A269" s="90">
        <v>46034</v>
      </c>
      <c r="B269" s="91" t="s">
        <v>196</v>
      </c>
      <c r="C269" s="92">
        <v>3150</v>
      </c>
      <c r="D269" s="93" t="s">
        <v>267</v>
      </c>
      <c r="E269" s="94" t="s">
        <v>29</v>
      </c>
      <c r="F269" s="94" t="s">
        <v>96</v>
      </c>
      <c r="G269" s="90">
        <v>46034</v>
      </c>
      <c r="H269" s="126" t="s">
        <v>321</v>
      </c>
      <c r="I269" s="92">
        <v>1050</v>
      </c>
      <c r="J269" s="198" t="s">
        <v>365</v>
      </c>
      <c r="K269" s="12" t="str">
        <f t="shared" ca="1" si="20"/>
        <v>Já paga</v>
      </c>
      <c r="L269" s="13"/>
      <c r="M269" s="14"/>
    </row>
    <row r="270" spans="1:13" ht="24.75" customHeight="1" x14ac:dyDescent="0.25">
      <c r="A270" s="90">
        <v>46034</v>
      </c>
      <c r="B270" s="91" t="s">
        <v>147</v>
      </c>
      <c r="C270" s="92">
        <v>1180</v>
      </c>
      <c r="D270" s="93" t="s">
        <v>324</v>
      </c>
      <c r="E270" s="94" t="s">
        <v>319</v>
      </c>
      <c r="F270" s="94" t="s">
        <v>122</v>
      </c>
      <c r="G270" s="90">
        <v>46034</v>
      </c>
      <c r="H270" s="126" t="s">
        <v>325</v>
      </c>
      <c r="I270" s="92">
        <v>614</v>
      </c>
      <c r="J270" s="198" t="s">
        <v>365</v>
      </c>
      <c r="K270" s="12" t="str">
        <f t="shared" ca="1" si="20"/>
        <v>Já paga</v>
      </c>
      <c r="L270" s="13"/>
      <c r="M270" s="14"/>
    </row>
    <row r="271" spans="1:13" ht="24.75" customHeight="1" x14ac:dyDescent="0.25">
      <c r="A271" s="78">
        <v>46034</v>
      </c>
      <c r="B271" s="112" t="s">
        <v>329</v>
      </c>
      <c r="C271" s="102">
        <v>1980</v>
      </c>
      <c r="D271" s="81" t="s">
        <v>254</v>
      </c>
      <c r="E271" s="81" t="s">
        <v>29</v>
      </c>
      <c r="F271" s="81" t="s">
        <v>36</v>
      </c>
      <c r="G271" s="78">
        <v>46034</v>
      </c>
      <c r="H271" s="119" t="s">
        <v>330</v>
      </c>
      <c r="I271" s="102">
        <v>1980</v>
      </c>
      <c r="J271" s="198" t="s">
        <v>365</v>
      </c>
      <c r="K271" s="12" t="str">
        <f t="shared" ca="1" si="20"/>
        <v>Já paga</v>
      </c>
      <c r="L271" s="13"/>
      <c r="M271" s="14">
        <f ca="1">SUM(I271:L271)</f>
        <v>1980</v>
      </c>
    </row>
    <row r="272" spans="1:13" ht="24.75" customHeight="1" x14ac:dyDescent="0.25">
      <c r="A272" s="180">
        <v>46034</v>
      </c>
      <c r="B272" s="181" t="s">
        <v>343</v>
      </c>
      <c r="C272" s="182">
        <v>4758.5</v>
      </c>
      <c r="D272" s="183" t="s">
        <v>267</v>
      </c>
      <c r="E272" s="183" t="s">
        <v>344</v>
      </c>
      <c r="F272" s="183" t="s">
        <v>185</v>
      </c>
      <c r="G272" s="180"/>
      <c r="H272" s="184" t="s">
        <v>26</v>
      </c>
      <c r="I272" s="182">
        <v>1586.16</v>
      </c>
      <c r="J272" s="198" t="s">
        <v>365</v>
      </c>
      <c r="K272" s="12" t="str">
        <f t="shared" ca="1" si="20"/>
        <v>Já paga</v>
      </c>
      <c r="L272" s="13"/>
      <c r="M272" s="14"/>
    </row>
    <row r="273" spans="1:13" ht="24.75" customHeight="1" x14ac:dyDescent="0.25">
      <c r="A273" s="78">
        <v>46034</v>
      </c>
      <c r="B273" s="112" t="s">
        <v>347</v>
      </c>
      <c r="C273" s="102">
        <v>378</v>
      </c>
      <c r="D273" s="81" t="s">
        <v>254</v>
      </c>
      <c r="E273" s="81" t="s">
        <v>29</v>
      </c>
      <c r="F273" s="81" t="s">
        <v>134</v>
      </c>
      <c r="G273" s="78">
        <v>46034</v>
      </c>
      <c r="H273" s="119" t="s">
        <v>348</v>
      </c>
      <c r="I273" s="102">
        <v>378</v>
      </c>
      <c r="J273" s="198" t="s">
        <v>365</v>
      </c>
      <c r="K273" s="12" t="str">
        <f t="shared" ca="1" si="20"/>
        <v>Já paga</v>
      </c>
      <c r="L273" s="13"/>
      <c r="M273" s="14"/>
    </row>
    <row r="274" spans="1:13" ht="24.75" customHeight="1" x14ac:dyDescent="0.25">
      <c r="A274" s="10">
        <v>46034</v>
      </c>
      <c r="B274" s="91" t="s">
        <v>210</v>
      </c>
      <c r="C274" s="92">
        <v>6330.64</v>
      </c>
      <c r="D274" s="93" t="s">
        <v>259</v>
      </c>
      <c r="E274" s="94" t="s">
        <v>29</v>
      </c>
      <c r="F274" s="94" t="s">
        <v>99</v>
      </c>
      <c r="G274" s="90">
        <v>46034</v>
      </c>
      <c r="H274" s="126" t="s">
        <v>518</v>
      </c>
      <c r="I274" s="92">
        <v>592.97</v>
      </c>
      <c r="J274" s="198" t="s">
        <v>365</v>
      </c>
      <c r="K274" s="12" t="str">
        <f t="shared" ca="1" si="20"/>
        <v>Já paga</v>
      </c>
      <c r="L274" s="13"/>
      <c r="M274" s="14"/>
    </row>
    <row r="275" spans="1:13" ht="24.75" customHeight="1" x14ac:dyDescent="0.25">
      <c r="A275" s="10">
        <v>46034</v>
      </c>
      <c r="B275" s="91" t="s">
        <v>210</v>
      </c>
      <c r="C275" s="92">
        <v>6330.64</v>
      </c>
      <c r="D275" s="93" t="s">
        <v>259</v>
      </c>
      <c r="E275" s="94" t="s">
        <v>29</v>
      </c>
      <c r="F275" s="94" t="s">
        <v>116</v>
      </c>
      <c r="G275" s="90">
        <v>46034</v>
      </c>
      <c r="H275" s="126" t="s">
        <v>518</v>
      </c>
      <c r="I275" s="92">
        <v>333.32</v>
      </c>
      <c r="J275" s="198" t="s">
        <v>365</v>
      </c>
      <c r="K275" s="12" t="str">
        <f t="shared" ca="1" si="20"/>
        <v>Já paga</v>
      </c>
      <c r="L275" s="13"/>
      <c r="M275" s="14"/>
    </row>
    <row r="276" spans="1:13" ht="24.75" customHeight="1" x14ac:dyDescent="0.25">
      <c r="A276" s="10">
        <v>46034</v>
      </c>
      <c r="B276" s="91" t="s">
        <v>210</v>
      </c>
      <c r="C276" s="92">
        <v>6330.64</v>
      </c>
      <c r="D276" s="93" t="s">
        <v>259</v>
      </c>
      <c r="E276" s="94" t="s">
        <v>29</v>
      </c>
      <c r="F276" s="94" t="s">
        <v>134</v>
      </c>
      <c r="G276" s="90">
        <v>46034</v>
      </c>
      <c r="H276" s="126" t="s">
        <v>518</v>
      </c>
      <c r="I276" s="92">
        <v>31</v>
      </c>
      <c r="J276" s="198" t="s">
        <v>365</v>
      </c>
      <c r="K276" s="12" t="str">
        <f t="shared" ca="1" si="20"/>
        <v>Já paga</v>
      </c>
      <c r="L276" s="13"/>
      <c r="M276" s="89"/>
    </row>
    <row r="277" spans="1:13" ht="24.75" customHeight="1" x14ac:dyDescent="0.25">
      <c r="A277" s="10">
        <v>46034</v>
      </c>
      <c r="B277" s="91" t="s">
        <v>210</v>
      </c>
      <c r="C277" s="92">
        <v>6330.64</v>
      </c>
      <c r="D277" s="93" t="s">
        <v>259</v>
      </c>
      <c r="E277" s="94" t="s">
        <v>29</v>
      </c>
      <c r="F277" s="94" t="s">
        <v>137</v>
      </c>
      <c r="G277" s="90">
        <v>46034</v>
      </c>
      <c r="H277" s="126" t="s">
        <v>518</v>
      </c>
      <c r="I277" s="92">
        <v>31.98</v>
      </c>
      <c r="J277" s="198" t="s">
        <v>365</v>
      </c>
      <c r="K277" s="12" t="str">
        <f t="shared" ca="1" si="20"/>
        <v>Já paga</v>
      </c>
      <c r="L277" s="13"/>
      <c r="M277" s="14"/>
    </row>
    <row r="278" spans="1:13" ht="24.75" customHeight="1" x14ac:dyDescent="0.25">
      <c r="A278" s="10">
        <v>46034</v>
      </c>
      <c r="B278" s="91" t="s">
        <v>210</v>
      </c>
      <c r="C278" s="92">
        <v>6330.64</v>
      </c>
      <c r="D278" s="93" t="s">
        <v>259</v>
      </c>
      <c r="E278" s="94" t="s">
        <v>29</v>
      </c>
      <c r="F278" s="94" t="s">
        <v>221</v>
      </c>
      <c r="G278" s="90">
        <v>46034</v>
      </c>
      <c r="H278" s="126" t="s">
        <v>518</v>
      </c>
      <c r="I278" s="92">
        <v>54.8</v>
      </c>
      <c r="J278" s="198" t="s">
        <v>365</v>
      </c>
      <c r="K278" s="12" t="str">
        <f t="shared" ca="1" si="20"/>
        <v>Já paga</v>
      </c>
      <c r="L278" s="13"/>
      <c r="M278" s="14"/>
    </row>
    <row r="279" spans="1:13" ht="24.75" customHeight="1" x14ac:dyDescent="0.25">
      <c r="A279" s="10">
        <v>46034</v>
      </c>
      <c r="B279" s="91" t="s">
        <v>210</v>
      </c>
      <c r="C279" s="92">
        <v>6330.64</v>
      </c>
      <c r="D279" s="93" t="s">
        <v>259</v>
      </c>
      <c r="E279" s="94" t="s">
        <v>29</v>
      </c>
      <c r="F279" s="94" t="s">
        <v>519</v>
      </c>
      <c r="G279" s="90">
        <v>46034</v>
      </c>
      <c r="H279" s="126" t="s">
        <v>518</v>
      </c>
      <c r="I279" s="92">
        <v>153.07</v>
      </c>
      <c r="J279" s="198" t="s">
        <v>365</v>
      </c>
      <c r="K279" s="12" t="str">
        <f t="shared" ca="1" si="20"/>
        <v>Já paga</v>
      </c>
      <c r="L279" s="13"/>
      <c r="M279" s="14"/>
    </row>
    <row r="280" spans="1:13" ht="24.75" customHeight="1" x14ac:dyDescent="0.25">
      <c r="A280" s="10">
        <v>46034</v>
      </c>
      <c r="B280" s="91" t="s">
        <v>210</v>
      </c>
      <c r="C280" s="92">
        <v>6330.64</v>
      </c>
      <c r="D280" s="93" t="s">
        <v>259</v>
      </c>
      <c r="E280" s="94" t="s">
        <v>29</v>
      </c>
      <c r="F280" s="94" t="s">
        <v>30</v>
      </c>
      <c r="G280" s="90">
        <v>46034</v>
      </c>
      <c r="H280" s="126" t="s">
        <v>518</v>
      </c>
      <c r="I280" s="92">
        <v>160.06</v>
      </c>
      <c r="J280" s="198" t="s">
        <v>365</v>
      </c>
      <c r="K280" s="12" t="str">
        <f t="shared" ca="1" si="20"/>
        <v>Já paga</v>
      </c>
      <c r="L280" s="13"/>
      <c r="M280" s="14"/>
    </row>
    <row r="281" spans="1:13" ht="24.75" customHeight="1" x14ac:dyDescent="0.25">
      <c r="A281" s="10">
        <v>46034</v>
      </c>
      <c r="B281" s="91" t="s">
        <v>549</v>
      </c>
      <c r="C281" s="92">
        <v>440.7</v>
      </c>
      <c r="D281" s="93" t="s">
        <v>254</v>
      </c>
      <c r="E281" s="94" t="s">
        <v>29</v>
      </c>
      <c r="F281" s="94" t="s">
        <v>122</v>
      </c>
      <c r="G281" s="90">
        <v>46034</v>
      </c>
      <c r="H281" s="126" t="s">
        <v>26</v>
      </c>
      <c r="I281" s="92">
        <v>440.7</v>
      </c>
      <c r="J281" s="198" t="s">
        <v>365</v>
      </c>
      <c r="K281" s="12" t="str">
        <f t="shared" ca="1" si="20"/>
        <v>Já paga</v>
      </c>
      <c r="L281" s="13"/>
      <c r="M281" s="14"/>
    </row>
    <row r="282" spans="1:13" ht="24.75" customHeight="1" x14ac:dyDescent="0.25">
      <c r="A282" s="10">
        <v>46034</v>
      </c>
      <c r="B282" s="91" t="s">
        <v>550</v>
      </c>
      <c r="C282" s="92">
        <v>12269.17</v>
      </c>
      <c r="D282" s="93" t="s">
        <v>410</v>
      </c>
      <c r="E282" s="94" t="s">
        <v>29</v>
      </c>
      <c r="F282" s="94" t="s">
        <v>122</v>
      </c>
      <c r="G282" s="90">
        <v>46034</v>
      </c>
      <c r="H282" s="126" t="s">
        <v>26</v>
      </c>
      <c r="I282" s="92">
        <v>11042.25</v>
      </c>
      <c r="J282" s="176" t="s">
        <v>365</v>
      </c>
      <c r="K282" s="12" t="str">
        <f t="shared" ca="1" si="20"/>
        <v>Já paga</v>
      </c>
      <c r="L282" s="13"/>
      <c r="M282" s="14"/>
    </row>
    <row r="283" spans="1:13" ht="24.75" customHeight="1" x14ac:dyDescent="0.25">
      <c r="A283" s="193">
        <v>46034</v>
      </c>
      <c r="B283" s="272" t="s">
        <v>551</v>
      </c>
      <c r="C283" s="182">
        <v>46</v>
      </c>
      <c r="D283" s="196" t="s">
        <v>254</v>
      </c>
      <c r="E283" s="183" t="s">
        <v>454</v>
      </c>
      <c r="F283" s="183" t="s">
        <v>394</v>
      </c>
      <c r="G283" s="193">
        <v>46034</v>
      </c>
      <c r="H283" s="226" t="s">
        <v>26</v>
      </c>
      <c r="I283" s="182">
        <v>46</v>
      </c>
      <c r="J283" s="198" t="s">
        <v>365</v>
      </c>
      <c r="K283" s="12" t="str">
        <f t="shared" ca="1" si="20"/>
        <v>Já paga</v>
      </c>
      <c r="L283" s="41"/>
      <c r="M283" s="14">
        <f t="shared" ref="M283:M323" ca="1" si="22">SUM(I283:L283)</f>
        <v>46</v>
      </c>
    </row>
    <row r="284" spans="1:13" ht="24.75" customHeight="1" x14ac:dyDescent="0.25">
      <c r="A284" s="180">
        <v>46034</v>
      </c>
      <c r="B284" s="181" t="s">
        <v>554</v>
      </c>
      <c r="C284" s="182">
        <v>304.66000000000003</v>
      </c>
      <c r="D284" s="196" t="s">
        <v>254</v>
      </c>
      <c r="E284" s="183" t="s">
        <v>454</v>
      </c>
      <c r="F284" s="183" t="s">
        <v>187</v>
      </c>
      <c r="G284" s="180">
        <v>46034</v>
      </c>
      <c r="H284" s="282" t="s">
        <v>26</v>
      </c>
      <c r="I284" s="182">
        <v>304.66000000000003</v>
      </c>
      <c r="J284" s="198" t="s">
        <v>365</v>
      </c>
      <c r="K284" s="12" t="str">
        <f t="shared" ref="K284:K315" ca="1" si="23">IF(ISBLANK(A284),"", IF(TRIM(UPPER(J284))&lt;&gt;"SIM",IF(A284-TODAY()&lt;0,"Conta vencida",IF(A284-TODAY()&lt;8,"Perto de vencer","")),"Já paga"))</f>
        <v>Já paga</v>
      </c>
      <c r="L284" s="227"/>
      <c r="M284" s="14">
        <f t="shared" ca="1" si="22"/>
        <v>304.66000000000003</v>
      </c>
    </row>
    <row r="285" spans="1:13" ht="24.75" customHeight="1" x14ac:dyDescent="0.25">
      <c r="A285" s="205">
        <v>46034</v>
      </c>
      <c r="B285" s="206" t="s">
        <v>443</v>
      </c>
      <c r="C285" s="207">
        <v>42.3</v>
      </c>
      <c r="D285" s="210" t="s">
        <v>254</v>
      </c>
      <c r="E285" s="208" t="s">
        <v>388</v>
      </c>
      <c r="F285" s="208" t="s">
        <v>555</v>
      </c>
      <c r="G285" s="205">
        <v>46034</v>
      </c>
      <c r="H285" s="211" t="s">
        <v>26</v>
      </c>
      <c r="I285" s="207">
        <v>42.3</v>
      </c>
      <c r="J285" s="198" t="s">
        <v>365</v>
      </c>
      <c r="K285" s="12" t="str">
        <f t="shared" ca="1" si="23"/>
        <v>Já paga</v>
      </c>
      <c r="L285" s="13"/>
      <c r="M285" s="14">
        <f t="shared" ca="1" si="22"/>
        <v>42.3</v>
      </c>
    </row>
    <row r="286" spans="1:13" ht="24.75" customHeight="1" x14ac:dyDescent="0.25">
      <c r="A286" s="205">
        <v>46034</v>
      </c>
      <c r="B286" s="206" t="s">
        <v>409</v>
      </c>
      <c r="C286" s="207">
        <v>48.5</v>
      </c>
      <c r="D286" s="210" t="s">
        <v>254</v>
      </c>
      <c r="E286" s="208" t="s">
        <v>388</v>
      </c>
      <c r="F286" s="208" t="s">
        <v>556</v>
      </c>
      <c r="G286" s="205">
        <v>46034</v>
      </c>
      <c r="H286" s="211" t="s">
        <v>26</v>
      </c>
      <c r="I286" s="207">
        <v>48.5</v>
      </c>
      <c r="J286" s="198" t="s">
        <v>365</v>
      </c>
      <c r="K286" s="12" t="str">
        <f t="shared" ca="1" si="23"/>
        <v>Já paga</v>
      </c>
      <c r="L286" s="13"/>
      <c r="M286" s="14">
        <f t="shared" ca="1" si="22"/>
        <v>48.5</v>
      </c>
    </row>
    <row r="287" spans="1:13" ht="24.75" customHeight="1" x14ac:dyDescent="0.25">
      <c r="A287" s="205">
        <v>46034</v>
      </c>
      <c r="B287" s="206" t="s">
        <v>536</v>
      </c>
      <c r="C287" s="207">
        <v>6.7</v>
      </c>
      <c r="D287" s="210" t="s">
        <v>254</v>
      </c>
      <c r="E287" s="208" t="s">
        <v>388</v>
      </c>
      <c r="F287" s="208" t="s">
        <v>556</v>
      </c>
      <c r="G287" s="205">
        <v>46034</v>
      </c>
      <c r="H287" s="211" t="s">
        <v>26</v>
      </c>
      <c r="I287" s="207">
        <v>6.7</v>
      </c>
      <c r="J287" s="198" t="s">
        <v>365</v>
      </c>
      <c r="K287" s="12" t="str">
        <f t="shared" ca="1" si="23"/>
        <v>Já paga</v>
      </c>
      <c r="L287" s="13"/>
      <c r="M287" s="14">
        <f t="shared" ca="1" si="22"/>
        <v>6.7</v>
      </c>
    </row>
    <row r="288" spans="1:13" ht="24.75" customHeight="1" x14ac:dyDescent="0.25">
      <c r="A288" s="205">
        <v>46034</v>
      </c>
      <c r="B288" s="206" t="s">
        <v>557</v>
      </c>
      <c r="C288" s="207">
        <v>485</v>
      </c>
      <c r="D288" s="210" t="s">
        <v>254</v>
      </c>
      <c r="E288" s="208" t="s">
        <v>388</v>
      </c>
      <c r="F288" s="208" t="s">
        <v>556</v>
      </c>
      <c r="G288" s="205">
        <v>46034</v>
      </c>
      <c r="H288" s="211" t="s">
        <v>26</v>
      </c>
      <c r="I288" s="207">
        <v>485</v>
      </c>
      <c r="J288" s="198" t="s">
        <v>365</v>
      </c>
      <c r="K288" s="12" t="str">
        <f t="shared" ca="1" si="23"/>
        <v>Já paga</v>
      </c>
      <c r="L288" s="13"/>
      <c r="M288" s="14">
        <f t="shared" ca="1" si="22"/>
        <v>485</v>
      </c>
    </row>
    <row r="289" spans="1:13" ht="24.75" customHeight="1" x14ac:dyDescent="0.25">
      <c r="A289" s="205">
        <v>46034</v>
      </c>
      <c r="B289" s="206" t="s">
        <v>498</v>
      </c>
      <c r="C289" s="207">
        <v>170</v>
      </c>
      <c r="D289" s="210" t="s">
        <v>254</v>
      </c>
      <c r="E289" s="208" t="s">
        <v>388</v>
      </c>
      <c r="F289" s="208" t="s">
        <v>436</v>
      </c>
      <c r="G289" s="205">
        <v>46034</v>
      </c>
      <c r="H289" s="211" t="s">
        <v>26</v>
      </c>
      <c r="I289" s="207">
        <v>170</v>
      </c>
      <c r="J289" s="198" t="s">
        <v>365</v>
      </c>
      <c r="K289" s="12" t="str">
        <f t="shared" ca="1" si="23"/>
        <v>Já paga</v>
      </c>
      <c r="L289" s="13"/>
      <c r="M289" s="14">
        <f t="shared" ca="1" si="22"/>
        <v>170</v>
      </c>
    </row>
    <row r="290" spans="1:13" customFormat="1" ht="24.75" customHeight="1" x14ac:dyDescent="0.25">
      <c r="A290" s="180">
        <v>46034</v>
      </c>
      <c r="B290" s="181" t="s">
        <v>558</v>
      </c>
      <c r="C290" s="182">
        <v>540.62</v>
      </c>
      <c r="D290" s="196" t="s">
        <v>254</v>
      </c>
      <c r="E290" s="183" t="s">
        <v>454</v>
      </c>
      <c r="F290" s="183" t="s">
        <v>14</v>
      </c>
      <c r="G290" s="180">
        <v>46034</v>
      </c>
      <c r="H290" s="282" t="s">
        <v>26</v>
      </c>
      <c r="I290" s="182">
        <v>540.62</v>
      </c>
      <c r="J290" s="198" t="s">
        <v>365</v>
      </c>
      <c r="K290" s="12" t="str">
        <f t="shared" ca="1" si="23"/>
        <v>Já paga</v>
      </c>
      <c r="L290" s="227"/>
      <c r="M290" s="89">
        <f t="shared" ca="1" si="22"/>
        <v>540.62</v>
      </c>
    </row>
    <row r="291" spans="1:13" ht="24.75" customHeight="1" x14ac:dyDescent="0.25">
      <c r="A291" s="180">
        <v>46034</v>
      </c>
      <c r="B291" s="181" t="s">
        <v>559</v>
      </c>
      <c r="C291" s="182">
        <v>4200</v>
      </c>
      <c r="D291" s="196" t="s">
        <v>254</v>
      </c>
      <c r="E291" s="183" t="s">
        <v>454</v>
      </c>
      <c r="F291" s="183" t="s">
        <v>14</v>
      </c>
      <c r="G291" s="180">
        <v>46034</v>
      </c>
      <c r="H291" s="282" t="s">
        <v>26</v>
      </c>
      <c r="I291" s="182">
        <v>4200</v>
      </c>
      <c r="J291" s="198" t="s">
        <v>365</v>
      </c>
      <c r="K291" s="12" t="str">
        <f t="shared" ca="1" si="23"/>
        <v>Já paga</v>
      </c>
      <c r="L291" s="227"/>
      <c r="M291" s="14">
        <f t="shared" ca="1" si="22"/>
        <v>4200</v>
      </c>
    </row>
    <row r="292" spans="1:13" ht="24.75" customHeight="1" x14ac:dyDescent="0.25">
      <c r="A292" s="180">
        <v>46034</v>
      </c>
      <c r="B292" s="181" t="s">
        <v>343</v>
      </c>
      <c r="C292" s="182">
        <v>1586.16</v>
      </c>
      <c r="D292" s="196" t="s">
        <v>254</v>
      </c>
      <c r="E292" s="183" t="s">
        <v>454</v>
      </c>
      <c r="F292" s="183" t="s">
        <v>185</v>
      </c>
      <c r="G292" s="180">
        <v>46034</v>
      </c>
      <c r="H292" s="282" t="s">
        <v>26</v>
      </c>
      <c r="I292" s="182">
        <v>1586.16</v>
      </c>
      <c r="J292" s="198" t="s">
        <v>365</v>
      </c>
      <c r="K292" s="12" t="str">
        <f t="shared" ca="1" si="23"/>
        <v>Já paga</v>
      </c>
      <c r="L292" s="227"/>
      <c r="M292" s="14">
        <f t="shared" ca="1" si="22"/>
        <v>1586.16</v>
      </c>
    </row>
    <row r="293" spans="1:13" ht="24.75" customHeight="1" x14ac:dyDescent="0.25">
      <c r="A293" s="180">
        <v>46034</v>
      </c>
      <c r="B293" s="181" t="s">
        <v>564</v>
      </c>
      <c r="C293" s="182">
        <v>300</v>
      </c>
      <c r="D293" s="196" t="s">
        <v>254</v>
      </c>
      <c r="E293" s="183" t="s">
        <v>454</v>
      </c>
      <c r="F293" s="183" t="s">
        <v>565</v>
      </c>
      <c r="G293" s="180">
        <v>46034</v>
      </c>
      <c r="H293" s="282" t="s">
        <v>26</v>
      </c>
      <c r="I293" s="182">
        <v>300</v>
      </c>
      <c r="J293" s="198" t="s">
        <v>365</v>
      </c>
      <c r="K293" s="12" t="str">
        <f t="shared" ca="1" si="23"/>
        <v>Já paga</v>
      </c>
      <c r="L293" s="227"/>
      <c r="M293" s="14">
        <f t="shared" ca="1" si="22"/>
        <v>300</v>
      </c>
    </row>
    <row r="294" spans="1:13" ht="24.75" customHeight="1" x14ac:dyDescent="0.25">
      <c r="A294" s="180">
        <v>46034</v>
      </c>
      <c r="B294" s="181" t="s">
        <v>564</v>
      </c>
      <c r="C294" s="182">
        <v>300</v>
      </c>
      <c r="D294" s="196" t="s">
        <v>254</v>
      </c>
      <c r="E294" s="183" t="s">
        <v>454</v>
      </c>
      <c r="F294" s="183" t="s">
        <v>75</v>
      </c>
      <c r="G294" s="180">
        <v>46034</v>
      </c>
      <c r="H294" s="282" t="s">
        <v>26</v>
      </c>
      <c r="I294" s="182">
        <v>300</v>
      </c>
      <c r="J294" s="198" t="s">
        <v>365</v>
      </c>
      <c r="K294" s="12" t="str">
        <f t="shared" ca="1" si="23"/>
        <v>Já paga</v>
      </c>
      <c r="L294" s="227"/>
      <c r="M294" s="14">
        <f t="shared" ca="1" si="22"/>
        <v>300</v>
      </c>
    </row>
    <row r="295" spans="1:13" ht="24.75" customHeight="1" x14ac:dyDescent="0.25">
      <c r="A295" s="180">
        <v>46034</v>
      </c>
      <c r="B295" s="181" t="s">
        <v>425</v>
      </c>
      <c r="C295" s="182">
        <v>500</v>
      </c>
      <c r="D295" s="196" t="s">
        <v>254</v>
      </c>
      <c r="E295" s="183" t="s">
        <v>454</v>
      </c>
      <c r="F295" s="183" t="s">
        <v>563</v>
      </c>
      <c r="G295" s="180">
        <v>46034</v>
      </c>
      <c r="H295" s="226" t="s">
        <v>26</v>
      </c>
      <c r="I295" s="182">
        <v>500</v>
      </c>
      <c r="J295" s="198" t="s">
        <v>365</v>
      </c>
      <c r="K295" s="12" t="str">
        <f t="shared" ca="1" si="23"/>
        <v>Já paga</v>
      </c>
      <c r="L295" s="13"/>
      <c r="M295" s="14">
        <f t="shared" ca="1" si="22"/>
        <v>500</v>
      </c>
    </row>
    <row r="296" spans="1:13" ht="24.75" customHeight="1" x14ac:dyDescent="0.25">
      <c r="A296" s="205">
        <v>46034</v>
      </c>
      <c r="B296" s="206" t="s">
        <v>428</v>
      </c>
      <c r="C296" s="207">
        <v>115</v>
      </c>
      <c r="D296" s="210" t="s">
        <v>254</v>
      </c>
      <c r="E296" s="208" t="s">
        <v>388</v>
      </c>
      <c r="F296" s="208" t="s">
        <v>429</v>
      </c>
      <c r="G296" s="205">
        <v>46034</v>
      </c>
      <c r="H296" s="211" t="s">
        <v>26</v>
      </c>
      <c r="I296" s="207">
        <v>115</v>
      </c>
      <c r="J296" s="198" t="s">
        <v>365</v>
      </c>
      <c r="K296" s="12" t="str">
        <f t="shared" ca="1" si="23"/>
        <v>Já paga</v>
      </c>
      <c r="L296" s="13"/>
      <c r="M296" s="14">
        <f t="shared" ca="1" si="22"/>
        <v>115</v>
      </c>
    </row>
    <row r="297" spans="1:13" ht="24.75" customHeight="1" x14ac:dyDescent="0.25">
      <c r="A297" s="205">
        <v>46034</v>
      </c>
      <c r="B297" s="206" t="s">
        <v>566</v>
      </c>
      <c r="C297" s="207">
        <v>12</v>
      </c>
      <c r="D297" s="210" t="s">
        <v>254</v>
      </c>
      <c r="E297" s="208" t="s">
        <v>388</v>
      </c>
      <c r="F297" s="208" t="s">
        <v>567</v>
      </c>
      <c r="G297" s="205">
        <v>46034</v>
      </c>
      <c r="H297" s="211" t="s">
        <v>26</v>
      </c>
      <c r="I297" s="207">
        <v>12</v>
      </c>
      <c r="J297" s="198" t="s">
        <v>365</v>
      </c>
      <c r="K297" s="12" t="str">
        <f t="shared" ca="1" si="23"/>
        <v>Já paga</v>
      </c>
      <c r="L297" s="13"/>
      <c r="M297" s="14">
        <f t="shared" ca="1" si="22"/>
        <v>12</v>
      </c>
    </row>
    <row r="298" spans="1:13" ht="24.75" customHeight="1" x14ac:dyDescent="0.25">
      <c r="A298" s="205">
        <v>46034</v>
      </c>
      <c r="B298" s="206" t="s">
        <v>492</v>
      </c>
      <c r="C298" s="207">
        <v>27</v>
      </c>
      <c r="D298" s="210" t="s">
        <v>254</v>
      </c>
      <c r="E298" s="208" t="s">
        <v>388</v>
      </c>
      <c r="F298" s="208" t="s">
        <v>36</v>
      </c>
      <c r="G298" s="205">
        <v>46034</v>
      </c>
      <c r="H298" s="211" t="s">
        <v>26</v>
      </c>
      <c r="I298" s="207">
        <v>27</v>
      </c>
      <c r="J298" s="198" t="s">
        <v>365</v>
      </c>
      <c r="K298" s="12" t="str">
        <f t="shared" ca="1" si="23"/>
        <v>Já paga</v>
      </c>
      <c r="L298" s="13"/>
      <c r="M298" s="14">
        <f t="shared" ca="1" si="22"/>
        <v>27</v>
      </c>
    </row>
    <row r="299" spans="1:13" ht="24.75" customHeight="1" x14ac:dyDescent="0.25">
      <c r="A299" s="205">
        <v>46034</v>
      </c>
      <c r="B299" s="206" t="s">
        <v>493</v>
      </c>
      <c r="C299" s="207">
        <v>18</v>
      </c>
      <c r="D299" s="210" t="s">
        <v>254</v>
      </c>
      <c r="E299" s="208" t="s">
        <v>388</v>
      </c>
      <c r="F299" s="208" t="s">
        <v>30</v>
      </c>
      <c r="G299" s="205">
        <v>46034</v>
      </c>
      <c r="H299" s="211" t="s">
        <v>26</v>
      </c>
      <c r="I299" s="207">
        <v>18</v>
      </c>
      <c r="J299" s="198" t="s">
        <v>365</v>
      </c>
      <c r="K299" s="12" t="str">
        <f t="shared" ca="1" si="23"/>
        <v>Já paga</v>
      </c>
      <c r="L299" s="13"/>
      <c r="M299" s="14">
        <f t="shared" ca="1" si="22"/>
        <v>18</v>
      </c>
    </row>
    <row r="300" spans="1:13" ht="24.75" customHeight="1" x14ac:dyDescent="0.25">
      <c r="A300" s="205">
        <v>46034</v>
      </c>
      <c r="B300" s="206" t="s">
        <v>493</v>
      </c>
      <c r="C300" s="207">
        <v>18</v>
      </c>
      <c r="D300" s="210" t="s">
        <v>254</v>
      </c>
      <c r="E300" s="208" t="s">
        <v>388</v>
      </c>
      <c r="F300" s="208" t="s">
        <v>459</v>
      </c>
      <c r="G300" s="205">
        <v>46034</v>
      </c>
      <c r="H300" s="211" t="s">
        <v>26</v>
      </c>
      <c r="I300" s="207">
        <v>18</v>
      </c>
      <c r="J300" s="198" t="s">
        <v>365</v>
      </c>
      <c r="K300" s="12" t="str">
        <f t="shared" ca="1" si="23"/>
        <v>Já paga</v>
      </c>
      <c r="L300" s="13"/>
      <c r="M300" s="14">
        <f t="shared" ca="1" si="22"/>
        <v>18</v>
      </c>
    </row>
    <row r="301" spans="1:13" ht="24.75" customHeight="1" x14ac:dyDescent="0.25">
      <c r="A301" s="193">
        <v>46034</v>
      </c>
      <c r="B301" s="272" t="s">
        <v>597</v>
      </c>
      <c r="C301" s="182">
        <v>399.6</v>
      </c>
      <c r="D301" s="196" t="s">
        <v>254</v>
      </c>
      <c r="E301" s="183" t="s">
        <v>454</v>
      </c>
      <c r="F301" s="183" t="s">
        <v>598</v>
      </c>
      <c r="G301" s="193">
        <v>46034</v>
      </c>
      <c r="H301" s="226" t="s">
        <v>26</v>
      </c>
      <c r="I301" s="182">
        <v>399.6</v>
      </c>
      <c r="J301" s="198" t="s">
        <v>365</v>
      </c>
      <c r="K301" s="12" t="str">
        <f t="shared" ca="1" si="23"/>
        <v>Já paga</v>
      </c>
      <c r="L301" s="41"/>
      <c r="M301" s="14">
        <f t="shared" ca="1" si="22"/>
        <v>399.6</v>
      </c>
    </row>
    <row r="302" spans="1:13" ht="24.75" customHeight="1" x14ac:dyDescent="0.25">
      <c r="A302" s="10">
        <v>46035</v>
      </c>
      <c r="B302" s="8" t="s">
        <v>111</v>
      </c>
      <c r="C302" s="15">
        <v>0</v>
      </c>
      <c r="D302" s="116" t="s">
        <v>100</v>
      </c>
      <c r="E302" s="17" t="s">
        <v>29</v>
      </c>
      <c r="F302" s="17" t="s">
        <v>112</v>
      </c>
      <c r="G302" s="10">
        <v>46035</v>
      </c>
      <c r="H302" s="114" t="s">
        <v>113</v>
      </c>
      <c r="I302" s="15">
        <v>400</v>
      </c>
      <c r="J302" s="198" t="s">
        <v>365</v>
      </c>
      <c r="K302" s="12" t="str">
        <f t="shared" ca="1" si="23"/>
        <v>Já paga</v>
      </c>
      <c r="L302" s="13"/>
      <c r="M302" s="14">
        <f t="shared" ca="1" si="22"/>
        <v>400</v>
      </c>
    </row>
    <row r="303" spans="1:13" ht="24.75" customHeight="1" x14ac:dyDescent="0.25">
      <c r="A303" s="10">
        <v>46035</v>
      </c>
      <c r="B303" s="20" t="s">
        <v>111</v>
      </c>
      <c r="C303" s="15">
        <v>0</v>
      </c>
      <c r="D303" s="116" t="s">
        <v>100</v>
      </c>
      <c r="E303" s="18" t="s">
        <v>29</v>
      </c>
      <c r="F303" s="17" t="s">
        <v>93</v>
      </c>
      <c r="G303" s="10">
        <v>46035</v>
      </c>
      <c r="H303" s="157" t="s">
        <v>114</v>
      </c>
      <c r="I303" s="111">
        <v>283.33999999999997</v>
      </c>
      <c r="J303" s="198" t="s">
        <v>365</v>
      </c>
      <c r="K303" s="12" t="str">
        <f t="shared" ca="1" si="23"/>
        <v>Já paga</v>
      </c>
      <c r="L303" s="13"/>
      <c r="M303" s="14">
        <f t="shared" ca="1" si="22"/>
        <v>283.33999999999997</v>
      </c>
    </row>
    <row r="304" spans="1:13" ht="24.75" customHeight="1" x14ac:dyDescent="0.25">
      <c r="A304" s="10">
        <v>46035</v>
      </c>
      <c r="B304" s="20" t="s">
        <v>52</v>
      </c>
      <c r="C304" s="15">
        <v>0</v>
      </c>
      <c r="D304" s="116" t="s">
        <v>103</v>
      </c>
      <c r="E304" s="18" t="s">
        <v>29</v>
      </c>
      <c r="F304" s="17" t="s">
        <v>120</v>
      </c>
      <c r="G304" s="78">
        <v>46035</v>
      </c>
      <c r="H304" s="157" t="s">
        <v>121</v>
      </c>
      <c r="I304" s="111">
        <v>178</v>
      </c>
      <c r="J304" s="198" t="s">
        <v>365</v>
      </c>
      <c r="K304" s="12" t="str">
        <f t="shared" ca="1" si="23"/>
        <v>Já paga</v>
      </c>
      <c r="L304" s="13"/>
      <c r="M304" s="14">
        <f t="shared" ca="1" si="22"/>
        <v>178</v>
      </c>
    </row>
    <row r="305" spans="1:13" ht="24.75" customHeight="1" x14ac:dyDescent="0.25">
      <c r="A305" s="10">
        <v>46035</v>
      </c>
      <c r="B305" s="20" t="s">
        <v>52</v>
      </c>
      <c r="C305" s="15">
        <v>0</v>
      </c>
      <c r="D305" s="116" t="s">
        <v>103</v>
      </c>
      <c r="E305" s="18" t="s">
        <v>29</v>
      </c>
      <c r="F305" s="17" t="s">
        <v>94</v>
      </c>
      <c r="G305" s="78">
        <v>46035</v>
      </c>
      <c r="H305" s="157" t="s">
        <v>121</v>
      </c>
      <c r="I305" s="111">
        <v>23.75</v>
      </c>
      <c r="J305" s="198" t="s">
        <v>365</v>
      </c>
      <c r="K305" s="12" t="str">
        <f t="shared" ca="1" si="23"/>
        <v>Já paga</v>
      </c>
      <c r="L305" s="13"/>
      <c r="M305" s="14">
        <f t="shared" ca="1" si="22"/>
        <v>23.75</v>
      </c>
    </row>
    <row r="306" spans="1:13" ht="24.75" customHeight="1" x14ac:dyDescent="0.25">
      <c r="A306" s="78">
        <v>46035</v>
      </c>
      <c r="B306" s="131" t="s">
        <v>196</v>
      </c>
      <c r="C306" s="80">
        <v>0</v>
      </c>
      <c r="D306" s="80" t="s">
        <v>153</v>
      </c>
      <c r="E306" s="103" t="s">
        <v>29</v>
      </c>
      <c r="F306" s="81" t="s">
        <v>30</v>
      </c>
      <c r="G306" s="78">
        <v>46035</v>
      </c>
      <c r="H306" s="159" t="s">
        <v>212</v>
      </c>
      <c r="I306" s="133">
        <v>633.33000000000004</v>
      </c>
      <c r="J306" s="198" t="s">
        <v>365</v>
      </c>
      <c r="K306" s="12" t="str">
        <f t="shared" ca="1" si="23"/>
        <v>Já paga</v>
      </c>
      <c r="L306" s="13"/>
      <c r="M306" s="14">
        <f t="shared" ca="1" si="22"/>
        <v>633.33000000000004</v>
      </c>
    </row>
    <row r="307" spans="1:13" ht="24.75" customHeight="1" x14ac:dyDescent="0.25">
      <c r="A307" s="78">
        <v>46035</v>
      </c>
      <c r="B307" s="131" t="s">
        <v>52</v>
      </c>
      <c r="C307" s="80">
        <v>0</v>
      </c>
      <c r="D307" s="80" t="s">
        <v>166</v>
      </c>
      <c r="E307" s="103" t="s">
        <v>29</v>
      </c>
      <c r="F307" s="81" t="s">
        <v>58</v>
      </c>
      <c r="G307" s="78">
        <v>46035</v>
      </c>
      <c r="H307" s="159" t="s">
        <v>213</v>
      </c>
      <c r="I307" s="133">
        <v>394.75</v>
      </c>
      <c r="J307" s="198" t="s">
        <v>365</v>
      </c>
      <c r="K307" s="12" t="str">
        <f t="shared" ca="1" si="23"/>
        <v>Já paga</v>
      </c>
      <c r="L307" s="13"/>
      <c r="M307" s="14">
        <f t="shared" ca="1" si="22"/>
        <v>394.75</v>
      </c>
    </row>
    <row r="308" spans="1:13" ht="24.75" customHeight="1" x14ac:dyDescent="0.25">
      <c r="A308" s="78">
        <v>46035</v>
      </c>
      <c r="B308" s="91" t="s">
        <v>161</v>
      </c>
      <c r="C308" s="92">
        <v>0</v>
      </c>
      <c r="D308" s="93" t="s">
        <v>151</v>
      </c>
      <c r="E308" s="94" t="s">
        <v>29</v>
      </c>
      <c r="F308" s="94" t="s">
        <v>191</v>
      </c>
      <c r="G308" s="90">
        <v>46035</v>
      </c>
      <c r="H308" s="126" t="s">
        <v>286</v>
      </c>
      <c r="I308" s="92">
        <v>359</v>
      </c>
      <c r="J308" s="198" t="s">
        <v>365</v>
      </c>
      <c r="K308" s="12" t="str">
        <f t="shared" ca="1" si="23"/>
        <v>Já paga</v>
      </c>
      <c r="L308" s="13"/>
      <c r="M308" s="14">
        <f t="shared" ca="1" si="22"/>
        <v>359</v>
      </c>
    </row>
    <row r="309" spans="1:13" ht="24.75" customHeight="1" x14ac:dyDescent="0.25">
      <c r="A309" s="90">
        <v>46035</v>
      </c>
      <c r="B309" s="91" t="s">
        <v>232</v>
      </c>
      <c r="C309" s="92">
        <v>0</v>
      </c>
      <c r="D309" s="93" t="s">
        <v>151</v>
      </c>
      <c r="E309" s="94" t="s">
        <v>29</v>
      </c>
      <c r="F309" s="94" t="s">
        <v>97</v>
      </c>
      <c r="G309" s="90">
        <v>46035</v>
      </c>
      <c r="H309" s="140" t="s">
        <v>302</v>
      </c>
      <c r="I309" s="92">
        <v>137.5</v>
      </c>
      <c r="J309" s="198" t="s">
        <v>365</v>
      </c>
      <c r="K309" s="12" t="str">
        <f t="shared" ca="1" si="23"/>
        <v>Já paga</v>
      </c>
      <c r="L309" s="13"/>
      <c r="M309" s="14">
        <f t="shared" ca="1" si="22"/>
        <v>137.5</v>
      </c>
    </row>
    <row r="310" spans="1:13" ht="24.75" customHeight="1" x14ac:dyDescent="0.25">
      <c r="A310" s="238">
        <v>46035</v>
      </c>
      <c r="B310" s="143" t="s">
        <v>232</v>
      </c>
      <c r="C310" s="125">
        <v>0</v>
      </c>
      <c r="D310" s="244" t="s">
        <v>151</v>
      </c>
      <c r="E310" s="249" t="s">
        <v>29</v>
      </c>
      <c r="F310" s="94" t="s">
        <v>96</v>
      </c>
      <c r="G310" s="238">
        <v>46035</v>
      </c>
      <c r="H310" s="376" t="s">
        <v>302</v>
      </c>
      <c r="I310" s="125">
        <v>182.5</v>
      </c>
      <c r="J310" s="198" t="s">
        <v>365</v>
      </c>
      <c r="K310" s="12" t="str">
        <f t="shared" ca="1" si="23"/>
        <v>Já paga</v>
      </c>
      <c r="L310" s="13"/>
      <c r="M310" s="14">
        <f t="shared" ca="1" si="22"/>
        <v>182.5</v>
      </c>
    </row>
    <row r="311" spans="1:13" ht="24.75" customHeight="1" x14ac:dyDescent="0.25">
      <c r="A311" s="90">
        <v>46035</v>
      </c>
      <c r="B311" s="91" t="s">
        <v>232</v>
      </c>
      <c r="C311" s="92">
        <v>0</v>
      </c>
      <c r="D311" s="93" t="s">
        <v>151</v>
      </c>
      <c r="E311" s="94" t="s">
        <v>29</v>
      </c>
      <c r="F311" s="94" t="s">
        <v>95</v>
      </c>
      <c r="G311" s="90">
        <v>46035</v>
      </c>
      <c r="H311" s="140" t="s">
        <v>302</v>
      </c>
      <c r="I311" s="92">
        <v>40</v>
      </c>
      <c r="J311" s="198" t="s">
        <v>365</v>
      </c>
      <c r="K311" s="12" t="str">
        <f t="shared" ca="1" si="23"/>
        <v>Já paga</v>
      </c>
      <c r="L311" s="13"/>
      <c r="M311" s="14">
        <f t="shared" ca="1" si="22"/>
        <v>40</v>
      </c>
    </row>
    <row r="312" spans="1:13" ht="24.75" customHeight="1" x14ac:dyDescent="0.25">
      <c r="A312" s="10">
        <v>46035</v>
      </c>
      <c r="B312" s="8" t="s">
        <v>403</v>
      </c>
      <c r="C312" s="15">
        <v>8728.4699999999993</v>
      </c>
      <c r="D312" s="116" t="s">
        <v>404</v>
      </c>
      <c r="E312" s="17" t="s">
        <v>29</v>
      </c>
      <c r="F312" s="17" t="s">
        <v>25</v>
      </c>
      <c r="G312" s="10">
        <v>46035</v>
      </c>
      <c r="H312" s="114" t="s">
        <v>405</v>
      </c>
      <c r="I312" s="15">
        <v>8728.4699999999993</v>
      </c>
      <c r="J312" s="198" t="s">
        <v>365</v>
      </c>
      <c r="K312" s="12" t="str">
        <f t="shared" ca="1" si="23"/>
        <v>Já paga</v>
      </c>
      <c r="L312" s="13"/>
      <c r="M312" s="14">
        <f t="shared" ca="1" si="22"/>
        <v>8728.4699999999993</v>
      </c>
    </row>
    <row r="313" spans="1:13" ht="24.75" customHeight="1" x14ac:dyDescent="0.25">
      <c r="A313" s="372">
        <v>46035</v>
      </c>
      <c r="B313" s="294" t="s">
        <v>409</v>
      </c>
      <c r="C313" s="221">
        <v>15</v>
      </c>
      <c r="D313" s="360" t="s">
        <v>254</v>
      </c>
      <c r="E313" s="374" t="s">
        <v>388</v>
      </c>
      <c r="F313" s="208" t="s">
        <v>30</v>
      </c>
      <c r="G313" s="372">
        <v>46035</v>
      </c>
      <c r="H313" s="377" t="s">
        <v>26</v>
      </c>
      <c r="I313" s="221">
        <v>15</v>
      </c>
      <c r="J313" s="198" t="s">
        <v>365</v>
      </c>
      <c r="K313" s="12" t="str">
        <f t="shared" ca="1" si="23"/>
        <v>Já paga</v>
      </c>
      <c r="L313" s="13"/>
      <c r="M313" s="14">
        <f t="shared" ca="1" si="22"/>
        <v>15</v>
      </c>
    </row>
    <row r="314" spans="1:13" ht="24.75" customHeight="1" x14ac:dyDescent="0.25">
      <c r="A314" s="205">
        <v>46035</v>
      </c>
      <c r="B314" s="206" t="s">
        <v>433</v>
      </c>
      <c r="C314" s="207">
        <v>11.6</v>
      </c>
      <c r="D314" s="210" t="s">
        <v>254</v>
      </c>
      <c r="E314" s="208" t="s">
        <v>388</v>
      </c>
      <c r="F314" s="208" t="s">
        <v>30</v>
      </c>
      <c r="G314" s="205">
        <v>46035</v>
      </c>
      <c r="H314" s="211" t="s">
        <v>26</v>
      </c>
      <c r="I314" s="207">
        <v>11.6</v>
      </c>
      <c r="J314" s="198" t="s">
        <v>365</v>
      </c>
      <c r="K314" s="12" t="str">
        <f t="shared" ca="1" si="23"/>
        <v>Já paga</v>
      </c>
      <c r="L314" s="13"/>
      <c r="M314" s="14">
        <f t="shared" ca="1" si="22"/>
        <v>11.6</v>
      </c>
    </row>
    <row r="315" spans="1:13" ht="24.75" customHeight="1" x14ac:dyDescent="0.25">
      <c r="A315" s="205">
        <v>46035</v>
      </c>
      <c r="B315" s="206" t="s">
        <v>557</v>
      </c>
      <c r="C315" s="207">
        <v>74</v>
      </c>
      <c r="D315" s="210" t="s">
        <v>254</v>
      </c>
      <c r="E315" s="208" t="s">
        <v>388</v>
      </c>
      <c r="F315" s="208" t="s">
        <v>556</v>
      </c>
      <c r="G315" s="205">
        <v>46035</v>
      </c>
      <c r="H315" s="211" t="s">
        <v>26</v>
      </c>
      <c r="I315" s="207">
        <v>74</v>
      </c>
      <c r="J315" s="198" t="s">
        <v>365</v>
      </c>
      <c r="K315" s="12" t="str">
        <f t="shared" ca="1" si="23"/>
        <v>Já paga</v>
      </c>
      <c r="L315" s="13"/>
      <c r="M315" s="89">
        <f t="shared" ca="1" si="22"/>
        <v>74</v>
      </c>
    </row>
    <row r="316" spans="1:13" ht="24.75" customHeight="1" x14ac:dyDescent="0.25">
      <c r="A316" s="205">
        <v>46035</v>
      </c>
      <c r="B316" s="206" t="s">
        <v>584</v>
      </c>
      <c r="C316" s="207">
        <v>60</v>
      </c>
      <c r="D316" s="210" t="s">
        <v>254</v>
      </c>
      <c r="E316" s="208" t="s">
        <v>388</v>
      </c>
      <c r="F316" s="208" t="s">
        <v>436</v>
      </c>
      <c r="G316" s="205">
        <v>46035</v>
      </c>
      <c r="H316" s="211" t="s">
        <v>26</v>
      </c>
      <c r="I316" s="207">
        <v>60</v>
      </c>
      <c r="J316" s="198" t="s">
        <v>365</v>
      </c>
      <c r="K316" s="12" t="str">
        <f t="shared" ref="K316:K347" ca="1" si="24">IF(ISBLANK(A316),"", IF(TRIM(UPPER(J316))&lt;&gt;"SIM",IF(A316-TODAY()&lt;0,"Conta vencida",IF(A316-TODAY()&lt;8,"Perto de vencer","")),"Já paga"))</f>
        <v>Já paga</v>
      </c>
      <c r="L316" s="13"/>
      <c r="M316" s="14">
        <f t="shared" ca="1" si="22"/>
        <v>60</v>
      </c>
    </row>
    <row r="317" spans="1:13" ht="24.75" customHeight="1" x14ac:dyDescent="0.25">
      <c r="A317" s="205">
        <v>46035</v>
      </c>
      <c r="B317" s="206" t="s">
        <v>460</v>
      </c>
      <c r="C317" s="207">
        <v>45</v>
      </c>
      <c r="D317" s="210" t="s">
        <v>254</v>
      </c>
      <c r="E317" s="208" t="s">
        <v>388</v>
      </c>
      <c r="F317" s="208" t="s">
        <v>36</v>
      </c>
      <c r="G317" s="205">
        <v>46035</v>
      </c>
      <c r="H317" s="211" t="s">
        <v>26</v>
      </c>
      <c r="I317" s="207">
        <v>45</v>
      </c>
      <c r="J317" s="198" t="s">
        <v>365</v>
      </c>
      <c r="K317" s="12" t="str">
        <f t="shared" ca="1" si="24"/>
        <v>Já paga</v>
      </c>
      <c r="L317" s="13"/>
      <c r="M317" s="14">
        <f t="shared" ca="1" si="22"/>
        <v>45</v>
      </c>
    </row>
    <row r="318" spans="1:13" ht="24.75" customHeight="1" x14ac:dyDescent="0.25">
      <c r="A318" s="205">
        <v>46035</v>
      </c>
      <c r="B318" s="206" t="s">
        <v>458</v>
      </c>
      <c r="C318" s="207">
        <v>9</v>
      </c>
      <c r="D318" s="210" t="s">
        <v>254</v>
      </c>
      <c r="E318" s="208" t="s">
        <v>388</v>
      </c>
      <c r="F318" s="208" t="s">
        <v>30</v>
      </c>
      <c r="G318" s="205">
        <v>46035</v>
      </c>
      <c r="H318" s="211" t="s">
        <v>26</v>
      </c>
      <c r="I318" s="207">
        <v>9</v>
      </c>
      <c r="J318" s="198" t="s">
        <v>365</v>
      </c>
      <c r="K318" s="12" t="str">
        <f t="shared" ca="1" si="24"/>
        <v>Já paga</v>
      </c>
      <c r="L318" s="13"/>
      <c r="M318" s="14">
        <f t="shared" ca="1" si="22"/>
        <v>9</v>
      </c>
    </row>
    <row r="319" spans="1:13" ht="24.75" customHeight="1" x14ac:dyDescent="0.25">
      <c r="A319" s="205">
        <v>46035</v>
      </c>
      <c r="B319" s="206" t="s">
        <v>458</v>
      </c>
      <c r="C319" s="207">
        <v>9</v>
      </c>
      <c r="D319" s="210" t="s">
        <v>254</v>
      </c>
      <c r="E319" s="208" t="s">
        <v>388</v>
      </c>
      <c r="F319" s="208" t="s">
        <v>187</v>
      </c>
      <c r="G319" s="205">
        <v>46035</v>
      </c>
      <c r="H319" s="211" t="s">
        <v>26</v>
      </c>
      <c r="I319" s="207">
        <v>9</v>
      </c>
      <c r="J319" s="198" t="s">
        <v>365</v>
      </c>
      <c r="K319" s="12" t="str">
        <f t="shared" ca="1" si="24"/>
        <v>Já paga</v>
      </c>
      <c r="L319" s="13"/>
      <c r="M319" s="14">
        <f t="shared" ca="1" si="22"/>
        <v>9</v>
      </c>
    </row>
    <row r="320" spans="1:13" ht="24.75" customHeight="1" x14ac:dyDescent="0.25">
      <c r="A320" s="10">
        <v>46036</v>
      </c>
      <c r="B320" s="8" t="s">
        <v>52</v>
      </c>
      <c r="C320" s="15">
        <v>0</v>
      </c>
      <c r="D320" s="16" t="s">
        <v>49</v>
      </c>
      <c r="E320" s="17" t="s">
        <v>29</v>
      </c>
      <c r="F320" s="17" t="s">
        <v>75</v>
      </c>
      <c r="G320" s="10">
        <v>46036</v>
      </c>
      <c r="H320" s="28" t="s">
        <v>76</v>
      </c>
      <c r="I320" s="15">
        <v>346</v>
      </c>
      <c r="J320" s="198" t="s">
        <v>365</v>
      </c>
      <c r="K320" s="12" t="str">
        <f t="shared" ca="1" si="24"/>
        <v>Já paga</v>
      </c>
      <c r="L320" s="29"/>
      <c r="M320" s="14">
        <f t="shared" ca="1" si="22"/>
        <v>346</v>
      </c>
    </row>
    <row r="321" spans="1:13" ht="24.75" customHeight="1" x14ac:dyDescent="0.25">
      <c r="A321" s="10">
        <v>46036</v>
      </c>
      <c r="B321" s="8" t="s">
        <v>77</v>
      </c>
      <c r="C321" s="15">
        <v>0</v>
      </c>
      <c r="D321" s="116" t="s">
        <v>103</v>
      </c>
      <c r="E321" s="17" t="s">
        <v>29</v>
      </c>
      <c r="F321" s="17" t="s">
        <v>122</v>
      </c>
      <c r="G321" s="10">
        <v>46036</v>
      </c>
      <c r="H321" s="114" t="s">
        <v>123</v>
      </c>
      <c r="I321" s="15">
        <v>750</v>
      </c>
      <c r="J321" s="198" t="s">
        <v>365</v>
      </c>
      <c r="K321" s="12" t="str">
        <f t="shared" ca="1" si="24"/>
        <v>Já paga</v>
      </c>
      <c r="L321" s="13"/>
      <c r="M321" s="14">
        <f t="shared" ca="1" si="22"/>
        <v>750</v>
      </c>
    </row>
    <row r="322" spans="1:13" ht="24.75" customHeight="1" x14ac:dyDescent="0.25">
      <c r="A322" s="10">
        <v>46036</v>
      </c>
      <c r="B322" s="8" t="s">
        <v>107</v>
      </c>
      <c r="C322" s="15">
        <v>0</v>
      </c>
      <c r="D322" s="116" t="s">
        <v>100</v>
      </c>
      <c r="E322" s="17" t="s">
        <v>29</v>
      </c>
      <c r="F322" s="17" t="s">
        <v>97</v>
      </c>
      <c r="G322" s="10">
        <v>46036</v>
      </c>
      <c r="H322" s="114" t="s">
        <v>130</v>
      </c>
      <c r="I322" s="15">
        <v>86</v>
      </c>
      <c r="J322" s="198" t="s">
        <v>365</v>
      </c>
      <c r="K322" s="12" t="str">
        <f t="shared" ca="1" si="24"/>
        <v>Já paga</v>
      </c>
      <c r="L322" s="13"/>
      <c r="M322" s="89">
        <f t="shared" ca="1" si="22"/>
        <v>86</v>
      </c>
    </row>
    <row r="323" spans="1:13" ht="24.75" customHeight="1" x14ac:dyDescent="0.25">
      <c r="A323" s="78">
        <v>46036</v>
      </c>
      <c r="B323" s="91" t="s">
        <v>28</v>
      </c>
      <c r="C323" s="92">
        <v>0</v>
      </c>
      <c r="D323" s="93" t="s">
        <v>202</v>
      </c>
      <c r="E323" s="94" t="s">
        <v>29</v>
      </c>
      <c r="F323" s="94" t="s">
        <v>97</v>
      </c>
      <c r="G323" s="90">
        <v>46036</v>
      </c>
      <c r="H323" s="126" t="s">
        <v>201</v>
      </c>
      <c r="I323" s="92">
        <v>281.5</v>
      </c>
      <c r="J323" s="198" t="s">
        <v>365</v>
      </c>
      <c r="K323" s="12" t="str">
        <f t="shared" ca="1" si="24"/>
        <v>Já paga</v>
      </c>
      <c r="L323" s="13"/>
      <c r="M323" s="89">
        <f t="shared" ca="1" si="22"/>
        <v>281.5</v>
      </c>
    </row>
    <row r="324" spans="1:13" ht="24.75" customHeight="1" x14ac:dyDescent="0.25">
      <c r="A324" s="10">
        <v>46036</v>
      </c>
      <c r="B324" s="8" t="s">
        <v>261</v>
      </c>
      <c r="C324" s="15">
        <v>1125.75</v>
      </c>
      <c r="D324" s="116" t="s">
        <v>254</v>
      </c>
      <c r="E324" s="17" t="s">
        <v>29</v>
      </c>
      <c r="F324" s="17" t="s">
        <v>262</v>
      </c>
      <c r="G324" s="10">
        <v>46036</v>
      </c>
      <c r="H324" s="114" t="s">
        <v>263</v>
      </c>
      <c r="I324" s="15">
        <v>562.87</v>
      </c>
      <c r="J324" s="198" t="s">
        <v>365</v>
      </c>
      <c r="K324" s="12" t="str">
        <f t="shared" ca="1" si="24"/>
        <v>Já paga</v>
      </c>
      <c r="L324" s="13"/>
      <c r="M324" s="89">
        <v>859.38</v>
      </c>
    </row>
    <row r="325" spans="1:13" ht="24.75" customHeight="1" x14ac:dyDescent="0.25">
      <c r="A325" s="10">
        <v>46036</v>
      </c>
      <c r="B325" s="185" t="s">
        <v>118</v>
      </c>
      <c r="C325" s="172">
        <v>366.52</v>
      </c>
      <c r="D325" s="173" t="s">
        <v>254</v>
      </c>
      <c r="E325" s="94" t="s">
        <v>29</v>
      </c>
      <c r="F325" s="94" t="s">
        <v>30</v>
      </c>
      <c r="G325" s="10">
        <v>46036</v>
      </c>
      <c r="H325" s="28" t="s">
        <v>308</v>
      </c>
      <c r="I325" s="172">
        <v>366.52</v>
      </c>
      <c r="J325" s="198" t="s">
        <v>365</v>
      </c>
      <c r="K325" s="12" t="str">
        <f t="shared" ca="1" si="24"/>
        <v>Já paga</v>
      </c>
      <c r="L325" s="41"/>
      <c r="M325" s="89">
        <f ca="1">SUM(I325:L325)</f>
        <v>366.52</v>
      </c>
    </row>
    <row r="326" spans="1:13" ht="24.75" customHeight="1" x14ac:dyDescent="0.25">
      <c r="A326" s="90">
        <v>46036</v>
      </c>
      <c r="B326" s="91" t="s">
        <v>272</v>
      </c>
      <c r="C326" s="92">
        <v>1779</v>
      </c>
      <c r="D326" s="93" t="s">
        <v>254</v>
      </c>
      <c r="E326" s="94" t="s">
        <v>29</v>
      </c>
      <c r="F326" s="94" t="s">
        <v>185</v>
      </c>
      <c r="G326" s="90">
        <v>46036</v>
      </c>
      <c r="H326" s="126" t="s">
        <v>323</v>
      </c>
      <c r="I326" s="92">
        <v>1779</v>
      </c>
      <c r="J326" s="198" t="s">
        <v>365</v>
      </c>
      <c r="K326" s="12" t="str">
        <f t="shared" ca="1" si="24"/>
        <v>Já paga</v>
      </c>
      <c r="L326" s="13"/>
      <c r="M326" s="89"/>
    </row>
    <row r="327" spans="1:13" ht="24.75" customHeight="1" x14ac:dyDescent="0.25">
      <c r="A327" s="78">
        <v>46036</v>
      </c>
      <c r="B327" s="112" t="s">
        <v>161</v>
      </c>
      <c r="C327" s="102">
        <v>3709.66</v>
      </c>
      <c r="D327" s="81" t="s">
        <v>267</v>
      </c>
      <c r="E327" s="81" t="s">
        <v>29</v>
      </c>
      <c r="F327" s="81" t="s">
        <v>96</v>
      </c>
      <c r="G327" s="78">
        <v>46036</v>
      </c>
      <c r="H327" s="119" t="s">
        <v>332</v>
      </c>
      <c r="I327" s="102">
        <v>1236.55</v>
      </c>
      <c r="J327" s="198" t="s">
        <v>365</v>
      </c>
      <c r="K327" s="12" t="str">
        <f t="shared" ca="1" si="24"/>
        <v>Já paga</v>
      </c>
      <c r="L327" s="13"/>
      <c r="M327" s="89">
        <f ca="1">SUM(I327:L327)</f>
        <v>1236.55</v>
      </c>
    </row>
    <row r="328" spans="1:13" ht="24.75" customHeight="1" x14ac:dyDescent="0.25">
      <c r="A328" s="78">
        <v>46036</v>
      </c>
      <c r="B328" s="112" t="s">
        <v>353</v>
      </c>
      <c r="C328" s="102">
        <v>14600</v>
      </c>
      <c r="D328" s="81" t="s">
        <v>267</v>
      </c>
      <c r="E328" s="81" t="s">
        <v>29</v>
      </c>
      <c r="F328" s="81" t="s">
        <v>36</v>
      </c>
      <c r="G328" s="78">
        <v>46036</v>
      </c>
      <c r="H328" s="119" t="s">
        <v>354</v>
      </c>
      <c r="I328" s="102">
        <v>4867</v>
      </c>
      <c r="J328" s="198" t="s">
        <v>365</v>
      </c>
      <c r="K328" s="12" t="str">
        <f t="shared" ca="1" si="24"/>
        <v>Já paga</v>
      </c>
      <c r="L328" s="13"/>
      <c r="M328" s="89"/>
    </row>
    <row r="329" spans="1:13" ht="24.75" customHeight="1" x14ac:dyDescent="0.25">
      <c r="A329" s="78">
        <v>46036</v>
      </c>
      <c r="B329" s="112" t="s">
        <v>484</v>
      </c>
      <c r="C329" s="102">
        <v>78</v>
      </c>
      <c r="D329" s="113" t="s">
        <v>254</v>
      </c>
      <c r="E329" s="81" t="s">
        <v>29</v>
      </c>
      <c r="F329" s="81" t="s">
        <v>122</v>
      </c>
      <c r="G329" s="78">
        <v>46036</v>
      </c>
      <c r="H329" s="82" t="s">
        <v>485</v>
      </c>
      <c r="I329" s="232">
        <v>78</v>
      </c>
      <c r="J329" s="198" t="s">
        <v>365</v>
      </c>
      <c r="K329" s="12" t="str">
        <f t="shared" ca="1" si="24"/>
        <v>Já paga</v>
      </c>
      <c r="L329" s="13"/>
      <c r="M329" s="89"/>
    </row>
    <row r="330" spans="1:13" ht="24.75" customHeight="1" x14ac:dyDescent="0.25">
      <c r="A330" s="205">
        <v>46036</v>
      </c>
      <c r="B330" s="206" t="s">
        <v>426</v>
      </c>
      <c r="C330" s="207">
        <v>50</v>
      </c>
      <c r="D330" s="210" t="s">
        <v>254</v>
      </c>
      <c r="E330" s="208" t="s">
        <v>388</v>
      </c>
      <c r="F330" s="208" t="s">
        <v>591</v>
      </c>
      <c r="G330" s="205">
        <v>46036</v>
      </c>
      <c r="H330" s="211" t="s">
        <v>26</v>
      </c>
      <c r="I330" s="207">
        <v>50</v>
      </c>
      <c r="J330" s="198" t="s">
        <v>365</v>
      </c>
      <c r="K330" s="12" t="str">
        <f t="shared" ca="1" si="24"/>
        <v>Já paga</v>
      </c>
      <c r="L330" s="13"/>
      <c r="M330" s="89">
        <f t="shared" ref="M330:M346" ca="1" si="25">SUM(I330:L330)</f>
        <v>50</v>
      </c>
    </row>
    <row r="331" spans="1:13" ht="24.75" customHeight="1" x14ac:dyDescent="0.25">
      <c r="A331" s="205">
        <v>46036</v>
      </c>
      <c r="B331" s="294" t="s">
        <v>592</v>
      </c>
      <c r="C331" s="221">
        <v>19.98</v>
      </c>
      <c r="D331" s="360" t="s">
        <v>254</v>
      </c>
      <c r="E331" s="374" t="s">
        <v>388</v>
      </c>
      <c r="F331" s="208" t="s">
        <v>187</v>
      </c>
      <c r="G331" s="372">
        <v>46036</v>
      </c>
      <c r="H331" s="377" t="s">
        <v>26</v>
      </c>
      <c r="I331" s="221">
        <v>19.98</v>
      </c>
      <c r="J331" s="198" t="s">
        <v>365</v>
      </c>
      <c r="K331" s="12" t="str">
        <f t="shared" ca="1" si="24"/>
        <v>Já paga</v>
      </c>
      <c r="L331" s="13"/>
      <c r="M331" s="14">
        <f t="shared" ca="1" si="25"/>
        <v>19.98</v>
      </c>
    </row>
    <row r="332" spans="1:13" ht="24.75" customHeight="1" x14ac:dyDescent="0.25">
      <c r="A332" s="205">
        <v>46036</v>
      </c>
      <c r="B332" s="206" t="s">
        <v>409</v>
      </c>
      <c r="C332" s="207">
        <v>45</v>
      </c>
      <c r="D332" s="210" t="s">
        <v>254</v>
      </c>
      <c r="E332" s="208" t="s">
        <v>388</v>
      </c>
      <c r="F332" s="208" t="s">
        <v>556</v>
      </c>
      <c r="G332" s="205">
        <v>46036</v>
      </c>
      <c r="H332" s="211" t="s">
        <v>26</v>
      </c>
      <c r="I332" s="207">
        <v>45</v>
      </c>
      <c r="J332" s="198" t="s">
        <v>365</v>
      </c>
      <c r="K332" s="12" t="str">
        <f t="shared" ca="1" si="24"/>
        <v>Já paga</v>
      </c>
      <c r="L332" s="13"/>
      <c r="M332" s="89">
        <f t="shared" ca="1" si="25"/>
        <v>45</v>
      </c>
    </row>
    <row r="333" spans="1:13" ht="24.75" customHeight="1" x14ac:dyDescent="0.25">
      <c r="A333" s="205">
        <v>46036</v>
      </c>
      <c r="B333" s="206" t="s">
        <v>498</v>
      </c>
      <c r="C333" s="207">
        <v>130</v>
      </c>
      <c r="D333" s="210" t="s">
        <v>254</v>
      </c>
      <c r="E333" s="208" t="s">
        <v>388</v>
      </c>
      <c r="F333" s="208" t="s">
        <v>436</v>
      </c>
      <c r="G333" s="205">
        <v>46036</v>
      </c>
      <c r="H333" s="211" t="s">
        <v>26</v>
      </c>
      <c r="I333" s="207">
        <v>130</v>
      </c>
      <c r="J333" s="198" t="s">
        <v>365</v>
      </c>
      <c r="K333" s="12" t="str">
        <f t="shared" ca="1" si="24"/>
        <v>Já paga</v>
      </c>
      <c r="L333" s="13"/>
      <c r="M333" s="89">
        <f t="shared" ca="1" si="25"/>
        <v>130</v>
      </c>
    </row>
    <row r="334" spans="1:13" ht="24.75" customHeight="1" x14ac:dyDescent="0.25">
      <c r="A334" s="193">
        <v>46036</v>
      </c>
      <c r="B334" s="272" t="s">
        <v>593</v>
      </c>
      <c r="C334" s="182">
        <v>4201.5</v>
      </c>
      <c r="D334" s="196" t="s">
        <v>254</v>
      </c>
      <c r="E334" s="183" t="s">
        <v>454</v>
      </c>
      <c r="F334" s="183" t="s">
        <v>394</v>
      </c>
      <c r="G334" s="193">
        <v>46022</v>
      </c>
      <c r="H334" s="226" t="s">
        <v>26</v>
      </c>
      <c r="I334" s="182">
        <v>4201.5</v>
      </c>
      <c r="J334" s="198" t="s">
        <v>365</v>
      </c>
      <c r="K334" s="12" t="str">
        <f t="shared" ca="1" si="24"/>
        <v>Já paga</v>
      </c>
      <c r="L334" s="41"/>
      <c r="M334" s="89">
        <f t="shared" ca="1" si="25"/>
        <v>4201.5</v>
      </c>
    </row>
    <row r="335" spans="1:13" ht="24.75" customHeight="1" x14ac:dyDescent="0.25">
      <c r="A335" s="193">
        <v>46036</v>
      </c>
      <c r="B335" s="272" t="s">
        <v>509</v>
      </c>
      <c r="C335" s="182">
        <v>35</v>
      </c>
      <c r="D335" s="196" t="s">
        <v>254</v>
      </c>
      <c r="E335" s="183" t="s">
        <v>454</v>
      </c>
      <c r="F335" s="183" t="s">
        <v>436</v>
      </c>
      <c r="G335" s="193">
        <v>46022</v>
      </c>
      <c r="H335" s="226" t="s">
        <v>26</v>
      </c>
      <c r="I335" s="182">
        <v>35</v>
      </c>
      <c r="J335" s="198" t="s">
        <v>365</v>
      </c>
      <c r="K335" s="12" t="str">
        <f t="shared" ca="1" si="24"/>
        <v>Já paga</v>
      </c>
      <c r="L335" s="41"/>
      <c r="M335" s="14">
        <f t="shared" ca="1" si="25"/>
        <v>35</v>
      </c>
    </row>
    <row r="336" spans="1:13" ht="24.75" customHeight="1" x14ac:dyDescent="0.25">
      <c r="A336" s="10">
        <v>46037</v>
      </c>
      <c r="B336" s="8" t="s">
        <v>118</v>
      </c>
      <c r="C336" s="15">
        <v>0</v>
      </c>
      <c r="D336" s="116" t="s">
        <v>100</v>
      </c>
      <c r="E336" s="17" t="s">
        <v>29</v>
      </c>
      <c r="F336" s="17" t="s">
        <v>93</v>
      </c>
      <c r="G336" s="10">
        <v>46037</v>
      </c>
      <c r="H336" s="114" t="s">
        <v>124</v>
      </c>
      <c r="I336" s="15">
        <v>582.78</v>
      </c>
      <c r="J336" s="198" t="s">
        <v>365</v>
      </c>
      <c r="K336" s="12" t="str">
        <f t="shared" ca="1" si="24"/>
        <v>Já paga</v>
      </c>
      <c r="L336" s="13"/>
      <c r="M336" s="14">
        <f t="shared" ca="1" si="25"/>
        <v>582.78</v>
      </c>
    </row>
    <row r="337" spans="1:14" ht="24.75" customHeight="1" x14ac:dyDescent="0.25">
      <c r="A337" s="78">
        <v>46037</v>
      </c>
      <c r="B337" s="79" t="s">
        <v>210</v>
      </c>
      <c r="C337" s="80">
        <v>0</v>
      </c>
      <c r="D337" s="80" t="s">
        <v>100</v>
      </c>
      <c r="E337" s="81" t="s">
        <v>29</v>
      </c>
      <c r="F337" s="81" t="s">
        <v>99</v>
      </c>
      <c r="G337" s="78">
        <v>46037</v>
      </c>
      <c r="H337" s="82" t="s">
        <v>211</v>
      </c>
      <c r="I337" s="83">
        <v>11.6</v>
      </c>
      <c r="J337" s="198" t="s">
        <v>365</v>
      </c>
      <c r="K337" s="12" t="str">
        <f t="shared" ca="1" si="24"/>
        <v>Já paga</v>
      </c>
      <c r="L337" s="13"/>
      <c r="M337" s="89">
        <f t="shared" ca="1" si="25"/>
        <v>11.6</v>
      </c>
    </row>
    <row r="338" spans="1:14" ht="24.75" customHeight="1" x14ac:dyDescent="0.25">
      <c r="A338" s="78">
        <v>46037</v>
      </c>
      <c r="B338" s="79" t="s">
        <v>210</v>
      </c>
      <c r="C338" s="80">
        <v>0</v>
      </c>
      <c r="D338" s="80" t="s">
        <v>100</v>
      </c>
      <c r="E338" s="81" t="s">
        <v>29</v>
      </c>
      <c r="F338" s="81" t="s">
        <v>96</v>
      </c>
      <c r="G338" s="78">
        <v>46037</v>
      </c>
      <c r="H338" s="82" t="s">
        <v>211</v>
      </c>
      <c r="I338" s="83">
        <v>107.82</v>
      </c>
      <c r="J338" s="198" t="s">
        <v>365</v>
      </c>
      <c r="K338" s="12" t="str">
        <f t="shared" ca="1" si="24"/>
        <v>Já paga</v>
      </c>
      <c r="L338" s="13"/>
      <c r="M338" s="89">
        <f t="shared" ca="1" si="25"/>
        <v>107.82</v>
      </c>
    </row>
    <row r="339" spans="1:14" ht="24.75" customHeight="1" x14ac:dyDescent="0.25">
      <c r="A339" s="78">
        <v>46037</v>
      </c>
      <c r="B339" s="79" t="s">
        <v>210</v>
      </c>
      <c r="C339" s="80">
        <v>0</v>
      </c>
      <c r="D339" s="80" t="s">
        <v>100</v>
      </c>
      <c r="E339" s="81" t="s">
        <v>29</v>
      </c>
      <c r="F339" s="81" t="s">
        <v>135</v>
      </c>
      <c r="G339" s="78">
        <v>46037</v>
      </c>
      <c r="H339" s="82" t="s">
        <v>211</v>
      </c>
      <c r="I339" s="83">
        <v>428.28</v>
      </c>
      <c r="J339" s="198" t="s">
        <v>365</v>
      </c>
      <c r="K339" s="12" t="str">
        <f t="shared" ca="1" si="24"/>
        <v>Já paga</v>
      </c>
      <c r="L339" s="13"/>
      <c r="M339" s="89">
        <f t="shared" ca="1" si="25"/>
        <v>428.28</v>
      </c>
    </row>
    <row r="340" spans="1:14" ht="24.75" customHeight="1" x14ac:dyDescent="0.25">
      <c r="A340" s="78">
        <v>46037</v>
      </c>
      <c r="B340" s="112" t="s">
        <v>232</v>
      </c>
      <c r="C340" s="102">
        <v>0</v>
      </c>
      <c r="D340" s="93" t="s">
        <v>100</v>
      </c>
      <c r="E340" s="81" t="s">
        <v>29</v>
      </c>
      <c r="F340" s="81" t="s">
        <v>90</v>
      </c>
      <c r="G340" s="78">
        <v>46037</v>
      </c>
      <c r="H340" s="114" t="s">
        <v>233</v>
      </c>
      <c r="I340" s="102">
        <v>386.69</v>
      </c>
      <c r="J340" s="198" t="s">
        <v>365</v>
      </c>
      <c r="K340" s="12" t="str">
        <f t="shared" ca="1" si="24"/>
        <v>Já paga</v>
      </c>
      <c r="L340" s="13"/>
      <c r="M340" s="89">
        <f t="shared" ca="1" si="25"/>
        <v>386.69</v>
      </c>
    </row>
    <row r="341" spans="1:14" ht="24.75" customHeight="1" x14ac:dyDescent="0.25">
      <c r="A341" s="78">
        <v>46037</v>
      </c>
      <c r="B341" s="112" t="s">
        <v>232</v>
      </c>
      <c r="C341" s="102">
        <v>0</v>
      </c>
      <c r="D341" s="93" t="s">
        <v>100</v>
      </c>
      <c r="E341" s="81" t="s">
        <v>29</v>
      </c>
      <c r="F341" s="81" t="s">
        <v>88</v>
      </c>
      <c r="G341" s="78">
        <v>46037</v>
      </c>
      <c r="H341" s="114" t="s">
        <v>233</v>
      </c>
      <c r="I341" s="102">
        <v>191.66</v>
      </c>
      <c r="J341" s="198" t="s">
        <v>365</v>
      </c>
      <c r="K341" s="12" t="str">
        <f t="shared" ca="1" si="24"/>
        <v>Já paga</v>
      </c>
      <c r="L341" s="13"/>
      <c r="M341" s="14">
        <f t="shared" ca="1" si="25"/>
        <v>191.66</v>
      </c>
    </row>
    <row r="342" spans="1:14" ht="24.75" customHeight="1" x14ac:dyDescent="0.25">
      <c r="A342" s="78">
        <v>46037</v>
      </c>
      <c r="B342" s="112" t="s">
        <v>232</v>
      </c>
      <c r="C342" s="102">
        <v>0</v>
      </c>
      <c r="D342" s="93" t="s">
        <v>100</v>
      </c>
      <c r="E342" s="81" t="s">
        <v>29</v>
      </c>
      <c r="F342" s="81" t="s">
        <v>96</v>
      </c>
      <c r="G342" s="78">
        <v>46037</v>
      </c>
      <c r="H342" s="114" t="s">
        <v>233</v>
      </c>
      <c r="I342" s="102">
        <v>273.33</v>
      </c>
      <c r="J342" s="198" t="s">
        <v>365</v>
      </c>
      <c r="K342" s="12" t="str">
        <f t="shared" ca="1" si="24"/>
        <v>Já paga</v>
      </c>
      <c r="L342" s="13"/>
      <c r="M342" s="14">
        <f t="shared" ca="1" si="25"/>
        <v>273.33</v>
      </c>
    </row>
    <row r="343" spans="1:14" ht="24.75" customHeight="1" x14ac:dyDescent="0.25">
      <c r="A343" s="78">
        <v>46037</v>
      </c>
      <c r="B343" s="112" t="s">
        <v>232</v>
      </c>
      <c r="C343" s="102">
        <v>0</v>
      </c>
      <c r="D343" s="93" t="s">
        <v>100</v>
      </c>
      <c r="E343" s="81" t="s">
        <v>29</v>
      </c>
      <c r="F343" s="81" t="s">
        <v>217</v>
      </c>
      <c r="G343" s="78">
        <v>46037</v>
      </c>
      <c r="H343" s="114" t="s">
        <v>233</v>
      </c>
      <c r="I343" s="102">
        <v>33.33</v>
      </c>
      <c r="J343" s="198" t="s">
        <v>365</v>
      </c>
      <c r="K343" s="12" t="str">
        <f t="shared" ca="1" si="24"/>
        <v>Já paga</v>
      </c>
      <c r="L343" s="13"/>
      <c r="M343" s="14">
        <f t="shared" ca="1" si="25"/>
        <v>33.33</v>
      </c>
    </row>
    <row r="344" spans="1:14" ht="24.75" customHeight="1" x14ac:dyDescent="0.25">
      <c r="A344" s="78">
        <v>46037</v>
      </c>
      <c r="B344" s="112" t="s">
        <v>232</v>
      </c>
      <c r="C344" s="102">
        <v>0</v>
      </c>
      <c r="D344" s="93" t="s">
        <v>100</v>
      </c>
      <c r="E344" s="81" t="s">
        <v>29</v>
      </c>
      <c r="F344" s="81" t="s">
        <v>94</v>
      </c>
      <c r="G344" s="78">
        <v>46037</v>
      </c>
      <c r="H344" s="114" t="s">
        <v>233</v>
      </c>
      <c r="I344" s="102">
        <v>56.66</v>
      </c>
      <c r="J344" s="198" t="s">
        <v>365</v>
      </c>
      <c r="K344" s="12" t="str">
        <f t="shared" ca="1" si="24"/>
        <v>Já paga</v>
      </c>
      <c r="L344" s="13"/>
      <c r="M344" s="14">
        <f t="shared" ca="1" si="25"/>
        <v>56.66</v>
      </c>
    </row>
    <row r="345" spans="1:14" ht="24.75" customHeight="1" x14ac:dyDescent="0.25">
      <c r="A345" s="78">
        <v>46037</v>
      </c>
      <c r="B345" s="112" t="s">
        <v>232</v>
      </c>
      <c r="C345" s="102">
        <v>0</v>
      </c>
      <c r="D345" s="93" t="s">
        <v>100</v>
      </c>
      <c r="E345" s="81" t="s">
        <v>29</v>
      </c>
      <c r="F345" s="81" t="s">
        <v>97</v>
      </c>
      <c r="G345" s="78">
        <v>46037</v>
      </c>
      <c r="H345" s="114" t="s">
        <v>233</v>
      </c>
      <c r="I345" s="102">
        <v>790</v>
      </c>
      <c r="J345" s="198" t="s">
        <v>365</v>
      </c>
      <c r="K345" s="12" t="str">
        <f t="shared" ca="1" si="24"/>
        <v>Já paga</v>
      </c>
      <c r="L345" s="13"/>
      <c r="M345" s="14">
        <f t="shared" ca="1" si="25"/>
        <v>790</v>
      </c>
    </row>
    <row r="346" spans="1:14" ht="24.75" customHeight="1" x14ac:dyDescent="0.25">
      <c r="A346" s="10">
        <v>46037</v>
      </c>
      <c r="B346" s="185" t="s">
        <v>305</v>
      </c>
      <c r="C346" s="172">
        <v>166.98</v>
      </c>
      <c r="D346" s="173" t="s">
        <v>254</v>
      </c>
      <c r="E346" s="94" t="s">
        <v>306</v>
      </c>
      <c r="F346" s="94" t="s">
        <v>307</v>
      </c>
      <c r="G346" s="10">
        <v>46037</v>
      </c>
      <c r="H346" s="28">
        <v>45992</v>
      </c>
      <c r="I346" s="172">
        <v>166.98</v>
      </c>
      <c r="J346" s="198" t="s">
        <v>365</v>
      </c>
      <c r="K346" s="12" t="str">
        <f t="shared" ca="1" si="24"/>
        <v>Já paga</v>
      </c>
      <c r="L346" s="41"/>
      <c r="M346" s="89">
        <f t="shared" ca="1" si="25"/>
        <v>166.98</v>
      </c>
    </row>
    <row r="347" spans="1:14" ht="24.75" customHeight="1" x14ac:dyDescent="0.25">
      <c r="A347" s="78">
        <v>46037</v>
      </c>
      <c r="B347" s="112" t="s">
        <v>349</v>
      </c>
      <c r="C347" s="102">
        <v>335</v>
      </c>
      <c r="D347" s="81" t="s">
        <v>270</v>
      </c>
      <c r="E347" s="81" t="s">
        <v>29</v>
      </c>
      <c r="F347" s="81" t="s">
        <v>164</v>
      </c>
      <c r="G347" s="78">
        <v>46037</v>
      </c>
      <c r="H347" s="119" t="s">
        <v>350</v>
      </c>
      <c r="I347" s="102">
        <v>155</v>
      </c>
      <c r="J347" s="198" t="s">
        <v>365</v>
      </c>
      <c r="K347" s="12" t="str">
        <f t="shared" ca="1" si="24"/>
        <v>Já paga</v>
      </c>
      <c r="L347" s="13"/>
      <c r="M347" s="14"/>
    </row>
    <row r="348" spans="1:14" ht="24.75" customHeight="1" x14ac:dyDescent="0.25">
      <c r="A348" s="78">
        <v>46037</v>
      </c>
      <c r="B348" s="112" t="s">
        <v>349</v>
      </c>
      <c r="C348" s="102">
        <v>335</v>
      </c>
      <c r="D348" s="81" t="s">
        <v>151</v>
      </c>
      <c r="E348" s="81" t="s">
        <v>29</v>
      </c>
      <c r="F348" s="81" t="s">
        <v>217</v>
      </c>
      <c r="G348" s="78">
        <v>46037</v>
      </c>
      <c r="H348" s="119" t="s">
        <v>350</v>
      </c>
      <c r="I348" s="102">
        <v>180</v>
      </c>
      <c r="J348" s="198" t="s">
        <v>365</v>
      </c>
      <c r="K348" s="12" t="str">
        <f t="shared" ref="K348:K357" ca="1" si="26">IF(ISBLANK(A348),"", IF(TRIM(UPPER(J348))&lt;&gt;"SIM",IF(A348-TODAY()&lt;0,"Conta vencida",IF(A348-TODAY()&lt;8,"Perto de vencer","")),"Já paga"))</f>
        <v>Já paga</v>
      </c>
      <c r="L348" s="13"/>
      <c r="M348" s="14"/>
    </row>
    <row r="349" spans="1:14" ht="24.75" customHeight="1" x14ac:dyDescent="0.25">
      <c r="A349" s="10">
        <v>46037</v>
      </c>
      <c r="B349" s="8" t="s">
        <v>397</v>
      </c>
      <c r="C349" s="15">
        <v>1120</v>
      </c>
      <c r="D349" s="116" t="s">
        <v>270</v>
      </c>
      <c r="E349" s="17" t="s">
        <v>29</v>
      </c>
      <c r="F349" s="17" t="s">
        <v>99</v>
      </c>
      <c r="G349" s="10">
        <v>46037</v>
      </c>
      <c r="H349" s="114" t="s">
        <v>398</v>
      </c>
      <c r="I349" s="15">
        <v>700</v>
      </c>
      <c r="J349" s="198" t="s">
        <v>365</v>
      </c>
      <c r="K349" s="12" t="str">
        <f t="shared" ca="1" si="26"/>
        <v>Já paga</v>
      </c>
      <c r="L349" s="13"/>
      <c r="M349" s="14">
        <f t="shared" ref="M349:M356" ca="1" si="27">SUM(I349:L349)</f>
        <v>700</v>
      </c>
    </row>
    <row r="350" spans="1:14" ht="24.75" customHeight="1" x14ac:dyDescent="0.25">
      <c r="A350" s="10">
        <v>46037</v>
      </c>
      <c r="B350" s="8" t="s">
        <v>397</v>
      </c>
      <c r="C350" s="15">
        <v>1120</v>
      </c>
      <c r="D350" s="116" t="s">
        <v>151</v>
      </c>
      <c r="E350" s="17" t="s">
        <v>29</v>
      </c>
      <c r="F350" s="17" t="s">
        <v>96</v>
      </c>
      <c r="G350" s="10">
        <v>46037</v>
      </c>
      <c r="H350" s="114" t="s">
        <v>398</v>
      </c>
      <c r="I350" s="15">
        <v>420</v>
      </c>
      <c r="J350" s="198" t="s">
        <v>365</v>
      </c>
      <c r="K350" s="12" t="str">
        <f t="shared" ca="1" si="26"/>
        <v>Já paga</v>
      </c>
      <c r="L350" s="13"/>
      <c r="M350" s="14">
        <f t="shared" ca="1" si="27"/>
        <v>420</v>
      </c>
    </row>
    <row r="351" spans="1:14" ht="24.75" customHeight="1" x14ac:dyDescent="0.25">
      <c r="A351" s="10">
        <v>46037</v>
      </c>
      <c r="B351" s="8" t="s">
        <v>399</v>
      </c>
      <c r="C351" s="15">
        <v>1630</v>
      </c>
      <c r="D351" s="116" t="s">
        <v>270</v>
      </c>
      <c r="E351" s="17" t="s">
        <v>29</v>
      </c>
      <c r="F351" s="17" t="s">
        <v>96</v>
      </c>
      <c r="G351" s="10">
        <v>46037</v>
      </c>
      <c r="H351" s="114" t="s">
        <v>400</v>
      </c>
      <c r="I351" s="15">
        <v>20</v>
      </c>
      <c r="J351" s="198" t="s">
        <v>365</v>
      </c>
      <c r="K351" s="12" t="str">
        <f t="shared" ca="1" si="26"/>
        <v>Já paga</v>
      </c>
      <c r="L351" s="13"/>
      <c r="M351" s="14">
        <f t="shared" ca="1" si="27"/>
        <v>20</v>
      </c>
    </row>
    <row r="352" spans="1:14" ht="24.75" customHeight="1" x14ac:dyDescent="0.25">
      <c r="A352" s="10">
        <v>46037</v>
      </c>
      <c r="B352" s="20" t="s">
        <v>399</v>
      </c>
      <c r="C352" s="15">
        <v>1630</v>
      </c>
      <c r="D352" s="116" t="s">
        <v>270</v>
      </c>
      <c r="E352" s="18" t="s">
        <v>29</v>
      </c>
      <c r="F352" s="17" t="s">
        <v>75</v>
      </c>
      <c r="G352" s="7">
        <v>46037</v>
      </c>
      <c r="H352" s="157" t="s">
        <v>400</v>
      </c>
      <c r="I352" s="111">
        <v>620</v>
      </c>
      <c r="J352" s="198" t="s">
        <v>365</v>
      </c>
      <c r="K352" s="12" t="str">
        <f t="shared" ca="1" si="26"/>
        <v>Já paga</v>
      </c>
      <c r="L352" s="13"/>
      <c r="M352" s="14">
        <f t="shared" ca="1" si="27"/>
        <v>620</v>
      </c>
      <c r="N352" s="22" t="s">
        <v>13</v>
      </c>
    </row>
    <row r="353" spans="1:17" ht="24.75" customHeight="1" x14ac:dyDescent="0.25">
      <c r="A353" s="10">
        <v>46037</v>
      </c>
      <c r="B353" s="20" t="s">
        <v>415</v>
      </c>
      <c r="C353" s="15">
        <v>1884.01</v>
      </c>
      <c r="D353" s="116" t="s">
        <v>270</v>
      </c>
      <c r="E353" s="18" t="s">
        <v>29</v>
      </c>
      <c r="F353" s="17" t="s">
        <v>96</v>
      </c>
      <c r="G353" s="7">
        <v>46037</v>
      </c>
      <c r="H353" s="157" t="s">
        <v>416</v>
      </c>
      <c r="I353" s="111">
        <v>743.68</v>
      </c>
      <c r="J353" s="198" t="s">
        <v>365</v>
      </c>
      <c r="K353" s="12" t="str">
        <f t="shared" ca="1" si="26"/>
        <v>Já paga</v>
      </c>
      <c r="L353" s="13"/>
      <c r="M353" s="14">
        <f t="shared" ca="1" si="27"/>
        <v>743.68</v>
      </c>
      <c r="N353" s="22" t="s">
        <v>13</v>
      </c>
    </row>
    <row r="354" spans="1:17" ht="24.75" customHeight="1" x14ac:dyDescent="0.25">
      <c r="A354" s="10">
        <v>46037</v>
      </c>
      <c r="B354" s="20" t="s">
        <v>415</v>
      </c>
      <c r="C354" s="15">
        <v>1884.01</v>
      </c>
      <c r="D354" s="116" t="s">
        <v>270</v>
      </c>
      <c r="E354" s="18" t="s">
        <v>29</v>
      </c>
      <c r="F354" s="17" t="s">
        <v>283</v>
      </c>
      <c r="G354" s="7">
        <v>46037</v>
      </c>
      <c r="H354" s="157" t="s">
        <v>416</v>
      </c>
      <c r="I354" s="111">
        <v>8.01</v>
      </c>
      <c r="J354" s="198" t="s">
        <v>365</v>
      </c>
      <c r="K354" s="12" t="str">
        <f t="shared" ca="1" si="26"/>
        <v>Já paga</v>
      </c>
      <c r="L354" s="13"/>
      <c r="M354" s="14">
        <f t="shared" ca="1" si="27"/>
        <v>8.01</v>
      </c>
      <c r="N354" s="22" t="s">
        <v>13</v>
      </c>
    </row>
    <row r="355" spans="1:17" ht="24.75" customHeight="1" x14ac:dyDescent="0.25">
      <c r="A355" s="10">
        <v>46037</v>
      </c>
      <c r="B355" s="20" t="s">
        <v>415</v>
      </c>
      <c r="C355" s="15">
        <v>1884.01</v>
      </c>
      <c r="D355" s="116" t="s">
        <v>270</v>
      </c>
      <c r="E355" s="18" t="s">
        <v>29</v>
      </c>
      <c r="F355" s="17" t="s">
        <v>99</v>
      </c>
      <c r="G355" s="7">
        <v>46037</v>
      </c>
      <c r="H355" s="157" t="s">
        <v>416</v>
      </c>
      <c r="I355" s="111">
        <v>53.5</v>
      </c>
      <c r="J355" s="198" t="s">
        <v>365</v>
      </c>
      <c r="K355" s="12" t="str">
        <f t="shared" ca="1" si="26"/>
        <v>Já paga</v>
      </c>
      <c r="L355" s="13"/>
      <c r="M355" s="14">
        <f t="shared" ca="1" si="27"/>
        <v>53.5</v>
      </c>
      <c r="N355" s="22" t="s">
        <v>13</v>
      </c>
    </row>
    <row r="356" spans="1:17" ht="24.75" customHeight="1" x14ac:dyDescent="0.25">
      <c r="A356" s="10">
        <v>46037</v>
      </c>
      <c r="B356" s="20" t="s">
        <v>415</v>
      </c>
      <c r="C356" s="15">
        <v>1884.01</v>
      </c>
      <c r="D356" s="116" t="s">
        <v>270</v>
      </c>
      <c r="E356" s="18" t="s">
        <v>29</v>
      </c>
      <c r="F356" s="17" t="s">
        <v>88</v>
      </c>
      <c r="G356" s="7">
        <v>46037</v>
      </c>
      <c r="H356" s="157" t="s">
        <v>416</v>
      </c>
      <c r="I356" s="111">
        <v>45.07</v>
      </c>
      <c r="J356" s="198" t="s">
        <v>365</v>
      </c>
      <c r="K356" s="12" t="str">
        <f t="shared" ca="1" si="26"/>
        <v>Já paga</v>
      </c>
      <c r="L356" s="13"/>
      <c r="M356" s="14">
        <f t="shared" ca="1" si="27"/>
        <v>45.07</v>
      </c>
      <c r="N356" s="22" t="s">
        <v>13</v>
      </c>
    </row>
    <row r="357" spans="1:17" ht="24.75" customHeight="1" x14ac:dyDescent="0.25">
      <c r="A357" s="10">
        <v>46037</v>
      </c>
      <c r="B357" s="128" t="s">
        <v>595</v>
      </c>
      <c r="C357" s="92">
        <v>96.32</v>
      </c>
      <c r="D357" s="93" t="s">
        <v>254</v>
      </c>
      <c r="E357" s="124" t="s">
        <v>29</v>
      </c>
      <c r="F357" s="94" t="s">
        <v>171</v>
      </c>
      <c r="G357" s="168">
        <v>46037</v>
      </c>
      <c r="H357" s="129" t="s">
        <v>594</v>
      </c>
      <c r="I357" s="125">
        <v>96.32</v>
      </c>
      <c r="J357" s="176" t="s">
        <v>365</v>
      </c>
      <c r="K357" s="12" t="str">
        <f t="shared" ca="1" si="26"/>
        <v>Já paga</v>
      </c>
      <c r="L357" s="13"/>
      <c r="M357" s="14"/>
      <c r="N357" s="22"/>
    </row>
    <row r="358" spans="1:17" ht="24.75" customHeight="1" x14ac:dyDescent="0.25">
      <c r="A358" s="10">
        <v>46037</v>
      </c>
      <c r="B358" s="295" t="s">
        <v>596</v>
      </c>
      <c r="C358" s="15">
        <v>8919.69</v>
      </c>
      <c r="D358" s="16" t="s">
        <v>254</v>
      </c>
      <c r="E358" s="18" t="s">
        <v>306</v>
      </c>
      <c r="F358" s="17" t="s">
        <v>307</v>
      </c>
      <c r="G358" s="7">
        <v>46037</v>
      </c>
      <c r="H358" s="225">
        <v>45992</v>
      </c>
      <c r="I358" s="111">
        <v>8919.69</v>
      </c>
      <c r="J358" s="198" t="s">
        <v>365</v>
      </c>
      <c r="K358" s="12" t="s">
        <v>402</v>
      </c>
      <c r="L358" s="13"/>
      <c r="M358" s="14">
        <v>5703.29</v>
      </c>
      <c r="N358" s="22" t="s">
        <v>13</v>
      </c>
    </row>
    <row r="359" spans="1:17" ht="24.75" customHeight="1" x14ac:dyDescent="0.25">
      <c r="A359" s="10">
        <v>46037</v>
      </c>
      <c r="B359" s="128" t="s">
        <v>599</v>
      </c>
      <c r="C359" s="92">
        <v>6000</v>
      </c>
      <c r="D359" s="93" t="s">
        <v>270</v>
      </c>
      <c r="E359" s="124" t="s">
        <v>29</v>
      </c>
      <c r="F359" s="94" t="s">
        <v>600</v>
      </c>
      <c r="G359" s="168">
        <v>46037</v>
      </c>
      <c r="H359" s="129" t="s">
        <v>601</v>
      </c>
      <c r="I359" s="125">
        <v>3000</v>
      </c>
      <c r="J359" s="176" t="s">
        <v>365</v>
      </c>
      <c r="K359" s="12" t="str">
        <f t="shared" ref="K359:K370" ca="1" si="28">IF(ISBLANK(A359),"", IF(TRIM(UPPER(J359))&lt;&gt;"SIM",IF(A359-TODAY()&lt;0,"Conta vencida",IF(A359-TODAY()&lt;8,"Perto de vencer","")),"Já paga"))</f>
        <v>Já paga</v>
      </c>
      <c r="L359" s="13"/>
      <c r="M359" s="14"/>
      <c r="N359" s="22" t="s">
        <v>13</v>
      </c>
    </row>
    <row r="360" spans="1:17" ht="24.75" customHeight="1" x14ac:dyDescent="0.25">
      <c r="A360" s="205">
        <v>46037</v>
      </c>
      <c r="B360" s="217" t="s">
        <v>602</v>
      </c>
      <c r="C360" s="207">
        <v>200</v>
      </c>
      <c r="D360" s="210" t="s">
        <v>254</v>
      </c>
      <c r="E360" s="218" t="s">
        <v>388</v>
      </c>
      <c r="F360" s="208" t="s">
        <v>567</v>
      </c>
      <c r="G360" s="384">
        <v>46037</v>
      </c>
      <c r="H360" s="254" t="s">
        <v>26</v>
      </c>
      <c r="I360" s="221">
        <v>200</v>
      </c>
      <c r="J360" s="176" t="s">
        <v>365</v>
      </c>
      <c r="K360" s="12" t="str">
        <f t="shared" ca="1" si="28"/>
        <v>Já paga</v>
      </c>
      <c r="L360" s="13"/>
      <c r="M360" s="14">
        <f ca="1">SUM(I360:L360)</f>
        <v>200</v>
      </c>
      <c r="N360" s="22" t="s">
        <v>13</v>
      </c>
    </row>
    <row r="361" spans="1:17" ht="24.75" customHeight="1" x14ac:dyDescent="0.25">
      <c r="A361" s="372">
        <v>46037</v>
      </c>
      <c r="B361" s="294" t="s">
        <v>498</v>
      </c>
      <c r="C361" s="221">
        <v>250</v>
      </c>
      <c r="D361" s="360" t="s">
        <v>254</v>
      </c>
      <c r="E361" s="374" t="s">
        <v>388</v>
      </c>
      <c r="F361" s="208" t="s">
        <v>436</v>
      </c>
      <c r="G361" s="372">
        <v>46037</v>
      </c>
      <c r="H361" s="377" t="s">
        <v>26</v>
      </c>
      <c r="I361" s="221">
        <v>250</v>
      </c>
      <c r="J361" s="176" t="s">
        <v>365</v>
      </c>
      <c r="K361" s="12" t="str">
        <f t="shared" ca="1" si="28"/>
        <v>Já paga</v>
      </c>
      <c r="L361" s="13"/>
      <c r="M361" s="14">
        <f ca="1">SUM(I361:L361)</f>
        <v>250</v>
      </c>
    </row>
    <row r="362" spans="1:17" ht="24.75" customHeight="1" x14ac:dyDescent="0.25">
      <c r="A362" s="205">
        <v>46037</v>
      </c>
      <c r="B362" s="206" t="s">
        <v>603</v>
      </c>
      <c r="C362" s="207">
        <v>80</v>
      </c>
      <c r="D362" s="210" t="s">
        <v>254</v>
      </c>
      <c r="E362" s="208" t="s">
        <v>388</v>
      </c>
      <c r="F362" s="208" t="s">
        <v>567</v>
      </c>
      <c r="G362" s="205">
        <v>46037</v>
      </c>
      <c r="H362" s="211" t="s">
        <v>26</v>
      </c>
      <c r="I362" s="207">
        <v>80</v>
      </c>
      <c r="J362" s="176" t="s">
        <v>365</v>
      </c>
      <c r="K362" s="12" t="str">
        <f t="shared" ca="1" si="28"/>
        <v>Já paga</v>
      </c>
      <c r="L362" s="13"/>
      <c r="M362" s="14">
        <f ca="1">SUM(I362:L362)</f>
        <v>80</v>
      </c>
    </row>
    <row r="363" spans="1:17" ht="24.75" customHeight="1" x14ac:dyDescent="0.25">
      <c r="A363" s="10">
        <v>46037</v>
      </c>
      <c r="B363" s="91" t="s">
        <v>52</v>
      </c>
      <c r="C363" s="92">
        <v>1086</v>
      </c>
      <c r="D363" s="93" t="s">
        <v>259</v>
      </c>
      <c r="E363" s="94" t="s">
        <v>29</v>
      </c>
      <c r="F363" s="94" t="s">
        <v>75</v>
      </c>
      <c r="G363" s="90">
        <v>46037</v>
      </c>
      <c r="H363" s="126" t="s">
        <v>604</v>
      </c>
      <c r="I363" s="92">
        <v>271.5</v>
      </c>
      <c r="J363" s="176" t="s">
        <v>365</v>
      </c>
      <c r="K363" s="12" t="str">
        <f t="shared" ca="1" si="28"/>
        <v>Já paga</v>
      </c>
      <c r="L363" s="13"/>
      <c r="M363" s="14"/>
    </row>
    <row r="364" spans="1:17" ht="24.75" customHeight="1" x14ac:dyDescent="0.25">
      <c r="A364" s="70">
        <v>46038</v>
      </c>
      <c r="B364" s="85" t="s">
        <v>618</v>
      </c>
      <c r="C364" s="86">
        <v>0</v>
      </c>
      <c r="D364" s="72" t="s">
        <v>100</v>
      </c>
      <c r="E364" s="73" t="s">
        <v>24</v>
      </c>
      <c r="F364" s="73" t="s">
        <v>96</v>
      </c>
      <c r="G364" s="70">
        <v>46038</v>
      </c>
      <c r="H364" s="87" t="s">
        <v>26</v>
      </c>
      <c r="I364" s="76">
        <v>562.11</v>
      </c>
      <c r="J364" s="176" t="s">
        <v>365</v>
      </c>
      <c r="K364" s="12" t="str">
        <f t="shared" ca="1" si="28"/>
        <v>Já paga</v>
      </c>
      <c r="L364" s="13"/>
      <c r="M364" s="14">
        <f t="shared" ref="M364:M369" ca="1" si="29">SUM(I364:L364)</f>
        <v>562.11</v>
      </c>
    </row>
    <row r="365" spans="1:17" customFormat="1" ht="24.75" customHeight="1" x14ac:dyDescent="0.25">
      <c r="A365" s="70">
        <v>46038</v>
      </c>
      <c r="B365" s="163" t="s">
        <v>619</v>
      </c>
      <c r="C365" s="86">
        <v>0</v>
      </c>
      <c r="D365" s="72" t="s">
        <v>153</v>
      </c>
      <c r="E365" s="74" t="s">
        <v>24</v>
      </c>
      <c r="F365" s="73" t="s">
        <v>620</v>
      </c>
      <c r="G365" s="70">
        <v>46038</v>
      </c>
      <c r="H365" s="98" t="s">
        <v>26</v>
      </c>
      <c r="I365" s="136">
        <v>374.12</v>
      </c>
      <c r="J365" s="176" t="s">
        <v>365</v>
      </c>
      <c r="K365" s="12" t="str">
        <f t="shared" ca="1" si="28"/>
        <v>Já paga</v>
      </c>
      <c r="L365" s="13"/>
      <c r="M365" s="14">
        <f t="shared" ca="1" si="29"/>
        <v>374.12</v>
      </c>
      <c r="N365" s="31"/>
      <c r="O365" s="31"/>
      <c r="P365" s="31"/>
      <c r="Q365" s="31"/>
    </row>
    <row r="366" spans="1:17" ht="24.75" customHeight="1" x14ac:dyDescent="0.25">
      <c r="A366" s="10">
        <v>46038</v>
      </c>
      <c r="B366" s="8" t="s">
        <v>77</v>
      </c>
      <c r="C366" s="15">
        <v>0</v>
      </c>
      <c r="D366" s="16" t="s">
        <v>49</v>
      </c>
      <c r="E366" s="17" t="s">
        <v>29</v>
      </c>
      <c r="F366" s="17" t="s">
        <v>75</v>
      </c>
      <c r="G366" s="10">
        <v>46038</v>
      </c>
      <c r="H366" s="28" t="s">
        <v>78</v>
      </c>
      <c r="I366" s="15">
        <v>1304.5</v>
      </c>
      <c r="J366" s="176" t="s">
        <v>365</v>
      </c>
      <c r="K366" s="12" t="str">
        <f t="shared" ca="1" si="28"/>
        <v>Já paga</v>
      </c>
      <c r="L366" s="29"/>
      <c r="M366" s="14">
        <f t="shared" ca="1" si="29"/>
        <v>1304.5</v>
      </c>
    </row>
    <row r="367" spans="1:17" ht="24.75" customHeight="1" x14ac:dyDescent="0.25">
      <c r="A367" s="10">
        <v>46038</v>
      </c>
      <c r="B367" s="8" t="s">
        <v>131</v>
      </c>
      <c r="C367" s="15">
        <v>0</v>
      </c>
      <c r="D367" s="116" t="s">
        <v>103</v>
      </c>
      <c r="E367" s="17" t="s">
        <v>29</v>
      </c>
      <c r="F367" s="17" t="s">
        <v>96</v>
      </c>
      <c r="G367" s="10">
        <v>46038</v>
      </c>
      <c r="H367" s="114" t="s">
        <v>132</v>
      </c>
      <c r="I367" s="15">
        <v>593</v>
      </c>
      <c r="J367" s="176" t="s">
        <v>365</v>
      </c>
      <c r="K367" s="12" t="str">
        <f t="shared" ca="1" si="28"/>
        <v>Já paga</v>
      </c>
      <c r="L367" s="13"/>
      <c r="M367" s="14">
        <f t="shared" ca="1" si="29"/>
        <v>593</v>
      </c>
    </row>
    <row r="368" spans="1:17" s="230" customFormat="1" ht="24.75" customHeight="1" x14ac:dyDescent="0.25">
      <c r="A368" s="78">
        <v>46038</v>
      </c>
      <c r="B368" s="91" t="s">
        <v>196</v>
      </c>
      <c r="C368" s="92">
        <v>0</v>
      </c>
      <c r="D368" s="93" t="s">
        <v>153</v>
      </c>
      <c r="E368" s="94" t="s">
        <v>29</v>
      </c>
      <c r="F368" s="94" t="s">
        <v>30</v>
      </c>
      <c r="G368" s="90">
        <v>46038</v>
      </c>
      <c r="H368" s="126" t="s">
        <v>229</v>
      </c>
      <c r="I368" s="92">
        <v>600</v>
      </c>
      <c r="J368" s="176" t="s">
        <v>365</v>
      </c>
      <c r="K368" s="12" t="str">
        <f t="shared" ca="1" si="28"/>
        <v>Já paga</v>
      </c>
      <c r="L368" s="13"/>
      <c r="M368" s="89">
        <f t="shared" ca="1" si="29"/>
        <v>600</v>
      </c>
      <c r="N368" s="229"/>
    </row>
    <row r="369" spans="1:17" ht="24.75" customHeight="1" x14ac:dyDescent="0.25">
      <c r="A369" s="78">
        <v>46038</v>
      </c>
      <c r="B369" s="112" t="s">
        <v>118</v>
      </c>
      <c r="C369" s="102">
        <v>5812.74</v>
      </c>
      <c r="D369" s="81" t="s">
        <v>267</v>
      </c>
      <c r="E369" s="81" t="s">
        <v>29</v>
      </c>
      <c r="F369" s="81" t="s">
        <v>75</v>
      </c>
      <c r="G369" s="78">
        <v>46038</v>
      </c>
      <c r="H369" s="119" t="s">
        <v>331</v>
      </c>
      <c r="I369" s="102">
        <v>1937.38</v>
      </c>
      <c r="J369" s="176" t="s">
        <v>365</v>
      </c>
      <c r="K369" s="12" t="str">
        <f t="shared" ca="1" si="28"/>
        <v>Já paga</v>
      </c>
      <c r="L369" s="13"/>
      <c r="M369" s="14">
        <f t="shared" ca="1" si="29"/>
        <v>1937.38</v>
      </c>
    </row>
    <row r="370" spans="1:17" ht="24.75" customHeight="1" x14ac:dyDescent="0.25">
      <c r="A370" s="10">
        <v>46038</v>
      </c>
      <c r="B370" s="91" t="s">
        <v>334</v>
      </c>
      <c r="C370" s="92">
        <v>1509.36</v>
      </c>
      <c r="D370" s="93" t="s">
        <v>254</v>
      </c>
      <c r="E370" s="94" t="s">
        <v>29</v>
      </c>
      <c r="F370" s="94" t="s">
        <v>122</v>
      </c>
      <c r="G370" s="90">
        <v>46038</v>
      </c>
      <c r="H370" s="126" t="s">
        <v>26</v>
      </c>
      <c r="I370" s="92">
        <v>1509.36</v>
      </c>
      <c r="J370" s="176" t="s">
        <v>365</v>
      </c>
      <c r="K370" s="12" t="str">
        <f t="shared" ca="1" si="28"/>
        <v>Já paga</v>
      </c>
      <c r="L370" s="13"/>
      <c r="M370" s="14"/>
    </row>
    <row r="371" spans="1:17" ht="24.75" customHeight="1" x14ac:dyDescent="0.25">
      <c r="A371" s="205">
        <v>46038</v>
      </c>
      <c r="B371" s="285" t="s">
        <v>474</v>
      </c>
      <c r="C371" s="286">
        <v>400</v>
      </c>
      <c r="D371" s="287" t="s">
        <v>254</v>
      </c>
      <c r="E371" s="288" t="s">
        <v>388</v>
      </c>
      <c r="F371" s="288" t="s">
        <v>116</v>
      </c>
      <c r="G371" s="279">
        <v>46038</v>
      </c>
      <c r="H371" s="289" t="s">
        <v>26</v>
      </c>
      <c r="I371" s="286">
        <v>400</v>
      </c>
      <c r="J371" s="176" t="s">
        <v>365</v>
      </c>
      <c r="K371" s="12" t="s">
        <v>402</v>
      </c>
      <c r="L371" s="13"/>
      <c r="M371" s="14"/>
    </row>
    <row r="372" spans="1:17" s="230" customFormat="1" ht="24.75" customHeight="1" x14ac:dyDescent="0.25">
      <c r="A372" s="205">
        <v>46038</v>
      </c>
      <c r="B372" s="285" t="s">
        <v>475</v>
      </c>
      <c r="C372" s="286">
        <v>400</v>
      </c>
      <c r="D372" s="287" t="s">
        <v>254</v>
      </c>
      <c r="E372" s="288" t="s">
        <v>388</v>
      </c>
      <c r="F372" s="288" t="s">
        <v>116</v>
      </c>
      <c r="G372" s="279">
        <v>46038</v>
      </c>
      <c r="H372" s="289" t="s">
        <v>26</v>
      </c>
      <c r="I372" s="286">
        <v>400</v>
      </c>
      <c r="J372" s="176" t="s">
        <v>365</v>
      </c>
      <c r="K372" s="12" t="s">
        <v>402</v>
      </c>
      <c r="L372" s="13"/>
      <c r="M372" s="89"/>
      <c r="N372" s="229"/>
    </row>
    <row r="373" spans="1:17" ht="24.75" customHeight="1" x14ac:dyDescent="0.25">
      <c r="A373" s="205">
        <v>46038</v>
      </c>
      <c r="B373" s="285" t="s">
        <v>609</v>
      </c>
      <c r="C373" s="286">
        <v>650</v>
      </c>
      <c r="D373" s="287" t="s">
        <v>254</v>
      </c>
      <c r="E373" s="288" t="s">
        <v>388</v>
      </c>
      <c r="F373" s="288" t="s">
        <v>185</v>
      </c>
      <c r="G373" s="279">
        <v>46038</v>
      </c>
      <c r="H373" s="289" t="s">
        <v>26</v>
      </c>
      <c r="I373" s="286">
        <v>650</v>
      </c>
      <c r="J373" s="176" t="s">
        <v>365</v>
      </c>
      <c r="K373" s="12" t="s">
        <v>402</v>
      </c>
      <c r="L373" s="13"/>
      <c r="M373" s="14"/>
    </row>
    <row r="374" spans="1:17" customFormat="1" ht="24.75" customHeight="1" x14ac:dyDescent="0.25">
      <c r="A374" s="205">
        <v>46038</v>
      </c>
      <c r="B374" s="285" t="s">
        <v>610</v>
      </c>
      <c r="C374" s="286">
        <v>50</v>
      </c>
      <c r="D374" s="287" t="s">
        <v>254</v>
      </c>
      <c r="E374" s="288" t="s">
        <v>388</v>
      </c>
      <c r="F374" s="288" t="s">
        <v>394</v>
      </c>
      <c r="G374" s="279">
        <v>46038</v>
      </c>
      <c r="H374" s="289" t="s">
        <v>26</v>
      </c>
      <c r="I374" s="286">
        <v>50</v>
      </c>
      <c r="J374" s="176" t="s">
        <v>365</v>
      </c>
      <c r="K374" s="12" t="s">
        <v>402</v>
      </c>
      <c r="L374" s="13"/>
      <c r="M374" s="89"/>
    </row>
    <row r="375" spans="1:17" customFormat="1" ht="24.75" customHeight="1" x14ac:dyDescent="0.25">
      <c r="A375" s="205">
        <v>46038</v>
      </c>
      <c r="B375" s="285" t="s">
        <v>611</v>
      </c>
      <c r="C375" s="286">
        <v>20</v>
      </c>
      <c r="D375" s="287" t="s">
        <v>254</v>
      </c>
      <c r="E375" s="288" t="s">
        <v>388</v>
      </c>
      <c r="F375" s="288" t="s">
        <v>394</v>
      </c>
      <c r="G375" s="279">
        <v>46038</v>
      </c>
      <c r="H375" s="289" t="s">
        <v>26</v>
      </c>
      <c r="I375" s="286">
        <v>20</v>
      </c>
      <c r="J375" s="176" t="s">
        <v>365</v>
      </c>
      <c r="K375" s="12" t="s">
        <v>402</v>
      </c>
      <c r="L375" s="13"/>
      <c r="M375" s="89"/>
    </row>
    <row r="376" spans="1:17" customFormat="1" ht="24.75" customHeight="1" x14ac:dyDescent="0.25">
      <c r="A376" s="205">
        <v>46038</v>
      </c>
      <c r="B376" s="296" t="s">
        <v>612</v>
      </c>
      <c r="C376" s="286">
        <v>48</v>
      </c>
      <c r="D376" s="287" t="s">
        <v>254</v>
      </c>
      <c r="E376" s="364" t="s">
        <v>388</v>
      </c>
      <c r="F376" s="288" t="s">
        <v>394</v>
      </c>
      <c r="G376" s="279">
        <v>46038</v>
      </c>
      <c r="H376" s="366" t="s">
        <v>26</v>
      </c>
      <c r="I376" s="331">
        <v>48</v>
      </c>
      <c r="J376" s="176" t="s">
        <v>365</v>
      </c>
      <c r="K376" s="12" t="s">
        <v>402</v>
      </c>
      <c r="L376" s="13"/>
      <c r="M376" s="14"/>
      <c r="N376" s="31"/>
      <c r="O376" s="31"/>
      <c r="P376" s="31"/>
      <c r="Q376" s="31"/>
    </row>
    <row r="377" spans="1:17" ht="24.75" customHeight="1" x14ac:dyDescent="0.25">
      <c r="A377" s="193">
        <v>46038</v>
      </c>
      <c r="B377" s="272" t="s">
        <v>613</v>
      </c>
      <c r="C377" s="182">
        <v>1300</v>
      </c>
      <c r="D377" s="196" t="s">
        <v>254</v>
      </c>
      <c r="E377" s="183" t="s">
        <v>454</v>
      </c>
      <c r="F377" s="183" t="s">
        <v>598</v>
      </c>
      <c r="G377" s="193">
        <v>46038</v>
      </c>
      <c r="H377" s="226" t="s">
        <v>26</v>
      </c>
      <c r="I377" s="182">
        <v>1300</v>
      </c>
      <c r="J377" s="176" t="s">
        <v>365</v>
      </c>
      <c r="K377" s="12" t="str">
        <f t="shared" ref="K377:K408" ca="1" si="30">IF(ISBLANK(A377),"", IF(TRIM(UPPER(J377))&lt;&gt;"SIM",IF(A377-TODAY()&lt;0,"Conta vencida",IF(A377-TODAY()&lt;8,"Perto de vencer","")),"Já paga"))</f>
        <v>Já paga</v>
      </c>
      <c r="L377" s="41"/>
      <c r="M377" s="14">
        <f ca="1">SUM(I377:L377)</f>
        <v>1300</v>
      </c>
    </row>
    <row r="378" spans="1:17" ht="24.75" customHeight="1" x14ac:dyDescent="0.25">
      <c r="A378" s="193">
        <v>46038</v>
      </c>
      <c r="B378" s="278" t="s">
        <v>614</v>
      </c>
      <c r="C378" s="182">
        <v>950</v>
      </c>
      <c r="D378" s="196" t="s">
        <v>254</v>
      </c>
      <c r="E378" s="183" t="s">
        <v>454</v>
      </c>
      <c r="F378" s="183" t="s">
        <v>36</v>
      </c>
      <c r="G378" s="193">
        <v>46038</v>
      </c>
      <c r="H378" s="226" t="s">
        <v>26</v>
      </c>
      <c r="I378" s="182">
        <v>950</v>
      </c>
      <c r="J378" s="176" t="s">
        <v>365</v>
      </c>
      <c r="K378" s="12" t="str">
        <f t="shared" ca="1" si="30"/>
        <v>Já paga</v>
      </c>
      <c r="L378" s="41"/>
      <c r="M378" s="14">
        <f ca="1">SUM(I378:L378)</f>
        <v>950</v>
      </c>
    </row>
    <row r="379" spans="1:17" customFormat="1" ht="24.75" customHeight="1" x14ac:dyDescent="0.25">
      <c r="A379" s="279">
        <v>46038</v>
      </c>
      <c r="B379" s="296" t="s">
        <v>615</v>
      </c>
      <c r="C379" s="207">
        <v>1900</v>
      </c>
      <c r="D379" s="210" t="s">
        <v>254</v>
      </c>
      <c r="E379" s="218" t="s">
        <v>388</v>
      </c>
      <c r="F379" s="208" t="s">
        <v>616</v>
      </c>
      <c r="G379" s="279">
        <v>46038</v>
      </c>
      <c r="H379" s="254" t="s">
        <v>26</v>
      </c>
      <c r="I379" s="221">
        <v>1900</v>
      </c>
      <c r="J379" s="176" t="s">
        <v>365</v>
      </c>
      <c r="K379" s="12" t="str">
        <f t="shared" ca="1" si="30"/>
        <v>Já paga</v>
      </c>
      <c r="L379" s="41"/>
      <c r="M379" s="14">
        <f ca="1">SUM(I379:L379)</f>
        <v>1900</v>
      </c>
      <c r="N379" s="31"/>
      <c r="O379" s="31"/>
      <c r="P379" s="31"/>
      <c r="Q379" s="31"/>
    </row>
    <row r="380" spans="1:17" ht="24.75" customHeight="1" x14ac:dyDescent="0.25">
      <c r="A380" s="193">
        <v>46038</v>
      </c>
      <c r="B380" s="278" t="s">
        <v>617</v>
      </c>
      <c r="C380" s="182">
        <v>1335.84</v>
      </c>
      <c r="D380" s="196" t="s">
        <v>254</v>
      </c>
      <c r="E380" s="183" t="s">
        <v>454</v>
      </c>
      <c r="F380" s="183" t="s">
        <v>14</v>
      </c>
      <c r="G380" s="193">
        <v>46038</v>
      </c>
      <c r="H380" s="226" t="s">
        <v>26</v>
      </c>
      <c r="I380" s="182">
        <v>1335.84</v>
      </c>
      <c r="J380" s="176" t="s">
        <v>365</v>
      </c>
      <c r="K380" s="12" t="str">
        <f t="shared" ca="1" si="30"/>
        <v>Já paga</v>
      </c>
      <c r="L380" s="41"/>
      <c r="M380" s="14">
        <f ca="1">SUM(I380:L380)</f>
        <v>1335.84</v>
      </c>
    </row>
    <row r="381" spans="1:17" ht="24.75" customHeight="1" x14ac:dyDescent="0.25">
      <c r="A381" s="193">
        <v>46038</v>
      </c>
      <c r="B381" s="278" t="s">
        <v>623</v>
      </c>
      <c r="C381" s="182">
        <v>4000</v>
      </c>
      <c r="D381" s="196" t="s">
        <v>254</v>
      </c>
      <c r="E381" s="183" t="s">
        <v>454</v>
      </c>
      <c r="F381" s="183" t="s">
        <v>287</v>
      </c>
      <c r="G381" s="193">
        <v>46038</v>
      </c>
      <c r="H381" s="226" t="s">
        <v>26</v>
      </c>
      <c r="I381" s="182">
        <v>2000</v>
      </c>
      <c r="J381" s="176" t="s">
        <v>365</v>
      </c>
      <c r="K381" s="12" t="str">
        <f t="shared" ca="1" si="30"/>
        <v>Já paga</v>
      </c>
      <c r="L381" s="41"/>
      <c r="M381" s="14">
        <f ca="1">SUM(I381:L381)</f>
        <v>2000</v>
      </c>
    </row>
    <row r="382" spans="1:17" ht="24.75" customHeight="1" x14ac:dyDescent="0.25">
      <c r="A382" s="78">
        <v>46039</v>
      </c>
      <c r="B382" s="112" t="s">
        <v>77</v>
      </c>
      <c r="C382" s="102">
        <v>4894</v>
      </c>
      <c r="D382" s="81" t="s">
        <v>259</v>
      </c>
      <c r="E382" s="81" t="s">
        <v>319</v>
      </c>
      <c r="F382" s="81" t="s">
        <v>75</v>
      </c>
      <c r="G382" s="78">
        <v>46041</v>
      </c>
      <c r="H382" s="119" t="s">
        <v>333</v>
      </c>
      <c r="I382" s="102">
        <v>1223.5</v>
      </c>
      <c r="J382" s="176" t="s">
        <v>365</v>
      </c>
      <c r="K382" s="12" t="str">
        <f t="shared" ca="1" si="30"/>
        <v>Já paga</v>
      </c>
      <c r="L382" s="13"/>
      <c r="M382" s="14"/>
    </row>
    <row r="383" spans="1:17" customFormat="1" ht="24.75" customHeight="1" x14ac:dyDescent="0.25">
      <c r="A383" s="78">
        <v>46039</v>
      </c>
      <c r="B383" s="112" t="s">
        <v>469</v>
      </c>
      <c r="C383" s="102">
        <v>530</v>
      </c>
      <c r="D383" s="113" t="s">
        <v>254</v>
      </c>
      <c r="E383" s="81" t="s">
        <v>29</v>
      </c>
      <c r="F383" s="81" t="s">
        <v>471</v>
      </c>
      <c r="G383" s="78">
        <v>46041</v>
      </c>
      <c r="H383" s="82" t="s">
        <v>472</v>
      </c>
      <c r="I383" s="232">
        <v>530</v>
      </c>
      <c r="J383" s="176" t="s">
        <v>365</v>
      </c>
      <c r="K383" s="12" t="str">
        <f t="shared" ca="1" si="30"/>
        <v>Já paga</v>
      </c>
      <c r="L383" s="13"/>
      <c r="M383" s="89"/>
    </row>
    <row r="384" spans="1:17" customFormat="1" ht="24.75" customHeight="1" x14ac:dyDescent="0.25">
      <c r="A384" s="78">
        <v>46040</v>
      </c>
      <c r="B384" s="79" t="s">
        <v>107</v>
      </c>
      <c r="C384" s="80">
        <v>0</v>
      </c>
      <c r="D384" s="80" t="s">
        <v>151</v>
      </c>
      <c r="E384" s="81" t="s">
        <v>29</v>
      </c>
      <c r="F384" s="81" t="s">
        <v>99</v>
      </c>
      <c r="G384" s="78">
        <v>46041</v>
      </c>
      <c r="H384" s="82" t="s">
        <v>214</v>
      </c>
      <c r="I384" s="83">
        <v>482.5</v>
      </c>
      <c r="J384" s="176" t="s">
        <v>365</v>
      </c>
      <c r="K384" s="12" t="str">
        <f t="shared" ca="1" si="30"/>
        <v>Já paga</v>
      </c>
      <c r="L384" s="13"/>
      <c r="M384" s="89">
        <f ca="1">SUM(I384:L384)</f>
        <v>482.5</v>
      </c>
    </row>
    <row r="385" spans="1:13" ht="24.75" customHeight="1" x14ac:dyDescent="0.25">
      <c r="A385" s="78">
        <v>46040</v>
      </c>
      <c r="B385" s="131" t="s">
        <v>216</v>
      </c>
      <c r="C385" s="80">
        <v>0</v>
      </c>
      <c r="D385" s="80" t="s">
        <v>151</v>
      </c>
      <c r="E385" s="81" t="s">
        <v>29</v>
      </c>
      <c r="F385" s="81" t="s">
        <v>217</v>
      </c>
      <c r="G385" s="78">
        <v>46041</v>
      </c>
      <c r="H385" s="82" t="s">
        <v>218</v>
      </c>
      <c r="I385" s="83">
        <v>1470</v>
      </c>
      <c r="J385" s="176" t="s">
        <v>365</v>
      </c>
      <c r="K385" s="12" t="str">
        <f t="shared" ca="1" si="30"/>
        <v>Já paga</v>
      </c>
      <c r="L385" s="13"/>
      <c r="M385" s="14">
        <f ca="1">SUM(I385:L385)</f>
        <v>1470</v>
      </c>
    </row>
    <row r="386" spans="1:13" ht="24.75" customHeight="1" x14ac:dyDescent="0.25">
      <c r="A386" s="78">
        <v>46040</v>
      </c>
      <c r="B386" s="101" t="s">
        <v>327</v>
      </c>
      <c r="C386" s="102">
        <v>0</v>
      </c>
      <c r="D386" s="81" t="s">
        <v>151</v>
      </c>
      <c r="E386" s="81" t="s">
        <v>29</v>
      </c>
      <c r="F386" s="81" t="s">
        <v>217</v>
      </c>
      <c r="G386" s="78">
        <v>46041</v>
      </c>
      <c r="H386" s="119" t="s">
        <v>328</v>
      </c>
      <c r="I386" s="102">
        <v>689.3</v>
      </c>
      <c r="J386" s="176" t="s">
        <v>365</v>
      </c>
      <c r="K386" s="12" t="str">
        <f t="shared" ca="1" si="30"/>
        <v>Já paga</v>
      </c>
      <c r="L386" s="13"/>
      <c r="M386" s="14">
        <f ca="1">SUM(I386:L386)</f>
        <v>689.3</v>
      </c>
    </row>
    <row r="387" spans="1:13" ht="24.75" customHeight="1" x14ac:dyDescent="0.25">
      <c r="A387" s="10">
        <v>46041</v>
      </c>
      <c r="B387" s="20" t="s">
        <v>28</v>
      </c>
      <c r="C387" s="15">
        <v>0</v>
      </c>
      <c r="D387" s="116" t="s">
        <v>49</v>
      </c>
      <c r="E387" s="17" t="s">
        <v>29</v>
      </c>
      <c r="F387" s="17" t="s">
        <v>73</v>
      </c>
      <c r="G387" s="10">
        <v>46041</v>
      </c>
      <c r="H387" s="114" t="s">
        <v>74</v>
      </c>
      <c r="I387" s="15">
        <v>933</v>
      </c>
      <c r="J387" s="176" t="s">
        <v>365</v>
      </c>
      <c r="K387" s="12" t="str">
        <f t="shared" ca="1" si="30"/>
        <v>Já paga</v>
      </c>
      <c r="L387" s="13"/>
      <c r="M387" s="14">
        <f ca="1">SUM(I387:L387)</f>
        <v>933</v>
      </c>
    </row>
    <row r="388" spans="1:13" ht="24.75" customHeight="1" x14ac:dyDescent="0.25">
      <c r="A388" s="78">
        <v>46041</v>
      </c>
      <c r="B388" s="112" t="s">
        <v>161</v>
      </c>
      <c r="C388" s="102">
        <v>2900.53</v>
      </c>
      <c r="D388" s="81" t="s">
        <v>267</v>
      </c>
      <c r="E388" s="81" t="s">
        <v>319</v>
      </c>
      <c r="F388" s="81" t="s">
        <v>96</v>
      </c>
      <c r="G388" s="78">
        <v>46041</v>
      </c>
      <c r="H388" s="119" t="s">
        <v>339</v>
      </c>
      <c r="I388" s="102">
        <v>966.84</v>
      </c>
      <c r="J388" s="176" t="s">
        <v>365</v>
      </c>
      <c r="K388" s="12" t="str">
        <f t="shared" ca="1" si="30"/>
        <v>Já paga</v>
      </c>
      <c r="L388" s="13"/>
      <c r="M388" s="14"/>
    </row>
    <row r="389" spans="1:13" ht="24.75" customHeight="1" x14ac:dyDescent="0.25">
      <c r="A389" s="10">
        <v>46041</v>
      </c>
      <c r="B389" s="8" t="s">
        <v>131</v>
      </c>
      <c r="C389" s="15">
        <v>3250</v>
      </c>
      <c r="D389" s="116" t="s">
        <v>259</v>
      </c>
      <c r="E389" s="17" t="s">
        <v>29</v>
      </c>
      <c r="F389" s="17" t="s">
        <v>90</v>
      </c>
      <c r="G389" s="10">
        <v>46041</v>
      </c>
      <c r="H389" s="114" t="s">
        <v>647</v>
      </c>
      <c r="I389" s="15">
        <v>405.5</v>
      </c>
      <c r="J389" s="176" t="s">
        <v>365</v>
      </c>
      <c r="K389" s="12" t="str">
        <f t="shared" ca="1" si="30"/>
        <v>Já paga</v>
      </c>
      <c r="L389" s="13"/>
      <c r="M389" s="14">
        <f t="shared" ref="M389:M408" ca="1" si="31">SUM(I389:L389)</f>
        <v>405.5</v>
      </c>
    </row>
    <row r="390" spans="1:13" ht="24.75" customHeight="1" x14ac:dyDescent="0.25">
      <c r="A390" s="10">
        <v>46041</v>
      </c>
      <c r="B390" s="20" t="s">
        <v>131</v>
      </c>
      <c r="C390" s="15">
        <v>3250</v>
      </c>
      <c r="D390" s="116" t="s">
        <v>259</v>
      </c>
      <c r="E390" s="17" t="s">
        <v>29</v>
      </c>
      <c r="F390" s="17" t="s">
        <v>75</v>
      </c>
      <c r="G390" s="10">
        <v>46041</v>
      </c>
      <c r="H390" s="114" t="s">
        <v>647</v>
      </c>
      <c r="I390" s="15">
        <v>405.5</v>
      </c>
      <c r="J390" s="176" t="s">
        <v>365</v>
      </c>
      <c r="K390" s="12" t="str">
        <f t="shared" ca="1" si="30"/>
        <v>Já paga</v>
      </c>
      <c r="L390" s="13"/>
      <c r="M390" s="14">
        <f t="shared" ca="1" si="31"/>
        <v>405.5</v>
      </c>
    </row>
    <row r="391" spans="1:13" ht="24.75" customHeight="1" x14ac:dyDescent="0.25">
      <c r="A391" s="70">
        <v>46042</v>
      </c>
      <c r="B391" s="71" t="s">
        <v>23</v>
      </c>
      <c r="C391" s="72">
        <v>0</v>
      </c>
      <c r="D391" s="73" t="s">
        <v>27</v>
      </c>
      <c r="E391" s="73" t="s">
        <v>24</v>
      </c>
      <c r="F391" s="73" t="s">
        <v>25</v>
      </c>
      <c r="G391" s="75">
        <v>46044</v>
      </c>
      <c r="H391" s="156" t="s">
        <v>26</v>
      </c>
      <c r="I391" s="76">
        <v>2000</v>
      </c>
      <c r="J391" s="176" t="s">
        <v>365</v>
      </c>
      <c r="K391" s="12" t="str">
        <f t="shared" ca="1" si="30"/>
        <v>Já paga</v>
      </c>
      <c r="L391" s="41"/>
      <c r="M391" s="14">
        <f t="shared" ca="1" si="31"/>
        <v>2000</v>
      </c>
    </row>
    <row r="392" spans="1:13" ht="24.75" customHeight="1" x14ac:dyDescent="0.25">
      <c r="A392" s="70">
        <v>46042</v>
      </c>
      <c r="B392" s="71" t="s">
        <v>33</v>
      </c>
      <c r="C392" s="86">
        <v>0</v>
      </c>
      <c r="D392" s="72" t="s">
        <v>32</v>
      </c>
      <c r="E392" s="73" t="s">
        <v>24</v>
      </c>
      <c r="F392" s="73" t="s">
        <v>34</v>
      </c>
      <c r="G392" s="70">
        <v>46044</v>
      </c>
      <c r="H392" s="87" t="s">
        <v>26</v>
      </c>
      <c r="I392" s="76">
        <v>1647.3</v>
      </c>
      <c r="J392" s="176" t="s">
        <v>365</v>
      </c>
      <c r="K392" s="12" t="str">
        <f t="shared" ca="1" si="30"/>
        <v>Já paga</v>
      </c>
      <c r="L392" s="13"/>
      <c r="M392" s="14">
        <f t="shared" ca="1" si="31"/>
        <v>1647.3</v>
      </c>
    </row>
    <row r="393" spans="1:13" ht="24.75" customHeight="1" x14ac:dyDescent="0.25">
      <c r="A393" s="32">
        <v>46042</v>
      </c>
      <c r="B393" s="121" t="s">
        <v>198</v>
      </c>
      <c r="C393" s="34">
        <v>0</v>
      </c>
      <c r="D393" s="35" t="s">
        <v>151</v>
      </c>
      <c r="E393" s="36" t="s">
        <v>16</v>
      </c>
      <c r="F393" s="36" t="s">
        <v>68</v>
      </c>
      <c r="G393" s="37">
        <v>46042</v>
      </c>
      <c r="H393" s="38" t="s">
        <v>199</v>
      </c>
      <c r="I393" s="39">
        <v>14600</v>
      </c>
      <c r="J393" s="176" t="s">
        <v>365</v>
      </c>
      <c r="K393" s="12" t="str">
        <f t="shared" ca="1" si="30"/>
        <v>Já paga</v>
      </c>
      <c r="L393" s="41"/>
      <c r="M393" s="42">
        <f t="shared" ca="1" si="31"/>
        <v>14600</v>
      </c>
    </row>
    <row r="394" spans="1:13" ht="24.75" customHeight="1" x14ac:dyDescent="0.25">
      <c r="A394" s="78">
        <v>46042</v>
      </c>
      <c r="B394" s="131" t="s">
        <v>77</v>
      </c>
      <c r="C394" s="80">
        <v>0</v>
      </c>
      <c r="D394" s="80" t="s">
        <v>153</v>
      </c>
      <c r="E394" s="81" t="s">
        <v>29</v>
      </c>
      <c r="F394" s="81" t="s">
        <v>91</v>
      </c>
      <c r="G394" s="78">
        <v>46042</v>
      </c>
      <c r="H394" s="82" t="s">
        <v>215</v>
      </c>
      <c r="I394" s="83">
        <v>2137.9499999999998</v>
      </c>
      <c r="J394" s="176" t="s">
        <v>365</v>
      </c>
      <c r="K394" s="12" t="str">
        <f t="shared" ca="1" si="30"/>
        <v>Já paga</v>
      </c>
      <c r="L394" s="13"/>
      <c r="M394" s="14">
        <f t="shared" ca="1" si="31"/>
        <v>2137.9499999999998</v>
      </c>
    </row>
    <row r="395" spans="1:13" ht="24.75" customHeight="1" x14ac:dyDescent="0.25">
      <c r="A395" s="78">
        <v>46042</v>
      </c>
      <c r="B395" s="131" t="s">
        <v>210</v>
      </c>
      <c r="C395" s="80">
        <v>0</v>
      </c>
      <c r="D395" s="80" t="s">
        <v>153</v>
      </c>
      <c r="E395" s="81" t="s">
        <v>29</v>
      </c>
      <c r="F395" s="81" t="s">
        <v>187</v>
      </c>
      <c r="G395" s="78">
        <v>46042</v>
      </c>
      <c r="H395" s="82" t="s">
        <v>219</v>
      </c>
      <c r="I395" s="83">
        <v>88.56</v>
      </c>
      <c r="J395" s="176" t="s">
        <v>365</v>
      </c>
      <c r="K395" s="12" t="str">
        <f t="shared" ca="1" si="30"/>
        <v>Já paga</v>
      </c>
      <c r="L395" s="13"/>
      <c r="M395" s="14">
        <f t="shared" ca="1" si="31"/>
        <v>88.56</v>
      </c>
    </row>
    <row r="396" spans="1:13" ht="24.75" customHeight="1" x14ac:dyDescent="0.25">
      <c r="A396" s="78">
        <v>46042</v>
      </c>
      <c r="B396" s="79" t="s">
        <v>210</v>
      </c>
      <c r="C396" s="80">
        <v>0</v>
      </c>
      <c r="D396" s="80" t="s">
        <v>153</v>
      </c>
      <c r="E396" s="81" t="s">
        <v>29</v>
      </c>
      <c r="F396" s="81" t="s">
        <v>116</v>
      </c>
      <c r="G396" s="78">
        <v>46042</v>
      </c>
      <c r="H396" s="82" t="s">
        <v>219</v>
      </c>
      <c r="I396" s="83">
        <v>117.94</v>
      </c>
      <c r="J396" s="176" t="s">
        <v>365</v>
      </c>
      <c r="K396" s="12" t="str">
        <f t="shared" ca="1" si="30"/>
        <v>Já paga</v>
      </c>
      <c r="L396" s="13"/>
      <c r="M396" s="14">
        <f t="shared" ca="1" si="31"/>
        <v>117.94</v>
      </c>
    </row>
    <row r="397" spans="1:13" ht="24.75" customHeight="1" x14ac:dyDescent="0.25">
      <c r="A397" s="78">
        <v>46042</v>
      </c>
      <c r="B397" s="79" t="s">
        <v>210</v>
      </c>
      <c r="C397" s="80">
        <v>0</v>
      </c>
      <c r="D397" s="80" t="s">
        <v>153</v>
      </c>
      <c r="E397" s="81" t="s">
        <v>29</v>
      </c>
      <c r="F397" s="81" t="s">
        <v>99</v>
      </c>
      <c r="G397" s="78">
        <v>46042</v>
      </c>
      <c r="H397" s="82" t="s">
        <v>219</v>
      </c>
      <c r="I397" s="83">
        <v>111.34</v>
      </c>
      <c r="J397" s="176" t="s">
        <v>365</v>
      </c>
      <c r="K397" s="12" t="str">
        <f t="shared" ca="1" si="30"/>
        <v>Já paga</v>
      </c>
      <c r="L397" s="13"/>
      <c r="M397" s="14">
        <f t="shared" ca="1" si="31"/>
        <v>111.34</v>
      </c>
    </row>
    <row r="398" spans="1:13" ht="24.75" customHeight="1" x14ac:dyDescent="0.25">
      <c r="A398" s="234">
        <v>46042</v>
      </c>
      <c r="B398" s="145" t="s">
        <v>210</v>
      </c>
      <c r="C398" s="132">
        <v>0</v>
      </c>
      <c r="D398" s="132" t="s">
        <v>153</v>
      </c>
      <c r="E398" s="248" t="s">
        <v>29</v>
      </c>
      <c r="F398" s="81" t="s">
        <v>220</v>
      </c>
      <c r="G398" s="234">
        <v>46042</v>
      </c>
      <c r="H398" s="257" t="s">
        <v>219</v>
      </c>
      <c r="I398" s="133">
        <v>334.44</v>
      </c>
      <c r="J398" s="176" t="s">
        <v>365</v>
      </c>
      <c r="K398" s="12" t="str">
        <f t="shared" ca="1" si="30"/>
        <v>Já paga</v>
      </c>
      <c r="L398" s="13"/>
      <c r="M398" s="14">
        <f t="shared" ca="1" si="31"/>
        <v>334.44</v>
      </c>
    </row>
    <row r="399" spans="1:13" ht="24.75" customHeight="1" x14ac:dyDescent="0.25">
      <c r="A399" s="78">
        <v>46042</v>
      </c>
      <c r="B399" s="79" t="s">
        <v>210</v>
      </c>
      <c r="C399" s="80">
        <v>0</v>
      </c>
      <c r="D399" s="80" t="s">
        <v>153</v>
      </c>
      <c r="E399" s="81" t="s">
        <v>29</v>
      </c>
      <c r="F399" s="81" t="s">
        <v>96</v>
      </c>
      <c r="G399" s="78">
        <v>46042</v>
      </c>
      <c r="H399" s="82" t="s">
        <v>219</v>
      </c>
      <c r="I399" s="83">
        <v>264.64999999999998</v>
      </c>
      <c r="J399" s="176" t="s">
        <v>365</v>
      </c>
      <c r="K399" s="12" t="str">
        <f t="shared" ca="1" si="30"/>
        <v>Já paga</v>
      </c>
      <c r="L399" s="13"/>
      <c r="M399" s="14">
        <f t="shared" ca="1" si="31"/>
        <v>264.64999999999998</v>
      </c>
    </row>
    <row r="400" spans="1:13" customFormat="1" ht="24.75" customHeight="1" x14ac:dyDescent="0.25">
      <c r="A400" s="78">
        <v>46042</v>
      </c>
      <c r="B400" s="79" t="s">
        <v>210</v>
      </c>
      <c r="C400" s="80">
        <v>0</v>
      </c>
      <c r="D400" s="80" t="s">
        <v>153</v>
      </c>
      <c r="E400" s="81" t="s">
        <v>29</v>
      </c>
      <c r="F400" s="81" t="s">
        <v>221</v>
      </c>
      <c r="G400" s="78">
        <v>46042</v>
      </c>
      <c r="H400" s="82" t="s">
        <v>219</v>
      </c>
      <c r="I400" s="83">
        <v>160.82</v>
      </c>
      <c r="J400" s="176" t="s">
        <v>365</v>
      </c>
      <c r="K400" s="12" t="str">
        <f t="shared" ca="1" si="30"/>
        <v>Já paga</v>
      </c>
      <c r="L400" s="13"/>
      <c r="M400" s="89">
        <f t="shared" ca="1" si="31"/>
        <v>160.82</v>
      </c>
    </row>
    <row r="401" spans="1:13" customFormat="1" ht="24.75" customHeight="1" x14ac:dyDescent="0.25">
      <c r="A401" s="78">
        <v>46042</v>
      </c>
      <c r="B401" s="91" t="s">
        <v>161</v>
      </c>
      <c r="C401" s="92">
        <v>0</v>
      </c>
      <c r="D401" s="93" t="s">
        <v>100</v>
      </c>
      <c r="E401" s="94" t="s">
        <v>29</v>
      </c>
      <c r="F401" s="94" t="s">
        <v>96</v>
      </c>
      <c r="G401" s="90">
        <v>46042</v>
      </c>
      <c r="H401" s="126" t="s">
        <v>231</v>
      </c>
      <c r="I401" s="92">
        <v>466.5</v>
      </c>
      <c r="J401" s="176" t="s">
        <v>365</v>
      </c>
      <c r="K401" s="12" t="str">
        <f t="shared" ca="1" si="30"/>
        <v>Já paga</v>
      </c>
      <c r="L401" s="13"/>
      <c r="M401" s="89">
        <f t="shared" ca="1" si="31"/>
        <v>466.5</v>
      </c>
    </row>
    <row r="402" spans="1:13" customFormat="1" ht="24.75" customHeight="1" x14ac:dyDescent="0.25">
      <c r="A402" s="32">
        <v>46042</v>
      </c>
      <c r="B402" s="33" t="s">
        <v>133</v>
      </c>
      <c r="C402" s="34">
        <v>0</v>
      </c>
      <c r="D402" s="35" t="s">
        <v>100</v>
      </c>
      <c r="E402" s="36" t="s">
        <v>16</v>
      </c>
      <c r="F402" s="36" t="s">
        <v>134</v>
      </c>
      <c r="G402" s="37">
        <v>46042</v>
      </c>
      <c r="H402" s="38" t="s">
        <v>138</v>
      </c>
      <c r="I402" s="39">
        <v>605.15</v>
      </c>
      <c r="J402" s="176" t="s">
        <v>365</v>
      </c>
      <c r="K402" s="12" t="str">
        <f t="shared" ca="1" si="30"/>
        <v>Já paga</v>
      </c>
      <c r="L402" s="41"/>
      <c r="M402" s="30">
        <f t="shared" ca="1" si="31"/>
        <v>605.15</v>
      </c>
    </row>
    <row r="403" spans="1:13" ht="24.75" customHeight="1" x14ac:dyDescent="0.25">
      <c r="A403" s="32">
        <v>46042</v>
      </c>
      <c r="B403" s="121" t="s">
        <v>133</v>
      </c>
      <c r="C403" s="34">
        <v>0</v>
      </c>
      <c r="D403" s="35" t="s">
        <v>100</v>
      </c>
      <c r="E403" s="36" t="s">
        <v>16</v>
      </c>
      <c r="F403" s="36" t="s">
        <v>30</v>
      </c>
      <c r="G403" s="37">
        <v>46042</v>
      </c>
      <c r="H403" s="38" t="s">
        <v>138</v>
      </c>
      <c r="I403" s="39">
        <v>317.72000000000003</v>
      </c>
      <c r="J403" s="176" t="s">
        <v>365</v>
      </c>
      <c r="K403" s="12" t="str">
        <f t="shared" ca="1" si="30"/>
        <v>Já paga</v>
      </c>
      <c r="L403" s="41"/>
      <c r="M403" s="42">
        <f t="shared" ca="1" si="31"/>
        <v>317.72000000000003</v>
      </c>
    </row>
    <row r="404" spans="1:13" ht="24.75" customHeight="1" x14ac:dyDescent="0.25">
      <c r="A404" s="32">
        <v>46042</v>
      </c>
      <c r="B404" s="121" t="s">
        <v>133</v>
      </c>
      <c r="C404" s="34">
        <v>0</v>
      </c>
      <c r="D404" s="35" t="s">
        <v>100</v>
      </c>
      <c r="E404" s="36" t="s">
        <v>16</v>
      </c>
      <c r="F404" s="36" t="s">
        <v>116</v>
      </c>
      <c r="G404" s="37">
        <v>46042</v>
      </c>
      <c r="H404" s="38" t="s">
        <v>138</v>
      </c>
      <c r="I404" s="39">
        <v>79.25</v>
      </c>
      <c r="J404" s="176" t="s">
        <v>365</v>
      </c>
      <c r="K404" s="12" t="str">
        <f t="shared" ca="1" si="30"/>
        <v>Já paga</v>
      </c>
      <c r="L404" s="41"/>
      <c r="M404" s="42">
        <f t="shared" ca="1" si="31"/>
        <v>79.25</v>
      </c>
    </row>
    <row r="405" spans="1:13" ht="24.75" customHeight="1" x14ac:dyDescent="0.25">
      <c r="A405" s="32">
        <v>46042</v>
      </c>
      <c r="B405" s="121" t="s">
        <v>133</v>
      </c>
      <c r="C405" s="34">
        <v>0</v>
      </c>
      <c r="D405" s="35" t="s">
        <v>100</v>
      </c>
      <c r="E405" s="36" t="s">
        <v>16</v>
      </c>
      <c r="F405" s="36" t="s">
        <v>135</v>
      </c>
      <c r="G405" s="37">
        <v>46042</v>
      </c>
      <c r="H405" s="38" t="s">
        <v>138</v>
      </c>
      <c r="I405" s="39">
        <v>1578.19</v>
      </c>
      <c r="J405" s="176" t="s">
        <v>365</v>
      </c>
      <c r="K405" s="12" t="str">
        <f t="shared" ca="1" si="30"/>
        <v>Já paga</v>
      </c>
      <c r="L405" s="41"/>
      <c r="M405" s="42">
        <f t="shared" ca="1" si="31"/>
        <v>1578.19</v>
      </c>
    </row>
    <row r="406" spans="1:13" ht="24.75" customHeight="1" x14ac:dyDescent="0.25">
      <c r="A406" s="32">
        <v>46042</v>
      </c>
      <c r="B406" s="121" t="s">
        <v>133</v>
      </c>
      <c r="C406" s="34">
        <v>0</v>
      </c>
      <c r="D406" s="35" t="s">
        <v>100</v>
      </c>
      <c r="E406" s="36" t="s">
        <v>16</v>
      </c>
      <c r="F406" s="36" t="s">
        <v>136</v>
      </c>
      <c r="G406" s="37">
        <v>46042</v>
      </c>
      <c r="H406" s="38" t="s">
        <v>138</v>
      </c>
      <c r="I406" s="39">
        <v>16.05</v>
      </c>
      <c r="J406" s="176" t="s">
        <v>365</v>
      </c>
      <c r="K406" s="12" t="str">
        <f t="shared" ca="1" si="30"/>
        <v>Já paga</v>
      </c>
      <c r="L406" s="41"/>
      <c r="M406" s="42">
        <f t="shared" ca="1" si="31"/>
        <v>16.05</v>
      </c>
    </row>
    <row r="407" spans="1:13" ht="24.75" customHeight="1" x14ac:dyDescent="0.25">
      <c r="A407" s="32">
        <v>46042</v>
      </c>
      <c r="B407" s="121" t="s">
        <v>133</v>
      </c>
      <c r="C407" s="34">
        <v>0</v>
      </c>
      <c r="D407" s="35" t="s">
        <v>100</v>
      </c>
      <c r="E407" s="36" t="s">
        <v>16</v>
      </c>
      <c r="F407" s="36" t="s">
        <v>36</v>
      </c>
      <c r="G407" s="37">
        <v>46042</v>
      </c>
      <c r="H407" s="38" t="s">
        <v>138</v>
      </c>
      <c r="I407" s="39">
        <v>1024.1500000000001</v>
      </c>
      <c r="J407" s="176" t="s">
        <v>365</v>
      </c>
      <c r="K407" s="12" t="str">
        <f t="shared" ca="1" si="30"/>
        <v>Já paga</v>
      </c>
      <c r="L407" s="41"/>
      <c r="M407" s="42">
        <f t="shared" ca="1" si="31"/>
        <v>1024.1500000000001</v>
      </c>
    </row>
    <row r="408" spans="1:13" ht="24.75" customHeight="1" x14ac:dyDescent="0.25">
      <c r="A408" s="32">
        <v>46042</v>
      </c>
      <c r="B408" s="121" t="s">
        <v>133</v>
      </c>
      <c r="C408" s="34">
        <v>0</v>
      </c>
      <c r="D408" s="35" t="s">
        <v>100</v>
      </c>
      <c r="E408" s="36" t="s">
        <v>16</v>
      </c>
      <c r="F408" s="36" t="s">
        <v>137</v>
      </c>
      <c r="G408" s="37">
        <v>46042</v>
      </c>
      <c r="H408" s="38" t="s">
        <v>138</v>
      </c>
      <c r="I408" s="39">
        <v>388.36</v>
      </c>
      <c r="J408" s="176" t="s">
        <v>365</v>
      </c>
      <c r="K408" s="12" t="str">
        <f t="shared" ca="1" si="30"/>
        <v>Já paga</v>
      </c>
      <c r="L408" s="41"/>
      <c r="M408" s="42">
        <f t="shared" ca="1" si="31"/>
        <v>388.36</v>
      </c>
    </row>
    <row r="409" spans="1:13" ht="24.75" customHeight="1" x14ac:dyDescent="0.25">
      <c r="A409" s="180">
        <v>46042</v>
      </c>
      <c r="B409" s="186" t="s">
        <v>343</v>
      </c>
      <c r="C409" s="182">
        <v>1131</v>
      </c>
      <c r="D409" s="183" t="s">
        <v>270</v>
      </c>
      <c r="E409" s="183" t="s">
        <v>344</v>
      </c>
      <c r="F409" s="183" t="s">
        <v>185</v>
      </c>
      <c r="G409" s="180">
        <v>46043</v>
      </c>
      <c r="H409" s="184" t="s">
        <v>26</v>
      </c>
      <c r="I409" s="182">
        <v>565.5</v>
      </c>
      <c r="J409" s="176" t="s">
        <v>365</v>
      </c>
      <c r="K409" s="12" t="s">
        <v>402</v>
      </c>
      <c r="L409" s="13"/>
      <c r="M409" s="14"/>
    </row>
    <row r="410" spans="1:13" customFormat="1" ht="24.75" customHeight="1" x14ac:dyDescent="0.25">
      <c r="A410" s="180">
        <v>46042</v>
      </c>
      <c r="B410" s="181" t="s">
        <v>343</v>
      </c>
      <c r="C410" s="182">
        <v>13767</v>
      </c>
      <c r="D410" s="183" t="s">
        <v>267</v>
      </c>
      <c r="E410" s="183" t="s">
        <v>344</v>
      </c>
      <c r="F410" s="183" t="s">
        <v>345</v>
      </c>
      <c r="G410" s="180">
        <v>46048</v>
      </c>
      <c r="H410" s="184" t="s">
        <v>26</v>
      </c>
      <c r="I410" s="182">
        <v>4589</v>
      </c>
      <c r="J410" s="176" t="s">
        <v>365</v>
      </c>
      <c r="K410" s="12" t="s">
        <v>402</v>
      </c>
      <c r="L410" s="13"/>
      <c r="M410" s="89"/>
    </row>
    <row r="411" spans="1:13" ht="24.75" customHeight="1" x14ac:dyDescent="0.25">
      <c r="A411" s="32">
        <v>46042</v>
      </c>
      <c r="B411" s="121" t="s">
        <v>357</v>
      </c>
      <c r="C411" s="34">
        <v>125000</v>
      </c>
      <c r="D411" s="35" t="s">
        <v>44</v>
      </c>
      <c r="E411" s="36" t="s">
        <v>16</v>
      </c>
      <c r="F411" s="36" t="s">
        <v>358</v>
      </c>
      <c r="G411" s="37">
        <v>46042</v>
      </c>
      <c r="H411" s="38" t="s">
        <v>359</v>
      </c>
      <c r="I411" s="39">
        <v>25000</v>
      </c>
      <c r="J411" s="176" t="s">
        <v>365</v>
      </c>
      <c r="K411" s="12" t="str">
        <f t="shared" ref="K411:K420" ca="1" si="32">IF(ISBLANK(A411),"", IF(TRIM(UPPER(J411))&lt;&gt;"SIM",IF(A411-TODAY()&lt;0,"Conta vencida",IF(A411-TODAY()&lt;8,"Perto de vencer","")),"Já paga"))</f>
        <v>Já paga</v>
      </c>
      <c r="L411" s="41"/>
      <c r="M411" s="42">
        <f ca="1">SUM(I411:L411)</f>
        <v>25000</v>
      </c>
    </row>
    <row r="412" spans="1:13" customFormat="1" ht="24.75" customHeight="1" x14ac:dyDescent="0.25">
      <c r="A412" s="78">
        <v>46042</v>
      </c>
      <c r="B412" s="79" t="s">
        <v>463</v>
      </c>
      <c r="C412" s="15">
        <v>1098.6500000000001</v>
      </c>
      <c r="D412" s="80" t="s">
        <v>254</v>
      </c>
      <c r="E412" s="81" t="s">
        <v>29</v>
      </c>
      <c r="F412" s="81" t="s">
        <v>25</v>
      </c>
      <c r="G412" s="78">
        <v>46042</v>
      </c>
      <c r="H412" s="82" t="s">
        <v>464</v>
      </c>
      <c r="I412" s="83">
        <v>1098.6500000000001</v>
      </c>
      <c r="J412" s="176" t="s">
        <v>365</v>
      </c>
      <c r="K412" s="12" t="str">
        <f t="shared" ca="1" si="32"/>
        <v>Já paga</v>
      </c>
      <c r="L412" s="97"/>
      <c r="M412" s="89">
        <f ca="1">SUM(I412:L412)</f>
        <v>1098.6500000000001</v>
      </c>
    </row>
    <row r="413" spans="1:13" customFormat="1" ht="24.75" customHeight="1" x14ac:dyDescent="0.25">
      <c r="A413" s="78">
        <v>46042</v>
      </c>
      <c r="B413" s="112" t="s">
        <v>465</v>
      </c>
      <c r="C413" s="102">
        <v>511.12</v>
      </c>
      <c r="D413" s="113" t="s">
        <v>254</v>
      </c>
      <c r="E413" s="81" t="s">
        <v>29</v>
      </c>
      <c r="F413" s="81" t="s">
        <v>466</v>
      </c>
      <c r="G413" s="78">
        <v>46042</v>
      </c>
      <c r="H413" s="82" t="s">
        <v>467</v>
      </c>
      <c r="I413" s="232">
        <v>511.12</v>
      </c>
      <c r="J413" s="176" t="s">
        <v>365</v>
      </c>
      <c r="K413" s="12" t="str">
        <f t="shared" ca="1" si="32"/>
        <v>Já paga</v>
      </c>
      <c r="L413" s="13"/>
      <c r="M413" s="89"/>
    </row>
    <row r="414" spans="1:13" ht="24.75" customHeight="1" x14ac:dyDescent="0.25">
      <c r="A414" s="10">
        <v>46042</v>
      </c>
      <c r="B414" s="49" t="s">
        <v>468</v>
      </c>
      <c r="C414" s="44">
        <v>2177.0300000000002</v>
      </c>
      <c r="D414" s="45" t="s">
        <v>254</v>
      </c>
      <c r="E414" s="17" t="s">
        <v>306</v>
      </c>
      <c r="F414" s="17" t="s">
        <v>307</v>
      </c>
      <c r="G414" s="10">
        <v>46042</v>
      </c>
      <c r="H414" s="28">
        <v>45992</v>
      </c>
      <c r="I414" s="44">
        <v>2177.0300000000002</v>
      </c>
      <c r="J414" s="176" t="s">
        <v>365</v>
      </c>
      <c r="K414" s="12" t="str">
        <f t="shared" ca="1" si="32"/>
        <v>Já paga</v>
      </c>
      <c r="L414" s="41"/>
      <c r="M414" s="14">
        <f ca="1">SUM(I414:L414)</f>
        <v>2177.0300000000002</v>
      </c>
    </row>
    <row r="415" spans="1:13" ht="24.75" customHeight="1" x14ac:dyDescent="0.25">
      <c r="A415" s="10">
        <v>46042</v>
      </c>
      <c r="B415" s="128" t="s">
        <v>537</v>
      </c>
      <c r="C415" s="92">
        <v>519.99</v>
      </c>
      <c r="D415" s="93" t="s">
        <v>254</v>
      </c>
      <c r="E415" s="94" t="s">
        <v>29</v>
      </c>
      <c r="F415" s="94" t="s">
        <v>538</v>
      </c>
      <c r="G415" s="90">
        <v>46042</v>
      </c>
      <c r="H415" s="126" t="s">
        <v>26</v>
      </c>
      <c r="I415" s="92">
        <v>519.99</v>
      </c>
      <c r="J415" s="176" t="s">
        <v>365</v>
      </c>
      <c r="K415" s="12" t="str">
        <f t="shared" ca="1" si="32"/>
        <v>Já paga</v>
      </c>
      <c r="L415" s="13"/>
      <c r="M415" s="14"/>
    </row>
    <row r="416" spans="1:13" ht="24.75" customHeight="1" x14ac:dyDescent="0.25">
      <c r="A416" s="78">
        <v>46043</v>
      </c>
      <c r="B416" s="101" t="s">
        <v>52</v>
      </c>
      <c r="C416" s="102">
        <v>0</v>
      </c>
      <c r="D416" s="113" t="s">
        <v>49</v>
      </c>
      <c r="E416" s="81" t="s">
        <v>29</v>
      </c>
      <c r="F416" s="81" t="s">
        <v>85</v>
      </c>
      <c r="G416" s="78">
        <v>46043</v>
      </c>
      <c r="H416" s="119" t="s">
        <v>86</v>
      </c>
      <c r="I416" s="102">
        <v>102.75</v>
      </c>
      <c r="J416" s="176" t="s">
        <v>365</v>
      </c>
      <c r="K416" s="12" t="str">
        <f t="shared" ca="1" si="32"/>
        <v>Já paga</v>
      </c>
      <c r="L416" s="13"/>
      <c r="M416" s="14">
        <f ca="1">SUM(I416:L416)</f>
        <v>102.75</v>
      </c>
    </row>
    <row r="417" spans="1:13" ht="24.75" customHeight="1" x14ac:dyDescent="0.25">
      <c r="A417" s="90">
        <v>46043</v>
      </c>
      <c r="B417" s="128" t="s">
        <v>317</v>
      </c>
      <c r="C417" s="92">
        <v>0</v>
      </c>
      <c r="D417" s="93" t="s">
        <v>153</v>
      </c>
      <c r="E417" s="94" t="s">
        <v>29</v>
      </c>
      <c r="F417" s="94" t="s">
        <v>96</v>
      </c>
      <c r="G417" s="90">
        <v>46043</v>
      </c>
      <c r="H417" s="126" t="s">
        <v>318</v>
      </c>
      <c r="I417" s="92">
        <v>995.67</v>
      </c>
      <c r="J417" s="176" t="s">
        <v>365</v>
      </c>
      <c r="K417" s="12" t="str">
        <f t="shared" ca="1" si="32"/>
        <v>Já paga</v>
      </c>
      <c r="L417" s="13"/>
      <c r="M417" s="14"/>
    </row>
    <row r="418" spans="1:13" ht="24.75" customHeight="1" x14ac:dyDescent="0.25">
      <c r="A418" s="78">
        <v>46043</v>
      </c>
      <c r="B418" s="101" t="s">
        <v>335</v>
      </c>
      <c r="C418" s="102">
        <v>89.5</v>
      </c>
      <c r="D418" s="81" t="s">
        <v>254</v>
      </c>
      <c r="E418" s="81" t="s">
        <v>319</v>
      </c>
      <c r="F418" s="81" t="s">
        <v>336</v>
      </c>
      <c r="G418" s="78">
        <v>46043</v>
      </c>
      <c r="H418" s="119" t="s">
        <v>26</v>
      </c>
      <c r="I418" s="102">
        <v>89.5</v>
      </c>
      <c r="J418" s="176" t="s">
        <v>365</v>
      </c>
      <c r="K418" s="12" t="str">
        <f t="shared" ca="1" si="32"/>
        <v>Já paga</v>
      </c>
      <c r="L418" s="13"/>
      <c r="M418" s="14"/>
    </row>
    <row r="419" spans="1:13" ht="24.75" customHeight="1" x14ac:dyDescent="0.25">
      <c r="A419" s="78">
        <v>46043</v>
      </c>
      <c r="B419" s="101" t="s">
        <v>337</v>
      </c>
      <c r="C419" s="102">
        <v>375</v>
      </c>
      <c r="D419" s="81" t="s">
        <v>254</v>
      </c>
      <c r="E419" s="81" t="s">
        <v>319</v>
      </c>
      <c r="F419" s="81" t="s">
        <v>96</v>
      </c>
      <c r="G419" s="78">
        <v>46043</v>
      </c>
      <c r="H419" s="119" t="s">
        <v>338</v>
      </c>
      <c r="I419" s="102">
        <v>375</v>
      </c>
      <c r="J419" s="176" t="s">
        <v>365</v>
      </c>
      <c r="K419" s="12" t="str">
        <f t="shared" ca="1" si="32"/>
        <v>Já paga</v>
      </c>
      <c r="L419" s="13"/>
      <c r="M419" s="14"/>
    </row>
    <row r="420" spans="1:13" ht="24.75" customHeight="1" x14ac:dyDescent="0.25">
      <c r="A420" s="10">
        <v>46043</v>
      </c>
      <c r="B420" s="128" t="s">
        <v>621</v>
      </c>
      <c r="C420" s="92">
        <v>177.04</v>
      </c>
      <c r="D420" s="93" t="s">
        <v>254</v>
      </c>
      <c r="E420" s="94" t="s">
        <v>29</v>
      </c>
      <c r="F420" s="94" t="s">
        <v>622</v>
      </c>
      <c r="G420" s="90">
        <v>46043</v>
      </c>
      <c r="H420" s="126" t="s">
        <v>26</v>
      </c>
      <c r="I420" s="92">
        <v>177.04</v>
      </c>
      <c r="J420" s="176" t="s">
        <v>365</v>
      </c>
      <c r="K420" s="12" t="str">
        <f t="shared" ca="1" si="32"/>
        <v>Já paga</v>
      </c>
      <c r="L420" s="13"/>
      <c r="M420" s="14"/>
    </row>
    <row r="421" spans="1:13" ht="24.75" customHeight="1" x14ac:dyDescent="0.25">
      <c r="A421" s="492">
        <v>46044</v>
      </c>
      <c r="B421" s="163" t="s">
        <v>692</v>
      </c>
      <c r="C421" s="135">
        <v>0</v>
      </c>
      <c r="D421" s="99" t="s">
        <v>45</v>
      </c>
      <c r="E421" s="493" t="s">
        <v>24</v>
      </c>
      <c r="F421" s="73" t="s">
        <v>135</v>
      </c>
      <c r="G421" s="492">
        <v>46044</v>
      </c>
      <c r="H421" s="494" t="s">
        <v>26</v>
      </c>
      <c r="I421" s="136">
        <v>304.58</v>
      </c>
      <c r="J421" s="176" t="s">
        <v>365</v>
      </c>
      <c r="K421" s="12" t="s">
        <v>402</v>
      </c>
      <c r="L421" s="13"/>
      <c r="M421" s="14"/>
    </row>
    <row r="422" spans="1:13" customFormat="1" ht="24.75" customHeight="1" x14ac:dyDescent="0.25">
      <c r="A422" s="70">
        <v>46044</v>
      </c>
      <c r="B422" s="85" t="s">
        <v>33</v>
      </c>
      <c r="C422" s="86">
        <v>0</v>
      </c>
      <c r="D422" s="72" t="s">
        <v>32</v>
      </c>
      <c r="E422" s="73" t="s">
        <v>24</v>
      </c>
      <c r="F422" s="73" t="s">
        <v>34</v>
      </c>
      <c r="G422" s="70">
        <v>46044</v>
      </c>
      <c r="H422" s="87" t="s">
        <v>26</v>
      </c>
      <c r="I422" s="76">
        <v>1204</v>
      </c>
      <c r="J422" s="176" t="s">
        <v>365</v>
      </c>
      <c r="K422" s="12" t="s">
        <v>402</v>
      </c>
      <c r="L422" s="13"/>
      <c r="M422" s="89"/>
    </row>
    <row r="423" spans="1:13" customFormat="1" ht="24.75" customHeight="1" x14ac:dyDescent="0.25">
      <c r="A423" s="70">
        <v>46044</v>
      </c>
      <c r="B423" s="85" t="s">
        <v>692</v>
      </c>
      <c r="C423" s="86">
        <v>0</v>
      </c>
      <c r="D423" s="72" t="s">
        <v>44</v>
      </c>
      <c r="E423" s="73" t="s">
        <v>24</v>
      </c>
      <c r="F423" s="73" t="s">
        <v>34</v>
      </c>
      <c r="G423" s="70">
        <v>46044</v>
      </c>
      <c r="H423" s="87" t="s">
        <v>26</v>
      </c>
      <c r="I423" s="76">
        <v>633.38</v>
      </c>
      <c r="J423" s="176" t="s">
        <v>365</v>
      </c>
      <c r="K423" s="12" t="s">
        <v>402</v>
      </c>
      <c r="L423" s="13"/>
      <c r="M423" s="89"/>
    </row>
    <row r="424" spans="1:13" customFormat="1" ht="24.75" customHeight="1" x14ac:dyDescent="0.25">
      <c r="A424" s="70">
        <v>46044</v>
      </c>
      <c r="B424" s="85" t="s">
        <v>857</v>
      </c>
      <c r="C424" s="86">
        <v>0</v>
      </c>
      <c r="D424" s="72" t="s">
        <v>44</v>
      </c>
      <c r="E424" s="73" t="s">
        <v>24</v>
      </c>
      <c r="F424" s="73" t="s">
        <v>441</v>
      </c>
      <c r="G424" s="70">
        <v>46044</v>
      </c>
      <c r="H424" s="87" t="s">
        <v>26</v>
      </c>
      <c r="I424" s="76">
        <v>143.9</v>
      </c>
      <c r="J424" s="176" t="s">
        <v>365</v>
      </c>
      <c r="K424" s="12" t="s">
        <v>402</v>
      </c>
      <c r="L424" s="13"/>
      <c r="M424" s="89"/>
    </row>
    <row r="425" spans="1:13" customFormat="1" ht="24.75" customHeight="1" x14ac:dyDescent="0.25">
      <c r="A425" s="10">
        <v>46044</v>
      </c>
      <c r="B425" s="8" t="s">
        <v>52</v>
      </c>
      <c r="C425" s="15">
        <v>0</v>
      </c>
      <c r="D425" s="116" t="s">
        <v>100</v>
      </c>
      <c r="E425" s="17" t="s">
        <v>29</v>
      </c>
      <c r="F425" s="17" t="s">
        <v>97</v>
      </c>
      <c r="G425" s="10">
        <v>46044</v>
      </c>
      <c r="H425" s="114" t="s">
        <v>141</v>
      </c>
      <c r="I425" s="15">
        <v>176.83</v>
      </c>
      <c r="J425" s="176" t="s">
        <v>365</v>
      </c>
      <c r="K425" s="12" t="str">
        <f t="shared" ref="K425:K444" ca="1" si="33">IF(ISBLANK(A425),"", IF(TRIM(UPPER(J425))&lt;&gt;"SIM",IF(A425-TODAY()&lt;0,"Conta vencida",IF(A425-TODAY()&lt;8,"Perto de vencer","")),"Já paga"))</f>
        <v>Já paga</v>
      </c>
      <c r="L425" s="13"/>
      <c r="M425" s="89">
        <v>859.38</v>
      </c>
    </row>
    <row r="426" spans="1:13" customFormat="1" ht="24.75" customHeight="1" x14ac:dyDescent="0.25">
      <c r="A426" s="70">
        <v>46044</v>
      </c>
      <c r="B426" s="85" t="s">
        <v>157</v>
      </c>
      <c r="C426" s="86">
        <v>0</v>
      </c>
      <c r="D426" s="72" t="s">
        <v>100</v>
      </c>
      <c r="E426" s="73" t="s">
        <v>24</v>
      </c>
      <c r="F426" s="73" t="s">
        <v>158</v>
      </c>
      <c r="G426" s="70">
        <v>46044</v>
      </c>
      <c r="H426" s="87" t="s">
        <v>26</v>
      </c>
      <c r="I426" s="76">
        <v>530.66</v>
      </c>
      <c r="J426" s="176" t="s">
        <v>365</v>
      </c>
      <c r="K426" s="12" t="str">
        <f t="shared" ca="1" si="33"/>
        <v>Já paga</v>
      </c>
      <c r="L426" s="13"/>
      <c r="M426" s="89">
        <f ca="1">SUM(I426:L426)</f>
        <v>530.66</v>
      </c>
    </row>
    <row r="427" spans="1:13" customFormat="1" ht="24.75" customHeight="1" x14ac:dyDescent="0.25">
      <c r="A427" s="10">
        <v>46044</v>
      </c>
      <c r="B427" s="8" t="s">
        <v>196</v>
      </c>
      <c r="C427" s="15">
        <v>0</v>
      </c>
      <c r="D427" s="116" t="s">
        <v>153</v>
      </c>
      <c r="E427" s="17" t="s">
        <v>29</v>
      </c>
      <c r="F427" s="17" t="s">
        <v>96</v>
      </c>
      <c r="G427" s="10">
        <v>46044</v>
      </c>
      <c r="H427" s="114" t="s">
        <v>248</v>
      </c>
      <c r="I427" s="15">
        <v>600</v>
      </c>
      <c r="J427" s="176" t="s">
        <v>365</v>
      </c>
      <c r="K427" s="12" t="str">
        <f t="shared" ca="1" si="33"/>
        <v>Já paga</v>
      </c>
      <c r="L427" s="13"/>
      <c r="M427" s="89">
        <f ca="1">SUM(I427:L427)</f>
        <v>600</v>
      </c>
    </row>
    <row r="428" spans="1:13" ht="24.75" customHeight="1" x14ac:dyDescent="0.25">
      <c r="A428" s="90">
        <v>46044</v>
      </c>
      <c r="B428" s="128" t="s">
        <v>159</v>
      </c>
      <c r="C428" s="92">
        <v>0</v>
      </c>
      <c r="D428" s="93" t="s">
        <v>153</v>
      </c>
      <c r="E428" s="94" t="s">
        <v>29</v>
      </c>
      <c r="F428" s="94" t="s">
        <v>96</v>
      </c>
      <c r="G428" s="90">
        <v>46044</v>
      </c>
      <c r="H428" s="126" t="s">
        <v>316</v>
      </c>
      <c r="I428" s="92">
        <v>1329.53</v>
      </c>
      <c r="J428" s="176" t="s">
        <v>365</v>
      </c>
      <c r="K428" s="12" t="str">
        <f t="shared" ca="1" si="33"/>
        <v>Já paga</v>
      </c>
      <c r="L428" s="13"/>
      <c r="M428" s="14">
        <f ca="1">SUM(I428:L428)</f>
        <v>1329.53</v>
      </c>
    </row>
    <row r="429" spans="1:13" ht="24.75" customHeight="1" x14ac:dyDescent="0.25">
      <c r="A429" s="78">
        <v>46044</v>
      </c>
      <c r="B429" s="101" t="s">
        <v>351</v>
      </c>
      <c r="C429" s="102">
        <v>6930</v>
      </c>
      <c r="D429" s="81" t="s">
        <v>254</v>
      </c>
      <c r="E429" s="81" t="s">
        <v>29</v>
      </c>
      <c r="F429" s="81" t="s">
        <v>36</v>
      </c>
      <c r="G429" s="78">
        <v>46044</v>
      </c>
      <c r="H429" s="119" t="s">
        <v>352</v>
      </c>
      <c r="I429" s="102">
        <v>6930</v>
      </c>
      <c r="J429" s="176" t="s">
        <v>365</v>
      </c>
      <c r="K429" s="12" t="str">
        <f t="shared" ca="1" si="33"/>
        <v>Já paga</v>
      </c>
      <c r="L429" s="13"/>
      <c r="M429" s="14"/>
    </row>
    <row r="430" spans="1:13" ht="24.75" customHeight="1" x14ac:dyDescent="0.25">
      <c r="A430" s="78">
        <v>46044</v>
      </c>
      <c r="B430" s="101" t="s">
        <v>52</v>
      </c>
      <c r="C430" s="102">
        <v>2407</v>
      </c>
      <c r="D430" s="81" t="s">
        <v>259</v>
      </c>
      <c r="E430" s="81" t="s">
        <v>319</v>
      </c>
      <c r="F430" s="81" t="s">
        <v>94</v>
      </c>
      <c r="G430" s="78">
        <v>46044</v>
      </c>
      <c r="H430" s="119" t="s">
        <v>368</v>
      </c>
      <c r="I430" s="102">
        <v>601.75</v>
      </c>
      <c r="J430" s="176" t="s">
        <v>365</v>
      </c>
      <c r="K430" s="12" t="str">
        <f t="shared" ca="1" si="33"/>
        <v>Já paga</v>
      </c>
      <c r="L430" s="13"/>
      <c r="M430" s="14"/>
    </row>
    <row r="431" spans="1:13" ht="24.75" customHeight="1" x14ac:dyDescent="0.25">
      <c r="A431" s="10">
        <v>46045</v>
      </c>
      <c r="B431" s="20" t="s">
        <v>139</v>
      </c>
      <c r="C431" s="15">
        <v>0</v>
      </c>
      <c r="D431" s="116" t="s">
        <v>100</v>
      </c>
      <c r="E431" s="17" t="s">
        <v>29</v>
      </c>
      <c r="F431" s="17" t="s">
        <v>93</v>
      </c>
      <c r="G431" s="10">
        <v>46045</v>
      </c>
      <c r="H431" s="114" t="s">
        <v>140</v>
      </c>
      <c r="I431" s="15">
        <v>466</v>
      </c>
      <c r="J431" s="176" t="s">
        <v>365</v>
      </c>
      <c r="K431" s="12" t="str">
        <f t="shared" ca="1" si="33"/>
        <v>Já paga</v>
      </c>
      <c r="L431" s="13"/>
      <c r="M431" s="14">
        <v>859.38</v>
      </c>
    </row>
    <row r="432" spans="1:13" ht="24.75" customHeight="1" x14ac:dyDescent="0.25">
      <c r="A432" s="78">
        <v>46045</v>
      </c>
      <c r="B432" s="131" t="s">
        <v>131</v>
      </c>
      <c r="C432" s="15">
        <v>0</v>
      </c>
      <c r="D432" s="80" t="s">
        <v>103</v>
      </c>
      <c r="E432" s="81" t="s">
        <v>29</v>
      </c>
      <c r="F432" s="81" t="s">
        <v>96</v>
      </c>
      <c r="G432" s="78">
        <v>46045</v>
      </c>
      <c r="H432" s="82" t="s">
        <v>144</v>
      </c>
      <c r="I432" s="83">
        <v>600</v>
      </c>
      <c r="J432" s="176" t="s">
        <v>365</v>
      </c>
      <c r="K432" s="12" t="str">
        <f t="shared" ca="1" si="33"/>
        <v>Já paga</v>
      </c>
      <c r="L432" s="97"/>
      <c r="M432" s="14">
        <f t="shared" ref="M432:M437" ca="1" si="34">SUM(I432:L432)</f>
        <v>600</v>
      </c>
    </row>
    <row r="433" spans="1:13" ht="24.75" customHeight="1" x14ac:dyDescent="0.25">
      <c r="A433" s="78">
        <v>46045</v>
      </c>
      <c r="B433" s="128" t="s">
        <v>181</v>
      </c>
      <c r="C433" s="92">
        <v>0</v>
      </c>
      <c r="D433" s="93" t="s">
        <v>153</v>
      </c>
      <c r="E433" s="94" t="s">
        <v>29</v>
      </c>
      <c r="F433" s="94" t="s">
        <v>182</v>
      </c>
      <c r="G433" s="90">
        <v>46045</v>
      </c>
      <c r="H433" s="126" t="s">
        <v>225</v>
      </c>
      <c r="I433" s="92">
        <v>1388.44</v>
      </c>
      <c r="J433" s="176" t="s">
        <v>365</v>
      </c>
      <c r="K433" s="12" t="str">
        <f t="shared" ca="1" si="33"/>
        <v>Já paga</v>
      </c>
      <c r="L433" s="13"/>
      <c r="M433" s="14">
        <f t="shared" ca="1" si="34"/>
        <v>1388.44</v>
      </c>
    </row>
    <row r="434" spans="1:13" ht="24.75" customHeight="1" x14ac:dyDescent="0.25">
      <c r="A434" s="78">
        <v>46045</v>
      </c>
      <c r="B434" s="128" t="s">
        <v>194</v>
      </c>
      <c r="C434" s="92">
        <v>0</v>
      </c>
      <c r="D434" s="93" t="s">
        <v>49</v>
      </c>
      <c r="E434" s="94" t="s">
        <v>29</v>
      </c>
      <c r="F434" s="94" t="s">
        <v>30</v>
      </c>
      <c r="G434" s="90">
        <v>46045</v>
      </c>
      <c r="H434" s="126" t="s">
        <v>226</v>
      </c>
      <c r="I434" s="92">
        <v>872.5</v>
      </c>
      <c r="J434" s="176" t="s">
        <v>365</v>
      </c>
      <c r="K434" s="12" t="str">
        <f t="shared" ca="1" si="33"/>
        <v>Já paga</v>
      </c>
      <c r="L434" s="13"/>
      <c r="M434" s="14">
        <f t="shared" ca="1" si="34"/>
        <v>872.5</v>
      </c>
    </row>
    <row r="435" spans="1:13" ht="24.75" customHeight="1" x14ac:dyDescent="0.25">
      <c r="A435" s="78">
        <v>46045</v>
      </c>
      <c r="B435" s="101" t="s">
        <v>52</v>
      </c>
      <c r="C435" s="102">
        <v>0</v>
      </c>
      <c r="D435" s="113" t="s">
        <v>166</v>
      </c>
      <c r="E435" s="81" t="s">
        <v>29</v>
      </c>
      <c r="F435" s="81" t="s">
        <v>96</v>
      </c>
      <c r="G435" s="78">
        <v>46045</v>
      </c>
      <c r="H435" s="114" t="s">
        <v>241</v>
      </c>
      <c r="I435" s="102">
        <v>335.5</v>
      </c>
      <c r="J435" s="176" t="s">
        <v>365</v>
      </c>
      <c r="K435" s="12" t="str">
        <f t="shared" ca="1" si="33"/>
        <v>Já paga</v>
      </c>
      <c r="L435" s="13"/>
      <c r="M435" s="14">
        <f t="shared" ca="1" si="34"/>
        <v>335.5</v>
      </c>
    </row>
    <row r="436" spans="1:13" ht="24.75" customHeight="1" x14ac:dyDescent="0.25">
      <c r="A436" s="10">
        <v>46045</v>
      </c>
      <c r="B436" s="20" t="s">
        <v>196</v>
      </c>
      <c r="C436" s="15">
        <v>0</v>
      </c>
      <c r="D436" s="116" t="s">
        <v>151</v>
      </c>
      <c r="E436" s="17" t="s">
        <v>29</v>
      </c>
      <c r="F436" s="17" t="s">
        <v>88</v>
      </c>
      <c r="G436" s="10">
        <v>46045</v>
      </c>
      <c r="H436" s="114" t="s">
        <v>247</v>
      </c>
      <c r="I436" s="15">
        <v>437.5</v>
      </c>
      <c r="J436" s="176" t="s">
        <v>365</v>
      </c>
      <c r="K436" s="12" t="str">
        <f t="shared" ca="1" si="33"/>
        <v>Já paga</v>
      </c>
      <c r="L436" s="13"/>
      <c r="M436" s="14">
        <f t="shared" ca="1" si="34"/>
        <v>437.5</v>
      </c>
    </row>
    <row r="437" spans="1:13" ht="24.75" customHeight="1" x14ac:dyDescent="0.25">
      <c r="A437" s="78">
        <v>46045</v>
      </c>
      <c r="B437" s="128" t="s">
        <v>256</v>
      </c>
      <c r="C437" s="92">
        <v>0</v>
      </c>
      <c r="D437" s="93" t="s">
        <v>202</v>
      </c>
      <c r="E437" s="94" t="s">
        <v>29</v>
      </c>
      <c r="F437" s="94" t="s">
        <v>257</v>
      </c>
      <c r="G437" s="90">
        <v>46045</v>
      </c>
      <c r="H437" s="126" t="s">
        <v>258</v>
      </c>
      <c r="I437" s="92">
        <v>6123.99</v>
      </c>
      <c r="J437" s="176" t="s">
        <v>365</v>
      </c>
      <c r="K437" s="12" t="str">
        <f t="shared" ca="1" si="33"/>
        <v>Já paga</v>
      </c>
      <c r="L437" s="13"/>
      <c r="M437" s="14">
        <f t="shared" ca="1" si="34"/>
        <v>6123.99</v>
      </c>
    </row>
    <row r="438" spans="1:13" ht="24.75" customHeight="1" x14ac:dyDescent="0.25">
      <c r="A438" s="78">
        <v>46045</v>
      </c>
      <c r="B438" s="101" t="s">
        <v>118</v>
      </c>
      <c r="C438" s="102">
        <v>366.52</v>
      </c>
      <c r="D438" s="81" t="s">
        <v>254</v>
      </c>
      <c r="E438" s="81" t="s">
        <v>29</v>
      </c>
      <c r="F438" s="81" t="s">
        <v>96</v>
      </c>
      <c r="G438" s="78">
        <v>46045</v>
      </c>
      <c r="H438" s="119" t="s">
        <v>346</v>
      </c>
      <c r="I438" s="102">
        <v>366.52</v>
      </c>
      <c r="J438" s="176" t="s">
        <v>365</v>
      </c>
      <c r="K438" s="12" t="str">
        <f t="shared" ca="1" si="33"/>
        <v>Já paga</v>
      </c>
      <c r="L438" s="13"/>
      <c r="M438" s="14"/>
    </row>
    <row r="439" spans="1:13" ht="24.75" customHeight="1" x14ac:dyDescent="0.25">
      <c r="A439" s="78">
        <v>46045</v>
      </c>
      <c r="B439" s="101" t="s">
        <v>309</v>
      </c>
      <c r="C439" s="102">
        <v>882.3</v>
      </c>
      <c r="D439" s="81" t="s">
        <v>254</v>
      </c>
      <c r="E439" s="81" t="s">
        <v>29</v>
      </c>
      <c r="F439" s="81" t="s">
        <v>96</v>
      </c>
      <c r="G439" s="78">
        <v>46045</v>
      </c>
      <c r="H439" s="119" t="s">
        <v>355</v>
      </c>
      <c r="I439" s="102">
        <v>882.3</v>
      </c>
      <c r="J439" s="176" t="s">
        <v>365</v>
      </c>
      <c r="K439" s="12" t="str">
        <f t="shared" ca="1" si="33"/>
        <v>Já paga</v>
      </c>
      <c r="L439" s="13"/>
      <c r="M439" s="14"/>
    </row>
    <row r="440" spans="1:13" ht="24.75" customHeight="1" x14ac:dyDescent="0.25">
      <c r="A440" s="78">
        <v>46045</v>
      </c>
      <c r="B440" s="101" t="s">
        <v>369</v>
      </c>
      <c r="C440" s="102">
        <v>1440</v>
      </c>
      <c r="D440" s="81" t="s">
        <v>254</v>
      </c>
      <c r="E440" s="81" t="s">
        <v>319</v>
      </c>
      <c r="F440" s="81" t="s">
        <v>96</v>
      </c>
      <c r="G440" s="78">
        <v>46045</v>
      </c>
      <c r="H440" s="119" t="s">
        <v>370</v>
      </c>
      <c r="I440" s="102">
        <v>1440</v>
      </c>
      <c r="J440" s="176" t="s">
        <v>365</v>
      </c>
      <c r="K440" s="12" t="str">
        <f t="shared" ca="1" si="33"/>
        <v>Já paga</v>
      </c>
      <c r="L440" s="13"/>
      <c r="M440" s="14"/>
    </row>
    <row r="441" spans="1:13" ht="24.75" customHeight="1" x14ac:dyDescent="0.25">
      <c r="A441" s="10">
        <v>46045</v>
      </c>
      <c r="B441" s="128" t="s">
        <v>606</v>
      </c>
      <c r="C441" s="92">
        <v>49670.62</v>
      </c>
      <c r="D441" s="93" t="s">
        <v>254</v>
      </c>
      <c r="E441" s="94" t="s">
        <v>29</v>
      </c>
      <c r="F441" s="94" t="s">
        <v>2033</v>
      </c>
      <c r="G441" s="90">
        <v>46045</v>
      </c>
      <c r="H441" s="126" t="s">
        <v>26</v>
      </c>
      <c r="I441" s="92">
        <v>49670.62</v>
      </c>
      <c r="J441" s="176" t="s">
        <v>365</v>
      </c>
      <c r="K441" s="12" t="str">
        <f t="shared" ca="1" si="33"/>
        <v>Já paga</v>
      </c>
      <c r="L441" s="13"/>
      <c r="M441" s="14"/>
    </row>
    <row r="442" spans="1:13" ht="24.75" customHeight="1" x14ac:dyDescent="0.25">
      <c r="A442" s="78">
        <v>46046</v>
      </c>
      <c r="B442" s="128" t="s">
        <v>177</v>
      </c>
      <c r="C442" s="92">
        <v>0</v>
      </c>
      <c r="D442" s="93" t="s">
        <v>153</v>
      </c>
      <c r="E442" s="94" t="s">
        <v>29</v>
      </c>
      <c r="F442" s="94" t="s">
        <v>91</v>
      </c>
      <c r="G442" s="90">
        <v>46048</v>
      </c>
      <c r="H442" s="126" t="s">
        <v>230</v>
      </c>
      <c r="I442" s="92">
        <v>573.33000000000004</v>
      </c>
      <c r="J442" s="176" t="s">
        <v>365</v>
      </c>
      <c r="K442" s="12" t="str">
        <f t="shared" ca="1" si="33"/>
        <v>Já paga</v>
      </c>
      <c r="L442" s="13"/>
      <c r="M442" s="14">
        <f ca="1">SUM(I442:L442)</f>
        <v>573.33000000000004</v>
      </c>
    </row>
    <row r="443" spans="1:13" ht="24.75" customHeight="1" x14ac:dyDescent="0.25">
      <c r="A443" s="32">
        <v>46047</v>
      </c>
      <c r="B443" s="121" t="s">
        <v>222</v>
      </c>
      <c r="C443" s="34">
        <v>0</v>
      </c>
      <c r="D443" s="35" t="s">
        <v>153</v>
      </c>
      <c r="E443" s="36" t="s">
        <v>16</v>
      </c>
      <c r="F443" s="36" t="s">
        <v>171</v>
      </c>
      <c r="G443" s="37">
        <v>46049</v>
      </c>
      <c r="H443" s="38" t="s">
        <v>223</v>
      </c>
      <c r="I443" s="39">
        <v>2700</v>
      </c>
      <c r="J443" s="176" t="s">
        <v>365</v>
      </c>
      <c r="K443" s="12" t="str">
        <f t="shared" ca="1" si="33"/>
        <v>Já paga</v>
      </c>
      <c r="L443" s="41"/>
      <c r="M443" s="42">
        <f ca="1">SUM(I443:L443)</f>
        <v>2700</v>
      </c>
    </row>
    <row r="444" spans="1:13" ht="24.75" customHeight="1" x14ac:dyDescent="0.25">
      <c r="A444" s="78">
        <v>46047</v>
      </c>
      <c r="B444" s="101" t="s">
        <v>77</v>
      </c>
      <c r="C444" s="102">
        <v>0</v>
      </c>
      <c r="D444" s="113" t="s">
        <v>166</v>
      </c>
      <c r="E444" s="81" t="s">
        <v>29</v>
      </c>
      <c r="F444" s="81" t="s">
        <v>242</v>
      </c>
      <c r="G444" s="78">
        <v>46048</v>
      </c>
      <c r="H444" s="114" t="s">
        <v>243</v>
      </c>
      <c r="I444" s="102">
        <v>440</v>
      </c>
      <c r="J444" s="176" t="s">
        <v>365</v>
      </c>
      <c r="K444" s="12" t="str">
        <f t="shared" ca="1" si="33"/>
        <v>Já paga</v>
      </c>
      <c r="L444" s="13"/>
      <c r="M444" s="14">
        <f ca="1">SUM(I444:L444)</f>
        <v>440</v>
      </c>
    </row>
    <row r="445" spans="1:13" customFormat="1" ht="24.75" customHeight="1" x14ac:dyDescent="0.25">
      <c r="A445" s="10">
        <v>46047</v>
      </c>
      <c r="B445" s="284" t="s">
        <v>430</v>
      </c>
      <c r="C445" s="15">
        <v>285.58999999999997</v>
      </c>
      <c r="D445" s="16" t="s">
        <v>254</v>
      </c>
      <c r="E445" s="17" t="s">
        <v>306</v>
      </c>
      <c r="F445" s="17" t="s">
        <v>307</v>
      </c>
      <c r="G445" s="10">
        <v>46037</v>
      </c>
      <c r="H445" s="28" t="s">
        <v>26</v>
      </c>
      <c r="I445" s="15">
        <v>285.58999999999997</v>
      </c>
      <c r="J445" s="176" t="s">
        <v>365</v>
      </c>
      <c r="K445" s="12" t="s">
        <v>402</v>
      </c>
      <c r="L445" s="13"/>
      <c r="M445" s="89">
        <v>5703.29</v>
      </c>
    </row>
    <row r="446" spans="1:13" customFormat="1" ht="24.75" customHeight="1" x14ac:dyDescent="0.25">
      <c r="A446" s="78">
        <v>46048</v>
      </c>
      <c r="B446" s="79" t="s">
        <v>52</v>
      </c>
      <c r="C446" s="15">
        <v>0</v>
      </c>
      <c r="D446" s="80" t="s">
        <v>103</v>
      </c>
      <c r="E446" s="81" t="s">
        <v>29</v>
      </c>
      <c r="F446" s="81" t="s">
        <v>90</v>
      </c>
      <c r="G446" s="78">
        <v>46048</v>
      </c>
      <c r="H446" s="82" t="s">
        <v>143</v>
      </c>
      <c r="I446" s="83">
        <v>700</v>
      </c>
      <c r="J446" s="176" t="s">
        <v>365</v>
      </c>
      <c r="K446" s="12" t="str">
        <f ca="1">IF(ISBLANK(A446),"", IF(TRIM(UPPER(J446))&lt;&gt;"SIM",IF(A446-TODAY()&lt;0,"Conta vencida",IF(A446-TODAY()&lt;8,"Perto de vencer","")),"Já paga"))</f>
        <v>Já paga</v>
      </c>
      <c r="L446" s="97"/>
      <c r="M446" s="89">
        <f ca="1">SUM(I446:L446)</f>
        <v>700</v>
      </c>
    </row>
    <row r="447" spans="1:13" ht="24.75" customHeight="1" x14ac:dyDescent="0.25">
      <c r="A447" s="78">
        <v>46048</v>
      </c>
      <c r="B447" s="131" t="s">
        <v>147</v>
      </c>
      <c r="C447" s="15">
        <v>0</v>
      </c>
      <c r="D447" s="80" t="s">
        <v>100</v>
      </c>
      <c r="E447" s="81" t="s">
        <v>29</v>
      </c>
      <c r="F447" s="81" t="s">
        <v>122</v>
      </c>
      <c r="G447" s="78">
        <v>46048</v>
      </c>
      <c r="H447" s="82" t="s">
        <v>148</v>
      </c>
      <c r="I447" s="83">
        <v>478.5</v>
      </c>
      <c r="J447" s="176" t="s">
        <v>365</v>
      </c>
      <c r="K447" s="12" t="str">
        <f ca="1">IF(ISBLANK(A447),"", IF(TRIM(UPPER(J447))&lt;&gt;"SIM",IF(A447-TODAY()&lt;0,"Conta vencida",IF(A447-TODAY()&lt;8,"Perto de vencer","")),"Já paga"))</f>
        <v>Já paga</v>
      </c>
      <c r="L447" s="97"/>
      <c r="M447" s="14">
        <f ca="1">SUM(I447:L447)</f>
        <v>478.5</v>
      </c>
    </row>
    <row r="448" spans="1:13" ht="24.75" customHeight="1" x14ac:dyDescent="0.25">
      <c r="A448" s="78">
        <v>46048</v>
      </c>
      <c r="B448" s="101" t="s">
        <v>38</v>
      </c>
      <c r="C448" s="102">
        <v>0</v>
      </c>
      <c r="D448" s="113" t="s">
        <v>153</v>
      </c>
      <c r="E448" s="81" t="s">
        <v>29</v>
      </c>
      <c r="F448" s="81" t="s">
        <v>191</v>
      </c>
      <c r="G448" s="78">
        <v>46048</v>
      </c>
      <c r="H448" s="114" t="s">
        <v>246</v>
      </c>
      <c r="I448" s="102">
        <v>566.66999999999996</v>
      </c>
      <c r="J448" s="176" t="s">
        <v>365</v>
      </c>
      <c r="K448" s="12" t="str">
        <f ca="1">IF(ISBLANK(A448),"", IF(TRIM(UPPER(J448))&lt;&gt;"SIM",IF(A448-TODAY()&lt;0,"Conta vencida",IF(A448-TODAY()&lt;8,"Perto de vencer","")),"Já paga"))</f>
        <v>Já paga</v>
      </c>
      <c r="L448" s="13"/>
      <c r="M448" s="14">
        <f ca="1">SUM(I448:L448)</f>
        <v>566.66999999999996</v>
      </c>
    </row>
    <row r="449" spans="1:13" ht="24.75" customHeight="1" x14ac:dyDescent="0.25">
      <c r="A449" s="10">
        <v>46048</v>
      </c>
      <c r="B449" s="20" t="s">
        <v>131</v>
      </c>
      <c r="C449" s="15">
        <v>0</v>
      </c>
      <c r="D449" s="116" t="s">
        <v>166</v>
      </c>
      <c r="E449" s="17" t="s">
        <v>29</v>
      </c>
      <c r="F449" s="17" t="s">
        <v>96</v>
      </c>
      <c r="G449" s="10">
        <v>46048</v>
      </c>
      <c r="H449" s="114" t="s">
        <v>250</v>
      </c>
      <c r="I449" s="15">
        <v>795</v>
      </c>
      <c r="J449" s="176" t="s">
        <v>365</v>
      </c>
      <c r="K449" s="12" t="str">
        <f ca="1">IF(ISBLANK(A449),"", IF(TRIM(UPPER(J449))&lt;&gt;"SIM",IF(A449-TODAY()&lt;0,"Conta vencida",IF(A449-TODAY()&lt;8,"Perto de vencer","")),"Já paga"))</f>
        <v>Já paga</v>
      </c>
      <c r="L449" s="13"/>
      <c r="M449" s="14">
        <f ca="1">SUM(I449:L449)</f>
        <v>795</v>
      </c>
    </row>
    <row r="450" spans="1:13" ht="24.75" customHeight="1" x14ac:dyDescent="0.25">
      <c r="A450" s="90">
        <v>46048</v>
      </c>
      <c r="B450" s="128" t="s">
        <v>309</v>
      </c>
      <c r="C450" s="92">
        <v>0</v>
      </c>
      <c r="D450" s="93" t="s">
        <v>103</v>
      </c>
      <c r="E450" s="94" t="s">
        <v>29</v>
      </c>
      <c r="F450" s="94" t="s">
        <v>36</v>
      </c>
      <c r="G450" s="90">
        <v>46048</v>
      </c>
      <c r="H450" s="126" t="s">
        <v>310</v>
      </c>
      <c r="I450" s="92">
        <v>1398.75</v>
      </c>
      <c r="J450" s="176" t="s">
        <v>365</v>
      </c>
      <c r="K450" s="12" t="str">
        <f ca="1">IF(ISBLANK(A450),"", IF(TRIM(UPPER(J450))&lt;&gt;"SIM",IF(A450-TODAY()&lt;0,"Conta vencida",IF(A450-TODAY()&lt;8,"Perto de vencer","")),"Já paga"))</f>
        <v>Já paga</v>
      </c>
      <c r="L450" s="13"/>
      <c r="M450" s="14">
        <f ca="1">SUM(I450:L450)</f>
        <v>1398.75</v>
      </c>
    </row>
    <row r="451" spans="1:13" ht="24.75" customHeight="1" x14ac:dyDescent="0.25">
      <c r="A451" s="180">
        <v>46048</v>
      </c>
      <c r="B451" s="186" t="s">
        <v>343</v>
      </c>
      <c r="C451" s="182">
        <v>0</v>
      </c>
      <c r="D451" s="183" t="s">
        <v>153</v>
      </c>
      <c r="E451" s="183" t="s">
        <v>344</v>
      </c>
      <c r="F451" s="183" t="s">
        <v>185</v>
      </c>
      <c r="G451" s="180">
        <v>46048</v>
      </c>
      <c r="H451" s="184" t="s">
        <v>26</v>
      </c>
      <c r="I451" s="182">
        <v>1586.16</v>
      </c>
      <c r="J451" s="176" t="s">
        <v>365</v>
      </c>
      <c r="K451" s="12" t="s">
        <v>402</v>
      </c>
      <c r="L451" s="13"/>
      <c r="M451" s="14"/>
    </row>
    <row r="452" spans="1:13" ht="24.75" customHeight="1" x14ac:dyDescent="0.25">
      <c r="A452" s="78">
        <v>46048</v>
      </c>
      <c r="B452" s="101" t="s">
        <v>52</v>
      </c>
      <c r="C452" s="102">
        <v>1746</v>
      </c>
      <c r="D452" s="81" t="s">
        <v>259</v>
      </c>
      <c r="E452" s="81" t="s">
        <v>29</v>
      </c>
      <c r="F452" s="81" t="s">
        <v>75</v>
      </c>
      <c r="G452" s="78">
        <v>46048</v>
      </c>
      <c r="H452" s="119" t="s">
        <v>356</v>
      </c>
      <c r="I452" s="102">
        <v>394.5</v>
      </c>
      <c r="J452" s="176" t="s">
        <v>365</v>
      </c>
      <c r="K452" s="12" t="str">
        <f t="shared" ref="K452:K479" ca="1" si="35">IF(ISBLANK(A452),"", IF(TRIM(UPPER(J452))&lt;&gt;"SIM",IF(A452-TODAY()&lt;0,"Conta vencida",IF(A452-TODAY()&lt;8,"Perto de vencer","")),"Já paga"))</f>
        <v>Já paga</v>
      </c>
      <c r="L452" s="13"/>
      <c r="M452" s="14"/>
    </row>
    <row r="453" spans="1:13" ht="24.75" customHeight="1" x14ac:dyDescent="0.25">
      <c r="A453" s="10">
        <v>46048</v>
      </c>
      <c r="B453" s="128" t="s">
        <v>189</v>
      </c>
      <c r="C453" s="92">
        <v>14271.55</v>
      </c>
      <c r="D453" s="93" t="s">
        <v>267</v>
      </c>
      <c r="E453" s="94" t="s">
        <v>29</v>
      </c>
      <c r="F453" s="94" t="s">
        <v>55</v>
      </c>
      <c r="G453" s="90">
        <v>46048</v>
      </c>
      <c r="H453" s="126" t="s">
        <v>572</v>
      </c>
      <c r="I453" s="92">
        <v>38.64</v>
      </c>
      <c r="J453" s="176" t="s">
        <v>365</v>
      </c>
      <c r="K453" s="12" t="str">
        <f t="shared" ca="1" si="35"/>
        <v>Já paga</v>
      </c>
      <c r="L453" s="13"/>
      <c r="M453" s="14"/>
    </row>
    <row r="454" spans="1:13" ht="24.75" customHeight="1" x14ac:dyDescent="0.25">
      <c r="A454" s="10">
        <v>46048</v>
      </c>
      <c r="B454" s="128" t="s">
        <v>189</v>
      </c>
      <c r="C454" s="92">
        <v>14271.55</v>
      </c>
      <c r="D454" s="93" t="s">
        <v>267</v>
      </c>
      <c r="E454" s="94" t="s">
        <v>29</v>
      </c>
      <c r="F454" s="94" t="s">
        <v>171</v>
      </c>
      <c r="G454" s="90">
        <v>46048</v>
      </c>
      <c r="H454" s="126" t="s">
        <v>572</v>
      </c>
      <c r="I454" s="92">
        <v>3.48</v>
      </c>
      <c r="J454" s="176" t="s">
        <v>365</v>
      </c>
      <c r="K454" s="12" t="str">
        <f t="shared" ca="1" si="35"/>
        <v>Já paga</v>
      </c>
      <c r="L454" s="13"/>
      <c r="M454" s="14"/>
    </row>
    <row r="455" spans="1:13" ht="24.75" customHeight="1" x14ac:dyDescent="0.25">
      <c r="A455" s="10">
        <v>46048</v>
      </c>
      <c r="B455" s="128" t="s">
        <v>189</v>
      </c>
      <c r="C455" s="92">
        <v>14271.55</v>
      </c>
      <c r="D455" s="93" t="s">
        <v>267</v>
      </c>
      <c r="E455" s="94" t="s">
        <v>29</v>
      </c>
      <c r="F455" s="94" t="s">
        <v>221</v>
      </c>
      <c r="G455" s="90">
        <v>46048</v>
      </c>
      <c r="H455" s="126" t="s">
        <v>572</v>
      </c>
      <c r="I455" s="92">
        <v>3.65</v>
      </c>
      <c r="J455" s="176" t="s">
        <v>365</v>
      </c>
      <c r="K455" s="12" t="str">
        <f t="shared" ca="1" si="35"/>
        <v>Já paga</v>
      </c>
      <c r="L455" s="13"/>
      <c r="M455" s="14"/>
    </row>
    <row r="456" spans="1:13" ht="24.75" customHeight="1" x14ac:dyDescent="0.25">
      <c r="A456" s="10">
        <v>46048</v>
      </c>
      <c r="B456" s="128" t="s">
        <v>189</v>
      </c>
      <c r="C456" s="92">
        <v>14271.55</v>
      </c>
      <c r="D456" s="93" t="s">
        <v>267</v>
      </c>
      <c r="E456" s="94" t="s">
        <v>29</v>
      </c>
      <c r="F456" s="94" t="s">
        <v>294</v>
      </c>
      <c r="G456" s="90">
        <v>46048</v>
      </c>
      <c r="H456" s="126" t="s">
        <v>572</v>
      </c>
      <c r="I456" s="92">
        <v>35.799999999999997</v>
      </c>
      <c r="J456" s="176" t="s">
        <v>365</v>
      </c>
      <c r="K456" s="12" t="str">
        <f t="shared" ca="1" si="35"/>
        <v>Já paga</v>
      </c>
      <c r="L456" s="13"/>
      <c r="M456" s="14"/>
    </row>
    <row r="457" spans="1:13" ht="24.75" customHeight="1" x14ac:dyDescent="0.25">
      <c r="A457" s="10">
        <v>46048</v>
      </c>
      <c r="B457" s="128" t="s">
        <v>189</v>
      </c>
      <c r="C457" s="92">
        <v>14271.55</v>
      </c>
      <c r="D457" s="93" t="s">
        <v>267</v>
      </c>
      <c r="E457" s="94" t="s">
        <v>29</v>
      </c>
      <c r="F457" s="94" t="s">
        <v>512</v>
      </c>
      <c r="G457" s="90">
        <v>46048</v>
      </c>
      <c r="H457" s="126" t="s">
        <v>572</v>
      </c>
      <c r="I457" s="92">
        <v>38.26</v>
      </c>
      <c r="J457" s="176" t="s">
        <v>365</v>
      </c>
      <c r="K457" s="12" t="str">
        <f t="shared" ca="1" si="35"/>
        <v>Já paga</v>
      </c>
      <c r="L457" s="13"/>
      <c r="M457" s="14"/>
    </row>
    <row r="458" spans="1:13" customFormat="1" ht="24.75" customHeight="1" x14ac:dyDescent="0.25">
      <c r="A458" s="10">
        <v>46048</v>
      </c>
      <c r="B458" s="91" t="s">
        <v>189</v>
      </c>
      <c r="C458" s="92">
        <v>14271.55</v>
      </c>
      <c r="D458" s="93" t="s">
        <v>267</v>
      </c>
      <c r="E458" s="94" t="s">
        <v>29</v>
      </c>
      <c r="F458" s="94"/>
      <c r="G458" s="90">
        <v>46048</v>
      </c>
      <c r="H458" s="126" t="s">
        <v>572</v>
      </c>
      <c r="I458" s="92">
        <v>34.14</v>
      </c>
      <c r="J458" s="176" t="s">
        <v>365</v>
      </c>
      <c r="K458" s="12" t="str">
        <f t="shared" ca="1" si="35"/>
        <v>Já paga</v>
      </c>
      <c r="L458" s="13"/>
      <c r="M458" s="89"/>
    </row>
    <row r="459" spans="1:13" customFormat="1" ht="24.75" customHeight="1" x14ac:dyDescent="0.25">
      <c r="A459" s="10">
        <v>46048</v>
      </c>
      <c r="B459" s="91" t="s">
        <v>189</v>
      </c>
      <c r="C459" s="92">
        <v>14271.55</v>
      </c>
      <c r="D459" s="93" t="s">
        <v>267</v>
      </c>
      <c r="E459" s="94" t="s">
        <v>29</v>
      </c>
      <c r="F459" s="94" t="s">
        <v>185</v>
      </c>
      <c r="G459" s="90">
        <v>46048</v>
      </c>
      <c r="H459" s="126" t="s">
        <v>572</v>
      </c>
      <c r="I459" s="92">
        <v>18.809999999999999</v>
      </c>
      <c r="J459" s="176" t="s">
        <v>365</v>
      </c>
      <c r="K459" s="12" t="str">
        <f t="shared" ca="1" si="35"/>
        <v>Já paga</v>
      </c>
      <c r="L459" s="13"/>
      <c r="M459" s="89"/>
    </row>
    <row r="460" spans="1:13" ht="24.75" customHeight="1" x14ac:dyDescent="0.25">
      <c r="A460" s="10">
        <v>46048</v>
      </c>
      <c r="B460" s="128" t="s">
        <v>189</v>
      </c>
      <c r="C460" s="92">
        <v>14271.55</v>
      </c>
      <c r="D460" s="93" t="s">
        <v>267</v>
      </c>
      <c r="E460" s="94" t="s">
        <v>29</v>
      </c>
      <c r="F460" s="94" t="s">
        <v>191</v>
      </c>
      <c r="G460" s="90">
        <v>46048</v>
      </c>
      <c r="H460" s="126" t="s">
        <v>572</v>
      </c>
      <c r="I460" s="92">
        <v>550.19000000000005</v>
      </c>
      <c r="J460" s="176" t="s">
        <v>365</v>
      </c>
      <c r="K460" s="12" t="str">
        <f t="shared" ca="1" si="35"/>
        <v>Já paga</v>
      </c>
      <c r="L460" s="13"/>
      <c r="M460" s="14"/>
    </row>
    <row r="461" spans="1:13" ht="24.75" customHeight="1" x14ac:dyDescent="0.25">
      <c r="A461" s="10">
        <v>46048</v>
      </c>
      <c r="B461" s="91" t="s">
        <v>189</v>
      </c>
      <c r="C461" s="92">
        <v>14271.55</v>
      </c>
      <c r="D461" s="93" t="s">
        <v>267</v>
      </c>
      <c r="E461" s="94" t="s">
        <v>29</v>
      </c>
      <c r="F461" s="94" t="s">
        <v>99</v>
      </c>
      <c r="G461" s="90">
        <v>46048</v>
      </c>
      <c r="H461" s="126" t="s">
        <v>572</v>
      </c>
      <c r="I461" s="92">
        <v>460.53</v>
      </c>
      <c r="J461" s="176" t="s">
        <v>365</v>
      </c>
      <c r="K461" s="12" t="str">
        <f t="shared" ca="1" si="35"/>
        <v>Já paga</v>
      </c>
      <c r="L461" s="13"/>
      <c r="M461" s="89"/>
    </row>
    <row r="462" spans="1:13" ht="24.75" customHeight="1" x14ac:dyDescent="0.25">
      <c r="A462" s="10">
        <v>46048</v>
      </c>
      <c r="B462" s="91" t="s">
        <v>189</v>
      </c>
      <c r="C462" s="92">
        <v>14271.55</v>
      </c>
      <c r="D462" s="93" t="s">
        <v>267</v>
      </c>
      <c r="E462" s="94" t="s">
        <v>29</v>
      </c>
      <c r="F462" s="94" t="s">
        <v>573</v>
      </c>
      <c r="G462" s="90">
        <v>46048</v>
      </c>
      <c r="H462" s="126" t="s">
        <v>572</v>
      </c>
      <c r="I462" s="92">
        <v>46.74</v>
      </c>
      <c r="J462" s="176" t="s">
        <v>365</v>
      </c>
      <c r="K462" s="12" t="str">
        <f t="shared" ca="1" si="35"/>
        <v>Já paga</v>
      </c>
      <c r="L462" s="13"/>
      <c r="M462" s="89"/>
    </row>
    <row r="463" spans="1:13" ht="24.75" customHeight="1" x14ac:dyDescent="0.25">
      <c r="A463" s="10">
        <v>46048</v>
      </c>
      <c r="B463" s="91" t="s">
        <v>189</v>
      </c>
      <c r="C463" s="92">
        <v>14271.55</v>
      </c>
      <c r="D463" s="93" t="s">
        <v>267</v>
      </c>
      <c r="E463" s="94" t="s">
        <v>29</v>
      </c>
      <c r="F463" s="94" t="s">
        <v>574</v>
      </c>
      <c r="G463" s="90">
        <v>46048</v>
      </c>
      <c r="H463" s="126" t="s">
        <v>572</v>
      </c>
      <c r="I463" s="92">
        <v>21.39</v>
      </c>
      <c r="J463" s="176" t="s">
        <v>365</v>
      </c>
      <c r="K463" s="12" t="str">
        <f t="shared" ca="1" si="35"/>
        <v>Já paga</v>
      </c>
      <c r="L463" s="13"/>
      <c r="M463" s="89"/>
    </row>
    <row r="464" spans="1:13" ht="24.75" customHeight="1" x14ac:dyDescent="0.25">
      <c r="A464" s="10">
        <v>46048</v>
      </c>
      <c r="B464" s="91" t="s">
        <v>189</v>
      </c>
      <c r="C464" s="92">
        <v>14271.55</v>
      </c>
      <c r="D464" s="93" t="s">
        <v>267</v>
      </c>
      <c r="E464" s="94" t="s">
        <v>29</v>
      </c>
      <c r="F464" s="94" t="s">
        <v>565</v>
      </c>
      <c r="G464" s="90">
        <v>46048</v>
      </c>
      <c r="H464" s="126" t="s">
        <v>572</v>
      </c>
      <c r="I464" s="92">
        <v>39.270000000000003</v>
      </c>
      <c r="J464" s="176" t="s">
        <v>365</v>
      </c>
      <c r="K464" s="12" t="str">
        <f t="shared" ca="1" si="35"/>
        <v>Já paga</v>
      </c>
      <c r="L464" s="13"/>
      <c r="M464" s="89"/>
    </row>
    <row r="465" spans="1:13" ht="24.75" customHeight="1" x14ac:dyDescent="0.25">
      <c r="A465" s="10">
        <v>46048</v>
      </c>
      <c r="B465" s="128" t="s">
        <v>189</v>
      </c>
      <c r="C465" s="92">
        <v>14271.55</v>
      </c>
      <c r="D465" s="93" t="s">
        <v>267</v>
      </c>
      <c r="E465" s="94" t="s">
        <v>29</v>
      </c>
      <c r="F465" s="94" t="s">
        <v>563</v>
      </c>
      <c r="G465" s="90">
        <v>46048</v>
      </c>
      <c r="H465" s="126" t="s">
        <v>572</v>
      </c>
      <c r="I465" s="92">
        <v>44.93</v>
      </c>
      <c r="J465" s="176" t="s">
        <v>365</v>
      </c>
      <c r="K465" s="12" t="str">
        <f t="shared" ca="1" si="35"/>
        <v>Já paga</v>
      </c>
      <c r="L465" s="13"/>
      <c r="M465" s="14"/>
    </row>
    <row r="466" spans="1:13" ht="24.75" customHeight="1" x14ac:dyDescent="0.25">
      <c r="A466" s="10">
        <v>46048</v>
      </c>
      <c r="B466" s="128" t="s">
        <v>189</v>
      </c>
      <c r="C466" s="92">
        <v>14271.55</v>
      </c>
      <c r="D466" s="93" t="s">
        <v>267</v>
      </c>
      <c r="E466" s="94" t="s">
        <v>29</v>
      </c>
      <c r="F466" s="94" t="s">
        <v>96</v>
      </c>
      <c r="G466" s="90">
        <v>46048</v>
      </c>
      <c r="H466" s="126" t="s">
        <v>572</v>
      </c>
      <c r="I466" s="92">
        <v>2453.1999999999998</v>
      </c>
      <c r="J466" s="176" t="s">
        <v>365</v>
      </c>
      <c r="K466" s="12" t="str">
        <f t="shared" ca="1" si="35"/>
        <v>Já paga</v>
      </c>
      <c r="L466" s="13"/>
      <c r="M466" s="14"/>
    </row>
    <row r="467" spans="1:13" ht="24.75" customHeight="1" x14ac:dyDescent="0.25">
      <c r="A467" s="10">
        <v>46049</v>
      </c>
      <c r="B467" s="20" t="s">
        <v>139</v>
      </c>
      <c r="C467" s="15">
        <v>0</v>
      </c>
      <c r="D467" s="116" t="s">
        <v>100</v>
      </c>
      <c r="E467" s="17" t="s">
        <v>29</v>
      </c>
      <c r="F467" s="17" t="s">
        <v>94</v>
      </c>
      <c r="G467" s="10">
        <v>46049</v>
      </c>
      <c r="H467" s="114" t="s">
        <v>142</v>
      </c>
      <c r="I467" s="15">
        <v>400</v>
      </c>
      <c r="J467" s="176" t="s">
        <v>365</v>
      </c>
      <c r="K467" s="12" t="str">
        <f t="shared" ca="1" si="35"/>
        <v>Já paga</v>
      </c>
      <c r="L467" s="13"/>
      <c r="M467" s="14">
        <v>859.38</v>
      </c>
    </row>
    <row r="468" spans="1:13" ht="24.75" customHeight="1" x14ac:dyDescent="0.25">
      <c r="A468" s="78">
        <v>46049</v>
      </c>
      <c r="B468" s="131" t="s">
        <v>77</v>
      </c>
      <c r="C468" s="15">
        <v>0</v>
      </c>
      <c r="D468" s="80" t="s">
        <v>103</v>
      </c>
      <c r="E468" s="81" t="s">
        <v>29</v>
      </c>
      <c r="F468" s="81" t="s">
        <v>112</v>
      </c>
      <c r="G468" s="78">
        <v>46049</v>
      </c>
      <c r="H468" s="82" t="s">
        <v>146</v>
      </c>
      <c r="I468" s="83">
        <v>2258.5</v>
      </c>
      <c r="J468" s="176" t="s">
        <v>365</v>
      </c>
      <c r="K468" s="12" t="str">
        <f t="shared" ca="1" si="35"/>
        <v>Já paga</v>
      </c>
      <c r="L468" s="97"/>
      <c r="M468" s="14">
        <f ca="1">SUM(I468:L468)</f>
        <v>2258.5</v>
      </c>
    </row>
    <row r="469" spans="1:13" ht="24.75" customHeight="1" x14ac:dyDescent="0.25">
      <c r="A469" s="10">
        <v>46049</v>
      </c>
      <c r="B469" s="20" t="s">
        <v>161</v>
      </c>
      <c r="C469" s="15">
        <v>0</v>
      </c>
      <c r="D469" s="16" t="s">
        <v>100</v>
      </c>
      <c r="E469" s="17" t="s">
        <v>29</v>
      </c>
      <c r="F469" s="17" t="s">
        <v>94</v>
      </c>
      <c r="G469" s="10">
        <v>46049</v>
      </c>
      <c r="H469" s="28" t="s">
        <v>162</v>
      </c>
      <c r="I469" s="15">
        <v>111</v>
      </c>
      <c r="J469" s="176" t="s">
        <v>365</v>
      </c>
      <c r="K469" s="12" t="str">
        <f t="shared" ca="1" si="35"/>
        <v>Já paga</v>
      </c>
      <c r="L469" s="29"/>
      <c r="M469" s="14">
        <v>11.1</v>
      </c>
    </row>
    <row r="470" spans="1:13" ht="24.75" customHeight="1" x14ac:dyDescent="0.25">
      <c r="A470" s="10">
        <v>46049</v>
      </c>
      <c r="B470" s="8" t="s">
        <v>161</v>
      </c>
      <c r="C470" s="15">
        <v>0</v>
      </c>
      <c r="D470" s="16" t="s">
        <v>100</v>
      </c>
      <c r="E470" s="17" t="s">
        <v>29</v>
      </c>
      <c r="F470" s="17" t="s">
        <v>112</v>
      </c>
      <c r="G470" s="10">
        <v>46049</v>
      </c>
      <c r="H470" s="28" t="s">
        <v>162</v>
      </c>
      <c r="I470" s="15">
        <v>333</v>
      </c>
      <c r="J470" s="176" t="s">
        <v>365</v>
      </c>
      <c r="K470" s="12" t="str">
        <f t="shared" ca="1" si="35"/>
        <v>Já paga</v>
      </c>
      <c r="L470" s="29"/>
      <c r="M470" s="89">
        <v>11.1</v>
      </c>
    </row>
    <row r="471" spans="1:13" ht="24.75" customHeight="1" x14ac:dyDescent="0.25">
      <c r="A471" s="10">
        <v>46049</v>
      </c>
      <c r="B471" s="8" t="s">
        <v>161</v>
      </c>
      <c r="C471" s="15">
        <v>0</v>
      </c>
      <c r="D471" s="16" t="s">
        <v>100</v>
      </c>
      <c r="E471" s="17" t="s">
        <v>29</v>
      </c>
      <c r="F471" s="17" t="s">
        <v>39</v>
      </c>
      <c r="G471" s="10">
        <v>46049</v>
      </c>
      <c r="H471" s="28" t="s">
        <v>162</v>
      </c>
      <c r="I471" s="15">
        <v>111</v>
      </c>
      <c r="J471" s="176" t="s">
        <v>365</v>
      </c>
      <c r="K471" s="12" t="str">
        <f t="shared" ca="1" si="35"/>
        <v>Já paga</v>
      </c>
      <c r="L471" s="29"/>
      <c r="M471" s="89">
        <v>11.1</v>
      </c>
    </row>
    <row r="472" spans="1:13" ht="24.75" customHeight="1" x14ac:dyDescent="0.25">
      <c r="A472" s="32">
        <v>46049</v>
      </c>
      <c r="B472" s="33" t="s">
        <v>244</v>
      </c>
      <c r="C472" s="34">
        <v>0</v>
      </c>
      <c r="D472" s="35" t="s">
        <v>151</v>
      </c>
      <c r="E472" s="36" t="s">
        <v>16</v>
      </c>
      <c r="F472" s="36" t="s">
        <v>221</v>
      </c>
      <c r="G472" s="37">
        <v>46049</v>
      </c>
      <c r="H472" s="38" t="s">
        <v>245</v>
      </c>
      <c r="I472" s="39">
        <v>3393</v>
      </c>
      <c r="J472" s="176" t="s">
        <v>365</v>
      </c>
      <c r="K472" s="12" t="str">
        <f t="shared" ca="1" si="35"/>
        <v>Já paga</v>
      </c>
      <c r="L472" s="41"/>
      <c r="M472" s="30">
        <f ca="1">SUM(I472:L472)</f>
        <v>3393</v>
      </c>
    </row>
    <row r="473" spans="1:13" ht="24.75" customHeight="1" x14ac:dyDescent="0.25">
      <c r="A473" s="10">
        <v>46049</v>
      </c>
      <c r="B473" s="8" t="s">
        <v>196</v>
      </c>
      <c r="C473" s="15">
        <v>0</v>
      </c>
      <c r="D473" s="116" t="s">
        <v>153</v>
      </c>
      <c r="E473" s="17" t="s">
        <v>29</v>
      </c>
      <c r="F473" s="17" t="s">
        <v>96</v>
      </c>
      <c r="G473" s="10">
        <v>46049</v>
      </c>
      <c r="H473" s="114" t="s">
        <v>249</v>
      </c>
      <c r="I473" s="15">
        <v>1400</v>
      </c>
      <c r="J473" s="176" t="s">
        <v>365</v>
      </c>
      <c r="K473" s="12" t="str">
        <f t="shared" ca="1" si="35"/>
        <v>Já paga</v>
      </c>
      <c r="L473" s="13"/>
      <c r="M473" s="89">
        <f ca="1">SUM(I473:L473)</f>
        <v>1400</v>
      </c>
    </row>
    <row r="474" spans="1:13" ht="24.75" customHeight="1" x14ac:dyDescent="0.25">
      <c r="A474" s="10">
        <v>46049</v>
      </c>
      <c r="B474" s="8" t="s">
        <v>399</v>
      </c>
      <c r="C474" s="15">
        <v>3600</v>
      </c>
      <c r="D474" s="116" t="s">
        <v>267</v>
      </c>
      <c r="E474" s="17" t="s">
        <v>29</v>
      </c>
      <c r="F474" s="17" t="s">
        <v>75</v>
      </c>
      <c r="G474" s="10">
        <v>46049</v>
      </c>
      <c r="H474" s="114" t="s">
        <v>401</v>
      </c>
      <c r="I474" s="15">
        <v>1200</v>
      </c>
      <c r="J474" s="176" t="s">
        <v>365</v>
      </c>
      <c r="K474" s="12" t="str">
        <f t="shared" ca="1" si="35"/>
        <v>Já paga</v>
      </c>
      <c r="L474" s="13"/>
      <c r="M474" s="89">
        <f ca="1">SUM(I474:L474)</f>
        <v>1200</v>
      </c>
    </row>
    <row r="475" spans="1:13" ht="24.75" customHeight="1" x14ac:dyDescent="0.25">
      <c r="A475" s="78">
        <v>46049</v>
      </c>
      <c r="B475" s="112" t="s">
        <v>295</v>
      </c>
      <c r="C475" s="102">
        <v>1395</v>
      </c>
      <c r="D475" s="113" t="s">
        <v>267</v>
      </c>
      <c r="E475" s="81" t="s">
        <v>29</v>
      </c>
      <c r="F475" s="81" t="s">
        <v>185</v>
      </c>
      <c r="G475" s="78">
        <v>46049</v>
      </c>
      <c r="H475" s="82" t="s">
        <v>476</v>
      </c>
      <c r="I475" s="232">
        <v>465</v>
      </c>
      <c r="J475" s="176" t="s">
        <v>365</v>
      </c>
      <c r="K475" s="12" t="str">
        <f t="shared" ca="1" si="35"/>
        <v>Já paga</v>
      </c>
      <c r="L475" s="13"/>
      <c r="M475" s="89"/>
    </row>
    <row r="476" spans="1:13" ht="24.75" customHeight="1" x14ac:dyDescent="0.25">
      <c r="A476" s="10">
        <v>46050</v>
      </c>
      <c r="B476" s="8" t="s">
        <v>131</v>
      </c>
      <c r="C476" s="15">
        <v>0</v>
      </c>
      <c r="D476" s="16" t="s">
        <v>103</v>
      </c>
      <c r="E476" s="17" t="s">
        <v>29</v>
      </c>
      <c r="F476" s="17" t="s">
        <v>96</v>
      </c>
      <c r="G476" s="10">
        <v>46050</v>
      </c>
      <c r="H476" s="28" t="s">
        <v>163</v>
      </c>
      <c r="I476" s="15">
        <v>385</v>
      </c>
      <c r="J476" s="176" t="s">
        <v>365</v>
      </c>
      <c r="K476" s="12" t="str">
        <f t="shared" ca="1" si="35"/>
        <v>Já paga</v>
      </c>
      <c r="L476" s="29"/>
      <c r="M476" s="89">
        <v>11.1</v>
      </c>
    </row>
    <row r="477" spans="1:13" ht="24.75" customHeight="1" x14ac:dyDescent="0.25">
      <c r="A477" s="78">
        <v>46050</v>
      </c>
      <c r="B477" s="91" t="s">
        <v>196</v>
      </c>
      <c r="C477" s="92">
        <v>0</v>
      </c>
      <c r="D477" s="93" t="s">
        <v>100</v>
      </c>
      <c r="E477" s="94" t="s">
        <v>29</v>
      </c>
      <c r="F477" s="94" t="s">
        <v>30</v>
      </c>
      <c r="G477" s="90">
        <v>46050</v>
      </c>
      <c r="H477" s="126" t="s">
        <v>197</v>
      </c>
      <c r="I477" s="92">
        <v>1233.33</v>
      </c>
      <c r="J477" s="176" t="s">
        <v>365</v>
      </c>
      <c r="K477" s="12" t="str">
        <f t="shared" ca="1" si="35"/>
        <v>Já paga</v>
      </c>
      <c r="L477" s="13"/>
      <c r="M477" s="89">
        <f ca="1">SUM(I477:L477)</f>
        <v>1233.33</v>
      </c>
    </row>
    <row r="478" spans="1:13" ht="24.75" customHeight="1" x14ac:dyDescent="0.25">
      <c r="A478" s="78">
        <v>46050</v>
      </c>
      <c r="B478" s="101" t="s">
        <v>297</v>
      </c>
      <c r="C478" s="102">
        <v>5538</v>
      </c>
      <c r="D478" s="81" t="s">
        <v>259</v>
      </c>
      <c r="E478" s="81" t="s">
        <v>319</v>
      </c>
      <c r="F478" s="81" t="s">
        <v>88</v>
      </c>
      <c r="G478" s="78">
        <v>46050</v>
      </c>
      <c r="H478" s="119" t="s">
        <v>367</v>
      </c>
      <c r="I478" s="102">
        <v>1384.5</v>
      </c>
      <c r="J478" s="176" t="s">
        <v>365</v>
      </c>
      <c r="K478" s="12" t="str">
        <f t="shared" ca="1" si="35"/>
        <v>Já paga</v>
      </c>
      <c r="L478" s="13"/>
      <c r="M478" s="14"/>
    </row>
    <row r="479" spans="1:13" ht="24.75" customHeight="1" x14ac:dyDescent="0.25">
      <c r="A479" s="10">
        <v>46050</v>
      </c>
      <c r="B479" s="8" t="s">
        <v>386</v>
      </c>
      <c r="C479" s="15">
        <v>1534</v>
      </c>
      <c r="D479" s="116" t="s">
        <v>270</v>
      </c>
      <c r="E479" s="17" t="s">
        <v>29</v>
      </c>
      <c r="F479" s="17" t="s">
        <v>96</v>
      </c>
      <c r="G479" s="10">
        <v>46050</v>
      </c>
      <c r="H479" s="114" t="s">
        <v>387</v>
      </c>
      <c r="I479" s="15">
        <v>767</v>
      </c>
      <c r="J479" s="176" t="s">
        <v>365</v>
      </c>
      <c r="K479" s="12" t="str">
        <f t="shared" ca="1" si="35"/>
        <v>Já paga</v>
      </c>
      <c r="L479" s="13"/>
      <c r="M479" s="89">
        <f ca="1">SUM(I479:L479)</f>
        <v>767</v>
      </c>
    </row>
    <row r="480" spans="1:13" ht="24.75" customHeight="1" x14ac:dyDescent="0.25">
      <c r="A480" s="180">
        <v>46050</v>
      </c>
      <c r="B480" s="181" t="s">
        <v>343</v>
      </c>
      <c r="C480" s="182">
        <v>345</v>
      </c>
      <c r="D480" s="183" t="s">
        <v>254</v>
      </c>
      <c r="E480" s="183" t="s">
        <v>344</v>
      </c>
      <c r="F480" s="183" t="s">
        <v>185</v>
      </c>
      <c r="G480" s="180">
        <v>46050</v>
      </c>
      <c r="H480" s="184" t="s">
        <v>26</v>
      </c>
      <c r="I480" s="182">
        <v>345</v>
      </c>
      <c r="J480" s="176" t="s">
        <v>365</v>
      </c>
      <c r="K480" s="12" t="s">
        <v>402</v>
      </c>
      <c r="L480" s="13"/>
      <c r="M480" s="89"/>
    </row>
    <row r="481" spans="1:13" ht="24.75" customHeight="1" x14ac:dyDescent="0.25">
      <c r="A481" s="234">
        <v>46051</v>
      </c>
      <c r="B481" s="143" t="s">
        <v>256</v>
      </c>
      <c r="C481" s="125">
        <v>0</v>
      </c>
      <c r="D481" s="244" t="s">
        <v>103</v>
      </c>
      <c r="E481" s="249" t="s">
        <v>29</v>
      </c>
      <c r="F481" s="94" t="s">
        <v>257</v>
      </c>
      <c r="G481" s="90">
        <v>46051</v>
      </c>
      <c r="H481" s="256" t="s">
        <v>264</v>
      </c>
      <c r="I481" s="125">
        <v>2161</v>
      </c>
      <c r="J481" s="176" t="s">
        <v>365</v>
      </c>
      <c r="K481" s="12" t="str">
        <f t="shared" ref="K481:K525" ca="1" si="36">IF(ISBLANK(A481),"", IF(TRIM(UPPER(J481))&lt;&gt;"SIM",IF(A481-TODAY()&lt;0,"Conta vencida",IF(A481-TODAY()&lt;8,"Perto de vencer","")),"Já paga"))</f>
        <v>Já paga</v>
      </c>
      <c r="L481" s="13"/>
      <c r="M481" s="14">
        <f ca="1">SUM(I481:L481)</f>
        <v>2161</v>
      </c>
    </row>
    <row r="482" spans="1:13" customFormat="1" ht="24.75" customHeight="1" x14ac:dyDescent="0.25">
      <c r="A482" s="78">
        <v>46051</v>
      </c>
      <c r="B482" s="112" t="s">
        <v>196</v>
      </c>
      <c r="C482" s="102">
        <v>0</v>
      </c>
      <c r="D482" s="113" t="s">
        <v>153</v>
      </c>
      <c r="E482" s="81" t="s">
        <v>29</v>
      </c>
      <c r="F482" s="81" t="s">
        <v>96</v>
      </c>
      <c r="G482" s="90">
        <v>46051</v>
      </c>
      <c r="H482" s="119" t="s">
        <v>269</v>
      </c>
      <c r="I482" s="102">
        <v>600</v>
      </c>
      <c r="J482" s="176" t="s">
        <v>365</v>
      </c>
      <c r="K482" s="12" t="str">
        <f t="shared" ca="1" si="36"/>
        <v>Já paga</v>
      </c>
      <c r="L482" s="29"/>
      <c r="M482" s="89">
        <f ca="1">SUM(I482:L482)</f>
        <v>600</v>
      </c>
    </row>
    <row r="483" spans="1:13" customFormat="1" ht="24.75" customHeight="1" x14ac:dyDescent="0.25">
      <c r="A483" s="78">
        <v>46051</v>
      </c>
      <c r="B483" s="112" t="s">
        <v>353</v>
      </c>
      <c r="C483" s="102">
        <v>0</v>
      </c>
      <c r="D483" s="81" t="s">
        <v>153</v>
      </c>
      <c r="E483" s="81" t="s">
        <v>29</v>
      </c>
      <c r="F483" s="81" t="s">
        <v>36</v>
      </c>
      <c r="G483" s="78">
        <v>46051</v>
      </c>
      <c r="H483" s="119" t="s">
        <v>354</v>
      </c>
      <c r="I483" s="102">
        <v>4865.5</v>
      </c>
      <c r="J483" s="176" t="s">
        <v>365</v>
      </c>
      <c r="K483" s="12" t="str">
        <f t="shared" ca="1" si="36"/>
        <v>Já paga</v>
      </c>
      <c r="L483" s="13"/>
      <c r="M483" s="89"/>
    </row>
    <row r="484" spans="1:13" customFormat="1" ht="24.75" customHeight="1" x14ac:dyDescent="0.25">
      <c r="A484" s="10">
        <v>46051</v>
      </c>
      <c r="B484" s="8" t="s">
        <v>297</v>
      </c>
      <c r="C484" s="15">
        <v>5590</v>
      </c>
      <c r="D484" s="116" t="s">
        <v>259</v>
      </c>
      <c r="E484" s="17" t="s">
        <v>29</v>
      </c>
      <c r="F484" s="17" t="s">
        <v>91</v>
      </c>
      <c r="G484" s="10">
        <v>46051</v>
      </c>
      <c r="H484" s="114" t="s">
        <v>384</v>
      </c>
      <c r="I484" s="15">
        <v>1397.5</v>
      </c>
      <c r="J484" s="176" t="s">
        <v>365</v>
      </c>
      <c r="K484" s="12" t="str">
        <f t="shared" ca="1" si="36"/>
        <v>Já paga</v>
      </c>
      <c r="L484" s="13"/>
      <c r="M484" s="89">
        <f ca="1">SUM(I484:L484)</f>
        <v>1397.5</v>
      </c>
    </row>
    <row r="485" spans="1:13" customFormat="1" ht="24.75" customHeight="1" x14ac:dyDescent="0.25">
      <c r="A485" s="10">
        <v>46051</v>
      </c>
      <c r="B485" s="8" t="s">
        <v>118</v>
      </c>
      <c r="C485" s="15">
        <v>1175</v>
      </c>
      <c r="D485" s="116" t="s">
        <v>270</v>
      </c>
      <c r="E485" s="17" t="s">
        <v>29</v>
      </c>
      <c r="F485" s="17" t="s">
        <v>129</v>
      </c>
      <c r="G485" s="10">
        <v>46051</v>
      </c>
      <c r="H485" s="114" t="s">
        <v>385</v>
      </c>
      <c r="I485" s="15">
        <v>587.5</v>
      </c>
      <c r="J485" s="176" t="s">
        <v>365</v>
      </c>
      <c r="K485" s="12" t="str">
        <f t="shared" ca="1" si="36"/>
        <v>Já paga</v>
      </c>
      <c r="L485" s="13"/>
      <c r="M485" s="89">
        <f ca="1">SUM(I485:L485)</f>
        <v>587.5</v>
      </c>
    </row>
    <row r="486" spans="1:13" customFormat="1" ht="24.75" customHeight="1" x14ac:dyDescent="0.25">
      <c r="A486" s="10">
        <v>46051</v>
      </c>
      <c r="B486" s="91" t="s">
        <v>159</v>
      </c>
      <c r="C486" s="92">
        <v>3860.21</v>
      </c>
      <c r="D486" s="93" t="s">
        <v>267</v>
      </c>
      <c r="E486" s="94" t="s">
        <v>29</v>
      </c>
      <c r="F486" s="94" t="s">
        <v>96</v>
      </c>
      <c r="G486" s="90">
        <v>46051</v>
      </c>
      <c r="H486" s="126" t="s">
        <v>505</v>
      </c>
      <c r="I486" s="92">
        <v>1286.99</v>
      </c>
      <c r="J486" s="176" t="s">
        <v>365</v>
      </c>
      <c r="K486" s="12" t="str">
        <f t="shared" ca="1" si="36"/>
        <v>Já paga</v>
      </c>
      <c r="L486" s="13"/>
      <c r="M486" s="89"/>
    </row>
    <row r="487" spans="1:13" customFormat="1" ht="24.75" customHeight="1" x14ac:dyDescent="0.25">
      <c r="A487" s="10">
        <v>46051</v>
      </c>
      <c r="B487" s="91" t="s">
        <v>607</v>
      </c>
      <c r="C487" s="92">
        <v>1104</v>
      </c>
      <c r="D487" s="93" t="s">
        <v>270</v>
      </c>
      <c r="E487" s="94" t="s">
        <v>29</v>
      </c>
      <c r="F487" s="94" t="s">
        <v>30</v>
      </c>
      <c r="G487" s="90">
        <v>46051</v>
      </c>
      <c r="H487" s="126" t="s">
        <v>608</v>
      </c>
      <c r="I487" s="92">
        <v>552</v>
      </c>
      <c r="J487" s="176" t="s">
        <v>365</v>
      </c>
      <c r="K487" s="12" t="str">
        <f t="shared" ca="1" si="36"/>
        <v>Já paga</v>
      </c>
      <c r="L487" s="13"/>
      <c r="M487" s="89"/>
    </row>
    <row r="488" spans="1:13" customFormat="1" ht="24.75" customHeight="1" x14ac:dyDescent="0.25">
      <c r="A488" s="78">
        <v>46052</v>
      </c>
      <c r="B488" s="79" t="s">
        <v>28</v>
      </c>
      <c r="C488" s="80">
        <v>0</v>
      </c>
      <c r="D488" s="80" t="s">
        <v>32</v>
      </c>
      <c r="E488" s="81" t="s">
        <v>29</v>
      </c>
      <c r="F488" s="81" t="s">
        <v>30</v>
      </c>
      <c r="G488" s="78">
        <v>46052</v>
      </c>
      <c r="H488" s="82" t="s">
        <v>31</v>
      </c>
      <c r="I488" s="83">
        <v>751</v>
      </c>
      <c r="J488" s="176" t="s">
        <v>365</v>
      </c>
      <c r="K488" s="12" t="str">
        <f t="shared" ca="1" si="36"/>
        <v>Já paga</v>
      </c>
      <c r="L488" s="13"/>
      <c r="M488" s="89">
        <f t="shared" ref="M488:M509" ca="1" si="37">SUM(I488:L488)</f>
        <v>751</v>
      </c>
    </row>
    <row r="489" spans="1:13" customFormat="1" ht="24.75" customHeight="1" x14ac:dyDescent="0.25">
      <c r="A489" s="78">
        <v>46052</v>
      </c>
      <c r="B489" s="112" t="s">
        <v>87</v>
      </c>
      <c r="C489" s="102">
        <v>0</v>
      </c>
      <c r="D489" s="113" t="s">
        <v>49</v>
      </c>
      <c r="E489" s="81" t="s">
        <v>29</v>
      </c>
      <c r="F489" s="81" t="s">
        <v>88</v>
      </c>
      <c r="G489" s="78">
        <v>46052</v>
      </c>
      <c r="H489" s="114" t="s">
        <v>89</v>
      </c>
      <c r="I489" s="102">
        <v>67.25</v>
      </c>
      <c r="J489" s="176" t="s">
        <v>365</v>
      </c>
      <c r="K489" s="12" t="str">
        <f t="shared" ca="1" si="36"/>
        <v>Já paga</v>
      </c>
      <c r="L489" s="13"/>
      <c r="M489" s="89">
        <f t="shared" ca="1" si="37"/>
        <v>67.25</v>
      </c>
    </row>
    <row r="490" spans="1:13" customFormat="1" ht="24.75" customHeight="1" x14ac:dyDescent="0.25">
      <c r="A490" s="78">
        <v>46052</v>
      </c>
      <c r="B490" s="112" t="s">
        <v>87</v>
      </c>
      <c r="C490" s="102">
        <v>0</v>
      </c>
      <c r="D490" s="113" t="s">
        <v>49</v>
      </c>
      <c r="E490" s="81" t="s">
        <v>29</v>
      </c>
      <c r="F490" s="81" t="s">
        <v>90</v>
      </c>
      <c r="G490" s="78">
        <v>46052</v>
      </c>
      <c r="H490" s="114" t="s">
        <v>89</v>
      </c>
      <c r="I490" s="102">
        <v>704.75</v>
      </c>
      <c r="J490" s="176" t="s">
        <v>365</v>
      </c>
      <c r="K490" s="12" t="str">
        <f t="shared" ca="1" si="36"/>
        <v>Já paga</v>
      </c>
      <c r="L490" s="13"/>
      <c r="M490" s="89">
        <f t="shared" ca="1" si="37"/>
        <v>704.75</v>
      </c>
    </row>
    <row r="491" spans="1:13" customFormat="1" ht="24.75" customHeight="1" x14ac:dyDescent="0.25">
      <c r="A491" s="78">
        <v>46052</v>
      </c>
      <c r="B491" s="112" t="s">
        <v>87</v>
      </c>
      <c r="C491" s="102">
        <v>0</v>
      </c>
      <c r="D491" s="113" t="s">
        <v>49</v>
      </c>
      <c r="E491" s="81" t="s">
        <v>29</v>
      </c>
      <c r="F491" s="81" t="s">
        <v>91</v>
      </c>
      <c r="G491" s="78">
        <v>46052</v>
      </c>
      <c r="H491" s="114" t="s">
        <v>89</v>
      </c>
      <c r="I491" s="102">
        <v>151.25</v>
      </c>
      <c r="J491" s="176" t="s">
        <v>365</v>
      </c>
      <c r="K491" s="12" t="str">
        <f t="shared" ca="1" si="36"/>
        <v>Já paga</v>
      </c>
      <c r="L491" s="13"/>
      <c r="M491" s="89">
        <f t="shared" ca="1" si="37"/>
        <v>151.25</v>
      </c>
    </row>
    <row r="492" spans="1:13" customFormat="1" ht="24.75" customHeight="1" x14ac:dyDescent="0.25">
      <c r="A492" s="78">
        <v>46052</v>
      </c>
      <c r="B492" s="112" t="s">
        <v>87</v>
      </c>
      <c r="C492" s="102">
        <v>0</v>
      </c>
      <c r="D492" s="113" t="s">
        <v>49</v>
      </c>
      <c r="E492" s="81" t="s">
        <v>29</v>
      </c>
      <c r="F492" s="81" t="s">
        <v>75</v>
      </c>
      <c r="G492" s="78">
        <v>46052</v>
      </c>
      <c r="H492" s="114" t="s">
        <v>89</v>
      </c>
      <c r="I492" s="102">
        <v>456.25</v>
      </c>
      <c r="J492" s="176" t="s">
        <v>365</v>
      </c>
      <c r="K492" s="12" t="str">
        <f t="shared" ca="1" si="36"/>
        <v>Já paga</v>
      </c>
      <c r="L492" s="13"/>
      <c r="M492" s="89">
        <f t="shared" ca="1" si="37"/>
        <v>456.25</v>
      </c>
    </row>
    <row r="493" spans="1:13" customFormat="1" ht="24.75" customHeight="1" x14ac:dyDescent="0.25">
      <c r="A493" s="78">
        <v>46052</v>
      </c>
      <c r="B493" s="112" t="s">
        <v>87</v>
      </c>
      <c r="C493" s="102">
        <v>0</v>
      </c>
      <c r="D493" s="113" t="s">
        <v>49</v>
      </c>
      <c r="E493" s="81" t="s">
        <v>29</v>
      </c>
      <c r="F493" s="81" t="s">
        <v>92</v>
      </c>
      <c r="G493" s="78">
        <v>46052</v>
      </c>
      <c r="H493" s="114" t="s">
        <v>89</v>
      </c>
      <c r="I493" s="102">
        <v>115</v>
      </c>
      <c r="J493" s="176" t="s">
        <v>365</v>
      </c>
      <c r="K493" s="12" t="str">
        <f t="shared" ca="1" si="36"/>
        <v>Já paga</v>
      </c>
      <c r="L493" s="13"/>
      <c r="M493" s="89">
        <f t="shared" ca="1" si="37"/>
        <v>115</v>
      </c>
    </row>
    <row r="494" spans="1:13" customFormat="1" ht="24.75" customHeight="1" x14ac:dyDescent="0.25">
      <c r="A494" s="78">
        <v>46052</v>
      </c>
      <c r="B494" s="112" t="s">
        <v>87</v>
      </c>
      <c r="C494" s="102">
        <v>0</v>
      </c>
      <c r="D494" s="113" t="s">
        <v>49</v>
      </c>
      <c r="E494" s="81" t="s">
        <v>29</v>
      </c>
      <c r="F494" s="81" t="s">
        <v>93</v>
      </c>
      <c r="G494" s="78">
        <v>46052</v>
      </c>
      <c r="H494" s="114" t="s">
        <v>89</v>
      </c>
      <c r="I494" s="102">
        <v>218.75</v>
      </c>
      <c r="J494" s="176" t="s">
        <v>365</v>
      </c>
      <c r="K494" s="12" t="str">
        <f t="shared" ca="1" si="36"/>
        <v>Já paga</v>
      </c>
      <c r="L494" s="13"/>
      <c r="M494" s="89">
        <f t="shared" ca="1" si="37"/>
        <v>218.75</v>
      </c>
    </row>
    <row r="495" spans="1:13" customFormat="1" ht="24.75" customHeight="1" x14ac:dyDescent="0.25">
      <c r="A495" s="78">
        <v>46052</v>
      </c>
      <c r="B495" s="112" t="s">
        <v>87</v>
      </c>
      <c r="C495" s="102">
        <v>0</v>
      </c>
      <c r="D495" s="113" t="s">
        <v>49</v>
      </c>
      <c r="E495" s="81" t="s">
        <v>29</v>
      </c>
      <c r="F495" s="81" t="s">
        <v>94</v>
      </c>
      <c r="G495" s="78">
        <v>46052</v>
      </c>
      <c r="H495" s="114" t="s">
        <v>89</v>
      </c>
      <c r="I495" s="102">
        <v>912.5</v>
      </c>
      <c r="J495" s="176" t="s">
        <v>365</v>
      </c>
      <c r="K495" s="12" t="str">
        <f t="shared" ca="1" si="36"/>
        <v>Já paga</v>
      </c>
      <c r="L495" s="13"/>
      <c r="M495" s="89">
        <f t="shared" ca="1" si="37"/>
        <v>912.5</v>
      </c>
    </row>
    <row r="496" spans="1:13" ht="24.75" customHeight="1" x14ac:dyDescent="0.25">
      <c r="A496" s="78">
        <v>46052</v>
      </c>
      <c r="B496" s="101" t="s">
        <v>87</v>
      </c>
      <c r="C496" s="102">
        <v>0</v>
      </c>
      <c r="D496" s="113" t="s">
        <v>49</v>
      </c>
      <c r="E496" s="81" t="s">
        <v>29</v>
      </c>
      <c r="F496" s="81" t="s">
        <v>95</v>
      </c>
      <c r="G496" s="78">
        <v>46052</v>
      </c>
      <c r="H496" s="114" t="s">
        <v>89</v>
      </c>
      <c r="I496" s="102">
        <v>83.75</v>
      </c>
      <c r="J496" s="176" t="s">
        <v>365</v>
      </c>
      <c r="K496" s="12" t="str">
        <f t="shared" ca="1" si="36"/>
        <v>Já paga</v>
      </c>
      <c r="L496" s="13"/>
      <c r="M496" s="14">
        <f t="shared" ca="1" si="37"/>
        <v>83.75</v>
      </c>
    </row>
    <row r="497" spans="1:13" ht="24.75" customHeight="1" x14ac:dyDescent="0.25">
      <c r="A497" s="78">
        <v>46052</v>
      </c>
      <c r="B497" s="101" t="s">
        <v>87</v>
      </c>
      <c r="C497" s="102">
        <v>0</v>
      </c>
      <c r="D497" s="113" t="s">
        <v>49</v>
      </c>
      <c r="E497" s="81" t="s">
        <v>29</v>
      </c>
      <c r="F497" s="81" t="s">
        <v>96</v>
      </c>
      <c r="G497" s="78">
        <v>46052</v>
      </c>
      <c r="H497" s="114" t="s">
        <v>89</v>
      </c>
      <c r="I497" s="102">
        <v>366.49</v>
      </c>
      <c r="J497" s="176" t="s">
        <v>365</v>
      </c>
      <c r="K497" s="12" t="str">
        <f t="shared" ca="1" si="36"/>
        <v>Já paga</v>
      </c>
      <c r="L497" s="13"/>
      <c r="M497" s="14">
        <f t="shared" ca="1" si="37"/>
        <v>366.49</v>
      </c>
    </row>
    <row r="498" spans="1:13" ht="24.75" customHeight="1" x14ac:dyDescent="0.25">
      <c r="A498" s="78">
        <v>46052</v>
      </c>
      <c r="B498" s="101" t="s">
        <v>87</v>
      </c>
      <c r="C498" s="102">
        <v>0</v>
      </c>
      <c r="D498" s="113" t="s">
        <v>49</v>
      </c>
      <c r="E498" s="81" t="s">
        <v>29</v>
      </c>
      <c r="F498" s="81" t="s">
        <v>97</v>
      </c>
      <c r="G498" s="78">
        <v>46052</v>
      </c>
      <c r="H498" s="114" t="s">
        <v>89</v>
      </c>
      <c r="I498" s="102">
        <v>158.87</v>
      </c>
      <c r="J498" s="176" t="s">
        <v>365</v>
      </c>
      <c r="K498" s="12" t="str">
        <f t="shared" ca="1" si="36"/>
        <v>Já paga</v>
      </c>
      <c r="L498" s="13"/>
      <c r="M498" s="14">
        <f t="shared" ca="1" si="37"/>
        <v>158.87</v>
      </c>
    </row>
    <row r="499" spans="1:13" ht="24.75" customHeight="1" x14ac:dyDescent="0.25">
      <c r="A499" s="90">
        <v>46052</v>
      </c>
      <c r="B499" s="128" t="s">
        <v>189</v>
      </c>
      <c r="C499" s="92">
        <v>0</v>
      </c>
      <c r="D499" s="93" t="s">
        <v>100</v>
      </c>
      <c r="E499" s="94" t="s">
        <v>29</v>
      </c>
      <c r="F499" s="94" t="s">
        <v>94</v>
      </c>
      <c r="G499" s="90">
        <v>46052</v>
      </c>
      <c r="H499" s="126" t="s">
        <v>312</v>
      </c>
      <c r="I499" s="92">
        <v>7.48</v>
      </c>
      <c r="J499" s="176" t="s">
        <v>365</v>
      </c>
      <c r="K499" s="12" t="str">
        <f t="shared" ca="1" si="36"/>
        <v>Já paga</v>
      </c>
      <c r="L499" s="13"/>
      <c r="M499" s="14">
        <f t="shared" ca="1" si="37"/>
        <v>7.48</v>
      </c>
    </row>
    <row r="500" spans="1:13" ht="24.75" customHeight="1" x14ac:dyDescent="0.25">
      <c r="A500" s="90">
        <v>46052</v>
      </c>
      <c r="B500" s="128" t="s">
        <v>189</v>
      </c>
      <c r="C500" s="92">
        <v>0</v>
      </c>
      <c r="D500" s="93" t="s">
        <v>100</v>
      </c>
      <c r="E500" s="94" t="s">
        <v>29</v>
      </c>
      <c r="F500" s="94" t="s">
        <v>92</v>
      </c>
      <c r="G500" s="90">
        <v>46052</v>
      </c>
      <c r="H500" s="126" t="s">
        <v>312</v>
      </c>
      <c r="I500" s="92">
        <v>6.46</v>
      </c>
      <c r="J500" s="176" t="s">
        <v>365</v>
      </c>
      <c r="K500" s="12" t="str">
        <f t="shared" ca="1" si="36"/>
        <v>Já paga</v>
      </c>
      <c r="L500" s="13"/>
      <c r="M500" s="14">
        <f t="shared" ca="1" si="37"/>
        <v>6.46</v>
      </c>
    </row>
    <row r="501" spans="1:13" ht="24.75" customHeight="1" x14ac:dyDescent="0.25">
      <c r="A501" s="90">
        <v>46052</v>
      </c>
      <c r="B501" s="128" t="s">
        <v>189</v>
      </c>
      <c r="C501" s="92">
        <v>0</v>
      </c>
      <c r="D501" s="93" t="s">
        <v>100</v>
      </c>
      <c r="E501" s="94" t="s">
        <v>29</v>
      </c>
      <c r="F501" s="94" t="s">
        <v>313</v>
      </c>
      <c r="G501" s="90">
        <v>46052</v>
      </c>
      <c r="H501" s="126" t="s">
        <v>312</v>
      </c>
      <c r="I501" s="92">
        <v>77.95</v>
      </c>
      <c r="J501" s="176" t="s">
        <v>365</v>
      </c>
      <c r="K501" s="12" t="str">
        <f t="shared" ca="1" si="36"/>
        <v>Já paga</v>
      </c>
      <c r="L501" s="13"/>
      <c r="M501" s="14">
        <f t="shared" ca="1" si="37"/>
        <v>77.95</v>
      </c>
    </row>
    <row r="502" spans="1:13" ht="24.75" customHeight="1" x14ac:dyDescent="0.25">
      <c r="A502" s="90">
        <v>46052</v>
      </c>
      <c r="B502" s="128" t="s">
        <v>189</v>
      </c>
      <c r="C502" s="92">
        <v>0</v>
      </c>
      <c r="D502" s="93" t="s">
        <v>100</v>
      </c>
      <c r="E502" s="94" t="s">
        <v>29</v>
      </c>
      <c r="F502" s="94" t="s">
        <v>294</v>
      </c>
      <c r="G502" s="90">
        <v>46052</v>
      </c>
      <c r="H502" s="126" t="s">
        <v>312</v>
      </c>
      <c r="I502" s="92">
        <v>119.18</v>
      </c>
      <c r="J502" s="176" t="s">
        <v>365</v>
      </c>
      <c r="K502" s="12" t="str">
        <f t="shared" ca="1" si="36"/>
        <v>Já paga</v>
      </c>
      <c r="L502" s="13"/>
      <c r="M502" s="14">
        <f t="shared" ca="1" si="37"/>
        <v>119.18</v>
      </c>
    </row>
    <row r="503" spans="1:13" ht="24.75" customHeight="1" x14ac:dyDescent="0.25">
      <c r="A503" s="90">
        <v>46052</v>
      </c>
      <c r="B503" s="91" t="s">
        <v>189</v>
      </c>
      <c r="C503" s="92">
        <v>0</v>
      </c>
      <c r="D503" s="93" t="s">
        <v>100</v>
      </c>
      <c r="E503" s="94" t="s">
        <v>29</v>
      </c>
      <c r="F503" s="94" t="s">
        <v>64</v>
      </c>
      <c r="G503" s="90">
        <v>46052</v>
      </c>
      <c r="H503" s="126" t="s">
        <v>312</v>
      </c>
      <c r="I503" s="92">
        <v>55.48</v>
      </c>
      <c r="J503" s="176" t="s">
        <v>365</v>
      </c>
      <c r="K503" s="12" t="str">
        <f t="shared" ca="1" si="36"/>
        <v>Já paga</v>
      </c>
      <c r="L503" s="13"/>
      <c r="M503" s="89">
        <f t="shared" ca="1" si="37"/>
        <v>55.48</v>
      </c>
    </row>
    <row r="504" spans="1:13" ht="24.75" customHeight="1" x14ac:dyDescent="0.25">
      <c r="A504" s="90">
        <v>46052</v>
      </c>
      <c r="B504" s="128" t="s">
        <v>189</v>
      </c>
      <c r="C504" s="92">
        <v>0</v>
      </c>
      <c r="D504" s="93" t="s">
        <v>100</v>
      </c>
      <c r="E504" s="124" t="s">
        <v>29</v>
      </c>
      <c r="F504" s="94" t="s">
        <v>30</v>
      </c>
      <c r="G504" s="90">
        <v>46052</v>
      </c>
      <c r="H504" s="129" t="s">
        <v>312</v>
      </c>
      <c r="I504" s="125">
        <v>512.16999999999996</v>
      </c>
      <c r="J504" s="176" t="s">
        <v>365</v>
      </c>
      <c r="K504" s="12" t="str">
        <f t="shared" ca="1" si="36"/>
        <v>Já paga</v>
      </c>
      <c r="L504" s="13"/>
      <c r="M504" s="14">
        <f t="shared" ca="1" si="37"/>
        <v>512.16999999999996</v>
      </c>
    </row>
    <row r="505" spans="1:13" ht="24.75" customHeight="1" x14ac:dyDescent="0.25">
      <c r="A505" s="90">
        <v>46052</v>
      </c>
      <c r="B505" s="128" t="s">
        <v>189</v>
      </c>
      <c r="C505" s="92">
        <v>0</v>
      </c>
      <c r="D505" s="93" t="s">
        <v>100</v>
      </c>
      <c r="E505" s="124" t="s">
        <v>29</v>
      </c>
      <c r="F505" s="94" t="s">
        <v>217</v>
      </c>
      <c r="G505" s="90">
        <v>46052</v>
      </c>
      <c r="H505" s="129" t="s">
        <v>312</v>
      </c>
      <c r="I505" s="125">
        <v>119.32</v>
      </c>
      <c r="J505" s="176" t="s">
        <v>365</v>
      </c>
      <c r="K505" s="12" t="str">
        <f t="shared" ca="1" si="36"/>
        <v>Já paga</v>
      </c>
      <c r="L505" s="13"/>
      <c r="M505" s="14">
        <f t="shared" ca="1" si="37"/>
        <v>119.32</v>
      </c>
    </row>
    <row r="506" spans="1:13" ht="24.75" customHeight="1" x14ac:dyDescent="0.25">
      <c r="A506" s="90">
        <v>46052</v>
      </c>
      <c r="B506" s="128" t="s">
        <v>189</v>
      </c>
      <c r="C506" s="92">
        <v>0</v>
      </c>
      <c r="D506" s="93" t="s">
        <v>100</v>
      </c>
      <c r="E506" s="124" t="s">
        <v>29</v>
      </c>
      <c r="F506" s="94" t="s">
        <v>75</v>
      </c>
      <c r="G506" s="90">
        <v>46052</v>
      </c>
      <c r="H506" s="129" t="s">
        <v>312</v>
      </c>
      <c r="I506" s="125">
        <v>39.71</v>
      </c>
      <c r="J506" s="176" t="s">
        <v>365</v>
      </c>
      <c r="K506" s="12" t="str">
        <f t="shared" ca="1" si="36"/>
        <v>Já paga</v>
      </c>
      <c r="L506" s="13"/>
      <c r="M506" s="14">
        <f t="shared" ca="1" si="37"/>
        <v>39.71</v>
      </c>
    </row>
    <row r="507" spans="1:13" ht="24.75" customHeight="1" x14ac:dyDescent="0.25">
      <c r="A507" s="90">
        <v>46052</v>
      </c>
      <c r="B507" s="128" t="s">
        <v>189</v>
      </c>
      <c r="C507" s="92">
        <v>0</v>
      </c>
      <c r="D507" s="93" t="s">
        <v>100</v>
      </c>
      <c r="E507" s="124" t="s">
        <v>29</v>
      </c>
      <c r="F507" s="94" t="s">
        <v>314</v>
      </c>
      <c r="G507" s="90">
        <v>46052</v>
      </c>
      <c r="H507" s="129" t="s">
        <v>312</v>
      </c>
      <c r="I507" s="125">
        <v>2.38</v>
      </c>
      <c r="J507" s="176" t="s">
        <v>365</v>
      </c>
      <c r="K507" s="12" t="str">
        <f t="shared" ca="1" si="36"/>
        <v>Já paga</v>
      </c>
      <c r="L507" s="13"/>
      <c r="M507" s="14">
        <f t="shared" ca="1" si="37"/>
        <v>2.38</v>
      </c>
    </row>
    <row r="508" spans="1:13" ht="24.75" customHeight="1" x14ac:dyDescent="0.25">
      <c r="A508" s="90">
        <v>46052</v>
      </c>
      <c r="B508" s="128" t="s">
        <v>189</v>
      </c>
      <c r="C508" s="92">
        <v>0</v>
      </c>
      <c r="D508" s="93" t="s">
        <v>100</v>
      </c>
      <c r="E508" s="124" t="s">
        <v>29</v>
      </c>
      <c r="F508" s="94" t="s">
        <v>36</v>
      </c>
      <c r="G508" s="90">
        <v>46052</v>
      </c>
      <c r="H508" s="129" t="s">
        <v>312</v>
      </c>
      <c r="I508" s="125">
        <v>457.18</v>
      </c>
      <c r="J508" s="176" t="s">
        <v>365</v>
      </c>
      <c r="K508" s="12" t="str">
        <f t="shared" ca="1" si="36"/>
        <v>Já paga</v>
      </c>
      <c r="L508" s="13"/>
      <c r="M508" s="14">
        <f t="shared" ca="1" si="37"/>
        <v>457.18</v>
      </c>
    </row>
    <row r="509" spans="1:13" ht="24.75" customHeight="1" x14ac:dyDescent="0.25">
      <c r="A509" s="90">
        <v>46052</v>
      </c>
      <c r="B509" s="128" t="s">
        <v>189</v>
      </c>
      <c r="C509" s="92">
        <v>0</v>
      </c>
      <c r="D509" s="93" t="s">
        <v>100</v>
      </c>
      <c r="E509" s="124" t="s">
        <v>29</v>
      </c>
      <c r="F509" s="94" t="s">
        <v>287</v>
      </c>
      <c r="G509" s="90">
        <v>46052</v>
      </c>
      <c r="H509" s="129" t="s">
        <v>312</v>
      </c>
      <c r="I509" s="125">
        <v>51.32</v>
      </c>
      <c r="J509" s="176" t="s">
        <v>365</v>
      </c>
      <c r="K509" s="12" t="str">
        <f t="shared" ca="1" si="36"/>
        <v>Já paga</v>
      </c>
      <c r="L509" s="13"/>
      <c r="M509" s="14">
        <f t="shared" ca="1" si="37"/>
        <v>51.32</v>
      </c>
    </row>
    <row r="510" spans="1:13" ht="24.75" customHeight="1" x14ac:dyDescent="0.25">
      <c r="A510" s="78">
        <v>46052</v>
      </c>
      <c r="B510" s="101" t="s">
        <v>1782</v>
      </c>
      <c r="C510" s="102">
        <v>22.64</v>
      </c>
      <c r="D510" s="81" t="s">
        <v>254</v>
      </c>
      <c r="E510" s="103" t="s">
        <v>29</v>
      </c>
      <c r="F510" s="81" t="s">
        <v>122</v>
      </c>
      <c r="G510" s="78">
        <v>46020</v>
      </c>
      <c r="H510" s="104" t="s">
        <v>26</v>
      </c>
      <c r="I510" s="105">
        <v>22.64</v>
      </c>
      <c r="J510" s="176" t="s">
        <v>365</v>
      </c>
      <c r="K510" s="12" t="str">
        <f t="shared" ca="1" si="36"/>
        <v>Já paga</v>
      </c>
      <c r="L510" s="13"/>
      <c r="M510" s="14"/>
    </row>
    <row r="511" spans="1:13" ht="24.75" customHeight="1" x14ac:dyDescent="0.25">
      <c r="A511" s="10">
        <v>46052</v>
      </c>
      <c r="B511" s="8" t="s">
        <v>371</v>
      </c>
      <c r="C511" s="15">
        <v>0</v>
      </c>
      <c r="D511" s="116" t="s">
        <v>372</v>
      </c>
      <c r="E511" s="18" t="s">
        <v>29</v>
      </c>
      <c r="F511" s="17" t="s">
        <v>167</v>
      </c>
      <c r="G511" s="10">
        <v>46052</v>
      </c>
      <c r="H511" s="157" t="s">
        <v>26</v>
      </c>
      <c r="I511" s="15">
        <v>1970.01</v>
      </c>
      <c r="J511" s="176" t="s">
        <v>365</v>
      </c>
      <c r="K511" s="12" t="str">
        <f t="shared" ca="1" si="36"/>
        <v>Já paga</v>
      </c>
      <c r="L511" s="13"/>
      <c r="M511" s="89">
        <f ca="1">SUM(I511:L511)</f>
        <v>1970.01</v>
      </c>
    </row>
    <row r="512" spans="1:13" customFormat="1" ht="24.75" customHeight="1" x14ac:dyDescent="0.25">
      <c r="A512" s="10">
        <v>46052</v>
      </c>
      <c r="B512" s="8" t="s">
        <v>399</v>
      </c>
      <c r="C512" s="15">
        <v>0</v>
      </c>
      <c r="D512" s="116" t="s">
        <v>151</v>
      </c>
      <c r="E512" s="17" t="s">
        <v>29</v>
      </c>
      <c r="F512" s="17" t="s">
        <v>96</v>
      </c>
      <c r="G512" s="10">
        <v>46052</v>
      </c>
      <c r="H512" s="114" t="s">
        <v>400</v>
      </c>
      <c r="I512" s="15">
        <v>20</v>
      </c>
      <c r="J512" s="176" t="s">
        <v>365</v>
      </c>
      <c r="K512" s="12" t="str">
        <f t="shared" ca="1" si="36"/>
        <v>Já paga</v>
      </c>
      <c r="L512" s="13"/>
      <c r="M512" s="89">
        <f ca="1">SUM(I512:L512)</f>
        <v>20</v>
      </c>
    </row>
    <row r="513" spans="1:13" ht="24.75" customHeight="1" x14ac:dyDescent="0.25">
      <c r="A513" s="10">
        <v>46052</v>
      </c>
      <c r="B513" s="8" t="s">
        <v>399</v>
      </c>
      <c r="C513" s="15">
        <v>0</v>
      </c>
      <c r="D513" s="116" t="s">
        <v>151</v>
      </c>
      <c r="E513" s="17" t="s">
        <v>29</v>
      </c>
      <c r="F513" s="17" t="s">
        <v>75</v>
      </c>
      <c r="G513" s="10">
        <v>46052</v>
      </c>
      <c r="H513" s="114" t="s">
        <v>400</v>
      </c>
      <c r="I513" s="15">
        <v>620</v>
      </c>
      <c r="J513" s="176" t="s">
        <v>365</v>
      </c>
      <c r="K513" s="12" t="str">
        <f t="shared" ca="1" si="36"/>
        <v>Já paga</v>
      </c>
      <c r="L513" s="13"/>
      <c r="M513" s="89">
        <f ca="1">SUM(I513:L513)</f>
        <v>620</v>
      </c>
    </row>
    <row r="514" spans="1:13" ht="24.75" customHeight="1" x14ac:dyDescent="0.25">
      <c r="A514" s="10">
        <v>46052</v>
      </c>
      <c r="B514" s="20" t="s">
        <v>118</v>
      </c>
      <c r="C514" s="15">
        <v>1378</v>
      </c>
      <c r="D514" s="116" t="s">
        <v>267</v>
      </c>
      <c r="E514" s="18" t="s">
        <v>29</v>
      </c>
      <c r="F514" s="17" t="s">
        <v>287</v>
      </c>
      <c r="G514" s="10">
        <v>46052</v>
      </c>
      <c r="H514" s="157" t="s">
        <v>411</v>
      </c>
      <c r="I514" s="111">
        <v>229.65</v>
      </c>
      <c r="J514" s="176" t="s">
        <v>365</v>
      </c>
      <c r="K514" s="12" t="str">
        <f t="shared" ca="1" si="36"/>
        <v>Já paga</v>
      </c>
      <c r="L514" s="13"/>
      <c r="M514" s="14">
        <f ca="1">SUM(I514:L514)</f>
        <v>229.65</v>
      </c>
    </row>
    <row r="515" spans="1:13" ht="24.75" customHeight="1" x14ac:dyDescent="0.25">
      <c r="A515" s="78">
        <v>46052</v>
      </c>
      <c r="B515" s="101" t="s">
        <v>469</v>
      </c>
      <c r="C515" s="102">
        <v>750</v>
      </c>
      <c r="D515" s="113" t="s">
        <v>270</v>
      </c>
      <c r="E515" s="103" t="s">
        <v>29</v>
      </c>
      <c r="F515" s="81" t="s">
        <v>441</v>
      </c>
      <c r="G515" s="78">
        <v>46052</v>
      </c>
      <c r="H515" s="159" t="s">
        <v>470</v>
      </c>
      <c r="I515" s="261">
        <v>375</v>
      </c>
      <c r="J515" s="176" t="s">
        <v>365</v>
      </c>
      <c r="K515" s="12" t="str">
        <f t="shared" ca="1" si="36"/>
        <v>Já paga</v>
      </c>
      <c r="L515" s="13"/>
      <c r="M515" s="14"/>
    </row>
    <row r="516" spans="1:13" ht="24.75" customHeight="1" x14ac:dyDescent="0.25">
      <c r="A516" s="78">
        <v>46052</v>
      </c>
      <c r="B516" s="112" t="s">
        <v>482</v>
      </c>
      <c r="C516" s="102">
        <v>2300</v>
      </c>
      <c r="D516" s="113" t="s">
        <v>270</v>
      </c>
      <c r="E516" s="81" t="s">
        <v>29</v>
      </c>
      <c r="F516" s="81" t="s">
        <v>75</v>
      </c>
      <c r="G516" s="78">
        <v>46052</v>
      </c>
      <c r="H516" s="82" t="s">
        <v>483</v>
      </c>
      <c r="I516" s="232">
        <v>225</v>
      </c>
      <c r="J516" s="176" t="s">
        <v>365</v>
      </c>
      <c r="K516" s="12" t="str">
        <f t="shared" ca="1" si="36"/>
        <v>Já paga</v>
      </c>
      <c r="L516" s="13"/>
      <c r="M516" s="89"/>
    </row>
    <row r="517" spans="1:13" customFormat="1" ht="24.75" customHeight="1" x14ac:dyDescent="0.25">
      <c r="A517" s="78">
        <v>46052</v>
      </c>
      <c r="B517" s="112" t="s">
        <v>482</v>
      </c>
      <c r="C517" s="102">
        <v>2300</v>
      </c>
      <c r="D517" s="113" t="s">
        <v>270</v>
      </c>
      <c r="E517" s="81" t="s">
        <v>29</v>
      </c>
      <c r="F517" s="81" t="s">
        <v>96</v>
      </c>
      <c r="G517" s="78">
        <v>46052</v>
      </c>
      <c r="H517" s="82" t="s">
        <v>483</v>
      </c>
      <c r="I517" s="232">
        <v>130</v>
      </c>
      <c r="J517" s="176" t="s">
        <v>365</v>
      </c>
      <c r="K517" s="12" t="str">
        <f t="shared" ca="1" si="36"/>
        <v>Já paga</v>
      </c>
      <c r="L517" s="13"/>
      <c r="M517" s="89"/>
    </row>
    <row r="518" spans="1:13" customFormat="1" ht="24.75" customHeight="1" x14ac:dyDescent="0.25">
      <c r="A518" s="78">
        <v>46052</v>
      </c>
      <c r="B518" s="112" t="s">
        <v>482</v>
      </c>
      <c r="C518" s="102">
        <v>2300</v>
      </c>
      <c r="D518" s="113" t="s">
        <v>270</v>
      </c>
      <c r="E518" s="81" t="s">
        <v>29</v>
      </c>
      <c r="F518" s="81" t="s">
        <v>88</v>
      </c>
      <c r="G518" s="78">
        <v>46052</v>
      </c>
      <c r="H518" s="82" t="s">
        <v>483</v>
      </c>
      <c r="I518" s="232">
        <v>12.5</v>
      </c>
      <c r="J518" s="176" t="s">
        <v>365</v>
      </c>
      <c r="K518" s="12" t="str">
        <f t="shared" ca="1" si="36"/>
        <v>Já paga</v>
      </c>
      <c r="L518" s="13"/>
      <c r="M518" s="89"/>
    </row>
    <row r="519" spans="1:13" ht="24.75" customHeight="1" x14ac:dyDescent="0.25">
      <c r="A519" s="78">
        <v>46052</v>
      </c>
      <c r="B519" s="101" t="s">
        <v>482</v>
      </c>
      <c r="C519" s="102">
        <v>2300</v>
      </c>
      <c r="D519" s="113" t="s">
        <v>270</v>
      </c>
      <c r="E519" s="103" t="s">
        <v>29</v>
      </c>
      <c r="F519" s="81" t="s">
        <v>92</v>
      </c>
      <c r="G519" s="78">
        <v>46052</v>
      </c>
      <c r="H519" s="159" t="s">
        <v>483</v>
      </c>
      <c r="I519" s="261">
        <v>122.5</v>
      </c>
      <c r="J519" s="176" t="s">
        <v>365</v>
      </c>
      <c r="K519" s="12" t="str">
        <f t="shared" ca="1" si="36"/>
        <v>Já paga</v>
      </c>
      <c r="L519" s="13"/>
      <c r="M519" s="14"/>
    </row>
    <row r="520" spans="1:13" ht="24.75" customHeight="1" x14ac:dyDescent="0.25">
      <c r="A520" s="10">
        <v>46052</v>
      </c>
      <c r="B520" s="128" t="s">
        <v>599</v>
      </c>
      <c r="C520" s="92">
        <v>0</v>
      </c>
      <c r="D520" s="93" t="s">
        <v>151</v>
      </c>
      <c r="E520" s="124" t="s">
        <v>29</v>
      </c>
      <c r="F520" s="94" t="s">
        <v>600</v>
      </c>
      <c r="G520" s="90">
        <v>46052</v>
      </c>
      <c r="H520" s="129" t="s">
        <v>601</v>
      </c>
      <c r="I520" s="125">
        <v>3000</v>
      </c>
      <c r="J520" s="176" t="s">
        <v>365</v>
      </c>
      <c r="K520" s="12" t="str">
        <f t="shared" ca="1" si="36"/>
        <v>Já paga</v>
      </c>
      <c r="L520" s="13"/>
      <c r="M520" s="14"/>
    </row>
    <row r="521" spans="1:13" ht="24.75" customHeight="1" x14ac:dyDescent="0.25">
      <c r="A521" s="10">
        <v>46053</v>
      </c>
      <c r="B521" s="20" t="s">
        <v>415</v>
      </c>
      <c r="C521" s="15">
        <v>0</v>
      </c>
      <c r="D521" s="116" t="s">
        <v>151</v>
      </c>
      <c r="E521" s="18" t="s">
        <v>29</v>
      </c>
      <c r="F521" s="17" t="s">
        <v>96</v>
      </c>
      <c r="G521" s="10">
        <v>46055</v>
      </c>
      <c r="H521" s="157" t="s">
        <v>416</v>
      </c>
      <c r="I521" s="111">
        <v>743.68</v>
      </c>
      <c r="J521" s="176" t="s">
        <v>365</v>
      </c>
      <c r="K521" s="12" t="str">
        <f t="shared" ca="1" si="36"/>
        <v>Já paga</v>
      </c>
      <c r="L521" s="13"/>
      <c r="M521" s="14">
        <f ca="1">SUM(I521:L521)</f>
        <v>743.68</v>
      </c>
    </row>
    <row r="522" spans="1:13" customFormat="1" ht="24.75" customHeight="1" x14ac:dyDescent="0.25">
      <c r="A522" s="10">
        <v>46053</v>
      </c>
      <c r="B522" s="8" t="s">
        <v>415</v>
      </c>
      <c r="C522" s="15">
        <v>0</v>
      </c>
      <c r="D522" s="116" t="s">
        <v>151</v>
      </c>
      <c r="E522" s="17" t="s">
        <v>29</v>
      </c>
      <c r="F522" s="17" t="s">
        <v>283</v>
      </c>
      <c r="G522" s="10">
        <v>46055</v>
      </c>
      <c r="H522" s="114" t="s">
        <v>416</v>
      </c>
      <c r="I522" s="15">
        <v>8</v>
      </c>
      <c r="J522" s="176" t="s">
        <v>365</v>
      </c>
      <c r="K522" s="12" t="str">
        <f t="shared" ca="1" si="36"/>
        <v>Já paga</v>
      </c>
      <c r="L522" s="13"/>
      <c r="M522" s="89">
        <f ca="1">SUM(I522:L522)</f>
        <v>8</v>
      </c>
    </row>
    <row r="523" spans="1:13" customFormat="1" ht="24.75" customHeight="1" x14ac:dyDescent="0.25">
      <c r="A523" s="10">
        <v>46053</v>
      </c>
      <c r="B523" s="8" t="s">
        <v>415</v>
      </c>
      <c r="C523" s="15">
        <v>0</v>
      </c>
      <c r="D523" s="116" t="s">
        <v>151</v>
      </c>
      <c r="E523" s="17" t="s">
        <v>29</v>
      </c>
      <c r="F523" s="17" t="s">
        <v>99</v>
      </c>
      <c r="G523" s="10">
        <v>46055</v>
      </c>
      <c r="H523" s="114" t="s">
        <v>416</v>
      </c>
      <c r="I523" s="15">
        <v>53.5</v>
      </c>
      <c r="J523" s="176" t="s">
        <v>365</v>
      </c>
      <c r="K523" s="12" t="str">
        <f t="shared" ca="1" si="36"/>
        <v>Já paga</v>
      </c>
      <c r="L523" s="13"/>
      <c r="M523" s="89">
        <f ca="1">SUM(I523:L523)</f>
        <v>53.5</v>
      </c>
    </row>
    <row r="524" spans="1:13" customFormat="1" ht="24.75" customHeight="1" x14ac:dyDescent="0.25">
      <c r="A524" s="10">
        <v>46053</v>
      </c>
      <c r="B524" s="8" t="s">
        <v>415</v>
      </c>
      <c r="C524" s="15">
        <v>0</v>
      </c>
      <c r="D524" s="116" t="s">
        <v>151</v>
      </c>
      <c r="E524" s="17" t="s">
        <v>29</v>
      </c>
      <c r="F524" s="17" t="s">
        <v>88</v>
      </c>
      <c r="G524" s="10">
        <v>46055</v>
      </c>
      <c r="H524" s="114" t="s">
        <v>416</v>
      </c>
      <c r="I524" s="15">
        <v>45.07</v>
      </c>
      <c r="J524" s="176" t="s">
        <v>365</v>
      </c>
      <c r="K524" s="12" t="str">
        <f t="shared" ca="1" si="36"/>
        <v>Já paga</v>
      </c>
      <c r="L524" s="13"/>
      <c r="M524" s="89">
        <f ca="1">SUM(I524:L524)</f>
        <v>45.07</v>
      </c>
    </row>
    <row r="525" spans="1:13" customFormat="1" ht="24.75" customHeight="1" x14ac:dyDescent="0.25">
      <c r="A525" s="10">
        <v>46053</v>
      </c>
      <c r="B525" s="91" t="s">
        <v>317</v>
      </c>
      <c r="C525" s="92">
        <v>0</v>
      </c>
      <c r="D525" s="93" t="s">
        <v>100</v>
      </c>
      <c r="E525" s="94" t="s">
        <v>29</v>
      </c>
      <c r="F525" s="94" t="s">
        <v>96</v>
      </c>
      <c r="G525" s="90">
        <v>46055</v>
      </c>
      <c r="H525" s="126" t="s">
        <v>318</v>
      </c>
      <c r="I525" s="92">
        <v>995.66</v>
      </c>
      <c r="J525" s="176" t="s">
        <v>365</v>
      </c>
      <c r="K525" s="12" t="str">
        <f t="shared" ca="1" si="36"/>
        <v>Já paga</v>
      </c>
      <c r="L525" s="13"/>
      <c r="M525" s="89"/>
    </row>
    <row r="526" spans="1:13" customFormat="1" ht="24.75" customHeight="1" x14ac:dyDescent="0.25">
      <c r="A526" s="10">
        <v>46053</v>
      </c>
      <c r="B526" s="91" t="s">
        <v>430</v>
      </c>
      <c r="C526" s="92">
        <v>566.4</v>
      </c>
      <c r="D526" s="93" t="s">
        <v>254</v>
      </c>
      <c r="E526" s="94" t="s">
        <v>306</v>
      </c>
      <c r="F526" s="94" t="s">
        <v>431</v>
      </c>
      <c r="G526" s="90">
        <v>46055</v>
      </c>
      <c r="H526" s="126" t="s">
        <v>432</v>
      </c>
      <c r="I526" s="92">
        <v>566.4</v>
      </c>
      <c r="J526" s="176" t="s">
        <v>365</v>
      </c>
      <c r="K526" s="12" t="s">
        <v>402</v>
      </c>
      <c r="L526" s="13"/>
      <c r="M526" s="89"/>
    </row>
    <row r="527" spans="1:13" customFormat="1" ht="24.75" customHeight="1" x14ac:dyDescent="0.25">
      <c r="A527" s="10"/>
      <c r="B527" s="8"/>
      <c r="C527" s="15"/>
      <c r="D527" s="116"/>
      <c r="E527" s="17"/>
      <c r="F527" s="17"/>
      <c r="G527" s="10"/>
      <c r="H527" s="114"/>
      <c r="I527" s="15"/>
      <c r="J527" s="188"/>
      <c r="K527" s="12"/>
      <c r="L527" s="13"/>
      <c r="M527" s="89"/>
    </row>
    <row r="528" spans="1:13" customFormat="1" ht="24.75" customHeight="1" x14ac:dyDescent="0.25">
      <c r="A528" s="10"/>
      <c r="B528" s="8"/>
      <c r="C528" s="15"/>
      <c r="D528" s="116"/>
      <c r="E528" s="17"/>
      <c r="F528" s="17"/>
      <c r="G528" s="10"/>
      <c r="H528" s="114"/>
      <c r="I528" s="15"/>
      <c r="J528" s="188"/>
      <c r="K528" s="12"/>
      <c r="L528" s="13"/>
      <c r="M528" s="89"/>
    </row>
    <row r="529" spans="1:13" customFormat="1" ht="24.75" customHeight="1" x14ac:dyDescent="0.25">
      <c r="A529" s="10"/>
      <c r="B529" s="91"/>
      <c r="C529" s="92"/>
      <c r="D529" s="93"/>
      <c r="E529" s="94"/>
      <c r="F529" s="94"/>
      <c r="G529" s="90"/>
      <c r="H529" s="126"/>
      <c r="I529" s="92"/>
      <c r="J529" s="141"/>
      <c r="K529" s="12"/>
      <c r="L529" s="13"/>
      <c r="M529" s="89"/>
    </row>
    <row r="530" spans="1:13" customFormat="1" ht="24.75" customHeight="1" x14ac:dyDescent="0.25">
      <c r="A530" s="70"/>
      <c r="B530" s="85"/>
      <c r="C530" s="86"/>
      <c r="D530" s="72"/>
      <c r="E530" s="73"/>
      <c r="F530" s="73"/>
      <c r="G530" s="70"/>
      <c r="H530" s="87"/>
      <c r="I530" s="76"/>
      <c r="J530" s="88"/>
      <c r="K530" s="12"/>
      <c r="L530" s="13"/>
      <c r="M530" s="89"/>
    </row>
    <row r="531" spans="1:13" customFormat="1" ht="24.75" customHeight="1" x14ac:dyDescent="0.25">
      <c r="A531" s="70"/>
      <c r="B531" s="85"/>
      <c r="C531" s="72"/>
      <c r="D531" s="73"/>
      <c r="E531" s="73"/>
      <c r="F531" s="73"/>
      <c r="G531" s="75"/>
      <c r="H531" s="156"/>
      <c r="I531" s="76"/>
      <c r="J531" s="88"/>
      <c r="K531" s="12"/>
      <c r="L531" s="41"/>
      <c r="M531" s="89"/>
    </row>
    <row r="532" spans="1:13" customFormat="1" ht="24.75" customHeight="1" x14ac:dyDescent="0.25">
      <c r="A532" s="70"/>
      <c r="B532" s="85"/>
      <c r="C532" s="72"/>
      <c r="D532" s="73"/>
      <c r="E532" s="73"/>
      <c r="F532" s="73"/>
      <c r="G532" s="75"/>
      <c r="H532" s="156"/>
      <c r="I532" s="76"/>
      <c r="J532" s="88"/>
      <c r="K532" s="12"/>
      <c r="L532" s="41"/>
      <c r="M532" s="89"/>
    </row>
    <row r="533" spans="1:13" ht="24.75" customHeight="1" x14ac:dyDescent="0.25">
      <c r="A533" s="70"/>
      <c r="B533" s="71"/>
      <c r="C533" s="72"/>
      <c r="D533" s="73"/>
      <c r="E533" s="74"/>
      <c r="F533" s="73"/>
      <c r="G533" s="75"/>
      <c r="H533" s="204"/>
      <c r="I533" s="136"/>
      <c r="J533" s="77"/>
      <c r="K533" s="12"/>
      <c r="L533" s="41"/>
      <c r="M533" s="14"/>
    </row>
    <row r="534" spans="1:13" ht="24.75" customHeight="1" x14ac:dyDescent="0.25">
      <c r="A534" s="70"/>
      <c r="B534" s="71"/>
      <c r="C534" s="72"/>
      <c r="D534" s="73"/>
      <c r="E534" s="74"/>
      <c r="F534" s="73"/>
      <c r="G534" s="75"/>
      <c r="H534" s="204"/>
      <c r="I534" s="136"/>
      <c r="J534" s="77"/>
      <c r="K534" s="12"/>
      <c r="L534" s="41"/>
      <c r="M534" s="14"/>
    </row>
    <row r="535" spans="1:13" ht="24.75" customHeight="1" x14ac:dyDescent="0.25">
      <c r="A535" s="70"/>
      <c r="B535" s="71"/>
      <c r="C535" s="72"/>
      <c r="D535" s="73"/>
      <c r="E535" s="74"/>
      <c r="F535" s="73"/>
      <c r="G535" s="75"/>
      <c r="H535" s="204"/>
      <c r="I535" s="136"/>
      <c r="J535" s="77"/>
      <c r="K535" s="12"/>
      <c r="L535" s="41"/>
      <c r="M535" s="14"/>
    </row>
    <row r="536" spans="1:13" ht="24.75" customHeight="1" x14ac:dyDescent="0.25">
      <c r="A536" s="70"/>
      <c r="B536" s="71"/>
      <c r="C536" s="72"/>
      <c r="D536" s="73"/>
      <c r="E536" s="74"/>
      <c r="F536" s="73"/>
      <c r="G536" s="75"/>
      <c r="H536" s="204"/>
      <c r="I536" s="136"/>
      <c r="J536" s="77"/>
      <c r="K536" s="12"/>
      <c r="L536" s="41"/>
      <c r="M536" s="14"/>
    </row>
    <row r="537" spans="1:13" ht="24.75" customHeight="1" x14ac:dyDescent="0.25">
      <c r="A537" s="70"/>
      <c r="B537" s="71"/>
      <c r="C537" s="135"/>
      <c r="D537" s="72"/>
      <c r="E537" s="73"/>
      <c r="F537" s="73"/>
      <c r="G537" s="70"/>
      <c r="H537" s="87"/>
      <c r="I537" s="136"/>
      <c r="J537" s="88"/>
      <c r="K537" s="12"/>
      <c r="L537" s="13"/>
      <c r="M537" s="14"/>
    </row>
    <row r="538" spans="1:13" ht="24.75" customHeight="1" x14ac:dyDescent="0.25">
      <c r="A538" s="7"/>
      <c r="B538" s="91"/>
      <c r="C538" s="92"/>
      <c r="D538" s="93"/>
      <c r="E538" s="94"/>
      <c r="F538" s="124"/>
      <c r="G538" s="168"/>
      <c r="H538" s="126"/>
      <c r="I538" s="92"/>
      <c r="J538" s="141"/>
      <c r="K538" s="12"/>
      <c r="L538" s="13"/>
      <c r="M538" s="14"/>
    </row>
    <row r="539" spans="1:13" customFormat="1" ht="24.75" customHeight="1" x14ac:dyDescent="0.25">
      <c r="A539" s="58"/>
      <c r="B539" s="55"/>
      <c r="C539" s="55"/>
      <c r="D539" s="55"/>
      <c r="E539" s="55"/>
      <c r="F539" s="55"/>
      <c r="G539" s="55"/>
      <c r="H539" s="17"/>
      <c r="I539" s="60"/>
      <c r="J539" s="17"/>
      <c r="K539" s="12" t="str">
        <f ca="1">IF(ISBLANK(A539),"", IF(TRIM(UPPER(J539))&lt;&gt;"SIM",IF(A539-TODAY()&lt;0,"Conta vencida",IF(A539-TODAY()&lt;8,"Perto de vencer","")),"Já paga"))</f>
        <v/>
      </c>
      <c r="L539" s="13"/>
      <c r="M539" s="89">
        <f ca="1">SUM(I539:L539)</f>
        <v>0</v>
      </c>
    </row>
    <row r="540" spans="1:13" ht="24.75" customHeight="1" x14ac:dyDescent="0.25">
      <c r="A540" s="58"/>
      <c r="B540" s="293"/>
      <c r="C540" s="55"/>
      <c r="D540" s="55"/>
      <c r="E540" s="62"/>
      <c r="G540" s="55"/>
      <c r="H540" s="56"/>
      <c r="I540" s="65"/>
      <c r="J540" s="18"/>
      <c r="K540" s="12" t="str">
        <f ca="1">IF(ISBLANK(A540),"", IF(TRIM(UPPER(J540))&lt;&gt;"SIM",IF(A540-TODAY()&lt;0,"Conta vencida",IF(A540-TODAY()&lt;8,"Perto de vencer","")),"Já paga"))</f>
        <v/>
      </c>
      <c r="L540" s="13"/>
      <c r="M540" s="14">
        <f ca="1">SUM(I540:L540)</f>
        <v>0</v>
      </c>
    </row>
  </sheetData>
  <conditionalFormatting sqref="A33 B465:B469 D465:D469">
    <cfRule type="cellIs" dxfId="10113" priority="1104" operator="equal">
      <formula>"Perto de vencer"</formula>
    </cfRule>
    <cfRule type="cellIs" dxfId="10112" priority="1103" operator="equal">
      <formula>"Conta vencida"</formula>
    </cfRule>
  </conditionalFormatting>
  <conditionalFormatting sqref="A538">
    <cfRule type="cellIs" dxfId="10111" priority="40" operator="equal">
      <formula>"Perto de vencer"</formula>
    </cfRule>
    <cfRule type="cellIs" dxfId="10110" priority="39" operator="equal">
      <formula>"Conta vencida"</formula>
    </cfRule>
  </conditionalFormatting>
  <conditionalFormatting sqref="B11:B14">
    <cfRule type="cellIs" dxfId="10109" priority="1189" operator="equal">
      <formula>"Conta vencida"</formula>
    </cfRule>
    <cfRule type="cellIs" dxfId="10108" priority="1190" operator="equal">
      <formula>"Perto de vencer"</formula>
    </cfRule>
  </conditionalFormatting>
  <conditionalFormatting sqref="B33">
    <cfRule type="cellIs" dxfId="10107" priority="1105" operator="equal">
      <formula>"Conta vencida"</formula>
    </cfRule>
    <cfRule type="cellIs" dxfId="10106" priority="1106" operator="equal">
      <formula>"Perto de vencer"</formula>
    </cfRule>
  </conditionalFormatting>
  <conditionalFormatting sqref="B103">
    <cfRule type="cellIs" dxfId="10105" priority="831" operator="equal">
      <formula>"Conta vencida"</formula>
    </cfRule>
    <cfRule type="cellIs" dxfId="10104" priority="832" operator="equal">
      <formula>"Perto de vencer"</formula>
    </cfRule>
  </conditionalFormatting>
  <conditionalFormatting sqref="B159:B178">
    <cfRule type="cellIs" dxfId="10103" priority="579" operator="equal">
      <formula>"Conta vencida"</formula>
    </cfRule>
    <cfRule type="cellIs" dxfId="10102" priority="580" operator="equal">
      <formula>"Perto de vencer"</formula>
    </cfRule>
  </conditionalFormatting>
  <conditionalFormatting sqref="B192">
    <cfRule type="cellIs" dxfId="10101" priority="520" operator="equal">
      <formula>"Perto de vencer"</formula>
    </cfRule>
    <cfRule type="cellIs" dxfId="10100" priority="519" operator="equal">
      <formula>"Conta vencida"</formula>
    </cfRule>
  </conditionalFormatting>
  <conditionalFormatting sqref="B206:B209">
    <cfRule type="cellIs" dxfId="10099" priority="461" operator="equal">
      <formula>"Conta vencida"</formula>
    </cfRule>
    <cfRule type="cellIs" dxfId="10098" priority="462" operator="equal">
      <formula>"Perto de vencer"</formula>
    </cfRule>
  </conditionalFormatting>
  <conditionalFormatting sqref="B378">
    <cfRule type="cellIs" dxfId="10097" priority="280" operator="equal">
      <formula>"Perto de vencer"</formula>
    </cfRule>
    <cfRule type="cellIs" dxfId="10096" priority="279" operator="equal">
      <formula>"Conta vencida"</formula>
    </cfRule>
  </conditionalFormatting>
  <conditionalFormatting sqref="B380:B381">
    <cfRule type="cellIs" dxfId="10095" priority="263" operator="equal">
      <formula>"Conta vencida"</formula>
    </cfRule>
    <cfRule type="cellIs" dxfId="10094" priority="264" operator="equal">
      <formula>"Perto de vencer"</formula>
    </cfRule>
  </conditionalFormatting>
  <conditionalFormatting sqref="B385:B387">
    <cfRule type="cellIs" dxfId="10093" priority="249" operator="equal">
      <formula>"Conta vencida"</formula>
    </cfRule>
    <cfRule type="cellIs" dxfId="10092" priority="250" operator="equal">
      <formula>"Perto de vencer"</formula>
    </cfRule>
  </conditionalFormatting>
  <conditionalFormatting sqref="B390:B395">
    <cfRule type="cellIs" dxfId="10091" priority="234" operator="equal">
      <formula>"Perto de vencer"</formula>
    </cfRule>
    <cfRule type="cellIs" dxfId="10090" priority="233" operator="equal">
      <formula>"Conta vencida"</formula>
    </cfRule>
  </conditionalFormatting>
  <conditionalFormatting sqref="B403:B409">
    <cfRule type="cellIs" dxfId="10089" priority="214" operator="equal">
      <formula>"Perto de vencer"</formula>
    </cfRule>
    <cfRule type="cellIs" dxfId="10088" priority="213" operator="equal">
      <formula>"Conta vencida"</formula>
    </cfRule>
  </conditionalFormatting>
  <conditionalFormatting sqref="B411">
    <cfRule type="cellIs" dxfId="10087" priority="206" operator="equal">
      <formula>"Perto de vencer"</formula>
    </cfRule>
    <cfRule type="cellIs" dxfId="10086" priority="205" operator="equal">
      <formula>"Conta vencida"</formula>
    </cfRule>
  </conditionalFormatting>
  <conditionalFormatting sqref="B414:B420">
    <cfRule type="cellIs" dxfId="10085" priority="200" operator="equal">
      <formula>"Perto de vencer"</formula>
    </cfRule>
    <cfRule type="cellIs" dxfId="10084" priority="199" operator="equal">
      <formula>"Conta vencida"</formula>
    </cfRule>
  </conditionalFormatting>
  <conditionalFormatting sqref="B428:B444">
    <cfRule type="cellIs" dxfId="10083" priority="169" operator="equal">
      <formula>"Conta vencida"</formula>
    </cfRule>
    <cfRule type="cellIs" dxfId="10082" priority="170" operator="equal">
      <formula>"Perto de vencer"</formula>
    </cfRule>
  </conditionalFormatting>
  <conditionalFormatting sqref="B447:B457">
    <cfRule type="cellIs" dxfId="10081" priority="154" operator="equal">
      <formula>"Perto de vencer"</formula>
    </cfRule>
    <cfRule type="cellIs" dxfId="10080" priority="153" operator="equal">
      <formula>"Conta vencida"</formula>
    </cfRule>
  </conditionalFormatting>
  <conditionalFormatting sqref="B460">
    <cfRule type="cellIs" dxfId="10079" priority="148" operator="equal">
      <formula>"Perto de vencer"</formula>
    </cfRule>
    <cfRule type="cellIs" dxfId="10078" priority="147" operator="equal">
      <formula>"Conta vencida"</formula>
    </cfRule>
  </conditionalFormatting>
  <conditionalFormatting sqref="B478 D478">
    <cfRule type="cellIs" dxfId="10077" priority="135" operator="equal">
      <formula>"Conta vencida"</formula>
    </cfRule>
    <cfRule type="cellIs" dxfId="10076" priority="136" operator="equal">
      <formula>"Perto de vencer"</formula>
    </cfRule>
  </conditionalFormatting>
  <conditionalFormatting sqref="B496:B502">
    <cfRule type="cellIs" dxfId="10075" priority="125" operator="equal">
      <formula>"Conta vencida"</formula>
    </cfRule>
    <cfRule type="cellIs" dxfId="10074" priority="126" operator="equal">
      <formula>"Perto de vencer"</formula>
    </cfRule>
  </conditionalFormatting>
  <conditionalFormatting sqref="B538">
    <cfRule type="cellIs" dxfId="10073" priority="42" operator="equal">
      <formula>"Perto de vencer"</formula>
    </cfRule>
    <cfRule type="cellIs" dxfId="10072" priority="41" operator="equal">
      <formula>"Conta vencida"</formula>
    </cfRule>
  </conditionalFormatting>
  <conditionalFormatting sqref="B17:C24">
    <cfRule type="cellIs" dxfId="10071" priority="1164" operator="equal">
      <formula>"Perto de vencer"</formula>
    </cfRule>
    <cfRule type="cellIs" dxfId="10070" priority="1163" operator="equal">
      <formula>"Conta vencida"</formula>
    </cfRule>
  </conditionalFormatting>
  <conditionalFormatting sqref="B29:C29 E29:F29 I29">
    <cfRule type="cellIs" dxfId="10069" priority="1122" operator="equal">
      <formula>"Perto de vencer"</formula>
    </cfRule>
    <cfRule type="cellIs" dxfId="10068" priority="1121" operator="equal">
      <formula>"Conta vencida"</formula>
    </cfRule>
  </conditionalFormatting>
  <conditionalFormatting sqref="B32:C33">
    <cfRule type="cellIs" dxfId="10067" priority="1082" operator="equal">
      <formula>"Perto de vencer"</formula>
    </cfRule>
    <cfRule type="cellIs" dxfId="10066" priority="1081" operator="equal">
      <formula>"Conta vencida"</formula>
    </cfRule>
  </conditionalFormatting>
  <conditionalFormatting sqref="B98:C102">
    <cfRule type="cellIs" dxfId="10065" priority="842" operator="equal">
      <formula>"Perto de vencer"</formula>
    </cfRule>
    <cfRule type="cellIs" dxfId="10064" priority="841" operator="equal">
      <formula>"Conta vencida"</formula>
    </cfRule>
  </conditionalFormatting>
  <conditionalFormatting sqref="B104:C104">
    <cfRule type="cellIs" dxfId="10063" priority="813" operator="equal">
      <formula>"Conta vencida"</formula>
    </cfRule>
    <cfRule type="cellIs" dxfId="10062" priority="814" operator="equal">
      <formula>"Perto de vencer"</formula>
    </cfRule>
  </conditionalFormatting>
  <conditionalFormatting sqref="B121:C121 E121:I121">
    <cfRule type="cellIs" dxfId="10061" priority="800" operator="equal">
      <formula>"Perto de vencer"</formula>
    </cfRule>
    <cfRule type="cellIs" dxfId="10060" priority="799" operator="equal">
      <formula>"Conta vencida"</formula>
    </cfRule>
  </conditionalFormatting>
  <conditionalFormatting sqref="B123:C139">
    <cfRule type="cellIs" dxfId="10059" priority="680" operator="equal">
      <formula>"Perto de vencer"</formula>
    </cfRule>
    <cfRule type="cellIs" dxfId="10058" priority="679" operator="equal">
      <formula>"Conta vencida"</formula>
    </cfRule>
  </conditionalFormatting>
  <conditionalFormatting sqref="B151:C158 E153:G158 I153:I158">
    <cfRule type="cellIs" dxfId="10057" priority="621" operator="equal">
      <formula>"Conta vencida"</formula>
    </cfRule>
    <cfRule type="cellIs" dxfId="10056" priority="622" operator="equal">
      <formula>"Perto de vencer"</formula>
    </cfRule>
  </conditionalFormatting>
  <conditionalFormatting sqref="B180:C180">
    <cfRule type="cellIs" dxfId="10055" priority="557" operator="equal">
      <formula>"Conta vencida"</formula>
    </cfRule>
    <cfRule type="cellIs" dxfId="10054" priority="558" operator="equal">
      <formula>"Perto de vencer"</formula>
    </cfRule>
  </conditionalFormatting>
  <conditionalFormatting sqref="B186:C187">
    <cfRule type="cellIs" dxfId="10053" priority="528" operator="equal">
      <formula>"Perto de vencer"</formula>
    </cfRule>
    <cfRule type="cellIs" dxfId="10052" priority="527" operator="equal">
      <formula>"Conta vencida"</formula>
    </cfRule>
  </conditionalFormatting>
  <conditionalFormatting sqref="B220:C221 E220:I221">
    <cfRule type="cellIs" dxfId="10051" priority="441" operator="equal">
      <formula>"Conta vencida"</formula>
    </cfRule>
    <cfRule type="cellIs" dxfId="10050" priority="442" operator="equal">
      <formula>"Perto de vencer"</formula>
    </cfRule>
  </conditionalFormatting>
  <conditionalFormatting sqref="B303:C307 F303:F307 I303:I307">
    <cfRule type="cellIs" dxfId="10049" priority="410" operator="equal">
      <formula>"Perto de vencer"</formula>
    </cfRule>
    <cfRule type="cellIs" dxfId="10048" priority="409" operator="equal">
      <formula>"Conta vencida"</formula>
    </cfRule>
  </conditionalFormatting>
  <conditionalFormatting sqref="B504:C510 E504:F510 H504:I510">
    <cfRule type="cellIs" dxfId="10047" priority="97" operator="equal">
      <formula>"Conta vencida"</formula>
    </cfRule>
    <cfRule type="cellIs" dxfId="10046" priority="98" operator="equal">
      <formula>"Perto de vencer"</formula>
    </cfRule>
  </conditionalFormatting>
  <conditionalFormatting sqref="B514:C515 E514:I515">
    <cfRule type="cellIs" dxfId="10045" priority="81" operator="equal">
      <formula>"Conta vencida"</formula>
    </cfRule>
    <cfRule type="cellIs" dxfId="10044" priority="82" operator="equal">
      <formula>"Perto de vencer"</formula>
    </cfRule>
  </conditionalFormatting>
  <conditionalFormatting sqref="B519:C521">
    <cfRule type="cellIs" dxfId="10043" priority="75" operator="equal">
      <formula>"Conta vencida"</formula>
    </cfRule>
    <cfRule type="cellIs" dxfId="10042" priority="76" operator="equal">
      <formula>"Perto de vencer"</formula>
    </cfRule>
  </conditionalFormatting>
  <conditionalFormatting sqref="B533:C538">
    <cfRule type="cellIs" dxfId="10041" priority="23" operator="equal">
      <formula>"Conta vencida"</formula>
    </cfRule>
    <cfRule type="cellIs" dxfId="10040" priority="24" operator="equal">
      <formula>"Perto de vencer"</formula>
    </cfRule>
  </conditionalFormatting>
  <conditionalFormatting sqref="B540:C540 E540:K540">
    <cfRule type="cellIs" dxfId="10039" priority="11" operator="equal">
      <formula>"Conta vencida"</formula>
    </cfRule>
    <cfRule type="cellIs" dxfId="10038" priority="12" operator="equal">
      <formula>"Perto de vencer"</formula>
    </cfRule>
  </conditionalFormatting>
  <conditionalFormatting sqref="B134:D139 I134:I139">
    <cfRule type="cellIs" dxfId="10037" priority="685" operator="equal">
      <formula>"Conta vencida"</formula>
    </cfRule>
    <cfRule type="cellIs" dxfId="10036" priority="686" operator="equal">
      <formula>"Perto de vencer"</formula>
    </cfRule>
  </conditionalFormatting>
  <conditionalFormatting sqref="B180:D180 I180">
    <cfRule type="cellIs" dxfId="10035" priority="563" operator="equal">
      <formula>"Conta vencida"</formula>
    </cfRule>
    <cfRule type="cellIs" dxfId="10034" priority="564" operator="equal">
      <formula>"Perto de vencer"</formula>
    </cfRule>
  </conditionalFormatting>
  <conditionalFormatting sqref="B186:D187 H186:I187">
    <cfRule type="cellIs" dxfId="10033" priority="530" operator="equal">
      <formula>"Perto de vencer"</formula>
    </cfRule>
    <cfRule type="cellIs" dxfId="10032" priority="529" operator="equal">
      <formula>"Conta vencida"</formula>
    </cfRule>
  </conditionalFormatting>
  <conditionalFormatting sqref="B537:D537">
    <cfRule type="cellIs" dxfId="10031" priority="55" operator="equal">
      <formula>"Conta vencida"</formula>
    </cfRule>
    <cfRule type="cellIs" dxfId="10030" priority="56" operator="equal">
      <formula>"Perto de vencer"</formula>
    </cfRule>
  </conditionalFormatting>
  <conditionalFormatting sqref="B33:E33">
    <cfRule type="cellIs" dxfId="10029" priority="1080" operator="equal">
      <formula>"Perto de vencer"</formula>
    </cfRule>
    <cfRule type="cellIs" dxfId="10028" priority="1079" operator="equal">
      <formula>"Conta vencida"</formula>
    </cfRule>
  </conditionalFormatting>
  <conditionalFormatting sqref="B538:E538">
    <cfRule type="cellIs" dxfId="10027" priority="21" operator="equal">
      <formula>"Conta vencida"</formula>
    </cfRule>
    <cfRule type="cellIs" dxfId="10026" priority="22" operator="equal">
      <formula>"Perto de vencer"</formula>
    </cfRule>
  </conditionalFormatting>
  <conditionalFormatting sqref="B4:F4 H4:K4 I541:I579">
    <cfRule type="cellIs" dxfId="10025" priority="1353" operator="equal">
      <formula>"Conta vencida"</formula>
    </cfRule>
    <cfRule type="cellIs" dxfId="10024" priority="1354" operator="equal">
      <formula>"Perto de vencer"</formula>
    </cfRule>
  </conditionalFormatting>
  <conditionalFormatting sqref="B30:F31 H30:I31">
    <cfRule type="cellIs" dxfId="10023" priority="1114" operator="equal">
      <formula>"Perto de vencer"</formula>
    </cfRule>
    <cfRule type="cellIs" dxfId="10022" priority="1113" operator="equal">
      <formula>"Conta vencida"</formula>
    </cfRule>
  </conditionalFormatting>
  <conditionalFormatting sqref="B45:F46 H45:I46">
    <cfRule type="cellIs" dxfId="10021" priority="1057" operator="equal">
      <formula>"Conta vencida"</formula>
    </cfRule>
    <cfRule type="cellIs" dxfId="10020" priority="1058" operator="equal">
      <formula>"Perto de vencer"</formula>
    </cfRule>
  </conditionalFormatting>
  <conditionalFormatting sqref="C25:C27">
    <cfRule type="cellIs" dxfId="10019" priority="1136" operator="equal">
      <formula>"Perto de vencer"</formula>
    </cfRule>
    <cfRule type="cellIs" dxfId="10018" priority="1135" operator="equal">
      <formula>"Conta vencida"</formula>
    </cfRule>
  </conditionalFormatting>
  <conditionalFormatting sqref="C33">
    <cfRule type="cellIs" dxfId="10017" priority="1076" operator="equal">
      <formula>"Perto de vencer"</formula>
    </cfRule>
    <cfRule type="cellIs" dxfId="10016" priority="1075" operator="equal">
      <formula>"Conta vencida"</formula>
    </cfRule>
  </conditionalFormatting>
  <conditionalFormatting sqref="C47">
    <cfRule type="cellIs" dxfId="10015" priority="1055" operator="equal">
      <formula>"Conta vencida"</formula>
    </cfRule>
    <cfRule type="cellIs" dxfId="10014" priority="1056" operator="equal">
      <formula>"Perto de vencer"</formula>
    </cfRule>
  </conditionalFormatting>
  <conditionalFormatting sqref="C90:C96">
    <cfRule type="cellIs" dxfId="10013" priority="905" operator="equal">
      <formula>"Conta vencida"</formula>
    </cfRule>
    <cfRule type="cellIs" dxfId="10012" priority="906" operator="equal">
      <formula>"Perto de vencer"</formula>
    </cfRule>
  </conditionalFormatting>
  <conditionalFormatting sqref="C103 E103">
    <cfRule type="cellIs" dxfId="10011" priority="829" operator="equal">
      <formula>"Conta vencida"</formula>
    </cfRule>
    <cfRule type="cellIs" dxfId="10010" priority="830" operator="equal">
      <formula>"Perto de vencer"</formula>
    </cfRule>
  </conditionalFormatting>
  <conditionalFormatting sqref="C134:C139">
    <cfRule type="cellIs" dxfId="10009" priority="697" operator="equal">
      <formula>"Conta vencida"</formula>
    </cfRule>
    <cfRule type="cellIs" dxfId="10008" priority="698" operator="equal">
      <formula>"Perto de vencer"</formula>
    </cfRule>
  </conditionalFormatting>
  <conditionalFormatting sqref="C180">
    <cfRule type="cellIs" dxfId="10007" priority="561" operator="equal">
      <formula>"Conta vencida"</formula>
    </cfRule>
    <cfRule type="cellIs" dxfId="10006" priority="562" operator="equal">
      <formula>"Perto de vencer"</formula>
    </cfRule>
  </conditionalFormatting>
  <conditionalFormatting sqref="C186:C187">
    <cfRule type="cellIs" dxfId="10005" priority="545" operator="equal">
      <formula>"Conta vencida"</formula>
    </cfRule>
    <cfRule type="cellIs" dxfId="10004" priority="546" operator="equal">
      <formula>"Perto de vencer"</formula>
    </cfRule>
  </conditionalFormatting>
  <conditionalFormatting sqref="C198:C205">
    <cfRule type="cellIs" dxfId="10003" priority="501" operator="equal">
      <formula>"Conta vencida"</formula>
    </cfRule>
    <cfRule type="cellIs" dxfId="10002" priority="502" operator="equal">
      <formula>"Perto de vencer"</formula>
    </cfRule>
  </conditionalFormatting>
  <conditionalFormatting sqref="C365">
    <cfRule type="cellIs" dxfId="10001" priority="331" operator="equal">
      <formula>"Conta vencida"</formula>
    </cfRule>
    <cfRule type="cellIs" dxfId="10000" priority="332" operator="equal">
      <formula>"Perto de vencer"</formula>
    </cfRule>
  </conditionalFormatting>
  <conditionalFormatting sqref="C376">
    <cfRule type="cellIs" dxfId="9999" priority="295" operator="equal">
      <formula>"Conta vencida"</formula>
    </cfRule>
    <cfRule type="cellIs" dxfId="9998" priority="296" operator="equal">
      <formula>"Perto de vencer"</formula>
    </cfRule>
  </conditionalFormatting>
  <conditionalFormatting sqref="C379">
    <cfRule type="cellIs" dxfId="9997" priority="274" operator="equal">
      <formula>"Perto de vencer"</formula>
    </cfRule>
    <cfRule type="cellIs" dxfId="9996" priority="273" operator="equal">
      <formula>"Conta vencida"</formula>
    </cfRule>
  </conditionalFormatting>
  <conditionalFormatting sqref="C537:C538">
    <cfRule type="cellIs" dxfId="9995" priority="31" operator="equal">
      <formula>"Conta vencida"</formula>
    </cfRule>
    <cfRule type="cellIs" dxfId="9994" priority="32" operator="equal">
      <formula>"Perto de vencer"</formula>
    </cfRule>
  </conditionalFormatting>
  <conditionalFormatting sqref="C11:E11">
    <cfRule type="cellIs" dxfId="9993" priority="1186" operator="equal">
      <formula>"Perto de vencer"</formula>
    </cfRule>
    <cfRule type="cellIs" dxfId="9992" priority="1185" operator="equal">
      <formula>"Conta vencida"</formula>
    </cfRule>
  </conditionalFormatting>
  <conditionalFormatting sqref="C177:E177">
    <cfRule type="cellIs" dxfId="9991" priority="583" operator="equal">
      <formula>"Conta vencida"</formula>
    </cfRule>
    <cfRule type="cellIs" dxfId="9990" priority="584" operator="equal">
      <formula>"Perto de vencer"</formula>
    </cfRule>
  </conditionalFormatting>
  <conditionalFormatting sqref="C206:E209">
    <cfRule type="cellIs" dxfId="9989" priority="459" operator="equal">
      <formula>"Conta vencida"</formula>
    </cfRule>
    <cfRule type="cellIs" dxfId="9988" priority="460" operator="equal">
      <formula>"Perto de vencer"</formula>
    </cfRule>
  </conditionalFormatting>
  <conditionalFormatting sqref="D12:D14">
    <cfRule type="cellIs" dxfId="9987" priority="1175" operator="equal">
      <formula>"Conta vencida"</formula>
    </cfRule>
    <cfRule type="cellIs" dxfId="9986" priority="1176" operator="equal">
      <formula>"Perto de vencer"</formula>
    </cfRule>
  </conditionalFormatting>
  <conditionalFormatting sqref="D25:D27">
    <cfRule type="cellIs" dxfId="9985" priority="1134" operator="equal">
      <formula>"Perto de vencer"</formula>
    </cfRule>
    <cfRule type="cellIs" dxfId="9984" priority="1133" operator="equal">
      <formula>"Conta vencida"</formula>
    </cfRule>
  </conditionalFormatting>
  <conditionalFormatting sqref="D33">
    <cfRule type="cellIs" dxfId="9983" priority="1094" operator="equal">
      <formula>"Perto de vencer"</formula>
    </cfRule>
    <cfRule type="cellIs" dxfId="9982" priority="1093" operator="equal">
      <formula>"Conta vencida"</formula>
    </cfRule>
  </conditionalFormatting>
  <conditionalFormatting sqref="D47">
    <cfRule type="cellIs" dxfId="9981" priority="1053" operator="equal">
      <formula>"Conta vencida"</formula>
    </cfRule>
    <cfRule type="cellIs" dxfId="9980" priority="1054" operator="equal">
      <formula>"Perto de vencer"</formula>
    </cfRule>
  </conditionalFormatting>
  <conditionalFormatting sqref="D90:D96">
    <cfRule type="cellIs" dxfId="9979" priority="915" operator="equal">
      <formula>"Conta vencida"</formula>
    </cfRule>
    <cfRule type="cellIs" dxfId="9978" priority="916" operator="equal">
      <formula>"Perto de vencer"</formula>
    </cfRule>
  </conditionalFormatting>
  <conditionalFormatting sqref="D98:D104">
    <cfRule type="cellIs" dxfId="9977" priority="820" operator="equal">
      <formula>"Perto de vencer"</formula>
    </cfRule>
    <cfRule type="cellIs" dxfId="9976" priority="819" operator="equal">
      <formula>"Conta vencida"</formula>
    </cfRule>
  </conditionalFormatting>
  <conditionalFormatting sqref="D121">
    <cfRule type="cellIs" dxfId="9975" priority="802" operator="equal">
      <formula>"Perto de vencer"</formula>
    </cfRule>
    <cfRule type="cellIs" dxfId="9974" priority="801" operator="equal">
      <formula>"Conta vencida"</formula>
    </cfRule>
  </conditionalFormatting>
  <conditionalFormatting sqref="D123:D139">
    <cfRule type="cellIs" dxfId="9973" priority="682" operator="equal">
      <formula>"Perto de vencer"</formula>
    </cfRule>
    <cfRule type="cellIs" dxfId="9972" priority="681" operator="equal">
      <formula>"Conta vencida"</formula>
    </cfRule>
  </conditionalFormatting>
  <conditionalFormatting sqref="D151:D176">
    <cfRule type="cellIs" dxfId="9971" priority="597" operator="equal">
      <formula>"Conta vencida"</formula>
    </cfRule>
    <cfRule type="cellIs" dxfId="9970" priority="598" operator="equal">
      <formula>"Perto de vencer"</formula>
    </cfRule>
  </conditionalFormatting>
  <conditionalFormatting sqref="D178">
    <cfRule type="cellIs" dxfId="9969" priority="578" operator="equal">
      <formula>"Perto de vencer"</formula>
    </cfRule>
    <cfRule type="cellIs" dxfId="9968" priority="577" operator="equal">
      <formula>"Conta vencida"</formula>
    </cfRule>
  </conditionalFormatting>
  <conditionalFormatting sqref="D180">
    <cfRule type="cellIs" dxfId="9967" priority="560" operator="equal">
      <formula>"Perto de vencer"</formula>
    </cfRule>
    <cfRule type="cellIs" dxfId="9966" priority="559" operator="equal">
      <formula>"Conta vencida"</formula>
    </cfRule>
  </conditionalFormatting>
  <conditionalFormatting sqref="D186:D187">
    <cfRule type="cellIs" dxfId="9965" priority="544" operator="equal">
      <formula>"Perto de vencer"</formula>
    </cfRule>
    <cfRule type="cellIs" dxfId="9964" priority="543" operator="equal">
      <formula>"Conta vencida"</formula>
    </cfRule>
  </conditionalFormatting>
  <conditionalFormatting sqref="D192">
    <cfRule type="cellIs" dxfId="9963" priority="517" operator="equal">
      <formula>"Conta vencida"</formula>
    </cfRule>
    <cfRule type="cellIs" dxfId="9962" priority="518" operator="equal">
      <formula>"Perto de vencer"</formula>
    </cfRule>
  </conditionalFormatting>
  <conditionalFormatting sqref="D198:D205">
    <cfRule type="cellIs" dxfId="9961" priority="500" operator="equal">
      <formula>"Perto de vencer"</formula>
    </cfRule>
    <cfRule type="cellIs" dxfId="9960" priority="499" operator="equal">
      <formula>"Conta vencida"</formula>
    </cfRule>
  </conditionalFormatting>
  <conditionalFormatting sqref="D220:D221">
    <cfRule type="cellIs" dxfId="9959" priority="446" operator="equal">
      <formula>"Perto de vencer"</formula>
    </cfRule>
    <cfRule type="cellIs" dxfId="9958" priority="445" operator="equal">
      <formula>"Conta vencida"</formula>
    </cfRule>
  </conditionalFormatting>
  <conditionalFormatting sqref="D303:D307">
    <cfRule type="cellIs" dxfId="9957" priority="412" operator="equal">
      <formula>"Perto de vencer"</formula>
    </cfRule>
    <cfRule type="cellIs" dxfId="9956" priority="411" operator="equal">
      <formula>"Conta vencida"</formula>
    </cfRule>
  </conditionalFormatting>
  <conditionalFormatting sqref="D365">
    <cfRule type="cellIs" dxfId="9955" priority="327" operator="equal">
      <formula>"Conta vencida"</formula>
    </cfRule>
    <cfRule type="cellIs" dxfId="9954" priority="328" operator="equal">
      <formula>"Perto de vencer"</formula>
    </cfRule>
  </conditionalFormatting>
  <conditionalFormatting sqref="D376">
    <cfRule type="cellIs" dxfId="9953" priority="292" operator="equal">
      <formula>"Perto de vencer"</formula>
    </cfRule>
    <cfRule type="cellIs" dxfId="9952" priority="291" operator="equal">
      <formula>"Conta vencida"</formula>
    </cfRule>
  </conditionalFormatting>
  <conditionalFormatting sqref="D378:D381">
    <cfRule type="cellIs" dxfId="9951" priority="261" operator="equal">
      <formula>"Conta vencida"</formula>
    </cfRule>
    <cfRule type="cellIs" dxfId="9950" priority="262" operator="equal">
      <formula>"Perto de vencer"</formula>
    </cfRule>
  </conditionalFormatting>
  <conditionalFormatting sqref="D385:D387">
    <cfRule type="cellIs" dxfId="9949" priority="247" operator="equal">
      <formula>"Conta vencida"</formula>
    </cfRule>
    <cfRule type="cellIs" dxfId="9948" priority="248" operator="equal">
      <formula>"Perto de vencer"</formula>
    </cfRule>
  </conditionalFormatting>
  <conditionalFormatting sqref="D390:D395">
    <cfRule type="cellIs" dxfId="9947" priority="231" operator="equal">
      <formula>"Conta vencida"</formula>
    </cfRule>
    <cfRule type="cellIs" dxfId="9946" priority="232" operator="equal">
      <formula>"Perto de vencer"</formula>
    </cfRule>
  </conditionalFormatting>
  <conditionalFormatting sqref="D403:D409">
    <cfRule type="cellIs" dxfId="9945" priority="215" operator="equal">
      <formula>"Conta vencida"</formula>
    </cfRule>
    <cfRule type="cellIs" dxfId="9944" priority="216" operator="equal">
      <formula>"Perto de vencer"</formula>
    </cfRule>
  </conditionalFormatting>
  <conditionalFormatting sqref="D411">
    <cfRule type="cellIs" dxfId="9943" priority="208" operator="equal">
      <formula>"Perto de vencer"</formula>
    </cfRule>
    <cfRule type="cellIs" dxfId="9942" priority="207" operator="equal">
      <formula>"Conta vencida"</formula>
    </cfRule>
  </conditionalFormatting>
  <conditionalFormatting sqref="D414:D420">
    <cfRule type="cellIs" dxfId="9941" priority="196" operator="equal">
      <formula>"Perto de vencer"</formula>
    </cfRule>
    <cfRule type="cellIs" dxfId="9940" priority="195" operator="equal">
      <formula>"Conta vencida"</formula>
    </cfRule>
  </conditionalFormatting>
  <conditionalFormatting sqref="D428:D444">
    <cfRule type="cellIs" dxfId="9939" priority="172" operator="equal">
      <formula>"Perto de vencer"</formula>
    </cfRule>
    <cfRule type="cellIs" dxfId="9938" priority="171" operator="equal">
      <formula>"Conta vencida"</formula>
    </cfRule>
  </conditionalFormatting>
  <conditionalFormatting sqref="D447:D457">
    <cfRule type="cellIs" dxfId="9937" priority="156" operator="equal">
      <formula>"Perto de vencer"</formula>
    </cfRule>
    <cfRule type="cellIs" dxfId="9936" priority="155" operator="equal">
      <formula>"Conta vencida"</formula>
    </cfRule>
  </conditionalFormatting>
  <conditionalFormatting sqref="D460">
    <cfRule type="cellIs" dxfId="9935" priority="150" operator="equal">
      <formula>"Perto de vencer"</formula>
    </cfRule>
    <cfRule type="cellIs" dxfId="9934" priority="149" operator="equal">
      <formula>"Conta vencida"</formula>
    </cfRule>
  </conditionalFormatting>
  <conditionalFormatting sqref="D496:D502">
    <cfRule type="cellIs" dxfId="9933" priority="128" operator="equal">
      <formula>"Perto de vencer"</formula>
    </cfRule>
    <cfRule type="cellIs" dxfId="9932" priority="127" operator="equal">
      <formula>"Conta vencida"</formula>
    </cfRule>
  </conditionalFormatting>
  <conditionalFormatting sqref="D504:D511">
    <cfRule type="cellIs" dxfId="9931" priority="100" operator="equal">
      <formula>"Perto de vencer"</formula>
    </cfRule>
    <cfRule type="cellIs" dxfId="9930" priority="99" operator="equal">
      <formula>"Conta vencida"</formula>
    </cfRule>
  </conditionalFormatting>
  <conditionalFormatting sqref="D514:D515">
    <cfRule type="cellIs" dxfId="9929" priority="86" operator="equal">
      <formula>"Perto de vencer"</formula>
    </cfRule>
    <cfRule type="cellIs" dxfId="9928" priority="85" operator="equal">
      <formula>"Conta vencida"</formula>
    </cfRule>
  </conditionalFormatting>
  <conditionalFormatting sqref="D519:D521">
    <cfRule type="cellIs" dxfId="9927" priority="78" operator="equal">
      <formula>"Perto de vencer"</formula>
    </cfRule>
    <cfRule type="cellIs" dxfId="9926" priority="77" operator="equal">
      <formula>"Conta vencida"</formula>
    </cfRule>
  </conditionalFormatting>
  <conditionalFormatting sqref="D533:D538">
    <cfRule type="cellIs" dxfId="9925" priority="30" operator="equal">
      <formula>"Perto de vencer"</formula>
    </cfRule>
    <cfRule type="cellIs" dxfId="9924" priority="29" operator="equal">
      <formula>"Conta vencida"</formula>
    </cfRule>
  </conditionalFormatting>
  <conditionalFormatting sqref="D540">
    <cfRule type="cellIs" dxfId="9923" priority="14" operator="equal">
      <formula>"Perto de vencer"</formula>
    </cfRule>
    <cfRule type="cellIs" dxfId="9922" priority="13" operator="equal">
      <formula>"Conta vencida"</formula>
    </cfRule>
  </conditionalFormatting>
  <conditionalFormatting sqref="E33">
    <cfRule type="cellIs" dxfId="9921" priority="1101" operator="equal">
      <formula>"Conta vencida"</formula>
    </cfRule>
    <cfRule type="cellIs" dxfId="9920" priority="1102" operator="equal">
      <formula>"Perto de vencer"</formula>
    </cfRule>
  </conditionalFormatting>
  <conditionalFormatting sqref="E134:E139">
    <cfRule type="cellIs" dxfId="9919" priority="700" operator="equal">
      <formula>"Perto de vencer"</formula>
    </cfRule>
    <cfRule type="cellIs" dxfId="9918" priority="699" operator="equal">
      <formula>"Conta vencida"</formula>
    </cfRule>
  </conditionalFormatting>
  <conditionalFormatting sqref="E180">
    <cfRule type="cellIs" dxfId="9917" priority="572" operator="equal">
      <formula>"Perto de vencer"</formula>
    </cfRule>
    <cfRule type="cellIs" dxfId="9916" priority="571" operator="equal">
      <formula>"Conta vencida"</formula>
    </cfRule>
  </conditionalFormatting>
  <conditionalFormatting sqref="E186:E187">
    <cfRule type="cellIs" dxfId="9915" priority="548" operator="equal">
      <formula>"Perto de vencer"</formula>
    </cfRule>
    <cfRule type="cellIs" dxfId="9914" priority="547" operator="equal">
      <formula>"Conta vencida"</formula>
    </cfRule>
  </conditionalFormatting>
  <conditionalFormatting sqref="E303:E307">
    <cfRule type="cellIs" dxfId="9913" priority="408" operator="equal">
      <formula>"Perto de vencer"</formula>
    </cfRule>
    <cfRule type="cellIs" dxfId="9912" priority="407" operator="equal">
      <formula>"Conta vencida"</formula>
    </cfRule>
  </conditionalFormatting>
  <conditionalFormatting sqref="E511">
    <cfRule type="cellIs" dxfId="9911" priority="93" operator="equal">
      <formula>"Conta vencida"</formula>
    </cfRule>
    <cfRule type="cellIs" dxfId="9910" priority="94" operator="equal">
      <formula>"Perto de vencer"</formula>
    </cfRule>
  </conditionalFormatting>
  <conditionalFormatting sqref="E537:E538">
    <cfRule type="cellIs" dxfId="9909" priority="37" operator="equal">
      <formula>"Conta vencida"</formula>
    </cfRule>
    <cfRule type="cellIs" dxfId="9908" priority="38" operator="equal">
      <formula>"Perto de vencer"</formula>
    </cfRule>
  </conditionalFormatting>
  <conditionalFormatting sqref="E17:F23 E24:G25 E26:F27">
    <cfRule type="cellIs" dxfId="9907" priority="1127" operator="equal">
      <formula>"Conta vencida"</formula>
    </cfRule>
    <cfRule type="cellIs" dxfId="9906" priority="1128" operator="equal">
      <formula>"Perto de vencer"</formula>
    </cfRule>
  </conditionalFormatting>
  <conditionalFormatting sqref="E32:F32 E33:G33">
    <cfRule type="cellIs" dxfId="9905" priority="1086" operator="equal">
      <formula>"Perto de vencer"</formula>
    </cfRule>
    <cfRule type="cellIs" dxfId="9904" priority="1085" operator="equal">
      <formula>"Conta vencida"</formula>
    </cfRule>
  </conditionalFormatting>
  <conditionalFormatting sqref="E98:F102">
    <cfRule type="cellIs" dxfId="9903" priority="837" operator="equal">
      <formula>"Conta vencida"</formula>
    </cfRule>
    <cfRule type="cellIs" dxfId="9902" priority="838" operator="equal">
      <formula>"Perto de vencer"</formula>
    </cfRule>
  </conditionalFormatting>
  <conditionalFormatting sqref="E104:F104">
    <cfRule type="cellIs" dxfId="9901" priority="810" operator="equal">
      <formula>"Perto de vencer"</formula>
    </cfRule>
    <cfRule type="cellIs" dxfId="9900" priority="809" operator="equal">
      <formula>"Conta vencida"</formula>
    </cfRule>
  </conditionalFormatting>
  <conditionalFormatting sqref="E519:F521 H519:I521">
    <cfRule type="cellIs" dxfId="9899" priority="80" operator="equal">
      <formula>"Perto de vencer"</formula>
    </cfRule>
    <cfRule type="cellIs" dxfId="9898" priority="79" operator="equal">
      <formula>"Conta vencida"</formula>
    </cfRule>
  </conditionalFormatting>
  <conditionalFormatting sqref="E534:F536 H536:K536">
    <cfRule type="cellIs" dxfId="9897" priority="64" operator="equal">
      <formula>"Perto de vencer"</formula>
    </cfRule>
    <cfRule type="cellIs" dxfId="9896" priority="63" operator="equal">
      <formula>"Conta vencida"</formula>
    </cfRule>
  </conditionalFormatting>
  <conditionalFormatting sqref="E538:F538">
    <cfRule type="cellIs" dxfId="9895" priority="19" operator="equal">
      <formula>"Conta vencida"</formula>
    </cfRule>
    <cfRule type="cellIs" dxfId="9894" priority="20" operator="equal">
      <formula>"Perto de vencer"</formula>
    </cfRule>
  </conditionalFormatting>
  <conditionalFormatting sqref="E47:G47">
    <cfRule type="cellIs" dxfId="9893" priority="1049" operator="equal">
      <formula>"Conta vencida"</formula>
    </cfRule>
    <cfRule type="cellIs" dxfId="9892" priority="1050" operator="equal">
      <formula>"Perto de vencer"</formula>
    </cfRule>
  </conditionalFormatting>
  <conditionalFormatting sqref="E90:G96">
    <cfRule type="cellIs" dxfId="9891" priority="901" operator="equal">
      <formula>"Conta vencida"</formula>
    </cfRule>
    <cfRule type="cellIs" dxfId="9890" priority="902" operator="equal">
      <formula>"Perto de vencer"</formula>
    </cfRule>
  </conditionalFormatting>
  <conditionalFormatting sqref="E365:G365 I365">
    <cfRule type="cellIs" dxfId="9889" priority="326" operator="equal">
      <formula>"Perto de vencer"</formula>
    </cfRule>
    <cfRule type="cellIs" dxfId="9888" priority="325" operator="equal">
      <formula>"Conta vencida"</formula>
    </cfRule>
  </conditionalFormatting>
  <conditionalFormatting sqref="E376:G376 I376">
    <cfRule type="cellIs" dxfId="9887" priority="289" operator="equal">
      <formula>"Conta vencida"</formula>
    </cfRule>
    <cfRule type="cellIs" dxfId="9886" priority="290" operator="equal">
      <formula>"Perto de vencer"</formula>
    </cfRule>
  </conditionalFormatting>
  <conditionalFormatting sqref="E379:G379 I379">
    <cfRule type="cellIs" dxfId="9885" priority="268" operator="equal">
      <formula>"Perto de vencer"</formula>
    </cfRule>
    <cfRule type="cellIs" dxfId="9884" priority="267" operator="equal">
      <formula>"Conta vencida"</formula>
    </cfRule>
  </conditionalFormatting>
  <conditionalFormatting sqref="E123:I133">
    <cfRule type="cellIs" dxfId="9883" priority="773" operator="equal">
      <formula>"Conta vencida"</formula>
    </cfRule>
    <cfRule type="cellIs" dxfId="9882" priority="774" operator="equal">
      <formula>"Perto de vencer"</formula>
    </cfRule>
  </conditionalFormatting>
  <conditionalFormatting sqref="E151:I152">
    <cfRule type="cellIs" dxfId="9881" priority="652" operator="equal">
      <formula>"Perto de vencer"</formula>
    </cfRule>
    <cfRule type="cellIs" dxfId="9880" priority="651" operator="equal">
      <formula>"Conta vencida"</formula>
    </cfRule>
  </conditionalFormatting>
  <conditionalFormatting sqref="E533:J533 H534:J535 G534:G536">
    <cfRule type="cellIs" dxfId="9879" priority="67" operator="equal">
      <formula>"Conta vencida"</formula>
    </cfRule>
    <cfRule type="cellIs" dxfId="9878" priority="68" operator="equal">
      <formula>"Perto de vencer"</formula>
    </cfRule>
  </conditionalFormatting>
  <conditionalFormatting sqref="F11">
    <cfRule type="cellIs" dxfId="9877" priority="1191" operator="equal">
      <formula>"Conta vencida"</formula>
    </cfRule>
    <cfRule type="cellIs" dxfId="9876" priority="1192" operator="equal">
      <formula>"Perto de vencer"</formula>
    </cfRule>
  </conditionalFormatting>
  <conditionalFormatting sqref="F103">
    <cfRule type="cellIs" dxfId="9875" priority="834" operator="equal">
      <formula>"Perto de vencer"</formula>
    </cfRule>
    <cfRule type="cellIs" dxfId="9874" priority="833" operator="equal">
      <formula>"Conta vencida"</formula>
    </cfRule>
  </conditionalFormatting>
  <conditionalFormatting sqref="F134:F139">
    <cfRule type="cellIs" dxfId="9873" priority="694" operator="equal">
      <formula>"Perto de vencer"</formula>
    </cfRule>
    <cfRule type="cellIs" dxfId="9872" priority="693" operator="equal">
      <formula>"Conta vencida"</formula>
    </cfRule>
  </conditionalFormatting>
  <conditionalFormatting sqref="F177">
    <cfRule type="cellIs" dxfId="9871" priority="593" operator="equal">
      <formula>"Conta vencida"</formula>
    </cfRule>
    <cfRule type="cellIs" dxfId="9870" priority="594" operator="equal">
      <formula>"Perto de vencer"</formula>
    </cfRule>
  </conditionalFormatting>
  <conditionalFormatting sqref="F180">
    <cfRule type="cellIs" dxfId="9869" priority="567" operator="equal">
      <formula>"Conta vencida"</formula>
    </cfRule>
    <cfRule type="cellIs" dxfId="9868" priority="568" operator="equal">
      <formula>"Perto de vencer"</formula>
    </cfRule>
  </conditionalFormatting>
  <conditionalFormatting sqref="F186:F187">
    <cfRule type="cellIs" dxfId="9867" priority="541" operator="equal">
      <formula>"Conta vencida"</formula>
    </cfRule>
    <cfRule type="cellIs" dxfId="9866" priority="542" operator="equal">
      <formula>"Perto de vencer"</formula>
    </cfRule>
  </conditionalFormatting>
  <conditionalFormatting sqref="F206:F209">
    <cfRule type="cellIs" dxfId="9865" priority="470" operator="equal">
      <formula>"Perto de vencer"</formula>
    </cfRule>
    <cfRule type="cellIs" dxfId="9864" priority="469" operator="equal">
      <formula>"Conta vencida"</formula>
    </cfRule>
  </conditionalFormatting>
  <conditionalFormatting sqref="F537">
    <cfRule type="cellIs" dxfId="9863" priority="59" operator="equal">
      <formula>"Conta vencida"</formula>
    </cfRule>
    <cfRule type="cellIs" dxfId="9862" priority="60" operator="equal">
      <formula>"Perto de vencer"</formula>
    </cfRule>
  </conditionalFormatting>
  <conditionalFormatting sqref="G26:G46">
    <cfRule type="cellIs" dxfId="9861" priority="395" operator="equal">
      <formula>"Conta vencida"</formula>
    </cfRule>
    <cfRule type="cellIs" dxfId="9860" priority="396" operator="equal">
      <formula>"Perto de vencer"</formula>
    </cfRule>
  </conditionalFormatting>
  <conditionalFormatting sqref="G194:G203 E198:F203 E204:G205">
    <cfRule type="cellIs" dxfId="9859" priority="476" operator="equal">
      <formula>"Perto de vencer"</formula>
    </cfRule>
    <cfRule type="cellIs" dxfId="9858" priority="475" operator="equal">
      <formula>"Conta vencida"</formula>
    </cfRule>
  </conditionalFormatting>
  <conditionalFormatting sqref="G267:G275">
    <cfRule type="cellIs" dxfId="9857" priority="430" operator="equal">
      <formula>"Perto de vencer"</formula>
    </cfRule>
    <cfRule type="cellIs" dxfId="9856" priority="429" operator="equal">
      <formula>"Conta vencida"</formula>
    </cfRule>
  </conditionalFormatting>
  <conditionalFormatting sqref="G291:G294">
    <cfRule type="cellIs" dxfId="9855" priority="416" operator="equal">
      <formula>"Perto de vencer"</formula>
    </cfRule>
    <cfRule type="cellIs" dxfId="9854" priority="415" operator="equal">
      <formula>"Conta vencida"</formula>
    </cfRule>
  </conditionalFormatting>
  <conditionalFormatting sqref="G335:G336">
    <cfRule type="cellIs" dxfId="9853" priority="382" operator="equal">
      <formula>"Perto de vencer"</formula>
    </cfRule>
    <cfRule type="cellIs" dxfId="9852" priority="381" operator="equal">
      <formula>"Conta vencida"</formula>
    </cfRule>
  </conditionalFormatting>
  <conditionalFormatting sqref="G341:G344">
    <cfRule type="cellIs" dxfId="9851" priority="370" operator="equal">
      <formula>"Perto de vencer"</formula>
    </cfRule>
    <cfRule type="cellIs" dxfId="9850" priority="369" operator="equal">
      <formula>"Conta vencida"</formula>
    </cfRule>
  </conditionalFormatting>
  <conditionalFormatting sqref="G351:G360">
    <cfRule type="cellIs" dxfId="9849" priority="351" operator="equal">
      <formula>"Conta vencida"</formula>
    </cfRule>
    <cfRule type="cellIs" dxfId="9848" priority="352" operator="equal">
      <formula>"Perto de vencer"</formula>
    </cfRule>
  </conditionalFormatting>
  <conditionalFormatting sqref="G362:G364">
    <cfRule type="cellIs" dxfId="9847" priority="340" operator="equal">
      <formula>"Perto de vencer"</formula>
    </cfRule>
    <cfRule type="cellIs" dxfId="9846" priority="339" operator="equal">
      <formula>"Conta vencida"</formula>
    </cfRule>
  </conditionalFormatting>
  <conditionalFormatting sqref="G366:G367">
    <cfRule type="cellIs" dxfId="9845" priority="322" operator="equal">
      <formula>"Perto de vencer"</formula>
    </cfRule>
    <cfRule type="cellIs" dxfId="9844" priority="321" operator="equal">
      <formula>"Conta vencida"</formula>
    </cfRule>
  </conditionalFormatting>
  <conditionalFormatting sqref="G369:G371">
    <cfRule type="cellIs" dxfId="9843" priority="304" operator="equal">
      <formula>"Perto de vencer"</formula>
    </cfRule>
    <cfRule type="cellIs" dxfId="9842" priority="303" operator="equal">
      <formula>"Conta vencida"</formula>
    </cfRule>
  </conditionalFormatting>
  <conditionalFormatting sqref="G382">
    <cfRule type="cellIs" dxfId="9841" priority="255" operator="equal">
      <formula>"Conta vencida"</formula>
    </cfRule>
    <cfRule type="cellIs" dxfId="9840" priority="256" operator="equal">
      <formula>"Perto de vencer"</formula>
    </cfRule>
  </conditionalFormatting>
  <conditionalFormatting sqref="G388:G389">
    <cfRule type="cellIs" dxfId="9839" priority="242" operator="equal">
      <formula>"Perto de vencer"</formula>
    </cfRule>
    <cfRule type="cellIs" dxfId="9838" priority="241" operator="equal">
      <formula>"Conta vencida"</formula>
    </cfRule>
  </conditionalFormatting>
  <conditionalFormatting sqref="G396:G397">
    <cfRule type="cellIs" dxfId="9837" priority="226" operator="equal">
      <formula>"Perto de vencer"</formula>
    </cfRule>
    <cfRule type="cellIs" dxfId="9836" priority="225" operator="equal">
      <formula>"Conta vencida"</formula>
    </cfRule>
  </conditionalFormatting>
  <conditionalFormatting sqref="G538">
    <cfRule type="cellIs" dxfId="9835" priority="27" operator="equal">
      <formula>"Conta vencida"</formula>
    </cfRule>
    <cfRule type="cellIs" dxfId="9834" priority="28" operator="equal">
      <formula>"Perto de vencer"</formula>
    </cfRule>
  </conditionalFormatting>
  <conditionalFormatting sqref="H11">
    <cfRule type="cellIs" dxfId="9833" priority="1194" operator="equal">
      <formula>"Perto de vencer"</formula>
    </cfRule>
    <cfRule type="cellIs" dxfId="9832" priority="1193" operator="equal">
      <formula>"Conta vencida"</formula>
    </cfRule>
  </conditionalFormatting>
  <conditionalFormatting sqref="H17:H27">
    <cfRule type="cellIs" dxfId="9831" priority="1131" operator="equal">
      <formula>"Conta vencida"</formula>
    </cfRule>
    <cfRule type="cellIs" dxfId="9830" priority="1132" operator="equal">
      <formula>"Perto de vencer"</formula>
    </cfRule>
  </conditionalFormatting>
  <conditionalFormatting sqref="H33">
    <cfRule type="cellIs" dxfId="9829" priority="1097" operator="equal">
      <formula>"Conta vencida"</formula>
    </cfRule>
    <cfRule type="cellIs" dxfId="9828" priority="1098" operator="equal">
      <formula>"Perto de vencer"</formula>
    </cfRule>
  </conditionalFormatting>
  <conditionalFormatting sqref="H35:H44">
    <cfRule type="cellIs" dxfId="9827" priority="1066" operator="equal">
      <formula>"Perto de vencer"</formula>
    </cfRule>
    <cfRule type="cellIs" dxfId="9826" priority="1065" operator="equal">
      <formula>"Conta vencida"</formula>
    </cfRule>
  </conditionalFormatting>
  <conditionalFormatting sqref="H47">
    <cfRule type="cellIs" dxfId="9825" priority="1052" operator="equal">
      <formula>"Perto de vencer"</formula>
    </cfRule>
    <cfRule type="cellIs" dxfId="9824" priority="1051" operator="equal">
      <formula>"Conta vencida"</formula>
    </cfRule>
  </conditionalFormatting>
  <conditionalFormatting sqref="H90:H96">
    <cfRule type="cellIs" dxfId="9823" priority="910" operator="equal">
      <formula>"Perto de vencer"</formula>
    </cfRule>
    <cfRule type="cellIs" dxfId="9822" priority="909" operator="equal">
      <formula>"Conta vencida"</formula>
    </cfRule>
  </conditionalFormatting>
  <conditionalFormatting sqref="H98:H104">
    <cfRule type="cellIs" dxfId="9821" priority="818" operator="equal">
      <formula>"Perto de vencer"</formula>
    </cfRule>
    <cfRule type="cellIs" dxfId="9820" priority="817" operator="equal">
      <formula>"Conta vencida"</formula>
    </cfRule>
  </conditionalFormatting>
  <conditionalFormatting sqref="H135:H139">
    <cfRule type="cellIs" dxfId="9819" priority="683" operator="equal">
      <formula>"Conta vencida"</formula>
    </cfRule>
    <cfRule type="cellIs" dxfId="9818" priority="684" operator="equal">
      <formula>"Perto de vencer"</formula>
    </cfRule>
  </conditionalFormatting>
  <conditionalFormatting sqref="H153:H158">
    <cfRule type="cellIs" dxfId="9817" priority="626" operator="equal">
      <formula>"Perto de vencer"</formula>
    </cfRule>
    <cfRule type="cellIs" dxfId="9816" priority="625" operator="equal">
      <formula>"Conta vencida"</formula>
    </cfRule>
  </conditionalFormatting>
  <conditionalFormatting sqref="H177">
    <cfRule type="cellIs" dxfId="9815" priority="588" operator="equal">
      <formula>"Perto de vencer"</formula>
    </cfRule>
    <cfRule type="cellIs" dxfId="9814" priority="587" operator="equal">
      <formula>"Conta vencida"</formula>
    </cfRule>
  </conditionalFormatting>
  <conditionalFormatting sqref="H193:H219 H236 H248">
    <cfRule type="cellIs" dxfId="9813" priority="457" operator="equal">
      <formula>"Conta vencida"</formula>
    </cfRule>
    <cfRule type="cellIs" dxfId="9812" priority="458" operator="equal">
      <formula>"Perto de vencer"</formula>
    </cfRule>
  </conditionalFormatting>
  <conditionalFormatting sqref="H303:H307 H310 H313 H331">
    <cfRule type="cellIs" dxfId="9811" priority="405" operator="equal">
      <formula>"Conta vencida"</formula>
    </cfRule>
    <cfRule type="cellIs" dxfId="9810" priority="406" operator="equal">
      <formula>"Perto de vencer"</formula>
    </cfRule>
  </conditionalFormatting>
  <conditionalFormatting sqref="H345 H347:H350 H361 H398 H421 H466:H469 H478 H481">
    <cfRule type="cellIs" dxfId="9809" priority="365" operator="equal">
      <formula>"Conta vencida"</formula>
    </cfRule>
    <cfRule type="cellIs" dxfId="9808" priority="366" operator="equal">
      <formula>"Perto de vencer"</formula>
    </cfRule>
  </conditionalFormatting>
  <conditionalFormatting sqref="H365">
    <cfRule type="cellIs" dxfId="9807" priority="329" operator="equal">
      <formula>"Conta vencida"</formula>
    </cfRule>
    <cfRule type="cellIs" dxfId="9806" priority="330" operator="equal">
      <formula>"Perto de vencer"</formula>
    </cfRule>
  </conditionalFormatting>
  <conditionalFormatting sqref="H368">
    <cfRule type="cellIs" dxfId="9805" priority="317" operator="equal">
      <formula>"Conta vencida"</formula>
    </cfRule>
    <cfRule type="cellIs" dxfId="9804" priority="318" operator="equal">
      <formula>"Perto de vencer"</formula>
    </cfRule>
  </conditionalFormatting>
  <conditionalFormatting sqref="H372">
    <cfRule type="cellIs" dxfId="9803" priority="299" operator="equal">
      <formula>"Conta vencida"</formula>
    </cfRule>
    <cfRule type="cellIs" dxfId="9802" priority="300" operator="equal">
      <formula>"Perto de vencer"</formula>
    </cfRule>
  </conditionalFormatting>
  <conditionalFormatting sqref="H376:H377">
    <cfRule type="cellIs" dxfId="9801" priority="285" operator="equal">
      <formula>"Conta vencida"</formula>
    </cfRule>
    <cfRule type="cellIs" dxfId="9800" priority="286" operator="equal">
      <formula>"Perto de vencer"</formula>
    </cfRule>
  </conditionalFormatting>
  <conditionalFormatting sqref="H379">
    <cfRule type="cellIs" dxfId="9799" priority="271" operator="equal">
      <formula>"Conta vencida"</formula>
    </cfRule>
    <cfRule type="cellIs" dxfId="9798" priority="272" operator="equal">
      <formula>"Perto de vencer"</formula>
    </cfRule>
  </conditionalFormatting>
  <conditionalFormatting sqref="H511">
    <cfRule type="cellIs" dxfId="9797" priority="91" operator="equal">
      <formula>"Conta vencida"</formula>
    </cfRule>
    <cfRule type="cellIs" dxfId="9796" priority="92" operator="equal">
      <formula>"Perto de vencer"</formula>
    </cfRule>
  </conditionalFormatting>
  <conditionalFormatting sqref="H538">
    <cfRule type="cellIs" dxfId="9795" priority="44" operator="equal">
      <formula>"Perto de vencer"</formula>
    </cfRule>
    <cfRule type="cellIs" dxfId="9794" priority="43" operator="equal">
      <formula>"Conta vencida"</formula>
    </cfRule>
  </conditionalFormatting>
  <conditionalFormatting sqref="H33:I33">
    <cfRule type="cellIs" dxfId="9793" priority="1083" operator="equal">
      <formula>"Conta vencida"</formula>
    </cfRule>
    <cfRule type="cellIs" dxfId="9792" priority="1084" operator="equal">
      <formula>"Perto de vencer"</formula>
    </cfRule>
  </conditionalFormatting>
  <conditionalFormatting sqref="H134:I134">
    <cfRule type="cellIs" dxfId="9791" priority="770" operator="equal">
      <formula>"Perto de vencer"</formula>
    </cfRule>
    <cfRule type="cellIs" dxfId="9790" priority="769" operator="equal">
      <formula>"Conta vencida"</formula>
    </cfRule>
  </conditionalFormatting>
  <conditionalFormatting sqref="H180:I180">
    <cfRule type="cellIs" dxfId="9789" priority="570" operator="equal">
      <formula>"Perto de vencer"</formula>
    </cfRule>
    <cfRule type="cellIs" dxfId="9788" priority="569" operator="equal">
      <formula>"Conta vencida"</formula>
    </cfRule>
  </conditionalFormatting>
  <conditionalFormatting sqref="H352:I353 B352:F360 H354:J359 H360:I360 J360:J526">
    <cfRule type="cellIs" dxfId="9787" priority="343" operator="equal">
      <formula>"Conta vencida"</formula>
    </cfRule>
    <cfRule type="cellIs" dxfId="9786" priority="344" operator="equal">
      <formula>"Perto de vencer"</formula>
    </cfRule>
  </conditionalFormatting>
  <conditionalFormatting sqref="H537:I538">
    <cfRule type="cellIs" dxfId="9785" priority="25" operator="equal">
      <formula>"Conta vencida"</formula>
    </cfRule>
    <cfRule type="cellIs" dxfId="9784" priority="26" operator="equal">
      <formula>"Perto de vencer"</formula>
    </cfRule>
  </conditionalFormatting>
  <conditionalFormatting sqref="I11">
    <cfRule type="cellIs" dxfId="9783" priority="1195" operator="equal">
      <formula>"Conta vencida"</formula>
    </cfRule>
    <cfRule type="cellIs" dxfId="9782" priority="1196" operator="equal">
      <formula>"Perto de vencer"</formula>
    </cfRule>
  </conditionalFormatting>
  <conditionalFormatting sqref="I17:I27">
    <cfRule type="cellIs" dxfId="9781" priority="1125" operator="equal">
      <formula>"Conta vencida"</formula>
    </cfRule>
    <cfRule type="cellIs" dxfId="9780" priority="1126" operator="equal">
      <formula>"Perto de vencer"</formula>
    </cfRule>
  </conditionalFormatting>
  <conditionalFormatting sqref="I32:I33">
    <cfRule type="cellIs" dxfId="9779" priority="1092" operator="equal">
      <formula>"Perto de vencer"</formula>
    </cfRule>
    <cfRule type="cellIs" dxfId="9778" priority="1091" operator="equal">
      <formula>"Conta vencida"</formula>
    </cfRule>
  </conditionalFormatting>
  <conditionalFormatting sqref="I47">
    <cfRule type="cellIs" dxfId="9777" priority="1048" operator="equal">
      <formula>"Perto de vencer"</formula>
    </cfRule>
    <cfRule type="cellIs" dxfId="9776" priority="1047" operator="equal">
      <formula>"Conta vencida"</formula>
    </cfRule>
  </conditionalFormatting>
  <conditionalFormatting sqref="I90:I96">
    <cfRule type="cellIs" dxfId="9775" priority="899" operator="equal">
      <formula>"Conta vencida"</formula>
    </cfRule>
    <cfRule type="cellIs" dxfId="9774" priority="900" operator="equal">
      <formula>"Perto de vencer"</formula>
    </cfRule>
  </conditionalFormatting>
  <conditionalFormatting sqref="I98:I104">
    <cfRule type="cellIs" dxfId="9773" priority="812" operator="equal">
      <formula>"Perto de vencer"</formula>
    </cfRule>
    <cfRule type="cellIs" dxfId="9772" priority="811" operator="equal">
      <formula>"Conta vencida"</formula>
    </cfRule>
  </conditionalFormatting>
  <conditionalFormatting sqref="I177">
    <cfRule type="cellIs" dxfId="9771" priority="595" operator="equal">
      <formula>"Conta vencida"</formula>
    </cfRule>
    <cfRule type="cellIs" dxfId="9770" priority="596" operator="equal">
      <formula>"Perto de vencer"</formula>
    </cfRule>
  </conditionalFormatting>
  <conditionalFormatting sqref="I186:I187 I236 I248">
    <cfRule type="cellIs" dxfId="9769" priority="539" operator="equal">
      <formula>"Conta vencida"</formula>
    </cfRule>
    <cfRule type="cellIs" dxfId="9768" priority="540" operator="equal">
      <formula>"Perto de vencer"</formula>
    </cfRule>
  </conditionalFormatting>
  <conditionalFormatting sqref="I198:I209">
    <cfRule type="cellIs" dxfId="9767" priority="472" operator="equal">
      <formula>"Perto de vencer"</formula>
    </cfRule>
    <cfRule type="cellIs" dxfId="9766" priority="471" operator="equal">
      <formula>"Conta vencida"</formula>
    </cfRule>
  </conditionalFormatting>
  <conditionalFormatting sqref="I537:I538">
    <cfRule type="cellIs" dxfId="9765" priority="35" operator="equal">
      <formula>"Conta vencida"</formula>
    </cfRule>
    <cfRule type="cellIs" dxfId="9764" priority="36" operator="equal">
      <formula>"Perto de vencer"</formula>
    </cfRule>
  </conditionalFormatting>
  <conditionalFormatting sqref="J5:J353 G277:G289">
    <cfRule type="cellIs" dxfId="9763" priority="424" operator="equal">
      <formula>"Perto de vencer"</formula>
    </cfRule>
    <cfRule type="cellIs" dxfId="9762" priority="423" operator="equal">
      <formula>"Conta vencida"</formula>
    </cfRule>
  </conditionalFormatting>
  <conditionalFormatting sqref="J537:J538">
    <cfRule type="cellIs" dxfId="9761" priority="33" operator="equal">
      <formula>"Conta vencida"</formula>
    </cfRule>
    <cfRule type="cellIs" dxfId="9760" priority="34" operator="equal">
      <formula>"Perto de vencer"</formula>
    </cfRule>
  </conditionalFormatting>
  <conditionalFormatting sqref="K2">
    <cfRule type="cellIs" dxfId="9759" priority="1209" operator="equal">
      <formula>"Conta vencida"</formula>
    </cfRule>
    <cfRule type="cellIs" dxfId="9758" priority="1210" operator="equal">
      <formula>"Perto de vencer"</formula>
    </cfRule>
  </conditionalFormatting>
  <conditionalFormatting sqref="K5:K144 K150:K535">
    <cfRule type="cellIs" dxfId="9757" priority="1" operator="equal">
      <formula>"Perto de vencer"</formula>
    </cfRule>
    <cfRule type="cellIs" dxfId="9756" priority="2" operator="equal">
      <formula>"Conta vencida"</formula>
    </cfRule>
  </conditionalFormatting>
  <conditionalFormatting sqref="K537:K539">
    <cfRule type="cellIs" dxfId="9755" priority="16" operator="equal">
      <formula>"Perto de vencer"</formula>
    </cfRule>
    <cfRule type="cellIs" dxfId="9754" priority="15" operator="equal">
      <formula>"Conta vencida"</formula>
    </cfRule>
  </conditionalFormatting>
  <conditionalFormatting sqref="K3:L3">
    <cfRule type="cellIs" dxfId="9753" priority="1201" operator="equal">
      <formula>"Conta vencida"</formula>
    </cfRule>
    <cfRule type="cellIs" dxfId="9752" priority="1202" operator="equal">
      <formula>"Perto de vencer"</formula>
    </cfRule>
  </conditionalFormatting>
  <conditionalFormatting sqref="L6">
    <cfRule type="cellIs" dxfId="9751" priority="1231" operator="equal">
      <formula>"Conta vencida"</formula>
    </cfRule>
    <cfRule type="cellIs" dxfId="9750" priority="1232" operator="equal">
      <formula>"Perto de vencer"</formula>
    </cfRule>
  </conditionalFormatting>
  <conditionalFormatting sqref="L13">
    <cfRule type="cellIs" dxfId="9749" priority="1181" operator="equal">
      <formula>"Conta vencida"</formula>
    </cfRule>
    <cfRule type="cellIs" dxfId="9748" priority="1182" operator="equal">
      <formula>"Perto de vencer"</formula>
    </cfRule>
  </conditionalFormatting>
  <conditionalFormatting sqref="L140:L144 K145:L149">
    <cfRule type="cellIs" dxfId="9747" priority="666" operator="equal">
      <formula>"Perto de vencer"</formula>
    </cfRule>
    <cfRule type="cellIs" dxfId="9746" priority="665" operator="equal">
      <formula>"Conta vencida"</formula>
    </cfRule>
  </conditionalFormatting>
  <conditionalFormatting sqref="L414:L420">
    <cfRule type="cellIs" dxfId="9745" priority="197" operator="equal">
      <formula>"Conta vencida"</formula>
    </cfRule>
    <cfRule type="cellIs" dxfId="9744" priority="198" operator="equal">
      <formula>"Perto de vencer"</formula>
    </cfRule>
  </conditionalFormatting>
  <conditionalFormatting sqref="L428:L440">
    <cfRule type="cellIs" dxfId="9743" priority="177" operator="equal">
      <formula>"Conta vencida"</formula>
    </cfRule>
    <cfRule type="cellIs" dxfId="9742" priority="178" operator="equal">
      <formula>"Perto de vencer"</formula>
    </cfRule>
  </conditionalFormatting>
  <conditionalFormatting sqref="L448">
    <cfRule type="cellIs" dxfId="9741" priority="162" operator="equal">
      <formula>"Perto de vencer"</formula>
    </cfRule>
    <cfRule type="cellIs" dxfId="9740" priority="161" operator="equal">
      <formula>"Conta vencida"</formula>
    </cfRule>
  </conditionalFormatting>
  <conditionalFormatting sqref="L460">
    <cfRule type="cellIs" dxfId="9739" priority="152" operator="equal">
      <formula>"Perto de vencer"</formula>
    </cfRule>
    <cfRule type="cellIs" dxfId="9738" priority="151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CD4B74A1-7188-4C3F-A37A-AC2E6459B57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75DC-F022-4F03-BFAA-DEDC0C2BFBFB}">
  <dimension ref="A1:Q546"/>
  <sheetViews>
    <sheetView workbookViewId="0">
      <selection activeCell="C1" sqref="C1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27" customHeight="1" x14ac:dyDescent="0.25">
      <c r="A2" s="193">
        <v>46027</v>
      </c>
      <c r="B2" s="278" t="s">
        <v>838</v>
      </c>
      <c r="C2" s="182">
        <v>4118</v>
      </c>
      <c r="D2" s="196" t="s">
        <v>254</v>
      </c>
      <c r="E2" s="203" t="s">
        <v>454</v>
      </c>
      <c r="F2" s="183" t="s">
        <v>68</v>
      </c>
      <c r="G2" s="193">
        <v>46027</v>
      </c>
      <c r="H2" s="283" t="s">
        <v>26</v>
      </c>
      <c r="I2" s="175">
        <v>823.6</v>
      </c>
      <c r="J2" s="198" t="s">
        <v>365</v>
      </c>
      <c r="K2" s="12" t="str">
        <f ca="1">IF(ISBLANK(A2),"", IF(TRIM(UPPER(J2))&lt;&gt;"SIM",IF(A2-TODAY()&lt;0,"Conta vencida",IF(A2-TODAY()&lt;8,"Perto de vencer","")),"Já paga"))</f>
        <v>Já paga</v>
      </c>
      <c r="L2" s="41"/>
      <c r="M2" s="14">
        <f t="shared" ref="M2:M7" ca="1" si="0">SUM(I2:L2)</f>
        <v>823.6</v>
      </c>
    </row>
    <row r="3" spans="1:17" ht="27" customHeight="1" x14ac:dyDescent="0.25">
      <c r="A3" s="193">
        <v>46029</v>
      </c>
      <c r="B3" s="278" t="s">
        <v>617</v>
      </c>
      <c r="C3" s="182">
        <v>1335.84</v>
      </c>
      <c r="D3" s="196" t="s">
        <v>254</v>
      </c>
      <c r="E3" s="203" t="s">
        <v>454</v>
      </c>
      <c r="F3" s="183" t="s">
        <v>14</v>
      </c>
      <c r="G3" s="193">
        <v>46029</v>
      </c>
      <c r="H3" s="283" t="s">
        <v>26</v>
      </c>
      <c r="I3" s="175">
        <v>1335.84</v>
      </c>
      <c r="J3" s="198" t="s">
        <v>365</v>
      </c>
      <c r="K3" s="12" t="str">
        <f t="shared" ref="K3:K66" ca="1" si="1">IF(ISBLANK(A3),"", IF(TRIM(UPPER(J3))&lt;&gt;"SIM",IF(A3-TODAY()&lt;0,"Conta vencida",IF(A3-TODAY()&lt;8,"Perto de vencer","")),"Já paga"))</f>
        <v>Já paga</v>
      </c>
      <c r="L3" s="41"/>
      <c r="M3" s="14">
        <f t="shared" ca="1" si="0"/>
        <v>1335.84</v>
      </c>
    </row>
    <row r="4" spans="1:17" ht="30.75" customHeight="1" x14ac:dyDescent="0.25">
      <c r="A4" s="205">
        <v>46029</v>
      </c>
      <c r="B4" s="217" t="s">
        <v>801</v>
      </c>
      <c r="C4" s="207">
        <v>500</v>
      </c>
      <c r="D4" s="210" t="s">
        <v>254</v>
      </c>
      <c r="E4" s="208" t="s">
        <v>388</v>
      </c>
      <c r="F4" s="208" t="s">
        <v>185</v>
      </c>
      <c r="G4" s="205">
        <v>46029</v>
      </c>
      <c r="H4" s="211" t="s">
        <v>26</v>
      </c>
      <c r="I4" s="207">
        <v>500</v>
      </c>
      <c r="J4" s="198" t="s">
        <v>365</v>
      </c>
      <c r="K4" s="12" t="str">
        <f t="shared" ca="1" si="1"/>
        <v>Já paga</v>
      </c>
      <c r="L4" s="13"/>
      <c r="M4" s="14">
        <f t="shared" ca="1" si="0"/>
        <v>500</v>
      </c>
    </row>
    <row r="5" spans="1:17" ht="30.75" customHeight="1" x14ac:dyDescent="0.25">
      <c r="A5" s="32">
        <v>46029</v>
      </c>
      <c r="B5" s="121" t="s">
        <v>933</v>
      </c>
      <c r="C5" s="34">
        <v>247160</v>
      </c>
      <c r="D5" s="35" t="s">
        <v>270</v>
      </c>
      <c r="E5" s="36" t="s">
        <v>16</v>
      </c>
      <c r="F5" s="36" t="s">
        <v>446</v>
      </c>
      <c r="G5" s="32">
        <v>46029</v>
      </c>
      <c r="H5" s="38" t="s">
        <v>26</v>
      </c>
      <c r="I5" s="39">
        <v>247105</v>
      </c>
      <c r="J5" s="198" t="s">
        <v>365</v>
      </c>
      <c r="K5" s="12" t="str">
        <f t="shared" ca="1" si="1"/>
        <v>Já paga</v>
      </c>
      <c r="L5" s="41"/>
      <c r="M5" s="42">
        <f t="shared" ca="1" si="0"/>
        <v>247105</v>
      </c>
    </row>
    <row r="6" spans="1:17" ht="30.75" customHeight="1" x14ac:dyDescent="0.25">
      <c r="A6" s="378">
        <v>46029</v>
      </c>
      <c r="B6" s="619" t="s">
        <v>933</v>
      </c>
      <c r="C6" s="379">
        <v>247160</v>
      </c>
      <c r="D6" s="380" t="s">
        <v>151</v>
      </c>
      <c r="E6" s="381" t="s">
        <v>388</v>
      </c>
      <c r="F6" s="381" t="s">
        <v>446</v>
      </c>
      <c r="G6" s="378">
        <v>46029</v>
      </c>
      <c r="H6" s="382" t="s">
        <v>26</v>
      </c>
      <c r="I6" s="383">
        <v>55</v>
      </c>
      <c r="J6" s="198" t="s">
        <v>365</v>
      </c>
      <c r="K6" s="12" t="str">
        <f t="shared" ca="1" si="1"/>
        <v>Já paga</v>
      </c>
      <c r="L6" s="41"/>
      <c r="M6" s="42">
        <f t="shared" ca="1" si="0"/>
        <v>55</v>
      </c>
    </row>
    <row r="7" spans="1:17" ht="30.75" customHeight="1" x14ac:dyDescent="0.25">
      <c r="A7" s="78">
        <v>46030</v>
      </c>
      <c r="B7" s="131" t="s">
        <v>731</v>
      </c>
      <c r="C7" s="102">
        <v>1848</v>
      </c>
      <c r="D7" s="81" t="s">
        <v>270</v>
      </c>
      <c r="E7" s="81" t="s">
        <v>29</v>
      </c>
      <c r="F7" s="81" t="s">
        <v>99</v>
      </c>
      <c r="G7" s="78">
        <v>46048</v>
      </c>
      <c r="H7" s="119" t="s">
        <v>732</v>
      </c>
      <c r="I7" s="83">
        <v>973.86</v>
      </c>
      <c r="J7" s="198" t="s">
        <v>365</v>
      </c>
      <c r="K7" s="12" t="str">
        <f t="shared" ca="1" si="1"/>
        <v>Já paga</v>
      </c>
      <c r="L7" s="97"/>
      <c r="M7" s="14">
        <f t="shared" ca="1" si="0"/>
        <v>973.86</v>
      </c>
    </row>
    <row r="8" spans="1:17" ht="30.75" customHeight="1" x14ac:dyDescent="0.25">
      <c r="A8" s="70">
        <v>46032</v>
      </c>
      <c r="B8" s="71" t="s">
        <v>634</v>
      </c>
      <c r="C8" s="86">
        <v>14424.74</v>
      </c>
      <c r="D8" s="72" t="s">
        <v>254</v>
      </c>
      <c r="E8" s="73" t="s">
        <v>24</v>
      </c>
      <c r="F8" s="73" t="s">
        <v>14</v>
      </c>
      <c r="G8" s="70">
        <v>46034</v>
      </c>
      <c r="H8" s="87" t="s">
        <v>26</v>
      </c>
      <c r="I8" s="86">
        <v>14424.74</v>
      </c>
      <c r="J8" s="198" t="s">
        <v>365</v>
      </c>
      <c r="K8" s="12" t="str">
        <f t="shared" ca="1" si="1"/>
        <v>Já paga</v>
      </c>
      <c r="L8" s="13"/>
      <c r="M8" s="14">
        <v>10464.879999999999</v>
      </c>
    </row>
    <row r="9" spans="1:17" ht="30.75" customHeight="1" x14ac:dyDescent="0.25">
      <c r="A9" s="70">
        <v>46032</v>
      </c>
      <c r="B9" s="71" t="s">
        <v>635</v>
      </c>
      <c r="C9" s="86">
        <v>723.54</v>
      </c>
      <c r="D9" s="72" t="s">
        <v>254</v>
      </c>
      <c r="E9" s="73" t="s">
        <v>24</v>
      </c>
      <c r="F9" s="73" t="s">
        <v>636</v>
      </c>
      <c r="G9" s="70">
        <v>46034</v>
      </c>
      <c r="H9" s="87" t="s">
        <v>26</v>
      </c>
      <c r="I9" s="86">
        <v>723.54</v>
      </c>
      <c r="J9" s="198" t="s">
        <v>365</v>
      </c>
      <c r="K9" s="12" t="str">
        <f t="shared" ca="1" si="1"/>
        <v>Já paga</v>
      </c>
      <c r="L9" s="13"/>
      <c r="M9" s="14">
        <v>10464.879999999999</v>
      </c>
    </row>
    <row r="10" spans="1:17" ht="30.75" customHeight="1" x14ac:dyDescent="0.25">
      <c r="A10" s="10">
        <v>46032</v>
      </c>
      <c r="B10" s="20" t="s">
        <v>782</v>
      </c>
      <c r="C10" s="15">
        <v>8806</v>
      </c>
      <c r="D10" s="116" t="s">
        <v>270</v>
      </c>
      <c r="E10" s="17" t="s">
        <v>319</v>
      </c>
      <c r="F10" s="17" t="s">
        <v>99</v>
      </c>
      <c r="G10" s="10">
        <v>46049</v>
      </c>
      <c r="H10" s="114" t="s">
        <v>783</v>
      </c>
      <c r="I10" s="15">
        <v>4403</v>
      </c>
      <c r="J10" s="198" t="s">
        <v>365</v>
      </c>
      <c r="K10" s="12" t="str">
        <f t="shared" ca="1" si="1"/>
        <v>Já paga</v>
      </c>
      <c r="L10" s="13"/>
      <c r="M10" s="14">
        <f t="shared" ref="M10:M15" ca="1" si="2">SUM(I10:L10)</f>
        <v>4403</v>
      </c>
    </row>
    <row r="11" spans="1:17" ht="30.75" customHeight="1" x14ac:dyDescent="0.25">
      <c r="A11" s="90">
        <v>46034</v>
      </c>
      <c r="B11" s="128" t="s">
        <v>658</v>
      </c>
      <c r="C11" s="92">
        <v>200.21</v>
      </c>
      <c r="D11" s="93" t="s">
        <v>254</v>
      </c>
      <c r="E11" s="94" t="s">
        <v>29</v>
      </c>
      <c r="F11" s="94" t="s">
        <v>14</v>
      </c>
      <c r="G11" s="90">
        <v>46042</v>
      </c>
      <c r="H11" s="126" t="s">
        <v>26</v>
      </c>
      <c r="I11" s="92">
        <v>200.21</v>
      </c>
      <c r="J11" s="198" t="s">
        <v>365</v>
      </c>
      <c r="K11" s="12" t="str">
        <f t="shared" ca="1" si="1"/>
        <v>Já paga</v>
      </c>
      <c r="L11" s="13"/>
      <c r="M11" s="14">
        <f t="shared" ca="1" si="2"/>
        <v>200.21</v>
      </c>
    </row>
    <row r="12" spans="1:17" customFormat="1" ht="31.5" customHeight="1" x14ac:dyDescent="0.25">
      <c r="A12" s="205">
        <v>46036</v>
      </c>
      <c r="B12" s="206" t="s">
        <v>458</v>
      </c>
      <c r="C12" s="207">
        <v>9</v>
      </c>
      <c r="D12" s="210" t="s">
        <v>254</v>
      </c>
      <c r="E12" s="208" t="s">
        <v>388</v>
      </c>
      <c r="F12" s="208" t="s">
        <v>459</v>
      </c>
      <c r="G12" s="205">
        <v>46036</v>
      </c>
      <c r="H12" s="211" t="s">
        <v>26</v>
      </c>
      <c r="I12" s="207">
        <v>9</v>
      </c>
      <c r="J12" s="198" t="s">
        <v>365</v>
      </c>
      <c r="K12" s="12" t="str">
        <f t="shared" ca="1" si="1"/>
        <v>Já paga</v>
      </c>
      <c r="L12" s="13"/>
      <c r="M12" s="89">
        <f t="shared" ca="1" si="2"/>
        <v>9</v>
      </c>
    </row>
    <row r="13" spans="1:17" customFormat="1" ht="30.75" customHeight="1" x14ac:dyDescent="0.25">
      <c r="A13" s="290">
        <v>46036</v>
      </c>
      <c r="B13" s="294" t="s">
        <v>458</v>
      </c>
      <c r="C13" s="298">
        <v>9</v>
      </c>
      <c r="D13" s="300" t="s">
        <v>254</v>
      </c>
      <c r="E13" s="302" t="s">
        <v>388</v>
      </c>
      <c r="F13" s="303" t="s">
        <v>396</v>
      </c>
      <c r="G13" s="290">
        <v>46036</v>
      </c>
      <c r="H13" s="304" t="s">
        <v>26</v>
      </c>
      <c r="I13" s="221">
        <v>9</v>
      </c>
      <c r="J13" s="198" t="s">
        <v>365</v>
      </c>
      <c r="K13" s="12" t="str">
        <f t="shared" ca="1" si="1"/>
        <v>Já paga</v>
      </c>
      <c r="L13" s="13"/>
      <c r="M13" s="14">
        <f t="shared" ca="1" si="2"/>
        <v>9</v>
      </c>
      <c r="N13" s="31"/>
      <c r="O13" s="31"/>
      <c r="P13" s="31"/>
      <c r="Q13" s="31"/>
    </row>
    <row r="14" spans="1:17" ht="31.5" customHeight="1" x14ac:dyDescent="0.25">
      <c r="A14" s="205">
        <v>46036</v>
      </c>
      <c r="B14" s="206" t="s">
        <v>493</v>
      </c>
      <c r="C14" s="207">
        <v>18</v>
      </c>
      <c r="D14" s="210" t="s">
        <v>254</v>
      </c>
      <c r="E14" s="208" t="s">
        <v>388</v>
      </c>
      <c r="F14" s="208" t="s">
        <v>30</v>
      </c>
      <c r="G14" s="290">
        <v>46036</v>
      </c>
      <c r="H14" s="211" t="s">
        <v>26</v>
      </c>
      <c r="I14" s="207">
        <v>18</v>
      </c>
      <c r="J14" s="198" t="s">
        <v>365</v>
      </c>
      <c r="K14" s="12" t="str">
        <f t="shared" ca="1" si="1"/>
        <v>Já paga</v>
      </c>
      <c r="L14" s="13"/>
      <c r="M14" s="14">
        <f t="shared" ca="1" si="2"/>
        <v>18</v>
      </c>
    </row>
    <row r="15" spans="1:17" ht="27" customHeight="1" x14ac:dyDescent="0.25">
      <c r="A15" s="205">
        <v>46036</v>
      </c>
      <c r="B15" s="217" t="s">
        <v>492</v>
      </c>
      <c r="C15" s="207">
        <v>27</v>
      </c>
      <c r="D15" s="210" t="s">
        <v>254</v>
      </c>
      <c r="E15" s="218" t="s">
        <v>388</v>
      </c>
      <c r="F15" s="208" t="s">
        <v>36</v>
      </c>
      <c r="G15" s="205">
        <v>46036</v>
      </c>
      <c r="H15" s="254" t="s">
        <v>26</v>
      </c>
      <c r="I15" s="221">
        <v>27</v>
      </c>
      <c r="J15" s="198" t="s">
        <v>365</v>
      </c>
      <c r="K15" s="12" t="str">
        <f t="shared" ca="1" si="1"/>
        <v>Já paga</v>
      </c>
      <c r="L15" s="13"/>
      <c r="M15" s="14">
        <f t="shared" ca="1" si="2"/>
        <v>27</v>
      </c>
    </row>
    <row r="16" spans="1:17" ht="27" customHeight="1" x14ac:dyDescent="0.25">
      <c r="A16" s="193">
        <v>46036</v>
      </c>
      <c r="B16" s="278" t="s">
        <v>653</v>
      </c>
      <c r="C16" s="273">
        <v>2000</v>
      </c>
      <c r="D16" s="274" t="s">
        <v>254</v>
      </c>
      <c r="E16" s="365" t="s">
        <v>454</v>
      </c>
      <c r="F16" s="275" t="s">
        <v>217</v>
      </c>
      <c r="G16" s="193">
        <v>46036</v>
      </c>
      <c r="H16" s="371" t="s">
        <v>26</v>
      </c>
      <c r="I16" s="332">
        <v>2000</v>
      </c>
      <c r="J16" s="198" t="s">
        <v>365</v>
      </c>
      <c r="K16" s="12" t="str">
        <f t="shared" ca="1" si="1"/>
        <v>Já paga</v>
      </c>
      <c r="L16" s="13"/>
      <c r="M16" s="14"/>
    </row>
    <row r="17" spans="1:13" ht="27" customHeight="1" x14ac:dyDescent="0.25">
      <c r="A17" s="205">
        <v>46037</v>
      </c>
      <c r="B17" s="217" t="s">
        <v>460</v>
      </c>
      <c r="C17" s="207">
        <v>36</v>
      </c>
      <c r="D17" s="210" t="s">
        <v>254</v>
      </c>
      <c r="E17" s="218" t="s">
        <v>388</v>
      </c>
      <c r="F17" s="208" t="s">
        <v>36</v>
      </c>
      <c r="G17" s="205">
        <v>46037</v>
      </c>
      <c r="H17" s="254" t="s">
        <v>26</v>
      </c>
      <c r="I17" s="221">
        <v>36</v>
      </c>
      <c r="J17" s="198" t="s">
        <v>365</v>
      </c>
      <c r="K17" s="12" t="str">
        <f t="shared" ca="1" si="1"/>
        <v>Já paga</v>
      </c>
      <c r="L17" s="13"/>
      <c r="M17" s="14">
        <f t="shared" ref="M17:M29" ca="1" si="3">SUM(I17:L17)</f>
        <v>36</v>
      </c>
    </row>
    <row r="18" spans="1:13" ht="27" customHeight="1" x14ac:dyDescent="0.25">
      <c r="A18" s="205">
        <v>46037</v>
      </c>
      <c r="B18" s="217" t="s">
        <v>492</v>
      </c>
      <c r="C18" s="207">
        <v>27</v>
      </c>
      <c r="D18" s="210" t="s">
        <v>254</v>
      </c>
      <c r="E18" s="218" t="s">
        <v>388</v>
      </c>
      <c r="F18" s="208" t="s">
        <v>30</v>
      </c>
      <c r="G18" s="205">
        <v>46037</v>
      </c>
      <c r="H18" s="254" t="s">
        <v>26</v>
      </c>
      <c r="I18" s="221">
        <v>27</v>
      </c>
      <c r="J18" s="198" t="s">
        <v>365</v>
      </c>
      <c r="K18" s="12" t="str">
        <f t="shared" ca="1" si="1"/>
        <v>Já paga</v>
      </c>
      <c r="L18" s="13"/>
      <c r="M18" s="14">
        <f t="shared" ca="1" si="3"/>
        <v>27</v>
      </c>
    </row>
    <row r="19" spans="1:13" ht="27" customHeight="1" x14ac:dyDescent="0.25">
      <c r="A19" s="90">
        <v>46037</v>
      </c>
      <c r="B19" s="128" t="s">
        <v>288</v>
      </c>
      <c r="C19" s="92">
        <v>1580</v>
      </c>
      <c r="D19" s="93" t="s">
        <v>267</v>
      </c>
      <c r="E19" s="124" t="s">
        <v>29</v>
      </c>
      <c r="F19" s="94" t="s">
        <v>39</v>
      </c>
      <c r="G19" s="90">
        <v>46043</v>
      </c>
      <c r="H19" s="129" t="s">
        <v>664</v>
      </c>
      <c r="I19" s="125">
        <v>537.55999999999995</v>
      </c>
      <c r="J19" s="198" t="s">
        <v>365</v>
      </c>
      <c r="K19" s="12" t="str">
        <f t="shared" ca="1" si="1"/>
        <v>Já paga</v>
      </c>
      <c r="L19" s="13"/>
      <c r="M19" s="14">
        <f t="shared" ca="1" si="3"/>
        <v>537.55999999999995</v>
      </c>
    </row>
    <row r="20" spans="1:13" ht="27" customHeight="1" x14ac:dyDescent="0.25">
      <c r="A20" s="205">
        <v>46037</v>
      </c>
      <c r="B20" s="217" t="s">
        <v>768</v>
      </c>
      <c r="C20" s="207">
        <v>2937.6</v>
      </c>
      <c r="D20" s="334" t="s">
        <v>254</v>
      </c>
      <c r="E20" s="218" t="s">
        <v>388</v>
      </c>
      <c r="F20" s="208" t="s">
        <v>171</v>
      </c>
      <c r="G20" s="205">
        <v>46037</v>
      </c>
      <c r="H20" s="335" t="s">
        <v>26</v>
      </c>
      <c r="I20" s="221">
        <v>2937.6</v>
      </c>
      <c r="J20" s="198" t="s">
        <v>365</v>
      </c>
      <c r="K20" s="12" t="str">
        <f t="shared" ca="1" si="1"/>
        <v>Já paga</v>
      </c>
      <c r="L20" s="13"/>
      <c r="M20" s="14">
        <f t="shared" ca="1" si="3"/>
        <v>2937.6</v>
      </c>
    </row>
    <row r="21" spans="1:13" customFormat="1" ht="31.5" customHeight="1" x14ac:dyDescent="0.25">
      <c r="A21" s="180">
        <v>46037</v>
      </c>
      <c r="B21" s="181" t="s">
        <v>768</v>
      </c>
      <c r="C21" s="182">
        <v>32959.449999999997</v>
      </c>
      <c r="D21" s="333" t="s">
        <v>254</v>
      </c>
      <c r="E21" s="183" t="s">
        <v>454</v>
      </c>
      <c r="F21" s="183" t="s">
        <v>171</v>
      </c>
      <c r="G21" s="180">
        <v>46037</v>
      </c>
      <c r="H21" s="367" t="s">
        <v>26</v>
      </c>
      <c r="I21" s="182">
        <v>32959.449999999997</v>
      </c>
      <c r="J21" s="198" t="s">
        <v>365</v>
      </c>
      <c r="K21" s="12" t="str">
        <f t="shared" ca="1" si="1"/>
        <v>Já paga</v>
      </c>
      <c r="L21" s="13"/>
      <c r="M21" s="89">
        <f t="shared" ca="1" si="3"/>
        <v>32959.449999999997</v>
      </c>
    </row>
    <row r="22" spans="1:13" customFormat="1" ht="31.5" customHeight="1" x14ac:dyDescent="0.25">
      <c r="A22" s="193">
        <v>46038</v>
      </c>
      <c r="B22" s="272" t="s">
        <v>624</v>
      </c>
      <c r="C22" s="182">
        <v>1400</v>
      </c>
      <c r="D22" s="196" t="s">
        <v>254</v>
      </c>
      <c r="E22" s="183" t="s">
        <v>454</v>
      </c>
      <c r="F22" s="183" t="s">
        <v>185</v>
      </c>
      <c r="G22" s="193">
        <v>46038</v>
      </c>
      <c r="H22" s="226" t="s">
        <v>26</v>
      </c>
      <c r="I22" s="182">
        <v>1400</v>
      </c>
      <c r="J22" s="198" t="s">
        <v>365</v>
      </c>
      <c r="K22" s="12" t="str">
        <f t="shared" ca="1" si="1"/>
        <v>Já paga</v>
      </c>
      <c r="L22" s="41"/>
      <c r="M22" s="89">
        <f t="shared" ca="1" si="3"/>
        <v>1400</v>
      </c>
    </row>
    <row r="23" spans="1:13" customFormat="1" ht="31.5" customHeight="1" x14ac:dyDescent="0.25">
      <c r="A23" s="193">
        <v>46038</v>
      </c>
      <c r="B23" s="272" t="s">
        <v>511</v>
      </c>
      <c r="C23" s="182">
        <v>1600</v>
      </c>
      <c r="D23" s="196" t="s">
        <v>254</v>
      </c>
      <c r="E23" s="183" t="s">
        <v>454</v>
      </c>
      <c r="F23" s="183" t="s">
        <v>193</v>
      </c>
      <c r="G23" s="193">
        <v>46038</v>
      </c>
      <c r="H23" s="226" t="s">
        <v>26</v>
      </c>
      <c r="I23" s="182">
        <v>1600</v>
      </c>
      <c r="J23" s="198" t="s">
        <v>365</v>
      </c>
      <c r="K23" s="12" t="str">
        <f t="shared" ca="1" si="1"/>
        <v>Já paga</v>
      </c>
      <c r="L23" s="41"/>
      <c r="M23" s="89">
        <f t="shared" ca="1" si="3"/>
        <v>1600</v>
      </c>
    </row>
    <row r="24" spans="1:13" ht="30.75" customHeight="1" x14ac:dyDescent="0.25">
      <c r="A24" s="205">
        <v>46038</v>
      </c>
      <c r="B24" s="217" t="s">
        <v>493</v>
      </c>
      <c r="C24" s="207">
        <v>18</v>
      </c>
      <c r="D24" s="210" t="s">
        <v>254</v>
      </c>
      <c r="E24" s="218" t="s">
        <v>388</v>
      </c>
      <c r="F24" s="208" t="s">
        <v>459</v>
      </c>
      <c r="G24" s="205">
        <v>46038</v>
      </c>
      <c r="H24" s="254" t="s">
        <v>26</v>
      </c>
      <c r="I24" s="221">
        <v>18</v>
      </c>
      <c r="J24" s="198" t="s">
        <v>365</v>
      </c>
      <c r="K24" s="12" t="str">
        <f t="shared" ca="1" si="1"/>
        <v>Já paga</v>
      </c>
      <c r="L24" s="13"/>
      <c r="M24" s="14">
        <f t="shared" ca="1" si="3"/>
        <v>18</v>
      </c>
    </row>
    <row r="25" spans="1:13" ht="30.75" customHeight="1" x14ac:dyDescent="0.25">
      <c r="A25" s="205">
        <v>46038</v>
      </c>
      <c r="B25" s="206" t="s">
        <v>493</v>
      </c>
      <c r="C25" s="207">
        <v>18</v>
      </c>
      <c r="D25" s="210" t="s">
        <v>254</v>
      </c>
      <c r="E25" s="208" t="s">
        <v>388</v>
      </c>
      <c r="F25" s="208" t="s">
        <v>30</v>
      </c>
      <c r="G25" s="205">
        <v>46038</v>
      </c>
      <c r="H25" s="211" t="s">
        <v>26</v>
      </c>
      <c r="I25" s="207">
        <v>18</v>
      </c>
      <c r="J25" s="198" t="s">
        <v>365</v>
      </c>
      <c r="K25" s="12" t="str">
        <f t="shared" ca="1" si="1"/>
        <v>Já paga</v>
      </c>
      <c r="L25" s="13"/>
      <c r="M25" s="89">
        <f t="shared" ca="1" si="3"/>
        <v>18</v>
      </c>
    </row>
    <row r="26" spans="1:13" ht="30.75" customHeight="1" x14ac:dyDescent="0.25">
      <c r="A26" s="205">
        <v>46038</v>
      </c>
      <c r="B26" s="217" t="s">
        <v>492</v>
      </c>
      <c r="C26" s="207">
        <v>27</v>
      </c>
      <c r="D26" s="210" t="s">
        <v>254</v>
      </c>
      <c r="E26" s="218" t="s">
        <v>388</v>
      </c>
      <c r="F26" s="208" t="s">
        <v>36</v>
      </c>
      <c r="G26" s="205">
        <v>46038</v>
      </c>
      <c r="H26" s="254" t="s">
        <v>26</v>
      </c>
      <c r="I26" s="221">
        <v>27</v>
      </c>
      <c r="J26" s="198" t="s">
        <v>365</v>
      </c>
      <c r="K26" s="12" t="str">
        <f t="shared" ca="1" si="1"/>
        <v>Já paga</v>
      </c>
      <c r="L26" s="13"/>
      <c r="M26" s="14">
        <f t="shared" ca="1" si="3"/>
        <v>27</v>
      </c>
    </row>
    <row r="27" spans="1:13" ht="30.75" customHeight="1" x14ac:dyDescent="0.25">
      <c r="A27" s="193">
        <v>46039</v>
      </c>
      <c r="B27" s="278" t="s">
        <v>639</v>
      </c>
      <c r="C27" s="182">
        <v>300</v>
      </c>
      <c r="D27" s="196" t="s">
        <v>254</v>
      </c>
      <c r="E27" s="203" t="s">
        <v>454</v>
      </c>
      <c r="F27" s="183" t="s">
        <v>640</v>
      </c>
      <c r="G27" s="193">
        <v>46039</v>
      </c>
      <c r="H27" s="283" t="s">
        <v>26</v>
      </c>
      <c r="I27" s="175">
        <v>150</v>
      </c>
      <c r="J27" s="198" t="s">
        <v>365</v>
      </c>
      <c r="K27" s="12" t="str">
        <f t="shared" ca="1" si="1"/>
        <v>Já paga</v>
      </c>
      <c r="L27" s="41"/>
      <c r="M27" s="14">
        <f t="shared" ca="1" si="3"/>
        <v>150</v>
      </c>
    </row>
    <row r="28" spans="1:13" ht="30.75" customHeight="1" x14ac:dyDescent="0.25">
      <c r="A28" s="193">
        <v>46039</v>
      </c>
      <c r="B28" s="278" t="s">
        <v>639</v>
      </c>
      <c r="C28" s="182">
        <v>300</v>
      </c>
      <c r="D28" s="196" t="s">
        <v>254</v>
      </c>
      <c r="E28" s="203" t="s">
        <v>454</v>
      </c>
      <c r="F28" s="183" t="s">
        <v>641</v>
      </c>
      <c r="G28" s="193">
        <v>46039</v>
      </c>
      <c r="H28" s="283" t="s">
        <v>26</v>
      </c>
      <c r="I28" s="175">
        <v>150</v>
      </c>
      <c r="J28" s="198" t="s">
        <v>365</v>
      </c>
      <c r="K28" s="12" t="str">
        <f t="shared" ca="1" si="1"/>
        <v>Já paga</v>
      </c>
      <c r="L28" s="41"/>
      <c r="M28" s="14">
        <f t="shared" ca="1" si="3"/>
        <v>150</v>
      </c>
    </row>
    <row r="29" spans="1:13" ht="30.75" customHeight="1" x14ac:dyDescent="0.25">
      <c r="A29" s="193">
        <v>46039</v>
      </c>
      <c r="B29" s="278" t="s">
        <v>642</v>
      </c>
      <c r="C29" s="182">
        <v>1600</v>
      </c>
      <c r="D29" s="196" t="s">
        <v>254</v>
      </c>
      <c r="E29" s="203" t="s">
        <v>454</v>
      </c>
      <c r="F29" s="183" t="s">
        <v>565</v>
      </c>
      <c r="G29" s="193">
        <v>46039</v>
      </c>
      <c r="H29" s="283" t="s">
        <v>26</v>
      </c>
      <c r="I29" s="175">
        <v>1600</v>
      </c>
      <c r="J29" s="198" t="s">
        <v>365</v>
      </c>
      <c r="K29" s="12" t="str">
        <f t="shared" ca="1" si="1"/>
        <v>Já paga</v>
      </c>
      <c r="L29" s="41"/>
      <c r="M29" s="14">
        <f t="shared" ca="1" si="3"/>
        <v>1600</v>
      </c>
    </row>
    <row r="30" spans="1:13" ht="30.75" customHeight="1" x14ac:dyDescent="0.25">
      <c r="A30" s="180">
        <v>46039</v>
      </c>
      <c r="B30" s="186" t="s">
        <v>663</v>
      </c>
      <c r="C30" s="182">
        <v>1340</v>
      </c>
      <c r="D30" s="196" t="s">
        <v>254</v>
      </c>
      <c r="E30" s="183" t="s">
        <v>344</v>
      </c>
      <c r="F30" s="183" t="s">
        <v>171</v>
      </c>
      <c r="G30" s="180">
        <v>46039</v>
      </c>
      <c r="H30" s="226" t="s">
        <v>26</v>
      </c>
      <c r="I30" s="310">
        <v>600</v>
      </c>
      <c r="J30" s="198" t="s">
        <v>365</v>
      </c>
      <c r="K30" s="12" t="str">
        <f t="shared" ca="1" si="1"/>
        <v>Já paga</v>
      </c>
      <c r="L30" s="13"/>
      <c r="M30" s="14"/>
    </row>
    <row r="31" spans="1:13" ht="30.75" customHeight="1" x14ac:dyDescent="0.25">
      <c r="A31" s="180">
        <v>46039</v>
      </c>
      <c r="B31" s="186" t="s">
        <v>663</v>
      </c>
      <c r="C31" s="182">
        <v>1340</v>
      </c>
      <c r="D31" s="196" t="s">
        <v>254</v>
      </c>
      <c r="E31" s="183" t="s">
        <v>344</v>
      </c>
      <c r="F31" s="183" t="s">
        <v>99</v>
      </c>
      <c r="G31" s="180">
        <v>46039</v>
      </c>
      <c r="H31" s="226" t="s">
        <v>26</v>
      </c>
      <c r="I31" s="310">
        <v>200</v>
      </c>
      <c r="J31" s="198" t="s">
        <v>365</v>
      </c>
      <c r="K31" s="12" t="str">
        <f t="shared" ca="1" si="1"/>
        <v>Já paga</v>
      </c>
      <c r="L31" s="13"/>
      <c r="M31" s="14"/>
    </row>
    <row r="32" spans="1:13" ht="30.75" customHeight="1" x14ac:dyDescent="0.25">
      <c r="A32" s="193">
        <v>46040</v>
      </c>
      <c r="B32" s="278" t="s">
        <v>643</v>
      </c>
      <c r="C32" s="182">
        <v>500</v>
      </c>
      <c r="D32" s="196" t="s">
        <v>254</v>
      </c>
      <c r="E32" s="183" t="s">
        <v>454</v>
      </c>
      <c r="F32" s="183" t="s">
        <v>644</v>
      </c>
      <c r="G32" s="193">
        <v>46040</v>
      </c>
      <c r="H32" s="226" t="s">
        <v>26</v>
      </c>
      <c r="I32" s="182">
        <v>500</v>
      </c>
      <c r="J32" s="198" t="s">
        <v>365</v>
      </c>
      <c r="K32" s="12" t="str">
        <f t="shared" ca="1" si="1"/>
        <v>Já paga</v>
      </c>
      <c r="L32" s="41"/>
      <c r="M32" s="14">
        <f ca="1">SUM(I32:L32)</f>
        <v>500</v>
      </c>
    </row>
    <row r="33" spans="1:13" customFormat="1" ht="31.5" customHeight="1" x14ac:dyDescent="0.25">
      <c r="A33" s="193">
        <v>46040</v>
      </c>
      <c r="B33" s="272" t="s">
        <v>561</v>
      </c>
      <c r="C33" s="182">
        <v>100</v>
      </c>
      <c r="D33" s="196" t="s">
        <v>254</v>
      </c>
      <c r="E33" s="183" t="s">
        <v>454</v>
      </c>
      <c r="F33" s="183" t="s">
        <v>14</v>
      </c>
      <c r="G33" s="193">
        <v>46040</v>
      </c>
      <c r="H33" s="226" t="s">
        <v>26</v>
      </c>
      <c r="I33" s="182">
        <v>100</v>
      </c>
      <c r="J33" s="198" t="s">
        <v>365</v>
      </c>
      <c r="K33" s="12" t="str">
        <f t="shared" ca="1" si="1"/>
        <v>Já paga</v>
      </c>
      <c r="L33" s="41"/>
      <c r="M33" s="89">
        <f ca="1">SUM(I33:L33)</f>
        <v>100</v>
      </c>
    </row>
    <row r="34" spans="1:13" customFormat="1" ht="31.5" customHeight="1" x14ac:dyDescent="0.25">
      <c r="A34" s="180">
        <v>46040</v>
      </c>
      <c r="B34" s="181" t="s">
        <v>716</v>
      </c>
      <c r="C34" s="182">
        <v>300</v>
      </c>
      <c r="D34" s="183" t="s">
        <v>254</v>
      </c>
      <c r="E34" s="183" t="s">
        <v>344</v>
      </c>
      <c r="F34" s="183" t="s">
        <v>14</v>
      </c>
      <c r="G34" s="180">
        <v>46040</v>
      </c>
      <c r="H34" s="184" t="s">
        <v>26</v>
      </c>
      <c r="I34" s="182">
        <v>300</v>
      </c>
      <c r="J34" s="198" t="s">
        <v>365</v>
      </c>
      <c r="K34" s="12" t="str">
        <f t="shared" ca="1" si="1"/>
        <v>Já paga</v>
      </c>
      <c r="L34" s="13"/>
      <c r="M34" s="89"/>
    </row>
    <row r="35" spans="1:13" ht="30.75" customHeight="1" x14ac:dyDescent="0.25">
      <c r="A35" s="180">
        <v>46040</v>
      </c>
      <c r="B35" s="186" t="s">
        <v>715</v>
      </c>
      <c r="C35" s="182">
        <v>300</v>
      </c>
      <c r="D35" s="196" t="s">
        <v>254</v>
      </c>
      <c r="E35" s="203" t="s">
        <v>344</v>
      </c>
      <c r="F35" s="183" t="s">
        <v>14</v>
      </c>
      <c r="G35" s="180">
        <v>46040</v>
      </c>
      <c r="H35" s="283" t="s">
        <v>26</v>
      </c>
      <c r="I35" s="175">
        <v>300</v>
      </c>
      <c r="J35" s="198" t="s">
        <v>365</v>
      </c>
      <c r="K35" s="12" t="str">
        <f t="shared" ca="1" si="1"/>
        <v>Já paga</v>
      </c>
      <c r="L35" s="13"/>
      <c r="M35" s="14">
        <f t="shared" ref="M35:M40" ca="1" si="4">SUM(I35:L35)</f>
        <v>300</v>
      </c>
    </row>
    <row r="36" spans="1:13" ht="30.75" customHeight="1" x14ac:dyDescent="0.25">
      <c r="A36" s="180">
        <v>46040</v>
      </c>
      <c r="B36" s="186" t="s">
        <v>715</v>
      </c>
      <c r="C36" s="182">
        <v>300</v>
      </c>
      <c r="D36" s="196" t="s">
        <v>254</v>
      </c>
      <c r="E36" s="183" t="s">
        <v>344</v>
      </c>
      <c r="F36" s="183" t="s">
        <v>14</v>
      </c>
      <c r="G36" s="180">
        <v>46040</v>
      </c>
      <c r="H36" s="226" t="s">
        <v>26</v>
      </c>
      <c r="I36" s="182">
        <v>300</v>
      </c>
      <c r="J36" s="198" t="s">
        <v>365</v>
      </c>
      <c r="K36" s="12" t="str">
        <f t="shared" ca="1" si="1"/>
        <v>Já paga</v>
      </c>
      <c r="L36" s="13"/>
      <c r="M36" s="14">
        <f t="shared" ca="1" si="4"/>
        <v>300</v>
      </c>
    </row>
    <row r="37" spans="1:13" ht="30.75" customHeight="1" x14ac:dyDescent="0.25">
      <c r="A37" s="193">
        <v>46041</v>
      </c>
      <c r="B37" s="278" t="s">
        <v>645</v>
      </c>
      <c r="C37" s="182">
        <v>4200</v>
      </c>
      <c r="D37" s="196" t="s">
        <v>254</v>
      </c>
      <c r="E37" s="203" t="s">
        <v>454</v>
      </c>
      <c r="F37" s="183" t="s">
        <v>97</v>
      </c>
      <c r="G37" s="193">
        <v>46041</v>
      </c>
      <c r="H37" s="283" t="s">
        <v>26</v>
      </c>
      <c r="I37" s="175">
        <v>2100</v>
      </c>
      <c r="J37" s="198" t="s">
        <v>365</v>
      </c>
      <c r="K37" s="12" t="str">
        <f t="shared" ca="1" si="1"/>
        <v>Já paga</v>
      </c>
      <c r="L37" s="41"/>
      <c r="M37" s="14">
        <f t="shared" ca="1" si="4"/>
        <v>2100</v>
      </c>
    </row>
    <row r="38" spans="1:13" customFormat="1" ht="31.5" customHeight="1" x14ac:dyDescent="0.25">
      <c r="A38" s="10">
        <v>46041</v>
      </c>
      <c r="B38" s="185" t="s">
        <v>646</v>
      </c>
      <c r="C38" s="172">
        <v>220.45</v>
      </c>
      <c r="D38" s="173" t="s">
        <v>254</v>
      </c>
      <c r="E38" s="94" t="s">
        <v>306</v>
      </c>
      <c r="F38" s="94" t="s">
        <v>307</v>
      </c>
      <c r="G38" s="10">
        <v>46041</v>
      </c>
      <c r="H38" s="28" t="s">
        <v>26</v>
      </c>
      <c r="I38" s="172">
        <v>166.98</v>
      </c>
      <c r="J38" s="198" t="s">
        <v>365</v>
      </c>
      <c r="K38" s="12" t="str">
        <f t="shared" ca="1" si="1"/>
        <v>Já paga</v>
      </c>
      <c r="L38" s="41"/>
      <c r="M38" s="89">
        <f t="shared" ca="1" si="4"/>
        <v>166.98</v>
      </c>
    </row>
    <row r="39" spans="1:13" ht="30.75" customHeight="1" x14ac:dyDescent="0.25">
      <c r="A39" s="10">
        <v>46041</v>
      </c>
      <c r="B39" s="297" t="s">
        <v>646</v>
      </c>
      <c r="C39" s="172">
        <v>104.13</v>
      </c>
      <c r="D39" s="173" t="s">
        <v>254</v>
      </c>
      <c r="E39" s="124" t="s">
        <v>306</v>
      </c>
      <c r="F39" s="94" t="s">
        <v>307</v>
      </c>
      <c r="G39" s="10">
        <v>46041</v>
      </c>
      <c r="H39" s="225" t="s">
        <v>26</v>
      </c>
      <c r="I39" s="309">
        <v>104.13</v>
      </c>
      <c r="J39" s="198" t="s">
        <v>365</v>
      </c>
      <c r="K39" s="12" t="str">
        <f t="shared" ca="1" si="1"/>
        <v>Já paga</v>
      </c>
      <c r="L39" s="41"/>
      <c r="M39" s="14">
        <f t="shared" ca="1" si="4"/>
        <v>104.13</v>
      </c>
    </row>
    <row r="40" spans="1:13" customFormat="1" ht="31.5" customHeight="1" x14ac:dyDescent="0.25">
      <c r="A40" s="205">
        <v>46041</v>
      </c>
      <c r="B40" s="206" t="s">
        <v>428</v>
      </c>
      <c r="C40" s="207">
        <v>115</v>
      </c>
      <c r="D40" s="210" t="s">
        <v>254</v>
      </c>
      <c r="E40" s="208" t="s">
        <v>388</v>
      </c>
      <c r="F40" s="208" t="s">
        <v>429</v>
      </c>
      <c r="G40" s="205">
        <v>46041</v>
      </c>
      <c r="H40" s="211" t="s">
        <v>26</v>
      </c>
      <c r="I40" s="207">
        <v>115</v>
      </c>
      <c r="J40" s="198" t="s">
        <v>365</v>
      </c>
      <c r="K40" s="12" t="str">
        <f t="shared" ca="1" si="1"/>
        <v>Já paga</v>
      </c>
      <c r="L40" s="13"/>
      <c r="M40" s="89">
        <f t="shared" ca="1" si="4"/>
        <v>115</v>
      </c>
    </row>
    <row r="41" spans="1:13" ht="30.75" customHeight="1" x14ac:dyDescent="0.25">
      <c r="A41" s="193">
        <v>46041</v>
      </c>
      <c r="B41" s="272" t="s">
        <v>654</v>
      </c>
      <c r="C41" s="273">
        <v>1518</v>
      </c>
      <c r="D41" s="274" t="s">
        <v>254</v>
      </c>
      <c r="E41" s="275" t="s">
        <v>454</v>
      </c>
      <c r="F41" s="275" t="s">
        <v>221</v>
      </c>
      <c r="G41" s="193">
        <v>46041</v>
      </c>
      <c r="H41" s="276" t="s">
        <v>26</v>
      </c>
      <c r="I41" s="273">
        <v>1518</v>
      </c>
      <c r="J41" s="198" t="s">
        <v>365</v>
      </c>
      <c r="K41" s="12" t="str">
        <f t="shared" ca="1" si="1"/>
        <v>Já paga</v>
      </c>
      <c r="L41" s="13"/>
      <c r="M41" s="89"/>
    </row>
    <row r="42" spans="1:13" ht="30.75" customHeight="1" x14ac:dyDescent="0.25">
      <c r="A42" s="193">
        <v>46041</v>
      </c>
      <c r="B42" s="278" t="s">
        <v>654</v>
      </c>
      <c r="C42" s="273">
        <v>320</v>
      </c>
      <c r="D42" s="274" t="s">
        <v>254</v>
      </c>
      <c r="E42" s="275" t="s">
        <v>454</v>
      </c>
      <c r="F42" s="275" t="s">
        <v>221</v>
      </c>
      <c r="G42" s="193">
        <v>46041</v>
      </c>
      <c r="H42" s="276" t="s">
        <v>26</v>
      </c>
      <c r="I42" s="273">
        <v>320</v>
      </c>
      <c r="J42" s="198" t="s">
        <v>365</v>
      </c>
      <c r="K42" s="12" t="str">
        <f t="shared" ca="1" si="1"/>
        <v>Já paga</v>
      </c>
      <c r="L42" s="13"/>
      <c r="M42" s="14"/>
    </row>
    <row r="43" spans="1:13" ht="30.75" customHeight="1" x14ac:dyDescent="0.25">
      <c r="A43" s="10">
        <v>46041</v>
      </c>
      <c r="B43" s="49" t="s">
        <v>669</v>
      </c>
      <c r="C43" s="44">
        <v>220.45</v>
      </c>
      <c r="D43" s="45" t="s">
        <v>254</v>
      </c>
      <c r="E43" s="17" t="s">
        <v>306</v>
      </c>
      <c r="F43" s="17" t="s">
        <v>307</v>
      </c>
      <c r="G43" s="10">
        <v>46041</v>
      </c>
      <c r="H43" s="28">
        <v>46023</v>
      </c>
      <c r="I43" s="44">
        <v>220.45</v>
      </c>
      <c r="J43" s="198" t="s">
        <v>365</v>
      </c>
      <c r="K43" s="12" t="str">
        <f t="shared" ca="1" si="1"/>
        <v>Já paga</v>
      </c>
      <c r="L43" s="41"/>
      <c r="M43" s="14">
        <f ca="1">SUM(I43:L43)</f>
        <v>220.45</v>
      </c>
    </row>
    <row r="44" spans="1:13" ht="30.75" customHeight="1" x14ac:dyDescent="0.25">
      <c r="A44" s="189">
        <v>46041</v>
      </c>
      <c r="B44" s="322" t="s">
        <v>426</v>
      </c>
      <c r="C44" s="190">
        <v>500</v>
      </c>
      <c r="D44" s="191" t="s">
        <v>254</v>
      </c>
      <c r="E44" s="620" t="s">
        <v>388</v>
      </c>
      <c r="F44" s="192" t="s">
        <v>39</v>
      </c>
      <c r="G44" s="189">
        <v>46041</v>
      </c>
      <c r="H44" s="622" t="s">
        <v>26</v>
      </c>
      <c r="I44" s="623">
        <v>500</v>
      </c>
      <c r="J44" s="198" t="s">
        <v>365</v>
      </c>
      <c r="K44" s="12" t="str">
        <f t="shared" ca="1" si="1"/>
        <v>Já paga</v>
      </c>
      <c r="L44" s="29"/>
      <c r="M44" s="14">
        <f ca="1">SUM(I44:L44)</f>
        <v>500</v>
      </c>
    </row>
    <row r="45" spans="1:13" ht="30.75" customHeight="1" x14ac:dyDescent="0.25">
      <c r="A45" s="205">
        <v>46041</v>
      </c>
      <c r="B45" s="217" t="s">
        <v>814</v>
      </c>
      <c r="C45" s="207">
        <v>39.04</v>
      </c>
      <c r="D45" s="210" t="s">
        <v>254</v>
      </c>
      <c r="E45" s="208" t="s">
        <v>388</v>
      </c>
      <c r="F45" s="208" t="s">
        <v>815</v>
      </c>
      <c r="G45" s="205">
        <v>46041</v>
      </c>
      <c r="H45" s="211" t="s">
        <v>26</v>
      </c>
      <c r="I45" s="207">
        <v>39.04</v>
      </c>
      <c r="J45" s="198" t="s">
        <v>365</v>
      </c>
      <c r="K45" s="12" t="str">
        <f t="shared" ca="1" si="1"/>
        <v>Já paga</v>
      </c>
      <c r="L45" s="29"/>
      <c r="M45" s="14">
        <f ca="1">SUM(I45:L45)</f>
        <v>39.04</v>
      </c>
    </row>
    <row r="46" spans="1:13" customFormat="1" ht="31.5" customHeight="1" x14ac:dyDescent="0.25">
      <c r="A46" s="205">
        <v>46041</v>
      </c>
      <c r="B46" s="206" t="s">
        <v>752</v>
      </c>
      <c r="C46" s="207">
        <v>18</v>
      </c>
      <c r="D46" s="210" t="s">
        <v>254</v>
      </c>
      <c r="E46" s="208" t="s">
        <v>388</v>
      </c>
      <c r="F46" s="208" t="s">
        <v>748</v>
      </c>
      <c r="G46" s="205">
        <v>46041</v>
      </c>
      <c r="H46" s="211" t="s">
        <v>26</v>
      </c>
      <c r="I46" s="207">
        <v>18</v>
      </c>
      <c r="J46" s="198" t="s">
        <v>365</v>
      </c>
      <c r="K46" s="12" t="str">
        <f t="shared" ca="1" si="1"/>
        <v>Já paga</v>
      </c>
      <c r="L46" s="29"/>
      <c r="M46" s="89">
        <f ca="1">SUM(I46:L46)</f>
        <v>18</v>
      </c>
    </row>
    <row r="47" spans="1:13" ht="30.75" customHeight="1" x14ac:dyDescent="0.25">
      <c r="A47" s="10">
        <v>46042</v>
      </c>
      <c r="B47" s="128" t="s">
        <v>631</v>
      </c>
      <c r="C47" s="92">
        <v>519.99</v>
      </c>
      <c r="D47" s="93" t="s">
        <v>254</v>
      </c>
      <c r="E47" s="94" t="s">
        <v>29</v>
      </c>
      <c r="F47" s="94" t="s">
        <v>538</v>
      </c>
      <c r="G47" s="90">
        <v>46042</v>
      </c>
      <c r="H47" s="126" t="s">
        <v>26</v>
      </c>
      <c r="I47" s="92">
        <v>519.99</v>
      </c>
      <c r="J47" s="198" t="s">
        <v>365</v>
      </c>
      <c r="K47" s="12" t="str">
        <f t="shared" ca="1" si="1"/>
        <v>Já paga</v>
      </c>
      <c r="L47" s="13"/>
      <c r="M47" s="14"/>
    </row>
    <row r="48" spans="1:13" ht="30.75" customHeight="1" x14ac:dyDescent="0.25">
      <c r="A48" s="10">
        <v>46042</v>
      </c>
      <c r="B48" s="49" t="s">
        <v>468</v>
      </c>
      <c r="C48" s="44">
        <v>14479.09</v>
      </c>
      <c r="D48" s="45" t="s">
        <v>254</v>
      </c>
      <c r="E48" s="17" t="s">
        <v>306</v>
      </c>
      <c r="F48" s="17" t="s">
        <v>307</v>
      </c>
      <c r="G48" s="10">
        <v>46042</v>
      </c>
      <c r="H48" s="28">
        <v>45992</v>
      </c>
      <c r="I48" s="44">
        <v>14479.09</v>
      </c>
      <c r="J48" s="198" t="s">
        <v>365</v>
      </c>
      <c r="K48" s="12" t="str">
        <f t="shared" ca="1" si="1"/>
        <v>Já paga</v>
      </c>
      <c r="L48" s="41"/>
      <c r="M48" s="14">
        <f ca="1">SUM(I48:L48)</f>
        <v>14479.09</v>
      </c>
    </row>
    <row r="49" spans="1:13" ht="30.75" customHeight="1" x14ac:dyDescent="0.25">
      <c r="A49" s="10">
        <v>46042</v>
      </c>
      <c r="B49" s="49" t="s">
        <v>468</v>
      </c>
      <c r="C49" s="44">
        <v>47740.07</v>
      </c>
      <c r="D49" s="45" t="s">
        <v>254</v>
      </c>
      <c r="E49" s="17" t="s">
        <v>306</v>
      </c>
      <c r="F49" s="17" t="s">
        <v>307</v>
      </c>
      <c r="G49" s="10">
        <v>46042</v>
      </c>
      <c r="H49" s="28">
        <v>45992</v>
      </c>
      <c r="I49" s="44">
        <v>47740.07</v>
      </c>
      <c r="J49" s="198" t="s">
        <v>365</v>
      </c>
      <c r="K49" s="12" t="str">
        <f t="shared" ca="1" si="1"/>
        <v>Já paga</v>
      </c>
      <c r="L49" s="41"/>
      <c r="M49" s="14">
        <f ca="1">SUM(I49:L49)</f>
        <v>47740.07</v>
      </c>
    </row>
    <row r="50" spans="1:13" ht="30.75" customHeight="1" x14ac:dyDescent="0.25">
      <c r="A50" s="205">
        <v>46042</v>
      </c>
      <c r="B50" s="217" t="s">
        <v>657</v>
      </c>
      <c r="C50" s="207">
        <v>25</v>
      </c>
      <c r="D50" s="210" t="s">
        <v>254</v>
      </c>
      <c r="E50" s="208" t="s">
        <v>388</v>
      </c>
      <c r="F50" s="208" t="s">
        <v>394</v>
      </c>
      <c r="G50" s="205">
        <v>46042</v>
      </c>
      <c r="H50" s="211" t="s">
        <v>26</v>
      </c>
      <c r="I50" s="207">
        <v>25</v>
      </c>
      <c r="J50" s="198" t="s">
        <v>365</v>
      </c>
      <c r="K50" s="12" t="str">
        <f t="shared" ca="1" si="1"/>
        <v>Já paga</v>
      </c>
      <c r="L50" s="13"/>
      <c r="M50" s="14">
        <f ca="1">SUM(I50:L50)</f>
        <v>25</v>
      </c>
    </row>
    <row r="51" spans="1:13" ht="30.75" customHeight="1" x14ac:dyDescent="0.25">
      <c r="A51" s="193">
        <v>46042</v>
      </c>
      <c r="B51" s="278" t="s">
        <v>438</v>
      </c>
      <c r="C51" s="273">
        <v>844</v>
      </c>
      <c r="D51" s="274" t="s">
        <v>254</v>
      </c>
      <c r="E51" s="275" t="s">
        <v>454</v>
      </c>
      <c r="F51" s="275" t="s">
        <v>14</v>
      </c>
      <c r="G51" s="193">
        <v>46042</v>
      </c>
      <c r="H51" s="276" t="s">
        <v>26</v>
      </c>
      <c r="I51" s="273">
        <v>844</v>
      </c>
      <c r="J51" s="198" t="s">
        <v>365</v>
      </c>
      <c r="K51" s="12" t="str">
        <f t="shared" ca="1" si="1"/>
        <v>Já paga</v>
      </c>
      <c r="L51" s="13"/>
      <c r="M51" s="14"/>
    </row>
    <row r="52" spans="1:13" customFormat="1" ht="31.5" customHeight="1" x14ac:dyDescent="0.25">
      <c r="A52" s="205">
        <v>46042</v>
      </c>
      <c r="B52" s="206" t="s">
        <v>493</v>
      </c>
      <c r="C52" s="207">
        <v>18</v>
      </c>
      <c r="D52" s="210" t="s">
        <v>254</v>
      </c>
      <c r="E52" s="208" t="s">
        <v>388</v>
      </c>
      <c r="F52" s="208" t="s">
        <v>429</v>
      </c>
      <c r="G52" s="205">
        <v>46042</v>
      </c>
      <c r="H52" s="211" t="s">
        <v>26</v>
      </c>
      <c r="I52" s="207">
        <v>18</v>
      </c>
      <c r="J52" s="198" t="s">
        <v>365</v>
      </c>
      <c r="K52" s="12" t="str">
        <f t="shared" ca="1" si="1"/>
        <v>Já paga</v>
      </c>
      <c r="L52" s="13"/>
      <c r="M52" s="89">
        <f t="shared" ref="M52:M61" ca="1" si="5">SUM(I52:L52)</f>
        <v>18</v>
      </c>
    </row>
    <row r="53" spans="1:13" ht="30.75" customHeight="1" x14ac:dyDescent="0.25">
      <c r="A53" s="205">
        <v>46042</v>
      </c>
      <c r="B53" s="217" t="s">
        <v>493</v>
      </c>
      <c r="C53" s="207">
        <v>18</v>
      </c>
      <c r="D53" s="210" t="s">
        <v>254</v>
      </c>
      <c r="E53" s="208" t="s">
        <v>388</v>
      </c>
      <c r="F53" s="208" t="s">
        <v>30</v>
      </c>
      <c r="G53" s="205">
        <v>46042</v>
      </c>
      <c r="H53" s="211" t="s">
        <v>26</v>
      </c>
      <c r="I53" s="207">
        <v>18</v>
      </c>
      <c r="J53" s="198" t="s">
        <v>365</v>
      </c>
      <c r="K53" s="12" t="str">
        <f t="shared" ca="1" si="1"/>
        <v>Já paga</v>
      </c>
      <c r="L53" s="13"/>
      <c r="M53" s="14">
        <f t="shared" ca="1" si="5"/>
        <v>18</v>
      </c>
    </row>
    <row r="54" spans="1:13" customFormat="1" ht="31.5" customHeight="1" x14ac:dyDescent="0.25">
      <c r="A54" s="205">
        <v>46042</v>
      </c>
      <c r="B54" s="206" t="s">
        <v>492</v>
      </c>
      <c r="C54" s="207">
        <v>27</v>
      </c>
      <c r="D54" s="210" t="s">
        <v>254</v>
      </c>
      <c r="E54" s="208" t="s">
        <v>388</v>
      </c>
      <c r="F54" s="208" t="s">
        <v>36</v>
      </c>
      <c r="G54" s="205">
        <v>46042</v>
      </c>
      <c r="H54" s="211" t="s">
        <v>26</v>
      </c>
      <c r="I54" s="207">
        <v>27</v>
      </c>
      <c r="J54" s="198" t="s">
        <v>365</v>
      </c>
      <c r="K54" s="12" t="str">
        <f t="shared" ca="1" si="1"/>
        <v>Já paga</v>
      </c>
      <c r="L54" s="13"/>
      <c r="M54" s="89">
        <f t="shared" ca="1" si="5"/>
        <v>27</v>
      </c>
    </row>
    <row r="55" spans="1:13" customFormat="1" ht="31.5" customHeight="1" x14ac:dyDescent="0.25">
      <c r="A55" s="205">
        <v>46042</v>
      </c>
      <c r="B55" s="206" t="s">
        <v>694</v>
      </c>
      <c r="C55" s="207">
        <v>9</v>
      </c>
      <c r="D55" s="210" t="s">
        <v>254</v>
      </c>
      <c r="E55" s="208" t="s">
        <v>388</v>
      </c>
      <c r="F55" s="208" t="s">
        <v>459</v>
      </c>
      <c r="G55" s="205">
        <v>46042</v>
      </c>
      <c r="H55" s="211" t="s">
        <v>26</v>
      </c>
      <c r="I55" s="207">
        <v>9</v>
      </c>
      <c r="J55" s="198" t="s">
        <v>365</v>
      </c>
      <c r="K55" s="12" t="str">
        <f t="shared" ca="1" si="1"/>
        <v>Já paga</v>
      </c>
      <c r="L55" s="13"/>
      <c r="M55" s="89">
        <f t="shared" ca="1" si="5"/>
        <v>9</v>
      </c>
    </row>
    <row r="56" spans="1:13" ht="30.75" customHeight="1" x14ac:dyDescent="0.25">
      <c r="A56" s="205">
        <v>46042</v>
      </c>
      <c r="B56" s="217" t="s">
        <v>492</v>
      </c>
      <c r="C56" s="207">
        <v>27</v>
      </c>
      <c r="D56" s="210" t="s">
        <v>254</v>
      </c>
      <c r="E56" s="208" t="s">
        <v>388</v>
      </c>
      <c r="F56" s="208" t="s">
        <v>30</v>
      </c>
      <c r="G56" s="205">
        <v>46042</v>
      </c>
      <c r="H56" s="211" t="s">
        <v>26</v>
      </c>
      <c r="I56" s="207">
        <v>18</v>
      </c>
      <c r="J56" s="198" t="s">
        <v>365</v>
      </c>
      <c r="K56" s="12" t="str">
        <f t="shared" ca="1" si="1"/>
        <v>Já paga</v>
      </c>
      <c r="L56" s="13"/>
      <c r="M56" s="14">
        <f t="shared" ca="1" si="5"/>
        <v>18</v>
      </c>
    </row>
    <row r="57" spans="1:13" ht="30.75" customHeight="1" x14ac:dyDescent="0.25">
      <c r="A57" s="205">
        <v>46042</v>
      </c>
      <c r="B57" s="217" t="s">
        <v>492</v>
      </c>
      <c r="C57" s="207">
        <v>27</v>
      </c>
      <c r="D57" s="210" t="s">
        <v>254</v>
      </c>
      <c r="E57" s="208" t="s">
        <v>388</v>
      </c>
      <c r="F57" s="208" t="s">
        <v>36</v>
      </c>
      <c r="G57" s="205">
        <v>46042</v>
      </c>
      <c r="H57" s="211" t="s">
        <v>26</v>
      </c>
      <c r="I57" s="207">
        <v>27</v>
      </c>
      <c r="J57" s="198" t="s">
        <v>365</v>
      </c>
      <c r="K57" s="12" t="str">
        <f t="shared" ca="1" si="1"/>
        <v>Já paga</v>
      </c>
      <c r="L57" s="13"/>
      <c r="M57" s="14">
        <f t="shared" ca="1" si="5"/>
        <v>27</v>
      </c>
    </row>
    <row r="58" spans="1:13" ht="30.75" customHeight="1" x14ac:dyDescent="0.25">
      <c r="A58" s="193">
        <v>46042</v>
      </c>
      <c r="B58" s="278" t="s">
        <v>699</v>
      </c>
      <c r="C58" s="182">
        <v>184.32</v>
      </c>
      <c r="D58" s="196" t="s">
        <v>254</v>
      </c>
      <c r="E58" s="183" t="s">
        <v>454</v>
      </c>
      <c r="F58" s="183" t="s">
        <v>640</v>
      </c>
      <c r="G58" s="193">
        <v>46042</v>
      </c>
      <c r="H58" s="226" t="s">
        <v>26</v>
      </c>
      <c r="I58" s="182">
        <v>184.32</v>
      </c>
      <c r="J58" s="198" t="s">
        <v>365</v>
      </c>
      <c r="K58" s="12" t="str">
        <f t="shared" ca="1" si="1"/>
        <v>Já paga</v>
      </c>
      <c r="L58" s="41"/>
      <c r="M58" s="14">
        <f t="shared" ca="1" si="5"/>
        <v>184.32</v>
      </c>
    </row>
    <row r="59" spans="1:13" ht="30.75" customHeight="1" x14ac:dyDescent="0.25">
      <c r="A59" s="193">
        <v>46043</v>
      </c>
      <c r="B59" s="186" t="s">
        <v>660</v>
      </c>
      <c r="C59" s="182">
        <v>60</v>
      </c>
      <c r="D59" s="196" t="s">
        <v>254</v>
      </c>
      <c r="E59" s="183" t="s">
        <v>454</v>
      </c>
      <c r="F59" s="183" t="s">
        <v>171</v>
      </c>
      <c r="G59" s="193">
        <v>46043</v>
      </c>
      <c r="H59" s="226" t="s">
        <v>26</v>
      </c>
      <c r="I59" s="182">
        <v>60</v>
      </c>
      <c r="J59" s="198" t="s">
        <v>365</v>
      </c>
      <c r="K59" s="12" t="str">
        <f t="shared" ca="1" si="1"/>
        <v>Já paga</v>
      </c>
      <c r="L59" s="13"/>
      <c r="M59" s="14">
        <f t="shared" ca="1" si="5"/>
        <v>60</v>
      </c>
    </row>
    <row r="60" spans="1:13" customFormat="1" ht="31.5" customHeight="1" x14ac:dyDescent="0.25">
      <c r="A60" s="193">
        <v>46043</v>
      </c>
      <c r="B60" s="181" t="s">
        <v>661</v>
      </c>
      <c r="C60" s="182">
        <v>120</v>
      </c>
      <c r="D60" s="196" t="s">
        <v>254</v>
      </c>
      <c r="E60" s="183" t="s">
        <v>454</v>
      </c>
      <c r="F60" s="183" t="s">
        <v>171</v>
      </c>
      <c r="G60" s="193">
        <v>46043</v>
      </c>
      <c r="H60" s="226" t="s">
        <v>26</v>
      </c>
      <c r="I60" s="182">
        <v>120</v>
      </c>
      <c r="J60" s="198" t="s">
        <v>365</v>
      </c>
      <c r="K60" s="12" t="str">
        <f t="shared" ca="1" si="1"/>
        <v>Já paga</v>
      </c>
      <c r="L60" s="13"/>
      <c r="M60" s="89">
        <f t="shared" ca="1" si="5"/>
        <v>120</v>
      </c>
    </row>
    <row r="61" spans="1:13" ht="30.75" customHeight="1" x14ac:dyDescent="0.25">
      <c r="A61" s="205">
        <v>46043</v>
      </c>
      <c r="B61" s="217" t="s">
        <v>543</v>
      </c>
      <c r="C61" s="207">
        <v>100</v>
      </c>
      <c r="D61" s="210" t="s">
        <v>254</v>
      </c>
      <c r="E61" s="208" t="s">
        <v>388</v>
      </c>
      <c r="F61" s="208" t="s">
        <v>459</v>
      </c>
      <c r="G61" s="205">
        <v>46043</v>
      </c>
      <c r="H61" s="211" t="s">
        <v>26</v>
      </c>
      <c r="I61" s="207">
        <v>100</v>
      </c>
      <c r="J61" s="198" t="s">
        <v>365</v>
      </c>
      <c r="K61" s="12" t="str">
        <f t="shared" ca="1" si="1"/>
        <v>Já paga</v>
      </c>
      <c r="L61" s="13"/>
      <c r="M61" s="14">
        <f t="shared" ca="1" si="5"/>
        <v>100</v>
      </c>
    </row>
    <row r="62" spans="1:13" ht="30.75" customHeight="1" x14ac:dyDescent="0.25">
      <c r="A62" s="180">
        <v>46043</v>
      </c>
      <c r="B62" s="186" t="s">
        <v>670</v>
      </c>
      <c r="C62" s="182">
        <v>400</v>
      </c>
      <c r="D62" s="196" t="s">
        <v>254</v>
      </c>
      <c r="E62" s="183" t="s">
        <v>344</v>
      </c>
      <c r="F62" s="183" t="s">
        <v>523</v>
      </c>
      <c r="G62" s="180">
        <v>46043</v>
      </c>
      <c r="H62" s="226" t="s">
        <v>26</v>
      </c>
      <c r="I62" s="310">
        <v>400</v>
      </c>
      <c r="J62" s="198" t="s">
        <v>365</v>
      </c>
      <c r="K62" s="12" t="str">
        <f t="shared" ca="1" si="1"/>
        <v>Já paga</v>
      </c>
      <c r="L62" s="13"/>
      <c r="M62" s="14"/>
    </row>
    <row r="63" spans="1:13" ht="30.75" customHeight="1" x14ac:dyDescent="0.25">
      <c r="A63" s="180">
        <v>46043</v>
      </c>
      <c r="B63" s="186" t="s">
        <v>529</v>
      </c>
      <c r="C63" s="182">
        <v>130</v>
      </c>
      <c r="D63" s="196" t="s">
        <v>254</v>
      </c>
      <c r="E63" s="183" t="s">
        <v>344</v>
      </c>
      <c r="F63" s="183" t="s">
        <v>580</v>
      </c>
      <c r="G63" s="180">
        <v>46043</v>
      </c>
      <c r="H63" s="226" t="s">
        <v>26</v>
      </c>
      <c r="I63" s="310">
        <v>65</v>
      </c>
      <c r="J63" s="198" t="s">
        <v>365</v>
      </c>
      <c r="K63" s="12" t="str">
        <f t="shared" ca="1" si="1"/>
        <v>Já paga</v>
      </c>
      <c r="L63" s="13"/>
      <c r="M63" s="14"/>
    </row>
    <row r="64" spans="1:13" customFormat="1" ht="31.5" customHeight="1" x14ac:dyDescent="0.25">
      <c r="A64" s="180">
        <v>46043</v>
      </c>
      <c r="B64" s="181" t="s">
        <v>529</v>
      </c>
      <c r="C64" s="182">
        <v>130</v>
      </c>
      <c r="D64" s="196" t="s">
        <v>254</v>
      </c>
      <c r="E64" s="183" t="s">
        <v>344</v>
      </c>
      <c r="F64" s="183" t="s">
        <v>641</v>
      </c>
      <c r="G64" s="180">
        <v>46043</v>
      </c>
      <c r="H64" s="226" t="s">
        <v>26</v>
      </c>
      <c r="I64" s="310">
        <v>65</v>
      </c>
      <c r="J64" s="198" t="s">
        <v>365</v>
      </c>
      <c r="K64" s="12" t="str">
        <f t="shared" ca="1" si="1"/>
        <v>Já paga</v>
      </c>
      <c r="L64" s="13"/>
      <c r="M64" s="89"/>
    </row>
    <row r="65" spans="1:13" ht="30.75" customHeight="1" x14ac:dyDescent="0.25">
      <c r="A65" s="180">
        <v>46043</v>
      </c>
      <c r="B65" s="186" t="s">
        <v>671</v>
      </c>
      <c r="C65" s="182">
        <v>12946.47</v>
      </c>
      <c r="D65" s="196" t="s">
        <v>254</v>
      </c>
      <c r="E65" s="183" t="s">
        <v>344</v>
      </c>
      <c r="F65" s="183" t="s">
        <v>14</v>
      </c>
      <c r="G65" s="180">
        <v>46043</v>
      </c>
      <c r="H65" s="226" t="s">
        <v>26</v>
      </c>
      <c r="I65" s="310">
        <v>12946.47</v>
      </c>
      <c r="J65" s="198" t="s">
        <v>365</v>
      </c>
      <c r="K65" s="12" t="str">
        <f t="shared" ca="1" si="1"/>
        <v>Já paga</v>
      </c>
      <c r="L65" s="13"/>
      <c r="M65" s="14"/>
    </row>
    <row r="66" spans="1:13" ht="30.75" customHeight="1" x14ac:dyDescent="0.25">
      <c r="A66" s="180">
        <v>46043</v>
      </c>
      <c r="B66" s="181" t="s">
        <v>390</v>
      </c>
      <c r="C66" s="182">
        <v>170</v>
      </c>
      <c r="D66" s="196" t="s">
        <v>254</v>
      </c>
      <c r="E66" s="183" t="s">
        <v>344</v>
      </c>
      <c r="F66" s="183" t="s">
        <v>436</v>
      </c>
      <c r="G66" s="180">
        <v>46043</v>
      </c>
      <c r="H66" s="226" t="s">
        <v>26</v>
      </c>
      <c r="I66" s="310">
        <v>85</v>
      </c>
      <c r="J66" s="198" t="s">
        <v>365</v>
      </c>
      <c r="K66" s="12" t="str">
        <f t="shared" ca="1" si="1"/>
        <v>Já paga</v>
      </c>
      <c r="L66" s="13"/>
      <c r="M66" s="89"/>
    </row>
    <row r="67" spans="1:13" ht="30.75" customHeight="1" x14ac:dyDescent="0.25">
      <c r="A67" s="205">
        <v>46043</v>
      </c>
      <c r="B67" s="217" t="s">
        <v>493</v>
      </c>
      <c r="C67" s="207">
        <v>18</v>
      </c>
      <c r="D67" s="210" t="s">
        <v>254</v>
      </c>
      <c r="E67" s="208" t="s">
        <v>388</v>
      </c>
      <c r="F67" s="208" t="s">
        <v>459</v>
      </c>
      <c r="G67" s="205">
        <v>46043</v>
      </c>
      <c r="H67" s="211" t="s">
        <v>26</v>
      </c>
      <c r="I67" s="207">
        <v>18</v>
      </c>
      <c r="J67" s="198" t="s">
        <v>365</v>
      </c>
      <c r="K67" s="12" t="str">
        <f t="shared" ref="K67:K130" ca="1" si="6">IF(ISBLANK(A67),"", IF(TRIM(UPPER(J67))&lt;&gt;"SIM",IF(A67-TODAY()&lt;0,"Conta vencida",IF(A67-TODAY()&lt;8,"Perto de vencer","")),"Já paga"))</f>
        <v>Já paga</v>
      </c>
      <c r="L67" s="13"/>
      <c r="M67" s="14">
        <f ca="1">SUM(I67:L67)</f>
        <v>18</v>
      </c>
    </row>
    <row r="68" spans="1:13" ht="30.75" customHeight="1" x14ac:dyDescent="0.25">
      <c r="A68" s="205">
        <v>46043</v>
      </c>
      <c r="B68" s="217" t="s">
        <v>493</v>
      </c>
      <c r="C68" s="207">
        <v>18</v>
      </c>
      <c r="D68" s="210" t="s">
        <v>254</v>
      </c>
      <c r="E68" s="208" t="s">
        <v>388</v>
      </c>
      <c r="F68" s="208" t="s">
        <v>30</v>
      </c>
      <c r="G68" s="205">
        <v>46043</v>
      </c>
      <c r="H68" s="211" t="s">
        <v>26</v>
      </c>
      <c r="I68" s="207">
        <v>18</v>
      </c>
      <c r="J68" s="198" t="s">
        <v>365</v>
      </c>
      <c r="K68" s="12" t="str">
        <f t="shared" ca="1" si="6"/>
        <v>Já paga</v>
      </c>
      <c r="L68" s="13"/>
      <c r="M68" s="14">
        <f ca="1">SUM(I68:L68)</f>
        <v>18</v>
      </c>
    </row>
    <row r="69" spans="1:13" ht="30.75" customHeight="1" x14ac:dyDescent="0.25">
      <c r="A69" s="205">
        <v>46043</v>
      </c>
      <c r="B69" s="217" t="s">
        <v>492</v>
      </c>
      <c r="C69" s="207">
        <v>27</v>
      </c>
      <c r="D69" s="210" t="s">
        <v>254</v>
      </c>
      <c r="E69" s="208" t="s">
        <v>388</v>
      </c>
      <c r="F69" s="208" t="s">
        <v>36</v>
      </c>
      <c r="G69" s="205">
        <v>46043</v>
      </c>
      <c r="H69" s="211" t="s">
        <v>26</v>
      </c>
      <c r="I69" s="207">
        <v>27</v>
      </c>
      <c r="J69" s="198" t="s">
        <v>365</v>
      </c>
      <c r="K69" s="12" t="str">
        <f t="shared" ca="1" si="6"/>
        <v>Já paga</v>
      </c>
      <c r="L69" s="13"/>
      <c r="M69" s="14">
        <f ca="1">SUM(I69:L69)</f>
        <v>27</v>
      </c>
    </row>
    <row r="70" spans="1:13" customFormat="1" ht="31.5" customHeight="1" x14ac:dyDescent="0.25">
      <c r="A70" s="10">
        <v>46044</v>
      </c>
      <c r="B70" s="91" t="s">
        <v>648</v>
      </c>
      <c r="C70" s="92">
        <v>300.47000000000003</v>
      </c>
      <c r="D70" s="93" t="s">
        <v>254</v>
      </c>
      <c r="E70" s="94" t="s">
        <v>29</v>
      </c>
      <c r="F70" s="94" t="s">
        <v>14</v>
      </c>
      <c r="G70" s="90">
        <v>46044</v>
      </c>
      <c r="H70" s="126" t="s">
        <v>26</v>
      </c>
      <c r="I70" s="92">
        <v>300.47000000000003</v>
      </c>
      <c r="J70" s="198" t="s">
        <v>365</v>
      </c>
      <c r="K70" s="12" t="str">
        <f t="shared" ca="1" si="6"/>
        <v>Já paga</v>
      </c>
      <c r="L70" s="13"/>
      <c r="M70" s="89"/>
    </row>
    <row r="71" spans="1:13" ht="30.75" customHeight="1" x14ac:dyDescent="0.25">
      <c r="A71" s="311">
        <v>46044</v>
      </c>
      <c r="B71" s="362" t="s">
        <v>680</v>
      </c>
      <c r="C71" s="312">
        <v>99.99</v>
      </c>
      <c r="D71" s="313" t="s">
        <v>254</v>
      </c>
      <c r="E71" s="314" t="s">
        <v>29</v>
      </c>
      <c r="F71" s="314" t="s">
        <v>221</v>
      </c>
      <c r="G71" s="311">
        <v>46044</v>
      </c>
      <c r="H71" s="315" t="s">
        <v>26</v>
      </c>
      <c r="I71" s="312">
        <v>101.23</v>
      </c>
      <c r="J71" s="198" t="s">
        <v>365</v>
      </c>
      <c r="K71" s="12" t="str">
        <f t="shared" ca="1" si="6"/>
        <v>Já paga</v>
      </c>
      <c r="L71" s="41"/>
      <c r="M71" s="14">
        <f t="shared" ref="M71:M79" ca="1" si="7">SUM(I71:L71)</f>
        <v>101.23</v>
      </c>
    </row>
    <row r="72" spans="1:13" customFormat="1" ht="31.5" customHeight="1" x14ac:dyDescent="0.25">
      <c r="A72" s="205">
        <v>46044</v>
      </c>
      <c r="B72" s="206" t="s">
        <v>681</v>
      </c>
      <c r="C72" s="207">
        <v>50</v>
      </c>
      <c r="D72" s="210" t="s">
        <v>254</v>
      </c>
      <c r="E72" s="208" t="s">
        <v>388</v>
      </c>
      <c r="F72" s="208" t="s">
        <v>36</v>
      </c>
      <c r="G72" s="205">
        <v>46044</v>
      </c>
      <c r="H72" s="211" t="s">
        <v>26</v>
      </c>
      <c r="I72" s="207">
        <v>50</v>
      </c>
      <c r="J72" s="198" t="s">
        <v>365</v>
      </c>
      <c r="K72" s="12" t="str">
        <f t="shared" ca="1" si="6"/>
        <v>Já paga</v>
      </c>
      <c r="L72" s="13"/>
      <c r="M72" s="89">
        <f t="shared" ca="1" si="7"/>
        <v>50</v>
      </c>
    </row>
    <row r="73" spans="1:13" ht="30.75" customHeight="1" x14ac:dyDescent="0.25">
      <c r="A73" s="205">
        <v>46044</v>
      </c>
      <c r="B73" s="217" t="s">
        <v>691</v>
      </c>
      <c r="C73" s="207">
        <v>7000</v>
      </c>
      <c r="D73" s="210" t="s">
        <v>254</v>
      </c>
      <c r="E73" s="218" t="s">
        <v>388</v>
      </c>
      <c r="F73" s="208" t="s">
        <v>99</v>
      </c>
      <c r="G73" s="205">
        <v>46044</v>
      </c>
      <c r="H73" s="254" t="s">
        <v>26</v>
      </c>
      <c r="I73" s="221">
        <v>7000</v>
      </c>
      <c r="J73" s="198" t="s">
        <v>365</v>
      </c>
      <c r="K73" s="12" t="str">
        <f t="shared" ca="1" si="6"/>
        <v>Já paga</v>
      </c>
      <c r="L73" s="13"/>
      <c r="M73" s="14">
        <f t="shared" ca="1" si="7"/>
        <v>7000</v>
      </c>
    </row>
    <row r="74" spans="1:13" ht="30.75" customHeight="1" x14ac:dyDescent="0.25">
      <c r="A74" s="193">
        <v>46044</v>
      </c>
      <c r="B74" s="278" t="s">
        <v>2713</v>
      </c>
      <c r="C74" s="273">
        <v>3242</v>
      </c>
      <c r="D74" s="274" t="s">
        <v>254</v>
      </c>
      <c r="E74" s="365" t="s">
        <v>454</v>
      </c>
      <c r="F74" s="275" t="s">
        <v>68</v>
      </c>
      <c r="G74" s="193">
        <v>46044</v>
      </c>
      <c r="H74" s="601" t="s">
        <v>26</v>
      </c>
      <c r="I74" s="332">
        <v>3242</v>
      </c>
      <c r="J74" s="198" t="s">
        <v>365</v>
      </c>
      <c r="K74" s="12" t="str">
        <f t="shared" ca="1" si="6"/>
        <v>Já paga</v>
      </c>
      <c r="L74" s="227"/>
      <c r="M74" s="14">
        <f t="shared" ca="1" si="7"/>
        <v>3242</v>
      </c>
    </row>
    <row r="75" spans="1:13" ht="30.75" customHeight="1" x14ac:dyDescent="0.25">
      <c r="A75" s="205">
        <v>46044</v>
      </c>
      <c r="B75" s="217" t="s">
        <v>697</v>
      </c>
      <c r="C75" s="207">
        <v>200</v>
      </c>
      <c r="D75" s="210" t="s">
        <v>254</v>
      </c>
      <c r="E75" s="218" t="s">
        <v>388</v>
      </c>
      <c r="F75" s="208" t="s">
        <v>516</v>
      </c>
      <c r="G75" s="205">
        <v>46044</v>
      </c>
      <c r="H75" s="254" t="s">
        <v>26</v>
      </c>
      <c r="I75" s="221">
        <v>200</v>
      </c>
      <c r="J75" s="198" t="s">
        <v>365</v>
      </c>
      <c r="K75" s="12" t="str">
        <f t="shared" ca="1" si="6"/>
        <v>Já paga</v>
      </c>
      <c r="L75" s="13"/>
      <c r="M75" s="14">
        <f t="shared" ca="1" si="7"/>
        <v>200</v>
      </c>
    </row>
    <row r="76" spans="1:13" ht="30.75" customHeight="1" x14ac:dyDescent="0.25">
      <c r="A76" s="193">
        <v>46044</v>
      </c>
      <c r="B76" s="278" t="s">
        <v>698</v>
      </c>
      <c r="C76" s="182">
        <v>4058</v>
      </c>
      <c r="D76" s="196" t="s">
        <v>254</v>
      </c>
      <c r="E76" s="203" t="s">
        <v>454</v>
      </c>
      <c r="F76" s="183" t="s">
        <v>394</v>
      </c>
      <c r="G76" s="193">
        <v>46044</v>
      </c>
      <c r="H76" s="283" t="s">
        <v>26</v>
      </c>
      <c r="I76" s="175">
        <v>4058</v>
      </c>
      <c r="J76" s="198" t="s">
        <v>365</v>
      </c>
      <c r="K76" s="12" t="str">
        <f t="shared" ca="1" si="6"/>
        <v>Já paga</v>
      </c>
      <c r="L76" s="41"/>
      <c r="M76" s="14">
        <f t="shared" ca="1" si="7"/>
        <v>4058</v>
      </c>
    </row>
    <row r="77" spans="1:13" ht="30.75" customHeight="1" x14ac:dyDescent="0.25">
      <c r="A77" s="193">
        <v>46044</v>
      </c>
      <c r="B77" s="278" t="s">
        <v>509</v>
      </c>
      <c r="C77" s="182">
        <v>35</v>
      </c>
      <c r="D77" s="196" t="s">
        <v>254</v>
      </c>
      <c r="E77" s="203" t="s">
        <v>454</v>
      </c>
      <c r="F77" s="183" t="s">
        <v>436</v>
      </c>
      <c r="G77" s="193">
        <v>46044</v>
      </c>
      <c r="H77" s="283" t="s">
        <v>26</v>
      </c>
      <c r="I77" s="175">
        <v>35</v>
      </c>
      <c r="J77" s="198" t="s">
        <v>365</v>
      </c>
      <c r="K77" s="12" t="str">
        <f t="shared" ca="1" si="6"/>
        <v>Já paga</v>
      </c>
      <c r="L77" s="41"/>
      <c r="M77" s="14">
        <f t="shared" ca="1" si="7"/>
        <v>35</v>
      </c>
    </row>
    <row r="78" spans="1:13" ht="30.75" customHeight="1" x14ac:dyDescent="0.25">
      <c r="A78" s="205">
        <v>46044</v>
      </c>
      <c r="B78" s="206" t="s">
        <v>460</v>
      </c>
      <c r="C78" s="207">
        <v>45</v>
      </c>
      <c r="D78" s="210" t="s">
        <v>254</v>
      </c>
      <c r="E78" s="208" t="s">
        <v>388</v>
      </c>
      <c r="F78" s="208" t="s">
        <v>36</v>
      </c>
      <c r="G78" s="205">
        <v>46044</v>
      </c>
      <c r="H78" s="211" t="s">
        <v>26</v>
      </c>
      <c r="I78" s="207">
        <v>45</v>
      </c>
      <c r="J78" s="198" t="s">
        <v>365</v>
      </c>
      <c r="K78" s="12" t="str">
        <f t="shared" ca="1" si="6"/>
        <v>Já paga</v>
      </c>
      <c r="L78" s="13"/>
      <c r="M78" s="14">
        <f t="shared" ca="1" si="7"/>
        <v>45</v>
      </c>
    </row>
    <row r="79" spans="1:13" ht="30.75" customHeight="1" x14ac:dyDescent="0.25">
      <c r="A79" s="205">
        <v>46044</v>
      </c>
      <c r="B79" s="206" t="s">
        <v>493</v>
      </c>
      <c r="C79" s="207">
        <v>18</v>
      </c>
      <c r="D79" s="210" t="s">
        <v>254</v>
      </c>
      <c r="E79" s="208" t="s">
        <v>388</v>
      </c>
      <c r="F79" s="208" t="s">
        <v>30</v>
      </c>
      <c r="G79" s="205">
        <v>46044</v>
      </c>
      <c r="H79" s="211" t="s">
        <v>26</v>
      </c>
      <c r="I79" s="207">
        <v>18</v>
      </c>
      <c r="J79" s="198" t="s">
        <v>365</v>
      </c>
      <c r="K79" s="12" t="str">
        <f t="shared" ca="1" si="6"/>
        <v>Já paga</v>
      </c>
      <c r="L79" s="13"/>
      <c r="M79" s="14">
        <f t="shared" ca="1" si="7"/>
        <v>18</v>
      </c>
    </row>
    <row r="80" spans="1:13" ht="30.75" customHeight="1" x14ac:dyDescent="0.25">
      <c r="A80" s="70">
        <v>46044</v>
      </c>
      <c r="B80" s="85" t="s">
        <v>635</v>
      </c>
      <c r="C80" s="86">
        <v>1731.11</v>
      </c>
      <c r="D80" s="72" t="s">
        <v>254</v>
      </c>
      <c r="E80" s="73" t="s">
        <v>24</v>
      </c>
      <c r="F80" s="73" t="s">
        <v>636</v>
      </c>
      <c r="G80" s="70">
        <v>46044</v>
      </c>
      <c r="H80" s="87" t="s">
        <v>26</v>
      </c>
      <c r="I80" s="86">
        <v>1731.11</v>
      </c>
      <c r="J80" s="198" t="s">
        <v>365</v>
      </c>
      <c r="K80" s="12" t="str">
        <f t="shared" ca="1" si="6"/>
        <v>Já paga</v>
      </c>
      <c r="L80" s="13"/>
      <c r="M80" s="14">
        <v>10464.879999999999</v>
      </c>
    </row>
    <row r="81" spans="1:17" ht="30.75" customHeight="1" x14ac:dyDescent="0.25">
      <c r="A81" s="70">
        <v>46044</v>
      </c>
      <c r="B81" s="85" t="s">
        <v>443</v>
      </c>
      <c r="C81" s="72">
        <v>0</v>
      </c>
      <c r="D81" s="72" t="s">
        <v>240</v>
      </c>
      <c r="E81" s="73" t="s">
        <v>24</v>
      </c>
      <c r="F81" s="73" t="s">
        <v>868</v>
      </c>
      <c r="G81" s="70">
        <v>46044</v>
      </c>
      <c r="H81" s="87" t="s">
        <v>26</v>
      </c>
      <c r="I81" s="76">
        <v>255.02</v>
      </c>
      <c r="J81" s="198" t="s">
        <v>365</v>
      </c>
      <c r="K81" s="12" t="str">
        <f t="shared" ca="1" si="6"/>
        <v>Já paga</v>
      </c>
      <c r="L81" s="41"/>
      <c r="M81" s="14">
        <f t="shared" ref="M81:M89" ca="1" si="8">SUM(I81:L81)</f>
        <v>255.02</v>
      </c>
    </row>
    <row r="82" spans="1:17" ht="30.75" customHeight="1" x14ac:dyDescent="0.25">
      <c r="A82" s="70">
        <v>46044</v>
      </c>
      <c r="B82" s="85" t="s">
        <v>409</v>
      </c>
      <c r="C82" s="72">
        <v>0</v>
      </c>
      <c r="D82" s="72" t="s">
        <v>57</v>
      </c>
      <c r="E82" s="73" t="s">
        <v>24</v>
      </c>
      <c r="F82" s="73" t="s">
        <v>868</v>
      </c>
      <c r="G82" s="70">
        <v>46044</v>
      </c>
      <c r="H82" s="87" t="s">
        <v>26</v>
      </c>
      <c r="I82" s="76">
        <v>599.16999999999996</v>
      </c>
      <c r="J82" s="198" t="s">
        <v>365</v>
      </c>
      <c r="K82" s="12" t="str">
        <f t="shared" ca="1" si="6"/>
        <v>Já paga</v>
      </c>
      <c r="L82" s="41"/>
      <c r="M82" s="14">
        <f t="shared" ca="1" si="8"/>
        <v>599.16999999999996</v>
      </c>
    </row>
    <row r="83" spans="1:17" ht="30.75" customHeight="1" x14ac:dyDescent="0.25">
      <c r="A83" s="70">
        <v>46044</v>
      </c>
      <c r="B83" s="85" t="s">
        <v>869</v>
      </c>
      <c r="C83" s="72">
        <v>0</v>
      </c>
      <c r="D83" s="72" t="s">
        <v>156</v>
      </c>
      <c r="E83" s="73" t="s">
        <v>24</v>
      </c>
      <c r="F83" s="73" t="s">
        <v>220</v>
      </c>
      <c r="G83" s="70">
        <v>46044</v>
      </c>
      <c r="H83" s="87" t="s">
        <v>26</v>
      </c>
      <c r="I83" s="76">
        <v>425</v>
      </c>
      <c r="J83" s="198" t="s">
        <v>365</v>
      </c>
      <c r="K83" s="12" t="str">
        <f t="shared" ca="1" si="6"/>
        <v>Já paga</v>
      </c>
      <c r="L83" s="41"/>
      <c r="M83" s="14">
        <f t="shared" ca="1" si="8"/>
        <v>425</v>
      </c>
    </row>
    <row r="84" spans="1:17" ht="30.75" customHeight="1" x14ac:dyDescent="0.25">
      <c r="A84" s="70">
        <v>46044</v>
      </c>
      <c r="B84" s="71" t="s">
        <v>443</v>
      </c>
      <c r="C84" s="72">
        <v>0</v>
      </c>
      <c r="D84" s="72" t="s">
        <v>103</v>
      </c>
      <c r="E84" s="74" t="s">
        <v>24</v>
      </c>
      <c r="F84" s="73" t="s">
        <v>96</v>
      </c>
      <c r="G84" s="70">
        <v>46044</v>
      </c>
      <c r="H84" s="98" t="s">
        <v>26</v>
      </c>
      <c r="I84" s="136">
        <v>422.44</v>
      </c>
      <c r="J84" s="198" t="s">
        <v>365</v>
      </c>
      <c r="K84" s="12" t="str">
        <f t="shared" ca="1" si="6"/>
        <v>Já paga</v>
      </c>
      <c r="L84" s="41"/>
      <c r="M84" s="14">
        <f t="shared" ca="1" si="8"/>
        <v>422.44</v>
      </c>
    </row>
    <row r="85" spans="1:17" ht="30.75" customHeight="1" x14ac:dyDescent="0.25">
      <c r="A85" s="70">
        <v>46044</v>
      </c>
      <c r="B85" s="71" t="s">
        <v>409</v>
      </c>
      <c r="C85" s="72">
        <v>0</v>
      </c>
      <c r="D85" s="72" t="s">
        <v>203</v>
      </c>
      <c r="E85" s="74" t="s">
        <v>24</v>
      </c>
      <c r="F85" s="73" t="s">
        <v>30</v>
      </c>
      <c r="G85" s="70">
        <v>46044</v>
      </c>
      <c r="H85" s="98" t="s">
        <v>26</v>
      </c>
      <c r="I85" s="136">
        <v>449</v>
      </c>
      <c r="J85" s="198" t="s">
        <v>365</v>
      </c>
      <c r="K85" s="12" t="str">
        <f t="shared" ca="1" si="6"/>
        <v>Já paga</v>
      </c>
      <c r="L85" s="41"/>
      <c r="M85" s="14">
        <f t="shared" ca="1" si="8"/>
        <v>449</v>
      </c>
    </row>
    <row r="86" spans="1:17" ht="30.75" customHeight="1" x14ac:dyDescent="0.25">
      <c r="A86" s="70">
        <v>46044</v>
      </c>
      <c r="B86" s="71" t="s">
        <v>870</v>
      </c>
      <c r="C86" s="72">
        <v>9084.23</v>
      </c>
      <c r="D86" s="72" t="s">
        <v>254</v>
      </c>
      <c r="E86" s="74" t="s">
        <v>24</v>
      </c>
      <c r="F86" s="73" t="s">
        <v>14</v>
      </c>
      <c r="G86" s="70">
        <v>46044</v>
      </c>
      <c r="H86" s="98" t="s">
        <v>26</v>
      </c>
      <c r="I86" s="136">
        <v>9084.23</v>
      </c>
      <c r="J86" s="198" t="s">
        <v>365</v>
      </c>
      <c r="K86" s="12" t="str">
        <f t="shared" ca="1" si="6"/>
        <v>Já paga</v>
      </c>
      <c r="L86" s="41"/>
      <c r="M86" s="14">
        <f t="shared" ca="1" si="8"/>
        <v>9084.23</v>
      </c>
    </row>
    <row r="87" spans="1:17" ht="30.75" customHeight="1" x14ac:dyDescent="0.25">
      <c r="A87" s="10">
        <v>46045</v>
      </c>
      <c r="B87" s="49" t="s">
        <v>659</v>
      </c>
      <c r="C87" s="44">
        <v>3638.25</v>
      </c>
      <c r="D87" s="45" t="s">
        <v>254</v>
      </c>
      <c r="E87" s="18" t="s">
        <v>306</v>
      </c>
      <c r="F87" s="17" t="s">
        <v>307</v>
      </c>
      <c r="G87" s="10">
        <v>46045</v>
      </c>
      <c r="H87" s="225">
        <v>46023</v>
      </c>
      <c r="I87" s="46">
        <v>3638.25</v>
      </c>
      <c r="J87" s="198" t="s">
        <v>365</v>
      </c>
      <c r="K87" s="12" t="str">
        <f t="shared" ca="1" si="6"/>
        <v>Já paga</v>
      </c>
      <c r="L87" s="41"/>
      <c r="M87" s="14">
        <f t="shared" ca="1" si="8"/>
        <v>3638.25</v>
      </c>
    </row>
    <row r="88" spans="1:17" ht="30.75" customHeight="1" x14ac:dyDescent="0.25">
      <c r="A88" s="10">
        <v>46045</v>
      </c>
      <c r="B88" s="49" t="s">
        <v>687</v>
      </c>
      <c r="C88" s="44">
        <v>40956.68</v>
      </c>
      <c r="D88" s="45" t="s">
        <v>254</v>
      </c>
      <c r="E88" s="18" t="s">
        <v>306</v>
      </c>
      <c r="F88" s="17" t="s">
        <v>307</v>
      </c>
      <c r="G88" s="10">
        <v>46048</v>
      </c>
      <c r="H88" s="225">
        <v>45992</v>
      </c>
      <c r="I88" s="46">
        <v>40956.68</v>
      </c>
      <c r="J88" s="198" t="s">
        <v>365</v>
      </c>
      <c r="K88" s="12" t="str">
        <f t="shared" ca="1" si="6"/>
        <v>Já paga</v>
      </c>
      <c r="L88" s="41"/>
      <c r="M88" s="14">
        <f t="shared" ca="1" si="8"/>
        <v>40956.68</v>
      </c>
    </row>
    <row r="89" spans="1:17" ht="30.75" customHeight="1" x14ac:dyDescent="0.25">
      <c r="A89" s="10">
        <v>46045</v>
      </c>
      <c r="B89" s="49" t="s">
        <v>688</v>
      </c>
      <c r="C89" s="44">
        <v>8844.89</v>
      </c>
      <c r="D89" s="45" t="s">
        <v>254</v>
      </c>
      <c r="E89" s="18" t="s">
        <v>306</v>
      </c>
      <c r="F89" s="17" t="s">
        <v>307</v>
      </c>
      <c r="G89" s="10">
        <v>46045</v>
      </c>
      <c r="H89" s="225">
        <v>45992</v>
      </c>
      <c r="I89" s="46">
        <v>8844.89</v>
      </c>
      <c r="J89" s="198" t="s">
        <v>365</v>
      </c>
      <c r="K89" s="12" t="str">
        <f t="shared" ca="1" si="6"/>
        <v>Já paga</v>
      </c>
      <c r="L89" s="41"/>
      <c r="M89" s="14">
        <f t="shared" ca="1" si="8"/>
        <v>8844.89</v>
      </c>
    </row>
    <row r="90" spans="1:17" ht="30.75" customHeight="1" x14ac:dyDescent="0.25">
      <c r="A90" s="205">
        <v>46045</v>
      </c>
      <c r="B90" s="217" t="s">
        <v>705</v>
      </c>
      <c r="C90" s="210">
        <v>4990</v>
      </c>
      <c r="D90" s="317" t="s">
        <v>254</v>
      </c>
      <c r="E90" s="218" t="s">
        <v>388</v>
      </c>
      <c r="F90" s="208" t="s">
        <v>655</v>
      </c>
      <c r="G90" s="318">
        <v>46045</v>
      </c>
      <c r="H90" s="319" t="s">
        <v>706</v>
      </c>
      <c r="I90" s="262">
        <v>1620</v>
      </c>
      <c r="J90" s="198" t="s">
        <v>365</v>
      </c>
      <c r="K90" s="12" t="str">
        <f t="shared" ca="1" si="6"/>
        <v>Já paga</v>
      </c>
      <c r="L90" s="41"/>
      <c r="M90" s="42"/>
    </row>
    <row r="91" spans="1:17" ht="30.75" customHeight="1" x14ac:dyDescent="0.25">
      <c r="A91" s="205">
        <v>46045</v>
      </c>
      <c r="B91" s="217" t="s">
        <v>710</v>
      </c>
      <c r="C91" s="210">
        <v>530</v>
      </c>
      <c r="D91" s="317" t="s">
        <v>254</v>
      </c>
      <c r="E91" s="218" t="s">
        <v>16</v>
      </c>
      <c r="F91" s="208" t="s">
        <v>36</v>
      </c>
      <c r="G91" s="318">
        <v>46045</v>
      </c>
      <c r="H91" s="319" t="s">
        <v>704</v>
      </c>
      <c r="I91" s="262">
        <v>530</v>
      </c>
      <c r="J91" s="198" t="s">
        <v>365</v>
      </c>
      <c r="K91" s="12" t="str">
        <f t="shared" ca="1" si="6"/>
        <v>Já paga</v>
      </c>
      <c r="L91" s="41"/>
      <c r="M91" s="42"/>
    </row>
    <row r="92" spans="1:17" customFormat="1" ht="29.25" customHeight="1" x14ac:dyDescent="0.25">
      <c r="A92" s="205">
        <v>46045</v>
      </c>
      <c r="B92" s="206" t="s">
        <v>609</v>
      </c>
      <c r="C92" s="210">
        <v>650</v>
      </c>
      <c r="D92" s="317" t="s">
        <v>254</v>
      </c>
      <c r="E92" s="218" t="s">
        <v>16</v>
      </c>
      <c r="F92" s="208" t="s">
        <v>185</v>
      </c>
      <c r="G92" s="318">
        <v>46045</v>
      </c>
      <c r="H92" s="319" t="s">
        <v>26</v>
      </c>
      <c r="I92" s="308">
        <v>650</v>
      </c>
      <c r="J92" s="198" t="s">
        <v>365</v>
      </c>
      <c r="K92" s="12" t="str">
        <f t="shared" ca="1" si="6"/>
        <v>Já paga</v>
      </c>
      <c r="L92" s="41"/>
      <c r="M92" s="30"/>
    </row>
    <row r="93" spans="1:17" customFormat="1" ht="29.25" customHeight="1" x14ac:dyDescent="0.25">
      <c r="A93" s="205">
        <v>46045</v>
      </c>
      <c r="B93" s="206" t="s">
        <v>474</v>
      </c>
      <c r="C93" s="210">
        <v>400</v>
      </c>
      <c r="D93" s="317" t="s">
        <v>254</v>
      </c>
      <c r="E93" s="218" t="s">
        <v>16</v>
      </c>
      <c r="F93" s="208" t="s">
        <v>644</v>
      </c>
      <c r="G93" s="318">
        <v>46045</v>
      </c>
      <c r="H93" s="319" t="s">
        <v>26</v>
      </c>
      <c r="I93" s="308">
        <v>400</v>
      </c>
      <c r="J93" s="198" t="s">
        <v>365</v>
      </c>
      <c r="K93" s="12" t="str">
        <f t="shared" ca="1" si="6"/>
        <v>Já paga</v>
      </c>
      <c r="L93" s="41"/>
      <c r="M93" s="30"/>
    </row>
    <row r="94" spans="1:17" customFormat="1" ht="30.75" customHeight="1" x14ac:dyDescent="0.25">
      <c r="A94" s="205">
        <v>46045</v>
      </c>
      <c r="B94" s="294" t="s">
        <v>475</v>
      </c>
      <c r="C94" s="300">
        <v>400</v>
      </c>
      <c r="D94" s="317" t="s">
        <v>254</v>
      </c>
      <c r="E94" s="218" t="s">
        <v>16</v>
      </c>
      <c r="F94" s="303" t="s">
        <v>644</v>
      </c>
      <c r="G94" s="318">
        <v>46045</v>
      </c>
      <c r="H94" s="319" t="s">
        <v>26</v>
      </c>
      <c r="I94" s="262">
        <v>400</v>
      </c>
      <c r="J94" s="198" t="s">
        <v>365</v>
      </c>
      <c r="K94" s="12" t="str">
        <f t="shared" ca="1" si="6"/>
        <v>Já paga</v>
      </c>
      <c r="L94" s="41"/>
      <c r="M94" s="42"/>
      <c r="N94" s="31"/>
      <c r="O94" s="31"/>
      <c r="P94" s="31"/>
      <c r="Q94" s="31"/>
    </row>
    <row r="95" spans="1:17" customFormat="1" ht="30.75" customHeight="1" x14ac:dyDescent="0.25">
      <c r="A95" s="500">
        <v>46045</v>
      </c>
      <c r="B95" s="532" t="s">
        <v>712</v>
      </c>
      <c r="C95" s="533">
        <v>13950</v>
      </c>
      <c r="D95" s="449" t="s">
        <v>254</v>
      </c>
      <c r="E95" s="450" t="s">
        <v>319</v>
      </c>
      <c r="F95" s="449" t="s">
        <v>713</v>
      </c>
      <c r="G95" s="500">
        <v>46045</v>
      </c>
      <c r="H95" s="535" t="s">
        <v>714</v>
      </c>
      <c r="I95" s="326">
        <v>13950</v>
      </c>
      <c r="J95" s="198" t="s">
        <v>365</v>
      </c>
      <c r="K95" s="12" t="str">
        <f t="shared" ca="1" si="6"/>
        <v>Já paga</v>
      </c>
      <c r="L95" s="13"/>
      <c r="M95" s="14"/>
      <c r="N95" s="31"/>
      <c r="O95" s="31"/>
      <c r="P95" s="31"/>
      <c r="Q95" s="31"/>
    </row>
    <row r="96" spans="1:17" customFormat="1" ht="30.75" customHeight="1" x14ac:dyDescent="0.25">
      <c r="A96" s="205">
        <v>46045</v>
      </c>
      <c r="B96" s="294" t="s">
        <v>717</v>
      </c>
      <c r="C96" s="298">
        <v>100</v>
      </c>
      <c r="D96" s="210" t="s">
        <v>254</v>
      </c>
      <c r="E96" s="218" t="s">
        <v>388</v>
      </c>
      <c r="F96" s="303" t="s">
        <v>516</v>
      </c>
      <c r="G96" s="205">
        <v>46045</v>
      </c>
      <c r="H96" s="254" t="s">
        <v>26</v>
      </c>
      <c r="I96" s="262">
        <v>100</v>
      </c>
      <c r="J96" s="198" t="s">
        <v>365</v>
      </c>
      <c r="K96" s="12" t="str">
        <f t="shared" ca="1" si="6"/>
        <v>Já paga</v>
      </c>
      <c r="L96" s="13"/>
      <c r="M96" s="14"/>
      <c r="N96" s="31"/>
      <c r="O96" s="31"/>
      <c r="P96" s="31"/>
      <c r="Q96" s="31"/>
    </row>
    <row r="97" spans="1:17" customFormat="1" ht="30.75" customHeight="1" x14ac:dyDescent="0.25">
      <c r="A97" s="205">
        <v>46045</v>
      </c>
      <c r="B97" s="294" t="s">
        <v>492</v>
      </c>
      <c r="C97" s="207">
        <v>27</v>
      </c>
      <c r="D97" s="210" t="s">
        <v>254</v>
      </c>
      <c r="E97" s="218" t="s">
        <v>388</v>
      </c>
      <c r="F97" s="303" t="s">
        <v>36</v>
      </c>
      <c r="G97" s="205">
        <v>46045</v>
      </c>
      <c r="H97" s="254" t="s">
        <v>26</v>
      </c>
      <c r="I97" s="221">
        <v>27</v>
      </c>
      <c r="J97" s="198" t="s">
        <v>365</v>
      </c>
      <c r="K97" s="12" t="str">
        <f t="shared" ca="1" si="6"/>
        <v>Já paga</v>
      </c>
      <c r="L97" s="13"/>
      <c r="M97" s="14">
        <f ca="1">SUM(I97:L97)</f>
        <v>27</v>
      </c>
      <c r="N97" s="31"/>
      <c r="O97" s="31"/>
      <c r="P97" s="31"/>
      <c r="Q97" s="31"/>
    </row>
    <row r="98" spans="1:17" customFormat="1" ht="30.75" customHeight="1" x14ac:dyDescent="0.25">
      <c r="A98" s="290">
        <v>46045</v>
      </c>
      <c r="B98" s="294" t="s">
        <v>493</v>
      </c>
      <c r="C98" s="298">
        <v>18</v>
      </c>
      <c r="D98" s="300" t="s">
        <v>254</v>
      </c>
      <c r="E98" s="302" t="s">
        <v>388</v>
      </c>
      <c r="F98" s="303" t="s">
        <v>30</v>
      </c>
      <c r="G98" s="290">
        <v>46045</v>
      </c>
      <c r="H98" s="304" t="s">
        <v>26</v>
      </c>
      <c r="I98" s="221">
        <v>18</v>
      </c>
      <c r="J98" s="198" t="s">
        <v>365</v>
      </c>
      <c r="K98" s="12" t="str">
        <f t="shared" ca="1" si="6"/>
        <v>Já paga</v>
      </c>
      <c r="L98" s="13"/>
      <c r="M98" s="14">
        <f ca="1">SUM(I98:L98)</f>
        <v>18</v>
      </c>
      <c r="N98" s="31"/>
      <c r="O98" s="31"/>
      <c r="P98" s="31"/>
      <c r="Q98" s="31"/>
    </row>
    <row r="99" spans="1:17" customFormat="1" ht="30.75" customHeight="1" x14ac:dyDescent="0.25">
      <c r="A99" s="290">
        <v>46045</v>
      </c>
      <c r="B99" s="294" t="s">
        <v>458</v>
      </c>
      <c r="C99" s="298">
        <v>9</v>
      </c>
      <c r="D99" s="300" t="s">
        <v>254</v>
      </c>
      <c r="E99" s="302" t="s">
        <v>388</v>
      </c>
      <c r="F99" s="303" t="s">
        <v>459</v>
      </c>
      <c r="G99" s="290">
        <v>46045</v>
      </c>
      <c r="H99" s="304" t="s">
        <v>26</v>
      </c>
      <c r="I99" s="221">
        <v>9</v>
      </c>
      <c r="J99" s="198" t="s">
        <v>365</v>
      </c>
      <c r="K99" s="12" t="str">
        <f t="shared" ca="1" si="6"/>
        <v>Já paga</v>
      </c>
      <c r="L99" s="13"/>
      <c r="M99" s="14">
        <f ca="1">SUM(I99:L99)</f>
        <v>9</v>
      </c>
      <c r="N99" s="31"/>
      <c r="O99" s="31"/>
      <c r="P99" s="31"/>
      <c r="Q99" s="31"/>
    </row>
    <row r="100" spans="1:17" customFormat="1" ht="30.75" customHeight="1" x14ac:dyDescent="0.25">
      <c r="A100" s="290">
        <v>46045</v>
      </c>
      <c r="B100" s="294" t="s">
        <v>458</v>
      </c>
      <c r="C100" s="298">
        <v>9</v>
      </c>
      <c r="D100" s="300" t="s">
        <v>254</v>
      </c>
      <c r="E100" s="302" t="s">
        <v>388</v>
      </c>
      <c r="F100" s="303" t="s">
        <v>429</v>
      </c>
      <c r="G100" s="290">
        <v>46045</v>
      </c>
      <c r="H100" s="304" t="s">
        <v>26</v>
      </c>
      <c r="I100" s="221">
        <v>9</v>
      </c>
      <c r="J100" s="198" t="s">
        <v>365</v>
      </c>
      <c r="K100" s="12" t="str">
        <f t="shared" ca="1" si="6"/>
        <v>Já paga</v>
      </c>
      <c r="L100" s="13"/>
      <c r="M100" s="14">
        <f ca="1">SUM(I100:L100)</f>
        <v>9</v>
      </c>
      <c r="N100" s="31"/>
      <c r="O100" s="31"/>
      <c r="P100" s="31"/>
      <c r="Q100" s="31"/>
    </row>
    <row r="101" spans="1:17" ht="30.75" customHeight="1" x14ac:dyDescent="0.25">
      <c r="A101" s="180">
        <v>46045</v>
      </c>
      <c r="B101" s="186" t="s">
        <v>720</v>
      </c>
      <c r="C101" s="182">
        <v>1700</v>
      </c>
      <c r="D101" s="196" t="s">
        <v>254</v>
      </c>
      <c r="E101" s="183" t="s">
        <v>454</v>
      </c>
      <c r="F101" s="183" t="s">
        <v>99</v>
      </c>
      <c r="G101" s="180">
        <v>46045</v>
      </c>
      <c r="H101" s="226" t="s">
        <v>26</v>
      </c>
      <c r="I101" s="182">
        <v>1700</v>
      </c>
      <c r="J101" s="198" t="s">
        <v>365</v>
      </c>
      <c r="K101" s="12" t="str">
        <f t="shared" ca="1" si="6"/>
        <v>Já paga</v>
      </c>
      <c r="L101" s="13"/>
      <c r="M101" s="14"/>
    </row>
    <row r="102" spans="1:17" ht="30.75" customHeight="1" x14ac:dyDescent="0.25">
      <c r="A102" s="237">
        <v>46045</v>
      </c>
      <c r="B102" s="186" t="s">
        <v>551</v>
      </c>
      <c r="C102" s="243">
        <v>160</v>
      </c>
      <c r="D102" s="301" t="s">
        <v>254</v>
      </c>
      <c r="E102" s="251" t="s">
        <v>454</v>
      </c>
      <c r="F102" s="246" t="s">
        <v>721</v>
      </c>
      <c r="G102" s="237">
        <v>46045</v>
      </c>
      <c r="H102" s="307" t="s">
        <v>26</v>
      </c>
      <c r="I102" s="175">
        <v>160</v>
      </c>
      <c r="J102" s="198" t="s">
        <v>365</v>
      </c>
      <c r="K102" s="12" t="str">
        <f t="shared" ca="1" si="6"/>
        <v>Já paga</v>
      </c>
      <c r="L102" s="13"/>
      <c r="M102" s="14"/>
    </row>
    <row r="103" spans="1:17" ht="30.75" customHeight="1" x14ac:dyDescent="0.25">
      <c r="A103" s="237">
        <v>46045</v>
      </c>
      <c r="B103" s="186" t="s">
        <v>747</v>
      </c>
      <c r="C103" s="243">
        <v>120</v>
      </c>
      <c r="D103" s="246" t="s">
        <v>254</v>
      </c>
      <c r="E103" s="251" t="s">
        <v>454</v>
      </c>
      <c r="F103" s="246" t="s">
        <v>644</v>
      </c>
      <c r="G103" s="237">
        <v>46045</v>
      </c>
      <c r="H103" s="259" t="s">
        <v>26</v>
      </c>
      <c r="I103" s="175">
        <v>120</v>
      </c>
      <c r="J103" s="198" t="s">
        <v>365</v>
      </c>
      <c r="K103" s="12" t="str">
        <f t="shared" ca="1" si="6"/>
        <v>Já paga</v>
      </c>
      <c r="L103" s="13"/>
      <c r="M103" s="14">
        <f ca="1">SUM(I103:L103)</f>
        <v>120</v>
      </c>
    </row>
    <row r="104" spans="1:17" ht="30.75" customHeight="1" x14ac:dyDescent="0.25">
      <c r="A104" s="180">
        <v>46045</v>
      </c>
      <c r="B104" s="186" t="s">
        <v>749</v>
      </c>
      <c r="C104" s="182">
        <v>350</v>
      </c>
      <c r="D104" s="183" t="s">
        <v>254</v>
      </c>
      <c r="E104" s="203" t="s">
        <v>454</v>
      </c>
      <c r="F104" s="183" t="s">
        <v>516</v>
      </c>
      <c r="G104" s="180">
        <v>46045</v>
      </c>
      <c r="H104" s="220" t="s">
        <v>26</v>
      </c>
      <c r="I104" s="175">
        <v>350</v>
      </c>
      <c r="J104" s="198" t="s">
        <v>365</v>
      </c>
      <c r="K104" s="12" t="str">
        <f t="shared" ca="1" si="6"/>
        <v>Já paga</v>
      </c>
      <c r="L104" s="13"/>
      <c r="M104" s="14"/>
    </row>
    <row r="105" spans="1:17" ht="30.75" customHeight="1" x14ac:dyDescent="0.25">
      <c r="A105" s="180">
        <v>46045</v>
      </c>
      <c r="B105" s="186" t="s">
        <v>743</v>
      </c>
      <c r="C105" s="182">
        <v>30</v>
      </c>
      <c r="D105" s="183" t="s">
        <v>254</v>
      </c>
      <c r="E105" s="203" t="s">
        <v>454</v>
      </c>
      <c r="F105" s="183" t="s">
        <v>30</v>
      </c>
      <c r="G105" s="180">
        <v>46045</v>
      </c>
      <c r="H105" s="220" t="s">
        <v>26</v>
      </c>
      <c r="I105" s="175">
        <v>30</v>
      </c>
      <c r="J105" s="198" t="s">
        <v>365</v>
      </c>
      <c r="K105" s="12" t="str">
        <f t="shared" ca="1" si="6"/>
        <v>Já paga</v>
      </c>
      <c r="L105" s="227"/>
      <c r="M105" s="130">
        <f ca="1">SUM(I105:L105)</f>
        <v>30</v>
      </c>
    </row>
    <row r="106" spans="1:17" ht="30.75" customHeight="1" x14ac:dyDescent="0.25">
      <c r="A106" s="180">
        <v>46045</v>
      </c>
      <c r="B106" s="186" t="s">
        <v>526</v>
      </c>
      <c r="C106" s="182">
        <v>21</v>
      </c>
      <c r="D106" s="183" t="s">
        <v>254</v>
      </c>
      <c r="E106" s="203" t="s">
        <v>454</v>
      </c>
      <c r="F106" s="183" t="s">
        <v>30</v>
      </c>
      <c r="G106" s="180">
        <v>46045</v>
      </c>
      <c r="H106" s="220" t="s">
        <v>26</v>
      </c>
      <c r="I106" s="175">
        <v>21</v>
      </c>
      <c r="J106" s="198" t="s">
        <v>365</v>
      </c>
      <c r="K106" s="12" t="str">
        <f t="shared" ca="1" si="6"/>
        <v>Já paga</v>
      </c>
      <c r="L106" s="13"/>
      <c r="M106" s="14"/>
    </row>
    <row r="107" spans="1:17" ht="30.75" customHeight="1" x14ac:dyDescent="0.25">
      <c r="A107" s="180">
        <v>46045</v>
      </c>
      <c r="B107" s="186" t="s">
        <v>751</v>
      </c>
      <c r="C107" s="182">
        <v>12.09</v>
      </c>
      <c r="D107" s="183" t="s">
        <v>254</v>
      </c>
      <c r="E107" s="203" t="s">
        <v>454</v>
      </c>
      <c r="F107" s="183" t="s">
        <v>644</v>
      </c>
      <c r="G107" s="180">
        <v>46045</v>
      </c>
      <c r="H107" s="220" t="s">
        <v>26</v>
      </c>
      <c r="I107" s="182">
        <v>12.09</v>
      </c>
      <c r="J107" s="198" t="s">
        <v>365</v>
      </c>
      <c r="K107" s="12" t="str">
        <f t="shared" ca="1" si="6"/>
        <v>Já paga</v>
      </c>
      <c r="L107" s="13"/>
      <c r="M107" s="14">
        <f t="shared" ref="M107:M115" ca="1" si="9">SUM(I107:L107)</f>
        <v>12.09</v>
      </c>
    </row>
    <row r="108" spans="1:17" ht="30.75" customHeight="1" x14ac:dyDescent="0.25">
      <c r="A108" s="180">
        <v>46045</v>
      </c>
      <c r="B108" s="186" t="s">
        <v>753</v>
      </c>
      <c r="C108" s="182">
        <v>24</v>
      </c>
      <c r="D108" s="183" t="s">
        <v>254</v>
      </c>
      <c r="E108" s="203" t="s">
        <v>454</v>
      </c>
      <c r="F108" s="183" t="s">
        <v>182</v>
      </c>
      <c r="G108" s="180">
        <v>46045</v>
      </c>
      <c r="H108" s="220" t="s">
        <v>26</v>
      </c>
      <c r="I108" s="175">
        <v>24</v>
      </c>
      <c r="J108" s="198" t="s">
        <v>365</v>
      </c>
      <c r="K108" s="12" t="str">
        <f t="shared" ca="1" si="6"/>
        <v>Já paga</v>
      </c>
      <c r="L108" s="13"/>
      <c r="M108" s="14">
        <f t="shared" ca="1" si="9"/>
        <v>24</v>
      </c>
    </row>
    <row r="109" spans="1:17" ht="30.75" customHeight="1" x14ac:dyDescent="0.25">
      <c r="A109" s="180">
        <v>46045</v>
      </c>
      <c r="B109" s="181" t="s">
        <v>754</v>
      </c>
      <c r="C109" s="182">
        <v>100</v>
      </c>
      <c r="D109" s="183" t="s">
        <v>254</v>
      </c>
      <c r="E109" s="203" t="s">
        <v>454</v>
      </c>
      <c r="F109" s="183" t="s">
        <v>185</v>
      </c>
      <c r="G109" s="180">
        <v>46045</v>
      </c>
      <c r="H109" s="220" t="s">
        <v>26</v>
      </c>
      <c r="I109" s="182">
        <v>100</v>
      </c>
      <c r="J109" s="198" t="s">
        <v>365</v>
      </c>
      <c r="K109" s="12" t="str">
        <f t="shared" ca="1" si="6"/>
        <v>Já paga</v>
      </c>
      <c r="L109" s="13"/>
      <c r="M109" s="89">
        <f t="shared" ca="1" si="9"/>
        <v>100</v>
      </c>
    </row>
    <row r="110" spans="1:17" ht="30.75" customHeight="1" x14ac:dyDescent="0.25">
      <c r="A110" s="205">
        <v>46045</v>
      </c>
      <c r="B110" s="206" t="s">
        <v>765</v>
      </c>
      <c r="C110" s="207">
        <v>20626.28</v>
      </c>
      <c r="D110" s="334" t="s">
        <v>254</v>
      </c>
      <c r="E110" s="218" t="s">
        <v>388</v>
      </c>
      <c r="F110" s="208" t="s">
        <v>171</v>
      </c>
      <c r="G110" s="205">
        <v>46045</v>
      </c>
      <c r="H110" s="335" t="s">
        <v>26</v>
      </c>
      <c r="I110" s="207">
        <v>20626.28</v>
      </c>
      <c r="J110" s="198" t="s">
        <v>365</v>
      </c>
      <c r="K110" s="12" t="str">
        <f t="shared" ca="1" si="6"/>
        <v>Já paga</v>
      </c>
      <c r="L110" s="13"/>
      <c r="M110" s="89">
        <f t="shared" ca="1" si="9"/>
        <v>20626.28</v>
      </c>
    </row>
    <row r="111" spans="1:17" ht="30.75" customHeight="1" x14ac:dyDescent="0.25">
      <c r="A111" s="90">
        <v>46046</v>
      </c>
      <c r="B111" s="91" t="s">
        <v>649</v>
      </c>
      <c r="C111" s="92">
        <v>54.82</v>
      </c>
      <c r="D111" s="93" t="s">
        <v>254</v>
      </c>
      <c r="E111" s="124" t="s">
        <v>29</v>
      </c>
      <c r="F111" s="94" t="s">
        <v>622</v>
      </c>
      <c r="G111" s="90">
        <v>46048</v>
      </c>
      <c r="H111" s="129" t="s">
        <v>26</v>
      </c>
      <c r="I111" s="92">
        <v>54.82</v>
      </c>
      <c r="J111" s="198" t="s">
        <v>365</v>
      </c>
      <c r="K111" s="12" t="str">
        <f t="shared" ca="1" si="6"/>
        <v>Já paga</v>
      </c>
      <c r="L111" s="13"/>
      <c r="M111" s="89">
        <f t="shared" ca="1" si="9"/>
        <v>54.82</v>
      </c>
    </row>
    <row r="112" spans="1:17" ht="30.75" customHeight="1" x14ac:dyDescent="0.25">
      <c r="A112" s="90">
        <v>46046</v>
      </c>
      <c r="B112" s="91" t="s">
        <v>656</v>
      </c>
      <c r="C112" s="92">
        <v>90.22</v>
      </c>
      <c r="D112" s="93" t="s">
        <v>254</v>
      </c>
      <c r="E112" s="124" t="s">
        <v>29</v>
      </c>
      <c r="F112" s="94" t="s">
        <v>622</v>
      </c>
      <c r="G112" s="90">
        <v>46048</v>
      </c>
      <c r="H112" s="129" t="s">
        <v>26</v>
      </c>
      <c r="I112" s="92">
        <v>90.22</v>
      </c>
      <c r="J112" s="198" t="s">
        <v>365</v>
      </c>
      <c r="K112" s="12" t="str">
        <f t="shared" ca="1" si="6"/>
        <v>Já paga</v>
      </c>
      <c r="L112" s="13"/>
      <c r="M112" s="89">
        <f t="shared" ca="1" si="9"/>
        <v>90.22</v>
      </c>
    </row>
    <row r="113" spans="1:13" ht="30.75" customHeight="1" x14ac:dyDescent="0.25">
      <c r="A113" s="205">
        <v>46046</v>
      </c>
      <c r="B113" s="206" t="s">
        <v>718</v>
      </c>
      <c r="C113" s="210">
        <v>50</v>
      </c>
      <c r="D113" s="317" t="s">
        <v>254</v>
      </c>
      <c r="E113" s="218" t="s">
        <v>388</v>
      </c>
      <c r="F113" s="208" t="s">
        <v>640</v>
      </c>
      <c r="G113" s="318">
        <v>46046</v>
      </c>
      <c r="H113" s="319" t="s">
        <v>26</v>
      </c>
      <c r="I113" s="308">
        <v>50</v>
      </c>
      <c r="J113" s="198" t="s">
        <v>365</v>
      </c>
      <c r="K113" s="12" t="str">
        <f t="shared" ca="1" si="6"/>
        <v>Já paga</v>
      </c>
      <c r="L113" s="41"/>
      <c r="M113" s="30">
        <f t="shared" ca="1" si="9"/>
        <v>50</v>
      </c>
    </row>
    <row r="114" spans="1:13" ht="30.75" customHeight="1" x14ac:dyDescent="0.25">
      <c r="A114" s="180">
        <v>46046</v>
      </c>
      <c r="B114" s="181" t="s">
        <v>643</v>
      </c>
      <c r="C114" s="182">
        <v>1500</v>
      </c>
      <c r="D114" s="196" t="s">
        <v>254</v>
      </c>
      <c r="E114" s="203" t="s">
        <v>454</v>
      </c>
      <c r="F114" s="183" t="s">
        <v>221</v>
      </c>
      <c r="G114" s="180">
        <v>46046</v>
      </c>
      <c r="H114" s="283" t="s">
        <v>26</v>
      </c>
      <c r="I114" s="182">
        <v>1500</v>
      </c>
      <c r="J114" s="198" t="s">
        <v>365</v>
      </c>
      <c r="K114" s="12" t="str">
        <f t="shared" ca="1" si="6"/>
        <v>Já paga</v>
      </c>
      <c r="L114" s="13"/>
      <c r="M114" s="89">
        <f t="shared" ca="1" si="9"/>
        <v>1500</v>
      </c>
    </row>
    <row r="115" spans="1:13" ht="30.75" customHeight="1" x14ac:dyDescent="0.25">
      <c r="A115" s="180">
        <v>46046</v>
      </c>
      <c r="B115" s="181" t="s">
        <v>722</v>
      </c>
      <c r="C115" s="182">
        <v>6500</v>
      </c>
      <c r="D115" s="196" t="s">
        <v>254</v>
      </c>
      <c r="E115" s="203" t="s">
        <v>454</v>
      </c>
      <c r="F115" s="183" t="s">
        <v>723</v>
      </c>
      <c r="G115" s="180">
        <v>46046</v>
      </c>
      <c r="H115" s="283" t="s">
        <v>26</v>
      </c>
      <c r="I115" s="182">
        <v>6500</v>
      </c>
      <c r="J115" s="198" t="s">
        <v>365</v>
      </c>
      <c r="K115" s="12" t="str">
        <f t="shared" ca="1" si="6"/>
        <v>Já paga</v>
      </c>
      <c r="L115" s="13"/>
      <c r="M115" s="89">
        <f t="shared" ca="1" si="9"/>
        <v>6500</v>
      </c>
    </row>
    <row r="116" spans="1:13" ht="30.75" customHeight="1" x14ac:dyDescent="0.25">
      <c r="A116" s="10">
        <v>46047</v>
      </c>
      <c r="B116" s="91" t="s">
        <v>77</v>
      </c>
      <c r="C116" s="92">
        <v>0</v>
      </c>
      <c r="D116" s="93" t="s">
        <v>166</v>
      </c>
      <c r="E116" s="94" t="s">
        <v>29</v>
      </c>
      <c r="F116" s="94" t="s">
        <v>122</v>
      </c>
      <c r="G116" s="90">
        <v>46049</v>
      </c>
      <c r="H116" s="126" t="s">
        <v>424</v>
      </c>
      <c r="I116" s="92">
        <v>376.5</v>
      </c>
      <c r="J116" s="198" t="s">
        <v>365</v>
      </c>
      <c r="K116" s="12" t="str">
        <f t="shared" ca="1" si="6"/>
        <v>Já paga</v>
      </c>
      <c r="L116" s="13"/>
      <c r="M116" s="14"/>
    </row>
    <row r="117" spans="1:13" ht="30.75" customHeight="1" x14ac:dyDescent="0.25">
      <c r="A117" s="10">
        <v>46048</v>
      </c>
      <c r="B117" s="241" t="s">
        <v>702</v>
      </c>
      <c r="C117" s="44">
        <v>2512.73</v>
      </c>
      <c r="D117" s="45" t="s">
        <v>254</v>
      </c>
      <c r="E117" s="17" t="s">
        <v>306</v>
      </c>
      <c r="F117" s="17" t="s">
        <v>307</v>
      </c>
      <c r="G117" s="10">
        <v>46045</v>
      </c>
      <c r="H117" s="28">
        <v>46023</v>
      </c>
      <c r="I117" s="44">
        <v>2512.13</v>
      </c>
      <c r="J117" s="198" t="s">
        <v>365</v>
      </c>
      <c r="K117" s="12" t="str">
        <f t="shared" ca="1" si="6"/>
        <v>Já paga</v>
      </c>
      <c r="L117" s="41"/>
      <c r="M117" s="14">
        <f ca="1">SUM(I117:L117)</f>
        <v>2512.13</v>
      </c>
    </row>
    <row r="118" spans="1:13" ht="30.75" customHeight="1" x14ac:dyDescent="0.25">
      <c r="A118" s="180">
        <v>46048</v>
      </c>
      <c r="B118" s="181" t="s">
        <v>561</v>
      </c>
      <c r="C118" s="182">
        <v>100</v>
      </c>
      <c r="D118" s="196" t="s">
        <v>254</v>
      </c>
      <c r="E118" s="183" t="s">
        <v>454</v>
      </c>
      <c r="F118" s="183" t="s">
        <v>14</v>
      </c>
      <c r="G118" s="180">
        <v>46048</v>
      </c>
      <c r="H118" s="226" t="s">
        <v>26</v>
      </c>
      <c r="I118" s="182">
        <v>100</v>
      </c>
      <c r="J118" s="198" t="s">
        <v>365</v>
      </c>
      <c r="K118" s="12" t="str">
        <f t="shared" ca="1" si="6"/>
        <v>Já paga</v>
      </c>
      <c r="L118" s="13"/>
      <c r="M118" s="14">
        <f ca="1">SUM(I118:L118)</f>
        <v>100</v>
      </c>
    </row>
    <row r="119" spans="1:13" ht="30.75" customHeight="1" x14ac:dyDescent="0.25">
      <c r="A119" s="90">
        <v>46048</v>
      </c>
      <c r="B119" s="91" t="s">
        <v>724</v>
      </c>
      <c r="C119" s="92">
        <v>496.9</v>
      </c>
      <c r="D119" s="93" t="s">
        <v>254</v>
      </c>
      <c r="E119" s="94" t="s">
        <v>29</v>
      </c>
      <c r="F119" s="94" t="s">
        <v>262</v>
      </c>
      <c r="G119" s="90">
        <v>46048</v>
      </c>
      <c r="H119" s="140" t="s">
        <v>26</v>
      </c>
      <c r="I119" s="92">
        <v>93.98</v>
      </c>
      <c r="J119" s="198" t="s">
        <v>365</v>
      </c>
      <c r="K119" s="12" t="str">
        <f t="shared" ca="1" si="6"/>
        <v>Já paga</v>
      </c>
      <c r="L119" s="13"/>
      <c r="M119" s="14">
        <f ca="1">SUM(I119:L119)</f>
        <v>93.98</v>
      </c>
    </row>
    <row r="120" spans="1:13" ht="30.75" customHeight="1" x14ac:dyDescent="0.25">
      <c r="A120" s="180">
        <v>46048</v>
      </c>
      <c r="B120" s="181" t="s">
        <v>725</v>
      </c>
      <c r="C120" s="182">
        <v>500</v>
      </c>
      <c r="D120" s="301" t="s">
        <v>254</v>
      </c>
      <c r="E120" s="251" t="s">
        <v>454</v>
      </c>
      <c r="F120" s="183" t="s">
        <v>36</v>
      </c>
      <c r="G120" s="180">
        <v>46048</v>
      </c>
      <c r="H120" s="307" t="s">
        <v>26</v>
      </c>
      <c r="I120" s="182">
        <v>500</v>
      </c>
      <c r="J120" s="198" t="s">
        <v>365</v>
      </c>
      <c r="K120" s="12" t="str">
        <f t="shared" ca="1" si="6"/>
        <v>Já paga</v>
      </c>
      <c r="L120" s="29"/>
      <c r="M120" s="89">
        <f ca="1">SUM(I120:L120)</f>
        <v>500</v>
      </c>
    </row>
    <row r="121" spans="1:13" ht="30.75" customHeight="1" x14ac:dyDescent="0.25">
      <c r="A121" s="205">
        <v>46048</v>
      </c>
      <c r="B121" s="206" t="s">
        <v>543</v>
      </c>
      <c r="C121" s="207">
        <v>100</v>
      </c>
      <c r="D121" s="303" t="s">
        <v>254</v>
      </c>
      <c r="E121" s="302" t="s">
        <v>388</v>
      </c>
      <c r="F121" s="208" t="s">
        <v>459</v>
      </c>
      <c r="G121" s="205">
        <v>46048</v>
      </c>
      <c r="H121" s="621" t="s">
        <v>26</v>
      </c>
      <c r="I121" s="207">
        <v>100</v>
      </c>
      <c r="J121" s="198" t="s">
        <v>365</v>
      </c>
      <c r="K121" s="12" t="str">
        <f t="shared" ca="1" si="6"/>
        <v>Já paga</v>
      </c>
      <c r="L121" s="13"/>
      <c r="M121" s="89"/>
    </row>
    <row r="122" spans="1:13" ht="30.75" customHeight="1" x14ac:dyDescent="0.25">
      <c r="A122" s="205">
        <v>46048</v>
      </c>
      <c r="B122" s="206" t="s">
        <v>730</v>
      </c>
      <c r="C122" s="207">
        <v>100</v>
      </c>
      <c r="D122" s="303" t="s">
        <v>254</v>
      </c>
      <c r="E122" s="302" t="s">
        <v>388</v>
      </c>
      <c r="F122" s="208" t="s">
        <v>394</v>
      </c>
      <c r="G122" s="205">
        <v>46048</v>
      </c>
      <c r="H122" s="621" t="s">
        <v>26</v>
      </c>
      <c r="I122" s="207">
        <v>100</v>
      </c>
      <c r="J122" s="198" t="s">
        <v>365</v>
      </c>
      <c r="K122" s="12" t="str">
        <f t="shared" ca="1" si="6"/>
        <v>Já paga</v>
      </c>
      <c r="L122" s="13"/>
      <c r="M122" s="89"/>
    </row>
    <row r="123" spans="1:13" ht="30.75" customHeight="1" x14ac:dyDescent="0.25">
      <c r="A123" s="205">
        <v>46048</v>
      </c>
      <c r="B123" s="206" t="s">
        <v>428</v>
      </c>
      <c r="C123" s="207">
        <v>115</v>
      </c>
      <c r="D123" s="300" t="s">
        <v>254</v>
      </c>
      <c r="E123" s="302" t="s">
        <v>388</v>
      </c>
      <c r="F123" s="208" t="s">
        <v>429</v>
      </c>
      <c r="G123" s="205">
        <v>46048</v>
      </c>
      <c r="H123" s="304" t="s">
        <v>26</v>
      </c>
      <c r="I123" s="207">
        <v>115</v>
      </c>
      <c r="J123" s="198" t="s">
        <v>365</v>
      </c>
      <c r="K123" s="12" t="str">
        <f t="shared" ca="1" si="6"/>
        <v>Já paga</v>
      </c>
      <c r="L123" s="13"/>
      <c r="M123" s="89">
        <f ca="1">SUM(I123:L123)</f>
        <v>115</v>
      </c>
    </row>
    <row r="124" spans="1:13" ht="30.75" customHeight="1" x14ac:dyDescent="0.25">
      <c r="A124" s="180">
        <v>46048</v>
      </c>
      <c r="B124" s="272" t="s">
        <v>564</v>
      </c>
      <c r="C124" s="182">
        <v>600</v>
      </c>
      <c r="D124" s="246" t="s">
        <v>254</v>
      </c>
      <c r="E124" s="251" t="s">
        <v>454</v>
      </c>
      <c r="F124" s="183" t="s">
        <v>75</v>
      </c>
      <c r="G124" s="180">
        <v>46048</v>
      </c>
      <c r="H124" s="259" t="s">
        <v>26</v>
      </c>
      <c r="I124" s="273">
        <v>600</v>
      </c>
      <c r="J124" s="198" t="s">
        <v>365</v>
      </c>
      <c r="K124" s="12" t="str">
        <f t="shared" ca="1" si="6"/>
        <v>Já paga</v>
      </c>
      <c r="L124" s="13"/>
      <c r="M124" s="30">
        <f ca="1">SUM(I124:L124)</f>
        <v>600</v>
      </c>
    </row>
    <row r="125" spans="1:13" ht="30.75" customHeight="1" x14ac:dyDescent="0.25">
      <c r="A125" s="205">
        <v>46048</v>
      </c>
      <c r="B125" s="217" t="s">
        <v>733</v>
      </c>
      <c r="C125" s="207">
        <v>300</v>
      </c>
      <c r="D125" s="363" t="s">
        <v>254</v>
      </c>
      <c r="E125" s="302" t="s">
        <v>388</v>
      </c>
      <c r="F125" s="208" t="s">
        <v>574</v>
      </c>
      <c r="G125" s="205">
        <v>46048</v>
      </c>
      <c r="H125" s="368" t="s">
        <v>26</v>
      </c>
      <c r="I125" s="221">
        <v>300</v>
      </c>
      <c r="J125" s="198" t="s">
        <v>365</v>
      </c>
      <c r="K125" s="12" t="str">
        <f t="shared" ca="1" si="6"/>
        <v>Já paga</v>
      </c>
      <c r="L125" s="13"/>
      <c r="M125" s="14">
        <f ca="1">SUM(I125:L125)</f>
        <v>300</v>
      </c>
    </row>
    <row r="126" spans="1:13" ht="30.75" customHeight="1" x14ac:dyDescent="0.25">
      <c r="A126" s="205">
        <v>46048</v>
      </c>
      <c r="B126" s="206" t="s">
        <v>739</v>
      </c>
      <c r="C126" s="207">
        <v>40</v>
      </c>
      <c r="D126" s="363" t="s">
        <v>254</v>
      </c>
      <c r="E126" s="302" t="s">
        <v>388</v>
      </c>
      <c r="F126" s="208" t="s">
        <v>99</v>
      </c>
      <c r="G126" s="205">
        <v>46048</v>
      </c>
      <c r="H126" s="368" t="s">
        <v>26</v>
      </c>
      <c r="I126" s="207">
        <v>40</v>
      </c>
      <c r="J126" s="198" t="s">
        <v>365</v>
      </c>
      <c r="K126" s="12" t="str">
        <f t="shared" ca="1" si="6"/>
        <v>Já paga</v>
      </c>
      <c r="L126" s="29"/>
      <c r="M126" s="89">
        <v>11.1</v>
      </c>
    </row>
    <row r="127" spans="1:13" ht="30.75" customHeight="1" x14ac:dyDescent="0.25">
      <c r="A127" s="205">
        <v>46048</v>
      </c>
      <c r="B127" s="280" t="s">
        <v>739</v>
      </c>
      <c r="C127" s="286">
        <v>45</v>
      </c>
      <c r="D127" s="363" t="s">
        <v>254</v>
      </c>
      <c r="E127" s="302" t="s">
        <v>388</v>
      </c>
      <c r="F127" s="288" t="s">
        <v>30</v>
      </c>
      <c r="G127" s="205">
        <v>46048</v>
      </c>
      <c r="H127" s="368" t="s">
        <v>26</v>
      </c>
      <c r="I127" s="331">
        <v>45</v>
      </c>
      <c r="J127" s="198" t="s">
        <v>365</v>
      </c>
      <c r="K127" s="12" t="str">
        <f t="shared" ca="1" si="6"/>
        <v>Já paga</v>
      </c>
      <c r="L127" s="13"/>
      <c r="M127" s="14">
        <f ca="1">SUM(I127:L127)</f>
        <v>45</v>
      </c>
    </row>
    <row r="128" spans="1:13" ht="30.75" customHeight="1" x14ac:dyDescent="0.25">
      <c r="A128" s="205">
        <v>46048</v>
      </c>
      <c r="B128" s="280" t="s">
        <v>740</v>
      </c>
      <c r="C128" s="286">
        <v>5500</v>
      </c>
      <c r="D128" s="363" t="s">
        <v>254</v>
      </c>
      <c r="E128" s="302" t="s">
        <v>388</v>
      </c>
      <c r="F128" s="288" t="s">
        <v>741</v>
      </c>
      <c r="G128" s="205">
        <v>46048</v>
      </c>
      <c r="H128" s="368" t="s">
        <v>26</v>
      </c>
      <c r="I128" s="331">
        <v>5500</v>
      </c>
      <c r="J128" s="198" t="s">
        <v>365</v>
      </c>
      <c r="K128" s="12" t="str">
        <f t="shared" ca="1" si="6"/>
        <v>Já paga</v>
      </c>
      <c r="L128" s="13"/>
      <c r="M128" s="14">
        <f ca="1">SUM(I128:L128)</f>
        <v>5500</v>
      </c>
    </row>
    <row r="129" spans="1:13" ht="30.75" customHeight="1" x14ac:dyDescent="0.25">
      <c r="A129" s="205">
        <v>46048</v>
      </c>
      <c r="B129" s="217" t="s">
        <v>409</v>
      </c>
      <c r="C129" s="207">
        <v>28</v>
      </c>
      <c r="D129" s="363" t="s">
        <v>254</v>
      </c>
      <c r="E129" s="302" t="s">
        <v>388</v>
      </c>
      <c r="F129" s="208" t="s">
        <v>641</v>
      </c>
      <c r="G129" s="205">
        <v>46048</v>
      </c>
      <c r="H129" s="368" t="s">
        <v>26</v>
      </c>
      <c r="I129" s="221">
        <v>28</v>
      </c>
      <c r="J129" s="198" t="s">
        <v>365</v>
      </c>
      <c r="K129" s="12" t="str">
        <f t="shared" ca="1" si="6"/>
        <v>Já paga</v>
      </c>
      <c r="L129" s="29"/>
      <c r="M129" s="14">
        <f ca="1">SUM(I129:L129)</f>
        <v>28</v>
      </c>
    </row>
    <row r="130" spans="1:13" ht="30.75" customHeight="1" x14ac:dyDescent="0.25">
      <c r="A130" s="205">
        <v>46048</v>
      </c>
      <c r="B130" s="217" t="s">
        <v>433</v>
      </c>
      <c r="C130" s="207">
        <v>24.5</v>
      </c>
      <c r="D130" s="334" t="s">
        <v>254</v>
      </c>
      <c r="E130" s="218" t="s">
        <v>388</v>
      </c>
      <c r="F130" s="208" t="s">
        <v>742</v>
      </c>
      <c r="G130" s="205">
        <v>46048</v>
      </c>
      <c r="H130" s="335" t="s">
        <v>26</v>
      </c>
      <c r="I130" s="221">
        <v>24.5</v>
      </c>
      <c r="J130" s="198" t="s">
        <v>365</v>
      </c>
      <c r="K130" s="12" t="str">
        <f t="shared" ca="1" si="6"/>
        <v>Já paga</v>
      </c>
      <c r="L130" s="13"/>
      <c r="M130" s="14">
        <f ca="1">SUM(I130:L130)</f>
        <v>24.5</v>
      </c>
    </row>
    <row r="131" spans="1:13" ht="30.75" customHeight="1" x14ac:dyDescent="0.25">
      <c r="A131" s="205">
        <v>46048</v>
      </c>
      <c r="B131" s="206" t="s">
        <v>743</v>
      </c>
      <c r="C131" s="210">
        <v>50</v>
      </c>
      <c r="D131" s="334" t="s">
        <v>254</v>
      </c>
      <c r="E131" s="208" t="s">
        <v>388</v>
      </c>
      <c r="F131" s="208" t="s">
        <v>36</v>
      </c>
      <c r="G131" s="205">
        <v>46048</v>
      </c>
      <c r="H131" s="361" t="s">
        <v>26</v>
      </c>
      <c r="I131" s="308">
        <v>50</v>
      </c>
      <c r="J131" s="198" t="s">
        <v>365</v>
      </c>
      <c r="K131" s="12" t="str">
        <f t="shared" ref="K131:K194" ca="1" si="10">IF(ISBLANK(A131),"", IF(TRIM(UPPER(J131))&lt;&gt;"SIM",IF(A131-TODAY()&lt;0,"Conta vencida",IF(A131-TODAY()&lt;8,"Perto de vencer","")),"Já paga"))</f>
        <v>Já paga</v>
      </c>
      <c r="L131" s="41"/>
      <c r="M131" s="30"/>
    </row>
    <row r="132" spans="1:13" ht="30.75" customHeight="1" x14ac:dyDescent="0.25">
      <c r="A132" s="205">
        <v>46048</v>
      </c>
      <c r="B132" s="206" t="s">
        <v>744</v>
      </c>
      <c r="C132" s="207">
        <v>35</v>
      </c>
      <c r="D132" s="334" t="s">
        <v>254</v>
      </c>
      <c r="E132" s="208" t="s">
        <v>388</v>
      </c>
      <c r="F132" s="208" t="s">
        <v>429</v>
      </c>
      <c r="G132" s="205">
        <v>46048</v>
      </c>
      <c r="H132" s="361" t="s">
        <v>26</v>
      </c>
      <c r="I132" s="207">
        <v>35</v>
      </c>
      <c r="J132" s="198" t="s">
        <v>365</v>
      </c>
      <c r="K132" s="12" t="str">
        <f t="shared" ca="1" si="10"/>
        <v>Já paga</v>
      </c>
      <c r="L132" s="13"/>
      <c r="M132" s="89">
        <f ca="1">SUM(I132:L132)</f>
        <v>35</v>
      </c>
    </row>
    <row r="133" spans="1:13" ht="30.75" customHeight="1" x14ac:dyDescent="0.25">
      <c r="A133" s="205">
        <v>46048</v>
      </c>
      <c r="B133" s="217" t="s">
        <v>390</v>
      </c>
      <c r="C133" s="207">
        <v>50</v>
      </c>
      <c r="D133" s="334" t="s">
        <v>254</v>
      </c>
      <c r="E133" s="208" t="s">
        <v>388</v>
      </c>
      <c r="F133" s="208" t="s">
        <v>436</v>
      </c>
      <c r="G133" s="205">
        <v>46048</v>
      </c>
      <c r="H133" s="361" t="s">
        <v>26</v>
      </c>
      <c r="I133" s="207">
        <v>50</v>
      </c>
      <c r="J133" s="198" t="s">
        <v>365</v>
      </c>
      <c r="K133" s="12" t="str">
        <f t="shared" ca="1" si="10"/>
        <v>Já paga</v>
      </c>
      <c r="L133" s="13"/>
      <c r="M133" s="14"/>
    </row>
    <row r="134" spans="1:13" ht="30.75" customHeight="1" x14ac:dyDescent="0.25">
      <c r="A134" s="205">
        <v>46048</v>
      </c>
      <c r="B134" s="280" t="s">
        <v>745</v>
      </c>
      <c r="C134" s="286">
        <v>50</v>
      </c>
      <c r="D134" s="334" t="s">
        <v>254</v>
      </c>
      <c r="E134" s="218" t="s">
        <v>388</v>
      </c>
      <c r="F134" s="288" t="s">
        <v>578</v>
      </c>
      <c r="G134" s="205">
        <v>46048</v>
      </c>
      <c r="H134" s="335" t="s">
        <v>26</v>
      </c>
      <c r="I134" s="331">
        <v>50</v>
      </c>
      <c r="J134" s="198" t="s">
        <v>365</v>
      </c>
      <c r="K134" s="12" t="str">
        <f t="shared" ca="1" si="10"/>
        <v>Já paga</v>
      </c>
      <c r="L134" s="13"/>
      <c r="M134" s="14"/>
    </row>
    <row r="135" spans="1:13" ht="30.75" customHeight="1" x14ac:dyDescent="0.25">
      <c r="A135" s="205">
        <v>46048</v>
      </c>
      <c r="B135" s="285" t="s">
        <v>746</v>
      </c>
      <c r="C135" s="286">
        <v>8</v>
      </c>
      <c r="D135" s="334" t="s">
        <v>254</v>
      </c>
      <c r="E135" s="208" t="s">
        <v>388</v>
      </c>
      <c r="F135" s="288" t="s">
        <v>429</v>
      </c>
      <c r="G135" s="205">
        <v>46048</v>
      </c>
      <c r="H135" s="361" t="s">
        <v>26</v>
      </c>
      <c r="I135" s="286">
        <v>8</v>
      </c>
      <c r="J135" s="198" t="s">
        <v>365</v>
      </c>
      <c r="K135" s="12" t="str">
        <f t="shared" ca="1" si="10"/>
        <v>Já paga</v>
      </c>
      <c r="L135" s="13"/>
      <c r="M135" s="89"/>
    </row>
    <row r="136" spans="1:13" ht="30.75" customHeight="1" x14ac:dyDescent="0.25">
      <c r="A136" s="205">
        <v>46048</v>
      </c>
      <c r="B136" s="217" t="s">
        <v>492</v>
      </c>
      <c r="C136" s="207">
        <v>27</v>
      </c>
      <c r="D136" s="210" t="s">
        <v>254</v>
      </c>
      <c r="E136" s="218" t="s">
        <v>388</v>
      </c>
      <c r="F136" s="208" t="s">
        <v>36</v>
      </c>
      <c r="G136" s="205">
        <v>46048</v>
      </c>
      <c r="H136" s="254" t="s">
        <v>26</v>
      </c>
      <c r="I136" s="221">
        <v>27</v>
      </c>
      <c r="J136" s="198" t="s">
        <v>365</v>
      </c>
      <c r="K136" s="12" t="str">
        <f t="shared" ca="1" si="10"/>
        <v>Já paga</v>
      </c>
      <c r="L136" s="13"/>
      <c r="M136" s="14">
        <f ca="1">SUM(I136:L136)</f>
        <v>27</v>
      </c>
    </row>
    <row r="137" spans="1:13" ht="30.75" customHeight="1" x14ac:dyDescent="0.25">
      <c r="A137" s="205">
        <v>46048</v>
      </c>
      <c r="B137" s="217" t="s">
        <v>493</v>
      </c>
      <c r="C137" s="207">
        <v>18</v>
      </c>
      <c r="D137" s="210" t="s">
        <v>254</v>
      </c>
      <c r="E137" s="218" t="s">
        <v>388</v>
      </c>
      <c r="F137" s="208" t="s">
        <v>30</v>
      </c>
      <c r="G137" s="205">
        <v>46048</v>
      </c>
      <c r="H137" s="254" t="s">
        <v>26</v>
      </c>
      <c r="I137" s="221">
        <v>18</v>
      </c>
      <c r="J137" s="198" t="s">
        <v>365</v>
      </c>
      <c r="K137" s="12" t="str">
        <f t="shared" ca="1" si="10"/>
        <v>Já paga</v>
      </c>
      <c r="L137" s="13"/>
      <c r="M137" s="14">
        <f ca="1">SUM(I137:L137)</f>
        <v>18</v>
      </c>
    </row>
    <row r="138" spans="1:13" ht="30.75" customHeight="1" x14ac:dyDescent="0.25">
      <c r="A138" s="205">
        <v>46048</v>
      </c>
      <c r="B138" s="217" t="s">
        <v>458</v>
      </c>
      <c r="C138" s="221">
        <v>9</v>
      </c>
      <c r="D138" s="210" t="s">
        <v>254</v>
      </c>
      <c r="E138" s="208" t="s">
        <v>388</v>
      </c>
      <c r="F138" s="208" t="s">
        <v>459</v>
      </c>
      <c r="G138" s="205">
        <v>46048</v>
      </c>
      <c r="H138" s="211" t="s">
        <v>26</v>
      </c>
      <c r="I138" s="221">
        <v>9</v>
      </c>
      <c r="J138" s="198" t="s">
        <v>365</v>
      </c>
      <c r="K138" s="12" t="str">
        <f t="shared" ca="1" si="10"/>
        <v>Já paga</v>
      </c>
      <c r="L138" s="13"/>
      <c r="M138" s="14">
        <f ca="1">SUM(I138:L138)</f>
        <v>9</v>
      </c>
    </row>
    <row r="139" spans="1:13" ht="30.75" customHeight="1" x14ac:dyDescent="0.25">
      <c r="A139" s="205">
        <v>46048</v>
      </c>
      <c r="B139" s="217" t="s">
        <v>458</v>
      </c>
      <c r="C139" s="221">
        <v>9</v>
      </c>
      <c r="D139" s="210" t="s">
        <v>254</v>
      </c>
      <c r="E139" s="208" t="s">
        <v>388</v>
      </c>
      <c r="F139" s="208" t="s">
        <v>429</v>
      </c>
      <c r="G139" s="205">
        <v>46048</v>
      </c>
      <c r="H139" s="211" t="s">
        <v>26</v>
      </c>
      <c r="I139" s="221">
        <v>9</v>
      </c>
      <c r="J139" s="198" t="s">
        <v>365</v>
      </c>
      <c r="K139" s="12" t="str">
        <f t="shared" ca="1" si="10"/>
        <v>Já paga</v>
      </c>
      <c r="L139" s="13"/>
      <c r="M139" s="14">
        <f ca="1">SUM(I139:L139)</f>
        <v>9</v>
      </c>
    </row>
    <row r="140" spans="1:13" ht="30.75" customHeight="1" x14ac:dyDescent="0.25">
      <c r="A140" s="180">
        <v>46048</v>
      </c>
      <c r="B140" s="186" t="s">
        <v>409</v>
      </c>
      <c r="C140" s="182">
        <v>78</v>
      </c>
      <c r="D140" s="183" t="s">
        <v>254</v>
      </c>
      <c r="E140" s="203" t="s">
        <v>454</v>
      </c>
      <c r="F140" s="183" t="s">
        <v>748</v>
      </c>
      <c r="G140" s="180">
        <v>46048</v>
      </c>
      <c r="H140" s="220" t="s">
        <v>26</v>
      </c>
      <c r="I140" s="175">
        <v>78</v>
      </c>
      <c r="J140" s="198" t="s">
        <v>365</v>
      </c>
      <c r="K140" s="12" t="str">
        <f t="shared" ca="1" si="10"/>
        <v>Já paga</v>
      </c>
      <c r="L140" s="13"/>
      <c r="M140" s="14">
        <f ca="1">SUM(I140:L140)</f>
        <v>78</v>
      </c>
    </row>
    <row r="141" spans="1:13" ht="30.75" customHeight="1" x14ac:dyDescent="0.25">
      <c r="A141" s="180">
        <v>46048</v>
      </c>
      <c r="B141" s="186" t="s">
        <v>750</v>
      </c>
      <c r="C141" s="182">
        <v>20.05</v>
      </c>
      <c r="D141" s="183" t="s">
        <v>254</v>
      </c>
      <c r="E141" s="203" t="s">
        <v>454</v>
      </c>
      <c r="F141" s="183" t="s">
        <v>644</v>
      </c>
      <c r="G141" s="180">
        <v>46048</v>
      </c>
      <c r="H141" s="220" t="s">
        <v>26</v>
      </c>
      <c r="I141" s="175">
        <v>20.05</v>
      </c>
      <c r="J141" s="198" t="s">
        <v>365</v>
      </c>
      <c r="K141" s="12" t="str">
        <f t="shared" ca="1" si="10"/>
        <v>Já paga</v>
      </c>
      <c r="L141" s="13"/>
      <c r="M141" s="14"/>
    </row>
    <row r="142" spans="1:13" ht="30.75" customHeight="1" x14ac:dyDescent="0.25">
      <c r="A142" s="180">
        <v>46048</v>
      </c>
      <c r="B142" s="186" t="s">
        <v>752</v>
      </c>
      <c r="C142" s="182">
        <v>37</v>
      </c>
      <c r="D142" s="183" t="s">
        <v>254</v>
      </c>
      <c r="E142" s="203" t="s">
        <v>454</v>
      </c>
      <c r="F142" s="183" t="s">
        <v>580</v>
      </c>
      <c r="G142" s="180">
        <v>46048</v>
      </c>
      <c r="H142" s="220" t="s">
        <v>26</v>
      </c>
      <c r="I142" s="175">
        <v>37</v>
      </c>
      <c r="J142" s="198" t="s">
        <v>365</v>
      </c>
      <c r="K142" s="12" t="str">
        <f t="shared" ca="1" si="10"/>
        <v>Já paga</v>
      </c>
      <c r="L142" s="13"/>
      <c r="M142" s="14">
        <f ca="1">SUM(I142:L142)</f>
        <v>37</v>
      </c>
    </row>
    <row r="143" spans="1:13" ht="30.75" customHeight="1" x14ac:dyDescent="0.25">
      <c r="A143" s="180">
        <v>46048</v>
      </c>
      <c r="B143" s="186" t="s">
        <v>498</v>
      </c>
      <c r="C143" s="175">
        <v>440</v>
      </c>
      <c r="D143" s="333" t="s">
        <v>254</v>
      </c>
      <c r="E143" s="183" t="s">
        <v>454</v>
      </c>
      <c r="F143" s="183" t="s">
        <v>436</v>
      </c>
      <c r="G143" s="180">
        <v>46048</v>
      </c>
      <c r="H143" s="367" t="s">
        <v>26</v>
      </c>
      <c r="I143" s="175">
        <v>400</v>
      </c>
      <c r="J143" s="198" t="s">
        <v>365</v>
      </c>
      <c r="K143" s="12" t="str">
        <f t="shared" ca="1" si="10"/>
        <v>Já paga</v>
      </c>
      <c r="L143" s="13"/>
      <c r="M143" s="14">
        <f ca="1">SUM(I143:L143)</f>
        <v>400</v>
      </c>
    </row>
    <row r="144" spans="1:13" s="43" customFormat="1" ht="29.25" customHeight="1" x14ac:dyDescent="0.25">
      <c r="A144" s="311">
        <v>46048</v>
      </c>
      <c r="B144" s="353" t="s">
        <v>797</v>
      </c>
      <c r="C144" s="320">
        <v>1662.76</v>
      </c>
      <c r="D144" s="314" t="s">
        <v>254</v>
      </c>
      <c r="E144" s="314" t="s">
        <v>454</v>
      </c>
      <c r="F144" s="314" t="s">
        <v>36</v>
      </c>
      <c r="G144" s="311">
        <v>46048</v>
      </c>
      <c r="H144" s="315" t="s">
        <v>26</v>
      </c>
      <c r="I144" s="320">
        <v>326</v>
      </c>
      <c r="J144" s="198" t="s">
        <v>365</v>
      </c>
      <c r="K144" s="12" t="str">
        <f t="shared" ca="1" si="10"/>
        <v>Já paga</v>
      </c>
      <c r="L144" s="13"/>
      <c r="M144" s="14"/>
    </row>
    <row r="145" spans="1:13" s="43" customFormat="1" ht="29.25" customHeight="1" x14ac:dyDescent="0.25">
      <c r="A145" s="311">
        <v>46048</v>
      </c>
      <c r="B145" s="353" t="s">
        <v>797</v>
      </c>
      <c r="C145" s="320">
        <v>1662.76</v>
      </c>
      <c r="D145" s="354" t="s">
        <v>254</v>
      </c>
      <c r="E145" s="314" t="s">
        <v>454</v>
      </c>
      <c r="F145" s="314" t="s">
        <v>30</v>
      </c>
      <c r="G145" s="311">
        <v>46048</v>
      </c>
      <c r="H145" s="499" t="s">
        <v>26</v>
      </c>
      <c r="I145" s="320">
        <v>1102.76</v>
      </c>
      <c r="J145" s="198" t="s">
        <v>365</v>
      </c>
      <c r="K145" s="12" t="str">
        <f t="shared" ca="1" si="10"/>
        <v>Já paga</v>
      </c>
      <c r="L145" s="227"/>
      <c r="M145" s="130">
        <f t="shared" ref="M145:M155" ca="1" si="11">SUM(I145:L145)</f>
        <v>1102.76</v>
      </c>
    </row>
    <row r="146" spans="1:13" s="43" customFormat="1" ht="29.25" customHeight="1" x14ac:dyDescent="0.25">
      <c r="A146" s="279">
        <v>46049</v>
      </c>
      <c r="B146" s="206" t="s">
        <v>769</v>
      </c>
      <c r="C146" s="207">
        <v>15</v>
      </c>
      <c r="D146" s="210" t="s">
        <v>254</v>
      </c>
      <c r="E146" s="208" t="s">
        <v>388</v>
      </c>
      <c r="F146" s="208" t="s">
        <v>770</v>
      </c>
      <c r="G146" s="279">
        <v>46049</v>
      </c>
      <c r="H146" s="211" t="s">
        <v>26</v>
      </c>
      <c r="I146" s="207">
        <v>15</v>
      </c>
      <c r="J146" s="198" t="s">
        <v>365</v>
      </c>
      <c r="K146" s="12" t="str">
        <f t="shared" ca="1" si="10"/>
        <v>Já paga</v>
      </c>
      <c r="L146" s="41"/>
      <c r="M146" s="130">
        <f t="shared" ca="1" si="11"/>
        <v>15</v>
      </c>
    </row>
    <row r="147" spans="1:13" ht="30.75" customHeight="1" x14ac:dyDescent="0.25">
      <c r="A147" s="279">
        <v>46049</v>
      </c>
      <c r="B147" s="206" t="s">
        <v>771</v>
      </c>
      <c r="C147" s="207">
        <v>495</v>
      </c>
      <c r="D147" s="210" t="s">
        <v>254</v>
      </c>
      <c r="E147" s="208" t="s">
        <v>388</v>
      </c>
      <c r="F147" s="208" t="s">
        <v>770</v>
      </c>
      <c r="G147" s="279">
        <v>46049</v>
      </c>
      <c r="H147" s="211" t="s">
        <v>26</v>
      </c>
      <c r="I147" s="207">
        <v>495</v>
      </c>
      <c r="J147" s="198" t="s">
        <v>365</v>
      </c>
      <c r="K147" s="12" t="str">
        <f t="shared" ca="1" si="10"/>
        <v>Já paga</v>
      </c>
      <c r="L147" s="41"/>
      <c r="M147" s="130">
        <f t="shared" ca="1" si="11"/>
        <v>495</v>
      </c>
    </row>
    <row r="148" spans="1:13" ht="30.75" customHeight="1" x14ac:dyDescent="0.25">
      <c r="A148" s="180">
        <v>46049</v>
      </c>
      <c r="B148" s="181" t="s">
        <v>772</v>
      </c>
      <c r="C148" s="182">
        <v>2400</v>
      </c>
      <c r="D148" s="333" t="s">
        <v>254</v>
      </c>
      <c r="E148" s="183" t="s">
        <v>454</v>
      </c>
      <c r="F148" s="183" t="s">
        <v>773</v>
      </c>
      <c r="G148" s="180">
        <v>46049</v>
      </c>
      <c r="H148" s="367" t="s">
        <v>26</v>
      </c>
      <c r="I148" s="182">
        <v>1200</v>
      </c>
      <c r="J148" s="198" t="s">
        <v>365</v>
      </c>
      <c r="K148" s="12" t="str">
        <f t="shared" ca="1" si="10"/>
        <v>Já paga</v>
      </c>
      <c r="L148" s="13"/>
      <c r="M148" s="14">
        <f t="shared" ca="1" si="11"/>
        <v>1200</v>
      </c>
    </row>
    <row r="149" spans="1:13" ht="30.75" customHeight="1" x14ac:dyDescent="0.25">
      <c r="A149" s="180">
        <v>46049</v>
      </c>
      <c r="B149" s="181" t="s">
        <v>774</v>
      </c>
      <c r="C149" s="182">
        <v>11500</v>
      </c>
      <c r="D149" s="333" t="s">
        <v>254</v>
      </c>
      <c r="E149" s="183" t="s">
        <v>454</v>
      </c>
      <c r="F149" s="183" t="s">
        <v>644</v>
      </c>
      <c r="G149" s="180">
        <v>46049</v>
      </c>
      <c r="H149" s="367" t="s">
        <v>26</v>
      </c>
      <c r="I149" s="182">
        <v>11500</v>
      </c>
      <c r="J149" s="198" t="s">
        <v>365</v>
      </c>
      <c r="K149" s="12" t="str">
        <f t="shared" ca="1" si="10"/>
        <v>Já paga</v>
      </c>
      <c r="L149" s="13"/>
      <c r="M149" s="14">
        <f t="shared" ca="1" si="11"/>
        <v>11500</v>
      </c>
    </row>
    <row r="150" spans="1:13" s="43" customFormat="1" ht="29.25" customHeight="1" x14ac:dyDescent="0.25">
      <c r="A150" s="180">
        <v>46049</v>
      </c>
      <c r="B150" s="181" t="s">
        <v>775</v>
      </c>
      <c r="C150" s="182">
        <v>3400</v>
      </c>
      <c r="D150" s="333" t="s">
        <v>254</v>
      </c>
      <c r="E150" s="183" t="s">
        <v>454</v>
      </c>
      <c r="F150" s="183" t="s">
        <v>336</v>
      </c>
      <c r="G150" s="180">
        <v>46049</v>
      </c>
      <c r="H150" s="367" t="s">
        <v>26</v>
      </c>
      <c r="I150" s="182">
        <v>3400</v>
      </c>
      <c r="J150" s="198" t="s">
        <v>365</v>
      </c>
      <c r="K150" s="12" t="str">
        <f t="shared" ca="1" si="10"/>
        <v>Já paga</v>
      </c>
      <c r="L150" s="13"/>
      <c r="M150" s="14">
        <f t="shared" ca="1" si="11"/>
        <v>3400</v>
      </c>
    </row>
    <row r="151" spans="1:13" s="43" customFormat="1" ht="29.25" customHeight="1" x14ac:dyDescent="0.25">
      <c r="A151" s="205">
        <v>46049</v>
      </c>
      <c r="B151" s="206" t="s">
        <v>787</v>
      </c>
      <c r="C151" s="207">
        <v>36</v>
      </c>
      <c r="D151" s="210" t="s">
        <v>254</v>
      </c>
      <c r="E151" s="208" t="s">
        <v>388</v>
      </c>
      <c r="F151" s="208" t="s">
        <v>36</v>
      </c>
      <c r="G151" s="205">
        <v>46049</v>
      </c>
      <c r="H151" s="211" t="s">
        <v>26</v>
      </c>
      <c r="I151" s="207">
        <v>36</v>
      </c>
      <c r="J151" s="198" t="s">
        <v>365</v>
      </c>
      <c r="K151" s="12" t="str">
        <f t="shared" ca="1" si="10"/>
        <v>Já paga</v>
      </c>
      <c r="L151" s="13"/>
      <c r="M151" s="14">
        <f t="shared" ca="1" si="11"/>
        <v>36</v>
      </c>
    </row>
    <row r="152" spans="1:13" s="43" customFormat="1" ht="29.25" customHeight="1" x14ac:dyDescent="0.25">
      <c r="A152" s="205">
        <v>46049</v>
      </c>
      <c r="B152" s="206" t="s">
        <v>493</v>
      </c>
      <c r="C152" s="207">
        <v>18</v>
      </c>
      <c r="D152" s="210" t="s">
        <v>254</v>
      </c>
      <c r="E152" s="208" t="s">
        <v>388</v>
      </c>
      <c r="F152" s="208" t="s">
        <v>30</v>
      </c>
      <c r="G152" s="205">
        <v>46049</v>
      </c>
      <c r="H152" s="211" t="s">
        <v>26</v>
      </c>
      <c r="I152" s="207">
        <v>18</v>
      </c>
      <c r="J152" s="198" t="s">
        <v>365</v>
      </c>
      <c r="K152" s="12" t="str">
        <f t="shared" ca="1" si="10"/>
        <v>Já paga</v>
      </c>
      <c r="L152" s="13"/>
      <c r="M152" s="14">
        <f t="shared" ca="1" si="11"/>
        <v>18</v>
      </c>
    </row>
    <row r="153" spans="1:13" s="43" customFormat="1" ht="29.25" customHeight="1" x14ac:dyDescent="0.25">
      <c r="A153" s="205">
        <v>46049</v>
      </c>
      <c r="B153" s="206" t="s">
        <v>458</v>
      </c>
      <c r="C153" s="207">
        <v>9</v>
      </c>
      <c r="D153" s="210" t="s">
        <v>254</v>
      </c>
      <c r="E153" s="208" t="s">
        <v>388</v>
      </c>
      <c r="F153" s="208" t="s">
        <v>429</v>
      </c>
      <c r="G153" s="205">
        <v>46049</v>
      </c>
      <c r="H153" s="211" t="s">
        <v>26</v>
      </c>
      <c r="I153" s="207">
        <v>9</v>
      </c>
      <c r="J153" s="198" t="s">
        <v>365</v>
      </c>
      <c r="K153" s="12" t="str">
        <f t="shared" ca="1" si="10"/>
        <v>Já paga</v>
      </c>
      <c r="L153" s="13"/>
      <c r="M153" s="14">
        <f t="shared" ca="1" si="11"/>
        <v>9</v>
      </c>
    </row>
    <row r="154" spans="1:13" ht="30.75" customHeight="1" x14ac:dyDescent="0.25">
      <c r="A154" s="193">
        <v>46049</v>
      </c>
      <c r="B154" s="278" t="s">
        <v>941</v>
      </c>
      <c r="C154" s="273">
        <v>148.68</v>
      </c>
      <c r="D154" s="274" t="s">
        <v>254</v>
      </c>
      <c r="E154" s="365" t="s">
        <v>454</v>
      </c>
      <c r="F154" s="275" t="s">
        <v>191</v>
      </c>
      <c r="G154" s="193">
        <v>46049</v>
      </c>
      <c r="H154" s="371" t="s">
        <v>26</v>
      </c>
      <c r="I154" s="332">
        <v>148.68</v>
      </c>
      <c r="J154" s="198" t="s">
        <v>365</v>
      </c>
      <c r="K154" s="12" t="str">
        <f t="shared" ca="1" si="10"/>
        <v>Já paga</v>
      </c>
      <c r="L154" s="13"/>
      <c r="M154" s="14">
        <f t="shared" ca="1" si="11"/>
        <v>148.68</v>
      </c>
    </row>
    <row r="155" spans="1:13" ht="30.75" customHeight="1" x14ac:dyDescent="0.25">
      <c r="A155" s="90">
        <v>46050</v>
      </c>
      <c r="B155" s="91" t="s">
        <v>511</v>
      </c>
      <c r="C155" s="92">
        <v>6450</v>
      </c>
      <c r="D155" s="93" t="s">
        <v>270</v>
      </c>
      <c r="E155" s="94" t="s">
        <v>29</v>
      </c>
      <c r="F155" s="94" t="s">
        <v>193</v>
      </c>
      <c r="G155" s="90">
        <v>46050</v>
      </c>
      <c r="H155" s="126" t="s">
        <v>26</v>
      </c>
      <c r="I155" s="92">
        <v>3225</v>
      </c>
      <c r="J155" s="198" t="s">
        <v>365</v>
      </c>
      <c r="K155" s="12" t="str">
        <f t="shared" ca="1" si="10"/>
        <v>Já paga</v>
      </c>
      <c r="L155" s="13"/>
      <c r="M155" s="89">
        <f t="shared" ca="1" si="11"/>
        <v>3225</v>
      </c>
    </row>
    <row r="156" spans="1:13" ht="30.75" customHeight="1" x14ac:dyDescent="0.25">
      <c r="A156" s="78">
        <v>46050</v>
      </c>
      <c r="B156" s="101" t="s">
        <v>734</v>
      </c>
      <c r="C156" s="102">
        <v>85</v>
      </c>
      <c r="D156" s="113" t="s">
        <v>254</v>
      </c>
      <c r="E156" s="103" t="s">
        <v>29</v>
      </c>
      <c r="F156" s="81" t="s">
        <v>14</v>
      </c>
      <c r="G156" s="78">
        <v>46050</v>
      </c>
      <c r="H156" s="104" t="s">
        <v>735</v>
      </c>
      <c r="I156" s="105">
        <v>85</v>
      </c>
      <c r="J156" s="198" t="s">
        <v>365</v>
      </c>
      <c r="K156" s="12" t="str">
        <f t="shared" ca="1" si="10"/>
        <v>Já paga</v>
      </c>
      <c r="L156" s="29"/>
      <c r="M156" s="14">
        <v>11.1</v>
      </c>
    </row>
    <row r="157" spans="1:13" ht="30.75" customHeight="1" x14ac:dyDescent="0.25">
      <c r="A157" s="180">
        <v>46050</v>
      </c>
      <c r="B157" s="278" t="s">
        <v>780</v>
      </c>
      <c r="C157" s="273">
        <v>3600</v>
      </c>
      <c r="D157" s="274" t="s">
        <v>254</v>
      </c>
      <c r="E157" s="365" t="s">
        <v>454</v>
      </c>
      <c r="F157" s="275" t="s">
        <v>781</v>
      </c>
      <c r="G157" s="193">
        <v>46050</v>
      </c>
      <c r="H157" s="371" t="s">
        <v>26</v>
      </c>
      <c r="I157" s="332">
        <v>3600</v>
      </c>
      <c r="J157" s="198" t="s">
        <v>365</v>
      </c>
      <c r="K157" s="12" t="str">
        <f t="shared" ca="1" si="10"/>
        <v>Já paga</v>
      </c>
      <c r="L157" s="13"/>
      <c r="M157" s="14">
        <f ca="1">SUM(I157:L157)</f>
        <v>3600</v>
      </c>
    </row>
    <row r="158" spans="1:13" ht="30.75" customHeight="1" x14ac:dyDescent="0.25">
      <c r="A158" s="205">
        <v>46050</v>
      </c>
      <c r="B158" s="217" t="s">
        <v>789</v>
      </c>
      <c r="C158" s="207">
        <v>148.85</v>
      </c>
      <c r="D158" s="208" t="s">
        <v>254</v>
      </c>
      <c r="E158" s="218" t="s">
        <v>388</v>
      </c>
      <c r="F158" s="208" t="s">
        <v>429</v>
      </c>
      <c r="G158" s="205">
        <v>46050</v>
      </c>
      <c r="H158" s="305" t="s">
        <v>26</v>
      </c>
      <c r="I158" s="221">
        <v>148.85</v>
      </c>
      <c r="J158" s="198" t="s">
        <v>365</v>
      </c>
      <c r="K158" s="12" t="str">
        <f t="shared" ca="1" si="10"/>
        <v>Já paga</v>
      </c>
      <c r="L158" s="13"/>
      <c r="M158" s="14"/>
    </row>
    <row r="159" spans="1:13" ht="30.75" customHeight="1" x14ac:dyDescent="0.25">
      <c r="A159" s="205">
        <v>46050</v>
      </c>
      <c r="B159" s="217" t="s">
        <v>788</v>
      </c>
      <c r="C159" s="207">
        <v>400</v>
      </c>
      <c r="D159" s="208" t="s">
        <v>254</v>
      </c>
      <c r="E159" s="218" t="s">
        <v>388</v>
      </c>
      <c r="F159" s="208" t="s">
        <v>622</v>
      </c>
      <c r="G159" s="205">
        <v>46050</v>
      </c>
      <c r="H159" s="305" t="s">
        <v>26</v>
      </c>
      <c r="I159" s="221">
        <v>400</v>
      </c>
      <c r="J159" s="198" t="s">
        <v>365</v>
      </c>
      <c r="K159" s="12" t="str">
        <f t="shared" ca="1" si="10"/>
        <v>Já paga</v>
      </c>
      <c r="L159" s="13"/>
      <c r="M159" s="14"/>
    </row>
    <row r="160" spans="1:13" ht="30.75" customHeight="1" x14ac:dyDescent="0.25">
      <c r="A160" s="205">
        <v>46050</v>
      </c>
      <c r="B160" s="206" t="s">
        <v>492</v>
      </c>
      <c r="C160" s="207">
        <v>27</v>
      </c>
      <c r="D160" s="210" t="s">
        <v>254</v>
      </c>
      <c r="E160" s="208" t="s">
        <v>388</v>
      </c>
      <c r="F160" s="208" t="s">
        <v>36</v>
      </c>
      <c r="G160" s="205">
        <v>46050</v>
      </c>
      <c r="H160" s="211" t="s">
        <v>26</v>
      </c>
      <c r="I160" s="207">
        <v>27</v>
      </c>
      <c r="J160" s="198" t="s">
        <v>365</v>
      </c>
      <c r="K160" s="12" t="str">
        <f t="shared" ca="1" si="10"/>
        <v>Já paga</v>
      </c>
      <c r="L160" s="13"/>
      <c r="M160" s="89">
        <f ca="1">SUM(I160:L160)</f>
        <v>27</v>
      </c>
    </row>
    <row r="161" spans="1:13" ht="30.75" customHeight="1" x14ac:dyDescent="0.25">
      <c r="A161" s="205">
        <v>46050</v>
      </c>
      <c r="B161" s="206" t="s">
        <v>493</v>
      </c>
      <c r="C161" s="207">
        <v>18</v>
      </c>
      <c r="D161" s="210" t="s">
        <v>254</v>
      </c>
      <c r="E161" s="208" t="s">
        <v>388</v>
      </c>
      <c r="F161" s="208" t="s">
        <v>30</v>
      </c>
      <c r="G161" s="205">
        <v>46050</v>
      </c>
      <c r="H161" s="211" t="s">
        <v>26</v>
      </c>
      <c r="I161" s="207">
        <v>18</v>
      </c>
      <c r="J161" s="198" t="s">
        <v>365</v>
      </c>
      <c r="K161" s="12" t="str">
        <f t="shared" ca="1" si="10"/>
        <v>Já paga</v>
      </c>
      <c r="L161" s="13"/>
      <c r="M161" s="89">
        <f ca="1">SUM(I161:L161)</f>
        <v>18</v>
      </c>
    </row>
    <row r="162" spans="1:13" ht="30.75" customHeight="1" x14ac:dyDescent="0.25">
      <c r="A162" s="205">
        <v>46050</v>
      </c>
      <c r="B162" s="206" t="s">
        <v>458</v>
      </c>
      <c r="C162" s="207">
        <v>9</v>
      </c>
      <c r="D162" s="210" t="s">
        <v>254</v>
      </c>
      <c r="E162" s="208" t="s">
        <v>388</v>
      </c>
      <c r="F162" s="208" t="s">
        <v>429</v>
      </c>
      <c r="G162" s="205">
        <v>46050</v>
      </c>
      <c r="H162" s="211" t="s">
        <v>26</v>
      </c>
      <c r="I162" s="207">
        <v>9</v>
      </c>
      <c r="J162" s="198" t="s">
        <v>365</v>
      </c>
      <c r="K162" s="12" t="str">
        <f t="shared" ca="1" si="10"/>
        <v>Já paga</v>
      </c>
      <c r="L162" s="13"/>
      <c r="M162" s="89">
        <f ca="1">SUM(I162:L162)</f>
        <v>9</v>
      </c>
    </row>
    <row r="163" spans="1:13" ht="30.75" customHeight="1" x14ac:dyDescent="0.25">
      <c r="A163" s="205">
        <v>46050</v>
      </c>
      <c r="B163" s="206" t="s">
        <v>458</v>
      </c>
      <c r="C163" s="207">
        <v>9</v>
      </c>
      <c r="D163" s="210" t="s">
        <v>254</v>
      </c>
      <c r="E163" s="208" t="s">
        <v>388</v>
      </c>
      <c r="F163" s="208" t="s">
        <v>459</v>
      </c>
      <c r="G163" s="205">
        <v>46050</v>
      </c>
      <c r="H163" s="211" t="s">
        <v>26</v>
      </c>
      <c r="I163" s="207">
        <v>9</v>
      </c>
      <c r="J163" s="198" t="s">
        <v>365</v>
      </c>
      <c r="K163" s="12" t="str">
        <f t="shared" ca="1" si="10"/>
        <v>Já paga</v>
      </c>
      <c r="L163" s="13"/>
      <c r="M163" s="89">
        <f ca="1">SUM(I163:L163)</f>
        <v>9</v>
      </c>
    </row>
    <row r="164" spans="1:13" ht="30.75" customHeight="1" x14ac:dyDescent="0.25">
      <c r="A164" s="78">
        <v>46051</v>
      </c>
      <c r="B164" s="112" t="s">
        <v>784</v>
      </c>
      <c r="C164" s="102">
        <v>7589.64</v>
      </c>
      <c r="D164" s="81" t="s">
        <v>254</v>
      </c>
      <c r="E164" s="81" t="s">
        <v>29</v>
      </c>
      <c r="F164" s="81" t="s">
        <v>785</v>
      </c>
      <c r="G164" s="78">
        <v>46051</v>
      </c>
      <c r="H164" s="119" t="s">
        <v>786</v>
      </c>
      <c r="I164" s="102">
        <v>7589.64</v>
      </c>
      <c r="J164" s="198" t="s">
        <v>365</v>
      </c>
      <c r="K164" s="12" t="str">
        <f t="shared" ca="1" si="10"/>
        <v>Já paga</v>
      </c>
      <c r="L164" s="13"/>
      <c r="M164" s="89"/>
    </row>
    <row r="165" spans="1:13" ht="30.75" customHeight="1" x14ac:dyDescent="0.25">
      <c r="A165" s="180">
        <v>46051</v>
      </c>
      <c r="B165" s="186" t="s">
        <v>804</v>
      </c>
      <c r="C165" s="182">
        <v>3200</v>
      </c>
      <c r="D165" s="183" t="s">
        <v>254</v>
      </c>
      <c r="E165" s="183" t="s">
        <v>454</v>
      </c>
      <c r="F165" s="183" t="s">
        <v>99</v>
      </c>
      <c r="G165" s="180">
        <v>46051</v>
      </c>
      <c r="H165" s="184" t="s">
        <v>26</v>
      </c>
      <c r="I165" s="182">
        <v>3200</v>
      </c>
      <c r="J165" s="198" t="s">
        <v>365</v>
      </c>
      <c r="K165" s="12" t="str">
        <f t="shared" ca="1" si="10"/>
        <v>Já paga</v>
      </c>
      <c r="L165" s="13"/>
      <c r="M165" s="14"/>
    </row>
    <row r="166" spans="1:13" ht="30.75" customHeight="1" x14ac:dyDescent="0.25">
      <c r="A166" s="180">
        <v>46051</v>
      </c>
      <c r="B166" s="181" t="s">
        <v>805</v>
      </c>
      <c r="C166" s="182">
        <v>1100</v>
      </c>
      <c r="D166" s="183" t="s">
        <v>254</v>
      </c>
      <c r="E166" s="183" t="s">
        <v>454</v>
      </c>
      <c r="F166" s="183" t="s">
        <v>641</v>
      </c>
      <c r="G166" s="180">
        <v>46051</v>
      </c>
      <c r="H166" s="184" t="s">
        <v>26</v>
      </c>
      <c r="I166" s="182">
        <v>1100</v>
      </c>
      <c r="J166" s="198" t="s">
        <v>365</v>
      </c>
      <c r="K166" s="12" t="str">
        <f t="shared" ca="1" si="10"/>
        <v>Já paga</v>
      </c>
      <c r="L166" s="13"/>
      <c r="M166" s="14"/>
    </row>
    <row r="167" spans="1:13" ht="30.75" customHeight="1" x14ac:dyDescent="0.25">
      <c r="A167" s="180">
        <v>46051</v>
      </c>
      <c r="B167" s="181" t="s">
        <v>806</v>
      </c>
      <c r="C167" s="182">
        <v>3000</v>
      </c>
      <c r="D167" s="183" t="s">
        <v>254</v>
      </c>
      <c r="E167" s="183" t="s">
        <v>454</v>
      </c>
      <c r="F167" s="183" t="s">
        <v>574</v>
      </c>
      <c r="G167" s="180">
        <v>46051</v>
      </c>
      <c r="H167" s="184" t="s">
        <v>26</v>
      </c>
      <c r="I167" s="182">
        <v>1500</v>
      </c>
      <c r="J167" s="198" t="s">
        <v>365</v>
      </c>
      <c r="K167" s="12" t="str">
        <f t="shared" ca="1" si="10"/>
        <v>Já paga</v>
      </c>
      <c r="L167" s="13"/>
      <c r="M167" s="14"/>
    </row>
    <row r="168" spans="1:13" ht="30.75" customHeight="1" x14ac:dyDescent="0.25">
      <c r="A168" s="205">
        <v>46051</v>
      </c>
      <c r="B168" s="206" t="s">
        <v>812</v>
      </c>
      <c r="C168" s="207">
        <v>20</v>
      </c>
      <c r="D168" s="208" t="s">
        <v>254</v>
      </c>
      <c r="E168" s="208" t="s">
        <v>388</v>
      </c>
      <c r="F168" s="208" t="s">
        <v>394</v>
      </c>
      <c r="G168" s="205">
        <v>46051</v>
      </c>
      <c r="H168" s="209" t="s">
        <v>26</v>
      </c>
      <c r="I168" s="207">
        <v>20</v>
      </c>
      <c r="J168" s="198" t="s">
        <v>365</v>
      </c>
      <c r="K168" s="12" t="str">
        <f t="shared" ca="1" si="10"/>
        <v>Já paga</v>
      </c>
      <c r="L168" s="13"/>
      <c r="M168" s="14"/>
    </row>
    <row r="169" spans="1:13" ht="30.75" customHeight="1" x14ac:dyDescent="0.25">
      <c r="A169" s="205">
        <v>46051</v>
      </c>
      <c r="B169" s="285" t="s">
        <v>427</v>
      </c>
      <c r="C169" s="286">
        <v>75</v>
      </c>
      <c r="D169" s="210" t="s">
        <v>254</v>
      </c>
      <c r="E169" s="208" t="s">
        <v>388</v>
      </c>
      <c r="F169" s="288" t="s">
        <v>459</v>
      </c>
      <c r="G169" s="279">
        <v>46051</v>
      </c>
      <c r="H169" s="211" t="s">
        <v>26</v>
      </c>
      <c r="I169" s="286">
        <v>75</v>
      </c>
      <c r="J169" s="198" t="s">
        <v>365</v>
      </c>
      <c r="K169" s="12" t="str">
        <f t="shared" ca="1" si="10"/>
        <v>Já paga</v>
      </c>
      <c r="L169" s="13"/>
      <c r="M169" s="14">
        <f ca="1">SUM(I169:L169)</f>
        <v>75</v>
      </c>
    </row>
    <row r="170" spans="1:13" ht="30.75" customHeight="1" x14ac:dyDescent="0.25">
      <c r="A170" s="205">
        <v>46051</v>
      </c>
      <c r="B170" s="217" t="s">
        <v>409</v>
      </c>
      <c r="C170" s="207">
        <v>122</v>
      </c>
      <c r="D170" s="210" t="s">
        <v>254</v>
      </c>
      <c r="E170" s="208" t="s">
        <v>388</v>
      </c>
      <c r="F170" s="208" t="s">
        <v>39</v>
      </c>
      <c r="G170" s="205">
        <v>46051</v>
      </c>
      <c r="H170" s="211" t="s">
        <v>26</v>
      </c>
      <c r="I170" s="207">
        <v>122</v>
      </c>
      <c r="J170" s="198" t="s">
        <v>365</v>
      </c>
      <c r="K170" s="12" t="str">
        <f t="shared" ca="1" si="10"/>
        <v>Já paga</v>
      </c>
      <c r="L170" s="13"/>
      <c r="M170" s="14">
        <v>859.38</v>
      </c>
    </row>
    <row r="171" spans="1:13" ht="30.75" customHeight="1" x14ac:dyDescent="0.25">
      <c r="A171" s="205">
        <v>46051</v>
      </c>
      <c r="B171" s="280" t="s">
        <v>816</v>
      </c>
      <c r="C171" s="286">
        <v>537</v>
      </c>
      <c r="D171" s="210" t="s">
        <v>254</v>
      </c>
      <c r="E171" s="208" t="s">
        <v>388</v>
      </c>
      <c r="F171" s="288" t="s">
        <v>748</v>
      </c>
      <c r="G171" s="279">
        <v>46051</v>
      </c>
      <c r="H171" s="211" t="s">
        <v>26</v>
      </c>
      <c r="I171" s="286">
        <v>537</v>
      </c>
      <c r="J171" s="198" t="s">
        <v>365</v>
      </c>
      <c r="K171" s="12" t="str">
        <f t="shared" ca="1" si="10"/>
        <v>Já paga</v>
      </c>
      <c r="L171" s="13"/>
      <c r="M171" s="14">
        <f t="shared" ref="M171:M177" ca="1" si="12">SUM(I171:L171)</f>
        <v>537</v>
      </c>
    </row>
    <row r="172" spans="1:13" ht="30.75" customHeight="1" x14ac:dyDescent="0.25">
      <c r="A172" s="205">
        <v>46051</v>
      </c>
      <c r="B172" s="280" t="s">
        <v>817</v>
      </c>
      <c r="C172" s="286">
        <v>20</v>
      </c>
      <c r="D172" s="210" t="s">
        <v>254</v>
      </c>
      <c r="E172" s="208" t="s">
        <v>388</v>
      </c>
      <c r="F172" s="288" t="s">
        <v>99</v>
      </c>
      <c r="G172" s="279">
        <v>46051</v>
      </c>
      <c r="H172" s="211" t="s">
        <v>26</v>
      </c>
      <c r="I172" s="286">
        <v>20</v>
      </c>
      <c r="J172" s="198" t="s">
        <v>365</v>
      </c>
      <c r="K172" s="12" t="str">
        <f t="shared" ca="1" si="10"/>
        <v>Já paga</v>
      </c>
      <c r="L172" s="13"/>
      <c r="M172" s="14">
        <f t="shared" ca="1" si="12"/>
        <v>20</v>
      </c>
    </row>
    <row r="173" spans="1:13" ht="30.75" customHeight="1" x14ac:dyDescent="0.25">
      <c r="A173" s="205">
        <v>46051</v>
      </c>
      <c r="B173" s="280" t="s">
        <v>818</v>
      </c>
      <c r="C173" s="286">
        <v>37</v>
      </c>
      <c r="D173" s="210" t="s">
        <v>254</v>
      </c>
      <c r="E173" s="208" t="s">
        <v>388</v>
      </c>
      <c r="F173" s="288" t="s">
        <v>394</v>
      </c>
      <c r="G173" s="279">
        <v>46051</v>
      </c>
      <c r="H173" s="211" t="s">
        <v>26</v>
      </c>
      <c r="I173" s="286">
        <v>37</v>
      </c>
      <c r="J173" s="198" t="s">
        <v>365</v>
      </c>
      <c r="K173" s="12" t="str">
        <f t="shared" ca="1" si="10"/>
        <v>Já paga</v>
      </c>
      <c r="L173" s="13"/>
      <c r="M173" s="14">
        <f t="shared" ca="1" si="12"/>
        <v>37</v>
      </c>
    </row>
    <row r="174" spans="1:13" ht="30.75" customHeight="1" x14ac:dyDescent="0.25">
      <c r="A174" s="205">
        <v>46051</v>
      </c>
      <c r="B174" s="280" t="s">
        <v>642</v>
      </c>
      <c r="C174" s="286">
        <v>70</v>
      </c>
      <c r="D174" s="210" t="s">
        <v>254</v>
      </c>
      <c r="E174" s="208" t="s">
        <v>388</v>
      </c>
      <c r="F174" s="288" t="s">
        <v>748</v>
      </c>
      <c r="G174" s="279">
        <v>46051</v>
      </c>
      <c r="H174" s="211" t="s">
        <v>26</v>
      </c>
      <c r="I174" s="286">
        <v>70</v>
      </c>
      <c r="J174" s="198" t="s">
        <v>365</v>
      </c>
      <c r="K174" s="12" t="str">
        <f t="shared" ca="1" si="10"/>
        <v>Já paga</v>
      </c>
      <c r="L174" s="13"/>
      <c r="M174" s="14">
        <f t="shared" ca="1" si="12"/>
        <v>70</v>
      </c>
    </row>
    <row r="175" spans="1:13" ht="30.75" customHeight="1" x14ac:dyDescent="0.25">
      <c r="A175" s="205">
        <v>46051</v>
      </c>
      <c r="B175" s="217" t="s">
        <v>498</v>
      </c>
      <c r="C175" s="210">
        <v>130</v>
      </c>
      <c r="D175" s="210" t="s">
        <v>254</v>
      </c>
      <c r="E175" s="208" t="s">
        <v>388</v>
      </c>
      <c r="F175" s="208" t="s">
        <v>436</v>
      </c>
      <c r="G175" s="318">
        <v>46051</v>
      </c>
      <c r="H175" s="211" t="s">
        <v>26</v>
      </c>
      <c r="I175" s="308">
        <v>130</v>
      </c>
      <c r="J175" s="198" t="s">
        <v>365</v>
      </c>
      <c r="K175" s="12" t="str">
        <f t="shared" ca="1" si="10"/>
        <v>Já paga</v>
      </c>
      <c r="L175" s="41"/>
      <c r="M175" s="42">
        <f t="shared" ca="1" si="12"/>
        <v>130</v>
      </c>
    </row>
    <row r="176" spans="1:13" ht="30.75" customHeight="1" x14ac:dyDescent="0.25">
      <c r="A176" s="205">
        <v>46051</v>
      </c>
      <c r="B176" s="217" t="s">
        <v>819</v>
      </c>
      <c r="C176" s="207">
        <v>110</v>
      </c>
      <c r="D176" s="210" t="s">
        <v>254</v>
      </c>
      <c r="E176" s="208" t="s">
        <v>388</v>
      </c>
      <c r="F176" s="208" t="s">
        <v>580</v>
      </c>
      <c r="G176" s="205">
        <v>46051</v>
      </c>
      <c r="H176" s="211" t="s">
        <v>26</v>
      </c>
      <c r="I176" s="207">
        <v>110</v>
      </c>
      <c r="J176" s="198" t="s">
        <v>365</v>
      </c>
      <c r="K176" s="12" t="str">
        <f t="shared" ca="1" si="10"/>
        <v>Já paga</v>
      </c>
      <c r="L176" s="13"/>
      <c r="M176" s="14">
        <f t="shared" ca="1" si="12"/>
        <v>110</v>
      </c>
    </row>
    <row r="177" spans="1:13" ht="30.75" customHeight="1" x14ac:dyDescent="0.25">
      <c r="A177" s="205">
        <v>46051</v>
      </c>
      <c r="B177" s="217" t="s">
        <v>603</v>
      </c>
      <c r="C177" s="207">
        <v>250</v>
      </c>
      <c r="D177" s="210" t="s">
        <v>254</v>
      </c>
      <c r="E177" s="208" t="s">
        <v>388</v>
      </c>
      <c r="F177" s="208" t="s">
        <v>748</v>
      </c>
      <c r="G177" s="205">
        <v>46051</v>
      </c>
      <c r="H177" s="211" t="s">
        <v>26</v>
      </c>
      <c r="I177" s="207">
        <v>250</v>
      </c>
      <c r="J177" s="198" t="s">
        <v>365</v>
      </c>
      <c r="K177" s="12" t="str">
        <f t="shared" ca="1" si="10"/>
        <v>Já paga</v>
      </c>
      <c r="L177" s="29"/>
      <c r="M177" s="14">
        <f t="shared" ca="1" si="12"/>
        <v>250</v>
      </c>
    </row>
    <row r="178" spans="1:13" ht="30.75" customHeight="1" x14ac:dyDescent="0.25">
      <c r="A178" s="205">
        <v>46051</v>
      </c>
      <c r="B178" s="217" t="s">
        <v>820</v>
      </c>
      <c r="C178" s="207">
        <v>20</v>
      </c>
      <c r="D178" s="210" t="s">
        <v>254</v>
      </c>
      <c r="E178" s="208" t="s">
        <v>388</v>
      </c>
      <c r="F178" s="208" t="s">
        <v>748</v>
      </c>
      <c r="G178" s="205">
        <v>46051</v>
      </c>
      <c r="H178" s="211" t="s">
        <v>26</v>
      </c>
      <c r="I178" s="207">
        <v>20</v>
      </c>
      <c r="J178" s="198" t="s">
        <v>365</v>
      </c>
      <c r="K178" s="12" t="str">
        <f t="shared" ca="1" si="10"/>
        <v>Já paga</v>
      </c>
      <c r="L178" s="13"/>
      <c r="M178" s="14">
        <v>859.38</v>
      </c>
    </row>
    <row r="179" spans="1:13" ht="30.75" customHeight="1" x14ac:dyDescent="0.25">
      <c r="A179" s="205">
        <v>46051</v>
      </c>
      <c r="B179" s="217" t="s">
        <v>492</v>
      </c>
      <c r="C179" s="207">
        <v>27</v>
      </c>
      <c r="D179" s="210" t="s">
        <v>254</v>
      </c>
      <c r="E179" s="208" t="s">
        <v>388</v>
      </c>
      <c r="F179" s="208" t="s">
        <v>36</v>
      </c>
      <c r="G179" s="205">
        <v>46051</v>
      </c>
      <c r="H179" s="211" t="s">
        <v>26</v>
      </c>
      <c r="I179" s="207">
        <v>27</v>
      </c>
      <c r="J179" s="198" t="s">
        <v>365</v>
      </c>
      <c r="K179" s="12" t="str">
        <f t="shared" ca="1" si="10"/>
        <v>Já paga</v>
      </c>
      <c r="L179" s="13"/>
      <c r="M179" s="14">
        <f ca="1">SUM(I179:L179)</f>
        <v>27</v>
      </c>
    </row>
    <row r="180" spans="1:13" ht="30.75" customHeight="1" x14ac:dyDescent="0.25">
      <c r="A180" s="205">
        <v>46051</v>
      </c>
      <c r="B180" s="217" t="s">
        <v>493</v>
      </c>
      <c r="C180" s="207">
        <v>18</v>
      </c>
      <c r="D180" s="210" t="s">
        <v>254</v>
      </c>
      <c r="E180" s="208" t="s">
        <v>388</v>
      </c>
      <c r="F180" s="208" t="s">
        <v>30</v>
      </c>
      <c r="G180" s="205">
        <v>46051</v>
      </c>
      <c r="H180" s="211" t="s">
        <v>26</v>
      </c>
      <c r="I180" s="207">
        <v>18</v>
      </c>
      <c r="J180" s="198" t="s">
        <v>365</v>
      </c>
      <c r="K180" s="12" t="str">
        <f t="shared" ca="1" si="10"/>
        <v>Já paga</v>
      </c>
      <c r="L180" s="13"/>
      <c r="M180" s="14">
        <f ca="1">SUM(I180:L180)</f>
        <v>18</v>
      </c>
    </row>
    <row r="181" spans="1:13" ht="30.75" customHeight="1" x14ac:dyDescent="0.25">
      <c r="A181" s="205">
        <v>46051</v>
      </c>
      <c r="B181" s="217" t="s">
        <v>458</v>
      </c>
      <c r="C181" s="207">
        <v>9</v>
      </c>
      <c r="D181" s="210" t="s">
        <v>254</v>
      </c>
      <c r="E181" s="208" t="s">
        <v>388</v>
      </c>
      <c r="F181" s="208" t="s">
        <v>429</v>
      </c>
      <c r="G181" s="205">
        <v>46051</v>
      </c>
      <c r="H181" s="211" t="s">
        <v>26</v>
      </c>
      <c r="I181" s="207">
        <v>9</v>
      </c>
      <c r="J181" s="198" t="s">
        <v>365</v>
      </c>
      <c r="K181" s="12" t="str">
        <f t="shared" ca="1" si="10"/>
        <v>Já paga</v>
      </c>
      <c r="L181" s="13"/>
      <c r="M181" s="14">
        <f ca="1">SUM(I181:L181)</f>
        <v>9</v>
      </c>
    </row>
    <row r="182" spans="1:13" ht="30.75" customHeight="1" x14ac:dyDescent="0.25">
      <c r="A182" s="205">
        <v>46051</v>
      </c>
      <c r="B182" s="217" t="s">
        <v>458</v>
      </c>
      <c r="C182" s="207">
        <v>9</v>
      </c>
      <c r="D182" s="210" t="s">
        <v>254</v>
      </c>
      <c r="E182" s="208" t="s">
        <v>388</v>
      </c>
      <c r="F182" s="208" t="s">
        <v>459</v>
      </c>
      <c r="G182" s="205">
        <v>46051</v>
      </c>
      <c r="H182" s="211" t="s">
        <v>26</v>
      </c>
      <c r="I182" s="207">
        <v>9</v>
      </c>
      <c r="J182" s="198" t="s">
        <v>365</v>
      </c>
      <c r="K182" s="12" t="str">
        <f t="shared" ca="1" si="10"/>
        <v>Já paga</v>
      </c>
      <c r="L182" s="13"/>
      <c r="M182" s="14">
        <f ca="1">SUM(I182:L182)</f>
        <v>9</v>
      </c>
    </row>
    <row r="183" spans="1:13" ht="30.75" customHeight="1" x14ac:dyDescent="0.25">
      <c r="A183" s="78">
        <v>46052</v>
      </c>
      <c r="B183" s="112" t="s">
        <v>118</v>
      </c>
      <c r="C183" s="102">
        <v>1378.01</v>
      </c>
      <c r="D183" s="113" t="s">
        <v>267</v>
      </c>
      <c r="E183" s="81" t="s">
        <v>29</v>
      </c>
      <c r="F183" s="81" t="s">
        <v>171</v>
      </c>
      <c r="G183" s="78">
        <v>46052</v>
      </c>
      <c r="H183" s="82" t="s">
        <v>411</v>
      </c>
      <c r="I183" s="232">
        <v>459.29</v>
      </c>
      <c r="J183" s="198" t="s">
        <v>365</v>
      </c>
      <c r="K183" s="12" t="str">
        <f t="shared" ca="1" si="10"/>
        <v>Já paga</v>
      </c>
      <c r="L183" s="13"/>
      <c r="M183" s="89"/>
    </row>
    <row r="184" spans="1:13" ht="30.75" customHeight="1" x14ac:dyDescent="0.25">
      <c r="A184" s="78">
        <v>46052</v>
      </c>
      <c r="B184" s="112" t="s">
        <v>628</v>
      </c>
      <c r="C184" s="102">
        <v>1360</v>
      </c>
      <c r="D184" s="113" t="s">
        <v>267</v>
      </c>
      <c r="E184" s="81" t="s">
        <v>29</v>
      </c>
      <c r="F184" s="81" t="s">
        <v>171</v>
      </c>
      <c r="G184" s="78">
        <v>46052</v>
      </c>
      <c r="H184" s="82" t="s">
        <v>629</v>
      </c>
      <c r="I184" s="232">
        <v>453.33</v>
      </c>
      <c r="J184" s="198" t="s">
        <v>365</v>
      </c>
      <c r="K184" s="12" t="str">
        <f t="shared" ca="1" si="10"/>
        <v>Já paga</v>
      </c>
      <c r="L184" s="13"/>
      <c r="M184" s="14"/>
    </row>
    <row r="185" spans="1:13" ht="30.75" customHeight="1" x14ac:dyDescent="0.25">
      <c r="A185" s="78">
        <v>46052</v>
      </c>
      <c r="B185" s="415" t="s">
        <v>728</v>
      </c>
      <c r="C185" s="102">
        <v>575.52</v>
      </c>
      <c r="D185" s="113" t="s">
        <v>254</v>
      </c>
      <c r="E185" s="81" t="s">
        <v>319</v>
      </c>
      <c r="F185" s="338" t="s">
        <v>14</v>
      </c>
      <c r="G185" s="78">
        <v>46052</v>
      </c>
      <c r="H185" s="82" t="s">
        <v>26</v>
      </c>
      <c r="I185" s="336">
        <v>575.52</v>
      </c>
      <c r="J185" s="198" t="s">
        <v>365</v>
      </c>
      <c r="K185" s="12" t="str">
        <f t="shared" ca="1" si="10"/>
        <v>Já paga</v>
      </c>
      <c r="L185" s="13"/>
      <c r="M185" s="14">
        <f ca="1">SUM(I185:L185)</f>
        <v>575.52</v>
      </c>
    </row>
    <row r="186" spans="1:13" ht="30.75" customHeight="1" x14ac:dyDescent="0.25">
      <c r="A186" s="339">
        <v>46052</v>
      </c>
      <c r="B186" s="415" t="s">
        <v>728</v>
      </c>
      <c r="C186" s="336">
        <v>712.13</v>
      </c>
      <c r="D186" s="337" t="s">
        <v>254</v>
      </c>
      <c r="E186" s="338" t="s">
        <v>319</v>
      </c>
      <c r="F186" s="338" t="s">
        <v>14</v>
      </c>
      <c r="G186" s="339">
        <v>46052</v>
      </c>
      <c r="H186" s="370" t="s">
        <v>26</v>
      </c>
      <c r="I186" s="336">
        <v>712.13</v>
      </c>
      <c r="J186" s="198" t="s">
        <v>365</v>
      </c>
      <c r="K186" s="12" t="str">
        <f t="shared" ca="1" si="10"/>
        <v>Já paga</v>
      </c>
      <c r="L186" s="13"/>
      <c r="M186" s="14">
        <f ca="1">SUM(I186:L186)</f>
        <v>712.13</v>
      </c>
    </row>
    <row r="187" spans="1:13" ht="30.75" customHeight="1" x14ac:dyDescent="0.25">
      <c r="A187" s="10">
        <v>46052</v>
      </c>
      <c r="B187" s="91" t="s">
        <v>755</v>
      </c>
      <c r="C187" s="92">
        <v>69.989999999999995</v>
      </c>
      <c r="D187" s="93" t="s">
        <v>254</v>
      </c>
      <c r="E187" s="94" t="s">
        <v>29</v>
      </c>
      <c r="F187" s="94" t="s">
        <v>622</v>
      </c>
      <c r="G187" s="90">
        <v>46052</v>
      </c>
      <c r="H187" s="126" t="s">
        <v>756</v>
      </c>
      <c r="I187" s="92">
        <v>69.989999999999995</v>
      </c>
      <c r="J187" s="198" t="s">
        <v>365</v>
      </c>
      <c r="K187" s="12" t="str">
        <f t="shared" ca="1" si="10"/>
        <v>Já paga</v>
      </c>
      <c r="L187" s="13"/>
      <c r="M187" s="14"/>
    </row>
    <row r="188" spans="1:13" ht="30.75" customHeight="1" x14ac:dyDescent="0.25">
      <c r="A188" s="10">
        <v>46052</v>
      </c>
      <c r="B188" s="128" t="s">
        <v>829</v>
      </c>
      <c r="C188" s="92">
        <v>1812.6</v>
      </c>
      <c r="D188" s="93" t="s">
        <v>254</v>
      </c>
      <c r="E188" s="124" t="s">
        <v>29</v>
      </c>
      <c r="F188" s="94" t="s">
        <v>171</v>
      </c>
      <c r="G188" s="90">
        <v>46052</v>
      </c>
      <c r="H188" s="129" t="s">
        <v>766</v>
      </c>
      <c r="I188" s="125">
        <v>1812.6</v>
      </c>
      <c r="J188" s="198" t="s">
        <v>365</v>
      </c>
      <c r="K188" s="12" t="str">
        <f t="shared" ca="1" si="10"/>
        <v>Já paga</v>
      </c>
      <c r="L188" s="13"/>
      <c r="M188" s="14"/>
    </row>
    <row r="189" spans="1:13" ht="30.75" customHeight="1" x14ac:dyDescent="0.25">
      <c r="A189" s="90">
        <v>46052</v>
      </c>
      <c r="B189" s="185" t="s">
        <v>798</v>
      </c>
      <c r="C189" s="172">
        <v>1055.3499999999999</v>
      </c>
      <c r="D189" s="173" t="s">
        <v>254</v>
      </c>
      <c r="E189" s="94" t="s">
        <v>306</v>
      </c>
      <c r="F189" s="94" t="s">
        <v>307</v>
      </c>
      <c r="G189" s="90">
        <v>46052</v>
      </c>
      <c r="H189" s="119">
        <v>46023</v>
      </c>
      <c r="I189" s="172">
        <v>1055.3499999999999</v>
      </c>
      <c r="J189" s="198" t="s">
        <v>365</v>
      </c>
      <c r="K189" s="12" t="str">
        <f t="shared" ca="1" si="10"/>
        <v>Já paga</v>
      </c>
      <c r="L189" s="29"/>
      <c r="M189" s="89">
        <f t="shared" ref="M189:M222" ca="1" si="13">SUM(I189:L189)</f>
        <v>1055.3499999999999</v>
      </c>
    </row>
    <row r="190" spans="1:13" ht="30.75" customHeight="1" x14ac:dyDescent="0.25">
      <c r="A190" s="90">
        <v>46052</v>
      </c>
      <c r="B190" s="185" t="s">
        <v>799</v>
      </c>
      <c r="C190" s="172">
        <v>455.22</v>
      </c>
      <c r="D190" s="173" t="s">
        <v>800</v>
      </c>
      <c r="E190" s="94" t="s">
        <v>306</v>
      </c>
      <c r="F190" s="94" t="s">
        <v>307</v>
      </c>
      <c r="G190" s="90">
        <v>46052</v>
      </c>
      <c r="H190" s="119">
        <v>46023</v>
      </c>
      <c r="I190" s="172">
        <v>455.22</v>
      </c>
      <c r="J190" s="198" t="s">
        <v>365</v>
      </c>
      <c r="K190" s="12" t="str">
        <f t="shared" ca="1" si="10"/>
        <v>Já paga</v>
      </c>
      <c r="L190" s="29"/>
      <c r="M190" s="89">
        <f t="shared" ca="1" si="13"/>
        <v>455.22</v>
      </c>
    </row>
    <row r="191" spans="1:13" ht="30.75" customHeight="1" x14ac:dyDescent="0.25">
      <c r="A191" s="90">
        <v>46052</v>
      </c>
      <c r="B191" s="297" t="s">
        <v>807</v>
      </c>
      <c r="C191" s="309">
        <v>5843.27</v>
      </c>
      <c r="D191" s="173" t="s">
        <v>808</v>
      </c>
      <c r="E191" s="94" t="s">
        <v>306</v>
      </c>
      <c r="F191" s="94" t="s">
        <v>307</v>
      </c>
      <c r="G191" s="90">
        <v>46052</v>
      </c>
      <c r="H191" s="119" t="s">
        <v>26</v>
      </c>
      <c r="I191" s="309">
        <v>5843.27</v>
      </c>
      <c r="J191" s="198" t="s">
        <v>365</v>
      </c>
      <c r="K191" s="12" t="str">
        <f t="shared" ca="1" si="10"/>
        <v>Já paga</v>
      </c>
      <c r="L191" s="29"/>
      <c r="M191" s="14">
        <f t="shared" ca="1" si="13"/>
        <v>5843.27</v>
      </c>
    </row>
    <row r="192" spans="1:13" ht="30.75" customHeight="1" x14ac:dyDescent="0.25">
      <c r="A192" s="90">
        <v>46052</v>
      </c>
      <c r="B192" s="185" t="s">
        <v>809</v>
      </c>
      <c r="C192" s="172">
        <v>628.57000000000005</v>
      </c>
      <c r="D192" s="173" t="s">
        <v>254</v>
      </c>
      <c r="E192" s="94" t="s">
        <v>306</v>
      </c>
      <c r="F192" s="94" t="s">
        <v>307</v>
      </c>
      <c r="G192" s="90">
        <v>46052</v>
      </c>
      <c r="H192" s="119">
        <v>45992</v>
      </c>
      <c r="I192" s="309">
        <v>628.57000000000005</v>
      </c>
      <c r="J192" s="198" t="s">
        <v>365</v>
      </c>
      <c r="K192" s="12" t="str">
        <f t="shared" ca="1" si="10"/>
        <v>Já paga</v>
      </c>
      <c r="L192" s="29"/>
      <c r="M192" s="14">
        <f t="shared" ca="1" si="13"/>
        <v>628.57000000000005</v>
      </c>
    </row>
    <row r="193" spans="1:17" ht="30.75" customHeight="1" x14ac:dyDescent="0.25">
      <c r="A193" s="90">
        <v>46052</v>
      </c>
      <c r="B193" s="185" t="s">
        <v>809</v>
      </c>
      <c r="C193" s="172">
        <v>711.89</v>
      </c>
      <c r="D193" s="173" t="s">
        <v>254</v>
      </c>
      <c r="E193" s="94" t="s">
        <v>306</v>
      </c>
      <c r="F193" s="94" t="s">
        <v>307</v>
      </c>
      <c r="G193" s="90">
        <v>46052</v>
      </c>
      <c r="H193" s="119">
        <v>45992</v>
      </c>
      <c r="I193" s="172">
        <v>711.89</v>
      </c>
      <c r="J193" s="198" t="s">
        <v>365</v>
      </c>
      <c r="K193" s="12" t="str">
        <f t="shared" ca="1" si="10"/>
        <v>Já paga</v>
      </c>
      <c r="L193" s="29"/>
      <c r="M193" s="89">
        <f t="shared" ca="1" si="13"/>
        <v>711.89</v>
      </c>
    </row>
    <row r="194" spans="1:17" ht="30.75" customHeight="1" x14ac:dyDescent="0.25">
      <c r="A194" s="90">
        <v>46052</v>
      </c>
      <c r="B194" s="185" t="s">
        <v>810</v>
      </c>
      <c r="C194" s="172">
        <v>24650.959999999999</v>
      </c>
      <c r="D194" s="173" t="s">
        <v>254</v>
      </c>
      <c r="E194" s="94" t="s">
        <v>306</v>
      </c>
      <c r="F194" s="94" t="s">
        <v>307</v>
      </c>
      <c r="G194" s="90">
        <v>46052</v>
      </c>
      <c r="H194" s="119">
        <v>45992</v>
      </c>
      <c r="I194" s="172">
        <v>24650.959999999999</v>
      </c>
      <c r="J194" s="198" t="s">
        <v>365</v>
      </c>
      <c r="K194" s="12" t="str">
        <f t="shared" ca="1" si="10"/>
        <v>Já paga</v>
      </c>
      <c r="L194" s="227"/>
      <c r="M194" s="89">
        <f t="shared" ca="1" si="13"/>
        <v>24650.959999999999</v>
      </c>
    </row>
    <row r="195" spans="1:17" ht="30.75" customHeight="1" x14ac:dyDescent="0.25">
      <c r="A195" s="90">
        <v>46052</v>
      </c>
      <c r="B195" s="185" t="s">
        <v>811</v>
      </c>
      <c r="C195" s="172">
        <v>14391.52</v>
      </c>
      <c r="D195" s="173" t="s">
        <v>254</v>
      </c>
      <c r="E195" s="94" t="s">
        <v>306</v>
      </c>
      <c r="F195" s="94" t="s">
        <v>307</v>
      </c>
      <c r="G195" s="90">
        <v>46052</v>
      </c>
      <c r="H195" s="119">
        <v>45992</v>
      </c>
      <c r="I195" s="172">
        <v>14391.52</v>
      </c>
      <c r="J195" s="198" t="s">
        <v>365</v>
      </c>
      <c r="K195" s="12" t="str">
        <f t="shared" ref="K195:K230" ca="1" si="14">IF(ISBLANK(A195),"", IF(TRIM(UPPER(J195))&lt;&gt;"SIM",IF(A195-TODAY()&lt;0,"Conta vencida",IF(A195-TODAY()&lt;8,"Perto de vencer","")),"Já paga"))</f>
        <v>Já paga</v>
      </c>
      <c r="L195" s="227"/>
      <c r="M195" s="89">
        <f t="shared" ca="1" si="13"/>
        <v>14391.52</v>
      </c>
    </row>
    <row r="196" spans="1:17" ht="30.75" customHeight="1" x14ac:dyDescent="0.25">
      <c r="A196" s="193">
        <v>46052</v>
      </c>
      <c r="B196" s="272" t="s">
        <v>823</v>
      </c>
      <c r="C196" s="182">
        <v>4014</v>
      </c>
      <c r="D196" s="196" t="s">
        <v>254</v>
      </c>
      <c r="E196" s="183" t="s">
        <v>454</v>
      </c>
      <c r="F196" s="183" t="s">
        <v>394</v>
      </c>
      <c r="G196" s="193">
        <v>46052</v>
      </c>
      <c r="H196" s="226" t="s">
        <v>26</v>
      </c>
      <c r="I196" s="182">
        <v>4014</v>
      </c>
      <c r="J196" s="198" t="s">
        <v>365</v>
      </c>
      <c r="K196" s="12" t="str">
        <f t="shared" ca="1" si="14"/>
        <v>Já paga</v>
      </c>
      <c r="L196" s="41"/>
      <c r="M196" s="89">
        <f t="shared" ca="1" si="13"/>
        <v>4014</v>
      </c>
    </row>
    <row r="197" spans="1:17" ht="30.75" customHeight="1" x14ac:dyDescent="0.25">
      <c r="A197" s="193">
        <v>46052</v>
      </c>
      <c r="B197" s="272" t="s">
        <v>509</v>
      </c>
      <c r="C197" s="182">
        <v>35</v>
      </c>
      <c r="D197" s="196" t="s">
        <v>254</v>
      </c>
      <c r="E197" s="183" t="s">
        <v>454</v>
      </c>
      <c r="F197" s="183" t="s">
        <v>436</v>
      </c>
      <c r="G197" s="193">
        <v>46052</v>
      </c>
      <c r="H197" s="226" t="s">
        <v>26</v>
      </c>
      <c r="I197" s="182">
        <v>35</v>
      </c>
      <c r="J197" s="198" t="s">
        <v>365</v>
      </c>
      <c r="K197" s="12" t="str">
        <f t="shared" ca="1" si="14"/>
        <v>Já paga</v>
      </c>
      <c r="L197" s="41"/>
      <c r="M197" s="89">
        <f t="shared" ca="1" si="13"/>
        <v>35</v>
      </c>
    </row>
    <row r="198" spans="1:17" ht="30.75" customHeight="1" x14ac:dyDescent="0.25">
      <c r="A198" s="10">
        <v>46052</v>
      </c>
      <c r="B198" s="241" t="s">
        <v>531</v>
      </c>
      <c r="C198" s="44">
        <v>5028.58</v>
      </c>
      <c r="D198" s="45" t="s">
        <v>254</v>
      </c>
      <c r="E198" s="17" t="s">
        <v>306</v>
      </c>
      <c r="F198" s="17" t="s">
        <v>307</v>
      </c>
      <c r="G198" s="10">
        <v>46052</v>
      </c>
      <c r="H198" s="28">
        <v>46023</v>
      </c>
      <c r="I198" s="44">
        <v>5028.58</v>
      </c>
      <c r="J198" s="198" t="s">
        <v>365</v>
      </c>
      <c r="K198" s="12" t="str">
        <f t="shared" ca="1" si="14"/>
        <v>Já paga</v>
      </c>
      <c r="L198" s="41"/>
      <c r="M198" s="89">
        <f t="shared" ca="1" si="13"/>
        <v>5028.58</v>
      </c>
    </row>
    <row r="199" spans="1:17" ht="31.5" customHeight="1" x14ac:dyDescent="0.25">
      <c r="A199" s="180">
        <v>46052</v>
      </c>
      <c r="B199" s="181" t="s">
        <v>453</v>
      </c>
      <c r="C199" s="182">
        <v>1500</v>
      </c>
      <c r="D199" s="196" t="s">
        <v>254</v>
      </c>
      <c r="E199" s="183" t="s">
        <v>454</v>
      </c>
      <c r="F199" s="183" t="s">
        <v>68</v>
      </c>
      <c r="G199" s="180">
        <v>46052</v>
      </c>
      <c r="H199" s="226" t="s">
        <v>26</v>
      </c>
      <c r="I199" s="182">
        <v>1500</v>
      </c>
      <c r="J199" s="198" t="s">
        <v>365</v>
      </c>
      <c r="K199" s="12" t="str">
        <f t="shared" ca="1" si="14"/>
        <v>Já paga</v>
      </c>
      <c r="L199" s="227"/>
      <c r="M199" s="130">
        <f t="shared" ca="1" si="13"/>
        <v>1500</v>
      </c>
    </row>
    <row r="200" spans="1:17" ht="31.5" customHeight="1" x14ac:dyDescent="0.25">
      <c r="A200" s="205">
        <v>46052</v>
      </c>
      <c r="B200" s="358" t="s">
        <v>609</v>
      </c>
      <c r="C200" s="359">
        <v>650</v>
      </c>
      <c r="D200" s="210" t="s">
        <v>254</v>
      </c>
      <c r="E200" s="208" t="s">
        <v>388</v>
      </c>
      <c r="F200" s="208" t="s">
        <v>185</v>
      </c>
      <c r="G200" s="205">
        <v>46052</v>
      </c>
      <c r="H200" s="211" t="s">
        <v>26</v>
      </c>
      <c r="I200" s="359">
        <v>650</v>
      </c>
      <c r="J200" s="198" t="s">
        <v>365</v>
      </c>
      <c r="K200" s="12" t="str">
        <f t="shared" ca="1" si="14"/>
        <v>Já paga</v>
      </c>
      <c r="L200" s="41"/>
      <c r="M200" s="14">
        <f t="shared" ca="1" si="13"/>
        <v>650</v>
      </c>
    </row>
    <row r="201" spans="1:17" ht="30.75" customHeight="1" x14ac:dyDescent="0.25">
      <c r="A201" s="205">
        <v>46052</v>
      </c>
      <c r="B201" s="217" t="s">
        <v>830</v>
      </c>
      <c r="C201" s="210">
        <v>400</v>
      </c>
      <c r="D201" s="210" t="s">
        <v>254</v>
      </c>
      <c r="E201" s="218" t="s">
        <v>388</v>
      </c>
      <c r="F201" s="208" t="s">
        <v>68</v>
      </c>
      <c r="G201" s="318">
        <v>46052</v>
      </c>
      <c r="H201" s="254" t="s">
        <v>26</v>
      </c>
      <c r="I201" s="262">
        <v>400</v>
      </c>
      <c r="J201" s="198" t="s">
        <v>365</v>
      </c>
      <c r="K201" s="12" t="str">
        <f t="shared" ca="1" si="14"/>
        <v>Já paga</v>
      </c>
      <c r="L201" s="41"/>
      <c r="M201" s="14">
        <f t="shared" ca="1" si="13"/>
        <v>400</v>
      </c>
    </row>
    <row r="202" spans="1:17" ht="31.5" customHeight="1" x14ac:dyDescent="0.25">
      <c r="A202" s="279">
        <v>46052</v>
      </c>
      <c r="B202" s="285" t="s">
        <v>615</v>
      </c>
      <c r="C202" s="207">
        <v>1100</v>
      </c>
      <c r="D202" s="210" t="s">
        <v>254</v>
      </c>
      <c r="E202" s="208" t="s">
        <v>388</v>
      </c>
      <c r="F202" s="208" t="s">
        <v>616</v>
      </c>
      <c r="G202" s="291">
        <v>46052</v>
      </c>
      <c r="H202" s="211" t="s">
        <v>26</v>
      </c>
      <c r="I202" s="308">
        <v>1100</v>
      </c>
      <c r="J202" s="198" t="s">
        <v>365</v>
      </c>
      <c r="K202" s="12" t="str">
        <f t="shared" ca="1" si="14"/>
        <v>Já paga</v>
      </c>
      <c r="L202" s="41"/>
      <c r="M202" s="14">
        <f t="shared" ca="1" si="13"/>
        <v>1100</v>
      </c>
    </row>
    <row r="203" spans="1:17" customFormat="1" ht="30.75" customHeight="1" x14ac:dyDescent="0.25">
      <c r="A203" s="290">
        <v>46052</v>
      </c>
      <c r="B203" s="294" t="s">
        <v>392</v>
      </c>
      <c r="C203" s="298">
        <v>200</v>
      </c>
      <c r="D203" s="300" t="s">
        <v>254</v>
      </c>
      <c r="E203" s="302" t="s">
        <v>388</v>
      </c>
      <c r="F203" s="303" t="s">
        <v>792</v>
      </c>
      <c r="G203" s="290">
        <v>46052</v>
      </c>
      <c r="H203" s="368" t="s">
        <v>26</v>
      </c>
      <c r="I203" s="221">
        <v>200</v>
      </c>
      <c r="J203" s="198" t="s">
        <v>365</v>
      </c>
      <c r="K203" s="12" t="str">
        <f t="shared" ca="1" si="14"/>
        <v>Já paga</v>
      </c>
      <c r="L203" s="13"/>
      <c r="M203" s="14">
        <f t="shared" ca="1" si="13"/>
        <v>200</v>
      </c>
      <c r="N203" s="31"/>
      <c r="O203" s="31"/>
      <c r="P203" s="31"/>
      <c r="Q203" s="31"/>
    </row>
    <row r="204" spans="1:17" customFormat="1" ht="30.75" customHeight="1" x14ac:dyDescent="0.25">
      <c r="A204" s="290">
        <v>46052</v>
      </c>
      <c r="B204" s="294" t="s">
        <v>557</v>
      </c>
      <c r="C204" s="300">
        <v>400</v>
      </c>
      <c r="D204" s="300" t="s">
        <v>254</v>
      </c>
      <c r="E204" s="302" t="s">
        <v>388</v>
      </c>
      <c r="F204" s="303" t="s">
        <v>471</v>
      </c>
      <c r="G204" s="290">
        <v>46052</v>
      </c>
      <c r="H204" s="585" t="s">
        <v>26</v>
      </c>
      <c r="I204" s="262">
        <v>400</v>
      </c>
      <c r="J204" s="198" t="s">
        <v>365</v>
      </c>
      <c r="K204" s="12" t="str">
        <f t="shared" ca="1" si="14"/>
        <v>Já paga</v>
      </c>
      <c r="L204" s="41"/>
      <c r="M204" s="42">
        <f t="shared" ca="1" si="13"/>
        <v>400</v>
      </c>
      <c r="N204" s="31"/>
      <c r="O204" s="31"/>
      <c r="P204" s="31"/>
      <c r="Q204" s="31"/>
    </row>
    <row r="205" spans="1:17" ht="30.75" customHeight="1" x14ac:dyDescent="0.25">
      <c r="A205" s="205">
        <v>46052</v>
      </c>
      <c r="B205" s="217" t="s">
        <v>831</v>
      </c>
      <c r="C205" s="207">
        <v>40</v>
      </c>
      <c r="D205" s="210" t="s">
        <v>254</v>
      </c>
      <c r="E205" s="208" t="s">
        <v>388</v>
      </c>
      <c r="F205" s="208" t="s">
        <v>394</v>
      </c>
      <c r="G205" s="205">
        <v>46052</v>
      </c>
      <c r="H205" s="361" t="s">
        <v>26</v>
      </c>
      <c r="I205" s="207">
        <v>40</v>
      </c>
      <c r="J205" s="198" t="s">
        <v>365</v>
      </c>
      <c r="K205" s="12" t="str">
        <f t="shared" ca="1" si="14"/>
        <v>Já paga</v>
      </c>
      <c r="L205" s="13"/>
      <c r="M205" s="14">
        <f t="shared" ca="1" si="13"/>
        <v>40</v>
      </c>
    </row>
    <row r="206" spans="1:17" ht="30.75" customHeight="1" x14ac:dyDescent="0.25">
      <c r="A206" s="205">
        <v>46052</v>
      </c>
      <c r="B206" s="217" t="s">
        <v>474</v>
      </c>
      <c r="C206" s="207">
        <v>240</v>
      </c>
      <c r="D206" s="210" t="s">
        <v>254</v>
      </c>
      <c r="E206" s="208" t="s">
        <v>388</v>
      </c>
      <c r="F206" s="208" t="s">
        <v>644</v>
      </c>
      <c r="G206" s="205">
        <v>46052</v>
      </c>
      <c r="H206" s="361" t="s">
        <v>26</v>
      </c>
      <c r="I206" s="207">
        <v>240</v>
      </c>
      <c r="J206" s="198" t="s">
        <v>365</v>
      </c>
      <c r="K206" s="12" t="str">
        <f t="shared" ca="1" si="14"/>
        <v>Já paga</v>
      </c>
      <c r="L206" s="13"/>
      <c r="M206" s="14">
        <f t="shared" ca="1" si="13"/>
        <v>240</v>
      </c>
    </row>
    <row r="207" spans="1:17" ht="30.75" customHeight="1" x14ac:dyDescent="0.25">
      <c r="A207" s="205">
        <v>46052</v>
      </c>
      <c r="B207" s="217" t="s">
        <v>474</v>
      </c>
      <c r="C207" s="207">
        <v>160</v>
      </c>
      <c r="D207" s="210" t="s">
        <v>254</v>
      </c>
      <c r="E207" s="208" t="s">
        <v>388</v>
      </c>
      <c r="F207" s="208" t="s">
        <v>30</v>
      </c>
      <c r="G207" s="205">
        <v>46052</v>
      </c>
      <c r="H207" s="361" t="s">
        <v>26</v>
      </c>
      <c r="I207" s="207">
        <v>160</v>
      </c>
      <c r="J207" s="198" t="s">
        <v>365</v>
      </c>
      <c r="K207" s="12" t="str">
        <f t="shared" ca="1" si="14"/>
        <v>Já paga</v>
      </c>
      <c r="L207" s="13"/>
      <c r="M207" s="14">
        <f t="shared" ca="1" si="13"/>
        <v>160</v>
      </c>
    </row>
    <row r="208" spans="1:17" ht="31.5" customHeight="1" x14ac:dyDescent="0.25">
      <c r="A208" s="205">
        <v>46052</v>
      </c>
      <c r="B208" s="206" t="s">
        <v>475</v>
      </c>
      <c r="C208" s="207">
        <v>400</v>
      </c>
      <c r="D208" s="210" t="s">
        <v>254</v>
      </c>
      <c r="E208" s="208" t="s">
        <v>388</v>
      </c>
      <c r="F208" s="208" t="s">
        <v>644</v>
      </c>
      <c r="G208" s="205">
        <v>46052</v>
      </c>
      <c r="H208" s="361" t="s">
        <v>26</v>
      </c>
      <c r="I208" s="207">
        <v>400</v>
      </c>
      <c r="J208" s="198" t="s">
        <v>365</v>
      </c>
      <c r="K208" s="12" t="str">
        <f t="shared" ca="1" si="14"/>
        <v>Já paga</v>
      </c>
      <c r="L208" s="13"/>
      <c r="M208" s="14">
        <f t="shared" ca="1" si="13"/>
        <v>400</v>
      </c>
    </row>
    <row r="209" spans="1:13" ht="30.75" customHeight="1" x14ac:dyDescent="0.25">
      <c r="A209" s="193">
        <v>46052</v>
      </c>
      <c r="B209" s="278" t="s">
        <v>654</v>
      </c>
      <c r="C209" s="273">
        <v>440</v>
      </c>
      <c r="D209" s="274" t="s">
        <v>254</v>
      </c>
      <c r="E209" s="275" t="s">
        <v>454</v>
      </c>
      <c r="F209" s="275" t="s">
        <v>221</v>
      </c>
      <c r="G209" s="193">
        <v>46052</v>
      </c>
      <c r="H209" s="276" t="s">
        <v>26</v>
      </c>
      <c r="I209" s="273">
        <v>440</v>
      </c>
      <c r="J209" s="198" t="s">
        <v>365</v>
      </c>
      <c r="K209" s="12" t="str">
        <f t="shared" ca="1" si="14"/>
        <v>Já paga</v>
      </c>
      <c r="L209" s="13"/>
      <c r="M209" s="14">
        <f t="shared" ca="1" si="13"/>
        <v>440</v>
      </c>
    </row>
    <row r="210" spans="1:13" ht="30.75" customHeight="1" x14ac:dyDescent="0.25">
      <c r="A210" s="193">
        <v>46052</v>
      </c>
      <c r="B210" s="278" t="s">
        <v>832</v>
      </c>
      <c r="C210" s="273">
        <v>850</v>
      </c>
      <c r="D210" s="274" t="s">
        <v>254</v>
      </c>
      <c r="E210" s="275" t="s">
        <v>454</v>
      </c>
      <c r="F210" s="275" t="s">
        <v>641</v>
      </c>
      <c r="G210" s="193">
        <v>46052</v>
      </c>
      <c r="H210" s="276" t="s">
        <v>26</v>
      </c>
      <c r="I210" s="273">
        <v>850</v>
      </c>
      <c r="J210" s="198" t="s">
        <v>365</v>
      </c>
      <c r="K210" s="12" t="str">
        <f t="shared" ca="1" si="14"/>
        <v>Já paga</v>
      </c>
      <c r="L210" s="13"/>
      <c r="M210" s="14">
        <f t="shared" ca="1" si="13"/>
        <v>850</v>
      </c>
    </row>
    <row r="211" spans="1:13" ht="30.75" customHeight="1" x14ac:dyDescent="0.25">
      <c r="A211" s="279">
        <v>46052</v>
      </c>
      <c r="B211" s="280" t="s">
        <v>820</v>
      </c>
      <c r="C211" s="286">
        <v>40</v>
      </c>
      <c r="D211" s="287" t="s">
        <v>254</v>
      </c>
      <c r="E211" s="288" t="s">
        <v>388</v>
      </c>
      <c r="F211" s="288" t="s">
        <v>567</v>
      </c>
      <c r="G211" s="279">
        <v>46052</v>
      </c>
      <c r="H211" s="289" t="s">
        <v>26</v>
      </c>
      <c r="I211" s="286">
        <v>40</v>
      </c>
      <c r="J211" s="198" t="s">
        <v>365</v>
      </c>
      <c r="K211" s="12" t="str">
        <f t="shared" ca="1" si="14"/>
        <v>Já paga</v>
      </c>
      <c r="L211" s="13"/>
      <c r="M211" s="14">
        <f t="shared" ca="1" si="13"/>
        <v>40</v>
      </c>
    </row>
    <row r="212" spans="1:13" ht="30.75" customHeight="1" x14ac:dyDescent="0.25">
      <c r="A212" s="205">
        <v>46052</v>
      </c>
      <c r="B212" s="217" t="s">
        <v>458</v>
      </c>
      <c r="C212" s="207">
        <v>9</v>
      </c>
      <c r="D212" s="210" t="s">
        <v>254</v>
      </c>
      <c r="E212" s="208" t="s">
        <v>388</v>
      </c>
      <c r="F212" s="208" t="s">
        <v>396</v>
      </c>
      <c r="G212" s="205">
        <v>46052</v>
      </c>
      <c r="H212" s="211" t="s">
        <v>26</v>
      </c>
      <c r="I212" s="221">
        <v>9</v>
      </c>
      <c r="J212" s="198" t="s">
        <v>365</v>
      </c>
      <c r="K212" s="12" t="str">
        <f t="shared" ca="1" si="14"/>
        <v>Já paga</v>
      </c>
      <c r="L212" s="13"/>
      <c r="M212" s="14">
        <f t="shared" ca="1" si="13"/>
        <v>9</v>
      </c>
    </row>
    <row r="213" spans="1:13" ht="30.75" customHeight="1" x14ac:dyDescent="0.25">
      <c r="A213" s="205">
        <v>46052</v>
      </c>
      <c r="B213" s="217" t="s">
        <v>492</v>
      </c>
      <c r="C213" s="207">
        <v>27</v>
      </c>
      <c r="D213" s="210" t="s">
        <v>254</v>
      </c>
      <c r="E213" s="208" t="s">
        <v>388</v>
      </c>
      <c r="F213" s="208" t="s">
        <v>30</v>
      </c>
      <c r="G213" s="205">
        <v>46052</v>
      </c>
      <c r="H213" s="211" t="s">
        <v>26</v>
      </c>
      <c r="I213" s="221">
        <v>27</v>
      </c>
      <c r="J213" s="198" t="s">
        <v>365</v>
      </c>
      <c r="K213" s="12" t="str">
        <f t="shared" ca="1" si="14"/>
        <v>Já paga</v>
      </c>
      <c r="L213" s="13"/>
      <c r="M213" s="14">
        <f t="shared" ca="1" si="13"/>
        <v>27</v>
      </c>
    </row>
    <row r="214" spans="1:13" ht="30.75" customHeight="1" x14ac:dyDescent="0.25">
      <c r="A214" s="205">
        <v>46052</v>
      </c>
      <c r="B214" s="217" t="s">
        <v>492</v>
      </c>
      <c r="C214" s="207">
        <v>27</v>
      </c>
      <c r="D214" s="210" t="s">
        <v>254</v>
      </c>
      <c r="E214" s="208" t="s">
        <v>388</v>
      </c>
      <c r="F214" s="208" t="s">
        <v>99</v>
      </c>
      <c r="G214" s="205">
        <v>46052</v>
      </c>
      <c r="H214" s="211" t="s">
        <v>26</v>
      </c>
      <c r="I214" s="221">
        <v>27</v>
      </c>
      <c r="J214" s="198" t="s">
        <v>365</v>
      </c>
      <c r="K214" s="12" t="str">
        <f t="shared" ca="1" si="14"/>
        <v>Já paga</v>
      </c>
      <c r="L214" s="13"/>
      <c r="M214" s="14">
        <f t="shared" ca="1" si="13"/>
        <v>27</v>
      </c>
    </row>
    <row r="215" spans="1:13" ht="29.25" customHeight="1" x14ac:dyDescent="0.25">
      <c r="A215" s="193">
        <v>46052</v>
      </c>
      <c r="B215" s="272" t="s">
        <v>865</v>
      </c>
      <c r="C215" s="273">
        <v>30</v>
      </c>
      <c r="D215" s="274" t="s">
        <v>254</v>
      </c>
      <c r="E215" s="275" t="s">
        <v>454</v>
      </c>
      <c r="F215" s="275" t="s">
        <v>394</v>
      </c>
      <c r="G215" s="193">
        <v>46052</v>
      </c>
      <c r="H215" s="276" t="s">
        <v>26</v>
      </c>
      <c r="I215" s="273">
        <v>30</v>
      </c>
      <c r="J215" s="198" t="s">
        <v>365</v>
      </c>
      <c r="K215" s="12" t="str">
        <f t="shared" ca="1" si="14"/>
        <v>Já paga</v>
      </c>
      <c r="L215" s="13"/>
      <c r="M215" s="14">
        <f t="shared" ca="1" si="13"/>
        <v>30</v>
      </c>
    </row>
    <row r="216" spans="1:13" ht="29.25" customHeight="1" x14ac:dyDescent="0.25">
      <c r="A216" s="205">
        <v>46052</v>
      </c>
      <c r="B216" s="206" t="s">
        <v>493</v>
      </c>
      <c r="C216" s="207">
        <v>18</v>
      </c>
      <c r="D216" s="210" t="s">
        <v>254</v>
      </c>
      <c r="E216" s="208" t="s">
        <v>388</v>
      </c>
      <c r="F216" s="208" t="s">
        <v>396</v>
      </c>
      <c r="G216" s="205">
        <v>46052</v>
      </c>
      <c r="H216" s="211" t="s">
        <v>26</v>
      </c>
      <c r="I216" s="207">
        <v>18</v>
      </c>
      <c r="J216" s="198" t="s">
        <v>365</v>
      </c>
      <c r="K216" s="12" t="str">
        <f t="shared" ca="1" si="14"/>
        <v>Já paga</v>
      </c>
      <c r="L216" s="13"/>
      <c r="M216" s="14">
        <f t="shared" ca="1" si="13"/>
        <v>18</v>
      </c>
    </row>
    <row r="217" spans="1:13" ht="29.25" customHeight="1" x14ac:dyDescent="0.25">
      <c r="A217" s="205">
        <v>46052</v>
      </c>
      <c r="B217" s="206" t="s">
        <v>493</v>
      </c>
      <c r="C217" s="207">
        <v>18</v>
      </c>
      <c r="D217" s="210" t="s">
        <v>254</v>
      </c>
      <c r="E217" s="208" t="s">
        <v>388</v>
      </c>
      <c r="F217" s="208" t="s">
        <v>30</v>
      </c>
      <c r="G217" s="205">
        <v>46052</v>
      </c>
      <c r="H217" s="211" t="s">
        <v>26</v>
      </c>
      <c r="I217" s="207">
        <v>18</v>
      </c>
      <c r="J217" s="198" t="s">
        <v>365</v>
      </c>
      <c r="K217" s="12" t="str">
        <f t="shared" ca="1" si="14"/>
        <v>Já paga</v>
      </c>
      <c r="L217" s="13"/>
      <c r="M217" s="14">
        <f t="shared" ca="1" si="13"/>
        <v>18</v>
      </c>
    </row>
    <row r="218" spans="1:13" ht="30.75" customHeight="1" x14ac:dyDescent="0.25">
      <c r="A218" s="205">
        <v>46052</v>
      </c>
      <c r="B218" s="217" t="s">
        <v>492</v>
      </c>
      <c r="C218" s="207">
        <v>27</v>
      </c>
      <c r="D218" s="210" t="s">
        <v>254</v>
      </c>
      <c r="E218" s="218" t="s">
        <v>388</v>
      </c>
      <c r="F218" s="208" t="s">
        <v>99</v>
      </c>
      <c r="G218" s="205">
        <v>46052</v>
      </c>
      <c r="H218" s="254" t="s">
        <v>26</v>
      </c>
      <c r="I218" s="221">
        <v>27</v>
      </c>
      <c r="J218" s="198" t="s">
        <v>365</v>
      </c>
      <c r="K218" s="12" t="str">
        <f t="shared" ca="1" si="14"/>
        <v>Já paga</v>
      </c>
      <c r="L218" s="13"/>
      <c r="M218" s="14">
        <f t="shared" ca="1" si="13"/>
        <v>27</v>
      </c>
    </row>
    <row r="219" spans="1:13" customFormat="1" ht="31.5" customHeight="1" x14ac:dyDescent="0.25">
      <c r="A219" s="10">
        <v>46052</v>
      </c>
      <c r="B219" s="241" t="s">
        <v>886</v>
      </c>
      <c r="C219" s="44">
        <v>13.2</v>
      </c>
      <c r="D219" s="45" t="s">
        <v>254</v>
      </c>
      <c r="E219" s="17" t="s">
        <v>306</v>
      </c>
      <c r="F219" s="17" t="s">
        <v>307</v>
      </c>
      <c r="G219" s="10">
        <v>46052</v>
      </c>
      <c r="H219" s="28">
        <v>46023</v>
      </c>
      <c r="I219" s="44">
        <v>13.2</v>
      </c>
      <c r="J219" s="198" t="s">
        <v>365</v>
      </c>
      <c r="K219" s="12" t="str">
        <f t="shared" ca="1" si="14"/>
        <v>Já paga</v>
      </c>
      <c r="L219" s="41"/>
      <c r="M219" s="89">
        <f t="shared" ca="1" si="13"/>
        <v>13.2</v>
      </c>
    </row>
    <row r="220" spans="1:13" customFormat="1" ht="31.5" customHeight="1" x14ac:dyDescent="0.25">
      <c r="A220" s="279">
        <v>46053</v>
      </c>
      <c r="B220" s="285" t="s">
        <v>526</v>
      </c>
      <c r="C220" s="286">
        <v>10</v>
      </c>
      <c r="D220" s="287" t="s">
        <v>254</v>
      </c>
      <c r="E220" s="288" t="s">
        <v>388</v>
      </c>
      <c r="F220" s="288" t="s">
        <v>429</v>
      </c>
      <c r="G220" s="279">
        <v>46053</v>
      </c>
      <c r="H220" s="289" t="s">
        <v>26</v>
      </c>
      <c r="I220" s="286">
        <v>10</v>
      </c>
      <c r="J220" s="198" t="s">
        <v>365</v>
      </c>
      <c r="K220" s="12" t="str">
        <f t="shared" ca="1" si="14"/>
        <v>Já paga</v>
      </c>
      <c r="L220" s="13"/>
      <c r="M220" s="89">
        <f t="shared" ca="1" si="13"/>
        <v>10</v>
      </c>
    </row>
    <row r="221" spans="1:13" ht="30.75" customHeight="1" x14ac:dyDescent="0.25">
      <c r="A221" s="279">
        <v>46053</v>
      </c>
      <c r="B221" s="280" t="s">
        <v>841</v>
      </c>
      <c r="C221" s="286">
        <v>40</v>
      </c>
      <c r="D221" s="287" t="s">
        <v>254</v>
      </c>
      <c r="E221" s="288" t="s">
        <v>388</v>
      </c>
      <c r="F221" s="288" t="s">
        <v>394</v>
      </c>
      <c r="G221" s="279">
        <v>46053</v>
      </c>
      <c r="H221" s="289" t="s">
        <v>26</v>
      </c>
      <c r="I221" s="286">
        <v>40</v>
      </c>
      <c r="J221" s="198" t="s">
        <v>365</v>
      </c>
      <c r="K221" s="12" t="str">
        <f t="shared" ca="1" si="14"/>
        <v>Já paga</v>
      </c>
      <c r="L221" s="13"/>
      <c r="M221" s="14">
        <f t="shared" ca="1" si="13"/>
        <v>40</v>
      </c>
    </row>
    <row r="222" spans="1:13" customFormat="1" ht="31.5" customHeight="1" x14ac:dyDescent="0.25">
      <c r="A222" s="32">
        <v>46053</v>
      </c>
      <c r="B222" s="33" t="s">
        <v>993</v>
      </c>
      <c r="C222" s="34">
        <v>10000</v>
      </c>
      <c r="D222" s="35" t="s">
        <v>254</v>
      </c>
      <c r="E222" s="36" t="s">
        <v>16</v>
      </c>
      <c r="F222" s="36" t="s">
        <v>14</v>
      </c>
      <c r="G222" s="32">
        <v>46063</v>
      </c>
      <c r="H222" s="38" t="s">
        <v>994</v>
      </c>
      <c r="I222" s="39">
        <v>10000</v>
      </c>
      <c r="J222" s="198" t="s">
        <v>365</v>
      </c>
      <c r="K222" s="12" t="str">
        <f t="shared" ca="1" si="14"/>
        <v>Já paga</v>
      </c>
      <c r="L222" s="41"/>
      <c r="M222" s="30">
        <f t="shared" ca="1" si="13"/>
        <v>10000</v>
      </c>
    </row>
    <row r="223" spans="1:13" ht="29.25" customHeight="1" x14ac:dyDescent="0.25">
      <c r="A223" s="90"/>
      <c r="B223" s="91"/>
      <c r="C223" s="92"/>
      <c r="D223" s="93"/>
      <c r="E223" s="94"/>
      <c r="F223" s="94"/>
      <c r="G223" s="90"/>
      <c r="H223" s="126"/>
      <c r="I223" s="92"/>
      <c r="J223" s="198"/>
      <c r="K223" s="12" t="str">
        <f t="shared" ca="1" si="14"/>
        <v/>
      </c>
      <c r="L223" s="13"/>
      <c r="M223" s="14"/>
    </row>
    <row r="224" spans="1:13" ht="29.25" customHeight="1" x14ac:dyDescent="0.25">
      <c r="A224" s="90"/>
      <c r="B224" s="91"/>
      <c r="C224" s="92"/>
      <c r="D224" s="93"/>
      <c r="E224" s="94"/>
      <c r="F224" s="94"/>
      <c r="G224" s="90"/>
      <c r="H224" s="126"/>
      <c r="I224" s="92"/>
      <c r="J224" s="198"/>
      <c r="K224" s="12" t="str">
        <f t="shared" ca="1" si="14"/>
        <v/>
      </c>
      <c r="L224" s="13"/>
      <c r="M224" s="14"/>
    </row>
    <row r="225" spans="1:13" ht="30.75" customHeight="1" x14ac:dyDescent="0.25">
      <c r="A225" s="32"/>
      <c r="B225" s="121"/>
      <c r="C225" s="34"/>
      <c r="D225" s="35"/>
      <c r="E225" s="117"/>
      <c r="F225" s="36"/>
      <c r="G225" s="37"/>
      <c r="H225" s="122"/>
      <c r="I225" s="134"/>
      <c r="J225" s="198"/>
      <c r="K225" s="12" t="str">
        <f t="shared" ca="1" si="14"/>
        <v/>
      </c>
      <c r="L225" s="41"/>
      <c r="M225" s="42">
        <f t="shared" ref="M225:M230" ca="1" si="15">SUM(I225:L225)</f>
        <v>0</v>
      </c>
    </row>
    <row r="226" spans="1:13" ht="30.75" customHeight="1" x14ac:dyDescent="0.25">
      <c r="A226" s="78"/>
      <c r="B226" s="101"/>
      <c r="C226" s="102"/>
      <c r="D226" s="113"/>
      <c r="E226" s="103"/>
      <c r="F226" s="81"/>
      <c r="G226" s="78"/>
      <c r="H226" s="157"/>
      <c r="I226" s="105"/>
      <c r="J226" s="198"/>
      <c r="K226" s="12" t="str">
        <f t="shared" ca="1" si="14"/>
        <v/>
      </c>
      <c r="L226" s="13"/>
      <c r="M226" s="42">
        <f t="shared" ca="1" si="15"/>
        <v>0</v>
      </c>
    </row>
    <row r="227" spans="1:13" customFormat="1" ht="31.5" customHeight="1" x14ac:dyDescent="0.25">
      <c r="A227" s="10"/>
      <c r="B227" s="8"/>
      <c r="C227" s="15"/>
      <c r="D227" s="116"/>
      <c r="E227" s="17"/>
      <c r="F227" s="17"/>
      <c r="G227" s="10"/>
      <c r="H227" s="114"/>
      <c r="I227" s="15"/>
      <c r="J227" s="198"/>
      <c r="K227" s="12" t="str">
        <f t="shared" ca="1" si="14"/>
        <v/>
      </c>
      <c r="L227" s="13"/>
      <c r="M227" s="89">
        <f t="shared" ca="1" si="15"/>
        <v>0</v>
      </c>
    </row>
    <row r="228" spans="1:13" customFormat="1" ht="31.5" customHeight="1" x14ac:dyDescent="0.25">
      <c r="A228" s="78"/>
      <c r="B228" s="91"/>
      <c r="C228" s="92"/>
      <c r="D228" s="93"/>
      <c r="E228" s="94"/>
      <c r="F228" s="94"/>
      <c r="G228" s="90"/>
      <c r="H228" s="126"/>
      <c r="I228" s="92"/>
      <c r="J228" s="198"/>
      <c r="K228" s="12" t="str">
        <f t="shared" ca="1" si="14"/>
        <v/>
      </c>
      <c r="L228" s="13"/>
      <c r="M228" s="89">
        <f t="shared" ca="1" si="15"/>
        <v>0</v>
      </c>
    </row>
    <row r="229" spans="1:13" customFormat="1" ht="31.5" customHeight="1" x14ac:dyDescent="0.25">
      <c r="A229" s="10"/>
      <c r="B229" s="8"/>
      <c r="C229" s="15"/>
      <c r="D229" s="116"/>
      <c r="E229" s="17"/>
      <c r="F229" s="17"/>
      <c r="G229" s="10"/>
      <c r="H229" s="114"/>
      <c r="I229" s="15"/>
      <c r="J229" s="198"/>
      <c r="K229" s="12" t="str">
        <f t="shared" ca="1" si="14"/>
        <v/>
      </c>
      <c r="L229" s="13"/>
      <c r="M229" s="89">
        <f t="shared" ca="1" si="15"/>
        <v>0</v>
      </c>
    </row>
    <row r="230" spans="1:13" customFormat="1" ht="31.5" customHeight="1" x14ac:dyDescent="0.25">
      <c r="A230" s="90"/>
      <c r="B230" s="91"/>
      <c r="C230" s="92"/>
      <c r="D230" s="93"/>
      <c r="E230" s="94"/>
      <c r="F230" s="94"/>
      <c r="G230" s="90"/>
      <c r="H230" s="126"/>
      <c r="I230" s="92"/>
      <c r="J230" s="198"/>
      <c r="K230" s="12" t="str">
        <f t="shared" ca="1" si="14"/>
        <v/>
      </c>
      <c r="L230" s="13"/>
      <c r="M230" s="89">
        <f t="shared" ca="1" si="15"/>
        <v>0</v>
      </c>
    </row>
    <row r="231" spans="1:13" customFormat="1" ht="31.5" customHeight="1" x14ac:dyDescent="0.25">
      <c r="A231" s="90"/>
      <c r="B231" s="91"/>
      <c r="C231" s="92"/>
      <c r="D231" s="93"/>
      <c r="E231" s="94"/>
      <c r="F231" s="94"/>
      <c r="G231" s="90"/>
      <c r="H231" s="126"/>
      <c r="I231" s="92"/>
      <c r="J231" s="141"/>
      <c r="K231" s="12"/>
      <c r="L231" s="13"/>
      <c r="M231" s="89"/>
    </row>
    <row r="232" spans="1:13" customFormat="1" ht="31.5" customHeight="1" x14ac:dyDescent="0.25">
      <c r="A232" s="90"/>
      <c r="B232" s="91"/>
      <c r="C232" s="92"/>
      <c r="D232" s="93"/>
      <c r="E232" s="94"/>
      <c r="F232" s="94"/>
      <c r="G232" s="90"/>
      <c r="H232" s="126"/>
      <c r="I232" s="92"/>
      <c r="J232" s="141"/>
      <c r="K232" s="12"/>
      <c r="L232" s="13"/>
      <c r="M232" s="89"/>
    </row>
    <row r="233" spans="1:13" customFormat="1" ht="31.5" customHeight="1" x14ac:dyDescent="0.25">
      <c r="A233" s="78"/>
      <c r="B233" s="112"/>
      <c r="C233" s="102"/>
      <c r="D233" s="81"/>
      <c r="E233" s="81"/>
      <c r="F233" s="81"/>
      <c r="G233" s="78"/>
      <c r="H233" s="119"/>
      <c r="I233" s="102"/>
      <c r="J233" s="187"/>
      <c r="K233" s="12"/>
      <c r="L233" s="13"/>
      <c r="M233" s="89">
        <f>SUM(I233:L233)</f>
        <v>0</v>
      </c>
    </row>
    <row r="234" spans="1:13" customFormat="1" ht="31.5" customHeight="1" x14ac:dyDescent="0.25">
      <c r="A234" s="180"/>
      <c r="B234" s="181"/>
      <c r="C234" s="182"/>
      <c r="D234" s="183"/>
      <c r="E234" s="183"/>
      <c r="F234" s="183"/>
      <c r="G234" s="180"/>
      <c r="H234" s="184"/>
      <c r="I234" s="182"/>
      <c r="J234" s="187"/>
      <c r="K234" s="12"/>
      <c r="L234" s="13"/>
      <c r="M234" s="89"/>
    </row>
    <row r="235" spans="1:13" customFormat="1" ht="31.5" customHeight="1" x14ac:dyDescent="0.25">
      <c r="A235" s="78"/>
      <c r="B235" s="112"/>
      <c r="C235" s="102"/>
      <c r="D235" s="81"/>
      <c r="E235" s="81"/>
      <c r="F235" s="81"/>
      <c r="G235" s="78"/>
      <c r="H235" s="119"/>
      <c r="I235" s="102"/>
      <c r="J235" s="187"/>
      <c r="K235" s="12"/>
      <c r="L235" s="13"/>
      <c r="M235" s="89"/>
    </row>
    <row r="236" spans="1:13" customFormat="1" ht="31.5" customHeight="1" x14ac:dyDescent="0.25">
      <c r="A236" s="10"/>
      <c r="B236" s="8"/>
      <c r="C236" s="15"/>
      <c r="D236" s="116"/>
      <c r="E236" s="17"/>
      <c r="F236" s="17"/>
      <c r="G236" s="10"/>
      <c r="H236" s="114"/>
      <c r="I236" s="15"/>
      <c r="J236" s="11"/>
      <c r="K236" s="12"/>
      <c r="L236" s="13"/>
      <c r="M236" s="89">
        <f t="shared" ref="M236:M250" si="16">SUM(I236:L236)</f>
        <v>0</v>
      </c>
    </row>
    <row r="237" spans="1:13" customFormat="1" ht="31.5" customHeight="1" x14ac:dyDescent="0.25">
      <c r="A237" s="10"/>
      <c r="B237" s="8"/>
      <c r="C237" s="15"/>
      <c r="D237" s="116"/>
      <c r="E237" s="17"/>
      <c r="F237" s="17"/>
      <c r="G237" s="10"/>
      <c r="H237" s="114"/>
      <c r="I237" s="15"/>
      <c r="J237" s="11"/>
      <c r="K237" s="12"/>
      <c r="L237" s="13"/>
      <c r="M237" s="89">
        <f t="shared" si="16"/>
        <v>0</v>
      </c>
    </row>
    <row r="238" spans="1:13" customFormat="1" ht="31.5" customHeight="1" x14ac:dyDescent="0.25">
      <c r="A238" s="10"/>
      <c r="B238" s="8"/>
      <c r="C238" s="15"/>
      <c r="D238" s="116"/>
      <c r="E238" s="17"/>
      <c r="F238" s="17"/>
      <c r="G238" s="234"/>
      <c r="H238" s="114"/>
      <c r="I238" s="15"/>
      <c r="J238" s="96"/>
      <c r="K238" s="12"/>
      <c r="L238" s="13"/>
      <c r="M238" s="89">
        <f t="shared" si="16"/>
        <v>0</v>
      </c>
    </row>
    <row r="239" spans="1:13" customFormat="1" ht="31.5" customHeight="1" x14ac:dyDescent="0.25">
      <c r="A239" s="10"/>
      <c r="B239" s="8"/>
      <c r="C239" s="15"/>
      <c r="D239" s="116"/>
      <c r="E239" s="17"/>
      <c r="F239" s="17"/>
      <c r="G239" s="234"/>
      <c r="H239" s="114"/>
      <c r="I239" s="15"/>
      <c r="J239" s="96"/>
      <c r="K239" s="12"/>
      <c r="L239" s="13"/>
      <c r="M239" s="89">
        <f t="shared" si="16"/>
        <v>0</v>
      </c>
    </row>
    <row r="240" spans="1:13" customFormat="1" ht="31.5" customHeight="1" x14ac:dyDescent="0.25">
      <c r="A240" s="78"/>
      <c r="B240" s="79"/>
      <c r="C240" s="80"/>
      <c r="D240" s="80"/>
      <c r="E240" s="81"/>
      <c r="F240" s="81"/>
      <c r="G240" s="78"/>
      <c r="H240" s="82"/>
      <c r="I240" s="83"/>
      <c r="J240" s="84"/>
      <c r="K240" s="12"/>
      <c r="L240" s="13"/>
      <c r="M240" s="89">
        <f t="shared" si="16"/>
        <v>0</v>
      </c>
    </row>
    <row r="241" spans="1:13" ht="21.75" customHeight="1" x14ac:dyDescent="0.25">
      <c r="A241" s="234"/>
      <c r="B241" s="145"/>
      <c r="C241" s="132"/>
      <c r="D241" s="132"/>
      <c r="E241" s="248"/>
      <c r="F241" s="81"/>
      <c r="G241" s="234"/>
      <c r="H241" s="257"/>
      <c r="I241" s="133"/>
      <c r="J241" s="268"/>
      <c r="K241" s="12"/>
      <c r="L241" s="13"/>
      <c r="M241" s="14">
        <f t="shared" si="16"/>
        <v>0</v>
      </c>
    </row>
    <row r="242" spans="1:13" customFormat="1" ht="31.5" customHeight="1" x14ac:dyDescent="0.25">
      <c r="A242" s="78"/>
      <c r="B242" s="91"/>
      <c r="C242" s="92"/>
      <c r="D242" s="93"/>
      <c r="E242" s="94"/>
      <c r="F242" s="94"/>
      <c r="G242" s="90"/>
      <c r="H242" s="126"/>
      <c r="I242" s="92"/>
      <c r="J242" s="96"/>
      <c r="K242" s="12"/>
      <c r="L242" s="13"/>
      <c r="M242" s="89">
        <f t="shared" si="16"/>
        <v>0</v>
      </c>
    </row>
    <row r="243" spans="1:13" customFormat="1" ht="31.5" customHeight="1" x14ac:dyDescent="0.25">
      <c r="A243" s="90"/>
      <c r="B243" s="91"/>
      <c r="C243" s="92"/>
      <c r="D243" s="93"/>
      <c r="E243" s="94"/>
      <c r="F243" s="94"/>
      <c r="G243" s="90"/>
      <c r="H243" s="140"/>
      <c r="I243" s="92"/>
      <c r="J243" s="141"/>
      <c r="K243" s="12"/>
      <c r="L243" s="13"/>
      <c r="M243" s="89">
        <f t="shared" si="16"/>
        <v>0</v>
      </c>
    </row>
    <row r="244" spans="1:13" customFormat="1" ht="31.5" customHeight="1" x14ac:dyDescent="0.25">
      <c r="A244" s="90"/>
      <c r="B244" s="91"/>
      <c r="C244" s="92"/>
      <c r="D244" s="93"/>
      <c r="E244" s="94"/>
      <c r="F244" s="94"/>
      <c r="G244" s="90"/>
      <c r="H244" s="140"/>
      <c r="I244" s="92"/>
      <c r="J244" s="141"/>
      <c r="K244" s="12"/>
      <c r="L244" s="13"/>
      <c r="M244" s="89">
        <f t="shared" si="16"/>
        <v>0</v>
      </c>
    </row>
    <row r="245" spans="1:13" customFormat="1" ht="31.5" customHeight="1" x14ac:dyDescent="0.25">
      <c r="A245" s="90"/>
      <c r="B245" s="91"/>
      <c r="C245" s="92"/>
      <c r="D245" s="93"/>
      <c r="E245" s="94"/>
      <c r="F245" s="94"/>
      <c r="G245" s="90"/>
      <c r="H245" s="140"/>
      <c r="I245" s="92"/>
      <c r="J245" s="141"/>
      <c r="K245" s="12"/>
      <c r="L245" s="13"/>
      <c r="M245" s="89">
        <f t="shared" si="16"/>
        <v>0</v>
      </c>
    </row>
    <row r="246" spans="1:13" customFormat="1" ht="31.5" customHeight="1" x14ac:dyDescent="0.25">
      <c r="A246" s="10"/>
      <c r="B246" s="8"/>
      <c r="C246" s="15"/>
      <c r="D246" s="116"/>
      <c r="E246" s="17"/>
      <c r="F246" s="17"/>
      <c r="G246" s="10"/>
      <c r="H246" s="114"/>
      <c r="I246" s="15"/>
      <c r="J246" s="188"/>
      <c r="K246" s="12"/>
      <c r="L246" s="13"/>
      <c r="M246" s="89">
        <f t="shared" si="16"/>
        <v>0</v>
      </c>
    </row>
    <row r="247" spans="1:13" customFormat="1" ht="31.5" customHeight="1" x14ac:dyDescent="0.25">
      <c r="A247" s="10"/>
      <c r="B247" s="8"/>
      <c r="C247" s="15"/>
      <c r="D247" s="16"/>
      <c r="E247" s="17"/>
      <c r="F247" s="17"/>
      <c r="G247" s="10"/>
      <c r="H247" s="28"/>
      <c r="I247" s="15"/>
      <c r="J247" s="19"/>
      <c r="K247" s="12"/>
      <c r="L247" s="29"/>
      <c r="M247" s="89">
        <f t="shared" si="16"/>
        <v>0</v>
      </c>
    </row>
    <row r="248" spans="1:13" customFormat="1" ht="31.5" customHeight="1" x14ac:dyDescent="0.25">
      <c r="A248" s="10"/>
      <c r="B248" s="8"/>
      <c r="C248" s="15"/>
      <c r="D248" s="116"/>
      <c r="E248" s="17"/>
      <c r="F248" s="17"/>
      <c r="G248" s="10"/>
      <c r="H248" s="114"/>
      <c r="I248" s="15"/>
      <c r="J248" s="11"/>
      <c r="K248" s="12"/>
      <c r="L248" s="13"/>
      <c r="M248" s="89">
        <f t="shared" si="16"/>
        <v>0</v>
      </c>
    </row>
    <row r="249" spans="1:13" customFormat="1" ht="31.5" customHeight="1" x14ac:dyDescent="0.25">
      <c r="A249" s="10"/>
      <c r="B249" s="8"/>
      <c r="C249" s="15"/>
      <c r="D249" s="116"/>
      <c r="E249" s="17"/>
      <c r="F249" s="17"/>
      <c r="G249" s="10"/>
      <c r="H249" s="114"/>
      <c r="I249" s="15"/>
      <c r="J249" s="11"/>
      <c r="K249" s="12"/>
      <c r="L249" s="13"/>
      <c r="M249" s="89">
        <f t="shared" si="16"/>
        <v>0</v>
      </c>
    </row>
    <row r="250" spans="1:13" customFormat="1" ht="31.5" customHeight="1" x14ac:dyDescent="0.25">
      <c r="A250" s="78"/>
      <c r="B250" s="91"/>
      <c r="C250" s="92"/>
      <c r="D250" s="93"/>
      <c r="E250" s="94"/>
      <c r="F250" s="94"/>
      <c r="G250" s="90"/>
      <c r="H250" s="126"/>
      <c r="I250" s="92"/>
      <c r="J250" s="96"/>
      <c r="K250" s="12"/>
      <c r="L250" s="13"/>
      <c r="M250" s="89">
        <f t="shared" si="16"/>
        <v>0</v>
      </c>
    </row>
    <row r="251" spans="1:13" customFormat="1" ht="31.5" customHeight="1" x14ac:dyDescent="0.25">
      <c r="A251" s="10"/>
      <c r="B251" s="8"/>
      <c r="C251" s="15"/>
      <c r="D251" s="116"/>
      <c r="E251" s="17"/>
      <c r="F251" s="17"/>
      <c r="G251" s="10"/>
      <c r="H251" s="114"/>
      <c r="I251" s="15"/>
      <c r="J251" s="11"/>
      <c r="K251" s="12"/>
      <c r="L251" s="13"/>
      <c r="M251" s="89">
        <v>859.38</v>
      </c>
    </row>
    <row r="252" spans="1:13" customFormat="1" ht="31.5" customHeight="1" x14ac:dyDescent="0.25">
      <c r="A252" s="10"/>
      <c r="B252" s="185"/>
      <c r="C252" s="172"/>
      <c r="D252" s="173"/>
      <c r="E252" s="94"/>
      <c r="F252" s="94"/>
      <c r="G252" s="10"/>
      <c r="H252" s="28"/>
      <c r="I252" s="172"/>
      <c r="J252" s="177"/>
      <c r="K252" s="12"/>
      <c r="L252" s="41"/>
      <c r="M252" s="89">
        <f>SUM(I252:L252)</f>
        <v>0</v>
      </c>
    </row>
    <row r="253" spans="1:13" ht="32.25" customHeight="1" x14ac:dyDescent="0.25">
      <c r="A253" s="238"/>
      <c r="B253" s="143"/>
      <c r="C253" s="125"/>
      <c r="D253" s="244"/>
      <c r="E253" s="249"/>
      <c r="F253" s="94"/>
      <c r="G253" s="238"/>
      <c r="H253" s="256"/>
      <c r="I253" s="125"/>
      <c r="J253" s="271"/>
      <c r="K253" s="12"/>
      <c r="L253" s="13"/>
      <c r="M253" s="14"/>
    </row>
    <row r="254" spans="1:13" customFormat="1" ht="31.5" customHeight="1" x14ac:dyDescent="0.25">
      <c r="A254" s="78"/>
      <c r="B254" s="112"/>
      <c r="C254" s="102"/>
      <c r="D254" s="81"/>
      <c r="E254" s="81"/>
      <c r="F254" s="81"/>
      <c r="G254" s="78"/>
      <c r="H254" s="119"/>
      <c r="I254" s="102"/>
      <c r="J254" s="187"/>
      <c r="K254" s="12"/>
      <c r="L254" s="13"/>
      <c r="M254" s="89">
        <f>SUM(I254:L254)</f>
        <v>0</v>
      </c>
    </row>
    <row r="255" spans="1:13" customFormat="1" ht="31.5" customHeight="1" x14ac:dyDescent="0.25">
      <c r="A255" s="78"/>
      <c r="B255" s="112"/>
      <c r="C255" s="102"/>
      <c r="D255" s="81"/>
      <c r="E255" s="81"/>
      <c r="F255" s="81"/>
      <c r="G255" s="78"/>
      <c r="H255" s="119"/>
      <c r="I255" s="102"/>
      <c r="J255" s="187"/>
      <c r="K255" s="12"/>
      <c r="L255" s="13"/>
      <c r="M255" s="89"/>
    </row>
    <row r="256" spans="1:13" customFormat="1" ht="31.5" customHeight="1" x14ac:dyDescent="0.25">
      <c r="A256" s="78"/>
      <c r="B256" s="112"/>
      <c r="C256" s="102"/>
      <c r="D256" s="113"/>
      <c r="E256" s="81"/>
      <c r="F256" s="81"/>
      <c r="G256" s="78"/>
      <c r="H256" s="82"/>
      <c r="I256" s="232"/>
      <c r="J256" s="233"/>
      <c r="K256" s="12"/>
      <c r="L256" s="13"/>
      <c r="M256" s="89"/>
    </row>
    <row r="257" spans="1:13" customFormat="1" ht="31.5" customHeight="1" x14ac:dyDescent="0.25">
      <c r="A257" s="10"/>
      <c r="B257" s="8"/>
      <c r="C257" s="15"/>
      <c r="D257" s="116"/>
      <c r="E257" s="17"/>
      <c r="F257" s="17"/>
      <c r="G257" s="10"/>
      <c r="H257" s="114"/>
      <c r="I257" s="15"/>
      <c r="J257" s="11"/>
      <c r="K257" s="12"/>
      <c r="L257" s="13"/>
      <c r="M257" s="89">
        <f t="shared" ref="M257:M267" si="17">SUM(I257:L257)</f>
        <v>0</v>
      </c>
    </row>
    <row r="258" spans="1:13" customFormat="1" ht="31.5" customHeight="1" x14ac:dyDescent="0.25">
      <c r="A258" s="78"/>
      <c r="B258" s="79"/>
      <c r="C258" s="80"/>
      <c r="D258" s="80"/>
      <c r="E258" s="81"/>
      <c r="F258" s="81"/>
      <c r="G258" s="78"/>
      <c r="H258" s="82"/>
      <c r="I258" s="83"/>
      <c r="J258" s="84"/>
      <c r="K258" s="12"/>
      <c r="L258" s="13"/>
      <c r="M258" s="89">
        <f t="shared" si="17"/>
        <v>0</v>
      </c>
    </row>
    <row r="259" spans="1:13" customFormat="1" ht="31.5" customHeight="1" x14ac:dyDescent="0.25">
      <c r="A259" s="78"/>
      <c r="B259" s="79"/>
      <c r="C259" s="80"/>
      <c r="D259" s="80"/>
      <c r="E259" s="81"/>
      <c r="F259" s="81"/>
      <c r="G259" s="78"/>
      <c r="H259" s="82"/>
      <c r="I259" s="83"/>
      <c r="J259" s="84"/>
      <c r="K259" s="12"/>
      <c r="L259" s="13"/>
      <c r="M259" s="89">
        <f t="shared" si="17"/>
        <v>0</v>
      </c>
    </row>
    <row r="260" spans="1:13" customFormat="1" ht="31.5" customHeight="1" x14ac:dyDescent="0.25">
      <c r="A260" s="78"/>
      <c r="B260" s="79"/>
      <c r="C260" s="80"/>
      <c r="D260" s="80"/>
      <c r="E260" s="81"/>
      <c r="F260" s="81"/>
      <c r="G260" s="78"/>
      <c r="H260" s="82"/>
      <c r="I260" s="83"/>
      <c r="J260" s="84"/>
      <c r="K260" s="12"/>
      <c r="L260" s="13"/>
      <c r="M260" s="89">
        <f t="shared" si="17"/>
        <v>0</v>
      </c>
    </row>
    <row r="261" spans="1:13" customFormat="1" ht="31.5" customHeight="1" x14ac:dyDescent="0.25">
      <c r="A261" s="78"/>
      <c r="B261" s="112"/>
      <c r="C261" s="102"/>
      <c r="D261" s="93"/>
      <c r="E261" s="81"/>
      <c r="F261" s="81"/>
      <c r="G261" s="78"/>
      <c r="H261" s="114"/>
      <c r="I261" s="102"/>
      <c r="J261" s="141"/>
      <c r="K261" s="12"/>
      <c r="L261" s="13"/>
      <c r="M261" s="89">
        <f t="shared" si="17"/>
        <v>0</v>
      </c>
    </row>
    <row r="262" spans="1:13" customFormat="1" ht="31.5" customHeight="1" x14ac:dyDescent="0.25">
      <c r="A262" s="78"/>
      <c r="B262" s="112"/>
      <c r="C262" s="102"/>
      <c r="D262" s="93"/>
      <c r="E262" s="81"/>
      <c r="F262" s="81"/>
      <c r="G262" s="78"/>
      <c r="H262" s="114"/>
      <c r="I262" s="102"/>
      <c r="J262" s="141"/>
      <c r="K262" s="12"/>
      <c r="L262" s="13"/>
      <c r="M262" s="89">
        <f t="shared" si="17"/>
        <v>0</v>
      </c>
    </row>
    <row r="263" spans="1:13" customFormat="1" ht="31.5" customHeight="1" x14ac:dyDescent="0.25">
      <c r="A263" s="78"/>
      <c r="B263" s="112"/>
      <c r="C263" s="102"/>
      <c r="D263" s="93"/>
      <c r="E263" s="81"/>
      <c r="F263" s="81"/>
      <c r="G263" s="78"/>
      <c r="H263" s="114"/>
      <c r="I263" s="102"/>
      <c r="J263" s="141"/>
      <c r="K263" s="12"/>
      <c r="L263" s="13"/>
      <c r="M263" s="89">
        <f t="shared" si="17"/>
        <v>0</v>
      </c>
    </row>
    <row r="264" spans="1:13" customFormat="1" ht="31.5" customHeight="1" x14ac:dyDescent="0.25">
      <c r="A264" s="78"/>
      <c r="B264" s="112"/>
      <c r="C264" s="102"/>
      <c r="D264" s="93"/>
      <c r="E264" s="81"/>
      <c r="F264" s="81"/>
      <c r="G264" s="78"/>
      <c r="H264" s="114"/>
      <c r="I264" s="102"/>
      <c r="J264" s="141"/>
      <c r="K264" s="12"/>
      <c r="L264" s="13"/>
      <c r="M264" s="89">
        <f t="shared" si="17"/>
        <v>0</v>
      </c>
    </row>
    <row r="265" spans="1:13" customFormat="1" ht="31.5" customHeight="1" x14ac:dyDescent="0.25">
      <c r="A265" s="78"/>
      <c r="B265" s="112"/>
      <c r="C265" s="102"/>
      <c r="D265" s="93"/>
      <c r="E265" s="81"/>
      <c r="F265" s="81"/>
      <c r="G265" s="78"/>
      <c r="H265" s="114"/>
      <c r="I265" s="102"/>
      <c r="J265" s="141"/>
      <c r="K265" s="12"/>
      <c r="L265" s="13"/>
      <c r="M265" s="89">
        <f t="shared" si="17"/>
        <v>0</v>
      </c>
    </row>
    <row r="266" spans="1:13" customFormat="1" ht="31.5" customHeight="1" x14ac:dyDescent="0.25">
      <c r="A266" s="78"/>
      <c r="B266" s="112"/>
      <c r="C266" s="102"/>
      <c r="D266" s="93"/>
      <c r="E266" s="81"/>
      <c r="F266" s="81"/>
      <c r="G266" s="78"/>
      <c r="H266" s="114"/>
      <c r="I266" s="102"/>
      <c r="J266" s="141"/>
      <c r="K266" s="12"/>
      <c r="L266" s="13"/>
      <c r="M266" s="89">
        <f t="shared" si="17"/>
        <v>0</v>
      </c>
    </row>
    <row r="267" spans="1:13" customFormat="1" ht="31.5" customHeight="1" x14ac:dyDescent="0.25">
      <c r="A267" s="10"/>
      <c r="B267" s="185"/>
      <c r="C267" s="172"/>
      <c r="D267" s="173"/>
      <c r="E267" s="94"/>
      <c r="F267" s="94"/>
      <c r="G267" s="10"/>
      <c r="H267" s="28"/>
      <c r="I267" s="172"/>
      <c r="J267" s="177"/>
      <c r="K267" s="12"/>
      <c r="L267" s="41"/>
      <c r="M267" s="89">
        <f t="shared" si="17"/>
        <v>0</v>
      </c>
    </row>
    <row r="268" spans="1:13" customFormat="1" ht="31.5" customHeight="1" x14ac:dyDescent="0.25">
      <c r="A268" s="78"/>
      <c r="B268" s="112"/>
      <c r="C268" s="102"/>
      <c r="D268" s="81"/>
      <c r="E268" s="81"/>
      <c r="F268" s="81"/>
      <c r="G268" s="78"/>
      <c r="H268" s="119"/>
      <c r="I268" s="102"/>
      <c r="J268" s="187"/>
      <c r="K268" s="12"/>
      <c r="L268" s="13"/>
      <c r="M268" s="89"/>
    </row>
    <row r="269" spans="1:13" customFormat="1" ht="31.5" customHeight="1" x14ac:dyDescent="0.25">
      <c r="A269" s="78"/>
      <c r="B269" s="112"/>
      <c r="C269" s="102"/>
      <c r="D269" s="81"/>
      <c r="E269" s="81"/>
      <c r="F269" s="81"/>
      <c r="G269" s="78"/>
      <c r="H269" s="119"/>
      <c r="I269" s="102"/>
      <c r="J269" s="187"/>
      <c r="K269" s="12"/>
      <c r="L269" s="13"/>
      <c r="M269" s="89"/>
    </row>
    <row r="270" spans="1:13" customFormat="1" ht="31.5" customHeight="1" x14ac:dyDescent="0.25">
      <c r="A270" s="10"/>
      <c r="B270" s="8"/>
      <c r="C270" s="15"/>
      <c r="D270" s="116"/>
      <c r="E270" s="17"/>
      <c r="F270" s="17"/>
      <c r="G270" s="10"/>
      <c r="H270" s="114"/>
      <c r="I270" s="15"/>
      <c r="J270" s="188"/>
      <c r="K270" s="12"/>
      <c r="L270" s="13"/>
      <c r="M270" s="89">
        <f t="shared" ref="M270:M283" si="18">SUM(I270:L270)</f>
        <v>0</v>
      </c>
    </row>
    <row r="271" spans="1:13" customFormat="1" ht="31.5" customHeight="1" x14ac:dyDescent="0.25">
      <c r="A271" s="10"/>
      <c r="B271" s="8"/>
      <c r="C271" s="15"/>
      <c r="D271" s="116"/>
      <c r="E271" s="17"/>
      <c r="F271" s="17"/>
      <c r="G271" s="10"/>
      <c r="H271" s="114"/>
      <c r="I271" s="15"/>
      <c r="J271" s="188"/>
      <c r="K271" s="12"/>
      <c r="L271" s="13"/>
      <c r="M271" s="89">
        <f t="shared" si="18"/>
        <v>0</v>
      </c>
    </row>
    <row r="272" spans="1:13" ht="30.75" customHeight="1" x14ac:dyDescent="0.25">
      <c r="A272" s="10"/>
      <c r="B272" s="8"/>
      <c r="C272" s="15"/>
      <c r="D272" s="116"/>
      <c r="E272" s="17"/>
      <c r="F272" s="17"/>
      <c r="G272" s="10"/>
      <c r="H272" s="114"/>
      <c r="I272" s="15"/>
      <c r="J272" s="198"/>
      <c r="K272" s="12"/>
      <c r="L272" s="13"/>
      <c r="M272" s="14">
        <f t="shared" si="18"/>
        <v>0</v>
      </c>
    </row>
    <row r="273" spans="1:13" ht="30.75" customHeight="1" x14ac:dyDescent="0.25">
      <c r="A273" s="10"/>
      <c r="B273" s="8"/>
      <c r="C273" s="15"/>
      <c r="D273" s="116"/>
      <c r="E273" s="17"/>
      <c r="F273" s="17"/>
      <c r="G273" s="10"/>
      <c r="H273" s="114"/>
      <c r="I273" s="15"/>
      <c r="J273" s="198"/>
      <c r="K273" s="12"/>
      <c r="L273" s="13"/>
      <c r="M273" s="14">
        <f t="shared" si="18"/>
        <v>0</v>
      </c>
    </row>
    <row r="274" spans="1:13" ht="30.75" customHeight="1" x14ac:dyDescent="0.25">
      <c r="A274" s="10"/>
      <c r="B274" s="8"/>
      <c r="C274" s="15"/>
      <c r="D274" s="116"/>
      <c r="E274" s="17"/>
      <c r="F274" s="17"/>
      <c r="G274" s="10"/>
      <c r="H274" s="114"/>
      <c r="I274" s="15"/>
      <c r="J274" s="198"/>
      <c r="K274" s="12"/>
      <c r="L274" s="13"/>
      <c r="M274" s="14">
        <f t="shared" si="18"/>
        <v>0</v>
      </c>
    </row>
    <row r="275" spans="1:13" ht="30.75" customHeight="1" x14ac:dyDescent="0.25">
      <c r="A275" s="10"/>
      <c r="B275" s="8"/>
      <c r="C275" s="15"/>
      <c r="D275" s="116"/>
      <c r="E275" s="17"/>
      <c r="F275" s="17"/>
      <c r="G275" s="10"/>
      <c r="H275" s="114"/>
      <c r="I275" s="15"/>
      <c r="J275" s="198"/>
      <c r="K275" s="12"/>
      <c r="L275" s="13"/>
      <c r="M275" s="14">
        <f t="shared" si="18"/>
        <v>0</v>
      </c>
    </row>
    <row r="276" spans="1:13" ht="30.75" customHeight="1" x14ac:dyDescent="0.25">
      <c r="A276" s="10"/>
      <c r="B276" s="8"/>
      <c r="C276" s="15"/>
      <c r="D276" s="116"/>
      <c r="E276" s="17"/>
      <c r="F276" s="17"/>
      <c r="G276" s="10"/>
      <c r="H276" s="114"/>
      <c r="I276" s="15"/>
      <c r="J276" s="198"/>
      <c r="K276" s="12"/>
      <c r="L276" s="13"/>
      <c r="M276" s="14">
        <f t="shared" si="18"/>
        <v>0</v>
      </c>
    </row>
    <row r="277" spans="1:13" ht="30.75" customHeight="1" x14ac:dyDescent="0.25">
      <c r="A277" s="10"/>
      <c r="B277" s="8"/>
      <c r="C277" s="15"/>
      <c r="D277" s="116"/>
      <c r="E277" s="17"/>
      <c r="F277" s="17"/>
      <c r="G277" s="10"/>
      <c r="H277" s="114"/>
      <c r="I277" s="15"/>
      <c r="J277" s="198"/>
      <c r="K277" s="12"/>
      <c r="L277" s="13"/>
      <c r="M277" s="14">
        <f t="shared" si="18"/>
        <v>0</v>
      </c>
    </row>
    <row r="278" spans="1:13" ht="30.75" customHeight="1" x14ac:dyDescent="0.25">
      <c r="A278" s="10"/>
      <c r="B278" s="8"/>
      <c r="C278" s="15"/>
      <c r="D278" s="116"/>
      <c r="E278" s="17"/>
      <c r="F278" s="17"/>
      <c r="G278" s="10"/>
      <c r="H278" s="114"/>
      <c r="I278" s="15"/>
      <c r="J278" s="198"/>
      <c r="K278" s="12"/>
      <c r="L278" s="13"/>
      <c r="M278" s="14">
        <f t="shared" si="18"/>
        <v>0</v>
      </c>
    </row>
    <row r="279" spans="1:13" ht="30.75" customHeight="1" x14ac:dyDescent="0.25">
      <c r="A279" s="10"/>
      <c r="B279" s="8"/>
      <c r="C279" s="15"/>
      <c r="D279" s="116"/>
      <c r="E279" s="17"/>
      <c r="F279" s="17"/>
      <c r="G279" s="10"/>
      <c r="H279" s="114"/>
      <c r="I279" s="15"/>
      <c r="J279" s="198"/>
      <c r="K279" s="12"/>
      <c r="L279" s="13"/>
      <c r="M279" s="14">
        <f t="shared" si="18"/>
        <v>0</v>
      </c>
    </row>
    <row r="280" spans="1:13" ht="30.75" customHeight="1" x14ac:dyDescent="0.25">
      <c r="A280" s="10"/>
      <c r="B280" s="8"/>
      <c r="C280" s="15"/>
      <c r="D280" s="16"/>
      <c r="E280" s="17"/>
      <c r="F280" s="17"/>
      <c r="G280" s="10"/>
      <c r="H280" s="28"/>
      <c r="I280" s="15"/>
      <c r="J280" s="26"/>
      <c r="K280" s="12"/>
      <c r="L280" s="29"/>
      <c r="M280" s="14">
        <f t="shared" si="18"/>
        <v>0</v>
      </c>
    </row>
    <row r="281" spans="1:13" ht="30.75" customHeight="1" x14ac:dyDescent="0.25">
      <c r="A281" s="10"/>
      <c r="B281" s="8"/>
      <c r="C281" s="15"/>
      <c r="D281" s="116"/>
      <c r="E281" s="17"/>
      <c r="F281" s="17"/>
      <c r="G281" s="10"/>
      <c r="H281" s="114"/>
      <c r="I281" s="15"/>
      <c r="J281" s="11"/>
      <c r="K281" s="12"/>
      <c r="L281" s="13"/>
      <c r="M281" s="89">
        <f t="shared" si="18"/>
        <v>0</v>
      </c>
    </row>
    <row r="282" spans="1:13" ht="30.75" customHeight="1" x14ac:dyDescent="0.25">
      <c r="A282" s="78"/>
      <c r="B282" s="91"/>
      <c r="C282" s="92"/>
      <c r="D282" s="93"/>
      <c r="E282" s="94"/>
      <c r="F282" s="94"/>
      <c r="G282" s="90"/>
      <c r="H282" s="126"/>
      <c r="I282" s="92"/>
      <c r="J282" s="127"/>
      <c r="K282" s="12"/>
      <c r="L282" s="13"/>
      <c r="M282" s="14">
        <f t="shared" si="18"/>
        <v>0</v>
      </c>
    </row>
    <row r="283" spans="1:13" ht="30.75" customHeight="1" x14ac:dyDescent="0.25">
      <c r="A283" s="78"/>
      <c r="B283" s="112"/>
      <c r="C283" s="102"/>
      <c r="D283" s="81"/>
      <c r="E283" s="81"/>
      <c r="F283" s="81"/>
      <c r="G283" s="78"/>
      <c r="H283" s="119"/>
      <c r="I283" s="102"/>
      <c r="J283" s="178"/>
      <c r="K283" s="12"/>
      <c r="L283" s="13"/>
      <c r="M283" s="14">
        <f t="shared" si="18"/>
        <v>0</v>
      </c>
    </row>
    <row r="284" spans="1:13" ht="30.75" customHeight="1" x14ac:dyDescent="0.25">
      <c r="A284" s="78"/>
      <c r="B284" s="112"/>
      <c r="C284" s="102"/>
      <c r="D284" s="81"/>
      <c r="E284" s="81"/>
      <c r="F284" s="81"/>
      <c r="G284" s="78"/>
      <c r="H284" s="119"/>
      <c r="I284" s="102"/>
      <c r="J284" s="178"/>
      <c r="K284" s="12"/>
      <c r="L284" s="13"/>
      <c r="M284" s="14"/>
    </row>
    <row r="285" spans="1:13" ht="30.75" customHeight="1" x14ac:dyDescent="0.25">
      <c r="A285" s="78"/>
      <c r="B285" s="112"/>
      <c r="C285" s="102"/>
      <c r="D285" s="113"/>
      <c r="E285" s="81"/>
      <c r="F285" s="81"/>
      <c r="G285" s="78"/>
      <c r="H285" s="82"/>
      <c r="I285" s="232"/>
      <c r="J285" s="265"/>
      <c r="K285" s="12"/>
      <c r="L285" s="13"/>
      <c r="M285" s="14"/>
    </row>
    <row r="286" spans="1:13" ht="30.75" customHeight="1" x14ac:dyDescent="0.25">
      <c r="A286" s="78"/>
      <c r="B286" s="79"/>
      <c r="C286" s="80"/>
      <c r="D286" s="80"/>
      <c r="E286" s="81"/>
      <c r="F286" s="81"/>
      <c r="G286" s="78"/>
      <c r="H286" s="82"/>
      <c r="I286" s="83"/>
      <c r="J286" s="100"/>
      <c r="K286" s="12"/>
      <c r="L286" s="13"/>
      <c r="M286" s="14">
        <f>SUM(I286:L286)</f>
        <v>0</v>
      </c>
    </row>
    <row r="287" spans="1:13" ht="30.75" customHeight="1" x14ac:dyDescent="0.25">
      <c r="A287" s="78"/>
      <c r="B287" s="79"/>
      <c r="C287" s="80"/>
      <c r="D287" s="80"/>
      <c r="E287" s="81"/>
      <c r="F287" s="81"/>
      <c r="G287" s="78"/>
      <c r="H287" s="82"/>
      <c r="I287" s="83"/>
      <c r="J287" s="100"/>
      <c r="K287" s="12"/>
      <c r="L287" s="13"/>
      <c r="M287" s="14">
        <f>SUM(I287:L287)</f>
        <v>0</v>
      </c>
    </row>
    <row r="288" spans="1:13" ht="30.75" customHeight="1" x14ac:dyDescent="0.25">
      <c r="A288" s="78"/>
      <c r="B288" s="112"/>
      <c r="C288" s="102"/>
      <c r="D288" s="81"/>
      <c r="E288" s="81"/>
      <c r="F288" s="81"/>
      <c r="G288" s="78"/>
      <c r="H288" s="119"/>
      <c r="I288" s="102"/>
      <c r="J288" s="178"/>
      <c r="K288" s="12"/>
      <c r="L288" s="13"/>
      <c r="M288" s="14">
        <f>SUM(I288:L288)</f>
        <v>0</v>
      </c>
    </row>
    <row r="289" spans="1:13" ht="30.75" customHeight="1" x14ac:dyDescent="0.25">
      <c r="A289" s="10"/>
      <c r="B289" s="8"/>
      <c r="C289" s="15"/>
      <c r="D289" s="116"/>
      <c r="E289" s="17"/>
      <c r="F289" s="17"/>
      <c r="G289" s="10"/>
      <c r="H289" s="114"/>
      <c r="I289" s="15"/>
      <c r="J289" s="21"/>
      <c r="K289" s="12"/>
      <c r="L289" s="13"/>
      <c r="M289" s="14">
        <f>SUM(I289:L289)</f>
        <v>0</v>
      </c>
    </row>
    <row r="290" spans="1:13" ht="30.75" customHeight="1" x14ac:dyDescent="0.25">
      <c r="A290" s="78"/>
      <c r="B290" s="112"/>
      <c r="C290" s="102"/>
      <c r="D290" s="81"/>
      <c r="E290" s="81"/>
      <c r="F290" s="81"/>
      <c r="G290" s="78"/>
      <c r="H290" s="119"/>
      <c r="I290" s="102"/>
      <c r="J290" s="178"/>
      <c r="K290" s="12"/>
      <c r="L290" s="13"/>
      <c r="M290" s="14"/>
    </row>
    <row r="291" spans="1:13" ht="30.75" customHeight="1" x14ac:dyDescent="0.25">
      <c r="A291" s="10"/>
      <c r="B291" s="8"/>
      <c r="C291" s="15"/>
      <c r="D291" s="116"/>
      <c r="E291" s="17"/>
      <c r="F291" s="17"/>
      <c r="G291" s="10"/>
      <c r="H291" s="114"/>
      <c r="I291" s="15"/>
      <c r="J291" s="198"/>
      <c r="K291" s="12"/>
      <c r="L291" s="13"/>
      <c r="M291" s="14">
        <f t="shared" ref="M291:M312" si="19">SUM(I291:L291)</f>
        <v>0</v>
      </c>
    </row>
    <row r="292" spans="1:13" ht="30.75" customHeight="1" x14ac:dyDescent="0.25">
      <c r="A292" s="10"/>
      <c r="B292" s="8"/>
      <c r="C292" s="15"/>
      <c r="D292" s="116"/>
      <c r="E292" s="17"/>
      <c r="F292" s="17"/>
      <c r="G292" s="10"/>
      <c r="H292" s="114"/>
      <c r="I292" s="15"/>
      <c r="J292" s="198"/>
      <c r="K292" s="12"/>
      <c r="L292" s="13"/>
      <c r="M292" s="14">
        <f t="shared" si="19"/>
        <v>0</v>
      </c>
    </row>
    <row r="293" spans="1:13" ht="30.75" customHeight="1" x14ac:dyDescent="0.25">
      <c r="A293" s="70"/>
      <c r="B293" s="85"/>
      <c r="C293" s="86"/>
      <c r="D293" s="72"/>
      <c r="E293" s="73"/>
      <c r="F293" s="73"/>
      <c r="G293" s="70"/>
      <c r="H293" s="87"/>
      <c r="I293" s="76"/>
      <c r="J293" s="77"/>
      <c r="K293" s="12"/>
      <c r="L293" s="13"/>
      <c r="M293" s="14">
        <f t="shared" si="19"/>
        <v>0</v>
      </c>
    </row>
    <row r="294" spans="1:13" ht="30.75" customHeight="1" x14ac:dyDescent="0.25">
      <c r="A294" s="70"/>
      <c r="B294" s="85"/>
      <c r="C294" s="86"/>
      <c r="D294" s="72"/>
      <c r="E294" s="73"/>
      <c r="F294" s="73"/>
      <c r="G294" s="70"/>
      <c r="H294" s="87"/>
      <c r="I294" s="76"/>
      <c r="J294" s="77"/>
      <c r="K294" s="12"/>
      <c r="L294" s="13"/>
      <c r="M294" s="14">
        <f t="shared" si="19"/>
        <v>0</v>
      </c>
    </row>
    <row r="295" spans="1:13" customFormat="1" ht="31.5" customHeight="1" x14ac:dyDescent="0.25">
      <c r="A295" s="70"/>
      <c r="B295" s="85"/>
      <c r="C295" s="86"/>
      <c r="D295" s="72"/>
      <c r="E295" s="73"/>
      <c r="F295" s="73"/>
      <c r="G295" s="70"/>
      <c r="H295" s="87"/>
      <c r="I295" s="76"/>
      <c r="J295" s="88"/>
      <c r="K295" s="12"/>
      <c r="L295" s="13"/>
      <c r="M295" s="89">
        <f t="shared" si="19"/>
        <v>0</v>
      </c>
    </row>
    <row r="296" spans="1:13" ht="30.75" customHeight="1" x14ac:dyDescent="0.25">
      <c r="A296" s="70"/>
      <c r="B296" s="85"/>
      <c r="C296" s="86"/>
      <c r="D296" s="72"/>
      <c r="E296" s="73"/>
      <c r="F296" s="73"/>
      <c r="G296" s="70"/>
      <c r="H296" s="87"/>
      <c r="I296" s="76"/>
      <c r="J296" s="77"/>
      <c r="K296" s="12"/>
      <c r="L296" s="13"/>
      <c r="M296" s="14">
        <f t="shared" si="19"/>
        <v>0</v>
      </c>
    </row>
    <row r="297" spans="1:13" ht="30.75" customHeight="1" x14ac:dyDescent="0.25">
      <c r="A297" s="32"/>
      <c r="B297" s="33"/>
      <c r="C297" s="34"/>
      <c r="D297" s="35"/>
      <c r="E297" s="36"/>
      <c r="F297" s="36"/>
      <c r="G297" s="37"/>
      <c r="H297" s="38"/>
      <c r="I297" s="39"/>
      <c r="J297" s="123"/>
      <c r="K297" s="12"/>
      <c r="L297" s="41"/>
      <c r="M297" s="42">
        <f t="shared" si="19"/>
        <v>0</v>
      </c>
    </row>
    <row r="298" spans="1:13" ht="30.75" customHeight="1" x14ac:dyDescent="0.25">
      <c r="A298" s="78"/>
      <c r="B298" s="79"/>
      <c r="C298" s="80"/>
      <c r="D298" s="80"/>
      <c r="E298" s="81"/>
      <c r="F298" s="81"/>
      <c r="G298" s="78"/>
      <c r="H298" s="82"/>
      <c r="I298" s="83"/>
      <c r="J298" s="100"/>
      <c r="K298" s="12"/>
      <c r="L298" s="13"/>
      <c r="M298" s="14">
        <f t="shared" si="19"/>
        <v>0</v>
      </c>
    </row>
    <row r="299" spans="1:13" ht="30.75" customHeight="1" x14ac:dyDescent="0.25">
      <c r="A299" s="78"/>
      <c r="B299" s="79"/>
      <c r="C299" s="80"/>
      <c r="D299" s="80"/>
      <c r="E299" s="81"/>
      <c r="F299" s="81"/>
      <c r="G299" s="78"/>
      <c r="H299" s="82"/>
      <c r="I299" s="83"/>
      <c r="J299" s="100"/>
      <c r="K299" s="12"/>
      <c r="L299" s="13"/>
      <c r="M299" s="14">
        <f t="shared" si="19"/>
        <v>0</v>
      </c>
    </row>
    <row r="300" spans="1:13" ht="29.25" customHeight="1" x14ac:dyDescent="0.25">
      <c r="A300" s="78"/>
      <c r="B300" s="79"/>
      <c r="C300" s="80"/>
      <c r="D300" s="80"/>
      <c r="E300" s="81"/>
      <c r="F300" s="81"/>
      <c r="G300" s="78"/>
      <c r="H300" s="82"/>
      <c r="I300" s="83"/>
      <c r="J300" s="84"/>
      <c r="K300" s="12"/>
      <c r="L300" s="13"/>
      <c r="M300" s="14">
        <f t="shared" si="19"/>
        <v>0</v>
      </c>
    </row>
    <row r="301" spans="1:13" ht="29.25" customHeight="1" x14ac:dyDescent="0.25">
      <c r="A301" s="78"/>
      <c r="B301" s="79"/>
      <c r="C301" s="80"/>
      <c r="D301" s="80"/>
      <c r="E301" s="81"/>
      <c r="F301" s="81"/>
      <c r="G301" s="78"/>
      <c r="H301" s="82"/>
      <c r="I301" s="83"/>
      <c r="J301" s="84"/>
      <c r="K301" s="12"/>
      <c r="L301" s="13"/>
      <c r="M301" s="14">
        <f t="shared" si="19"/>
        <v>0</v>
      </c>
    </row>
    <row r="302" spans="1:13" ht="29.25" customHeight="1" x14ac:dyDescent="0.25">
      <c r="A302" s="78"/>
      <c r="B302" s="79"/>
      <c r="C302" s="80"/>
      <c r="D302" s="80"/>
      <c r="E302" s="81"/>
      <c r="F302" s="81"/>
      <c r="G302" s="78"/>
      <c r="H302" s="82"/>
      <c r="I302" s="83"/>
      <c r="J302" s="84"/>
      <c r="K302" s="12"/>
      <c r="L302" s="13"/>
      <c r="M302" s="14">
        <f t="shared" si="19"/>
        <v>0</v>
      </c>
    </row>
    <row r="303" spans="1:13" ht="29.25" customHeight="1" x14ac:dyDescent="0.25">
      <c r="A303" s="78"/>
      <c r="B303" s="79"/>
      <c r="C303" s="80"/>
      <c r="D303" s="80"/>
      <c r="E303" s="81"/>
      <c r="F303" s="81"/>
      <c r="G303" s="78"/>
      <c r="H303" s="82"/>
      <c r="I303" s="83"/>
      <c r="J303" s="84"/>
      <c r="K303" s="12"/>
      <c r="L303" s="13"/>
      <c r="M303" s="14">
        <f t="shared" si="19"/>
        <v>0</v>
      </c>
    </row>
    <row r="304" spans="1:13" ht="29.25" customHeight="1" x14ac:dyDescent="0.25">
      <c r="A304" s="78"/>
      <c r="B304" s="79"/>
      <c r="C304" s="80"/>
      <c r="D304" s="80"/>
      <c r="E304" s="81"/>
      <c r="F304" s="81"/>
      <c r="G304" s="78"/>
      <c r="H304" s="82"/>
      <c r="I304" s="83"/>
      <c r="J304" s="84"/>
      <c r="K304" s="12"/>
      <c r="L304" s="13"/>
      <c r="M304" s="14">
        <f t="shared" si="19"/>
        <v>0</v>
      </c>
    </row>
    <row r="305" spans="1:13" ht="29.25" customHeight="1" x14ac:dyDescent="0.25">
      <c r="A305" s="78"/>
      <c r="B305" s="91"/>
      <c r="C305" s="92"/>
      <c r="D305" s="93"/>
      <c r="E305" s="94"/>
      <c r="F305" s="94"/>
      <c r="G305" s="90"/>
      <c r="H305" s="126"/>
      <c r="I305" s="92"/>
      <c r="J305" s="96"/>
      <c r="K305" s="12"/>
      <c r="L305" s="13"/>
      <c r="M305" s="14">
        <f t="shared" si="19"/>
        <v>0</v>
      </c>
    </row>
    <row r="306" spans="1:13" ht="29.25" customHeight="1" x14ac:dyDescent="0.25">
      <c r="A306" s="32"/>
      <c r="B306" s="33"/>
      <c r="C306" s="34"/>
      <c r="D306" s="35"/>
      <c r="E306" s="36"/>
      <c r="F306" s="36"/>
      <c r="G306" s="37"/>
      <c r="H306" s="38"/>
      <c r="I306" s="39"/>
      <c r="J306" s="40"/>
      <c r="K306" s="12"/>
      <c r="L306" s="41"/>
      <c r="M306" s="42">
        <f t="shared" si="19"/>
        <v>0</v>
      </c>
    </row>
    <row r="307" spans="1:13" ht="29.25" customHeight="1" x14ac:dyDescent="0.25">
      <c r="A307" s="32"/>
      <c r="B307" s="33"/>
      <c r="C307" s="34"/>
      <c r="D307" s="35"/>
      <c r="E307" s="36"/>
      <c r="F307" s="36"/>
      <c r="G307" s="37"/>
      <c r="H307" s="38"/>
      <c r="I307" s="39"/>
      <c r="J307" s="40"/>
      <c r="K307" s="12"/>
      <c r="L307" s="41"/>
      <c r="M307" s="42">
        <f t="shared" si="19"/>
        <v>0</v>
      </c>
    </row>
    <row r="308" spans="1:13" ht="30.75" customHeight="1" x14ac:dyDescent="0.25">
      <c r="A308" s="32"/>
      <c r="B308" s="121"/>
      <c r="C308" s="34"/>
      <c r="D308" s="35"/>
      <c r="E308" s="117"/>
      <c r="F308" s="36"/>
      <c r="G308" s="37"/>
      <c r="H308" s="122"/>
      <c r="I308" s="134"/>
      <c r="J308" s="123"/>
      <c r="K308" s="12"/>
      <c r="L308" s="41"/>
      <c r="M308" s="42">
        <f t="shared" si="19"/>
        <v>0</v>
      </c>
    </row>
    <row r="309" spans="1:13" ht="30.75" customHeight="1" x14ac:dyDescent="0.25">
      <c r="A309" s="32"/>
      <c r="B309" s="121"/>
      <c r="C309" s="34"/>
      <c r="D309" s="35"/>
      <c r="E309" s="117"/>
      <c r="F309" s="36"/>
      <c r="G309" s="37"/>
      <c r="H309" s="122"/>
      <c r="I309" s="134"/>
      <c r="J309" s="123"/>
      <c r="K309" s="12"/>
      <c r="L309" s="41"/>
      <c r="M309" s="42">
        <f t="shared" si="19"/>
        <v>0</v>
      </c>
    </row>
    <row r="310" spans="1:13" ht="30.75" customHeight="1" x14ac:dyDescent="0.25">
      <c r="A310" s="32"/>
      <c r="B310" s="121"/>
      <c r="C310" s="34"/>
      <c r="D310" s="35"/>
      <c r="E310" s="117"/>
      <c r="F310" s="36"/>
      <c r="G310" s="37"/>
      <c r="H310" s="122"/>
      <c r="I310" s="134"/>
      <c r="J310" s="123"/>
      <c r="K310" s="12"/>
      <c r="L310" s="41"/>
      <c r="M310" s="42">
        <f t="shared" si="19"/>
        <v>0</v>
      </c>
    </row>
    <row r="311" spans="1:13" ht="30.75" customHeight="1" x14ac:dyDescent="0.25">
      <c r="A311" s="32"/>
      <c r="B311" s="121"/>
      <c r="C311" s="34"/>
      <c r="D311" s="35"/>
      <c r="E311" s="117"/>
      <c r="F311" s="36"/>
      <c r="G311" s="37"/>
      <c r="H311" s="122"/>
      <c r="I311" s="134"/>
      <c r="J311" s="123"/>
      <c r="K311" s="12"/>
      <c r="L311" s="41"/>
      <c r="M311" s="42">
        <f t="shared" si="19"/>
        <v>0</v>
      </c>
    </row>
    <row r="312" spans="1:13" ht="30.75" customHeight="1" x14ac:dyDescent="0.25">
      <c r="A312" s="32"/>
      <c r="B312" s="121"/>
      <c r="C312" s="34"/>
      <c r="D312" s="35"/>
      <c r="E312" s="117"/>
      <c r="F312" s="36"/>
      <c r="G312" s="37"/>
      <c r="H312" s="122"/>
      <c r="I312" s="134"/>
      <c r="J312" s="123"/>
      <c r="K312" s="12"/>
      <c r="L312" s="41"/>
      <c r="M312" s="42">
        <f t="shared" si="19"/>
        <v>0</v>
      </c>
    </row>
    <row r="313" spans="1:13" ht="29.25" customHeight="1" x14ac:dyDescent="0.25">
      <c r="A313" s="180"/>
      <c r="B313" s="181"/>
      <c r="C313" s="182"/>
      <c r="D313" s="183"/>
      <c r="E313" s="183"/>
      <c r="F313" s="183"/>
      <c r="G313" s="180"/>
      <c r="H313" s="184"/>
      <c r="I313" s="182"/>
      <c r="J313" s="187"/>
      <c r="K313" s="12"/>
      <c r="L313" s="13"/>
      <c r="M313" s="14"/>
    </row>
    <row r="314" spans="1:13" ht="29.25" customHeight="1" x14ac:dyDescent="0.25">
      <c r="A314" s="180"/>
      <c r="B314" s="181"/>
      <c r="C314" s="182"/>
      <c r="D314" s="183"/>
      <c r="E314" s="183"/>
      <c r="F314" s="183"/>
      <c r="G314" s="180"/>
      <c r="H314" s="184"/>
      <c r="I314" s="182"/>
      <c r="J314" s="187"/>
      <c r="K314" s="12"/>
      <c r="L314" s="13"/>
      <c r="M314" s="14"/>
    </row>
    <row r="315" spans="1:13" ht="21.75" customHeight="1" x14ac:dyDescent="0.25">
      <c r="A315" s="236"/>
      <c r="B315" s="239"/>
      <c r="C315" s="242"/>
      <c r="D315" s="245"/>
      <c r="E315" s="250"/>
      <c r="F315" s="36"/>
      <c r="G315" s="252"/>
      <c r="H315" s="258"/>
      <c r="I315" s="134"/>
      <c r="J315" s="270"/>
      <c r="K315" s="12"/>
      <c r="L315" s="41"/>
      <c r="M315" s="42">
        <f>SUM(I315:L315)</f>
        <v>0</v>
      </c>
    </row>
    <row r="316" spans="1:13" ht="29.25" customHeight="1" x14ac:dyDescent="0.25">
      <c r="A316" s="78"/>
      <c r="B316" s="79"/>
      <c r="C316" s="15"/>
      <c r="D316" s="80"/>
      <c r="E316" s="81"/>
      <c r="F316" s="81"/>
      <c r="G316" s="78"/>
      <c r="H316" s="82"/>
      <c r="I316" s="83"/>
      <c r="J316" s="84"/>
      <c r="K316" s="12"/>
      <c r="L316" s="97"/>
      <c r="M316" s="14">
        <f>SUM(I316:L316)</f>
        <v>0</v>
      </c>
    </row>
    <row r="317" spans="1:13" ht="29.25" customHeight="1" x14ac:dyDescent="0.25">
      <c r="A317" s="78"/>
      <c r="B317" s="112"/>
      <c r="C317" s="102"/>
      <c r="D317" s="113"/>
      <c r="E317" s="81"/>
      <c r="F317" s="81"/>
      <c r="G317" s="78"/>
      <c r="H317" s="82"/>
      <c r="I317" s="232"/>
      <c r="J317" s="233"/>
      <c r="K317" s="12"/>
      <c r="L317" s="13"/>
      <c r="M317" s="14"/>
    </row>
    <row r="318" spans="1:13" ht="21.75" customHeight="1" x14ac:dyDescent="0.25">
      <c r="A318" s="235"/>
      <c r="B318" s="224"/>
      <c r="C318" s="46"/>
      <c r="D318" s="247"/>
      <c r="E318" s="64"/>
      <c r="F318" s="17"/>
      <c r="G318" s="235"/>
      <c r="H318" s="260"/>
      <c r="I318" s="46"/>
      <c r="J318" s="47"/>
      <c r="K318" s="12"/>
      <c r="L318" s="41"/>
      <c r="M318" s="14">
        <f>SUM(I318:L318)</f>
        <v>0</v>
      </c>
    </row>
    <row r="319" spans="1:13" ht="29.25" customHeight="1" x14ac:dyDescent="0.25">
      <c r="A319" s="78"/>
      <c r="B319" s="112"/>
      <c r="C319" s="102"/>
      <c r="D319" s="113"/>
      <c r="E319" s="81"/>
      <c r="F319" s="81"/>
      <c r="G319" s="78"/>
      <c r="H319" s="119"/>
      <c r="I319" s="102"/>
      <c r="J319" s="81"/>
      <c r="K319" s="12"/>
      <c r="L319" s="13"/>
      <c r="M319" s="14">
        <f>SUM(I319:L319)</f>
        <v>0</v>
      </c>
    </row>
    <row r="320" spans="1:13" ht="29.25" customHeight="1" x14ac:dyDescent="0.25">
      <c r="A320" s="90"/>
      <c r="B320" s="91"/>
      <c r="C320" s="92"/>
      <c r="D320" s="93"/>
      <c r="E320" s="94"/>
      <c r="F320" s="94"/>
      <c r="G320" s="90"/>
      <c r="H320" s="126"/>
      <c r="I320" s="92"/>
      <c r="J320" s="141"/>
      <c r="K320" s="12"/>
      <c r="L320" s="13"/>
      <c r="M320" s="89"/>
    </row>
    <row r="321" spans="1:13" ht="30.75" customHeight="1" x14ac:dyDescent="0.25">
      <c r="A321" s="78"/>
      <c r="B321" s="112"/>
      <c r="C321" s="102"/>
      <c r="D321" s="81"/>
      <c r="E321" s="81"/>
      <c r="F321" s="81"/>
      <c r="G321" s="78"/>
      <c r="H321" s="119"/>
      <c r="I321" s="102"/>
      <c r="J321" s="187"/>
      <c r="K321" s="12"/>
      <c r="L321" s="13"/>
      <c r="M321" s="14"/>
    </row>
    <row r="322" spans="1:13" ht="30.75" customHeight="1" x14ac:dyDescent="0.25">
      <c r="A322" s="78"/>
      <c r="B322" s="112"/>
      <c r="C322" s="102"/>
      <c r="D322" s="81"/>
      <c r="E322" s="81"/>
      <c r="F322" s="81"/>
      <c r="G322" s="78"/>
      <c r="H322" s="119"/>
      <c r="I322" s="102"/>
      <c r="J322" s="187"/>
      <c r="K322" s="12"/>
      <c r="L322" s="13"/>
      <c r="M322" s="14"/>
    </row>
    <row r="323" spans="1:13" ht="30.75" customHeight="1" x14ac:dyDescent="0.25">
      <c r="A323" s="70"/>
      <c r="B323" s="85"/>
      <c r="C323" s="86"/>
      <c r="D323" s="72"/>
      <c r="E323" s="73"/>
      <c r="F323" s="73"/>
      <c r="G323" s="70"/>
      <c r="H323" s="87"/>
      <c r="I323" s="76"/>
      <c r="J323" s="88"/>
      <c r="K323" s="12"/>
      <c r="L323" s="13"/>
      <c r="M323" s="14">
        <f>SUM(I323:L323)</f>
        <v>0</v>
      </c>
    </row>
    <row r="324" spans="1:13" ht="30.75" customHeight="1" x14ac:dyDescent="0.25">
      <c r="A324" s="10"/>
      <c r="B324" s="8"/>
      <c r="C324" s="15"/>
      <c r="D324" s="116"/>
      <c r="E324" s="17"/>
      <c r="F324" s="17"/>
      <c r="G324" s="10"/>
      <c r="H324" s="114"/>
      <c r="I324" s="15"/>
      <c r="J324" s="11"/>
      <c r="K324" s="12"/>
      <c r="L324" s="13"/>
      <c r="M324" s="14">
        <v>859.38</v>
      </c>
    </row>
    <row r="325" spans="1:13" ht="30.75" customHeight="1" x14ac:dyDescent="0.25">
      <c r="A325" s="70"/>
      <c r="B325" s="85"/>
      <c r="C325" s="86"/>
      <c r="D325" s="72"/>
      <c r="E325" s="73"/>
      <c r="F325" s="73"/>
      <c r="G325" s="70"/>
      <c r="H325" s="87"/>
      <c r="I325" s="76"/>
      <c r="J325" s="88"/>
      <c r="K325" s="12"/>
      <c r="L325" s="13"/>
      <c r="M325" s="14">
        <f>SUM(I325:L325)</f>
        <v>0</v>
      </c>
    </row>
    <row r="326" spans="1:13" ht="30.75" customHeight="1" x14ac:dyDescent="0.25">
      <c r="A326" s="70"/>
      <c r="B326" s="85"/>
      <c r="C326" s="86"/>
      <c r="D326" s="72"/>
      <c r="E326" s="73"/>
      <c r="F326" s="73"/>
      <c r="G326" s="70"/>
      <c r="H326" s="87"/>
      <c r="I326" s="76"/>
      <c r="J326" s="88"/>
      <c r="K326" s="12"/>
      <c r="L326" s="13"/>
      <c r="M326" s="14">
        <f>SUM(I326:L326)</f>
        <v>0</v>
      </c>
    </row>
    <row r="327" spans="1:13" ht="29.25" customHeight="1" x14ac:dyDescent="0.25">
      <c r="A327" s="10"/>
      <c r="B327" s="8"/>
      <c r="C327" s="15"/>
      <c r="D327" s="116"/>
      <c r="E327" s="17"/>
      <c r="F327" s="17"/>
      <c r="G327" s="10"/>
      <c r="H327" s="114"/>
      <c r="I327" s="15"/>
      <c r="J327" s="11"/>
      <c r="K327" s="12"/>
      <c r="L327" s="13"/>
      <c r="M327" s="89">
        <f>SUM(I327:L327)</f>
        <v>0</v>
      </c>
    </row>
    <row r="328" spans="1:13" ht="29.25" customHeight="1" x14ac:dyDescent="0.25">
      <c r="A328" s="70"/>
      <c r="B328" s="85"/>
      <c r="C328" s="86"/>
      <c r="D328" s="72"/>
      <c r="E328" s="73"/>
      <c r="F328" s="73"/>
      <c r="G328" s="70"/>
      <c r="H328" s="87"/>
      <c r="I328" s="76"/>
      <c r="J328" s="88"/>
      <c r="K328" s="12"/>
      <c r="L328" s="13"/>
      <c r="M328" s="89">
        <f>SUM(I328:L328)</f>
        <v>0</v>
      </c>
    </row>
    <row r="329" spans="1:13" ht="29.25" customHeight="1" x14ac:dyDescent="0.25">
      <c r="A329" s="90"/>
      <c r="B329" s="91"/>
      <c r="C329" s="92"/>
      <c r="D329" s="93"/>
      <c r="E329" s="94"/>
      <c r="F329" s="94"/>
      <c r="G329" s="90"/>
      <c r="H329" s="126"/>
      <c r="I329" s="92"/>
      <c r="J329" s="141"/>
      <c r="K329" s="12"/>
      <c r="L329" s="13"/>
      <c r="M329" s="89">
        <f>SUM(I329:L329)</f>
        <v>0</v>
      </c>
    </row>
    <row r="330" spans="1:13" ht="29.25" customHeight="1" x14ac:dyDescent="0.25">
      <c r="A330" s="78"/>
      <c r="B330" s="112"/>
      <c r="C330" s="102"/>
      <c r="D330" s="81"/>
      <c r="E330" s="81"/>
      <c r="F330" s="81"/>
      <c r="G330" s="78"/>
      <c r="H330" s="119"/>
      <c r="I330" s="102"/>
      <c r="J330" s="187"/>
      <c r="K330" s="12"/>
      <c r="L330" s="13"/>
      <c r="M330" s="89"/>
    </row>
    <row r="331" spans="1:13" ht="29.25" customHeight="1" x14ac:dyDescent="0.25">
      <c r="A331" s="78"/>
      <c r="B331" s="112"/>
      <c r="C331" s="102"/>
      <c r="D331" s="81"/>
      <c r="E331" s="81"/>
      <c r="F331" s="81"/>
      <c r="G331" s="78"/>
      <c r="H331" s="119"/>
      <c r="I331" s="102"/>
      <c r="J331" s="187"/>
      <c r="K331" s="12"/>
      <c r="L331" s="13"/>
      <c r="M331" s="89"/>
    </row>
    <row r="332" spans="1:13" ht="29.25" customHeight="1" x14ac:dyDescent="0.25">
      <c r="A332" s="10"/>
      <c r="B332" s="8"/>
      <c r="C332" s="15"/>
      <c r="D332" s="116"/>
      <c r="E332" s="17"/>
      <c r="F332" s="17"/>
      <c r="G332" s="10"/>
      <c r="H332" s="114"/>
      <c r="I332" s="15"/>
      <c r="J332" s="11"/>
      <c r="K332" s="12"/>
      <c r="L332" s="13"/>
      <c r="M332" s="89">
        <v>859.38</v>
      </c>
    </row>
    <row r="333" spans="1:13" ht="29.25" customHeight="1" x14ac:dyDescent="0.25">
      <c r="A333" s="78"/>
      <c r="B333" s="79"/>
      <c r="C333" s="15"/>
      <c r="D333" s="80"/>
      <c r="E333" s="81"/>
      <c r="F333" s="81"/>
      <c r="G333" s="78"/>
      <c r="H333" s="82"/>
      <c r="I333" s="83"/>
      <c r="J333" s="84"/>
      <c r="K333" s="12"/>
      <c r="L333" s="97"/>
      <c r="M333" s="89">
        <f t="shared" ref="M333:M338" si="20">SUM(I333:L333)</f>
        <v>0</v>
      </c>
    </row>
    <row r="334" spans="1:13" ht="29.25" customHeight="1" x14ac:dyDescent="0.25">
      <c r="A334" s="78"/>
      <c r="B334" s="91"/>
      <c r="C334" s="92"/>
      <c r="D334" s="93"/>
      <c r="E334" s="94"/>
      <c r="F334" s="94"/>
      <c r="G334" s="90"/>
      <c r="H334" s="126"/>
      <c r="I334" s="92"/>
      <c r="J334" s="96"/>
      <c r="K334" s="12"/>
      <c r="L334" s="13"/>
      <c r="M334" s="89">
        <f t="shared" si="20"/>
        <v>0</v>
      </c>
    </row>
    <row r="335" spans="1:13" ht="29.25" customHeight="1" x14ac:dyDescent="0.25">
      <c r="A335" s="78"/>
      <c r="B335" s="91"/>
      <c r="C335" s="92"/>
      <c r="D335" s="93"/>
      <c r="E335" s="94"/>
      <c r="F335" s="94"/>
      <c r="G335" s="90"/>
      <c r="H335" s="126"/>
      <c r="I335" s="92"/>
      <c r="J335" s="96"/>
      <c r="K335" s="12"/>
      <c r="L335" s="13"/>
      <c r="M335" s="89">
        <f t="shared" si="20"/>
        <v>0</v>
      </c>
    </row>
    <row r="336" spans="1:13" ht="21.75" customHeight="1" x14ac:dyDescent="0.25">
      <c r="A336" s="78"/>
      <c r="B336" s="144"/>
      <c r="C336" s="105"/>
      <c r="D336" s="202"/>
      <c r="E336" s="248"/>
      <c r="F336" s="81"/>
      <c r="G336" s="234"/>
      <c r="H336" s="255"/>
      <c r="I336" s="105"/>
      <c r="J336" s="266"/>
      <c r="K336" s="12"/>
      <c r="L336" s="13"/>
      <c r="M336" s="14">
        <f t="shared" si="20"/>
        <v>0</v>
      </c>
    </row>
    <row r="337" spans="1:13" ht="29.25" customHeight="1" x14ac:dyDescent="0.25">
      <c r="A337" s="10"/>
      <c r="B337" s="8"/>
      <c r="C337" s="15"/>
      <c r="D337" s="116"/>
      <c r="E337" s="17"/>
      <c r="F337" s="17"/>
      <c r="G337" s="10"/>
      <c r="H337" s="114"/>
      <c r="I337" s="15"/>
      <c r="J337" s="11"/>
      <c r="K337" s="12"/>
      <c r="L337" s="13"/>
      <c r="M337" s="89">
        <f t="shared" si="20"/>
        <v>0</v>
      </c>
    </row>
    <row r="338" spans="1:13" ht="29.25" customHeight="1" x14ac:dyDescent="0.25">
      <c r="A338" s="78"/>
      <c r="B338" s="91"/>
      <c r="C338" s="92"/>
      <c r="D338" s="93"/>
      <c r="E338" s="94"/>
      <c r="F338" s="94"/>
      <c r="G338" s="90"/>
      <c r="H338" s="126"/>
      <c r="I338" s="92"/>
      <c r="J338" s="96"/>
      <c r="K338" s="12"/>
      <c r="L338" s="13"/>
      <c r="M338" s="89">
        <f t="shared" si="20"/>
        <v>0</v>
      </c>
    </row>
    <row r="339" spans="1:13" ht="29.25" customHeight="1" x14ac:dyDescent="0.25">
      <c r="A339" s="78"/>
      <c r="B339" s="112"/>
      <c r="C339" s="102"/>
      <c r="D339" s="81"/>
      <c r="E339" s="81"/>
      <c r="F339" s="81"/>
      <c r="G339" s="78"/>
      <c r="H339" s="119"/>
      <c r="I339" s="102"/>
      <c r="J339" s="187"/>
      <c r="K339" s="12"/>
      <c r="L339" s="13"/>
      <c r="M339" s="89"/>
    </row>
    <row r="340" spans="1:13" ht="30.75" customHeight="1" x14ac:dyDescent="0.25">
      <c r="A340" s="78"/>
      <c r="B340" s="112"/>
      <c r="C340" s="102"/>
      <c r="D340" s="81"/>
      <c r="E340" s="81"/>
      <c r="F340" s="81"/>
      <c r="G340" s="78"/>
      <c r="H340" s="119"/>
      <c r="I340" s="102"/>
      <c r="J340" s="178"/>
      <c r="K340" s="12"/>
      <c r="L340" s="13"/>
      <c r="M340" s="14"/>
    </row>
    <row r="341" spans="1:13" ht="30.75" customHeight="1" x14ac:dyDescent="0.25">
      <c r="A341" s="78"/>
      <c r="B341" s="112"/>
      <c r="C341" s="102"/>
      <c r="D341" s="81"/>
      <c r="E341" s="81"/>
      <c r="F341" s="81"/>
      <c r="G341" s="78"/>
      <c r="H341" s="119"/>
      <c r="I341" s="102"/>
      <c r="J341" s="178"/>
      <c r="K341" s="12"/>
      <c r="L341" s="13"/>
      <c r="M341" s="14"/>
    </row>
    <row r="342" spans="1:13" ht="29.25" customHeight="1" x14ac:dyDescent="0.25">
      <c r="A342" s="78"/>
      <c r="B342" s="91"/>
      <c r="C342" s="92"/>
      <c r="D342" s="93"/>
      <c r="E342" s="94"/>
      <c r="F342" s="94"/>
      <c r="G342" s="90"/>
      <c r="H342" s="126"/>
      <c r="I342" s="92"/>
      <c r="J342" s="96"/>
      <c r="K342" s="12"/>
      <c r="L342" s="13"/>
      <c r="M342" s="89">
        <f t="shared" ref="M342:M349" si="21">SUM(I342:L342)</f>
        <v>0</v>
      </c>
    </row>
    <row r="343" spans="1:13" ht="29.25" customHeight="1" x14ac:dyDescent="0.25">
      <c r="A343" s="32"/>
      <c r="B343" s="33"/>
      <c r="C343" s="34"/>
      <c r="D343" s="35"/>
      <c r="E343" s="36"/>
      <c r="F343" s="36"/>
      <c r="G343" s="37"/>
      <c r="H343" s="38"/>
      <c r="I343" s="39"/>
      <c r="J343" s="40"/>
      <c r="K343" s="12"/>
      <c r="L343" s="41"/>
      <c r="M343" s="30">
        <f t="shared" si="21"/>
        <v>0</v>
      </c>
    </row>
    <row r="344" spans="1:13" ht="29.25" customHeight="1" x14ac:dyDescent="0.25">
      <c r="A344" s="78"/>
      <c r="B344" s="112"/>
      <c r="C344" s="102"/>
      <c r="D344" s="113"/>
      <c r="E344" s="81"/>
      <c r="F344" s="81"/>
      <c r="G344" s="78"/>
      <c r="H344" s="114"/>
      <c r="I344" s="102"/>
      <c r="J344" s="115"/>
      <c r="K344" s="12"/>
      <c r="L344" s="13"/>
      <c r="M344" s="89">
        <f t="shared" si="21"/>
        <v>0</v>
      </c>
    </row>
    <row r="345" spans="1:13" ht="29.25" customHeight="1" x14ac:dyDescent="0.25">
      <c r="A345" s="78"/>
      <c r="B345" s="79"/>
      <c r="C345" s="15"/>
      <c r="D345" s="80"/>
      <c r="E345" s="81"/>
      <c r="F345" s="81"/>
      <c r="G345" s="78"/>
      <c r="H345" s="82"/>
      <c r="I345" s="83"/>
      <c r="J345" s="84"/>
      <c r="K345" s="12"/>
      <c r="L345" s="97"/>
      <c r="M345" s="89">
        <f t="shared" si="21"/>
        <v>0</v>
      </c>
    </row>
    <row r="346" spans="1:13" ht="30.75" customHeight="1" x14ac:dyDescent="0.25">
      <c r="A346" s="78"/>
      <c r="B346" s="79"/>
      <c r="C346" s="15"/>
      <c r="D346" s="80"/>
      <c r="E346" s="81"/>
      <c r="F346" s="81"/>
      <c r="G346" s="78"/>
      <c r="H346" s="82"/>
      <c r="I346" s="83"/>
      <c r="J346" s="100"/>
      <c r="K346" s="12"/>
      <c r="L346" s="97"/>
      <c r="M346" s="14">
        <f t="shared" si="21"/>
        <v>0</v>
      </c>
    </row>
    <row r="347" spans="1:13" ht="30.75" customHeight="1" x14ac:dyDescent="0.25">
      <c r="A347" s="78"/>
      <c r="B347" s="112"/>
      <c r="C347" s="102"/>
      <c r="D347" s="113"/>
      <c r="E347" s="81"/>
      <c r="F347" s="81"/>
      <c r="G347" s="78"/>
      <c r="H347" s="114"/>
      <c r="I347" s="102"/>
      <c r="J347" s="120"/>
      <c r="K347" s="12"/>
      <c r="L347" s="13"/>
      <c r="M347" s="14">
        <f t="shared" si="21"/>
        <v>0</v>
      </c>
    </row>
    <row r="348" spans="1:13" ht="30.75" customHeight="1" x14ac:dyDescent="0.25">
      <c r="A348" s="10"/>
      <c r="B348" s="8"/>
      <c r="C348" s="15"/>
      <c r="D348" s="116"/>
      <c r="E348" s="17"/>
      <c r="F348" s="17"/>
      <c r="G348" s="10"/>
      <c r="H348" s="114"/>
      <c r="I348" s="15"/>
      <c r="J348" s="21"/>
      <c r="K348" s="12"/>
      <c r="L348" s="13"/>
      <c r="M348" s="14">
        <f t="shared" si="21"/>
        <v>0</v>
      </c>
    </row>
    <row r="349" spans="1:13" ht="30.75" customHeight="1" x14ac:dyDescent="0.25">
      <c r="A349" s="90"/>
      <c r="B349" s="91"/>
      <c r="C349" s="92"/>
      <c r="D349" s="93"/>
      <c r="E349" s="94"/>
      <c r="F349" s="94"/>
      <c r="G349" s="90"/>
      <c r="H349" s="126"/>
      <c r="I349" s="92"/>
      <c r="J349" s="176"/>
      <c r="K349" s="12"/>
      <c r="L349" s="13"/>
      <c r="M349" s="14">
        <f t="shared" si="21"/>
        <v>0</v>
      </c>
    </row>
    <row r="350" spans="1:13" ht="31.5" customHeight="1" x14ac:dyDescent="0.25">
      <c r="A350" s="180"/>
      <c r="B350" s="181"/>
      <c r="C350" s="182"/>
      <c r="D350" s="183"/>
      <c r="E350" s="183"/>
      <c r="F350" s="183"/>
      <c r="G350" s="180"/>
      <c r="H350" s="184"/>
      <c r="I350" s="182"/>
      <c r="J350" s="178"/>
      <c r="K350" s="12"/>
      <c r="L350" s="13"/>
      <c r="M350" s="14"/>
    </row>
    <row r="351" spans="1:13" ht="29.25" customHeight="1" x14ac:dyDescent="0.25">
      <c r="A351" s="78"/>
      <c r="B351" s="112"/>
      <c r="C351" s="102"/>
      <c r="D351" s="81"/>
      <c r="E351" s="81"/>
      <c r="F351" s="81"/>
      <c r="G351" s="78"/>
      <c r="H351" s="119"/>
      <c r="I351" s="102"/>
      <c r="J351" s="187"/>
      <c r="K351" s="12"/>
      <c r="L351" s="13"/>
      <c r="M351" s="89"/>
    </row>
    <row r="352" spans="1:13" ht="31.5" customHeight="1" x14ac:dyDescent="0.25">
      <c r="A352" s="10"/>
      <c r="B352" s="8"/>
      <c r="C352" s="15"/>
      <c r="D352" s="116"/>
      <c r="E352" s="17"/>
      <c r="F352" s="17"/>
      <c r="G352" s="10"/>
      <c r="H352" s="114"/>
      <c r="I352" s="15"/>
      <c r="J352" s="21"/>
      <c r="K352" s="12"/>
      <c r="L352" s="13"/>
      <c r="M352" s="14">
        <v>859.38</v>
      </c>
    </row>
    <row r="353" spans="1:14" ht="31.5" customHeight="1" x14ac:dyDescent="0.25">
      <c r="A353" s="78"/>
      <c r="B353" s="79"/>
      <c r="C353" s="15"/>
      <c r="D353" s="80"/>
      <c r="E353" s="81"/>
      <c r="F353" s="81"/>
      <c r="G353" s="78"/>
      <c r="H353" s="82"/>
      <c r="I353" s="83"/>
      <c r="J353" s="100"/>
      <c r="K353" s="12"/>
      <c r="L353" s="97"/>
      <c r="M353" s="14">
        <f>SUM(I353:L353)</f>
        <v>0</v>
      </c>
    </row>
    <row r="354" spans="1:14" ht="31.5" customHeight="1" x14ac:dyDescent="0.25">
      <c r="A354" s="10"/>
      <c r="B354" s="8"/>
      <c r="C354" s="15"/>
      <c r="D354" s="16"/>
      <c r="E354" s="17"/>
      <c r="F354" s="17"/>
      <c r="G354" s="10"/>
      <c r="H354" s="28"/>
      <c r="I354" s="15"/>
      <c r="J354" s="26"/>
      <c r="K354" s="12"/>
      <c r="L354" s="29"/>
      <c r="M354" s="14">
        <v>11.1</v>
      </c>
    </row>
    <row r="355" spans="1:14" ht="31.5" customHeight="1" x14ac:dyDescent="0.25">
      <c r="A355" s="10"/>
      <c r="B355" s="8"/>
      <c r="C355" s="15"/>
      <c r="D355" s="16"/>
      <c r="E355" s="17"/>
      <c r="F355" s="17"/>
      <c r="G355" s="10"/>
      <c r="H355" s="28"/>
      <c r="I355" s="15"/>
      <c r="J355" s="26"/>
      <c r="K355" s="12"/>
      <c r="L355" s="29"/>
      <c r="M355" s="14">
        <v>11.1</v>
      </c>
    </row>
    <row r="356" spans="1:14" ht="30.75" customHeight="1" x14ac:dyDescent="0.25">
      <c r="A356" s="10"/>
      <c r="B356" s="8"/>
      <c r="C356" s="15"/>
      <c r="D356" s="16"/>
      <c r="E356" s="17"/>
      <c r="F356" s="17"/>
      <c r="G356" s="10"/>
      <c r="H356" s="28"/>
      <c r="I356" s="15"/>
      <c r="J356" s="26"/>
      <c r="K356" s="12"/>
      <c r="L356" s="29"/>
      <c r="M356" s="14">
        <v>11.1</v>
      </c>
    </row>
    <row r="357" spans="1:14" ht="21.75" customHeight="1" x14ac:dyDescent="0.25">
      <c r="A357" s="32"/>
      <c r="B357" s="121"/>
      <c r="C357" s="34"/>
      <c r="D357" s="35"/>
      <c r="E357" s="117"/>
      <c r="F357" s="36"/>
      <c r="G357" s="118"/>
      <c r="H357" s="122"/>
      <c r="I357" s="134"/>
      <c r="J357" s="123"/>
      <c r="K357" s="12"/>
      <c r="L357" s="41"/>
      <c r="M357" s="42">
        <f>SUM(I357:L357)</f>
        <v>0</v>
      </c>
      <c r="N357" s="22" t="s">
        <v>13</v>
      </c>
    </row>
    <row r="358" spans="1:14" ht="21.75" customHeight="1" x14ac:dyDescent="0.25">
      <c r="A358" s="10"/>
      <c r="B358" s="20"/>
      <c r="C358" s="15"/>
      <c r="D358" s="116"/>
      <c r="E358" s="18"/>
      <c r="F358" s="17"/>
      <c r="G358" s="7"/>
      <c r="H358" s="157"/>
      <c r="I358" s="111"/>
      <c r="J358" s="21"/>
      <c r="K358" s="12"/>
      <c r="L358" s="13"/>
      <c r="M358" s="14">
        <f>SUM(I358:L358)</f>
        <v>0</v>
      </c>
      <c r="N358" s="22" t="s">
        <v>13</v>
      </c>
    </row>
    <row r="359" spans="1:14" ht="21.75" customHeight="1" x14ac:dyDescent="0.25">
      <c r="A359" s="10"/>
      <c r="B359" s="20"/>
      <c r="C359" s="15"/>
      <c r="D359" s="116"/>
      <c r="E359" s="18"/>
      <c r="F359" s="17"/>
      <c r="G359" s="7"/>
      <c r="H359" s="157"/>
      <c r="I359" s="111"/>
      <c r="J359" s="198"/>
      <c r="K359" s="12"/>
      <c r="L359" s="13"/>
      <c r="M359" s="14">
        <f>SUM(I359:L359)</f>
        <v>0</v>
      </c>
      <c r="N359" s="22" t="s">
        <v>13</v>
      </c>
    </row>
    <row r="360" spans="1:14" ht="21.75" customHeight="1" x14ac:dyDescent="0.25">
      <c r="A360" s="78"/>
      <c r="B360" s="101"/>
      <c r="C360" s="102"/>
      <c r="D360" s="113"/>
      <c r="E360" s="103"/>
      <c r="F360" s="81"/>
      <c r="G360" s="161"/>
      <c r="H360" s="159"/>
      <c r="I360" s="261"/>
      <c r="J360" s="265"/>
      <c r="K360" s="12"/>
      <c r="L360" s="13"/>
      <c r="M360" s="14"/>
      <c r="N360" s="22" t="s">
        <v>13</v>
      </c>
    </row>
    <row r="361" spans="1:14" ht="21.75" customHeight="1" x14ac:dyDescent="0.25">
      <c r="A361" s="10"/>
      <c r="B361" s="20"/>
      <c r="C361" s="15"/>
      <c r="D361" s="16"/>
      <c r="E361" s="18"/>
      <c r="F361" s="17"/>
      <c r="G361" s="7"/>
      <c r="H361" s="225"/>
      <c r="I361" s="111"/>
      <c r="J361" s="26"/>
      <c r="K361" s="12"/>
      <c r="L361" s="29"/>
      <c r="M361" s="14">
        <v>11.1</v>
      </c>
      <c r="N361" s="22" t="s">
        <v>13</v>
      </c>
    </row>
    <row r="362" spans="1:14" ht="21.75" customHeight="1" x14ac:dyDescent="0.25">
      <c r="A362" s="78"/>
      <c r="B362" s="128"/>
      <c r="C362" s="92"/>
      <c r="D362" s="93"/>
      <c r="E362" s="124"/>
      <c r="F362" s="94"/>
      <c r="G362" s="168"/>
      <c r="H362" s="129"/>
      <c r="I362" s="125"/>
      <c r="J362" s="127"/>
      <c r="K362" s="12"/>
      <c r="L362" s="13"/>
      <c r="M362" s="14">
        <f>SUM(I362:L362)</f>
        <v>0</v>
      </c>
      <c r="N362" s="22"/>
    </row>
    <row r="363" spans="1:14" ht="21.75" customHeight="1" x14ac:dyDescent="0.25">
      <c r="A363" s="78"/>
      <c r="B363" s="101"/>
      <c r="C363" s="102"/>
      <c r="D363" s="81"/>
      <c r="E363" s="103"/>
      <c r="F363" s="81"/>
      <c r="G363" s="161"/>
      <c r="H363" s="104"/>
      <c r="I363" s="105"/>
      <c r="J363" s="178"/>
      <c r="K363" s="12"/>
      <c r="L363" s="13"/>
      <c r="M363" s="14"/>
      <c r="N363" s="22" t="s">
        <v>13</v>
      </c>
    </row>
    <row r="364" spans="1:14" ht="21.75" customHeight="1" x14ac:dyDescent="0.25">
      <c r="A364" s="10"/>
      <c r="B364" s="20"/>
      <c r="C364" s="15"/>
      <c r="D364" s="116"/>
      <c r="E364" s="18"/>
      <c r="F364" s="17"/>
      <c r="G364" s="7"/>
      <c r="H364" s="157"/>
      <c r="I364" s="111"/>
      <c r="J364" s="198"/>
      <c r="K364" s="12"/>
      <c r="L364" s="13"/>
      <c r="M364" s="14">
        <f>SUM(I364:L364)</f>
        <v>0</v>
      </c>
      <c r="N364" s="22" t="s">
        <v>13</v>
      </c>
    </row>
    <row r="365" spans="1:14" ht="21.75" customHeight="1" x14ac:dyDescent="0.25">
      <c r="A365" s="180"/>
      <c r="B365" s="186"/>
      <c r="C365" s="182"/>
      <c r="D365" s="183"/>
      <c r="E365" s="203"/>
      <c r="F365" s="183"/>
      <c r="G365" s="253"/>
      <c r="H365" s="220"/>
      <c r="I365" s="175"/>
      <c r="J365" s="178"/>
      <c r="K365" s="12"/>
      <c r="L365" s="13"/>
      <c r="M365" s="14"/>
      <c r="N365" s="22" t="s">
        <v>13</v>
      </c>
    </row>
    <row r="366" spans="1:14" ht="21.75" customHeight="1" x14ac:dyDescent="0.25">
      <c r="A366" s="234"/>
      <c r="B366" s="143"/>
      <c r="C366" s="125"/>
      <c r="D366" s="244"/>
      <c r="E366" s="249"/>
      <c r="F366" s="94"/>
      <c r="G366" s="238"/>
      <c r="H366" s="256"/>
      <c r="I366" s="125"/>
      <c r="J366" s="267"/>
      <c r="K366" s="12"/>
      <c r="L366" s="13"/>
      <c r="M366" s="14">
        <f>SUM(I366:L366)</f>
        <v>0</v>
      </c>
    </row>
    <row r="367" spans="1:14" ht="30.75" customHeight="1" x14ac:dyDescent="0.25">
      <c r="A367" s="78"/>
      <c r="B367" s="112"/>
      <c r="C367" s="102"/>
      <c r="D367" s="113"/>
      <c r="E367" s="81"/>
      <c r="F367" s="81"/>
      <c r="G367" s="90"/>
      <c r="H367" s="119"/>
      <c r="I367" s="102"/>
      <c r="J367" s="18"/>
      <c r="K367" s="12"/>
      <c r="L367" s="29"/>
      <c r="M367" s="14">
        <f>SUM(I367:L367)</f>
        <v>0</v>
      </c>
    </row>
    <row r="368" spans="1:14" ht="30.75" customHeight="1" x14ac:dyDescent="0.25">
      <c r="A368" s="78"/>
      <c r="B368" s="112"/>
      <c r="C368" s="102"/>
      <c r="D368" s="81"/>
      <c r="E368" s="81"/>
      <c r="F368" s="81"/>
      <c r="G368" s="78"/>
      <c r="H368" s="119"/>
      <c r="I368" s="102"/>
      <c r="J368" s="178"/>
      <c r="K368" s="12"/>
      <c r="L368" s="13"/>
      <c r="M368" s="14"/>
    </row>
    <row r="369" spans="1:17" ht="30.75" customHeight="1" x14ac:dyDescent="0.25">
      <c r="A369" s="10"/>
      <c r="B369" s="8"/>
      <c r="C369" s="15"/>
      <c r="D369" s="116"/>
      <c r="E369" s="17"/>
      <c r="F369" s="17"/>
      <c r="G369" s="10"/>
      <c r="H369" s="114"/>
      <c r="I369" s="15"/>
      <c r="J369" s="198"/>
      <c r="K369" s="12"/>
      <c r="L369" s="13"/>
      <c r="M369" s="14">
        <f t="shared" ref="M369:M392" si="22">SUM(I369:L369)</f>
        <v>0</v>
      </c>
    </row>
    <row r="370" spans="1:17" customFormat="1" ht="30.75" customHeight="1" x14ac:dyDescent="0.25">
      <c r="A370" s="10"/>
      <c r="B370" s="106"/>
      <c r="C370" s="15"/>
      <c r="D370" s="116"/>
      <c r="E370" s="18"/>
      <c r="F370" s="17"/>
      <c r="G370" s="10"/>
      <c r="H370" s="157"/>
      <c r="I370" s="111"/>
      <c r="J370" s="198"/>
      <c r="K370" s="12"/>
      <c r="L370" s="13"/>
      <c r="M370" s="14">
        <f t="shared" si="22"/>
        <v>0</v>
      </c>
      <c r="N370" s="31"/>
      <c r="O370" s="31"/>
      <c r="P370" s="31"/>
      <c r="Q370" s="31"/>
    </row>
    <row r="371" spans="1:17" ht="30.75" customHeight="1" x14ac:dyDescent="0.25">
      <c r="A371" s="78"/>
      <c r="B371" s="79"/>
      <c r="C371" s="80"/>
      <c r="D371" s="80"/>
      <c r="E371" s="81"/>
      <c r="F371" s="81"/>
      <c r="G371" s="78"/>
      <c r="H371" s="82"/>
      <c r="I371" s="83"/>
      <c r="J371" s="100"/>
      <c r="K371" s="12"/>
      <c r="L371" s="13"/>
      <c r="M371" s="14">
        <f t="shared" si="22"/>
        <v>0</v>
      </c>
    </row>
    <row r="372" spans="1:17" ht="30.75" customHeight="1" x14ac:dyDescent="0.25">
      <c r="A372" s="78"/>
      <c r="B372" s="112"/>
      <c r="C372" s="102"/>
      <c r="D372" s="113"/>
      <c r="E372" s="81"/>
      <c r="F372" s="81"/>
      <c r="G372" s="78"/>
      <c r="H372" s="114"/>
      <c r="I372" s="102"/>
      <c r="J372" s="120"/>
      <c r="K372" s="12"/>
      <c r="L372" s="13"/>
      <c r="M372" s="14">
        <f t="shared" si="22"/>
        <v>0</v>
      </c>
    </row>
    <row r="373" spans="1:17" s="230" customFormat="1" ht="30.75" customHeight="1" x14ac:dyDescent="0.25">
      <c r="A373" s="78"/>
      <c r="B373" s="112"/>
      <c r="C373" s="102"/>
      <c r="D373" s="113"/>
      <c r="E373" s="81"/>
      <c r="F373" s="81"/>
      <c r="G373" s="78"/>
      <c r="H373" s="114"/>
      <c r="I373" s="102"/>
      <c r="J373" s="120"/>
      <c r="K373" s="12"/>
      <c r="L373" s="13"/>
      <c r="M373" s="89">
        <f t="shared" si="22"/>
        <v>0</v>
      </c>
      <c r="N373" s="229"/>
    </row>
    <row r="374" spans="1:17" ht="30.75" customHeight="1" x14ac:dyDescent="0.25">
      <c r="A374" s="78"/>
      <c r="B374" s="112"/>
      <c r="C374" s="102"/>
      <c r="D374" s="113"/>
      <c r="E374" s="81"/>
      <c r="F374" s="81"/>
      <c r="G374" s="78"/>
      <c r="H374" s="114"/>
      <c r="I374" s="102"/>
      <c r="J374" s="120"/>
      <c r="K374" s="12"/>
      <c r="L374" s="13"/>
      <c r="M374" s="14">
        <f t="shared" si="22"/>
        <v>0</v>
      </c>
    </row>
    <row r="375" spans="1:17" ht="30.75" customHeight="1" x14ac:dyDescent="0.25">
      <c r="A375" s="78"/>
      <c r="B375" s="112"/>
      <c r="C375" s="102"/>
      <c r="D375" s="113"/>
      <c r="E375" s="81"/>
      <c r="F375" s="81"/>
      <c r="G375" s="78"/>
      <c r="H375" s="114"/>
      <c r="I375" s="102"/>
      <c r="J375" s="120"/>
      <c r="K375" s="12"/>
      <c r="L375" s="13"/>
      <c r="M375" s="14">
        <f t="shared" si="22"/>
        <v>0</v>
      </c>
    </row>
    <row r="376" spans="1:17" ht="30.75" customHeight="1" x14ac:dyDescent="0.25">
      <c r="A376" s="78"/>
      <c r="B376" s="112"/>
      <c r="C376" s="102"/>
      <c r="D376" s="113"/>
      <c r="E376" s="81"/>
      <c r="F376" s="81"/>
      <c r="G376" s="78"/>
      <c r="H376" s="114"/>
      <c r="I376" s="102"/>
      <c r="J376" s="120"/>
      <c r="K376" s="12"/>
      <c r="L376" s="13"/>
      <c r="M376" s="14">
        <f t="shared" si="22"/>
        <v>0</v>
      </c>
    </row>
    <row r="377" spans="1:17" s="230" customFormat="1" ht="30.75" customHeight="1" x14ac:dyDescent="0.25">
      <c r="A377" s="78"/>
      <c r="B377" s="112"/>
      <c r="C377" s="102"/>
      <c r="D377" s="113"/>
      <c r="E377" s="81"/>
      <c r="F377" s="81"/>
      <c r="G377" s="78"/>
      <c r="H377" s="114"/>
      <c r="I377" s="102"/>
      <c r="J377" s="120"/>
      <c r="K377" s="12"/>
      <c r="L377" s="13"/>
      <c r="M377" s="89">
        <f t="shared" si="22"/>
        <v>0</v>
      </c>
      <c r="N377" s="229"/>
    </row>
    <row r="378" spans="1:17" ht="30.75" customHeight="1" x14ac:dyDescent="0.25">
      <c r="A378" s="78"/>
      <c r="B378" s="112"/>
      <c r="C378" s="102"/>
      <c r="D378" s="113"/>
      <c r="E378" s="81"/>
      <c r="F378" s="81"/>
      <c r="G378" s="78"/>
      <c r="H378" s="114"/>
      <c r="I378" s="102"/>
      <c r="J378" s="115"/>
      <c r="K378" s="12"/>
      <c r="L378" s="13"/>
      <c r="M378" s="14">
        <f t="shared" si="22"/>
        <v>0</v>
      </c>
    </row>
    <row r="379" spans="1:17" customFormat="1" ht="31.5" customHeight="1" x14ac:dyDescent="0.25">
      <c r="A379" s="78"/>
      <c r="B379" s="112"/>
      <c r="C379" s="102"/>
      <c r="D379" s="113"/>
      <c r="E379" s="81"/>
      <c r="F379" s="81"/>
      <c r="G379" s="78"/>
      <c r="H379" s="114"/>
      <c r="I379" s="102"/>
      <c r="J379" s="115"/>
      <c r="K379" s="12"/>
      <c r="L379" s="13"/>
      <c r="M379" s="89">
        <f t="shared" si="22"/>
        <v>0</v>
      </c>
    </row>
    <row r="380" spans="1:17" customFormat="1" ht="31.5" customHeight="1" x14ac:dyDescent="0.25">
      <c r="A380" s="78"/>
      <c r="B380" s="112"/>
      <c r="C380" s="102"/>
      <c r="D380" s="113"/>
      <c r="E380" s="81"/>
      <c r="F380" s="81"/>
      <c r="G380" s="78"/>
      <c r="H380" s="114"/>
      <c r="I380" s="102"/>
      <c r="J380" s="115"/>
      <c r="K380" s="12"/>
      <c r="L380" s="13"/>
      <c r="M380" s="89">
        <f t="shared" si="22"/>
        <v>0</v>
      </c>
    </row>
    <row r="381" spans="1:17" customFormat="1" ht="30.75" customHeight="1" x14ac:dyDescent="0.25">
      <c r="A381" s="78"/>
      <c r="B381" s="144"/>
      <c r="C381" s="102"/>
      <c r="D381" s="113"/>
      <c r="E381" s="103"/>
      <c r="F381" s="81"/>
      <c r="G381" s="78"/>
      <c r="H381" s="157"/>
      <c r="I381" s="105"/>
      <c r="J381" s="120"/>
      <c r="K381" s="12"/>
      <c r="L381" s="13"/>
      <c r="M381" s="14">
        <f t="shared" si="22"/>
        <v>0</v>
      </c>
      <c r="N381" s="31"/>
      <c r="O381" s="31"/>
      <c r="P381" s="31"/>
      <c r="Q381" s="31"/>
    </row>
    <row r="382" spans="1:17" ht="30.75" customHeight="1" x14ac:dyDescent="0.25">
      <c r="A382" s="90"/>
      <c r="B382" s="91"/>
      <c r="C382" s="92"/>
      <c r="D382" s="93"/>
      <c r="E382" s="94"/>
      <c r="F382" s="94"/>
      <c r="G382" s="90"/>
      <c r="H382" s="126"/>
      <c r="I382" s="92"/>
      <c r="J382" s="141"/>
      <c r="K382" s="12"/>
      <c r="L382" s="13"/>
      <c r="M382" s="14">
        <f t="shared" si="22"/>
        <v>0</v>
      </c>
    </row>
    <row r="383" spans="1:17" ht="30.75" customHeight="1" x14ac:dyDescent="0.25">
      <c r="A383" s="90"/>
      <c r="B383" s="128"/>
      <c r="C383" s="92"/>
      <c r="D383" s="93"/>
      <c r="E383" s="94"/>
      <c r="F383" s="94"/>
      <c r="G383" s="90"/>
      <c r="H383" s="126"/>
      <c r="I383" s="92"/>
      <c r="J383" s="141"/>
      <c r="K383" s="12"/>
      <c r="L383" s="13"/>
      <c r="M383" s="14">
        <f t="shared" si="22"/>
        <v>0</v>
      </c>
    </row>
    <row r="384" spans="1:17" customFormat="1" ht="30.75" customHeight="1" x14ac:dyDescent="0.25">
      <c r="A384" s="90"/>
      <c r="B384" s="143"/>
      <c r="C384" s="92"/>
      <c r="D384" s="93"/>
      <c r="E384" s="124"/>
      <c r="F384" s="94"/>
      <c r="G384" s="90"/>
      <c r="H384" s="129"/>
      <c r="I384" s="125"/>
      <c r="J384" s="176"/>
      <c r="K384" s="12"/>
      <c r="L384" s="13"/>
      <c r="M384" s="14">
        <f t="shared" si="22"/>
        <v>0</v>
      </c>
      <c r="N384" s="31"/>
      <c r="O384" s="31"/>
      <c r="P384" s="31"/>
      <c r="Q384" s="31"/>
    </row>
    <row r="385" spans="1:13" ht="30.75" customHeight="1" x14ac:dyDescent="0.25">
      <c r="A385" s="90"/>
      <c r="B385" s="128"/>
      <c r="C385" s="92"/>
      <c r="D385" s="93"/>
      <c r="E385" s="94"/>
      <c r="F385" s="94"/>
      <c r="G385" s="90"/>
      <c r="H385" s="126"/>
      <c r="I385" s="92"/>
      <c r="J385" s="141"/>
      <c r="K385" s="12"/>
      <c r="L385" s="13"/>
      <c r="M385" s="14">
        <f t="shared" si="22"/>
        <v>0</v>
      </c>
    </row>
    <row r="386" spans="1:13" ht="30.75" customHeight="1" x14ac:dyDescent="0.25">
      <c r="A386" s="90"/>
      <c r="B386" s="128"/>
      <c r="C386" s="92"/>
      <c r="D386" s="93"/>
      <c r="E386" s="94"/>
      <c r="F386" s="94"/>
      <c r="G386" s="90"/>
      <c r="H386" s="126"/>
      <c r="I386" s="92"/>
      <c r="J386" s="141"/>
      <c r="K386" s="12"/>
      <c r="L386" s="13"/>
      <c r="M386" s="14">
        <f t="shared" si="22"/>
        <v>0</v>
      </c>
    </row>
    <row r="387" spans="1:13" ht="30.75" customHeight="1" x14ac:dyDescent="0.25">
      <c r="A387" s="90"/>
      <c r="B387" s="91"/>
      <c r="C387" s="92"/>
      <c r="D387" s="93"/>
      <c r="E387" s="94"/>
      <c r="F387" s="94"/>
      <c r="G387" s="90"/>
      <c r="H387" s="126"/>
      <c r="I387" s="92"/>
      <c r="J387" s="176"/>
      <c r="K387" s="12"/>
      <c r="L387" s="13"/>
      <c r="M387" s="14">
        <f t="shared" si="22"/>
        <v>0</v>
      </c>
    </row>
    <row r="388" spans="1:13" customFormat="1" ht="31.5" customHeight="1" x14ac:dyDescent="0.25">
      <c r="A388" s="90"/>
      <c r="B388" s="91"/>
      <c r="C388" s="92"/>
      <c r="D388" s="93"/>
      <c r="E388" s="94"/>
      <c r="F388" s="94"/>
      <c r="G388" s="90"/>
      <c r="H388" s="126"/>
      <c r="I388" s="92"/>
      <c r="J388" s="141"/>
      <c r="K388" s="12"/>
      <c r="L388" s="13"/>
      <c r="M388" s="89">
        <f t="shared" si="22"/>
        <v>0</v>
      </c>
    </row>
    <row r="389" spans="1:13" customFormat="1" ht="31.5" customHeight="1" x14ac:dyDescent="0.25">
      <c r="A389" s="90"/>
      <c r="B389" s="91"/>
      <c r="C389" s="92"/>
      <c r="D389" s="93"/>
      <c r="E389" s="94"/>
      <c r="F389" s="94"/>
      <c r="G389" s="90"/>
      <c r="H389" s="126"/>
      <c r="I389" s="92"/>
      <c r="J389" s="141"/>
      <c r="K389" s="12"/>
      <c r="L389" s="13"/>
      <c r="M389" s="89">
        <f t="shared" si="22"/>
        <v>0</v>
      </c>
    </row>
    <row r="390" spans="1:13" ht="30.75" customHeight="1" x14ac:dyDescent="0.25">
      <c r="A390" s="90"/>
      <c r="B390" s="128"/>
      <c r="C390" s="92"/>
      <c r="D390" s="93"/>
      <c r="E390" s="94"/>
      <c r="F390" s="94"/>
      <c r="G390" s="90"/>
      <c r="H390" s="126"/>
      <c r="I390" s="92"/>
      <c r="J390" s="141"/>
      <c r="K390" s="12"/>
      <c r="L390" s="13"/>
      <c r="M390" s="14">
        <f t="shared" si="22"/>
        <v>0</v>
      </c>
    </row>
    <row r="391" spans="1:13" ht="30.75" customHeight="1" x14ac:dyDescent="0.25">
      <c r="A391" s="90"/>
      <c r="B391" s="128"/>
      <c r="C391" s="92"/>
      <c r="D391" s="93"/>
      <c r="E391" s="94"/>
      <c r="F391" s="94"/>
      <c r="G391" s="90"/>
      <c r="H391" s="126"/>
      <c r="I391" s="92"/>
      <c r="J391" s="141"/>
      <c r="K391" s="12"/>
      <c r="L391" s="13"/>
      <c r="M391" s="14">
        <f t="shared" si="22"/>
        <v>0</v>
      </c>
    </row>
    <row r="392" spans="1:13" ht="30.75" customHeight="1" x14ac:dyDescent="0.25">
      <c r="A392" s="90"/>
      <c r="B392" s="128"/>
      <c r="C392" s="92"/>
      <c r="D392" s="93"/>
      <c r="E392" s="94"/>
      <c r="F392" s="94"/>
      <c r="G392" s="90"/>
      <c r="H392" s="126"/>
      <c r="I392" s="92"/>
      <c r="J392" s="141"/>
      <c r="K392" s="12"/>
      <c r="L392" s="13"/>
      <c r="M392" s="14">
        <f t="shared" si="22"/>
        <v>0</v>
      </c>
    </row>
    <row r="393" spans="1:13" ht="30.75" customHeight="1" x14ac:dyDescent="0.25">
      <c r="A393" s="78"/>
      <c r="B393" s="112"/>
      <c r="C393" s="102"/>
      <c r="D393" s="81"/>
      <c r="E393" s="81"/>
      <c r="F393" s="81"/>
      <c r="G393" s="78"/>
      <c r="H393" s="119"/>
      <c r="I393" s="102"/>
      <c r="J393" s="178"/>
      <c r="K393" s="12"/>
      <c r="L393" s="13"/>
      <c r="M393" s="14"/>
    </row>
    <row r="394" spans="1:13" ht="30.75" customHeight="1" x14ac:dyDescent="0.25">
      <c r="A394" s="10"/>
      <c r="B394" s="8"/>
      <c r="C394" s="15"/>
      <c r="D394" s="116"/>
      <c r="E394" s="17"/>
      <c r="F394" s="17"/>
      <c r="G394" s="10"/>
      <c r="H394" s="114"/>
      <c r="I394" s="15"/>
      <c r="J394" s="198"/>
      <c r="K394" s="12"/>
      <c r="L394" s="13"/>
      <c r="M394" s="14">
        <f>SUM(I394:L394)</f>
        <v>0</v>
      </c>
    </row>
    <row r="395" spans="1:13" ht="30.75" customHeight="1" x14ac:dyDescent="0.25">
      <c r="A395" s="10"/>
      <c r="B395" s="20"/>
      <c r="C395" s="15"/>
      <c r="D395" s="116"/>
      <c r="E395" s="17"/>
      <c r="F395" s="17"/>
      <c r="G395" s="10"/>
      <c r="H395" s="114"/>
      <c r="I395" s="15"/>
      <c r="J395" s="188"/>
      <c r="K395" s="12"/>
      <c r="L395" s="13"/>
      <c r="M395" s="14">
        <f>SUM(I395:L395)</f>
        <v>0</v>
      </c>
    </row>
    <row r="396" spans="1:13" ht="30.75" customHeight="1" x14ac:dyDescent="0.25">
      <c r="A396" s="10"/>
      <c r="B396" s="20"/>
      <c r="C396" s="15"/>
      <c r="D396" s="116"/>
      <c r="E396" s="17"/>
      <c r="F396" s="17"/>
      <c r="G396" s="10"/>
      <c r="H396" s="114"/>
      <c r="I396" s="15"/>
      <c r="J396" s="188"/>
      <c r="K396" s="12"/>
      <c r="L396" s="13"/>
      <c r="M396" s="14">
        <f>SUM(I396:L396)</f>
        <v>0</v>
      </c>
    </row>
    <row r="397" spans="1:13" ht="30.75" customHeight="1" x14ac:dyDescent="0.25">
      <c r="A397" s="10"/>
      <c r="B397" s="20"/>
      <c r="C397" s="15"/>
      <c r="D397" s="116"/>
      <c r="E397" s="17"/>
      <c r="F397" s="17"/>
      <c r="G397" s="10"/>
      <c r="H397" s="114"/>
      <c r="I397" s="15"/>
      <c r="J397" s="188"/>
      <c r="K397" s="12"/>
      <c r="L397" s="13"/>
      <c r="M397" s="14">
        <f>SUM(I397:L397)</f>
        <v>0</v>
      </c>
    </row>
    <row r="398" spans="1:13" ht="30.75" customHeight="1" x14ac:dyDescent="0.25">
      <c r="A398" s="78"/>
      <c r="B398" s="101"/>
      <c r="C398" s="102"/>
      <c r="D398" s="113"/>
      <c r="E398" s="81"/>
      <c r="F398" s="81"/>
      <c r="G398" s="78"/>
      <c r="H398" s="82"/>
      <c r="I398" s="232"/>
      <c r="J398" s="233"/>
      <c r="K398" s="12"/>
      <c r="L398" s="13"/>
      <c r="M398" s="14"/>
    </row>
    <row r="399" spans="1:13" ht="30.75" customHeight="1" x14ac:dyDescent="0.25">
      <c r="A399" s="78"/>
      <c r="B399" s="101"/>
      <c r="C399" s="102"/>
      <c r="D399" s="113"/>
      <c r="E399" s="81"/>
      <c r="F399" s="81"/>
      <c r="G399" s="78"/>
      <c r="H399" s="82"/>
      <c r="I399" s="232"/>
      <c r="J399" s="233"/>
      <c r="K399" s="12"/>
      <c r="L399" s="13"/>
      <c r="M399" s="14"/>
    </row>
    <row r="400" spans="1:13" ht="30.75" customHeight="1" x14ac:dyDescent="0.25">
      <c r="A400" s="78"/>
      <c r="B400" s="101"/>
      <c r="C400" s="102"/>
      <c r="D400" s="113"/>
      <c r="E400" s="81"/>
      <c r="F400" s="81"/>
      <c r="G400" s="78"/>
      <c r="H400" s="82"/>
      <c r="I400" s="232"/>
      <c r="J400" s="233"/>
      <c r="K400" s="12"/>
      <c r="L400" s="13"/>
      <c r="M400" s="14"/>
    </row>
    <row r="401" spans="1:13" ht="30.75" customHeight="1" x14ac:dyDescent="0.25">
      <c r="A401" s="78"/>
      <c r="B401" s="112"/>
      <c r="C401" s="102"/>
      <c r="D401" s="113"/>
      <c r="E401" s="81"/>
      <c r="F401" s="81"/>
      <c r="G401" s="78"/>
      <c r="H401" s="82"/>
      <c r="I401" s="232"/>
      <c r="J401" s="265"/>
      <c r="K401" s="12"/>
      <c r="L401" s="13"/>
      <c r="M401" s="14"/>
    </row>
    <row r="402" spans="1:13" ht="30.75" customHeight="1" x14ac:dyDescent="0.25">
      <c r="A402" s="78"/>
      <c r="B402" s="112"/>
      <c r="C402" s="102"/>
      <c r="D402" s="113"/>
      <c r="E402" s="81"/>
      <c r="F402" s="81"/>
      <c r="G402" s="78"/>
      <c r="H402" s="82"/>
      <c r="I402" s="232"/>
      <c r="J402" s="265"/>
      <c r="K402" s="12"/>
      <c r="L402" s="13"/>
      <c r="M402" s="14"/>
    </row>
    <row r="403" spans="1:13" ht="21.75" customHeight="1" x14ac:dyDescent="0.25">
      <c r="A403" s="235"/>
      <c r="B403" s="106"/>
      <c r="C403" s="111"/>
      <c r="D403" s="195"/>
      <c r="E403" s="64"/>
      <c r="F403" s="17"/>
      <c r="G403" s="235"/>
      <c r="H403" s="255"/>
      <c r="I403" s="111"/>
      <c r="J403" s="269"/>
      <c r="K403" s="12"/>
      <c r="L403" s="13"/>
      <c r="M403" s="14">
        <f>SUM(I403:L403)</f>
        <v>0</v>
      </c>
    </row>
    <row r="404" spans="1:13" ht="30.75" customHeight="1" x14ac:dyDescent="0.25">
      <c r="A404" s="10"/>
      <c r="B404" s="8"/>
      <c r="C404" s="15"/>
      <c r="D404" s="116"/>
      <c r="E404" s="17"/>
      <c r="F404" s="17"/>
      <c r="G404" s="10"/>
      <c r="H404" s="114"/>
      <c r="I404" s="15"/>
      <c r="J404" s="188"/>
      <c r="K404" s="12"/>
      <c r="L404" s="13"/>
      <c r="M404" s="14">
        <f>SUM(I404:L404)</f>
        <v>0</v>
      </c>
    </row>
    <row r="405" spans="1:13" customFormat="1" ht="31.5" customHeight="1" x14ac:dyDescent="0.25">
      <c r="A405" s="10"/>
      <c r="B405" s="8"/>
      <c r="C405" s="15"/>
      <c r="D405" s="116"/>
      <c r="E405" s="17"/>
      <c r="F405" s="17"/>
      <c r="G405" s="10"/>
      <c r="H405" s="114"/>
      <c r="I405" s="15"/>
      <c r="J405" s="188"/>
      <c r="K405" s="12"/>
      <c r="L405" s="13"/>
      <c r="M405" s="89">
        <f>SUM(I405:L405)</f>
        <v>0</v>
      </c>
    </row>
    <row r="406" spans="1:13" customFormat="1" ht="31.5" customHeight="1" x14ac:dyDescent="0.25">
      <c r="A406" s="10"/>
      <c r="B406" s="8"/>
      <c r="C406" s="15"/>
      <c r="D406" s="116"/>
      <c r="E406" s="17"/>
      <c r="F406" s="17"/>
      <c r="G406" s="10"/>
      <c r="H406" s="114"/>
      <c r="I406" s="15"/>
      <c r="J406" s="188"/>
      <c r="K406" s="12"/>
      <c r="L406" s="13"/>
      <c r="M406" s="89">
        <f>SUM(I406:L406)</f>
        <v>0</v>
      </c>
    </row>
    <row r="407" spans="1:13" customFormat="1" ht="31.5" customHeight="1" x14ac:dyDescent="0.25">
      <c r="A407" s="10"/>
      <c r="B407" s="91"/>
      <c r="C407" s="92"/>
      <c r="D407" s="93"/>
      <c r="E407" s="94"/>
      <c r="F407" s="94"/>
      <c r="G407" s="90"/>
      <c r="H407" s="126"/>
      <c r="I407" s="92"/>
      <c r="J407" s="141"/>
      <c r="K407" s="12"/>
      <c r="L407" s="13"/>
      <c r="M407" s="89"/>
    </row>
    <row r="408" spans="1:13" ht="21.75" customHeight="1" x14ac:dyDescent="0.25">
      <c r="A408" s="235"/>
      <c r="B408" s="143"/>
      <c r="C408" s="125"/>
      <c r="D408" s="244"/>
      <c r="E408" s="249"/>
      <c r="F408" s="94"/>
      <c r="G408" s="238"/>
      <c r="H408" s="256"/>
      <c r="I408" s="125"/>
      <c r="J408" s="271"/>
      <c r="K408" s="12"/>
      <c r="L408" s="13"/>
      <c r="M408" s="14"/>
    </row>
    <row r="409" spans="1:13" ht="30.75" customHeight="1" x14ac:dyDescent="0.25">
      <c r="A409" s="205"/>
      <c r="B409" s="217"/>
      <c r="C409" s="207"/>
      <c r="D409" s="210"/>
      <c r="E409" s="208"/>
      <c r="F409" s="208"/>
      <c r="G409" s="205"/>
      <c r="H409" s="211"/>
      <c r="I409" s="207"/>
      <c r="J409" s="231"/>
      <c r="K409" s="12"/>
      <c r="L409" s="13"/>
      <c r="M409" s="14">
        <f t="shared" ref="M409:M414" si="23">SUM(I409:L409)</f>
        <v>0</v>
      </c>
    </row>
    <row r="410" spans="1:13" ht="30.75" customHeight="1" x14ac:dyDescent="0.25">
      <c r="A410" s="205"/>
      <c r="B410" s="217"/>
      <c r="C410" s="207"/>
      <c r="D410" s="210"/>
      <c r="E410" s="208"/>
      <c r="F410" s="208"/>
      <c r="G410" s="205"/>
      <c r="H410" s="211"/>
      <c r="I410" s="207"/>
      <c r="J410" s="231"/>
      <c r="K410" s="12"/>
      <c r="L410" s="13"/>
      <c r="M410" s="14">
        <f t="shared" si="23"/>
        <v>0</v>
      </c>
    </row>
    <row r="411" spans="1:13" ht="30.75" customHeight="1" x14ac:dyDescent="0.25">
      <c r="A411" s="205"/>
      <c r="B411" s="217"/>
      <c r="C411" s="207"/>
      <c r="D411" s="210"/>
      <c r="E411" s="208"/>
      <c r="F411" s="208"/>
      <c r="G411" s="205"/>
      <c r="H411" s="211"/>
      <c r="I411" s="207"/>
      <c r="J411" s="231"/>
      <c r="K411" s="12"/>
      <c r="L411" s="13"/>
      <c r="M411" s="14">
        <f t="shared" si="23"/>
        <v>0</v>
      </c>
    </row>
    <row r="412" spans="1:13" ht="30.75" customHeight="1" x14ac:dyDescent="0.25">
      <c r="A412" s="205"/>
      <c r="B412" s="217"/>
      <c r="C412" s="207"/>
      <c r="D412" s="210"/>
      <c r="E412" s="208"/>
      <c r="F412" s="208"/>
      <c r="G412" s="205"/>
      <c r="H412" s="211"/>
      <c r="I412" s="207"/>
      <c r="J412" s="231"/>
      <c r="K412" s="12"/>
      <c r="L412" s="13"/>
      <c r="M412" s="14">
        <f t="shared" si="23"/>
        <v>0</v>
      </c>
    </row>
    <row r="413" spans="1:13" ht="30.75" customHeight="1" x14ac:dyDescent="0.25">
      <c r="A413" s="205"/>
      <c r="B413" s="217"/>
      <c r="C413" s="207"/>
      <c r="D413" s="210"/>
      <c r="E413" s="208"/>
      <c r="F413" s="208"/>
      <c r="G413" s="205"/>
      <c r="H413" s="211"/>
      <c r="I413" s="207"/>
      <c r="J413" s="231"/>
      <c r="K413" s="12"/>
      <c r="L413" s="13"/>
      <c r="M413" s="14">
        <f t="shared" si="23"/>
        <v>0</v>
      </c>
    </row>
    <row r="414" spans="1:13" ht="30.75" customHeight="1" x14ac:dyDescent="0.25">
      <c r="A414" s="205"/>
      <c r="B414" s="217"/>
      <c r="C414" s="207"/>
      <c r="D414" s="210"/>
      <c r="E414" s="208"/>
      <c r="F414" s="208"/>
      <c r="G414" s="205"/>
      <c r="H414" s="211"/>
      <c r="I414" s="207"/>
      <c r="J414" s="231"/>
      <c r="K414" s="12"/>
      <c r="L414" s="13"/>
      <c r="M414" s="14">
        <f t="shared" si="23"/>
        <v>0</v>
      </c>
    </row>
    <row r="415" spans="1:13" customFormat="1" ht="31.5" customHeight="1" x14ac:dyDescent="0.25">
      <c r="A415" s="10"/>
      <c r="B415" s="91"/>
      <c r="C415" s="92"/>
      <c r="D415" s="93"/>
      <c r="E415" s="94"/>
      <c r="F415" s="94"/>
      <c r="G415" s="90"/>
      <c r="H415" s="126"/>
      <c r="I415" s="92"/>
      <c r="J415" s="141"/>
      <c r="K415" s="12"/>
      <c r="L415" s="13"/>
      <c r="M415" s="89"/>
    </row>
    <row r="416" spans="1:13" ht="30.75" customHeight="1" x14ac:dyDescent="0.25">
      <c r="A416" s="205"/>
      <c r="B416" s="217"/>
      <c r="C416" s="207"/>
      <c r="D416" s="210"/>
      <c r="E416" s="208"/>
      <c r="F416" s="208"/>
      <c r="G416" s="205"/>
      <c r="H416" s="211"/>
      <c r="I416" s="207"/>
      <c r="J416" s="231"/>
      <c r="K416" s="12"/>
      <c r="L416" s="13"/>
      <c r="M416" s="14">
        <f>SUM(I416:L416)</f>
        <v>0</v>
      </c>
    </row>
    <row r="417" spans="1:13" customFormat="1" ht="31.5" customHeight="1" x14ac:dyDescent="0.25">
      <c r="A417" s="10"/>
      <c r="B417" s="91"/>
      <c r="C417" s="92"/>
      <c r="D417" s="93"/>
      <c r="E417" s="94"/>
      <c r="F417" s="94"/>
      <c r="G417" s="90"/>
      <c r="H417" s="126"/>
      <c r="I417" s="92"/>
      <c r="J417" s="141"/>
      <c r="K417" s="12"/>
      <c r="L417" s="13"/>
      <c r="M417" s="89"/>
    </row>
    <row r="418" spans="1:13" customFormat="1" ht="31.5" customHeight="1" x14ac:dyDescent="0.25">
      <c r="A418" s="180"/>
      <c r="B418" s="272"/>
      <c r="C418" s="273"/>
      <c r="D418" s="274"/>
      <c r="E418" s="275"/>
      <c r="F418" s="275"/>
      <c r="G418" s="193"/>
      <c r="H418" s="276"/>
      <c r="I418" s="273"/>
      <c r="J418" s="277"/>
      <c r="K418" s="12"/>
      <c r="L418" s="13"/>
      <c r="M418" s="89"/>
    </row>
    <row r="419" spans="1:13" ht="30.75" customHeight="1" x14ac:dyDescent="0.25">
      <c r="A419" s="193"/>
      <c r="B419" s="278"/>
      <c r="C419" s="182"/>
      <c r="D419" s="196"/>
      <c r="E419" s="183"/>
      <c r="F419" s="183"/>
      <c r="G419" s="193"/>
      <c r="H419" s="226"/>
      <c r="I419" s="182"/>
      <c r="J419" s="188"/>
      <c r="K419" s="12"/>
      <c r="L419" s="41"/>
      <c r="M419" s="14">
        <f t="shared" ref="M419:M426" si="24">SUM(I419:L419)</f>
        <v>0</v>
      </c>
    </row>
    <row r="420" spans="1:13" ht="30.75" customHeight="1" x14ac:dyDescent="0.25">
      <c r="A420" s="193"/>
      <c r="B420" s="278"/>
      <c r="C420" s="182"/>
      <c r="D420" s="196"/>
      <c r="E420" s="183"/>
      <c r="F420" s="183"/>
      <c r="G420" s="193"/>
      <c r="H420" s="226"/>
      <c r="I420" s="182"/>
      <c r="J420" s="188"/>
      <c r="K420" s="12"/>
      <c r="L420" s="41"/>
      <c r="M420" s="14">
        <f t="shared" si="24"/>
        <v>0</v>
      </c>
    </row>
    <row r="421" spans="1:13" ht="30.75" customHeight="1" x14ac:dyDescent="0.25">
      <c r="A421" s="193"/>
      <c r="B421" s="278"/>
      <c r="C421" s="182"/>
      <c r="D421" s="196"/>
      <c r="E421" s="183"/>
      <c r="F421" s="183"/>
      <c r="G421" s="193"/>
      <c r="H421" s="226"/>
      <c r="I421" s="182"/>
      <c r="J421" s="188"/>
      <c r="K421" s="12"/>
      <c r="L421" s="41"/>
      <c r="M421" s="14">
        <f t="shared" si="24"/>
        <v>0</v>
      </c>
    </row>
    <row r="422" spans="1:13" ht="30.75" customHeight="1" x14ac:dyDescent="0.25">
      <c r="A422" s="193"/>
      <c r="B422" s="278"/>
      <c r="C422" s="182"/>
      <c r="D422" s="196"/>
      <c r="E422" s="183"/>
      <c r="F422" s="183"/>
      <c r="G422" s="193"/>
      <c r="H422" s="226"/>
      <c r="I422" s="182"/>
      <c r="J422" s="188"/>
      <c r="K422" s="12"/>
      <c r="L422" s="41"/>
      <c r="M422" s="14">
        <f t="shared" si="24"/>
        <v>0</v>
      </c>
    </row>
    <row r="423" spans="1:13" ht="30.75" customHeight="1" x14ac:dyDescent="0.25">
      <c r="A423" s="193"/>
      <c r="B423" s="278"/>
      <c r="C423" s="182"/>
      <c r="D423" s="196"/>
      <c r="E423" s="183"/>
      <c r="F423" s="183"/>
      <c r="G423" s="193"/>
      <c r="H423" s="226"/>
      <c r="I423" s="182"/>
      <c r="J423" s="188"/>
      <c r="K423" s="12"/>
      <c r="L423" s="41"/>
      <c r="M423" s="14">
        <f t="shared" si="24"/>
        <v>0</v>
      </c>
    </row>
    <row r="424" spans="1:13" ht="30.75" customHeight="1" x14ac:dyDescent="0.25">
      <c r="A424" s="193"/>
      <c r="B424" s="278"/>
      <c r="C424" s="182"/>
      <c r="D424" s="196"/>
      <c r="E424" s="183"/>
      <c r="F424" s="183"/>
      <c r="G424" s="193"/>
      <c r="H424" s="226"/>
      <c r="I424" s="182"/>
      <c r="J424" s="188"/>
      <c r="K424" s="12"/>
      <c r="L424" s="41"/>
      <c r="M424" s="14">
        <f t="shared" si="24"/>
        <v>0</v>
      </c>
    </row>
    <row r="425" spans="1:13" ht="30.75" customHeight="1" x14ac:dyDescent="0.25">
      <c r="A425" s="279"/>
      <c r="B425" s="280"/>
      <c r="C425" s="207"/>
      <c r="D425" s="210"/>
      <c r="E425" s="208"/>
      <c r="F425" s="208"/>
      <c r="G425" s="279"/>
      <c r="H425" s="211"/>
      <c r="I425" s="207"/>
      <c r="J425" s="188"/>
      <c r="K425" s="12"/>
      <c r="L425" s="41"/>
      <c r="M425" s="14">
        <f t="shared" si="24"/>
        <v>0</v>
      </c>
    </row>
    <row r="426" spans="1:13" ht="21.75" customHeight="1" x14ac:dyDescent="0.25">
      <c r="G426" s="53"/>
      <c r="I426" s="65"/>
      <c r="J426" s="64"/>
      <c r="K426" s="12"/>
      <c r="L426" s="13"/>
      <c r="M426" s="14">
        <f t="shared" si="24"/>
        <v>0</v>
      </c>
    </row>
    <row r="427" spans="1:13" customFormat="1" ht="31.5" customHeight="1" x14ac:dyDescent="0.25">
      <c r="A427" s="10"/>
      <c r="B427" s="91"/>
      <c r="C427" s="92"/>
      <c r="D427" s="93"/>
      <c r="E427" s="94"/>
      <c r="F427" s="94"/>
      <c r="G427" s="90"/>
      <c r="H427" s="126"/>
      <c r="I427" s="92"/>
      <c r="J427" s="141"/>
      <c r="K427" s="12"/>
      <c r="L427" s="13"/>
      <c r="M427" s="89"/>
    </row>
    <row r="428" spans="1:13" customFormat="1" ht="31.5" customHeight="1" x14ac:dyDescent="0.25">
      <c r="A428" s="10"/>
      <c r="B428" s="91"/>
      <c r="C428" s="92"/>
      <c r="D428" s="93"/>
      <c r="E428" s="94"/>
      <c r="F428" s="94"/>
      <c r="G428" s="90"/>
      <c r="H428" s="126"/>
      <c r="I428" s="92"/>
      <c r="J428" s="141"/>
      <c r="K428" s="12"/>
      <c r="L428" s="13"/>
      <c r="M428" s="89"/>
    </row>
    <row r="429" spans="1:13" customFormat="1" ht="31.5" customHeight="1" x14ac:dyDescent="0.25">
      <c r="A429" s="10"/>
      <c r="B429" s="91"/>
      <c r="C429" s="92"/>
      <c r="D429" s="93"/>
      <c r="E429" s="94"/>
      <c r="F429" s="94"/>
      <c r="G429" s="90"/>
      <c r="H429" s="126"/>
      <c r="I429" s="92"/>
      <c r="J429" s="141"/>
      <c r="K429" s="12"/>
      <c r="L429" s="13"/>
      <c r="M429" s="89"/>
    </row>
    <row r="430" spans="1:13" customFormat="1" ht="31.5" customHeight="1" x14ac:dyDescent="0.25">
      <c r="A430" s="10"/>
      <c r="B430" s="91"/>
      <c r="C430" s="92"/>
      <c r="D430" s="93"/>
      <c r="E430" s="94"/>
      <c r="F430" s="94"/>
      <c r="G430" s="90"/>
      <c r="H430" s="126"/>
      <c r="I430" s="92"/>
      <c r="J430" s="141"/>
      <c r="K430" s="12"/>
      <c r="L430" s="13"/>
      <c r="M430" s="89"/>
    </row>
    <row r="431" spans="1:13" customFormat="1" ht="31.5" customHeight="1" x14ac:dyDescent="0.25">
      <c r="A431" s="10"/>
      <c r="B431" s="91"/>
      <c r="C431" s="92"/>
      <c r="D431" s="93"/>
      <c r="E431" s="94"/>
      <c r="F431" s="94"/>
      <c r="G431" s="90"/>
      <c r="H431" s="126"/>
      <c r="I431" s="92"/>
      <c r="J431" s="141"/>
      <c r="K431" s="12"/>
      <c r="L431" s="13"/>
      <c r="M431" s="89"/>
    </row>
    <row r="432" spans="1:13" customFormat="1" ht="31.5" customHeight="1" x14ac:dyDescent="0.25">
      <c r="A432" s="10"/>
      <c r="B432" s="91"/>
      <c r="C432" s="92"/>
      <c r="D432" s="93"/>
      <c r="E432" s="94"/>
      <c r="F432" s="94"/>
      <c r="G432" s="90"/>
      <c r="H432" s="126"/>
      <c r="I432" s="92"/>
      <c r="J432" s="141"/>
      <c r="K432" s="12"/>
      <c r="L432" s="13"/>
      <c r="M432" s="89"/>
    </row>
    <row r="433" spans="1:13" customFormat="1" ht="31.5" customHeight="1" x14ac:dyDescent="0.25">
      <c r="A433" s="10"/>
      <c r="B433" s="91"/>
      <c r="C433" s="92"/>
      <c r="D433" s="93"/>
      <c r="E433" s="94"/>
      <c r="F433" s="94"/>
      <c r="G433" s="90"/>
      <c r="H433" s="126"/>
      <c r="I433" s="92"/>
      <c r="J433" s="141"/>
      <c r="K433" s="12"/>
      <c r="L433" s="13"/>
      <c r="M433" s="89"/>
    </row>
    <row r="434" spans="1:13" ht="30.75" customHeight="1" x14ac:dyDescent="0.25">
      <c r="A434" s="193"/>
      <c r="B434" s="278"/>
      <c r="C434" s="182"/>
      <c r="D434" s="196"/>
      <c r="E434" s="183"/>
      <c r="F434" s="183"/>
      <c r="G434" s="193"/>
      <c r="H434" s="226"/>
      <c r="I434" s="182"/>
      <c r="J434" s="188"/>
      <c r="K434" s="12"/>
      <c r="L434" s="41"/>
      <c r="M434" s="14">
        <f t="shared" ref="M434:M450" si="25">SUM(I434:L434)</f>
        <v>0</v>
      </c>
    </row>
    <row r="435" spans="1:13" ht="30.75" customHeight="1" x14ac:dyDescent="0.25">
      <c r="A435" s="279"/>
      <c r="B435" s="280"/>
      <c r="C435" s="207"/>
      <c r="D435" s="210"/>
      <c r="E435" s="208"/>
      <c r="F435" s="208"/>
      <c r="G435" s="279"/>
      <c r="H435" s="211"/>
      <c r="I435" s="207"/>
      <c r="J435" s="188"/>
      <c r="K435" s="12"/>
      <c r="L435" s="41"/>
      <c r="M435" s="14">
        <f t="shared" si="25"/>
        <v>0</v>
      </c>
    </row>
    <row r="436" spans="1:13" ht="30.75" customHeight="1" x14ac:dyDescent="0.25">
      <c r="A436" s="279"/>
      <c r="B436" s="280"/>
      <c r="C436" s="207"/>
      <c r="D436" s="210"/>
      <c r="E436" s="208"/>
      <c r="F436" s="208"/>
      <c r="G436" s="279"/>
      <c r="H436" s="211"/>
      <c r="I436" s="207"/>
      <c r="J436" s="188"/>
      <c r="K436" s="12"/>
      <c r="L436" s="41"/>
      <c r="M436" s="14">
        <f t="shared" si="25"/>
        <v>0</v>
      </c>
    </row>
    <row r="437" spans="1:13" ht="30.75" customHeight="1" x14ac:dyDescent="0.25">
      <c r="A437" s="279"/>
      <c r="B437" s="280"/>
      <c r="C437" s="207"/>
      <c r="D437" s="210"/>
      <c r="E437" s="208"/>
      <c r="F437" s="208"/>
      <c r="G437" s="279"/>
      <c r="H437" s="211"/>
      <c r="I437" s="207"/>
      <c r="J437" s="188"/>
      <c r="K437" s="12"/>
      <c r="L437" s="41"/>
      <c r="M437" s="14">
        <f t="shared" si="25"/>
        <v>0</v>
      </c>
    </row>
    <row r="438" spans="1:13" ht="30.75" customHeight="1" x14ac:dyDescent="0.25">
      <c r="A438" s="279"/>
      <c r="B438" s="280"/>
      <c r="C438" s="207"/>
      <c r="D438" s="210"/>
      <c r="E438" s="208"/>
      <c r="F438" s="208"/>
      <c r="G438" s="279"/>
      <c r="H438" s="211"/>
      <c r="I438" s="207"/>
      <c r="J438" s="188"/>
      <c r="K438" s="12"/>
      <c r="L438" s="41"/>
      <c r="M438" s="14">
        <f t="shared" si="25"/>
        <v>0</v>
      </c>
    </row>
    <row r="439" spans="1:13" ht="30.75" customHeight="1" x14ac:dyDescent="0.25">
      <c r="A439" s="279"/>
      <c r="B439" s="280"/>
      <c r="C439" s="207"/>
      <c r="D439" s="210"/>
      <c r="E439" s="208"/>
      <c r="F439" s="208"/>
      <c r="G439" s="279"/>
      <c r="H439" s="211"/>
      <c r="I439" s="207"/>
      <c r="J439" s="188"/>
      <c r="K439" s="12"/>
      <c r="L439" s="41"/>
      <c r="M439" s="14">
        <f t="shared" si="25"/>
        <v>0</v>
      </c>
    </row>
    <row r="440" spans="1:13" ht="30.75" customHeight="1" x14ac:dyDescent="0.25">
      <c r="A440" s="279"/>
      <c r="B440" s="280"/>
      <c r="C440" s="207"/>
      <c r="D440" s="210"/>
      <c r="E440" s="208"/>
      <c r="F440" s="208"/>
      <c r="G440" s="279"/>
      <c r="H440" s="211"/>
      <c r="I440" s="207"/>
      <c r="J440" s="188"/>
      <c r="K440" s="12"/>
      <c r="L440" s="41"/>
      <c r="M440" s="14">
        <f t="shared" si="25"/>
        <v>0</v>
      </c>
    </row>
    <row r="441" spans="1:13" ht="30.75" customHeight="1" x14ac:dyDescent="0.25">
      <c r="A441" s="279"/>
      <c r="B441" s="280"/>
      <c r="C441" s="207"/>
      <c r="D441" s="210"/>
      <c r="E441" s="208"/>
      <c r="F441" s="208"/>
      <c r="G441" s="279"/>
      <c r="H441" s="211"/>
      <c r="I441" s="207"/>
      <c r="J441" s="188"/>
      <c r="K441" s="12"/>
      <c r="L441" s="41"/>
      <c r="M441" s="14">
        <f t="shared" si="25"/>
        <v>0</v>
      </c>
    </row>
    <row r="442" spans="1:13" ht="30.75" customHeight="1" x14ac:dyDescent="0.25">
      <c r="A442" s="279"/>
      <c r="B442" s="280"/>
      <c r="C442" s="207"/>
      <c r="D442" s="210"/>
      <c r="E442" s="208"/>
      <c r="F442" s="208"/>
      <c r="G442" s="279"/>
      <c r="H442" s="211"/>
      <c r="I442" s="207"/>
      <c r="J442" s="188"/>
      <c r="K442" s="12"/>
      <c r="L442" s="41"/>
      <c r="M442" s="14">
        <f t="shared" si="25"/>
        <v>0</v>
      </c>
    </row>
    <row r="443" spans="1:13" ht="30.75" customHeight="1" x14ac:dyDescent="0.25">
      <c r="A443" s="193"/>
      <c r="B443" s="278"/>
      <c r="C443" s="182"/>
      <c r="D443" s="196"/>
      <c r="E443" s="183"/>
      <c r="F443" s="183"/>
      <c r="G443" s="193"/>
      <c r="H443" s="226"/>
      <c r="I443" s="182"/>
      <c r="J443" s="188"/>
      <c r="K443" s="12"/>
      <c r="L443" s="41"/>
      <c r="M443" s="14">
        <f t="shared" si="25"/>
        <v>0</v>
      </c>
    </row>
    <row r="444" spans="1:13" ht="30.75" customHeight="1" x14ac:dyDescent="0.25">
      <c r="A444" s="193"/>
      <c r="B444" s="278"/>
      <c r="C444" s="182"/>
      <c r="D444" s="196"/>
      <c r="E444" s="183"/>
      <c r="F444" s="183"/>
      <c r="G444" s="193"/>
      <c r="H444" s="226"/>
      <c r="I444" s="182"/>
      <c r="J444" s="188"/>
      <c r="K444" s="12"/>
      <c r="L444" s="41"/>
      <c r="M444" s="14">
        <f t="shared" si="25"/>
        <v>0</v>
      </c>
    </row>
    <row r="445" spans="1:13" ht="30.75" customHeight="1" x14ac:dyDescent="0.25">
      <c r="A445" s="193"/>
      <c r="B445" s="278"/>
      <c r="C445" s="182"/>
      <c r="D445" s="196"/>
      <c r="E445" s="183"/>
      <c r="F445" s="183"/>
      <c r="G445" s="193"/>
      <c r="H445" s="226"/>
      <c r="I445" s="182"/>
      <c r="J445" s="188"/>
      <c r="K445" s="12"/>
      <c r="L445" s="41"/>
      <c r="M445" s="14">
        <f t="shared" si="25"/>
        <v>0</v>
      </c>
    </row>
    <row r="446" spans="1:13" ht="30.75" customHeight="1" x14ac:dyDescent="0.25">
      <c r="A446" s="279"/>
      <c r="B446" s="280"/>
      <c r="C446" s="207"/>
      <c r="D446" s="210"/>
      <c r="E446" s="208"/>
      <c r="F446" s="208"/>
      <c r="G446" s="279"/>
      <c r="H446" s="211"/>
      <c r="I446" s="207"/>
      <c r="J446" s="188"/>
      <c r="K446" s="12"/>
      <c r="L446" s="41"/>
      <c r="M446" s="14">
        <f t="shared" si="25"/>
        <v>0</v>
      </c>
    </row>
    <row r="447" spans="1:13" ht="30.75" customHeight="1" x14ac:dyDescent="0.25">
      <c r="A447" s="205"/>
      <c r="B447" s="217"/>
      <c r="C447" s="207"/>
      <c r="D447" s="210"/>
      <c r="E447" s="208"/>
      <c r="F447" s="208"/>
      <c r="G447" s="205"/>
      <c r="H447" s="211"/>
      <c r="I447" s="207"/>
      <c r="J447" s="231"/>
      <c r="K447" s="12"/>
      <c r="L447" s="13"/>
      <c r="M447" s="14">
        <f t="shared" si="25"/>
        <v>0</v>
      </c>
    </row>
    <row r="448" spans="1:13" ht="30.75" customHeight="1" x14ac:dyDescent="0.25">
      <c r="A448" s="205"/>
      <c r="B448" s="217"/>
      <c r="C448" s="207"/>
      <c r="D448" s="210"/>
      <c r="E448" s="208"/>
      <c r="F448" s="208"/>
      <c r="G448" s="205"/>
      <c r="H448" s="211"/>
      <c r="I448" s="207"/>
      <c r="J448" s="231"/>
      <c r="K448" s="12"/>
      <c r="L448" s="13"/>
      <c r="M448" s="14">
        <f t="shared" si="25"/>
        <v>0</v>
      </c>
    </row>
    <row r="449" spans="1:13" ht="30.75" customHeight="1" x14ac:dyDescent="0.25">
      <c r="A449" s="205"/>
      <c r="B449" s="217"/>
      <c r="C449" s="207"/>
      <c r="D449" s="210"/>
      <c r="E449" s="208"/>
      <c r="F449" s="208"/>
      <c r="G449" s="205"/>
      <c r="H449" s="211"/>
      <c r="I449" s="207"/>
      <c r="J449" s="231"/>
      <c r="K449" s="12"/>
      <c r="L449" s="13"/>
      <c r="M449" s="14">
        <f t="shared" si="25"/>
        <v>0</v>
      </c>
    </row>
    <row r="450" spans="1:13" ht="30.75" customHeight="1" x14ac:dyDescent="0.25">
      <c r="A450" s="205"/>
      <c r="B450" s="217"/>
      <c r="C450" s="207"/>
      <c r="D450" s="210"/>
      <c r="E450" s="208"/>
      <c r="F450" s="208"/>
      <c r="G450" s="205"/>
      <c r="H450" s="211"/>
      <c r="I450" s="207"/>
      <c r="J450" s="231"/>
      <c r="K450" s="12"/>
      <c r="L450" s="13"/>
      <c r="M450" s="14">
        <f t="shared" si="25"/>
        <v>0</v>
      </c>
    </row>
    <row r="451" spans="1:13" customFormat="1" ht="31.5" customHeight="1" x14ac:dyDescent="0.25">
      <c r="A451" s="10"/>
      <c r="B451" s="91"/>
      <c r="C451" s="92"/>
      <c r="D451" s="93"/>
      <c r="E451" s="94"/>
      <c r="F451" s="94"/>
      <c r="G451" s="90"/>
      <c r="H451" s="126"/>
      <c r="I451" s="92"/>
      <c r="J451" s="141"/>
      <c r="K451" s="12"/>
      <c r="L451" s="13"/>
      <c r="M451" s="89"/>
    </row>
    <row r="452" spans="1:13" customFormat="1" ht="31.5" customHeight="1" x14ac:dyDescent="0.25">
      <c r="A452" s="10"/>
      <c r="B452" s="91"/>
      <c r="C452" s="92"/>
      <c r="D452" s="93"/>
      <c r="E452" s="94"/>
      <c r="F452" s="94"/>
      <c r="G452" s="90"/>
      <c r="H452" s="126"/>
      <c r="I452" s="92"/>
      <c r="J452" s="141"/>
      <c r="K452" s="12"/>
      <c r="L452" s="13"/>
      <c r="M452" s="89"/>
    </row>
    <row r="453" spans="1:13" ht="30.75" customHeight="1" x14ac:dyDescent="0.25">
      <c r="A453" s="205"/>
      <c r="B453" s="217"/>
      <c r="C453" s="207"/>
      <c r="D453" s="210"/>
      <c r="E453" s="208"/>
      <c r="F453" s="208"/>
      <c r="G453" s="205"/>
      <c r="H453" s="211"/>
      <c r="I453" s="207"/>
      <c r="J453" s="231"/>
      <c r="K453" s="12"/>
      <c r="L453" s="13"/>
      <c r="M453" s="14">
        <f t="shared" ref="M453:M463" si="26">SUM(I453:L453)</f>
        <v>0</v>
      </c>
    </row>
    <row r="454" spans="1:13" ht="30.75" customHeight="1" x14ac:dyDescent="0.25">
      <c r="A454" s="193"/>
      <c r="B454" s="278"/>
      <c r="C454" s="182"/>
      <c r="D454" s="196"/>
      <c r="E454" s="183"/>
      <c r="F454" s="183"/>
      <c r="G454" s="193"/>
      <c r="H454" s="226"/>
      <c r="I454" s="182"/>
      <c r="J454" s="188"/>
      <c r="K454" s="12"/>
      <c r="L454" s="41"/>
      <c r="M454" s="14">
        <f t="shared" si="26"/>
        <v>0</v>
      </c>
    </row>
    <row r="455" spans="1:13" ht="30.75" customHeight="1" x14ac:dyDescent="0.25">
      <c r="A455" s="205"/>
      <c r="B455" s="217"/>
      <c r="C455" s="207"/>
      <c r="D455" s="210"/>
      <c r="E455" s="208"/>
      <c r="F455" s="208"/>
      <c r="G455" s="205"/>
      <c r="H455" s="211"/>
      <c r="I455" s="207"/>
      <c r="J455" s="231"/>
      <c r="K455" s="12"/>
      <c r="L455" s="13"/>
      <c r="M455" s="14">
        <f t="shared" si="26"/>
        <v>0</v>
      </c>
    </row>
    <row r="456" spans="1:13" ht="30.75" customHeight="1" x14ac:dyDescent="0.25">
      <c r="A456" s="205"/>
      <c r="B456" s="217"/>
      <c r="C456" s="207"/>
      <c r="D456" s="210"/>
      <c r="E456" s="208"/>
      <c r="F456" s="208"/>
      <c r="G456" s="205"/>
      <c r="H456" s="211"/>
      <c r="I456" s="207"/>
      <c r="J456" s="231"/>
      <c r="K456" s="12"/>
      <c r="L456" s="13"/>
      <c r="M456" s="14">
        <f t="shared" si="26"/>
        <v>0</v>
      </c>
    </row>
    <row r="457" spans="1:13" ht="30.75" customHeight="1" x14ac:dyDescent="0.25">
      <c r="A457" s="205"/>
      <c r="B457" s="217"/>
      <c r="C457" s="207"/>
      <c r="D457" s="210"/>
      <c r="E457" s="208"/>
      <c r="F457" s="208"/>
      <c r="G457" s="205"/>
      <c r="H457" s="211"/>
      <c r="I457" s="207"/>
      <c r="J457" s="231"/>
      <c r="K457" s="12"/>
      <c r="L457" s="13"/>
      <c r="M457" s="14">
        <f t="shared" si="26"/>
        <v>0</v>
      </c>
    </row>
    <row r="458" spans="1:13" ht="30.75" customHeight="1" x14ac:dyDescent="0.25">
      <c r="A458" s="205"/>
      <c r="B458" s="217"/>
      <c r="C458" s="207"/>
      <c r="D458" s="210"/>
      <c r="E458" s="208"/>
      <c r="F458" s="208"/>
      <c r="G458" s="205"/>
      <c r="H458" s="211"/>
      <c r="I458" s="207"/>
      <c r="J458" s="231"/>
      <c r="K458" s="12"/>
      <c r="L458" s="13"/>
      <c r="M458" s="14">
        <f t="shared" si="26"/>
        <v>0</v>
      </c>
    </row>
    <row r="459" spans="1:13" ht="30.75" customHeight="1" x14ac:dyDescent="0.25">
      <c r="A459" s="205"/>
      <c r="B459" s="217"/>
      <c r="C459" s="207"/>
      <c r="D459" s="210"/>
      <c r="E459" s="208"/>
      <c r="F459" s="208"/>
      <c r="G459" s="205"/>
      <c r="H459" s="211"/>
      <c r="I459" s="207"/>
      <c r="J459" s="231"/>
      <c r="K459" s="12"/>
      <c r="L459" s="13"/>
      <c r="M459" s="14">
        <f t="shared" si="26"/>
        <v>0</v>
      </c>
    </row>
    <row r="460" spans="1:13" ht="30.75" customHeight="1" x14ac:dyDescent="0.25">
      <c r="A460" s="205"/>
      <c r="B460" s="217"/>
      <c r="C460" s="207"/>
      <c r="D460" s="210"/>
      <c r="E460" s="208"/>
      <c r="F460" s="208"/>
      <c r="G460" s="205"/>
      <c r="H460" s="211"/>
      <c r="I460" s="207"/>
      <c r="J460" s="231"/>
      <c r="K460" s="12"/>
      <c r="L460" s="13"/>
      <c r="M460" s="14">
        <f t="shared" si="26"/>
        <v>0</v>
      </c>
    </row>
    <row r="461" spans="1:13" ht="30.75" customHeight="1" x14ac:dyDescent="0.25">
      <c r="A461" s="205"/>
      <c r="B461" s="217"/>
      <c r="C461" s="207"/>
      <c r="D461" s="210"/>
      <c r="E461" s="208"/>
      <c r="F461" s="208"/>
      <c r="G461" s="205"/>
      <c r="H461" s="211"/>
      <c r="I461" s="207"/>
      <c r="J461" s="231"/>
      <c r="K461" s="12"/>
      <c r="L461" s="13"/>
      <c r="M461" s="14">
        <f t="shared" si="26"/>
        <v>0</v>
      </c>
    </row>
    <row r="462" spans="1:13" ht="30.75" customHeight="1" x14ac:dyDescent="0.25">
      <c r="A462" s="205"/>
      <c r="B462" s="217"/>
      <c r="C462" s="207"/>
      <c r="D462" s="210"/>
      <c r="E462" s="208"/>
      <c r="F462" s="208"/>
      <c r="G462" s="205"/>
      <c r="H462" s="211"/>
      <c r="I462" s="207"/>
      <c r="J462" s="231"/>
      <c r="K462" s="12"/>
      <c r="L462" s="13"/>
      <c r="M462" s="14">
        <f t="shared" si="26"/>
        <v>0</v>
      </c>
    </row>
    <row r="463" spans="1:13" ht="30.75" customHeight="1" x14ac:dyDescent="0.25">
      <c r="A463" s="205"/>
      <c r="B463" s="217"/>
      <c r="C463" s="207"/>
      <c r="D463" s="210"/>
      <c r="E463" s="208"/>
      <c r="F463" s="208"/>
      <c r="G463" s="205"/>
      <c r="H463" s="211"/>
      <c r="I463" s="207"/>
      <c r="J463" s="231"/>
      <c r="K463" s="12"/>
      <c r="L463" s="13"/>
      <c r="M463" s="14">
        <f t="shared" si="26"/>
        <v>0</v>
      </c>
    </row>
    <row r="464" spans="1:13" customFormat="1" ht="31.5" customHeight="1" x14ac:dyDescent="0.25">
      <c r="A464" s="10"/>
      <c r="B464" s="91"/>
      <c r="C464" s="92"/>
      <c r="D464" s="93"/>
      <c r="E464" s="94"/>
      <c r="F464" s="94"/>
      <c r="G464" s="90"/>
      <c r="H464" s="126"/>
      <c r="I464" s="92"/>
      <c r="J464" s="141"/>
      <c r="K464" s="12"/>
      <c r="L464" s="13"/>
      <c r="M464" s="89"/>
    </row>
    <row r="465" spans="1:13" customFormat="1" ht="31.5" customHeight="1" x14ac:dyDescent="0.25">
      <c r="A465" s="10"/>
      <c r="B465" s="91"/>
      <c r="C465" s="92"/>
      <c r="D465" s="93"/>
      <c r="E465" s="94"/>
      <c r="F465" s="94"/>
      <c r="G465" s="90"/>
      <c r="H465" s="126"/>
      <c r="I465" s="92"/>
      <c r="J465" s="141"/>
      <c r="K465" s="12"/>
      <c r="L465" s="13"/>
      <c r="M465" s="89"/>
    </row>
    <row r="466" spans="1:13" ht="30.75" customHeight="1" x14ac:dyDescent="0.25">
      <c r="A466" s="193"/>
      <c r="B466" s="278"/>
      <c r="C466" s="182"/>
      <c r="D466" s="196"/>
      <c r="E466" s="183"/>
      <c r="F466" s="183"/>
      <c r="G466" s="193"/>
      <c r="H466" s="226"/>
      <c r="I466" s="182"/>
      <c r="J466" s="188"/>
      <c r="K466" s="12"/>
      <c r="L466" s="41"/>
      <c r="M466" s="14">
        <f t="shared" ref="M466:M487" si="27">SUM(I466:L466)</f>
        <v>0</v>
      </c>
    </row>
    <row r="467" spans="1:13" ht="30.75" customHeight="1" x14ac:dyDescent="0.25">
      <c r="A467" s="180"/>
      <c r="B467" s="181"/>
      <c r="C467" s="182"/>
      <c r="D467" s="196"/>
      <c r="E467" s="183"/>
      <c r="F467" s="183"/>
      <c r="G467" s="180"/>
      <c r="H467" s="282"/>
      <c r="I467" s="182"/>
      <c r="J467" s="188"/>
      <c r="K467" s="12"/>
      <c r="L467" s="227"/>
      <c r="M467" s="89">
        <f t="shared" si="27"/>
        <v>0</v>
      </c>
    </row>
    <row r="468" spans="1:13" ht="30.75" customHeight="1" x14ac:dyDescent="0.25">
      <c r="A468" s="180"/>
      <c r="B468" s="181"/>
      <c r="C468" s="182"/>
      <c r="D468" s="196"/>
      <c r="E468" s="183"/>
      <c r="F468" s="183"/>
      <c r="G468" s="180"/>
      <c r="H468" s="282"/>
      <c r="I468" s="182"/>
      <c r="J468" s="188"/>
      <c r="K468" s="12"/>
      <c r="L468" s="227"/>
      <c r="M468" s="89">
        <f t="shared" si="27"/>
        <v>0</v>
      </c>
    </row>
    <row r="469" spans="1:13" ht="30.75" customHeight="1" x14ac:dyDescent="0.25">
      <c r="A469" s="180"/>
      <c r="B469" s="181"/>
      <c r="C469" s="182"/>
      <c r="D469" s="196"/>
      <c r="E469" s="183"/>
      <c r="F469" s="183"/>
      <c r="G469" s="180"/>
      <c r="H469" s="282"/>
      <c r="I469" s="182"/>
      <c r="J469" s="188"/>
      <c r="K469" s="12"/>
      <c r="L469" s="227"/>
      <c r="M469" s="89">
        <f t="shared" si="27"/>
        <v>0</v>
      </c>
    </row>
    <row r="470" spans="1:13" ht="30.75" customHeight="1" x14ac:dyDescent="0.25">
      <c r="A470" s="180"/>
      <c r="B470" s="181"/>
      <c r="C470" s="182"/>
      <c r="D470" s="196"/>
      <c r="E470" s="183"/>
      <c r="F470" s="183"/>
      <c r="G470" s="180"/>
      <c r="H470" s="282"/>
      <c r="I470" s="182"/>
      <c r="J470" s="188"/>
      <c r="K470" s="12"/>
      <c r="L470" s="227"/>
      <c r="M470" s="89">
        <f t="shared" si="27"/>
        <v>0</v>
      </c>
    </row>
    <row r="471" spans="1:13" ht="30.75" customHeight="1" x14ac:dyDescent="0.25">
      <c r="A471" s="205"/>
      <c r="B471" s="217"/>
      <c r="C471" s="207"/>
      <c r="D471" s="210"/>
      <c r="E471" s="208"/>
      <c r="F471" s="208"/>
      <c r="G471" s="205"/>
      <c r="H471" s="211"/>
      <c r="I471" s="207"/>
      <c r="J471" s="231"/>
      <c r="K471" s="12"/>
      <c r="L471" s="13"/>
      <c r="M471" s="14">
        <f t="shared" si="27"/>
        <v>0</v>
      </c>
    </row>
    <row r="472" spans="1:13" ht="30.75" customHeight="1" x14ac:dyDescent="0.25">
      <c r="A472" s="205"/>
      <c r="B472" s="217"/>
      <c r="C472" s="207"/>
      <c r="D472" s="210"/>
      <c r="E472" s="208"/>
      <c r="F472" s="208"/>
      <c r="G472" s="205"/>
      <c r="H472" s="211"/>
      <c r="I472" s="207"/>
      <c r="J472" s="231"/>
      <c r="K472" s="12"/>
      <c r="L472" s="13"/>
      <c r="M472" s="14">
        <f t="shared" si="27"/>
        <v>0</v>
      </c>
    </row>
    <row r="473" spans="1:13" ht="30.75" customHeight="1" x14ac:dyDescent="0.25">
      <c r="A473" s="205"/>
      <c r="B473" s="217"/>
      <c r="C473" s="207"/>
      <c r="D473" s="210"/>
      <c r="E473" s="208"/>
      <c r="F473" s="208"/>
      <c r="G473" s="205"/>
      <c r="H473" s="211"/>
      <c r="I473" s="207"/>
      <c r="J473" s="231"/>
      <c r="K473" s="12"/>
      <c r="L473" s="13"/>
      <c r="M473" s="14">
        <f t="shared" si="27"/>
        <v>0</v>
      </c>
    </row>
    <row r="474" spans="1:13" ht="30.75" customHeight="1" x14ac:dyDescent="0.25">
      <c r="A474" s="205"/>
      <c r="B474" s="217"/>
      <c r="C474" s="207"/>
      <c r="D474" s="210"/>
      <c r="E474" s="208"/>
      <c r="F474" s="208"/>
      <c r="G474" s="205"/>
      <c r="H474" s="211"/>
      <c r="I474" s="207"/>
      <c r="J474" s="231"/>
      <c r="K474" s="12"/>
      <c r="L474" s="13"/>
      <c r="M474" s="14">
        <f t="shared" si="27"/>
        <v>0</v>
      </c>
    </row>
    <row r="475" spans="1:13" ht="30.75" customHeight="1" x14ac:dyDescent="0.25">
      <c r="A475" s="205"/>
      <c r="B475" s="217"/>
      <c r="C475" s="207"/>
      <c r="D475" s="210"/>
      <c r="E475" s="208"/>
      <c r="F475" s="208"/>
      <c r="G475" s="205"/>
      <c r="H475" s="211"/>
      <c r="I475" s="207"/>
      <c r="J475" s="231"/>
      <c r="K475" s="12"/>
      <c r="L475" s="13"/>
      <c r="M475" s="14">
        <f t="shared" si="27"/>
        <v>0</v>
      </c>
    </row>
    <row r="476" spans="1:13" ht="30.75" customHeight="1" x14ac:dyDescent="0.25">
      <c r="A476" s="180"/>
      <c r="B476" s="181"/>
      <c r="C476" s="182"/>
      <c r="D476" s="196"/>
      <c r="E476" s="183"/>
      <c r="F476" s="183"/>
      <c r="G476" s="180"/>
      <c r="H476" s="282"/>
      <c r="I476" s="182"/>
      <c r="J476" s="188"/>
      <c r="K476" s="12"/>
      <c r="L476" s="227"/>
      <c r="M476" s="89">
        <f t="shared" si="27"/>
        <v>0</v>
      </c>
    </row>
    <row r="477" spans="1:13" ht="30.75" customHeight="1" x14ac:dyDescent="0.25">
      <c r="A477" s="180"/>
      <c r="B477" s="181"/>
      <c r="C477" s="182"/>
      <c r="D477" s="196"/>
      <c r="E477" s="183"/>
      <c r="F477" s="183"/>
      <c r="G477" s="180"/>
      <c r="H477" s="282"/>
      <c r="I477" s="182"/>
      <c r="J477" s="188"/>
      <c r="K477" s="12"/>
      <c r="L477" s="227"/>
      <c r="M477" s="89">
        <f t="shared" si="27"/>
        <v>0</v>
      </c>
    </row>
    <row r="478" spans="1:13" ht="30.75" customHeight="1" x14ac:dyDescent="0.25">
      <c r="A478" s="180"/>
      <c r="B478" s="181"/>
      <c r="C478" s="182"/>
      <c r="D478" s="196"/>
      <c r="E478" s="183"/>
      <c r="F478" s="183"/>
      <c r="G478" s="180"/>
      <c r="H478" s="282"/>
      <c r="I478" s="182"/>
      <c r="J478" s="188"/>
      <c r="K478" s="12"/>
      <c r="L478" s="227"/>
      <c r="M478" s="89">
        <f t="shared" si="27"/>
        <v>0</v>
      </c>
    </row>
    <row r="479" spans="1:13" ht="30.75" customHeight="1" x14ac:dyDescent="0.25">
      <c r="A479" s="180"/>
      <c r="B479" s="181"/>
      <c r="C479" s="182"/>
      <c r="D479" s="196"/>
      <c r="E479" s="183"/>
      <c r="F479" s="183"/>
      <c r="G479" s="180"/>
      <c r="H479" s="282"/>
      <c r="I479" s="182"/>
      <c r="J479" s="188"/>
      <c r="K479" s="12"/>
      <c r="L479" s="227"/>
      <c r="M479" s="89">
        <f t="shared" si="27"/>
        <v>0</v>
      </c>
    </row>
    <row r="480" spans="1:13" ht="30.75" customHeight="1" x14ac:dyDescent="0.25">
      <c r="A480" s="180"/>
      <c r="B480" s="181"/>
      <c r="C480" s="182"/>
      <c r="D480" s="196"/>
      <c r="E480" s="183"/>
      <c r="F480" s="183"/>
      <c r="G480" s="180"/>
      <c r="H480" s="282"/>
      <c r="I480" s="182"/>
      <c r="J480" s="188"/>
      <c r="K480" s="12"/>
      <c r="L480" s="227"/>
      <c r="M480" s="89">
        <f t="shared" si="27"/>
        <v>0</v>
      </c>
    </row>
    <row r="481" spans="1:13" ht="30.75" customHeight="1" x14ac:dyDescent="0.25">
      <c r="A481" s="180"/>
      <c r="B481" s="181"/>
      <c r="C481" s="182"/>
      <c r="D481" s="196"/>
      <c r="E481" s="183"/>
      <c r="F481" s="183"/>
      <c r="G481" s="180"/>
      <c r="H481" s="282"/>
      <c r="I481" s="182"/>
      <c r="J481" s="188"/>
      <c r="K481" s="12"/>
      <c r="L481" s="227"/>
      <c r="M481" s="89">
        <f t="shared" si="27"/>
        <v>0</v>
      </c>
    </row>
    <row r="482" spans="1:13" ht="30.75" customHeight="1" x14ac:dyDescent="0.25">
      <c r="A482" s="180"/>
      <c r="B482" s="181"/>
      <c r="C482" s="182"/>
      <c r="D482" s="196"/>
      <c r="E482" s="183"/>
      <c r="F482" s="183"/>
      <c r="G482" s="180"/>
      <c r="H482" s="282"/>
      <c r="I482" s="182"/>
      <c r="J482" s="188"/>
      <c r="K482" s="12"/>
      <c r="L482" s="227"/>
      <c r="M482" s="89">
        <f t="shared" si="27"/>
        <v>0</v>
      </c>
    </row>
    <row r="483" spans="1:13" ht="30.75" customHeight="1" x14ac:dyDescent="0.25">
      <c r="A483" s="180"/>
      <c r="B483" s="181"/>
      <c r="C483" s="182"/>
      <c r="D483" s="196"/>
      <c r="E483" s="183"/>
      <c r="F483" s="183"/>
      <c r="G483" s="180"/>
      <c r="H483" s="282"/>
      <c r="I483" s="182"/>
      <c r="J483" s="188"/>
      <c r="K483" s="12"/>
      <c r="L483" s="227"/>
      <c r="M483" s="89">
        <f t="shared" si="27"/>
        <v>0</v>
      </c>
    </row>
    <row r="484" spans="1:13" ht="30.75" customHeight="1" x14ac:dyDescent="0.25">
      <c r="A484" s="180"/>
      <c r="B484" s="186"/>
      <c r="C484" s="182"/>
      <c r="D484" s="196"/>
      <c r="E484" s="183"/>
      <c r="F484" s="183"/>
      <c r="G484" s="180"/>
      <c r="H484" s="226"/>
      <c r="I484" s="182"/>
      <c r="J484" s="264"/>
      <c r="K484" s="12"/>
      <c r="L484" s="13"/>
      <c r="M484" s="14">
        <f t="shared" si="27"/>
        <v>0</v>
      </c>
    </row>
    <row r="485" spans="1:13" ht="30.75" customHeight="1" x14ac:dyDescent="0.25">
      <c r="A485" s="205"/>
      <c r="B485" s="206"/>
      <c r="C485" s="207"/>
      <c r="D485" s="210"/>
      <c r="E485" s="208"/>
      <c r="F485" s="208"/>
      <c r="G485" s="205"/>
      <c r="H485" s="211"/>
      <c r="I485" s="207"/>
      <c r="J485" s="198"/>
      <c r="K485" s="12"/>
      <c r="L485" s="13"/>
      <c r="M485" s="89">
        <f t="shared" si="27"/>
        <v>0</v>
      </c>
    </row>
    <row r="486" spans="1:13" ht="30.75" customHeight="1" x14ac:dyDescent="0.25">
      <c r="A486" s="205"/>
      <c r="B486" s="206"/>
      <c r="C486" s="207"/>
      <c r="D486" s="210"/>
      <c r="E486" s="208"/>
      <c r="F486" s="208"/>
      <c r="G486" s="205"/>
      <c r="H486" s="211"/>
      <c r="I486" s="207"/>
      <c r="J486" s="198"/>
      <c r="K486" s="12"/>
      <c r="L486" s="13"/>
      <c r="M486" s="89">
        <f t="shared" si="27"/>
        <v>0</v>
      </c>
    </row>
    <row r="487" spans="1:13" ht="21.75" customHeight="1" x14ac:dyDescent="0.25">
      <c r="G487" s="53"/>
      <c r="I487" s="65"/>
      <c r="J487" s="64"/>
      <c r="K487" s="12"/>
      <c r="L487" s="13"/>
      <c r="M487" s="14">
        <f t="shared" si="27"/>
        <v>0</v>
      </c>
    </row>
    <row r="488" spans="1:13" customFormat="1" ht="31.5" customHeight="1" x14ac:dyDescent="0.25">
      <c r="A488" s="10"/>
      <c r="B488" s="91"/>
      <c r="C488" s="92"/>
      <c r="D488" s="93"/>
      <c r="E488" s="94"/>
      <c r="F488" s="94"/>
      <c r="G488" s="90"/>
      <c r="H488" s="126"/>
      <c r="I488" s="92"/>
      <c r="J488" s="141"/>
      <c r="K488" s="12"/>
      <c r="L488" s="13"/>
      <c r="M488" s="89"/>
    </row>
    <row r="489" spans="1:13" customFormat="1" ht="31.5" customHeight="1" x14ac:dyDescent="0.25">
      <c r="A489" s="10"/>
      <c r="B489" s="91"/>
      <c r="C489" s="92"/>
      <c r="D489" s="93"/>
      <c r="E489" s="94"/>
      <c r="F489" s="94"/>
      <c r="G489" s="90"/>
      <c r="H489" s="126"/>
      <c r="I489" s="92"/>
      <c r="J489" s="141"/>
      <c r="K489" s="12"/>
      <c r="L489" s="13"/>
      <c r="M489" s="89"/>
    </row>
    <row r="490" spans="1:13" customFormat="1" ht="31.5" customHeight="1" x14ac:dyDescent="0.25">
      <c r="A490" s="10"/>
      <c r="B490" s="91"/>
      <c r="C490" s="92"/>
      <c r="D490" s="93"/>
      <c r="E490" s="94"/>
      <c r="F490" s="94"/>
      <c r="G490" s="90"/>
      <c r="H490" s="126"/>
      <c r="I490" s="92"/>
      <c r="J490" s="141"/>
      <c r="K490" s="12"/>
      <c r="L490" s="13"/>
      <c r="M490" s="89"/>
    </row>
    <row r="491" spans="1:13" customFormat="1" ht="31.5" customHeight="1" x14ac:dyDescent="0.25">
      <c r="A491" s="10"/>
      <c r="B491" s="91"/>
      <c r="C491" s="92"/>
      <c r="D491" s="93"/>
      <c r="E491" s="94"/>
      <c r="F491" s="94"/>
      <c r="G491" s="90"/>
      <c r="H491" s="126"/>
      <c r="I491" s="92"/>
      <c r="J491" s="141"/>
      <c r="K491" s="12"/>
      <c r="L491" s="13"/>
      <c r="M491" s="89"/>
    </row>
    <row r="492" spans="1:13" customFormat="1" ht="31.5" customHeight="1" x14ac:dyDescent="0.25">
      <c r="A492" s="10"/>
      <c r="B492" s="91"/>
      <c r="C492" s="92"/>
      <c r="D492" s="93"/>
      <c r="E492" s="94"/>
      <c r="F492" s="94"/>
      <c r="G492" s="90"/>
      <c r="H492" s="126"/>
      <c r="I492" s="92"/>
      <c r="J492" s="141"/>
      <c r="K492" s="12"/>
      <c r="L492" s="13"/>
      <c r="M492" s="89"/>
    </row>
    <row r="493" spans="1:13" customFormat="1" ht="31.5" customHeight="1" x14ac:dyDescent="0.25">
      <c r="A493" s="10"/>
      <c r="B493" s="91"/>
      <c r="C493" s="92"/>
      <c r="D493" s="93"/>
      <c r="E493" s="94"/>
      <c r="F493" s="94"/>
      <c r="G493" s="90"/>
      <c r="H493" s="126"/>
      <c r="I493" s="92"/>
      <c r="J493" s="141"/>
      <c r="K493" s="12"/>
      <c r="L493" s="13"/>
      <c r="M493" s="89"/>
    </row>
    <row r="494" spans="1:13" customFormat="1" ht="31.5" customHeight="1" x14ac:dyDescent="0.25">
      <c r="A494" s="10"/>
      <c r="B494" s="91"/>
      <c r="C494" s="92"/>
      <c r="D494" s="93"/>
      <c r="E494" s="94"/>
      <c r="F494" s="94"/>
      <c r="G494" s="90"/>
      <c r="H494" s="126"/>
      <c r="I494" s="92"/>
      <c r="J494" s="141"/>
      <c r="K494" s="12"/>
      <c r="L494" s="13"/>
      <c r="M494" s="89"/>
    </row>
    <row r="495" spans="1:13" customFormat="1" ht="31.5" customHeight="1" x14ac:dyDescent="0.25">
      <c r="A495" s="10"/>
      <c r="B495" s="91"/>
      <c r="C495" s="92"/>
      <c r="D495" s="93"/>
      <c r="E495" s="94"/>
      <c r="F495" s="94"/>
      <c r="G495" s="90"/>
      <c r="H495" s="126"/>
      <c r="I495" s="92"/>
      <c r="J495" s="141"/>
      <c r="K495" s="12"/>
      <c r="L495" s="13"/>
      <c r="M495" s="89"/>
    </row>
    <row r="496" spans="1:13" customFormat="1" ht="31.5" customHeight="1" x14ac:dyDescent="0.25">
      <c r="A496" s="10"/>
      <c r="B496" s="91"/>
      <c r="C496" s="92"/>
      <c r="D496" s="93"/>
      <c r="E496" s="94"/>
      <c r="F496" s="94"/>
      <c r="G496" s="90"/>
      <c r="H496" s="126"/>
      <c r="I496" s="92"/>
      <c r="J496" s="141"/>
      <c r="K496" s="12"/>
      <c r="L496" s="13"/>
      <c r="M496" s="89"/>
    </row>
    <row r="497" spans="1:13" customFormat="1" ht="31.5" customHeight="1" x14ac:dyDescent="0.25">
      <c r="A497" s="10"/>
      <c r="B497" s="91"/>
      <c r="C497" s="92"/>
      <c r="D497" s="93"/>
      <c r="E497" s="94"/>
      <c r="F497" s="94"/>
      <c r="G497" s="90"/>
      <c r="H497" s="126"/>
      <c r="I497" s="92"/>
      <c r="J497" s="141"/>
      <c r="K497" s="12"/>
      <c r="L497" s="13"/>
      <c r="M497" s="89"/>
    </row>
    <row r="498" spans="1:13" customFormat="1" ht="31.5" customHeight="1" x14ac:dyDescent="0.25">
      <c r="A498" s="10"/>
      <c r="B498" s="91"/>
      <c r="C498" s="92"/>
      <c r="D498" s="93"/>
      <c r="E498" s="94"/>
      <c r="F498" s="94"/>
      <c r="G498" s="90"/>
      <c r="H498" s="126"/>
      <c r="I498" s="92"/>
      <c r="J498" s="141"/>
      <c r="K498" s="12"/>
      <c r="L498" s="13"/>
      <c r="M498" s="89"/>
    </row>
    <row r="499" spans="1:13" customFormat="1" ht="31.5" customHeight="1" x14ac:dyDescent="0.25">
      <c r="A499" s="10"/>
      <c r="B499" s="91"/>
      <c r="C499" s="92"/>
      <c r="D499" s="93"/>
      <c r="E499" s="94"/>
      <c r="F499" s="94"/>
      <c r="G499" s="90"/>
      <c r="H499" s="126"/>
      <c r="I499" s="92"/>
      <c r="J499" s="141"/>
      <c r="K499" s="12"/>
      <c r="L499" s="13"/>
      <c r="M499" s="89"/>
    </row>
    <row r="500" spans="1:13" customFormat="1" ht="31.5" customHeight="1" x14ac:dyDescent="0.25">
      <c r="A500" s="10"/>
      <c r="B500" s="91"/>
      <c r="C500" s="92"/>
      <c r="D500" s="93"/>
      <c r="E500" s="94"/>
      <c r="F500" s="94"/>
      <c r="G500" s="90"/>
      <c r="H500" s="126"/>
      <c r="I500" s="92"/>
      <c r="J500" s="141"/>
      <c r="K500" s="12"/>
      <c r="L500" s="13"/>
      <c r="M500" s="89"/>
    </row>
    <row r="501" spans="1:13" customFormat="1" ht="31.5" customHeight="1" x14ac:dyDescent="0.25">
      <c r="A501" s="10"/>
      <c r="B501" s="91"/>
      <c r="C501" s="92"/>
      <c r="D501" s="93"/>
      <c r="E501" s="94"/>
      <c r="F501" s="94"/>
      <c r="G501" s="90"/>
      <c r="H501" s="126"/>
      <c r="I501" s="92"/>
      <c r="J501" s="141"/>
      <c r="K501" s="12"/>
      <c r="L501" s="13"/>
      <c r="M501" s="89"/>
    </row>
    <row r="502" spans="1:13" ht="30.75" customHeight="1" x14ac:dyDescent="0.25">
      <c r="A502" s="205"/>
      <c r="B502" s="217"/>
      <c r="C502" s="207"/>
      <c r="D502" s="210"/>
      <c r="E502" s="208"/>
      <c r="F502" s="208"/>
      <c r="G502" s="205"/>
      <c r="H502" s="211"/>
      <c r="I502" s="207"/>
      <c r="J502" s="231"/>
      <c r="K502" s="12"/>
      <c r="L502" s="13"/>
      <c r="M502" s="14">
        <f t="shared" ref="M502:M517" si="28">SUM(I502:L502)</f>
        <v>0</v>
      </c>
    </row>
    <row r="503" spans="1:13" ht="30.75" customHeight="1" x14ac:dyDescent="0.25">
      <c r="A503" s="205"/>
      <c r="B503" s="217"/>
      <c r="C503" s="207"/>
      <c r="D503" s="210"/>
      <c r="E503" s="208"/>
      <c r="F503" s="208"/>
      <c r="G503" s="205"/>
      <c r="H503" s="211"/>
      <c r="I503" s="207"/>
      <c r="J503" s="231"/>
      <c r="K503" s="12"/>
      <c r="L503" s="13"/>
      <c r="M503" s="14">
        <f t="shared" si="28"/>
        <v>0</v>
      </c>
    </row>
    <row r="504" spans="1:13" ht="30.75" customHeight="1" x14ac:dyDescent="0.25">
      <c r="A504" s="205"/>
      <c r="B504" s="217"/>
      <c r="C504" s="207"/>
      <c r="D504" s="210"/>
      <c r="E504" s="208"/>
      <c r="F504" s="208"/>
      <c r="G504" s="205"/>
      <c r="H504" s="211"/>
      <c r="I504" s="207"/>
      <c r="J504" s="231"/>
      <c r="K504" s="12"/>
      <c r="L504" s="13"/>
      <c r="M504" s="14">
        <f t="shared" si="28"/>
        <v>0</v>
      </c>
    </row>
    <row r="505" spans="1:13" ht="30.75" customHeight="1" x14ac:dyDescent="0.25">
      <c r="A505" s="205"/>
      <c r="B505" s="217"/>
      <c r="C505" s="207"/>
      <c r="D505" s="210"/>
      <c r="E505" s="208"/>
      <c r="F505" s="208"/>
      <c r="G505" s="205"/>
      <c r="H505" s="211"/>
      <c r="I505" s="207"/>
      <c r="J505" s="231"/>
      <c r="K505" s="12"/>
      <c r="L505" s="13"/>
      <c r="M505" s="14">
        <f t="shared" si="28"/>
        <v>0</v>
      </c>
    </row>
    <row r="506" spans="1:13" ht="30.75" customHeight="1" x14ac:dyDescent="0.25">
      <c r="A506" s="205"/>
      <c r="B506" s="217"/>
      <c r="C506" s="207"/>
      <c r="D506" s="210"/>
      <c r="E506" s="208"/>
      <c r="F506" s="208"/>
      <c r="G506" s="205"/>
      <c r="H506" s="211"/>
      <c r="I506" s="207"/>
      <c r="J506" s="231"/>
      <c r="K506" s="12"/>
      <c r="L506" s="13"/>
      <c r="M506" s="14">
        <f t="shared" si="28"/>
        <v>0</v>
      </c>
    </row>
    <row r="507" spans="1:13" ht="30.75" customHeight="1" x14ac:dyDescent="0.25">
      <c r="A507" s="205"/>
      <c r="B507" s="217"/>
      <c r="C507" s="207"/>
      <c r="D507" s="210"/>
      <c r="E507" s="208"/>
      <c r="F507" s="208"/>
      <c r="G507" s="205"/>
      <c r="H507" s="211"/>
      <c r="I507" s="207"/>
      <c r="J507" s="231"/>
      <c r="K507" s="12"/>
      <c r="L507" s="13"/>
      <c r="M507" s="14">
        <f t="shared" si="28"/>
        <v>0</v>
      </c>
    </row>
    <row r="508" spans="1:13" ht="30.75" customHeight="1" x14ac:dyDescent="0.25">
      <c r="A508" s="205"/>
      <c r="B508" s="217"/>
      <c r="C508" s="207"/>
      <c r="D508" s="210"/>
      <c r="E508" s="208"/>
      <c r="F508" s="208"/>
      <c r="G508" s="205"/>
      <c r="H508" s="211"/>
      <c r="I508" s="207"/>
      <c r="J508" s="231"/>
      <c r="K508" s="12"/>
      <c r="L508" s="13"/>
      <c r="M508" s="14">
        <f t="shared" si="28"/>
        <v>0</v>
      </c>
    </row>
    <row r="509" spans="1:13" ht="30.75" customHeight="1" x14ac:dyDescent="0.25">
      <c r="A509" s="205"/>
      <c r="B509" s="206"/>
      <c r="C509" s="207"/>
      <c r="D509" s="210"/>
      <c r="E509" s="208"/>
      <c r="F509" s="208"/>
      <c r="G509" s="205"/>
      <c r="H509" s="211"/>
      <c r="I509" s="207"/>
      <c r="J509" s="231"/>
      <c r="K509" s="12"/>
      <c r="L509" s="13"/>
      <c r="M509" s="89">
        <f t="shared" si="28"/>
        <v>0</v>
      </c>
    </row>
    <row r="510" spans="1:13" ht="30.75" customHeight="1" x14ac:dyDescent="0.25">
      <c r="A510" s="205"/>
      <c r="B510" s="217"/>
      <c r="C510" s="207"/>
      <c r="D510" s="210"/>
      <c r="E510" s="218"/>
      <c r="F510" s="208"/>
      <c r="G510" s="205"/>
      <c r="H510" s="254"/>
      <c r="I510" s="221"/>
      <c r="J510" s="263"/>
      <c r="K510" s="12"/>
      <c r="L510" s="13"/>
      <c r="M510" s="14">
        <f t="shared" si="28"/>
        <v>0</v>
      </c>
    </row>
    <row r="511" spans="1:13" ht="30.75" customHeight="1" x14ac:dyDescent="0.25">
      <c r="A511" s="205"/>
      <c r="B511" s="217"/>
      <c r="C511" s="207"/>
      <c r="D511" s="210"/>
      <c r="E511" s="218"/>
      <c r="F511" s="208"/>
      <c r="G511" s="205"/>
      <c r="H511" s="254"/>
      <c r="I511" s="221"/>
      <c r="J511" s="263"/>
      <c r="K511" s="12"/>
      <c r="L511" s="13"/>
      <c r="M511" s="14">
        <f t="shared" si="28"/>
        <v>0</v>
      </c>
    </row>
    <row r="512" spans="1:13" ht="30.75" customHeight="1" x14ac:dyDescent="0.25">
      <c r="A512" s="205"/>
      <c r="B512" s="217"/>
      <c r="C512" s="207"/>
      <c r="D512" s="210"/>
      <c r="E512" s="218"/>
      <c r="F512" s="208"/>
      <c r="G512" s="205"/>
      <c r="H512" s="254"/>
      <c r="I512" s="221"/>
      <c r="J512" s="263"/>
      <c r="K512" s="12"/>
      <c r="L512" s="13"/>
      <c r="M512" s="14">
        <f t="shared" si="28"/>
        <v>0</v>
      </c>
    </row>
    <row r="513" spans="1:13" ht="30.75" customHeight="1" x14ac:dyDescent="0.25">
      <c r="A513" s="205"/>
      <c r="B513" s="217"/>
      <c r="C513" s="207"/>
      <c r="D513" s="210"/>
      <c r="E513" s="218"/>
      <c r="F513" s="208"/>
      <c r="G513" s="205"/>
      <c r="H513" s="254"/>
      <c r="I513" s="221"/>
      <c r="J513" s="263"/>
      <c r="K513" s="12"/>
      <c r="L513" s="13"/>
      <c r="M513" s="14">
        <f t="shared" si="28"/>
        <v>0</v>
      </c>
    </row>
    <row r="514" spans="1:13" ht="30.75" customHeight="1" x14ac:dyDescent="0.25">
      <c r="A514" s="205"/>
      <c r="B514" s="217"/>
      <c r="C514" s="207"/>
      <c r="D514" s="210"/>
      <c r="E514" s="218"/>
      <c r="F514" s="208"/>
      <c r="G514" s="205"/>
      <c r="H514" s="254"/>
      <c r="I514" s="221"/>
      <c r="J514" s="263"/>
      <c r="K514" s="12"/>
      <c r="L514" s="13"/>
      <c r="M514" s="14">
        <f t="shared" si="28"/>
        <v>0</v>
      </c>
    </row>
    <row r="515" spans="1:13" ht="30.75" customHeight="1" x14ac:dyDescent="0.25">
      <c r="A515" s="205"/>
      <c r="B515" s="217"/>
      <c r="C515" s="207"/>
      <c r="D515" s="210"/>
      <c r="E515" s="218"/>
      <c r="F515" s="208"/>
      <c r="G515" s="205"/>
      <c r="H515" s="254"/>
      <c r="I515" s="221"/>
      <c r="J515" s="263"/>
      <c r="K515" s="12"/>
      <c r="L515" s="13"/>
      <c r="M515" s="14">
        <f t="shared" si="28"/>
        <v>0</v>
      </c>
    </row>
    <row r="516" spans="1:13" ht="30.75" customHeight="1" x14ac:dyDescent="0.25">
      <c r="A516" s="193"/>
      <c r="B516" s="278"/>
      <c r="C516" s="182"/>
      <c r="D516" s="196"/>
      <c r="E516" s="203"/>
      <c r="F516" s="183"/>
      <c r="G516" s="193"/>
      <c r="H516" s="283"/>
      <c r="I516" s="175"/>
      <c r="J516" s="198"/>
      <c r="K516" s="12"/>
      <c r="L516" s="41"/>
      <c r="M516" s="14">
        <f t="shared" si="28"/>
        <v>0</v>
      </c>
    </row>
    <row r="517" spans="1:13" ht="30.75" customHeight="1" x14ac:dyDescent="0.25">
      <c r="A517" s="193"/>
      <c r="B517" s="272"/>
      <c r="C517" s="182"/>
      <c r="D517" s="196"/>
      <c r="E517" s="203"/>
      <c r="F517" s="183"/>
      <c r="G517" s="193"/>
      <c r="H517" s="283"/>
      <c r="I517" s="182"/>
      <c r="J517" s="198"/>
      <c r="K517" s="12"/>
      <c r="L517" s="41"/>
      <c r="M517" s="89">
        <f t="shared" si="28"/>
        <v>0</v>
      </c>
    </row>
    <row r="518" spans="1:13" customFormat="1" ht="31.5" customHeight="1" x14ac:dyDescent="0.25">
      <c r="A518" s="10"/>
      <c r="B518" s="91"/>
      <c r="C518" s="92"/>
      <c r="D518" s="93"/>
      <c r="E518" s="94"/>
      <c r="F518" s="94"/>
      <c r="G518" s="90"/>
      <c r="H518" s="126"/>
      <c r="I518" s="92"/>
      <c r="J518" s="141"/>
      <c r="K518" s="12"/>
      <c r="L518" s="13"/>
      <c r="M518" s="89"/>
    </row>
    <row r="519" spans="1:13" ht="30.75" customHeight="1" x14ac:dyDescent="0.25">
      <c r="A519" s="10"/>
      <c r="B519" s="284"/>
      <c r="C519" s="15"/>
      <c r="D519" s="16"/>
      <c r="E519" s="17"/>
      <c r="F519" s="17"/>
      <c r="G519" s="10"/>
      <c r="H519" s="28"/>
      <c r="I519" s="15"/>
      <c r="J519" s="188"/>
      <c r="K519" s="12"/>
      <c r="L519" s="13"/>
      <c r="M519" s="89">
        <v>5703.29</v>
      </c>
    </row>
    <row r="520" spans="1:13" ht="30.75" customHeight="1" x14ac:dyDescent="0.25">
      <c r="A520" s="193"/>
      <c r="B520" s="278"/>
      <c r="C520" s="182"/>
      <c r="D520" s="196"/>
      <c r="E520" s="203"/>
      <c r="F520" s="183"/>
      <c r="G520" s="193"/>
      <c r="H520" s="283"/>
      <c r="I520" s="175"/>
      <c r="J520" s="198"/>
      <c r="K520" s="12"/>
      <c r="L520" s="41"/>
      <c r="M520" s="14">
        <f>SUM(I520:L520)</f>
        <v>0</v>
      </c>
    </row>
    <row r="521" spans="1:13" ht="30.75" customHeight="1" x14ac:dyDescent="0.25">
      <c r="A521" s="193"/>
      <c r="B521" s="278"/>
      <c r="C521" s="182"/>
      <c r="D521" s="196"/>
      <c r="E521" s="203"/>
      <c r="F521" s="183"/>
      <c r="G521" s="193"/>
      <c r="H521" s="283"/>
      <c r="I521" s="175"/>
      <c r="J521" s="198"/>
      <c r="K521" s="12"/>
      <c r="L521" s="41"/>
      <c r="M521" s="14">
        <f>SUM(I521:L521)</f>
        <v>0</v>
      </c>
    </row>
    <row r="522" spans="1:13" ht="30.75" customHeight="1" x14ac:dyDescent="0.25">
      <c r="A522" s="10"/>
      <c r="B522" s="284"/>
      <c r="C522" s="15"/>
      <c r="D522" s="16"/>
      <c r="E522" s="17"/>
      <c r="F522" s="17"/>
      <c r="G522" s="10"/>
      <c r="H522" s="28"/>
      <c r="I522" s="15"/>
      <c r="J522" s="188"/>
      <c r="K522" s="12"/>
      <c r="L522" s="13"/>
      <c r="M522" s="89">
        <v>5703.29</v>
      </c>
    </row>
    <row r="523" spans="1:13" customFormat="1" ht="31.5" customHeight="1" x14ac:dyDescent="0.25">
      <c r="A523" s="10"/>
      <c r="B523" s="91"/>
      <c r="C523" s="92"/>
      <c r="D523" s="93"/>
      <c r="E523" s="94"/>
      <c r="F523" s="94"/>
      <c r="G523" s="90"/>
      <c r="H523" s="126"/>
      <c r="I523" s="92"/>
      <c r="J523" s="141"/>
      <c r="K523" s="12"/>
      <c r="L523" s="13"/>
      <c r="M523" s="89"/>
    </row>
    <row r="524" spans="1:13" customFormat="1" ht="31.5" customHeight="1" x14ac:dyDescent="0.25">
      <c r="A524" s="10"/>
      <c r="B524" s="91"/>
      <c r="C524" s="92"/>
      <c r="D524" s="93"/>
      <c r="E524" s="94"/>
      <c r="F524" s="94"/>
      <c r="G524" s="90"/>
      <c r="H524" s="126"/>
      <c r="I524" s="92"/>
      <c r="J524" s="141"/>
      <c r="K524" s="12"/>
      <c r="L524" s="13"/>
      <c r="M524" s="89"/>
    </row>
    <row r="525" spans="1:13" ht="30.75" customHeight="1" x14ac:dyDescent="0.25">
      <c r="A525" s="205"/>
      <c r="B525" s="217"/>
      <c r="C525" s="207"/>
      <c r="D525" s="210"/>
      <c r="E525" s="218"/>
      <c r="F525" s="208"/>
      <c r="G525" s="205"/>
      <c r="H525" s="254"/>
      <c r="I525" s="221"/>
      <c r="J525" s="263"/>
      <c r="K525" s="12"/>
      <c r="L525" s="13"/>
      <c r="M525" s="14">
        <f>SUM(I525:L525)</f>
        <v>0</v>
      </c>
    </row>
    <row r="526" spans="1:13" ht="30.75" customHeight="1" x14ac:dyDescent="0.25">
      <c r="A526" s="205"/>
      <c r="B526" s="217"/>
      <c r="C526" s="207"/>
      <c r="D526" s="210"/>
      <c r="E526" s="218"/>
      <c r="F526" s="208"/>
      <c r="G526" s="205"/>
      <c r="H526" s="254"/>
      <c r="I526" s="221"/>
      <c r="J526" s="263"/>
      <c r="K526" s="12"/>
      <c r="L526" s="13"/>
      <c r="M526" s="14">
        <f>SUM(I526:L526)</f>
        <v>0</v>
      </c>
    </row>
    <row r="527" spans="1:13" ht="30.75" customHeight="1" x14ac:dyDescent="0.25">
      <c r="A527" s="205"/>
      <c r="B527" s="217"/>
      <c r="C527" s="207"/>
      <c r="D527" s="210"/>
      <c r="E527" s="218"/>
      <c r="F527" s="208"/>
      <c r="G527" s="205"/>
      <c r="H527" s="254"/>
      <c r="I527" s="221"/>
      <c r="J527" s="263"/>
      <c r="K527" s="12"/>
      <c r="L527" s="13"/>
      <c r="M527" s="14">
        <f>SUM(I527:L527)</f>
        <v>0</v>
      </c>
    </row>
    <row r="528" spans="1:13" customFormat="1" ht="31.5" customHeight="1" x14ac:dyDescent="0.25">
      <c r="A528" s="10"/>
      <c r="B528" s="91"/>
      <c r="C528" s="92"/>
      <c r="D528" s="93"/>
      <c r="E528" s="94"/>
      <c r="F528" s="94"/>
      <c r="G528" s="90"/>
      <c r="H528" s="126"/>
      <c r="I528" s="92"/>
      <c r="J528" s="141"/>
      <c r="K528" s="12"/>
      <c r="L528" s="13"/>
      <c r="M528" s="89"/>
    </row>
    <row r="529" spans="1:13" customFormat="1" ht="31.5" customHeight="1" x14ac:dyDescent="0.25">
      <c r="A529" s="10"/>
      <c r="B529" s="91"/>
      <c r="C529" s="92"/>
      <c r="D529" s="93"/>
      <c r="E529" s="94"/>
      <c r="F529" s="94"/>
      <c r="G529" s="90"/>
      <c r="H529" s="126"/>
      <c r="I529" s="92"/>
      <c r="J529" s="141"/>
      <c r="K529" s="12"/>
      <c r="L529" s="13"/>
      <c r="M529" s="89"/>
    </row>
    <row r="530" spans="1:13" customFormat="1" ht="31.5" customHeight="1" x14ac:dyDescent="0.25">
      <c r="A530" s="10"/>
      <c r="B530" s="91"/>
      <c r="C530" s="92"/>
      <c r="D530" s="93"/>
      <c r="E530" s="94"/>
      <c r="F530" s="94"/>
      <c r="G530" s="90"/>
      <c r="H530" s="126"/>
      <c r="I530" s="92"/>
      <c r="J530" s="141"/>
      <c r="K530" s="12"/>
      <c r="L530" s="13"/>
      <c r="M530" s="89"/>
    </row>
    <row r="531" spans="1:13" customFormat="1" ht="31.5" customHeight="1" x14ac:dyDescent="0.25">
      <c r="A531" s="10"/>
      <c r="B531" s="91"/>
      <c r="C531" s="92"/>
      <c r="D531" s="93"/>
      <c r="E531" s="94"/>
      <c r="F531" s="94"/>
      <c r="G531" s="90"/>
      <c r="H531" s="126"/>
      <c r="I531" s="92"/>
      <c r="J531" s="141"/>
      <c r="K531" s="12"/>
      <c r="L531" s="13"/>
      <c r="M531" s="89"/>
    </row>
    <row r="532" spans="1:13" customFormat="1" ht="31.5" customHeight="1" x14ac:dyDescent="0.25">
      <c r="A532" s="10"/>
      <c r="B532" s="91"/>
      <c r="C532" s="92"/>
      <c r="D532" s="93"/>
      <c r="E532" s="94"/>
      <c r="F532" s="94"/>
      <c r="G532" s="90"/>
      <c r="H532" s="126"/>
      <c r="I532" s="92"/>
      <c r="J532" s="141"/>
      <c r="K532" s="12"/>
      <c r="L532" s="13"/>
      <c r="M532" s="89"/>
    </row>
    <row r="533" spans="1:13" customFormat="1" ht="31.5" customHeight="1" x14ac:dyDescent="0.25">
      <c r="A533" s="205"/>
      <c r="B533" s="285"/>
      <c r="C533" s="286"/>
      <c r="D533" s="287"/>
      <c r="E533" s="288"/>
      <c r="F533" s="288"/>
      <c r="G533" s="279"/>
      <c r="H533" s="289"/>
      <c r="I533" s="286"/>
      <c r="J533" s="141"/>
      <c r="K533" s="12"/>
      <c r="L533" s="13"/>
      <c r="M533" s="89"/>
    </row>
    <row r="534" spans="1:13" customFormat="1" ht="31.5" customHeight="1" x14ac:dyDescent="0.25">
      <c r="A534" s="205"/>
      <c r="B534" s="285"/>
      <c r="C534" s="286"/>
      <c r="D534" s="287"/>
      <c r="E534" s="288"/>
      <c r="F534" s="288"/>
      <c r="G534" s="279"/>
      <c r="H534" s="289"/>
      <c r="I534" s="286"/>
      <c r="J534" s="141"/>
      <c r="K534" s="12"/>
      <c r="L534" s="13"/>
      <c r="M534" s="89"/>
    </row>
    <row r="535" spans="1:13" customFormat="1" ht="31.5" customHeight="1" x14ac:dyDescent="0.25">
      <c r="A535" s="205"/>
      <c r="B535" s="285"/>
      <c r="C535" s="286"/>
      <c r="D535" s="287"/>
      <c r="E535" s="288"/>
      <c r="F535" s="288"/>
      <c r="G535" s="279"/>
      <c r="H535" s="289"/>
      <c r="I535" s="286"/>
      <c r="J535" s="141"/>
      <c r="K535" s="12"/>
      <c r="L535" s="13"/>
      <c r="M535" s="89"/>
    </row>
    <row r="536" spans="1:13" customFormat="1" ht="31.5" customHeight="1" x14ac:dyDescent="0.25">
      <c r="A536" s="205"/>
      <c r="B536" s="285"/>
      <c r="C536" s="286"/>
      <c r="D536" s="287"/>
      <c r="E536" s="288"/>
      <c r="F536" s="288"/>
      <c r="G536" s="279"/>
      <c r="H536" s="289"/>
      <c r="I536" s="286"/>
      <c r="J536" s="141"/>
      <c r="K536" s="12"/>
      <c r="L536" s="13"/>
      <c r="M536" s="89"/>
    </row>
    <row r="537" spans="1:13" customFormat="1" ht="31.5" customHeight="1" x14ac:dyDescent="0.25">
      <c r="A537" s="205"/>
      <c r="B537" s="285"/>
      <c r="C537" s="286"/>
      <c r="D537" s="287"/>
      <c r="E537" s="288"/>
      <c r="F537" s="288"/>
      <c r="G537" s="279"/>
      <c r="H537" s="289"/>
      <c r="I537" s="286"/>
      <c r="J537" s="141"/>
      <c r="K537" s="12"/>
      <c r="L537" s="13"/>
      <c r="M537" s="89"/>
    </row>
    <row r="538" spans="1:13" customFormat="1" ht="31.5" customHeight="1" x14ac:dyDescent="0.25">
      <c r="A538" s="205"/>
      <c r="B538" s="285"/>
      <c r="C538" s="286"/>
      <c r="D538" s="287"/>
      <c r="E538" s="288"/>
      <c r="F538" s="288"/>
      <c r="G538" s="279"/>
      <c r="H538" s="289"/>
      <c r="I538" s="286"/>
      <c r="J538" s="141"/>
      <c r="K538" s="12"/>
      <c r="L538" s="13"/>
      <c r="M538" s="89"/>
    </row>
    <row r="539" spans="1:13" ht="30.75" customHeight="1" x14ac:dyDescent="0.25">
      <c r="A539" s="193"/>
      <c r="B539" s="278"/>
      <c r="C539" s="182"/>
      <c r="D539" s="196"/>
      <c r="E539" s="203"/>
      <c r="F539" s="183"/>
      <c r="G539" s="193"/>
      <c r="H539" s="283"/>
      <c r="I539" s="175"/>
      <c r="J539" s="198"/>
      <c r="K539" s="12"/>
      <c r="L539" s="41"/>
      <c r="M539" s="14">
        <f t="shared" ref="M539:M544" si="29">SUM(I539:L539)</f>
        <v>0</v>
      </c>
    </row>
    <row r="540" spans="1:13" ht="30.75" customHeight="1" x14ac:dyDescent="0.25">
      <c r="A540" s="193"/>
      <c r="B540" s="278"/>
      <c r="C540" s="182"/>
      <c r="D540" s="196"/>
      <c r="E540" s="203"/>
      <c r="F540" s="183"/>
      <c r="G540" s="193"/>
      <c r="H540" s="283"/>
      <c r="I540" s="175"/>
      <c r="J540" s="198"/>
      <c r="K540" s="12"/>
      <c r="L540" s="41"/>
      <c r="M540" s="14">
        <f t="shared" si="29"/>
        <v>0</v>
      </c>
    </row>
    <row r="541" spans="1:13" ht="30.75" customHeight="1" x14ac:dyDescent="0.25">
      <c r="A541" s="279"/>
      <c r="B541" s="280"/>
      <c r="C541" s="207"/>
      <c r="D541" s="210"/>
      <c r="E541" s="218"/>
      <c r="F541" s="208"/>
      <c r="G541" s="279"/>
      <c r="H541" s="254"/>
      <c r="I541" s="221"/>
      <c r="J541" s="198"/>
      <c r="K541" s="12"/>
      <c r="L541" s="41"/>
      <c r="M541" s="14">
        <f t="shared" si="29"/>
        <v>0</v>
      </c>
    </row>
    <row r="542" spans="1:13" ht="30.75" customHeight="1" x14ac:dyDescent="0.25">
      <c r="A542" s="193"/>
      <c r="B542" s="278"/>
      <c r="C542" s="182"/>
      <c r="D542" s="196"/>
      <c r="E542" s="203"/>
      <c r="F542" s="183"/>
      <c r="G542" s="193"/>
      <c r="H542" s="283"/>
      <c r="I542" s="175"/>
      <c r="J542" s="198"/>
      <c r="K542" s="12"/>
      <c r="L542" s="41"/>
      <c r="M542" s="14">
        <f t="shared" si="29"/>
        <v>0</v>
      </c>
    </row>
    <row r="543" spans="1:13" ht="30.75" customHeight="1" x14ac:dyDescent="0.25">
      <c r="A543" s="70"/>
      <c r="B543" s="71"/>
      <c r="C543" s="135"/>
      <c r="D543" s="72"/>
      <c r="E543" s="73"/>
      <c r="F543" s="73"/>
      <c r="G543" s="70"/>
      <c r="H543" s="87"/>
      <c r="I543" s="136"/>
      <c r="J543" s="233"/>
      <c r="K543" s="12"/>
      <c r="L543" s="13"/>
      <c r="M543" s="14">
        <f t="shared" si="29"/>
        <v>0</v>
      </c>
    </row>
    <row r="544" spans="1:13" ht="30.75" customHeight="1" x14ac:dyDescent="0.25">
      <c r="A544" s="155"/>
      <c r="B544" s="85"/>
      <c r="C544" s="86"/>
      <c r="D544" s="72"/>
      <c r="E544" s="73"/>
      <c r="F544" s="74"/>
      <c r="G544" s="155"/>
      <c r="H544" s="87"/>
      <c r="I544" s="76"/>
      <c r="J544" s="233"/>
      <c r="K544" s="12"/>
      <c r="L544" s="13"/>
      <c r="M544" s="14">
        <f t="shared" si="29"/>
        <v>0</v>
      </c>
    </row>
    <row r="545" spans="1:13" customFormat="1" ht="31.5" customHeight="1" x14ac:dyDescent="0.25">
      <c r="A545" s="10"/>
      <c r="B545" s="91"/>
      <c r="C545" s="92"/>
      <c r="D545" s="93"/>
      <c r="E545" s="94"/>
      <c r="F545" s="94"/>
      <c r="G545" s="90"/>
      <c r="H545" s="126"/>
      <c r="I545" s="92"/>
      <c r="J545" s="141"/>
      <c r="K545" s="12"/>
      <c r="L545" s="13"/>
      <c r="M545" s="89"/>
    </row>
    <row r="546" spans="1:13" ht="21.75" customHeight="1" x14ac:dyDescent="0.25">
      <c r="G546" s="53"/>
      <c r="I546" s="65"/>
      <c r="J546" s="64"/>
      <c r="K546" s="12" t="str">
        <f ca="1">IF(ISBLANK(A546),"", IF(TRIM(UPPER(J546))&lt;&gt;"SIM",IF(A546-TODAY()&lt;0,"Conta vencida",IF(A546-TODAY()&lt;8,"Perto de vencer","")),"Já paga"))</f>
        <v/>
      </c>
      <c r="L546" s="13"/>
      <c r="M546" s="14">
        <f ca="1">SUM(I546:L546)</f>
        <v>0</v>
      </c>
    </row>
  </sheetData>
  <conditionalFormatting sqref="A544">
    <cfRule type="cellIs" dxfId="9737" priority="384" operator="equal">
      <formula>"Perto de vencer"</formula>
    </cfRule>
    <cfRule type="cellIs" dxfId="9736" priority="383" operator="equal">
      <formula>"Conta vencida"</formula>
    </cfRule>
  </conditionalFormatting>
  <conditionalFormatting sqref="B4:B11">
    <cfRule type="cellIs" dxfId="9735" priority="336" operator="equal">
      <formula>"Perto de vencer"</formula>
    </cfRule>
    <cfRule type="cellIs" dxfId="9734" priority="335" operator="equal">
      <formula>"Conta vencida"</formula>
    </cfRule>
  </conditionalFormatting>
  <conditionalFormatting sqref="B30:B32">
    <cfRule type="cellIs" dxfId="9733" priority="287" operator="equal">
      <formula>"Conta vencida"</formula>
    </cfRule>
    <cfRule type="cellIs" dxfId="9732" priority="288" operator="equal">
      <formula>"Perto de vencer"</formula>
    </cfRule>
  </conditionalFormatting>
  <conditionalFormatting sqref="B36">
    <cfRule type="cellIs" dxfId="9731" priority="264" operator="equal">
      <formula>"Perto de vencer"</formula>
    </cfRule>
    <cfRule type="cellIs" dxfId="9730" priority="263" operator="equal">
      <formula>"Conta vencida"</formula>
    </cfRule>
  </conditionalFormatting>
  <conditionalFormatting sqref="B42:B43">
    <cfRule type="cellIs" dxfId="9729" priority="240" operator="equal">
      <formula>"Perto de vencer"</formula>
    </cfRule>
    <cfRule type="cellIs" dxfId="9728" priority="239" operator="equal">
      <formula>"Conta vencida"</formula>
    </cfRule>
  </conditionalFormatting>
  <conditionalFormatting sqref="B45">
    <cfRule type="cellIs" dxfId="9727" priority="226" operator="equal">
      <formula>"Perto de vencer"</formula>
    </cfRule>
    <cfRule type="cellIs" dxfId="9726" priority="225" operator="equal">
      <formula>"Conta vencida"</formula>
    </cfRule>
  </conditionalFormatting>
  <conditionalFormatting sqref="B47:B51">
    <cfRule type="cellIs" dxfId="9725" priority="224" operator="equal">
      <formula>"Perto de vencer"</formula>
    </cfRule>
    <cfRule type="cellIs" dxfId="9724" priority="223" operator="equal">
      <formula>"Conta vencida"</formula>
    </cfRule>
  </conditionalFormatting>
  <conditionalFormatting sqref="B53">
    <cfRule type="cellIs" dxfId="9723" priority="218" operator="equal">
      <formula>"Perto de vencer"</formula>
    </cfRule>
    <cfRule type="cellIs" dxfId="9722" priority="217" operator="equal">
      <formula>"Conta vencida"</formula>
    </cfRule>
  </conditionalFormatting>
  <conditionalFormatting sqref="B56:B59">
    <cfRule type="cellIs" dxfId="9721" priority="210" operator="equal">
      <formula>"Perto de vencer"</formula>
    </cfRule>
    <cfRule type="cellIs" dxfId="9720" priority="209" operator="equal">
      <formula>"Conta vencida"</formula>
    </cfRule>
  </conditionalFormatting>
  <conditionalFormatting sqref="B61:B63">
    <cfRule type="cellIs" dxfId="9719" priority="205" operator="equal">
      <formula>"Conta vencida"</formula>
    </cfRule>
    <cfRule type="cellIs" dxfId="9718" priority="206" operator="equal">
      <formula>"Perto de vencer"</formula>
    </cfRule>
  </conditionalFormatting>
  <conditionalFormatting sqref="B65">
    <cfRule type="cellIs" dxfId="9717" priority="202" operator="equal">
      <formula>"Perto de vencer"</formula>
    </cfRule>
    <cfRule type="cellIs" dxfId="9716" priority="201" operator="equal">
      <formula>"Conta vencida"</formula>
    </cfRule>
  </conditionalFormatting>
  <conditionalFormatting sqref="B67:B69">
    <cfRule type="cellIs" dxfId="9715" priority="194" operator="equal">
      <formula>"Perto de vencer"</formula>
    </cfRule>
    <cfRule type="cellIs" dxfId="9714" priority="193" operator="equal">
      <formula>"Conta vencida"</formula>
    </cfRule>
  </conditionalFormatting>
  <conditionalFormatting sqref="B71">
    <cfRule type="cellIs" dxfId="9713" priority="186" operator="equal">
      <formula>"Perto de vencer"</formula>
    </cfRule>
    <cfRule type="cellIs" dxfId="9712" priority="185" operator="equal">
      <formula>"Conta vencida"</formula>
    </cfRule>
  </conditionalFormatting>
  <conditionalFormatting sqref="B73:B77">
    <cfRule type="cellIs" dxfId="9711" priority="155" operator="equal">
      <formula>"Conta vencida"</formula>
    </cfRule>
    <cfRule type="cellIs" dxfId="9710" priority="156" operator="equal">
      <formula>"Perto de vencer"</formula>
    </cfRule>
  </conditionalFormatting>
  <conditionalFormatting sqref="B101:B103">
    <cfRule type="cellIs" dxfId="9709" priority="129" operator="equal">
      <formula>"Conta vencida"</formula>
    </cfRule>
    <cfRule type="cellIs" dxfId="9708" priority="130" operator="equal">
      <formula>"Perto de vencer"</formula>
    </cfRule>
  </conditionalFormatting>
  <conditionalFormatting sqref="B107">
    <cfRule type="cellIs" dxfId="9707" priority="738" operator="equal">
      <formula>"Perto de vencer"</formula>
    </cfRule>
    <cfRule type="cellIs" dxfId="9706" priority="737" operator="equal">
      <formula>"Conta vencida"</formula>
    </cfRule>
  </conditionalFormatting>
  <conditionalFormatting sqref="B133">
    <cfRule type="cellIs" dxfId="9705" priority="113" operator="equal">
      <formula>"Conta vencida"</formula>
    </cfRule>
    <cfRule type="cellIs" dxfId="9704" priority="114" operator="equal">
      <formula>"Perto de vencer"</formula>
    </cfRule>
  </conditionalFormatting>
  <conditionalFormatting sqref="B165">
    <cfRule type="cellIs" dxfId="9703" priority="670" operator="equal">
      <formula>"Perto de vencer"</formula>
    </cfRule>
    <cfRule type="cellIs" dxfId="9702" priority="669" operator="equal">
      <formula>"Conta vencida"</formula>
    </cfRule>
  </conditionalFormatting>
  <conditionalFormatting sqref="B170:B182">
    <cfRule type="cellIs" dxfId="9701" priority="65" operator="equal">
      <formula>"Conta vencida"</formula>
    </cfRule>
    <cfRule type="cellIs" dxfId="9700" priority="66" operator="equal">
      <formula>"Perto de vencer"</formula>
    </cfRule>
  </conditionalFormatting>
  <conditionalFormatting sqref="B205:B207">
    <cfRule type="cellIs" dxfId="9699" priority="37" operator="equal">
      <formula>"Conta vencida"</formula>
    </cfRule>
    <cfRule type="cellIs" dxfId="9698" priority="38" operator="equal">
      <formula>"Perto de vencer"</formula>
    </cfRule>
  </conditionalFormatting>
  <conditionalFormatting sqref="B209:B214">
    <cfRule type="cellIs" dxfId="9697" priority="26" operator="equal">
      <formula>"Perto de vencer"</formula>
    </cfRule>
    <cfRule type="cellIs" dxfId="9696" priority="25" operator="equal">
      <formula>"Conta vencida"</formula>
    </cfRule>
  </conditionalFormatting>
  <conditionalFormatting sqref="B221">
    <cfRule type="cellIs" dxfId="9695" priority="1" operator="equal">
      <formula>"Conta vencida"</formula>
    </cfRule>
    <cfRule type="cellIs" dxfId="9694" priority="2" operator="equal">
      <formula>"Perto de vencer"</formula>
    </cfRule>
  </conditionalFormatting>
  <conditionalFormatting sqref="B383">
    <cfRule type="cellIs" dxfId="9693" priority="524" operator="equal">
      <formula>"Perto de vencer"</formula>
    </cfRule>
    <cfRule type="cellIs" dxfId="9692" priority="523" operator="equal">
      <formula>"Conta vencida"</formula>
    </cfRule>
  </conditionalFormatting>
  <conditionalFormatting sqref="B385:B386">
    <cfRule type="cellIs" dxfId="9691" priority="516" operator="equal">
      <formula>"Perto de vencer"</formula>
    </cfRule>
    <cfRule type="cellIs" dxfId="9690" priority="515" operator="equal">
      <formula>"Conta vencida"</formula>
    </cfRule>
  </conditionalFormatting>
  <conditionalFormatting sqref="B390:B392">
    <cfRule type="cellIs" dxfId="9689" priority="507" operator="equal">
      <formula>"Conta vencida"</formula>
    </cfRule>
    <cfRule type="cellIs" dxfId="9688" priority="508" operator="equal">
      <formula>"Perto de vencer"</formula>
    </cfRule>
  </conditionalFormatting>
  <conditionalFormatting sqref="B395:B400">
    <cfRule type="cellIs" dxfId="9687" priority="497" operator="equal">
      <formula>"Conta vencida"</formula>
    </cfRule>
    <cfRule type="cellIs" dxfId="9686" priority="498" operator="equal">
      <formula>"Perto de vencer"</formula>
    </cfRule>
  </conditionalFormatting>
  <conditionalFormatting sqref="B409:B414">
    <cfRule type="cellIs" dxfId="9685" priority="485" operator="equal">
      <formula>"Conta vencida"</formula>
    </cfRule>
    <cfRule type="cellIs" dxfId="9684" priority="486" operator="equal">
      <formula>"Perto de vencer"</formula>
    </cfRule>
  </conditionalFormatting>
  <conditionalFormatting sqref="B416">
    <cfRule type="cellIs" dxfId="9683" priority="481" operator="equal">
      <formula>"Conta vencida"</formula>
    </cfRule>
    <cfRule type="cellIs" dxfId="9682" priority="482" operator="equal">
      <formula>"Perto de vencer"</formula>
    </cfRule>
  </conditionalFormatting>
  <conditionalFormatting sqref="B419:B425">
    <cfRule type="cellIs" dxfId="9681" priority="479" operator="equal">
      <formula>"Conta vencida"</formula>
    </cfRule>
    <cfRule type="cellIs" dxfId="9680" priority="480" operator="equal">
      <formula>"Perto de vencer"</formula>
    </cfRule>
  </conditionalFormatting>
  <conditionalFormatting sqref="B434:B450">
    <cfRule type="cellIs" dxfId="9679" priority="466" operator="equal">
      <formula>"Perto de vencer"</formula>
    </cfRule>
    <cfRule type="cellIs" dxfId="9678" priority="465" operator="equal">
      <formula>"Conta vencida"</formula>
    </cfRule>
  </conditionalFormatting>
  <conditionalFormatting sqref="B453:B463">
    <cfRule type="cellIs" dxfId="9677" priority="459" operator="equal">
      <formula>"Conta vencida"</formula>
    </cfRule>
    <cfRule type="cellIs" dxfId="9676" priority="460" operator="equal">
      <formula>"Perto de vencer"</formula>
    </cfRule>
  </conditionalFormatting>
  <conditionalFormatting sqref="B466">
    <cfRule type="cellIs" dxfId="9675" priority="454" operator="equal">
      <formula>"Perto de vencer"</formula>
    </cfRule>
    <cfRule type="cellIs" dxfId="9674" priority="453" operator="equal">
      <formula>"Conta vencida"</formula>
    </cfRule>
  </conditionalFormatting>
  <conditionalFormatting sqref="B471:B475 D471:D475">
    <cfRule type="cellIs" dxfId="9673" priority="799" operator="equal">
      <formula>"Conta vencida"</formula>
    </cfRule>
    <cfRule type="cellIs" dxfId="9672" priority="800" operator="equal">
      <formula>"Perto de vencer"</formula>
    </cfRule>
  </conditionalFormatting>
  <conditionalFormatting sqref="B484 D484">
    <cfRule type="cellIs" dxfId="9671" priority="450" operator="equal">
      <formula>"Perto de vencer"</formula>
    </cfRule>
    <cfRule type="cellIs" dxfId="9670" priority="449" operator="equal">
      <formula>"Conta vencida"</formula>
    </cfRule>
  </conditionalFormatting>
  <conditionalFormatting sqref="B502:B508">
    <cfRule type="cellIs" dxfId="9669" priority="444" operator="equal">
      <formula>"Perto de vencer"</formula>
    </cfRule>
    <cfRule type="cellIs" dxfId="9668" priority="443" operator="equal">
      <formula>"Conta vencida"</formula>
    </cfRule>
  </conditionalFormatting>
  <conditionalFormatting sqref="B544">
    <cfRule type="cellIs" dxfId="9667" priority="385" operator="equal">
      <formula>"Conta vencida"</formula>
    </cfRule>
    <cfRule type="cellIs" dxfId="9666" priority="386" operator="equal">
      <formula>"Perto de vencer"</formula>
    </cfRule>
  </conditionalFormatting>
  <conditionalFormatting sqref="B15:C20 E15:I20">
    <cfRule type="cellIs" dxfId="9665" priority="303" operator="equal">
      <formula>"Conta vencida"</formula>
    </cfRule>
    <cfRule type="cellIs" dxfId="9664" priority="304" operator="equal">
      <formula>"Perto de vencer"</formula>
    </cfRule>
  </conditionalFormatting>
  <conditionalFormatting sqref="B24:C24">
    <cfRule type="cellIs" dxfId="9663" priority="817" operator="equal">
      <formula>"Conta vencida"</formula>
    </cfRule>
    <cfRule type="cellIs" dxfId="9662" priority="818" operator="equal">
      <formula>"Perto de vencer"</formula>
    </cfRule>
  </conditionalFormatting>
  <conditionalFormatting sqref="B26:C29">
    <cfRule type="cellIs" dxfId="9661" priority="291" operator="equal">
      <formula>"Conta vencida"</formula>
    </cfRule>
    <cfRule type="cellIs" dxfId="9660" priority="292" operator="equal">
      <formula>"Perto de vencer"</formula>
    </cfRule>
  </conditionalFormatting>
  <conditionalFormatting sqref="B35:C35">
    <cfRule type="cellIs" dxfId="9659" priority="267" operator="equal">
      <formula>"Conta vencida"</formula>
    </cfRule>
    <cfRule type="cellIs" dxfId="9658" priority="268" operator="equal">
      <formula>"Perto de vencer"</formula>
    </cfRule>
  </conditionalFormatting>
  <conditionalFormatting sqref="B37:C37">
    <cfRule type="cellIs" dxfId="9657" priority="256" operator="equal">
      <formula>"Perto de vencer"</formula>
    </cfRule>
    <cfRule type="cellIs" dxfId="9656" priority="255" operator="equal">
      <formula>"Conta vencida"</formula>
    </cfRule>
  </conditionalFormatting>
  <conditionalFormatting sqref="B39:C39">
    <cfRule type="cellIs" dxfId="9655" priority="247" operator="equal">
      <formula>"Conta vencida"</formula>
    </cfRule>
    <cfRule type="cellIs" dxfId="9654" priority="248" operator="equal">
      <formula>"Perto de vencer"</formula>
    </cfRule>
  </conditionalFormatting>
  <conditionalFormatting sqref="B44:C44">
    <cfRule type="cellIs" dxfId="9653" priority="230" operator="equal">
      <formula>"Perto de vencer"</formula>
    </cfRule>
    <cfRule type="cellIs" dxfId="9652" priority="229" operator="equal">
      <formula>"Conta vencida"</formula>
    </cfRule>
  </conditionalFormatting>
  <conditionalFormatting sqref="B84:C91 E84:F91 I84:I91">
    <cfRule type="cellIs" dxfId="9651" priority="142" operator="equal">
      <formula>"Perto de vencer"</formula>
    </cfRule>
    <cfRule type="cellIs" dxfId="9650" priority="141" operator="equal">
      <formula>"Conta vencida"</formula>
    </cfRule>
  </conditionalFormatting>
  <conditionalFormatting sqref="B104:C106">
    <cfRule type="cellIs" dxfId="9649" priority="745" operator="equal">
      <formula>"Conta vencida"</formula>
    </cfRule>
    <cfRule type="cellIs" dxfId="9648" priority="746" operator="equal">
      <formula>"Perto de vencer"</formula>
    </cfRule>
  </conditionalFormatting>
  <conditionalFormatting sqref="B108:C108">
    <cfRule type="cellIs" dxfId="9647" priority="725" operator="equal">
      <formula>"Conta vencida"</formula>
    </cfRule>
    <cfRule type="cellIs" dxfId="9646" priority="726" operator="equal">
      <formula>"Perto de vencer"</formula>
    </cfRule>
  </conditionalFormatting>
  <conditionalFormatting sqref="B125:C125 F125:G125 I125">
    <cfRule type="cellIs" dxfId="9645" priority="715" operator="equal">
      <formula>"Conta vencida"</formula>
    </cfRule>
    <cfRule type="cellIs" dxfId="9644" priority="716" operator="equal">
      <formula>"Perto de vencer"</formula>
    </cfRule>
  </conditionalFormatting>
  <conditionalFormatting sqref="B127:C130 B134:C134 B136:C143">
    <cfRule type="cellIs" dxfId="9643" priority="692" operator="equal">
      <formula>"Perto de vencer"</formula>
    </cfRule>
    <cfRule type="cellIs" dxfId="9642" priority="691" operator="equal">
      <formula>"Conta vencida"</formula>
    </cfRule>
  </conditionalFormatting>
  <conditionalFormatting sqref="B154:C154">
    <cfRule type="cellIs" dxfId="9641" priority="97" operator="equal">
      <formula>"Conta vencida"</formula>
    </cfRule>
    <cfRule type="cellIs" dxfId="9640" priority="98" operator="equal">
      <formula>"Perto de vencer"</formula>
    </cfRule>
  </conditionalFormatting>
  <conditionalFormatting sqref="B156:C159 E157:G159 I157:I159">
    <cfRule type="cellIs" dxfId="9639" priority="681" operator="equal">
      <formula>"Conta vencida"</formula>
    </cfRule>
    <cfRule type="cellIs" dxfId="9638" priority="682" operator="equal">
      <formula>"Perto de vencer"</formula>
    </cfRule>
  </conditionalFormatting>
  <conditionalFormatting sqref="B188:C188">
    <cfRule type="cellIs" dxfId="9637" priority="57" operator="equal">
      <formula>"Conta vencida"</formula>
    </cfRule>
    <cfRule type="cellIs" dxfId="9636" priority="58" operator="equal">
      <formula>"Perto de vencer"</formula>
    </cfRule>
  </conditionalFormatting>
  <conditionalFormatting sqref="B191:C191">
    <cfRule type="cellIs" dxfId="9635" priority="638" operator="equal">
      <formula>"Perto de vencer"</formula>
    </cfRule>
    <cfRule type="cellIs" dxfId="9634" priority="637" operator="equal">
      <formula>"Conta vencida"</formula>
    </cfRule>
  </conditionalFormatting>
  <conditionalFormatting sqref="B201:C201 E201:I201">
    <cfRule type="cellIs" dxfId="9633" priority="42" operator="equal">
      <formula>"Perto de vencer"</formula>
    </cfRule>
    <cfRule type="cellIs" dxfId="9632" priority="41" operator="equal">
      <formula>"Conta vencida"</formula>
    </cfRule>
  </conditionalFormatting>
  <conditionalFormatting sqref="B218:C218">
    <cfRule type="cellIs" dxfId="9631" priority="17" operator="equal">
      <formula>"Conta vencida"</formula>
    </cfRule>
    <cfRule type="cellIs" dxfId="9630" priority="18" operator="equal">
      <formula>"Perto de vencer"</formula>
    </cfRule>
  </conditionalFormatting>
  <conditionalFormatting sqref="B225:C226 E225:I226">
    <cfRule type="cellIs" dxfId="9629" priority="606" operator="equal">
      <formula>"Perto de vencer"</formula>
    </cfRule>
    <cfRule type="cellIs" dxfId="9628" priority="605" operator="equal">
      <formula>"Conta vencida"</formula>
    </cfRule>
  </conditionalFormatting>
  <conditionalFormatting sqref="B308:C312 F308:F312 I308:K312">
    <cfRule type="cellIs" dxfId="9627" priority="589" operator="equal">
      <formula>"Conta vencida"</formula>
    </cfRule>
    <cfRule type="cellIs" dxfId="9626" priority="590" operator="equal">
      <formula>"Perto de vencer"</formula>
    </cfRule>
  </conditionalFormatting>
  <conditionalFormatting sqref="B510:C516 E516:I516 J516:J517">
    <cfRule type="cellIs" dxfId="9625" priority="435" operator="equal">
      <formula>"Conta vencida"</formula>
    </cfRule>
    <cfRule type="cellIs" dxfId="9624" priority="436" operator="equal">
      <formula>"Perto de vencer"</formula>
    </cfRule>
  </conditionalFormatting>
  <conditionalFormatting sqref="B520:C521 E520:J521">
    <cfRule type="cellIs" dxfId="9623" priority="425" operator="equal">
      <formula>"Conta vencida"</formula>
    </cfRule>
    <cfRule type="cellIs" dxfId="9622" priority="426" operator="equal">
      <formula>"Perto de vencer"</formula>
    </cfRule>
  </conditionalFormatting>
  <conditionalFormatting sqref="B525:C527">
    <cfRule type="cellIs" dxfId="9621" priority="420" operator="equal">
      <formula>"Perto de vencer"</formula>
    </cfRule>
    <cfRule type="cellIs" dxfId="9620" priority="419" operator="equal">
      <formula>"Conta vencida"</formula>
    </cfRule>
  </conditionalFormatting>
  <conditionalFormatting sqref="B539:C544">
    <cfRule type="cellIs" dxfId="9619" priority="367" operator="equal">
      <formula>"Conta vencida"</formula>
    </cfRule>
    <cfRule type="cellIs" dxfId="9618" priority="368" operator="equal">
      <formula>"Perto de vencer"</formula>
    </cfRule>
  </conditionalFormatting>
  <conditionalFormatting sqref="B138:D139 I138:I139 B143:D143 I143">
    <cfRule type="cellIs" dxfId="9617" priority="698" operator="equal">
      <formula>"Perto de vencer"</formula>
    </cfRule>
    <cfRule type="cellIs" dxfId="9616" priority="697" operator="equal">
      <formula>"Conta vencida"</formula>
    </cfRule>
  </conditionalFormatting>
  <conditionalFormatting sqref="B543:D543">
    <cfRule type="cellIs" dxfId="9615" priority="400" operator="equal">
      <formula>"Perto de vencer"</formula>
    </cfRule>
    <cfRule type="cellIs" dxfId="9614" priority="399" operator="equal">
      <formula>"Conta vencida"</formula>
    </cfRule>
  </conditionalFormatting>
  <conditionalFormatting sqref="B544:E544">
    <cfRule type="cellIs" dxfId="9613" priority="366" operator="equal">
      <formula>"Perto de vencer"</formula>
    </cfRule>
    <cfRule type="cellIs" dxfId="9612" priority="365" operator="equal">
      <formula>"Conta vencida"</formula>
    </cfRule>
  </conditionalFormatting>
  <conditionalFormatting sqref="B357:F365 H357:J365">
    <cfRule type="cellIs" dxfId="9611" priority="560" operator="equal">
      <formula>"Perto de vencer"</formula>
    </cfRule>
    <cfRule type="cellIs" dxfId="9610" priority="559" operator="equal">
      <formula>"Conta vencida"</formula>
    </cfRule>
  </conditionalFormatting>
  <conditionalFormatting sqref="C13">
    <cfRule type="cellIs" dxfId="9609" priority="331" operator="equal">
      <formula>"Conta vencida"</formula>
    </cfRule>
    <cfRule type="cellIs" dxfId="9608" priority="332" operator="equal">
      <formula>"Perto de vencer"</formula>
    </cfRule>
  </conditionalFormatting>
  <conditionalFormatting sqref="C73:C77">
    <cfRule type="cellIs" dxfId="9607" priority="153" operator="equal">
      <formula>"Conta vencida"</formula>
    </cfRule>
    <cfRule type="cellIs" dxfId="9606" priority="154" operator="equal">
      <formula>"Perto de vencer"</formula>
    </cfRule>
  </conditionalFormatting>
  <conditionalFormatting sqref="C94:C100 C102:C103">
    <cfRule type="cellIs" dxfId="9605" priority="133" operator="equal">
      <formula>"Conta vencida"</formula>
    </cfRule>
    <cfRule type="cellIs" dxfId="9604" priority="134" operator="equal">
      <formula>"Perto de vencer"</formula>
    </cfRule>
  </conditionalFormatting>
  <conditionalFormatting sqref="C107">
    <cfRule type="cellIs" dxfId="9603" priority="736" operator="equal">
      <formula>"Perto de vencer"</formula>
    </cfRule>
    <cfRule type="cellIs" dxfId="9602" priority="735" operator="equal">
      <formula>"Conta vencida"</formula>
    </cfRule>
  </conditionalFormatting>
  <conditionalFormatting sqref="C138:C139 C143">
    <cfRule type="cellIs" dxfId="9601" priority="705" operator="equal">
      <formula>"Conta vencida"</formula>
    </cfRule>
    <cfRule type="cellIs" dxfId="9600" priority="706" operator="equal">
      <formula>"Perto de vencer"</formula>
    </cfRule>
  </conditionalFormatting>
  <conditionalFormatting sqref="C191">
    <cfRule type="cellIs" dxfId="9599" priority="650" operator="equal">
      <formula>"Perto de vencer"</formula>
    </cfRule>
    <cfRule type="cellIs" dxfId="9598" priority="649" operator="equal">
      <formula>"Conta vencida"</formula>
    </cfRule>
  </conditionalFormatting>
  <conditionalFormatting sqref="C203:C204">
    <cfRule type="cellIs" dxfId="9597" priority="629" operator="equal">
      <formula>"Conta vencida"</formula>
    </cfRule>
    <cfRule type="cellIs" dxfId="9596" priority="630" operator="equal">
      <formula>"Perto de vencer"</formula>
    </cfRule>
  </conditionalFormatting>
  <conditionalFormatting sqref="C212:C214">
    <cfRule type="cellIs" dxfId="9595" priority="613" operator="equal">
      <formula>"Conta vencida"</formula>
    </cfRule>
    <cfRule type="cellIs" dxfId="9594" priority="614" operator="equal">
      <formula>"Perto de vencer"</formula>
    </cfRule>
  </conditionalFormatting>
  <conditionalFormatting sqref="C370">
    <cfRule type="cellIs" dxfId="9593" priority="551" operator="equal">
      <formula>"Conta vencida"</formula>
    </cfRule>
    <cfRule type="cellIs" dxfId="9592" priority="552" operator="equal">
      <formula>"Perto de vencer"</formula>
    </cfRule>
  </conditionalFormatting>
  <conditionalFormatting sqref="C381">
    <cfRule type="cellIs" dxfId="9591" priority="534" operator="equal">
      <formula>"Perto de vencer"</formula>
    </cfRule>
    <cfRule type="cellIs" dxfId="9590" priority="533" operator="equal">
      <formula>"Conta vencida"</formula>
    </cfRule>
  </conditionalFormatting>
  <conditionalFormatting sqref="C384">
    <cfRule type="cellIs" dxfId="9589" priority="522" operator="equal">
      <formula>"Perto de vencer"</formula>
    </cfRule>
    <cfRule type="cellIs" dxfId="9588" priority="521" operator="equal">
      <formula>"Conta vencida"</formula>
    </cfRule>
  </conditionalFormatting>
  <conditionalFormatting sqref="C543:C544">
    <cfRule type="cellIs" dxfId="9587" priority="376" operator="equal">
      <formula>"Perto de vencer"</formula>
    </cfRule>
    <cfRule type="cellIs" dxfId="9586" priority="375" operator="equal">
      <formula>"Conta vencida"</formula>
    </cfRule>
  </conditionalFormatting>
  <conditionalFormatting sqref="D2:D11">
    <cfRule type="cellIs" dxfId="9585" priority="337" operator="equal">
      <formula>"Conta vencida"</formula>
    </cfRule>
    <cfRule type="cellIs" dxfId="9584" priority="338" operator="equal">
      <formula>"Perto de vencer"</formula>
    </cfRule>
  </conditionalFormatting>
  <conditionalFormatting sqref="D13">
    <cfRule type="cellIs" dxfId="9583" priority="330" operator="equal">
      <formula>"Perto de vencer"</formula>
    </cfRule>
    <cfRule type="cellIs" dxfId="9582" priority="329" operator="equal">
      <formula>"Conta vencida"</formula>
    </cfRule>
  </conditionalFormatting>
  <conditionalFormatting sqref="D15:D20">
    <cfRule type="cellIs" dxfId="9581" priority="314" operator="equal">
      <formula>"Perto de vencer"</formula>
    </cfRule>
    <cfRule type="cellIs" dxfId="9580" priority="313" operator="equal">
      <formula>"Conta vencida"</formula>
    </cfRule>
  </conditionalFormatting>
  <conditionalFormatting sqref="D30:D32">
    <cfRule type="cellIs" dxfId="9579" priority="289" operator="equal">
      <formula>"Conta vencida"</formula>
    </cfRule>
    <cfRule type="cellIs" dxfId="9578" priority="290" operator="equal">
      <formula>"Perto de vencer"</formula>
    </cfRule>
  </conditionalFormatting>
  <conditionalFormatting sqref="D36">
    <cfRule type="cellIs" dxfId="9577" priority="266" operator="equal">
      <formula>"Perto de vencer"</formula>
    </cfRule>
    <cfRule type="cellIs" dxfId="9576" priority="265" operator="equal">
      <formula>"Conta vencida"</formula>
    </cfRule>
  </conditionalFormatting>
  <conditionalFormatting sqref="D42:D43">
    <cfRule type="cellIs" dxfId="9575" priority="238" operator="equal">
      <formula>"Perto de vencer"</formula>
    </cfRule>
    <cfRule type="cellIs" dxfId="9574" priority="237" operator="equal">
      <formula>"Conta vencida"</formula>
    </cfRule>
  </conditionalFormatting>
  <conditionalFormatting sqref="D45">
    <cfRule type="cellIs" dxfId="9573" priority="227" operator="equal">
      <formula>"Conta vencida"</formula>
    </cfRule>
    <cfRule type="cellIs" dxfId="9572" priority="228" operator="equal">
      <formula>"Perto de vencer"</formula>
    </cfRule>
  </conditionalFormatting>
  <conditionalFormatting sqref="D47:D51">
    <cfRule type="cellIs" dxfId="9571" priority="222" operator="equal">
      <formula>"Perto de vencer"</formula>
    </cfRule>
    <cfRule type="cellIs" dxfId="9570" priority="221" operator="equal">
      <formula>"Conta vencida"</formula>
    </cfRule>
  </conditionalFormatting>
  <conditionalFormatting sqref="D53">
    <cfRule type="cellIs" dxfId="9569" priority="219" operator="equal">
      <formula>"Conta vencida"</formula>
    </cfRule>
    <cfRule type="cellIs" dxfId="9568" priority="220" operator="equal">
      <formula>"Perto de vencer"</formula>
    </cfRule>
  </conditionalFormatting>
  <conditionalFormatting sqref="D56:D59">
    <cfRule type="cellIs" dxfId="9567" priority="211" operator="equal">
      <formula>"Conta vencida"</formula>
    </cfRule>
    <cfRule type="cellIs" dxfId="9566" priority="212" operator="equal">
      <formula>"Perto de vencer"</formula>
    </cfRule>
  </conditionalFormatting>
  <conditionalFormatting sqref="D61:D63">
    <cfRule type="cellIs" dxfId="9565" priority="208" operator="equal">
      <formula>"Perto de vencer"</formula>
    </cfRule>
    <cfRule type="cellIs" dxfId="9564" priority="207" operator="equal">
      <formula>"Conta vencida"</formula>
    </cfRule>
  </conditionalFormatting>
  <conditionalFormatting sqref="D65">
    <cfRule type="cellIs" dxfId="9563" priority="203" operator="equal">
      <formula>"Conta vencida"</formula>
    </cfRule>
    <cfRule type="cellIs" dxfId="9562" priority="204" operator="equal">
      <formula>"Perto de vencer"</formula>
    </cfRule>
  </conditionalFormatting>
  <conditionalFormatting sqref="D67:D69">
    <cfRule type="cellIs" dxfId="9561" priority="190" operator="equal">
      <formula>"Perto de vencer"</formula>
    </cfRule>
    <cfRule type="cellIs" dxfId="9560" priority="189" operator="equal">
      <formula>"Conta vencida"</formula>
    </cfRule>
  </conditionalFormatting>
  <conditionalFormatting sqref="D71">
    <cfRule type="cellIs" dxfId="9559" priority="181" operator="equal">
      <formula>"Conta vencida"</formula>
    </cfRule>
    <cfRule type="cellIs" dxfId="9558" priority="182" operator="equal">
      <formula>"Perto de vencer"</formula>
    </cfRule>
  </conditionalFormatting>
  <conditionalFormatting sqref="D84:D115">
    <cfRule type="cellIs" dxfId="9557" priority="132" operator="equal">
      <formula>"Perto de vencer"</formula>
    </cfRule>
    <cfRule type="cellIs" dxfId="9556" priority="131" operator="equal">
      <formula>"Conta vencida"</formula>
    </cfRule>
  </conditionalFormatting>
  <conditionalFormatting sqref="D120:D130">
    <cfRule type="cellIs" dxfId="9555" priority="125" operator="equal">
      <formula>"Conta vencida"</formula>
    </cfRule>
    <cfRule type="cellIs" dxfId="9554" priority="126" operator="equal">
      <formula>"Perto de vencer"</formula>
    </cfRule>
  </conditionalFormatting>
  <conditionalFormatting sqref="D133:D134">
    <cfRule type="cellIs" dxfId="9553" priority="112" operator="equal">
      <formula>"Perto de vencer"</formula>
    </cfRule>
    <cfRule type="cellIs" dxfId="9552" priority="111" operator="equal">
      <formula>"Conta vencida"</formula>
    </cfRule>
  </conditionalFormatting>
  <conditionalFormatting sqref="D136:D143">
    <cfRule type="cellIs" dxfId="9551" priority="693" operator="equal">
      <formula>"Conta vencida"</formula>
    </cfRule>
    <cfRule type="cellIs" dxfId="9550" priority="694" operator="equal">
      <formula>"Perto de vencer"</formula>
    </cfRule>
  </conditionalFormatting>
  <conditionalFormatting sqref="D154">
    <cfRule type="cellIs" dxfId="9549" priority="91" operator="equal">
      <formula>"Conta vencida"</formula>
    </cfRule>
    <cfRule type="cellIs" dxfId="9548" priority="92" operator="equal">
      <formula>"Perto de vencer"</formula>
    </cfRule>
  </conditionalFormatting>
  <conditionalFormatting sqref="D156:D159 D165">
    <cfRule type="cellIs" dxfId="9547" priority="679" operator="equal">
      <formula>"Conta vencida"</formula>
    </cfRule>
    <cfRule type="cellIs" dxfId="9546" priority="680" operator="equal">
      <formula>"Perto de vencer"</formula>
    </cfRule>
  </conditionalFormatting>
  <conditionalFormatting sqref="D182">
    <cfRule type="cellIs" dxfId="9545" priority="68" operator="equal">
      <formula>"Perto de vencer"</formula>
    </cfRule>
    <cfRule type="cellIs" dxfId="9544" priority="67" operator="equal">
      <formula>"Conta vencida"</formula>
    </cfRule>
  </conditionalFormatting>
  <conditionalFormatting sqref="D188">
    <cfRule type="cellIs" dxfId="9543" priority="59" operator="equal">
      <formula>"Conta vencida"</formula>
    </cfRule>
    <cfRule type="cellIs" dxfId="9542" priority="60" operator="equal">
      <formula>"Perto de vencer"</formula>
    </cfRule>
  </conditionalFormatting>
  <conditionalFormatting sqref="D201">
    <cfRule type="cellIs" dxfId="9541" priority="44" operator="equal">
      <formula>"Perto de vencer"</formula>
    </cfRule>
    <cfRule type="cellIs" dxfId="9540" priority="43" operator="equal">
      <formula>"Conta vencida"</formula>
    </cfRule>
  </conditionalFormatting>
  <conditionalFormatting sqref="D203:D207">
    <cfRule type="cellIs" dxfId="9539" priority="40" operator="equal">
      <formula>"Perto de vencer"</formula>
    </cfRule>
    <cfRule type="cellIs" dxfId="9538" priority="39" operator="equal">
      <formula>"Conta vencida"</formula>
    </cfRule>
  </conditionalFormatting>
  <conditionalFormatting sqref="D209:D218">
    <cfRule type="cellIs" dxfId="9537" priority="7" operator="equal">
      <formula>"Conta vencida"</formula>
    </cfRule>
    <cfRule type="cellIs" dxfId="9536" priority="8" operator="equal">
      <formula>"Perto de vencer"</formula>
    </cfRule>
  </conditionalFormatting>
  <conditionalFormatting sqref="D221">
    <cfRule type="cellIs" dxfId="9535" priority="4" operator="equal">
      <formula>"Perto de vencer"</formula>
    </cfRule>
    <cfRule type="cellIs" dxfId="9534" priority="3" operator="equal">
      <formula>"Conta vencida"</formula>
    </cfRule>
  </conditionalFormatting>
  <conditionalFormatting sqref="D225:D226">
    <cfRule type="cellIs" dxfId="9533" priority="608" operator="equal">
      <formula>"Perto de vencer"</formula>
    </cfRule>
    <cfRule type="cellIs" dxfId="9532" priority="607" operator="equal">
      <formula>"Conta vencida"</formula>
    </cfRule>
  </conditionalFormatting>
  <conditionalFormatting sqref="D308:D312">
    <cfRule type="cellIs" dxfId="9531" priority="591" operator="equal">
      <formula>"Conta vencida"</formula>
    </cfRule>
    <cfRule type="cellIs" dxfId="9530" priority="592" operator="equal">
      <formula>"Perto de vencer"</formula>
    </cfRule>
  </conditionalFormatting>
  <conditionalFormatting sqref="D370">
    <cfRule type="cellIs" dxfId="9529" priority="547" operator="equal">
      <formula>"Conta vencida"</formula>
    </cfRule>
    <cfRule type="cellIs" dxfId="9528" priority="548" operator="equal">
      <formula>"Perto de vencer"</formula>
    </cfRule>
  </conditionalFormatting>
  <conditionalFormatting sqref="D381">
    <cfRule type="cellIs" dxfId="9527" priority="532" operator="equal">
      <formula>"Perto de vencer"</formula>
    </cfRule>
    <cfRule type="cellIs" dxfId="9526" priority="531" operator="equal">
      <formula>"Conta vencida"</formula>
    </cfRule>
  </conditionalFormatting>
  <conditionalFormatting sqref="D383:D386">
    <cfRule type="cellIs" dxfId="9525" priority="514" operator="equal">
      <formula>"Perto de vencer"</formula>
    </cfRule>
    <cfRule type="cellIs" dxfId="9524" priority="513" operator="equal">
      <formula>"Conta vencida"</formula>
    </cfRule>
  </conditionalFormatting>
  <conditionalFormatting sqref="D390:D392">
    <cfRule type="cellIs" dxfId="9523" priority="505" operator="equal">
      <formula>"Conta vencida"</formula>
    </cfRule>
    <cfRule type="cellIs" dxfId="9522" priority="506" operator="equal">
      <formula>"Perto de vencer"</formula>
    </cfRule>
  </conditionalFormatting>
  <conditionalFormatting sqref="D395:D400">
    <cfRule type="cellIs" dxfId="9521" priority="495" operator="equal">
      <formula>"Conta vencida"</formula>
    </cfRule>
    <cfRule type="cellIs" dxfId="9520" priority="496" operator="equal">
      <formula>"Perto de vencer"</formula>
    </cfRule>
  </conditionalFormatting>
  <conditionalFormatting sqref="D409:D414">
    <cfRule type="cellIs" dxfId="9519" priority="488" operator="equal">
      <formula>"Perto de vencer"</formula>
    </cfRule>
    <cfRule type="cellIs" dxfId="9518" priority="487" operator="equal">
      <formula>"Conta vencida"</formula>
    </cfRule>
  </conditionalFormatting>
  <conditionalFormatting sqref="D416">
    <cfRule type="cellIs" dxfId="9517" priority="484" operator="equal">
      <formula>"Perto de vencer"</formula>
    </cfRule>
    <cfRule type="cellIs" dxfId="9516" priority="483" operator="equal">
      <formula>"Conta vencida"</formula>
    </cfRule>
  </conditionalFormatting>
  <conditionalFormatting sqref="D419:D425">
    <cfRule type="cellIs" dxfId="9515" priority="476" operator="equal">
      <formula>"Perto de vencer"</formula>
    </cfRule>
    <cfRule type="cellIs" dxfId="9514" priority="475" operator="equal">
      <formula>"Conta vencida"</formula>
    </cfRule>
  </conditionalFormatting>
  <conditionalFormatting sqref="D434:D450">
    <cfRule type="cellIs" dxfId="9513" priority="467" operator="equal">
      <formula>"Conta vencida"</formula>
    </cfRule>
    <cfRule type="cellIs" dxfId="9512" priority="468" operator="equal">
      <formula>"Perto de vencer"</formula>
    </cfRule>
  </conditionalFormatting>
  <conditionalFormatting sqref="D453:D463">
    <cfRule type="cellIs" dxfId="9511" priority="462" operator="equal">
      <formula>"Perto de vencer"</formula>
    </cfRule>
    <cfRule type="cellIs" dxfId="9510" priority="461" operator="equal">
      <formula>"Conta vencida"</formula>
    </cfRule>
  </conditionalFormatting>
  <conditionalFormatting sqref="D466">
    <cfRule type="cellIs" dxfId="9509" priority="456" operator="equal">
      <formula>"Perto de vencer"</formula>
    </cfRule>
    <cfRule type="cellIs" dxfId="9508" priority="455" operator="equal">
      <formula>"Conta vencida"</formula>
    </cfRule>
  </conditionalFormatting>
  <conditionalFormatting sqref="D502:D508">
    <cfRule type="cellIs" dxfId="9507" priority="446" operator="equal">
      <formula>"Perto de vencer"</formula>
    </cfRule>
    <cfRule type="cellIs" dxfId="9506" priority="445" operator="equal">
      <formula>"Conta vencida"</formula>
    </cfRule>
  </conditionalFormatting>
  <conditionalFormatting sqref="D510:D517">
    <cfRule type="cellIs" dxfId="9505" priority="437" operator="equal">
      <formula>"Conta vencida"</formula>
    </cfRule>
    <cfRule type="cellIs" dxfId="9504" priority="438" operator="equal">
      <formula>"Perto de vencer"</formula>
    </cfRule>
  </conditionalFormatting>
  <conditionalFormatting sqref="D520:D521">
    <cfRule type="cellIs" dxfId="9503" priority="427" operator="equal">
      <formula>"Conta vencida"</formula>
    </cfRule>
    <cfRule type="cellIs" dxfId="9502" priority="428" operator="equal">
      <formula>"Perto de vencer"</formula>
    </cfRule>
  </conditionalFormatting>
  <conditionalFormatting sqref="D525:D527">
    <cfRule type="cellIs" dxfId="9501" priority="421" operator="equal">
      <formula>"Conta vencida"</formula>
    </cfRule>
    <cfRule type="cellIs" dxfId="9500" priority="422" operator="equal">
      <formula>"Perto de vencer"</formula>
    </cfRule>
  </conditionalFormatting>
  <conditionalFormatting sqref="D539:D544">
    <cfRule type="cellIs" dxfId="9499" priority="373" operator="equal">
      <formula>"Conta vencida"</formula>
    </cfRule>
    <cfRule type="cellIs" dxfId="9498" priority="374" operator="equal">
      <formula>"Perto de vencer"</formula>
    </cfRule>
  </conditionalFormatting>
  <conditionalFormatting sqref="E73:E77">
    <cfRule type="cellIs" dxfId="9497" priority="151" operator="equal">
      <formula>"Conta vencida"</formula>
    </cfRule>
    <cfRule type="cellIs" dxfId="9496" priority="152" operator="equal">
      <formula>"Perto de vencer"</formula>
    </cfRule>
  </conditionalFormatting>
  <conditionalFormatting sqref="E92:E94 E96:E97">
    <cfRule type="cellIs" dxfId="9495" priority="140" operator="equal">
      <formula>"Perto de vencer"</formula>
    </cfRule>
    <cfRule type="cellIs" dxfId="9494" priority="139" operator="equal">
      <formula>"Conta vencida"</formula>
    </cfRule>
  </conditionalFormatting>
  <conditionalFormatting sqref="E120:E129">
    <cfRule type="cellIs" dxfId="9493" priority="128" operator="equal">
      <formula>"Perto de vencer"</formula>
    </cfRule>
    <cfRule type="cellIs" dxfId="9492" priority="127" operator="equal">
      <formula>"Conta vencida"</formula>
    </cfRule>
  </conditionalFormatting>
  <conditionalFormatting sqref="E138:E139 E143">
    <cfRule type="cellIs" dxfId="9491" priority="708" operator="equal">
      <formula>"Perto de vencer"</formula>
    </cfRule>
    <cfRule type="cellIs" dxfId="9490" priority="707" operator="equal">
      <formula>"Conta vencida"</formula>
    </cfRule>
  </conditionalFormatting>
  <conditionalFormatting sqref="E218">
    <cfRule type="cellIs" dxfId="9489" priority="19" operator="equal">
      <formula>"Conta vencida"</formula>
    </cfRule>
    <cfRule type="cellIs" dxfId="9488" priority="20" operator="equal">
      <formula>"Perto de vencer"</formula>
    </cfRule>
  </conditionalFormatting>
  <conditionalFormatting sqref="E308:E312">
    <cfRule type="cellIs" dxfId="9487" priority="588" operator="equal">
      <formula>"Perto de vencer"</formula>
    </cfRule>
    <cfRule type="cellIs" dxfId="9486" priority="587" operator="equal">
      <formula>"Conta vencida"</formula>
    </cfRule>
  </conditionalFormatting>
  <conditionalFormatting sqref="E517">
    <cfRule type="cellIs" dxfId="9485" priority="433" operator="equal">
      <formula>"Conta vencida"</formula>
    </cfRule>
    <cfRule type="cellIs" dxfId="9484" priority="434" operator="equal">
      <formula>"Perto de vencer"</formula>
    </cfRule>
  </conditionalFormatting>
  <conditionalFormatting sqref="E543:E544">
    <cfRule type="cellIs" dxfId="9483" priority="381" operator="equal">
      <formula>"Conta vencida"</formula>
    </cfRule>
    <cfRule type="cellIs" dxfId="9482" priority="382" operator="equal">
      <formula>"Perto de vencer"</formula>
    </cfRule>
  </conditionalFormatting>
  <conditionalFormatting sqref="E13:F13">
    <cfRule type="cellIs" dxfId="9481" priority="326" operator="equal">
      <formula>"Perto de vencer"</formula>
    </cfRule>
    <cfRule type="cellIs" dxfId="9480" priority="325" operator="equal">
      <formula>"Conta vencida"</formula>
    </cfRule>
  </conditionalFormatting>
  <conditionalFormatting sqref="E24:F24 E26:F29">
    <cfRule type="cellIs" dxfId="9479" priority="809" operator="equal">
      <formula>"Conta vencida"</formula>
    </cfRule>
    <cfRule type="cellIs" dxfId="9478" priority="810" operator="equal">
      <formula>"Perto de vencer"</formula>
    </cfRule>
  </conditionalFormatting>
  <conditionalFormatting sqref="E35:F35">
    <cfRule type="cellIs" dxfId="9477" priority="272" operator="equal">
      <formula>"Perto de vencer"</formula>
    </cfRule>
    <cfRule type="cellIs" dxfId="9476" priority="271" operator="equal">
      <formula>"Conta vencida"</formula>
    </cfRule>
  </conditionalFormatting>
  <conditionalFormatting sqref="E37:F37">
    <cfRule type="cellIs" dxfId="9475" priority="259" operator="equal">
      <formula>"Conta vencida"</formula>
    </cfRule>
    <cfRule type="cellIs" dxfId="9474" priority="260" operator="equal">
      <formula>"Perto de vencer"</formula>
    </cfRule>
  </conditionalFormatting>
  <conditionalFormatting sqref="E39:F39">
    <cfRule type="cellIs" dxfId="9473" priority="252" operator="equal">
      <formula>"Perto de vencer"</formula>
    </cfRule>
    <cfRule type="cellIs" dxfId="9472" priority="251" operator="equal">
      <formula>"Conta vencida"</formula>
    </cfRule>
  </conditionalFormatting>
  <conditionalFormatting sqref="E44:F44">
    <cfRule type="cellIs" dxfId="9471" priority="233" operator="equal">
      <formula>"Conta vencida"</formula>
    </cfRule>
    <cfRule type="cellIs" dxfId="9470" priority="234" operator="equal">
      <formula>"Perto de vencer"</formula>
    </cfRule>
  </conditionalFormatting>
  <conditionalFormatting sqref="E104:F105 E106:E115">
    <cfRule type="cellIs" dxfId="9469" priority="741" operator="equal">
      <formula>"Conta vencida"</formula>
    </cfRule>
    <cfRule type="cellIs" dxfId="9468" priority="742" operator="equal">
      <formula>"Perto de vencer"</formula>
    </cfRule>
  </conditionalFormatting>
  <conditionalFormatting sqref="E154:F154">
    <cfRule type="cellIs" dxfId="9467" priority="94" operator="equal">
      <formula>"Perto de vencer"</formula>
    </cfRule>
    <cfRule type="cellIs" dxfId="9466" priority="93" operator="equal">
      <formula>"Conta vencida"</formula>
    </cfRule>
  </conditionalFormatting>
  <conditionalFormatting sqref="E510:F515 H510:K515">
    <cfRule type="cellIs" dxfId="9465" priority="439" operator="equal">
      <formula>"Conta vencida"</formula>
    </cfRule>
    <cfRule type="cellIs" dxfId="9464" priority="440" operator="equal">
      <formula>"Perto de vencer"</formula>
    </cfRule>
  </conditionalFormatting>
  <conditionalFormatting sqref="E525:F527 H525:K527">
    <cfRule type="cellIs" dxfId="9463" priority="424" operator="equal">
      <formula>"Perto de vencer"</formula>
    </cfRule>
    <cfRule type="cellIs" dxfId="9462" priority="423" operator="equal">
      <formula>"Conta vencida"</formula>
    </cfRule>
  </conditionalFormatting>
  <conditionalFormatting sqref="E544:F544">
    <cfRule type="cellIs" dxfId="9461" priority="364" operator="equal">
      <formula>"Perto de vencer"</formula>
    </cfRule>
    <cfRule type="cellIs" dxfId="9460" priority="363" operator="equal">
      <formula>"Conta vencida"</formula>
    </cfRule>
  </conditionalFormatting>
  <conditionalFormatting sqref="E370:G370 I370:J370">
    <cfRule type="cellIs" dxfId="9459" priority="545" operator="equal">
      <formula>"Conta vencida"</formula>
    </cfRule>
    <cfRule type="cellIs" dxfId="9458" priority="546" operator="equal">
      <formula>"Perto de vencer"</formula>
    </cfRule>
  </conditionalFormatting>
  <conditionalFormatting sqref="E381:G381 I381:J381">
    <cfRule type="cellIs" dxfId="9457" priority="530" operator="equal">
      <formula>"Perto de vencer"</formula>
    </cfRule>
    <cfRule type="cellIs" dxfId="9456" priority="529" operator="equal">
      <formula>"Conta vencida"</formula>
    </cfRule>
  </conditionalFormatting>
  <conditionalFormatting sqref="E384:G384 I384:J384">
    <cfRule type="cellIs" dxfId="9455" priority="518" operator="equal">
      <formula>"Perto de vencer"</formula>
    </cfRule>
    <cfRule type="cellIs" dxfId="9454" priority="517" operator="equal">
      <formula>"Conta vencida"</formula>
    </cfRule>
  </conditionalFormatting>
  <conditionalFormatting sqref="E140:I142">
    <cfRule type="cellIs" dxfId="9453" priority="101" operator="equal">
      <formula>"Conta vencida"</formula>
    </cfRule>
    <cfRule type="cellIs" dxfId="9452" priority="102" operator="equal">
      <formula>"Perto de vencer"</formula>
    </cfRule>
  </conditionalFormatting>
  <conditionalFormatting sqref="E156:I156">
    <cfRule type="cellIs" dxfId="9451" priority="686" operator="equal">
      <formula>"Perto de vencer"</formula>
    </cfRule>
    <cfRule type="cellIs" dxfId="9450" priority="685" operator="equal">
      <formula>"Conta vencida"</formula>
    </cfRule>
  </conditionalFormatting>
  <conditionalFormatting sqref="E188:I188">
    <cfRule type="cellIs" dxfId="9449" priority="61" operator="equal">
      <formula>"Conta vencida"</formula>
    </cfRule>
    <cfRule type="cellIs" dxfId="9448" priority="62" operator="equal">
      <formula>"Perto de vencer"</formula>
    </cfRule>
  </conditionalFormatting>
  <conditionalFormatting sqref="E539:J541">
    <cfRule type="cellIs" dxfId="9447" priority="412" operator="equal">
      <formula>"Perto de vencer"</formula>
    </cfRule>
    <cfRule type="cellIs" dxfId="9446" priority="411" operator="equal">
      <formula>"Conta vencida"</formula>
    </cfRule>
  </conditionalFormatting>
  <conditionalFormatting sqref="E2:K2 B2:C3 E3:I3 J3:K230">
    <cfRule type="cellIs" dxfId="9445" priority="353" operator="equal">
      <formula>"Conta vencida"</formula>
    </cfRule>
    <cfRule type="cellIs" dxfId="9444" priority="354" operator="equal">
      <formula>"Perto de vencer"</formula>
    </cfRule>
  </conditionalFormatting>
  <conditionalFormatting sqref="E542:K542">
    <cfRule type="cellIs" dxfId="9443" priority="408" operator="equal">
      <formula>"Perto de vencer"</formula>
    </cfRule>
    <cfRule type="cellIs" dxfId="9442" priority="407" operator="equal">
      <formula>"Conta vencida"</formula>
    </cfRule>
  </conditionalFormatting>
  <conditionalFormatting sqref="F73:F77">
    <cfRule type="cellIs" dxfId="9441" priority="158" operator="equal">
      <formula>"Perto de vencer"</formula>
    </cfRule>
    <cfRule type="cellIs" dxfId="9440" priority="157" operator="equal">
      <formula>"Conta vencida"</formula>
    </cfRule>
  </conditionalFormatting>
  <conditionalFormatting sqref="F94 E95:G95 F96:F97 E98:G100 E102:G103">
    <cfRule type="cellIs" dxfId="9439" priority="749" operator="equal">
      <formula>"Conta vencida"</formula>
    </cfRule>
    <cfRule type="cellIs" dxfId="9438" priority="750" operator="equal">
      <formula>"Perto de vencer"</formula>
    </cfRule>
  </conditionalFormatting>
  <conditionalFormatting sqref="F106:F108">
    <cfRule type="cellIs" dxfId="9437" priority="721" operator="equal">
      <formula>"Conta vencida"</formula>
    </cfRule>
    <cfRule type="cellIs" dxfId="9436" priority="722" operator="equal">
      <formula>"Perto de vencer"</formula>
    </cfRule>
  </conditionalFormatting>
  <conditionalFormatting sqref="F138:F139 F143">
    <cfRule type="cellIs" dxfId="9435" priority="703" operator="equal">
      <formula>"Conta vencida"</formula>
    </cfRule>
    <cfRule type="cellIs" dxfId="9434" priority="704" operator="equal">
      <formula>"Perto de vencer"</formula>
    </cfRule>
  </conditionalFormatting>
  <conditionalFormatting sqref="F191">
    <cfRule type="cellIs" dxfId="9433" priority="645" operator="equal">
      <formula>"Conta vencida"</formula>
    </cfRule>
    <cfRule type="cellIs" dxfId="9432" priority="646" operator="equal">
      <formula>"Perto de vencer"</formula>
    </cfRule>
  </conditionalFormatting>
  <conditionalFormatting sqref="F212:F214">
    <cfRule type="cellIs" dxfId="9431" priority="620" operator="equal">
      <formula>"Perto de vencer"</formula>
    </cfRule>
    <cfRule type="cellIs" dxfId="9430" priority="619" operator="equal">
      <formula>"Conta vencida"</formula>
    </cfRule>
  </conditionalFormatting>
  <conditionalFormatting sqref="F218">
    <cfRule type="cellIs" dxfId="9429" priority="14" operator="equal">
      <formula>"Perto de vencer"</formula>
    </cfRule>
    <cfRule type="cellIs" dxfId="9428" priority="13" operator="equal">
      <formula>"Conta vencida"</formula>
    </cfRule>
  </conditionalFormatting>
  <conditionalFormatting sqref="F543">
    <cfRule type="cellIs" dxfId="9427" priority="404" operator="equal">
      <formula>"Perto de vencer"</formula>
    </cfRule>
    <cfRule type="cellIs" dxfId="9426" priority="403" operator="equal">
      <formula>"Conta vencida"</formula>
    </cfRule>
  </conditionalFormatting>
  <conditionalFormatting sqref="F127:G129 I127:I129 E130:I130 E134:I134 E136:I137">
    <cfRule type="cellIs" dxfId="9425" priority="712" operator="equal">
      <formula>"Perto de vencer"</formula>
    </cfRule>
    <cfRule type="cellIs" dxfId="9424" priority="711" operator="equal">
      <formula>"Conta vencida"</formula>
    </cfRule>
  </conditionalFormatting>
  <conditionalFormatting sqref="G13:G14">
    <cfRule type="cellIs" dxfId="9423" priority="318" operator="equal">
      <formula>"Perto de vencer"</formula>
    </cfRule>
    <cfRule type="cellIs" dxfId="9422" priority="317" operator="equal">
      <formula>"Conta vencida"</formula>
    </cfRule>
  </conditionalFormatting>
  <conditionalFormatting sqref="G192">
    <cfRule type="cellIs" dxfId="9421" priority="51" operator="equal">
      <formula>"Conta vencida"</formula>
    </cfRule>
    <cfRule type="cellIs" dxfId="9420" priority="52" operator="equal">
      <formula>"Perto de vencer"</formula>
    </cfRule>
  </conditionalFormatting>
  <conditionalFormatting sqref="G202:G204 E203:F204">
    <cfRule type="cellIs" dxfId="9419" priority="625" operator="equal">
      <formula>"Conta vencida"</formula>
    </cfRule>
    <cfRule type="cellIs" dxfId="9418" priority="626" operator="equal">
      <formula>"Perto de vencer"</formula>
    </cfRule>
  </conditionalFormatting>
  <conditionalFormatting sqref="G272:G280 J272:J280">
    <cfRule type="cellIs" dxfId="9417" priority="599" operator="equal">
      <formula>"Conta vencida"</formula>
    </cfRule>
    <cfRule type="cellIs" dxfId="9416" priority="600" operator="equal">
      <formula>"Perto de vencer"</formula>
    </cfRule>
  </conditionalFormatting>
  <conditionalFormatting sqref="G282:G294 J282:J294">
    <cfRule type="cellIs" dxfId="9415" priority="598" operator="equal">
      <formula>"Perto de vencer"</formula>
    </cfRule>
    <cfRule type="cellIs" dxfId="9414" priority="597" operator="equal">
      <formula>"Conta vencida"</formula>
    </cfRule>
  </conditionalFormatting>
  <conditionalFormatting sqref="G296:G299 J296:J299">
    <cfRule type="cellIs" dxfId="9413" priority="596" operator="equal">
      <formula>"Perto de vencer"</formula>
    </cfRule>
    <cfRule type="cellIs" dxfId="9412" priority="595" operator="equal">
      <formula>"Conta vencida"</formula>
    </cfRule>
  </conditionalFormatting>
  <conditionalFormatting sqref="G340:G341 J340:J341">
    <cfRule type="cellIs" dxfId="9411" priority="576" operator="equal">
      <formula>"Perto de vencer"</formula>
    </cfRule>
    <cfRule type="cellIs" dxfId="9410" priority="575" operator="equal">
      <formula>"Conta vencida"</formula>
    </cfRule>
  </conditionalFormatting>
  <conditionalFormatting sqref="G346:G349">
    <cfRule type="cellIs" dxfId="9409" priority="571" operator="equal">
      <formula>"Conta vencida"</formula>
    </cfRule>
    <cfRule type="cellIs" dxfId="9408" priority="572" operator="equal">
      <formula>"Perto de vencer"</formula>
    </cfRule>
  </conditionalFormatting>
  <conditionalFormatting sqref="G356:G365">
    <cfRule type="cellIs" dxfId="9407" priority="561" operator="equal">
      <formula>"Conta vencida"</formula>
    </cfRule>
    <cfRule type="cellIs" dxfId="9406" priority="562" operator="equal">
      <formula>"Perto de vencer"</formula>
    </cfRule>
  </conditionalFormatting>
  <conditionalFormatting sqref="G367:G369">
    <cfRule type="cellIs" dxfId="9405" priority="558" operator="equal">
      <formula>"Perto de vencer"</formula>
    </cfRule>
    <cfRule type="cellIs" dxfId="9404" priority="557" operator="equal">
      <formula>"Conta vencida"</formula>
    </cfRule>
  </conditionalFormatting>
  <conditionalFormatting sqref="G371:G372">
    <cfRule type="cellIs" dxfId="9403" priority="544" operator="equal">
      <formula>"Perto de vencer"</formula>
    </cfRule>
    <cfRule type="cellIs" dxfId="9402" priority="543" operator="equal">
      <formula>"Conta vencida"</formula>
    </cfRule>
  </conditionalFormatting>
  <conditionalFormatting sqref="G374:G376">
    <cfRule type="cellIs" dxfId="9401" priority="539" operator="equal">
      <formula>"Conta vencida"</formula>
    </cfRule>
    <cfRule type="cellIs" dxfId="9400" priority="540" operator="equal">
      <formula>"Perto de vencer"</formula>
    </cfRule>
  </conditionalFormatting>
  <conditionalFormatting sqref="G387">
    <cfRule type="cellIs" dxfId="9399" priority="511" operator="equal">
      <formula>"Conta vencida"</formula>
    </cfRule>
    <cfRule type="cellIs" dxfId="9398" priority="512" operator="equal">
      <formula>"Perto de vencer"</formula>
    </cfRule>
  </conditionalFormatting>
  <conditionalFormatting sqref="G393:G394">
    <cfRule type="cellIs" dxfId="9397" priority="501" operator="equal">
      <formula>"Conta vencida"</formula>
    </cfRule>
    <cfRule type="cellIs" dxfId="9396" priority="502" operator="equal">
      <formula>"Perto de vencer"</formula>
    </cfRule>
  </conditionalFormatting>
  <conditionalFormatting sqref="G401:G402">
    <cfRule type="cellIs" dxfId="9395" priority="493" operator="equal">
      <formula>"Conta vencida"</formula>
    </cfRule>
    <cfRule type="cellIs" dxfId="9394" priority="494" operator="equal">
      <formula>"Perto de vencer"</formula>
    </cfRule>
  </conditionalFormatting>
  <conditionalFormatting sqref="G544">
    <cfRule type="cellIs" dxfId="9393" priority="371" operator="equal">
      <formula>"Conta vencida"</formula>
    </cfRule>
    <cfRule type="cellIs" dxfId="9392" priority="372" operator="equal">
      <formula>"Perto de vencer"</formula>
    </cfRule>
  </conditionalFormatting>
  <conditionalFormatting sqref="H13">
    <cfRule type="cellIs" dxfId="9391" priority="328" operator="equal">
      <formula>"Perto de vencer"</formula>
    </cfRule>
    <cfRule type="cellIs" dxfId="9390" priority="327" operator="equal">
      <formula>"Conta vencida"</formula>
    </cfRule>
  </conditionalFormatting>
  <conditionalFormatting sqref="H24 H26:H29">
    <cfRule type="cellIs" dxfId="9389" priority="812" operator="equal">
      <formula>"Perto de vencer"</formula>
    </cfRule>
    <cfRule type="cellIs" dxfId="9388" priority="811" operator="equal">
      <formula>"Conta vencida"</formula>
    </cfRule>
  </conditionalFormatting>
  <conditionalFormatting sqref="H35">
    <cfRule type="cellIs" dxfId="9387" priority="274" operator="equal">
      <formula>"Perto de vencer"</formula>
    </cfRule>
    <cfRule type="cellIs" dxfId="9386" priority="273" operator="equal">
      <formula>"Conta vencida"</formula>
    </cfRule>
  </conditionalFormatting>
  <conditionalFormatting sqref="H37">
    <cfRule type="cellIs" dxfId="9385" priority="261" operator="equal">
      <formula>"Conta vencida"</formula>
    </cfRule>
    <cfRule type="cellIs" dxfId="9384" priority="262" operator="equal">
      <formula>"Perto de vencer"</formula>
    </cfRule>
  </conditionalFormatting>
  <conditionalFormatting sqref="H39">
    <cfRule type="cellIs" dxfId="9383" priority="253" operator="equal">
      <formula>"Conta vencida"</formula>
    </cfRule>
    <cfRule type="cellIs" dxfId="9382" priority="254" operator="equal">
      <formula>"Perto de vencer"</formula>
    </cfRule>
  </conditionalFormatting>
  <conditionalFormatting sqref="H44">
    <cfRule type="cellIs" dxfId="9381" priority="235" operator="equal">
      <formula>"Conta vencida"</formula>
    </cfRule>
    <cfRule type="cellIs" dxfId="9380" priority="236" operator="equal">
      <formula>"Perto de vencer"</formula>
    </cfRule>
  </conditionalFormatting>
  <conditionalFormatting sqref="H73:H77">
    <cfRule type="cellIs" dxfId="9379" priority="164" operator="equal">
      <formula>"Perto de vencer"</formula>
    </cfRule>
    <cfRule type="cellIs" dxfId="9378" priority="163" operator="equal">
      <formula>"Conta vencida"</formula>
    </cfRule>
  </conditionalFormatting>
  <conditionalFormatting sqref="H84:H100 H102:H115">
    <cfRule type="cellIs" dxfId="9377" priority="135" operator="equal">
      <formula>"Conta vencida"</formula>
    </cfRule>
    <cfRule type="cellIs" dxfId="9376" priority="136" operator="equal">
      <formula>"Perto de vencer"</formula>
    </cfRule>
  </conditionalFormatting>
  <conditionalFormatting sqref="H120:H129">
    <cfRule type="cellIs" dxfId="9375" priority="124" operator="equal">
      <formula>"Perto de vencer"</formula>
    </cfRule>
    <cfRule type="cellIs" dxfId="9374" priority="123" operator="equal">
      <formula>"Conta vencida"</formula>
    </cfRule>
  </conditionalFormatting>
  <conditionalFormatting sqref="H143">
    <cfRule type="cellIs" dxfId="9373" priority="696" operator="equal">
      <formula>"Perto de vencer"</formula>
    </cfRule>
    <cfRule type="cellIs" dxfId="9372" priority="695" operator="equal">
      <formula>"Conta vencida"</formula>
    </cfRule>
  </conditionalFormatting>
  <conditionalFormatting sqref="H154">
    <cfRule type="cellIs" dxfId="9371" priority="90" operator="equal">
      <formula>"Perto de vencer"</formula>
    </cfRule>
    <cfRule type="cellIs" dxfId="9370" priority="89" operator="equal">
      <formula>"Conta vencida"</formula>
    </cfRule>
  </conditionalFormatting>
  <conditionalFormatting sqref="H157:H159">
    <cfRule type="cellIs" dxfId="9369" priority="684" operator="equal">
      <formula>"Perto de vencer"</formula>
    </cfRule>
    <cfRule type="cellIs" dxfId="9368" priority="683" operator="equal">
      <formula>"Conta vencida"</formula>
    </cfRule>
  </conditionalFormatting>
  <conditionalFormatting sqref="H199:H200 H202:H204 H208 H241 H253">
    <cfRule type="cellIs" dxfId="9367" priority="612" operator="equal">
      <formula>"Perto de vencer"</formula>
    </cfRule>
    <cfRule type="cellIs" dxfId="9366" priority="611" operator="equal">
      <formula>"Conta vencida"</formula>
    </cfRule>
  </conditionalFormatting>
  <conditionalFormatting sqref="H218 H223:H224">
    <cfRule type="cellIs" dxfId="9365" priority="9" operator="equal">
      <formula>"Conta vencida"</formula>
    </cfRule>
    <cfRule type="cellIs" dxfId="9364" priority="10" operator="equal">
      <formula>"Perto de vencer"</formula>
    </cfRule>
  </conditionalFormatting>
  <conditionalFormatting sqref="H308:H312 H315 H318 H336">
    <cfRule type="cellIs" dxfId="9363" priority="585" operator="equal">
      <formula>"Conta vencida"</formula>
    </cfRule>
    <cfRule type="cellIs" dxfId="9362" priority="586" operator="equal">
      <formula>"Perto de vencer"</formula>
    </cfRule>
  </conditionalFormatting>
  <conditionalFormatting sqref="H350 H352:H355 H366 H403 H408 H426 H472:H475 H484 H487">
    <cfRule type="cellIs" dxfId="9361" priority="569" operator="equal">
      <formula>"Conta vencida"</formula>
    </cfRule>
    <cfRule type="cellIs" dxfId="9360" priority="570" operator="equal">
      <formula>"Perto de vencer"</formula>
    </cfRule>
  </conditionalFormatting>
  <conditionalFormatting sqref="H370">
    <cfRule type="cellIs" dxfId="9359" priority="549" operator="equal">
      <formula>"Conta vencida"</formula>
    </cfRule>
    <cfRule type="cellIs" dxfId="9358" priority="550" operator="equal">
      <formula>"Perto de vencer"</formula>
    </cfRule>
  </conditionalFormatting>
  <conditionalFormatting sqref="H373">
    <cfRule type="cellIs" dxfId="9357" priority="542" operator="equal">
      <formula>"Perto de vencer"</formula>
    </cfRule>
    <cfRule type="cellIs" dxfId="9356" priority="541" operator="equal">
      <formula>"Conta vencida"</formula>
    </cfRule>
  </conditionalFormatting>
  <conditionalFormatting sqref="H377">
    <cfRule type="cellIs" dxfId="9355" priority="535" operator="equal">
      <formula>"Conta vencida"</formula>
    </cfRule>
    <cfRule type="cellIs" dxfId="9354" priority="536" operator="equal">
      <formula>"Perto de vencer"</formula>
    </cfRule>
  </conditionalFormatting>
  <conditionalFormatting sqref="H381:H382">
    <cfRule type="cellIs" dxfId="9353" priority="527" operator="equal">
      <formula>"Conta vencida"</formula>
    </cfRule>
    <cfRule type="cellIs" dxfId="9352" priority="528" operator="equal">
      <formula>"Perto de vencer"</formula>
    </cfRule>
  </conditionalFormatting>
  <conditionalFormatting sqref="H384">
    <cfRule type="cellIs" dxfId="9351" priority="519" operator="equal">
      <formula>"Conta vencida"</formula>
    </cfRule>
    <cfRule type="cellIs" dxfId="9350" priority="520" operator="equal">
      <formula>"Perto de vencer"</formula>
    </cfRule>
  </conditionalFormatting>
  <conditionalFormatting sqref="H517">
    <cfRule type="cellIs" dxfId="9349" priority="432" operator="equal">
      <formula>"Perto de vencer"</formula>
    </cfRule>
    <cfRule type="cellIs" dxfId="9348" priority="431" operator="equal">
      <formula>"Conta vencida"</formula>
    </cfRule>
  </conditionalFormatting>
  <conditionalFormatting sqref="H544">
    <cfRule type="cellIs" dxfId="9347" priority="387" operator="equal">
      <formula>"Conta vencida"</formula>
    </cfRule>
    <cfRule type="cellIs" dxfId="9346" priority="388" operator="equal">
      <formula>"Perto de vencer"</formula>
    </cfRule>
  </conditionalFormatting>
  <conditionalFormatting sqref="H138:I139">
    <cfRule type="cellIs" dxfId="9345" priority="106" operator="equal">
      <formula>"Perto de vencer"</formula>
    </cfRule>
    <cfRule type="cellIs" dxfId="9344" priority="105" operator="equal">
      <formula>"Conta vencida"</formula>
    </cfRule>
  </conditionalFormatting>
  <conditionalFormatting sqref="H543:I544">
    <cfRule type="cellIs" dxfId="9343" priority="370" operator="equal">
      <formula>"Perto de vencer"</formula>
    </cfRule>
    <cfRule type="cellIs" dxfId="9342" priority="369" operator="equal">
      <formula>"Conta vencida"</formula>
    </cfRule>
  </conditionalFormatting>
  <conditionalFormatting sqref="I13">
    <cfRule type="cellIs" dxfId="9341" priority="324" operator="equal">
      <formula>"Perto de vencer"</formula>
    </cfRule>
    <cfRule type="cellIs" dxfId="9340" priority="323" operator="equal">
      <formula>"Conta vencida"</formula>
    </cfRule>
  </conditionalFormatting>
  <conditionalFormatting sqref="I24">
    <cfRule type="cellIs" dxfId="9339" priority="807" operator="equal">
      <formula>"Conta vencida"</formula>
    </cfRule>
    <cfRule type="cellIs" dxfId="9338" priority="808" operator="equal">
      <formula>"Perto de vencer"</formula>
    </cfRule>
  </conditionalFormatting>
  <conditionalFormatting sqref="I26:I29">
    <cfRule type="cellIs" dxfId="9337" priority="293" operator="equal">
      <formula>"Conta vencida"</formula>
    </cfRule>
    <cfRule type="cellIs" dxfId="9336" priority="294" operator="equal">
      <formula>"Perto de vencer"</formula>
    </cfRule>
  </conditionalFormatting>
  <conditionalFormatting sqref="I35">
    <cfRule type="cellIs" dxfId="9335" priority="269" operator="equal">
      <formula>"Conta vencida"</formula>
    </cfRule>
    <cfRule type="cellIs" dxfId="9334" priority="270" operator="equal">
      <formula>"Perto de vencer"</formula>
    </cfRule>
  </conditionalFormatting>
  <conditionalFormatting sqref="I37">
    <cfRule type="cellIs" dxfId="9333" priority="257" operator="equal">
      <formula>"Conta vencida"</formula>
    </cfRule>
    <cfRule type="cellIs" dxfId="9332" priority="258" operator="equal">
      <formula>"Perto de vencer"</formula>
    </cfRule>
  </conditionalFormatting>
  <conditionalFormatting sqref="I39">
    <cfRule type="cellIs" dxfId="9331" priority="250" operator="equal">
      <formula>"Perto de vencer"</formula>
    </cfRule>
    <cfRule type="cellIs" dxfId="9330" priority="249" operator="equal">
      <formula>"Conta vencida"</formula>
    </cfRule>
  </conditionalFormatting>
  <conditionalFormatting sqref="I44">
    <cfRule type="cellIs" dxfId="9329" priority="231" operator="equal">
      <formula>"Conta vencida"</formula>
    </cfRule>
    <cfRule type="cellIs" dxfId="9328" priority="232" operator="equal">
      <formula>"Perto de vencer"</formula>
    </cfRule>
  </conditionalFormatting>
  <conditionalFormatting sqref="I73:I77">
    <cfRule type="cellIs" dxfId="9327" priority="162" operator="equal">
      <formula>"Perto de vencer"</formula>
    </cfRule>
    <cfRule type="cellIs" dxfId="9326" priority="161" operator="equal">
      <formula>"Conta vencida"</formula>
    </cfRule>
  </conditionalFormatting>
  <conditionalFormatting sqref="I94:I100">
    <cfRule type="cellIs" dxfId="9325" priority="748" operator="equal">
      <formula>"Perto de vencer"</formula>
    </cfRule>
    <cfRule type="cellIs" dxfId="9324" priority="747" operator="equal">
      <formula>"Conta vencida"</formula>
    </cfRule>
  </conditionalFormatting>
  <conditionalFormatting sqref="I102:I108">
    <cfRule type="cellIs" dxfId="9323" priority="723" operator="equal">
      <formula>"Conta vencida"</formula>
    </cfRule>
    <cfRule type="cellIs" dxfId="9322" priority="724" operator="equal">
      <formula>"Perto de vencer"</formula>
    </cfRule>
  </conditionalFormatting>
  <conditionalFormatting sqref="I154">
    <cfRule type="cellIs" dxfId="9321" priority="96" operator="equal">
      <formula>"Perto de vencer"</formula>
    </cfRule>
    <cfRule type="cellIs" dxfId="9320" priority="95" operator="equal">
      <formula>"Conta vencida"</formula>
    </cfRule>
  </conditionalFormatting>
  <conditionalFormatting sqref="I191:I192">
    <cfRule type="cellIs" dxfId="9319" priority="639" operator="equal">
      <formula>"Conta vencida"</formula>
    </cfRule>
    <cfRule type="cellIs" dxfId="9318" priority="640" operator="equal">
      <formula>"Perto de vencer"</formula>
    </cfRule>
  </conditionalFormatting>
  <conditionalFormatting sqref="I203:I204">
    <cfRule type="cellIs" dxfId="9317" priority="624" operator="equal">
      <formula>"Perto de vencer"</formula>
    </cfRule>
    <cfRule type="cellIs" dxfId="9316" priority="623" operator="equal">
      <formula>"Conta vencida"</formula>
    </cfRule>
  </conditionalFormatting>
  <conditionalFormatting sqref="I212:I214">
    <cfRule type="cellIs" dxfId="9315" priority="621" operator="equal">
      <formula>"Conta vencida"</formula>
    </cfRule>
    <cfRule type="cellIs" dxfId="9314" priority="622" operator="equal">
      <formula>"Perto de vencer"</formula>
    </cfRule>
  </conditionalFormatting>
  <conditionalFormatting sqref="I218">
    <cfRule type="cellIs" dxfId="9313" priority="16" operator="equal">
      <formula>"Perto de vencer"</formula>
    </cfRule>
    <cfRule type="cellIs" dxfId="9312" priority="15" operator="equal">
      <formula>"Conta vencida"</formula>
    </cfRule>
  </conditionalFormatting>
  <conditionalFormatting sqref="I241 I253">
    <cfRule type="cellIs" dxfId="9311" priority="643" operator="equal">
      <formula>"Conta vencida"</formula>
    </cfRule>
    <cfRule type="cellIs" dxfId="9310" priority="644" operator="equal">
      <formula>"Perto de vencer"</formula>
    </cfRule>
  </conditionalFormatting>
  <conditionalFormatting sqref="I543:I544">
    <cfRule type="cellIs" dxfId="9309" priority="380" operator="equal">
      <formula>"Perto de vencer"</formula>
    </cfRule>
    <cfRule type="cellIs" dxfId="9308" priority="379" operator="equal">
      <formula>"Conta vencida"</formula>
    </cfRule>
  </conditionalFormatting>
  <conditionalFormatting sqref="I547:I585">
    <cfRule type="cellIs" dxfId="9307" priority="858" operator="equal">
      <formula>"Perto de vencer"</formula>
    </cfRule>
    <cfRule type="cellIs" dxfId="9306" priority="857" operator="equal">
      <formula>"Conta vencida"</formula>
    </cfRule>
  </conditionalFormatting>
  <conditionalFormatting sqref="J346:J350">
    <cfRule type="cellIs" dxfId="9305" priority="567" operator="equal">
      <formula>"Conta vencida"</formula>
    </cfRule>
    <cfRule type="cellIs" dxfId="9304" priority="568" operator="equal">
      <formula>"Perto de vencer"</formula>
    </cfRule>
  </conditionalFormatting>
  <conditionalFormatting sqref="J352:J356">
    <cfRule type="cellIs" dxfId="9303" priority="563" operator="equal">
      <formula>"Conta vencida"</formula>
    </cfRule>
    <cfRule type="cellIs" dxfId="9302" priority="564" operator="equal">
      <formula>"Perto de vencer"</formula>
    </cfRule>
  </conditionalFormatting>
  <conditionalFormatting sqref="J367:J369">
    <cfRule type="cellIs" dxfId="9301" priority="556" operator="equal">
      <formula>"Perto de vencer"</formula>
    </cfRule>
    <cfRule type="cellIs" dxfId="9300" priority="555" operator="equal">
      <formula>"Conta vencida"</formula>
    </cfRule>
  </conditionalFormatting>
  <conditionalFormatting sqref="J371:J377">
    <cfRule type="cellIs" dxfId="9299" priority="537" operator="equal">
      <formula>"Conta vencida"</formula>
    </cfRule>
    <cfRule type="cellIs" dxfId="9298" priority="538" operator="equal">
      <formula>"Perto de vencer"</formula>
    </cfRule>
  </conditionalFormatting>
  <conditionalFormatting sqref="J382">
    <cfRule type="cellIs" dxfId="9297" priority="525" operator="equal">
      <formula>"Conta vencida"</formula>
    </cfRule>
    <cfRule type="cellIs" dxfId="9296" priority="526" operator="equal">
      <formula>"Perto de vencer"</formula>
    </cfRule>
  </conditionalFormatting>
  <conditionalFormatting sqref="J387">
    <cfRule type="cellIs" dxfId="9295" priority="510" operator="equal">
      <formula>"Perto de vencer"</formula>
    </cfRule>
    <cfRule type="cellIs" dxfId="9294" priority="509" operator="equal">
      <formula>"Conta vencida"</formula>
    </cfRule>
  </conditionalFormatting>
  <conditionalFormatting sqref="J393:J394">
    <cfRule type="cellIs" dxfId="9293" priority="499" operator="equal">
      <formula>"Conta vencida"</formula>
    </cfRule>
    <cfRule type="cellIs" dxfId="9292" priority="500" operator="equal">
      <formula>"Perto de vencer"</formula>
    </cfRule>
  </conditionalFormatting>
  <conditionalFormatting sqref="J401:J402">
    <cfRule type="cellIs" dxfId="9291" priority="492" operator="equal">
      <formula>"Perto de vencer"</formula>
    </cfRule>
    <cfRule type="cellIs" dxfId="9290" priority="491" operator="equal">
      <formula>"Conta vencida"</formula>
    </cfRule>
  </conditionalFormatting>
  <conditionalFormatting sqref="J485:J486">
    <cfRule type="cellIs" dxfId="9289" priority="448" operator="equal">
      <formula>"Perto de vencer"</formula>
    </cfRule>
    <cfRule type="cellIs" dxfId="9288" priority="447" operator="equal">
      <formula>"Conta vencida"</formula>
    </cfRule>
  </conditionalFormatting>
  <conditionalFormatting sqref="J543:J544">
    <cfRule type="cellIs" dxfId="9287" priority="377" operator="equal">
      <formula>"Conta vencida"</formula>
    </cfRule>
    <cfRule type="cellIs" dxfId="9286" priority="378" operator="equal">
      <formula>"Perto de vencer"</formula>
    </cfRule>
  </conditionalFormatting>
  <conditionalFormatting sqref="J241:K241 J253:K253 J315:K315 J318:K318 J336:K336 J366:K366 J403:K403 J408:K408 J426:K426 J484:K484 J487:K487 J546:K546">
    <cfRule type="cellIs" dxfId="9285" priority="609" operator="equal">
      <formula>"Conta vencida"</formula>
    </cfRule>
    <cfRule type="cellIs" dxfId="9284" priority="610" operator="equal">
      <formula>"Perto de vencer"</formula>
    </cfRule>
  </conditionalFormatting>
  <conditionalFormatting sqref="J472:K475">
    <cfRule type="cellIs" dxfId="9283" priority="451" operator="equal">
      <formula>"Conta vencida"</formula>
    </cfRule>
    <cfRule type="cellIs" dxfId="9282" priority="452" operator="equal">
      <formula>"Perto de vencer"</formula>
    </cfRule>
  </conditionalFormatting>
  <conditionalFormatting sqref="K231:K240">
    <cfRule type="cellIs" dxfId="9281" priority="604" operator="equal">
      <formula>"Perto de vencer"</formula>
    </cfRule>
    <cfRule type="cellIs" dxfId="9280" priority="603" operator="equal">
      <formula>"Conta vencida"</formula>
    </cfRule>
  </conditionalFormatting>
  <conditionalFormatting sqref="K242:K252">
    <cfRule type="cellIs" dxfId="9279" priority="601" operator="equal">
      <formula>"Conta vencida"</formula>
    </cfRule>
    <cfRule type="cellIs" dxfId="9278" priority="602" operator="equal">
      <formula>"Perto de vencer"</formula>
    </cfRule>
  </conditionalFormatting>
  <conditionalFormatting sqref="K254:K307">
    <cfRule type="cellIs" dxfId="9277" priority="593" operator="equal">
      <formula>"Conta vencida"</formula>
    </cfRule>
    <cfRule type="cellIs" dxfId="9276" priority="594" operator="equal">
      <formula>"Perto de vencer"</formula>
    </cfRule>
  </conditionalFormatting>
  <conditionalFormatting sqref="K313:K314">
    <cfRule type="cellIs" dxfId="9275" priority="583" operator="equal">
      <formula>"Conta vencida"</formula>
    </cfRule>
    <cfRule type="cellIs" dxfId="9274" priority="584" operator="equal">
      <formula>"Perto de vencer"</formula>
    </cfRule>
  </conditionalFormatting>
  <conditionalFormatting sqref="K316:K317">
    <cfRule type="cellIs" dxfId="9273" priority="581" operator="equal">
      <formula>"Conta vencida"</formula>
    </cfRule>
    <cfRule type="cellIs" dxfId="9272" priority="582" operator="equal">
      <formula>"Perto de vencer"</formula>
    </cfRule>
  </conditionalFormatting>
  <conditionalFormatting sqref="K319:K335">
    <cfRule type="cellIs" dxfId="9271" priority="577" operator="equal">
      <formula>"Conta vencida"</formula>
    </cfRule>
    <cfRule type="cellIs" dxfId="9270" priority="578" operator="equal">
      <formula>"Perto de vencer"</formula>
    </cfRule>
  </conditionalFormatting>
  <conditionalFormatting sqref="K337:K365">
    <cfRule type="cellIs" dxfId="9269" priority="565" operator="equal">
      <formula>"Conta vencida"</formula>
    </cfRule>
    <cfRule type="cellIs" dxfId="9268" priority="566" operator="equal">
      <formula>"Perto de vencer"</formula>
    </cfRule>
  </conditionalFormatting>
  <conditionalFormatting sqref="K367:K402">
    <cfRule type="cellIs" dxfId="9267" priority="504" operator="equal">
      <formula>"Perto de vencer"</formula>
    </cfRule>
    <cfRule type="cellIs" dxfId="9266" priority="503" operator="equal">
      <formula>"Conta vencida"</formula>
    </cfRule>
  </conditionalFormatting>
  <conditionalFormatting sqref="K404:K407">
    <cfRule type="cellIs" dxfId="9265" priority="490" operator="equal">
      <formula>"Perto de vencer"</formula>
    </cfRule>
    <cfRule type="cellIs" dxfId="9264" priority="489" operator="equal">
      <formula>"Conta vencida"</formula>
    </cfRule>
  </conditionalFormatting>
  <conditionalFormatting sqref="K409:K425">
    <cfRule type="cellIs" dxfId="9263" priority="473" operator="equal">
      <formula>"Conta vencida"</formula>
    </cfRule>
    <cfRule type="cellIs" dxfId="9262" priority="474" operator="equal">
      <formula>"Perto de vencer"</formula>
    </cfRule>
  </conditionalFormatting>
  <conditionalFormatting sqref="K427:K486">
    <cfRule type="cellIs" dxfId="9261" priority="719" operator="equal">
      <formula>"Perto de vencer"</formula>
    </cfRule>
    <cfRule type="cellIs" dxfId="9260" priority="720" operator="equal">
      <formula>"Conta vencida"</formula>
    </cfRule>
  </conditionalFormatting>
  <conditionalFormatting sqref="K488:K509">
    <cfRule type="cellIs" dxfId="9259" priority="442" operator="equal">
      <formula>"Conta vencida"</formula>
    </cfRule>
    <cfRule type="cellIs" dxfId="9258" priority="441" operator="equal">
      <formula>"Perto de vencer"</formula>
    </cfRule>
  </conditionalFormatting>
  <conditionalFormatting sqref="K516:K524">
    <cfRule type="cellIs" dxfId="9257" priority="430" operator="equal">
      <formula>"Perto de vencer"</formula>
    </cfRule>
    <cfRule type="cellIs" dxfId="9256" priority="429" operator="equal">
      <formula>"Conta vencida"</formula>
    </cfRule>
  </conditionalFormatting>
  <conditionalFormatting sqref="K528:K541">
    <cfRule type="cellIs" dxfId="9255" priority="415" operator="equal">
      <formula>"Conta vencida"</formula>
    </cfRule>
    <cfRule type="cellIs" dxfId="9254" priority="416" operator="equal">
      <formula>"Perto de vencer"</formula>
    </cfRule>
  </conditionalFormatting>
  <conditionalFormatting sqref="K543:K545">
    <cfRule type="cellIs" dxfId="9253" priority="359" operator="equal">
      <formula>"Conta vencida"</formula>
    </cfRule>
    <cfRule type="cellIs" dxfId="9252" priority="360" operator="equal">
      <formula>"Perto de vencer"</formula>
    </cfRule>
  </conditionalFormatting>
  <conditionalFormatting sqref="L68:L69">
    <cfRule type="cellIs" dxfId="9251" priority="191" operator="equal">
      <formula>"Conta vencida"</formula>
    </cfRule>
    <cfRule type="cellIs" dxfId="9250" priority="192" operator="equal">
      <formula>"Perto de vencer"</formula>
    </cfRule>
  </conditionalFormatting>
  <conditionalFormatting sqref="L71">
    <cfRule type="cellIs" dxfId="9249" priority="184" operator="equal">
      <formula>"Perto de vencer"</formula>
    </cfRule>
    <cfRule type="cellIs" dxfId="9248" priority="183" operator="equal">
      <formula>"Conta vencida"</formula>
    </cfRule>
  </conditionalFormatting>
  <conditionalFormatting sqref="L144:L146 L150:L153">
    <cfRule type="cellIs" dxfId="9247" priority="689" operator="equal">
      <formula>"Conta vencida"</formula>
    </cfRule>
    <cfRule type="cellIs" dxfId="9246" priority="690" operator="equal">
      <formula>"Perto de vencer"</formula>
    </cfRule>
  </conditionalFormatting>
  <conditionalFormatting sqref="L419:L425">
    <cfRule type="cellIs" dxfId="9245" priority="477" operator="equal">
      <formula>"Conta vencida"</formula>
    </cfRule>
    <cfRule type="cellIs" dxfId="9244" priority="478" operator="equal">
      <formula>"Perto de vencer"</formula>
    </cfRule>
  </conditionalFormatting>
  <conditionalFormatting sqref="L434:L446">
    <cfRule type="cellIs" dxfId="9243" priority="470" operator="equal">
      <formula>"Perto de vencer"</formula>
    </cfRule>
    <cfRule type="cellIs" dxfId="9242" priority="469" operator="equal">
      <formula>"Conta vencida"</formula>
    </cfRule>
  </conditionalFormatting>
  <conditionalFormatting sqref="L454">
    <cfRule type="cellIs" dxfId="9241" priority="464" operator="equal">
      <formula>"Perto de vencer"</formula>
    </cfRule>
    <cfRule type="cellIs" dxfId="9240" priority="463" operator="equal">
      <formula>"Conta vencida"</formula>
    </cfRule>
  </conditionalFormatting>
  <conditionalFormatting sqref="L466">
    <cfRule type="cellIs" dxfId="9239" priority="457" operator="equal">
      <formula>"Conta vencida"</formula>
    </cfRule>
    <cfRule type="cellIs" dxfId="9238" priority="458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110EBA0A-7949-460F-BEA9-713BF34E09DC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1FCB-7490-46AC-AD82-667E590B51F5}">
  <dimension ref="A1:Q544"/>
  <sheetViews>
    <sheetView workbookViewId="0">
      <selection activeCell="L307" sqref="L307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20.42578125" style="53" bestFit="1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4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21.75" customHeight="1" x14ac:dyDescent="0.25">
      <c r="A2" s="70">
        <v>46054</v>
      </c>
      <c r="B2" s="85" t="s">
        <v>407</v>
      </c>
      <c r="C2" s="72">
        <v>0</v>
      </c>
      <c r="D2" s="73" t="s">
        <v>259</v>
      </c>
      <c r="E2" s="73" t="s">
        <v>24</v>
      </c>
      <c r="F2" s="73" t="s">
        <v>30</v>
      </c>
      <c r="G2" s="75">
        <v>46055</v>
      </c>
      <c r="H2" s="156" t="s">
        <v>26</v>
      </c>
      <c r="I2" s="76">
        <v>105</v>
      </c>
      <c r="J2" s="233" t="s">
        <v>365</v>
      </c>
      <c r="K2" s="12" t="str">
        <f ca="1">IF(ISBLANK(A2),"", IF(TRIM(UPPER(J2))&lt;&gt;"SIM",IF(A2-TODAY()&lt;0,"Conta vencida",IF(A2-TODAY()&lt;8,"Perto de vencer","")),"Já paga"))</f>
        <v>Já paga</v>
      </c>
      <c r="L2" s="41"/>
      <c r="M2" s="89">
        <f ca="1">SUM(I2:L2)</f>
        <v>105</v>
      </c>
    </row>
    <row r="3" spans="1:17" ht="30.75" customHeight="1" x14ac:dyDescent="0.25">
      <c r="A3" s="70">
        <v>46054</v>
      </c>
      <c r="B3" s="85" t="s">
        <v>967</v>
      </c>
      <c r="C3" s="86">
        <v>1399</v>
      </c>
      <c r="D3" s="72" t="s">
        <v>341</v>
      </c>
      <c r="E3" s="73" t="s">
        <v>24</v>
      </c>
      <c r="F3" s="73" t="s">
        <v>30</v>
      </c>
      <c r="G3" s="70">
        <v>46055</v>
      </c>
      <c r="H3" s="87" t="s">
        <v>26</v>
      </c>
      <c r="I3" s="72">
        <v>139.9</v>
      </c>
      <c r="J3" s="233" t="s">
        <v>365</v>
      </c>
      <c r="K3" s="12" t="s">
        <v>366</v>
      </c>
      <c r="L3" s="13"/>
      <c r="M3" s="14">
        <v>647.84</v>
      </c>
    </row>
    <row r="4" spans="1:17" ht="28.5" customHeight="1" x14ac:dyDescent="0.25">
      <c r="A4" s="70">
        <v>46054</v>
      </c>
      <c r="B4" s="85" t="s">
        <v>266</v>
      </c>
      <c r="C4" s="86">
        <v>0</v>
      </c>
      <c r="D4" s="72" t="s">
        <v>153</v>
      </c>
      <c r="E4" s="73" t="s">
        <v>24</v>
      </c>
      <c r="F4" s="73" t="s">
        <v>441</v>
      </c>
      <c r="G4" s="70">
        <v>46055</v>
      </c>
      <c r="H4" s="87" t="s">
        <v>26</v>
      </c>
      <c r="I4" s="86">
        <v>1185.8699999999999</v>
      </c>
      <c r="J4" s="188" t="s">
        <v>365</v>
      </c>
      <c r="K4" s="12" t="s">
        <v>758</v>
      </c>
      <c r="L4" s="13"/>
      <c r="M4" s="89">
        <v>10464.879999999999</v>
      </c>
    </row>
    <row r="5" spans="1:17" ht="30.75" customHeight="1" x14ac:dyDescent="0.25">
      <c r="A5" s="70">
        <v>46054</v>
      </c>
      <c r="B5" s="71" t="s">
        <v>409</v>
      </c>
      <c r="C5" s="86">
        <v>0</v>
      </c>
      <c r="D5" s="72" t="s">
        <v>342</v>
      </c>
      <c r="E5" s="74" t="s">
        <v>24</v>
      </c>
      <c r="F5" s="73" t="s">
        <v>30</v>
      </c>
      <c r="G5" s="70">
        <v>46055</v>
      </c>
      <c r="H5" s="98" t="s">
        <v>26</v>
      </c>
      <c r="I5" s="135">
        <v>501.5</v>
      </c>
      <c r="J5" s="265" t="s">
        <v>365</v>
      </c>
      <c r="K5" s="12" t="s">
        <v>366</v>
      </c>
      <c r="L5" s="13"/>
      <c r="M5" s="14">
        <v>416.66</v>
      </c>
    </row>
    <row r="6" spans="1:17" ht="30.75" customHeight="1" x14ac:dyDescent="0.25">
      <c r="A6" s="70">
        <v>46054</v>
      </c>
      <c r="B6" s="71" t="s">
        <v>968</v>
      </c>
      <c r="C6" s="86">
        <v>0</v>
      </c>
      <c r="D6" s="72" t="s">
        <v>151</v>
      </c>
      <c r="E6" s="73" t="s">
        <v>24</v>
      </c>
      <c r="F6" s="73" t="s">
        <v>30</v>
      </c>
      <c r="G6" s="70">
        <v>46055</v>
      </c>
      <c r="H6" s="87" t="s">
        <v>26</v>
      </c>
      <c r="I6" s="72">
        <v>218.05</v>
      </c>
      <c r="J6" s="233" t="s">
        <v>365</v>
      </c>
      <c r="K6" s="12" t="s">
        <v>366</v>
      </c>
      <c r="L6" s="13"/>
      <c r="M6" s="14">
        <v>303.35000000000002</v>
      </c>
    </row>
    <row r="7" spans="1:17" ht="30.75" customHeight="1" x14ac:dyDescent="0.25">
      <c r="A7" s="311">
        <v>46054</v>
      </c>
      <c r="B7" s="531" t="s">
        <v>87</v>
      </c>
      <c r="C7" s="435">
        <v>0</v>
      </c>
      <c r="D7" s="508" t="s">
        <v>100</v>
      </c>
      <c r="E7" s="509" t="s">
        <v>29</v>
      </c>
      <c r="F7" s="509" t="s">
        <v>90</v>
      </c>
      <c r="G7" s="311">
        <v>46055</v>
      </c>
      <c r="H7" s="511" t="s">
        <v>200</v>
      </c>
      <c r="I7" s="435">
        <v>273</v>
      </c>
      <c r="J7" s="141" t="s">
        <v>365</v>
      </c>
      <c r="K7" s="12" t="str">
        <f t="shared" ref="K7:K27" ca="1" si="0">IF(ISBLANK(A7),"", IF(TRIM(UPPER(J7))&lt;&gt;"SIM",IF(A7-TODAY()&lt;0,"Conta vencida",IF(A7-TODAY()&lt;8,"Perto de vencer","")),"Já paga"))</f>
        <v>Já paga</v>
      </c>
      <c r="L7" s="13"/>
      <c r="M7" s="14">
        <f t="shared" ref="M7:M26" ca="1" si="1">SUM(I7:L7)</f>
        <v>273</v>
      </c>
    </row>
    <row r="8" spans="1:17" ht="30.75" customHeight="1" x14ac:dyDescent="0.25">
      <c r="A8" s="311">
        <v>46054</v>
      </c>
      <c r="B8" s="531" t="s">
        <v>87</v>
      </c>
      <c r="C8" s="435">
        <v>0</v>
      </c>
      <c r="D8" s="508" t="s">
        <v>100</v>
      </c>
      <c r="E8" s="509" t="s">
        <v>29</v>
      </c>
      <c r="F8" s="509" t="s">
        <v>30</v>
      </c>
      <c r="G8" s="311">
        <v>46055</v>
      </c>
      <c r="H8" s="511" t="s">
        <v>200</v>
      </c>
      <c r="I8" s="435">
        <v>126.66</v>
      </c>
      <c r="J8" s="141" t="s">
        <v>365</v>
      </c>
      <c r="K8" s="12" t="str">
        <f t="shared" ca="1" si="0"/>
        <v>Já paga</v>
      </c>
      <c r="L8" s="13"/>
      <c r="M8" s="14">
        <f t="shared" ca="1" si="1"/>
        <v>126.66</v>
      </c>
    </row>
    <row r="9" spans="1:17" ht="30.75" customHeight="1" x14ac:dyDescent="0.25">
      <c r="A9" s="523">
        <v>46054</v>
      </c>
      <c r="B9" s="507" t="s">
        <v>87</v>
      </c>
      <c r="C9" s="435">
        <v>0</v>
      </c>
      <c r="D9" s="508" t="s">
        <v>100</v>
      </c>
      <c r="E9" s="509" t="s">
        <v>29</v>
      </c>
      <c r="F9" s="520" t="s">
        <v>129</v>
      </c>
      <c r="G9" s="311">
        <v>46055</v>
      </c>
      <c r="H9" s="511" t="s">
        <v>200</v>
      </c>
      <c r="I9" s="435">
        <v>78.33</v>
      </c>
      <c r="J9" s="141" t="s">
        <v>365</v>
      </c>
      <c r="K9" s="12" t="str">
        <f t="shared" ca="1" si="0"/>
        <v>Já paga</v>
      </c>
      <c r="L9" s="13"/>
      <c r="M9" s="14">
        <f t="shared" ca="1" si="1"/>
        <v>78.33</v>
      </c>
    </row>
    <row r="10" spans="1:17" s="43" customFormat="1" ht="29.25" customHeight="1" x14ac:dyDescent="0.25">
      <c r="A10" s="311">
        <v>46054</v>
      </c>
      <c r="B10" s="507" t="s">
        <v>87</v>
      </c>
      <c r="C10" s="435">
        <v>0</v>
      </c>
      <c r="D10" s="508" t="s">
        <v>100</v>
      </c>
      <c r="E10" s="509" t="s">
        <v>29</v>
      </c>
      <c r="F10" s="509" t="s">
        <v>75</v>
      </c>
      <c r="G10" s="311">
        <v>46055</v>
      </c>
      <c r="H10" s="511" t="s">
        <v>200</v>
      </c>
      <c r="I10" s="435">
        <v>770.66</v>
      </c>
      <c r="J10" s="141" t="s">
        <v>365</v>
      </c>
      <c r="K10" s="12" t="str">
        <f t="shared" ca="1" si="0"/>
        <v>Já paga</v>
      </c>
      <c r="L10" s="13"/>
      <c r="M10" s="14">
        <f t="shared" ca="1" si="1"/>
        <v>770.66</v>
      </c>
    </row>
    <row r="11" spans="1:17" customFormat="1" ht="29.25" customHeight="1" x14ac:dyDescent="0.25">
      <c r="A11" s="311">
        <v>46054</v>
      </c>
      <c r="B11" s="501" t="s">
        <v>87</v>
      </c>
      <c r="C11" s="435">
        <v>0</v>
      </c>
      <c r="D11" s="508" t="s">
        <v>100</v>
      </c>
      <c r="E11" s="520" t="s">
        <v>29</v>
      </c>
      <c r="F11" s="509" t="s">
        <v>92</v>
      </c>
      <c r="G11" s="311">
        <v>46055</v>
      </c>
      <c r="H11" s="539" t="s">
        <v>200</v>
      </c>
      <c r="I11" s="458">
        <v>1408.33</v>
      </c>
      <c r="J11" s="176" t="s">
        <v>365</v>
      </c>
      <c r="K11" s="12" t="str">
        <f t="shared" ca="1" si="0"/>
        <v>Já paga</v>
      </c>
      <c r="L11" s="13"/>
      <c r="M11" s="14">
        <f t="shared" ca="1" si="1"/>
        <v>1408.33</v>
      </c>
      <c r="N11" s="31"/>
      <c r="O11" s="31"/>
      <c r="P11" s="31"/>
      <c r="Q11" s="31"/>
    </row>
    <row r="12" spans="1:17" ht="30.75" customHeight="1" x14ac:dyDescent="0.25">
      <c r="A12" s="311">
        <v>46054</v>
      </c>
      <c r="B12" s="507" t="s">
        <v>87</v>
      </c>
      <c r="C12" s="435">
        <v>0</v>
      </c>
      <c r="D12" s="508" t="s">
        <v>100</v>
      </c>
      <c r="E12" s="509" t="s">
        <v>29</v>
      </c>
      <c r="F12" s="509" t="s">
        <v>97</v>
      </c>
      <c r="G12" s="311">
        <v>46055</v>
      </c>
      <c r="H12" s="511" t="s">
        <v>200</v>
      </c>
      <c r="I12" s="435">
        <v>42.85</v>
      </c>
      <c r="J12" s="141" t="s">
        <v>365</v>
      </c>
      <c r="K12" s="12" t="str">
        <f t="shared" ca="1" si="0"/>
        <v>Já paga</v>
      </c>
      <c r="L12" s="13"/>
      <c r="M12" s="14">
        <f t="shared" ca="1" si="1"/>
        <v>42.85</v>
      </c>
    </row>
    <row r="13" spans="1:17" customFormat="1" ht="30.75" customHeight="1" x14ac:dyDescent="0.25">
      <c r="A13" s="311">
        <v>46054</v>
      </c>
      <c r="B13" s="507" t="s">
        <v>77</v>
      </c>
      <c r="C13" s="435">
        <v>0</v>
      </c>
      <c r="D13" s="508" t="s">
        <v>166</v>
      </c>
      <c r="E13" s="509" t="s">
        <v>29</v>
      </c>
      <c r="F13" s="509" t="s">
        <v>93</v>
      </c>
      <c r="G13" s="510">
        <v>46055</v>
      </c>
      <c r="H13" s="511" t="s">
        <v>260</v>
      </c>
      <c r="I13" s="435">
        <v>1135</v>
      </c>
      <c r="J13" s="141" t="s">
        <v>365</v>
      </c>
      <c r="K13" s="12" t="str">
        <f t="shared" ca="1" si="0"/>
        <v>Já paga</v>
      </c>
      <c r="L13" s="13"/>
      <c r="M13" s="14">
        <f t="shared" ca="1" si="1"/>
        <v>1135</v>
      </c>
    </row>
    <row r="14" spans="1:17" customFormat="1" ht="30.75" customHeight="1" x14ac:dyDescent="0.25">
      <c r="A14" s="510">
        <v>46054</v>
      </c>
      <c r="B14" s="507" t="s">
        <v>87</v>
      </c>
      <c r="C14" s="435">
        <v>0</v>
      </c>
      <c r="D14" s="508" t="s">
        <v>153</v>
      </c>
      <c r="E14" s="509" t="s">
        <v>29</v>
      </c>
      <c r="F14" s="509" t="s">
        <v>75</v>
      </c>
      <c r="G14" s="311">
        <v>46055</v>
      </c>
      <c r="H14" s="511" t="s">
        <v>315</v>
      </c>
      <c r="I14" s="435">
        <v>340.66</v>
      </c>
      <c r="J14" s="141" t="s">
        <v>365</v>
      </c>
      <c r="K14" s="12" t="str">
        <f t="shared" ca="1" si="0"/>
        <v>Já paga</v>
      </c>
      <c r="L14" s="13"/>
      <c r="M14" s="89">
        <f t="shared" ca="1" si="1"/>
        <v>340.66</v>
      </c>
    </row>
    <row r="15" spans="1:17" customFormat="1" ht="30.75" customHeight="1" x14ac:dyDescent="0.25">
      <c r="A15" s="510">
        <v>46054</v>
      </c>
      <c r="B15" s="507" t="s">
        <v>87</v>
      </c>
      <c r="C15" s="435">
        <v>0</v>
      </c>
      <c r="D15" s="508" t="s">
        <v>153</v>
      </c>
      <c r="E15" s="509" t="s">
        <v>29</v>
      </c>
      <c r="F15" s="509" t="s">
        <v>217</v>
      </c>
      <c r="G15" s="311">
        <v>46055</v>
      </c>
      <c r="H15" s="511" t="s">
        <v>315</v>
      </c>
      <c r="I15" s="435">
        <v>46.68</v>
      </c>
      <c r="J15" s="141" t="s">
        <v>365</v>
      </c>
      <c r="K15" s="12" t="str">
        <f t="shared" ca="1" si="0"/>
        <v>Já paga</v>
      </c>
      <c r="L15" s="13"/>
      <c r="M15" s="89">
        <f t="shared" ca="1" si="1"/>
        <v>46.68</v>
      </c>
    </row>
    <row r="16" spans="1:17" customFormat="1" ht="31.5" customHeight="1" x14ac:dyDescent="0.25">
      <c r="A16" s="510">
        <v>46054</v>
      </c>
      <c r="B16" s="507" t="s">
        <v>87</v>
      </c>
      <c r="C16" s="435">
        <v>0</v>
      </c>
      <c r="D16" s="508" t="s">
        <v>153</v>
      </c>
      <c r="E16" s="509" t="s">
        <v>29</v>
      </c>
      <c r="F16" s="509" t="s">
        <v>68</v>
      </c>
      <c r="G16" s="311">
        <v>46055</v>
      </c>
      <c r="H16" s="511" t="s">
        <v>315</v>
      </c>
      <c r="I16" s="435">
        <v>21.38</v>
      </c>
      <c r="J16" s="141" t="s">
        <v>365</v>
      </c>
      <c r="K16" s="12" t="str">
        <f t="shared" ca="1" si="0"/>
        <v>Já paga</v>
      </c>
      <c r="L16" s="13"/>
      <c r="M16" s="89">
        <f t="shared" ca="1" si="1"/>
        <v>21.38</v>
      </c>
    </row>
    <row r="17" spans="1:13" customFormat="1" ht="31.5" customHeight="1" x14ac:dyDescent="0.25">
      <c r="A17" s="510">
        <v>46054</v>
      </c>
      <c r="B17" s="507" t="s">
        <v>87</v>
      </c>
      <c r="C17" s="435">
        <v>0</v>
      </c>
      <c r="D17" s="508" t="s">
        <v>153</v>
      </c>
      <c r="E17" s="509" t="s">
        <v>29</v>
      </c>
      <c r="F17" s="509" t="s">
        <v>93</v>
      </c>
      <c r="G17" s="311">
        <v>46055</v>
      </c>
      <c r="H17" s="511" t="s">
        <v>315</v>
      </c>
      <c r="I17" s="435">
        <v>126.58</v>
      </c>
      <c r="J17" s="141" t="s">
        <v>365</v>
      </c>
      <c r="K17" s="12" t="str">
        <f t="shared" ca="1" si="0"/>
        <v>Já paga</v>
      </c>
      <c r="L17" s="13"/>
      <c r="M17" s="89">
        <f t="shared" ca="1" si="1"/>
        <v>126.58</v>
      </c>
    </row>
    <row r="18" spans="1:13" customFormat="1" ht="31.5" customHeight="1" x14ac:dyDescent="0.25">
      <c r="A18" s="510">
        <v>46054</v>
      </c>
      <c r="B18" s="507" t="s">
        <v>87</v>
      </c>
      <c r="C18" s="435">
        <v>0</v>
      </c>
      <c r="D18" s="508" t="s">
        <v>153</v>
      </c>
      <c r="E18" s="509" t="s">
        <v>29</v>
      </c>
      <c r="F18" s="509" t="s">
        <v>91</v>
      </c>
      <c r="G18" s="311">
        <v>46055</v>
      </c>
      <c r="H18" s="511" t="s">
        <v>315</v>
      </c>
      <c r="I18" s="435">
        <v>51.68</v>
      </c>
      <c r="J18" s="141" t="s">
        <v>365</v>
      </c>
      <c r="K18" s="12" t="str">
        <f t="shared" ca="1" si="0"/>
        <v>Já paga</v>
      </c>
      <c r="L18" s="13"/>
      <c r="M18" s="89">
        <f t="shared" ca="1" si="1"/>
        <v>51.68</v>
      </c>
    </row>
    <row r="19" spans="1:13" customFormat="1" ht="31.5" customHeight="1" x14ac:dyDescent="0.25">
      <c r="A19" s="510">
        <v>46054</v>
      </c>
      <c r="B19" s="507" t="s">
        <v>87</v>
      </c>
      <c r="C19" s="435">
        <v>0</v>
      </c>
      <c r="D19" s="508" t="s">
        <v>153</v>
      </c>
      <c r="E19" s="509" t="s">
        <v>29</v>
      </c>
      <c r="F19" s="509" t="s">
        <v>94</v>
      </c>
      <c r="G19" s="311">
        <v>46055</v>
      </c>
      <c r="H19" s="511" t="s">
        <v>315</v>
      </c>
      <c r="I19" s="435">
        <v>90</v>
      </c>
      <c r="J19" s="141" t="s">
        <v>365</v>
      </c>
      <c r="K19" s="12" t="str">
        <f t="shared" ca="1" si="0"/>
        <v>Já paga</v>
      </c>
      <c r="L19" s="13"/>
      <c r="M19" s="89">
        <f t="shared" ca="1" si="1"/>
        <v>90</v>
      </c>
    </row>
    <row r="20" spans="1:13" customFormat="1" ht="31.5" customHeight="1" x14ac:dyDescent="0.25">
      <c r="A20" s="510">
        <v>46054</v>
      </c>
      <c r="B20" s="507" t="s">
        <v>87</v>
      </c>
      <c r="C20" s="435">
        <v>0</v>
      </c>
      <c r="D20" s="508" t="s">
        <v>153</v>
      </c>
      <c r="E20" s="509" t="s">
        <v>29</v>
      </c>
      <c r="F20" s="509" t="s">
        <v>92</v>
      </c>
      <c r="G20" s="311">
        <v>46055</v>
      </c>
      <c r="H20" s="511" t="s">
        <v>315</v>
      </c>
      <c r="I20" s="435">
        <v>110.04</v>
      </c>
      <c r="J20" s="141" t="s">
        <v>365</v>
      </c>
      <c r="K20" s="12" t="str">
        <f t="shared" ca="1" si="0"/>
        <v>Já paga</v>
      </c>
      <c r="L20" s="13"/>
      <c r="M20" s="89">
        <f t="shared" ca="1" si="1"/>
        <v>110.04</v>
      </c>
    </row>
    <row r="21" spans="1:13" customFormat="1" ht="31.5" customHeight="1" x14ac:dyDescent="0.25">
      <c r="A21" s="510">
        <v>46054</v>
      </c>
      <c r="B21" s="507" t="s">
        <v>87</v>
      </c>
      <c r="C21" s="435">
        <v>0</v>
      </c>
      <c r="D21" s="508" t="s">
        <v>153</v>
      </c>
      <c r="E21" s="509" t="s">
        <v>29</v>
      </c>
      <c r="F21" s="509" t="s">
        <v>96</v>
      </c>
      <c r="G21" s="311">
        <v>46055</v>
      </c>
      <c r="H21" s="511" t="s">
        <v>315</v>
      </c>
      <c r="I21" s="435">
        <v>546</v>
      </c>
      <c r="J21" s="141" t="s">
        <v>365</v>
      </c>
      <c r="K21" s="12" t="str">
        <f t="shared" ca="1" si="0"/>
        <v>Já paga</v>
      </c>
      <c r="L21" s="13"/>
      <c r="M21" s="89">
        <f t="shared" ca="1" si="1"/>
        <v>546</v>
      </c>
    </row>
    <row r="22" spans="1:13" customFormat="1" ht="31.5" customHeight="1" x14ac:dyDescent="0.25">
      <c r="A22" s="510">
        <v>46054</v>
      </c>
      <c r="B22" s="507" t="s">
        <v>87</v>
      </c>
      <c r="C22" s="435">
        <v>0</v>
      </c>
      <c r="D22" s="508" t="s">
        <v>153</v>
      </c>
      <c r="E22" s="509" t="s">
        <v>29</v>
      </c>
      <c r="F22" s="509" t="s">
        <v>120</v>
      </c>
      <c r="G22" s="311">
        <v>46055</v>
      </c>
      <c r="H22" s="511" t="s">
        <v>315</v>
      </c>
      <c r="I22" s="435">
        <v>318.33999999999997</v>
      </c>
      <c r="J22" s="141" t="s">
        <v>365</v>
      </c>
      <c r="K22" s="12" t="str">
        <f t="shared" ca="1" si="0"/>
        <v>Já paga</v>
      </c>
      <c r="L22" s="13"/>
      <c r="M22" s="89">
        <f t="shared" ca="1" si="1"/>
        <v>318.33999999999997</v>
      </c>
    </row>
    <row r="23" spans="1:13" customFormat="1" ht="31.5" customHeight="1" x14ac:dyDescent="0.25">
      <c r="A23" s="311">
        <v>46054</v>
      </c>
      <c r="B23" s="353" t="s">
        <v>232</v>
      </c>
      <c r="C23" s="320">
        <v>0</v>
      </c>
      <c r="D23" s="524" t="s">
        <v>151</v>
      </c>
      <c r="E23" s="314" t="s">
        <v>29</v>
      </c>
      <c r="F23" s="314" t="s">
        <v>96</v>
      </c>
      <c r="G23" s="311">
        <v>46055</v>
      </c>
      <c r="H23" s="526" t="s">
        <v>412</v>
      </c>
      <c r="I23" s="320">
        <v>65</v>
      </c>
      <c r="J23" s="188" t="s">
        <v>365</v>
      </c>
      <c r="K23" s="12" t="str">
        <f t="shared" ca="1" si="0"/>
        <v>Já paga</v>
      </c>
      <c r="L23" s="13"/>
      <c r="M23" s="89">
        <f t="shared" ca="1" si="1"/>
        <v>65</v>
      </c>
    </row>
    <row r="24" spans="1:13" customFormat="1" ht="31.5" customHeight="1" x14ac:dyDescent="0.25">
      <c r="A24" s="311">
        <v>46054</v>
      </c>
      <c r="B24" s="353" t="s">
        <v>232</v>
      </c>
      <c r="C24" s="320">
        <v>0</v>
      </c>
      <c r="D24" s="524" t="s">
        <v>151</v>
      </c>
      <c r="E24" s="314" t="s">
        <v>29</v>
      </c>
      <c r="F24" s="314" t="s">
        <v>287</v>
      </c>
      <c r="G24" s="311">
        <v>46055</v>
      </c>
      <c r="H24" s="526" t="s">
        <v>412</v>
      </c>
      <c r="I24" s="320">
        <v>310</v>
      </c>
      <c r="J24" s="188" t="s">
        <v>365</v>
      </c>
      <c r="K24" s="12" t="str">
        <f t="shared" ca="1" si="0"/>
        <v>Já paga</v>
      </c>
      <c r="L24" s="13"/>
      <c r="M24" s="89">
        <f t="shared" ca="1" si="1"/>
        <v>310</v>
      </c>
    </row>
    <row r="25" spans="1:13" customFormat="1" ht="31.5" customHeight="1" x14ac:dyDescent="0.25">
      <c r="A25" s="311">
        <v>46054</v>
      </c>
      <c r="B25" s="353" t="s">
        <v>232</v>
      </c>
      <c r="C25" s="320">
        <v>0</v>
      </c>
      <c r="D25" s="524" t="s">
        <v>151</v>
      </c>
      <c r="E25" s="314" t="s">
        <v>29</v>
      </c>
      <c r="F25" s="314" t="s">
        <v>88</v>
      </c>
      <c r="G25" s="311">
        <v>46055</v>
      </c>
      <c r="H25" s="526" t="s">
        <v>412</v>
      </c>
      <c r="I25" s="320">
        <v>10</v>
      </c>
      <c r="J25" s="188" t="s">
        <v>365</v>
      </c>
      <c r="K25" s="12" t="str">
        <f t="shared" ca="1" si="0"/>
        <v>Já paga</v>
      </c>
      <c r="L25" s="13"/>
      <c r="M25" s="89">
        <f t="shared" ca="1" si="1"/>
        <v>10</v>
      </c>
    </row>
    <row r="26" spans="1:13" customFormat="1" ht="31.5" customHeight="1" x14ac:dyDescent="0.25">
      <c r="A26" s="510">
        <v>46054</v>
      </c>
      <c r="B26" s="507" t="s">
        <v>322</v>
      </c>
      <c r="C26" s="435">
        <v>337.03</v>
      </c>
      <c r="D26" s="508" t="s">
        <v>254</v>
      </c>
      <c r="E26" s="509" t="s">
        <v>29</v>
      </c>
      <c r="F26" s="509" t="s">
        <v>221</v>
      </c>
      <c r="G26" s="510">
        <v>46055</v>
      </c>
      <c r="H26" s="511" t="s">
        <v>26</v>
      </c>
      <c r="I26" s="435">
        <v>337.03</v>
      </c>
      <c r="J26" s="187" t="s">
        <v>365</v>
      </c>
      <c r="K26" s="12" t="str">
        <f t="shared" ca="1" si="0"/>
        <v>Já paga</v>
      </c>
      <c r="L26" s="13"/>
      <c r="M26" s="89">
        <f t="shared" ca="1" si="1"/>
        <v>337.03</v>
      </c>
    </row>
    <row r="27" spans="1:13" ht="30.75" customHeight="1" x14ac:dyDescent="0.25">
      <c r="A27" s="311">
        <v>46054</v>
      </c>
      <c r="B27" s="353" t="s">
        <v>925</v>
      </c>
      <c r="C27" s="320">
        <v>354.99</v>
      </c>
      <c r="D27" s="354" t="s">
        <v>254</v>
      </c>
      <c r="E27" s="314" t="s">
        <v>29</v>
      </c>
      <c r="F27" s="314" t="s">
        <v>538</v>
      </c>
      <c r="G27" s="311"/>
      <c r="H27" s="499" t="s">
        <v>26</v>
      </c>
      <c r="I27" s="521">
        <v>88.75</v>
      </c>
      <c r="J27" s="233" t="s">
        <v>365</v>
      </c>
      <c r="K27" s="12" t="str">
        <f t="shared" ca="1" si="0"/>
        <v>Já paga</v>
      </c>
      <c r="L27" s="13"/>
      <c r="M27" s="14"/>
    </row>
    <row r="28" spans="1:13" ht="30.75" customHeight="1" x14ac:dyDescent="0.25">
      <c r="A28" s="70">
        <v>46054</v>
      </c>
      <c r="B28" s="85" t="s">
        <v>969</v>
      </c>
      <c r="C28" s="86">
        <v>52.49</v>
      </c>
      <c r="D28" s="72" t="s">
        <v>254</v>
      </c>
      <c r="E28" s="73" t="s">
        <v>24</v>
      </c>
      <c r="F28" s="73" t="s">
        <v>441</v>
      </c>
      <c r="G28" s="70">
        <v>46055</v>
      </c>
      <c r="H28" s="87" t="s">
        <v>26</v>
      </c>
      <c r="I28" s="76">
        <v>52.49</v>
      </c>
      <c r="J28" s="265" t="s">
        <v>365</v>
      </c>
      <c r="K28" s="12" t="s">
        <v>366</v>
      </c>
      <c r="L28" s="13"/>
      <c r="M28" s="14"/>
    </row>
    <row r="29" spans="1:13" ht="30.75" customHeight="1" x14ac:dyDescent="0.25">
      <c r="A29" s="70">
        <v>46054</v>
      </c>
      <c r="B29" s="85" t="s">
        <v>408</v>
      </c>
      <c r="C29" s="72">
        <v>350.04</v>
      </c>
      <c r="D29" s="73" t="s">
        <v>267</v>
      </c>
      <c r="E29" s="73" t="s">
        <v>24</v>
      </c>
      <c r="F29" s="73" t="s">
        <v>314</v>
      </c>
      <c r="G29" s="75">
        <v>46055</v>
      </c>
      <c r="H29" s="156" t="s">
        <v>26</v>
      </c>
      <c r="I29" s="76">
        <v>116.66</v>
      </c>
      <c r="J29" s="265" t="s">
        <v>365</v>
      </c>
      <c r="K29" s="12" t="str">
        <f t="shared" ref="K29:K64" ca="1" si="2">IF(ISBLANK(A29),"", IF(TRIM(UPPER(J29))&lt;&gt;"SIM",IF(A29-TODAY()&lt;0,"Conta vencida",IF(A29-TODAY()&lt;8,"Perto de vencer","")),"Já paga"))</f>
        <v>Já paga</v>
      </c>
      <c r="L29" s="41"/>
      <c r="M29" s="14">
        <f t="shared" ref="M29:M43" ca="1" si="3">SUM(I29:L29)</f>
        <v>116.66</v>
      </c>
    </row>
    <row r="30" spans="1:13" ht="30.75" customHeight="1" x14ac:dyDescent="0.25">
      <c r="A30" s="70">
        <v>46054</v>
      </c>
      <c r="B30" s="85" t="s">
        <v>409</v>
      </c>
      <c r="C30" s="86">
        <v>2990.1</v>
      </c>
      <c r="D30" s="73" t="s">
        <v>410</v>
      </c>
      <c r="E30" s="73" t="s">
        <v>24</v>
      </c>
      <c r="F30" s="73" t="s">
        <v>314</v>
      </c>
      <c r="G30" s="75">
        <v>46055</v>
      </c>
      <c r="H30" s="156" t="s">
        <v>26</v>
      </c>
      <c r="I30" s="76">
        <v>10.02</v>
      </c>
      <c r="J30" s="265" t="s">
        <v>365</v>
      </c>
      <c r="K30" s="12" t="str">
        <f t="shared" ca="1" si="2"/>
        <v>Já paga</v>
      </c>
      <c r="L30" s="41"/>
      <c r="M30" s="14">
        <f t="shared" ca="1" si="3"/>
        <v>10.02</v>
      </c>
    </row>
    <row r="31" spans="1:13" ht="30.75" customHeight="1" x14ac:dyDescent="0.25">
      <c r="A31" s="70">
        <v>46054</v>
      </c>
      <c r="B31" s="85" t="s">
        <v>409</v>
      </c>
      <c r="C31" s="86">
        <v>2990.1</v>
      </c>
      <c r="D31" s="73" t="s">
        <v>410</v>
      </c>
      <c r="E31" s="73" t="s">
        <v>24</v>
      </c>
      <c r="F31" s="73" t="s">
        <v>99</v>
      </c>
      <c r="G31" s="75">
        <v>46055</v>
      </c>
      <c r="H31" s="156" t="s">
        <v>26</v>
      </c>
      <c r="I31" s="76">
        <v>164.16</v>
      </c>
      <c r="J31" s="265" t="s">
        <v>365</v>
      </c>
      <c r="K31" s="12" t="str">
        <f t="shared" ca="1" si="2"/>
        <v>Já paga</v>
      </c>
      <c r="L31" s="41"/>
      <c r="M31" s="14">
        <f t="shared" ca="1" si="3"/>
        <v>164.16</v>
      </c>
    </row>
    <row r="32" spans="1:13" customFormat="1" ht="29.25" customHeight="1" x14ac:dyDescent="0.25">
      <c r="A32" s="70">
        <v>46054</v>
      </c>
      <c r="B32" s="85" t="s">
        <v>409</v>
      </c>
      <c r="C32" s="86">
        <v>2990.1</v>
      </c>
      <c r="D32" s="73" t="s">
        <v>410</v>
      </c>
      <c r="E32" s="73" t="s">
        <v>24</v>
      </c>
      <c r="F32" s="73" t="s">
        <v>96</v>
      </c>
      <c r="G32" s="75">
        <v>46055</v>
      </c>
      <c r="H32" s="156" t="s">
        <v>26</v>
      </c>
      <c r="I32" s="76">
        <v>6.5</v>
      </c>
      <c r="J32" s="233" t="s">
        <v>365</v>
      </c>
      <c r="K32" s="12" t="str">
        <f t="shared" ca="1" si="2"/>
        <v>Já paga</v>
      </c>
      <c r="L32" s="41"/>
      <c r="M32" s="89">
        <f t="shared" ca="1" si="3"/>
        <v>6.5</v>
      </c>
    </row>
    <row r="33" spans="1:17" customFormat="1" ht="30.75" customHeight="1" x14ac:dyDescent="0.25">
      <c r="A33" s="162">
        <v>46054</v>
      </c>
      <c r="B33" s="163" t="s">
        <v>409</v>
      </c>
      <c r="C33" s="164">
        <v>2990.1</v>
      </c>
      <c r="D33" s="167" t="s">
        <v>410</v>
      </c>
      <c r="E33" s="166" t="s">
        <v>24</v>
      </c>
      <c r="F33" s="167" t="s">
        <v>283</v>
      </c>
      <c r="G33" s="392">
        <v>46055</v>
      </c>
      <c r="H33" s="393" t="s">
        <v>26</v>
      </c>
      <c r="I33" s="136">
        <v>317.67</v>
      </c>
      <c r="J33" s="281" t="s">
        <v>365</v>
      </c>
      <c r="K33" s="12" t="str">
        <f t="shared" ca="1" si="2"/>
        <v>Já paga</v>
      </c>
      <c r="L33" s="41"/>
      <c r="M33" s="14">
        <f t="shared" ca="1" si="3"/>
        <v>317.67</v>
      </c>
      <c r="N33" s="31"/>
      <c r="O33" s="31"/>
      <c r="P33" s="31"/>
      <c r="Q33" s="31"/>
    </row>
    <row r="34" spans="1:17" customFormat="1" ht="30.75" customHeight="1" x14ac:dyDescent="0.25">
      <c r="A34" s="162">
        <v>46054</v>
      </c>
      <c r="B34" s="163" t="s">
        <v>154</v>
      </c>
      <c r="C34" s="164">
        <v>0</v>
      </c>
      <c r="D34" s="165" t="s">
        <v>155</v>
      </c>
      <c r="E34" s="166" t="s">
        <v>24</v>
      </c>
      <c r="F34" s="167" t="s">
        <v>30</v>
      </c>
      <c r="G34" s="162">
        <v>46055</v>
      </c>
      <c r="H34" s="169" t="s">
        <v>26</v>
      </c>
      <c r="I34" s="136">
        <v>1141.81</v>
      </c>
      <c r="J34" s="281" t="s">
        <v>365</v>
      </c>
      <c r="K34" s="12" t="str">
        <f t="shared" ca="1" si="2"/>
        <v>Já paga</v>
      </c>
      <c r="L34" s="13"/>
      <c r="M34" s="14">
        <f t="shared" ca="1" si="3"/>
        <v>1141.81</v>
      </c>
      <c r="N34" s="31"/>
      <c r="O34" s="31"/>
      <c r="P34" s="31"/>
      <c r="Q34" s="31"/>
    </row>
    <row r="35" spans="1:17" customFormat="1" ht="30.75" customHeight="1" x14ac:dyDescent="0.25">
      <c r="A35" s="162">
        <v>46054</v>
      </c>
      <c r="B35" s="163" t="s">
        <v>970</v>
      </c>
      <c r="C35" s="164">
        <v>0</v>
      </c>
      <c r="D35" s="167" t="s">
        <v>100</v>
      </c>
      <c r="E35" s="166" t="s">
        <v>24</v>
      </c>
      <c r="F35" s="167" t="s">
        <v>122</v>
      </c>
      <c r="G35" s="75">
        <v>46055</v>
      </c>
      <c r="H35" s="393" t="s">
        <v>26</v>
      </c>
      <c r="I35" s="136">
        <v>1396</v>
      </c>
      <c r="J35" s="281" t="s">
        <v>365</v>
      </c>
      <c r="K35" s="12" t="str">
        <f t="shared" ca="1" si="2"/>
        <v>Já paga</v>
      </c>
      <c r="L35" s="41"/>
      <c r="M35" s="14">
        <f t="shared" ca="1" si="3"/>
        <v>1396</v>
      </c>
      <c r="N35" s="31"/>
      <c r="O35" s="31"/>
      <c r="P35" s="31"/>
      <c r="Q35" s="31"/>
    </row>
    <row r="36" spans="1:17" ht="30.75" customHeight="1" x14ac:dyDescent="0.25">
      <c r="A36" s="70">
        <v>46054</v>
      </c>
      <c r="B36" s="85" t="s">
        <v>971</v>
      </c>
      <c r="C36" s="86">
        <v>275.04000000000002</v>
      </c>
      <c r="D36" s="73" t="s">
        <v>254</v>
      </c>
      <c r="E36" s="73" t="s">
        <v>24</v>
      </c>
      <c r="F36" s="73" t="s">
        <v>441</v>
      </c>
      <c r="G36" s="75">
        <v>46055</v>
      </c>
      <c r="H36" s="156" t="s">
        <v>26</v>
      </c>
      <c r="I36" s="76">
        <v>275.04000000000002</v>
      </c>
      <c r="J36" s="281" t="s">
        <v>365</v>
      </c>
      <c r="K36" s="12" t="str">
        <f t="shared" ca="1" si="2"/>
        <v>Já paga</v>
      </c>
      <c r="L36" s="41"/>
      <c r="M36" s="14">
        <f t="shared" ca="1" si="3"/>
        <v>275.04000000000002</v>
      </c>
    </row>
    <row r="37" spans="1:17" ht="30.75" customHeight="1" x14ac:dyDescent="0.25">
      <c r="A37" s="70">
        <v>46054</v>
      </c>
      <c r="B37" s="71" t="s">
        <v>972</v>
      </c>
      <c r="C37" s="86">
        <v>513.97</v>
      </c>
      <c r="D37" s="73" t="s">
        <v>254</v>
      </c>
      <c r="E37" s="74" t="s">
        <v>24</v>
      </c>
      <c r="F37" s="73" t="s">
        <v>446</v>
      </c>
      <c r="G37" s="75">
        <v>46055</v>
      </c>
      <c r="H37" s="204" t="s">
        <v>26</v>
      </c>
      <c r="I37" s="136">
        <v>513.97</v>
      </c>
      <c r="J37" s="281" t="s">
        <v>365</v>
      </c>
      <c r="K37" s="12" t="str">
        <f t="shared" ca="1" si="2"/>
        <v>Já paga</v>
      </c>
      <c r="L37" s="41"/>
      <c r="M37" s="14">
        <f t="shared" ca="1" si="3"/>
        <v>513.97</v>
      </c>
    </row>
    <row r="38" spans="1:17" ht="30.75" customHeight="1" x14ac:dyDescent="0.25">
      <c r="A38" s="70">
        <v>46054</v>
      </c>
      <c r="B38" s="71" t="s">
        <v>973</v>
      </c>
      <c r="C38" s="86">
        <v>16331.55</v>
      </c>
      <c r="D38" s="73" t="s">
        <v>254</v>
      </c>
      <c r="E38" s="74" t="s">
        <v>24</v>
      </c>
      <c r="F38" s="73" t="s">
        <v>122</v>
      </c>
      <c r="G38" s="75">
        <v>46055</v>
      </c>
      <c r="H38" s="204" t="s">
        <v>26</v>
      </c>
      <c r="I38" s="136">
        <v>16331.55</v>
      </c>
      <c r="J38" s="281" t="s">
        <v>365</v>
      </c>
      <c r="K38" s="12" t="str">
        <f t="shared" ca="1" si="2"/>
        <v>Já paga</v>
      </c>
      <c r="L38" s="41"/>
      <c r="M38" s="14">
        <f t="shared" ca="1" si="3"/>
        <v>16331.55</v>
      </c>
    </row>
    <row r="39" spans="1:17" ht="30.75" customHeight="1" x14ac:dyDescent="0.25">
      <c r="A39" s="311">
        <v>46055</v>
      </c>
      <c r="B39" s="362" t="s">
        <v>107</v>
      </c>
      <c r="C39" s="320">
        <v>0</v>
      </c>
      <c r="D39" s="313" t="s">
        <v>100</v>
      </c>
      <c r="E39" s="324" t="s">
        <v>29</v>
      </c>
      <c r="F39" s="314" t="s">
        <v>99</v>
      </c>
      <c r="G39" s="311">
        <v>46055</v>
      </c>
      <c r="H39" s="369" t="s">
        <v>152</v>
      </c>
      <c r="I39" s="516">
        <v>440</v>
      </c>
      <c r="J39" s="459" t="s">
        <v>365</v>
      </c>
      <c r="K39" s="12" t="str">
        <f t="shared" ca="1" si="2"/>
        <v>Já paga</v>
      </c>
      <c r="L39" s="97"/>
      <c r="M39" s="14">
        <f t="shared" ca="1" si="3"/>
        <v>440</v>
      </c>
    </row>
    <row r="40" spans="1:17" ht="30.75" customHeight="1" x14ac:dyDescent="0.25">
      <c r="A40" s="311">
        <v>46055</v>
      </c>
      <c r="B40" s="323" t="s">
        <v>52</v>
      </c>
      <c r="C40" s="320">
        <v>0</v>
      </c>
      <c r="D40" s="354" t="s">
        <v>151</v>
      </c>
      <c r="E40" s="324" t="s">
        <v>29</v>
      </c>
      <c r="F40" s="314" t="s">
        <v>90</v>
      </c>
      <c r="G40" s="510">
        <v>46055</v>
      </c>
      <c r="H40" s="325" t="s">
        <v>271</v>
      </c>
      <c r="I40" s="326">
        <v>213</v>
      </c>
      <c r="J40" s="223" t="s">
        <v>365</v>
      </c>
      <c r="K40" s="12" t="str">
        <f t="shared" ca="1" si="2"/>
        <v>Já paga</v>
      </c>
      <c r="L40" s="29"/>
      <c r="M40" s="14">
        <f t="shared" ca="1" si="3"/>
        <v>213</v>
      </c>
    </row>
    <row r="41" spans="1:17" ht="30.75" customHeight="1" x14ac:dyDescent="0.25">
      <c r="A41" s="311">
        <v>46055</v>
      </c>
      <c r="B41" s="323" t="s">
        <v>52</v>
      </c>
      <c r="C41" s="320">
        <v>0</v>
      </c>
      <c r="D41" s="524" t="s">
        <v>153</v>
      </c>
      <c r="E41" s="324" t="s">
        <v>29</v>
      </c>
      <c r="F41" s="314" t="s">
        <v>96</v>
      </c>
      <c r="G41" s="311">
        <v>46055</v>
      </c>
      <c r="H41" s="525" t="s">
        <v>278</v>
      </c>
      <c r="I41" s="326">
        <v>150</v>
      </c>
      <c r="J41" s="198" t="s">
        <v>365</v>
      </c>
      <c r="K41" s="12" t="str">
        <f t="shared" ca="1" si="2"/>
        <v>Já paga</v>
      </c>
      <c r="L41" s="13"/>
      <c r="M41" s="14">
        <f t="shared" ca="1" si="3"/>
        <v>150</v>
      </c>
    </row>
    <row r="42" spans="1:17" ht="30.75" customHeight="1" x14ac:dyDescent="0.25">
      <c r="A42" s="311">
        <v>46055</v>
      </c>
      <c r="B42" s="531" t="s">
        <v>38</v>
      </c>
      <c r="C42" s="435">
        <v>0</v>
      </c>
      <c r="D42" s="508" t="s">
        <v>151</v>
      </c>
      <c r="E42" s="520" t="s">
        <v>29</v>
      </c>
      <c r="F42" s="509" t="s">
        <v>191</v>
      </c>
      <c r="G42" s="510">
        <v>46055</v>
      </c>
      <c r="H42" s="539" t="s">
        <v>290</v>
      </c>
      <c r="I42" s="458">
        <v>700</v>
      </c>
      <c r="J42" s="176" t="s">
        <v>365</v>
      </c>
      <c r="K42" s="12" t="str">
        <f t="shared" ca="1" si="2"/>
        <v>Já paga</v>
      </c>
      <c r="L42" s="13"/>
      <c r="M42" s="14">
        <f t="shared" ca="1" si="3"/>
        <v>700</v>
      </c>
    </row>
    <row r="43" spans="1:17" ht="30.75" customHeight="1" x14ac:dyDescent="0.25">
      <c r="A43" s="311">
        <v>46055</v>
      </c>
      <c r="B43" s="323" t="s">
        <v>139</v>
      </c>
      <c r="C43" s="320">
        <v>3400</v>
      </c>
      <c r="D43" s="524" t="s">
        <v>267</v>
      </c>
      <c r="E43" s="324" t="s">
        <v>29</v>
      </c>
      <c r="F43" s="314" t="s">
        <v>257</v>
      </c>
      <c r="G43" s="311">
        <v>46055</v>
      </c>
      <c r="H43" s="525" t="s">
        <v>406</v>
      </c>
      <c r="I43" s="326">
        <v>1138</v>
      </c>
      <c r="J43" s="198" t="s">
        <v>365</v>
      </c>
      <c r="K43" s="12" t="str">
        <f t="shared" ca="1" si="2"/>
        <v>Já paga</v>
      </c>
      <c r="L43" s="13"/>
      <c r="M43" s="14">
        <f t="shared" ca="1" si="3"/>
        <v>1138</v>
      </c>
    </row>
    <row r="44" spans="1:17" ht="30.75" customHeight="1" x14ac:dyDescent="0.25">
      <c r="A44" s="311">
        <v>46055</v>
      </c>
      <c r="B44" s="323" t="s">
        <v>149</v>
      </c>
      <c r="C44" s="320">
        <v>5760</v>
      </c>
      <c r="D44" s="354" t="s">
        <v>267</v>
      </c>
      <c r="E44" s="324" t="s">
        <v>29</v>
      </c>
      <c r="F44" s="314" t="s">
        <v>99</v>
      </c>
      <c r="G44" s="311">
        <v>46062</v>
      </c>
      <c r="H44" s="369" t="s">
        <v>477</v>
      </c>
      <c r="I44" s="536">
        <v>1962.87</v>
      </c>
      <c r="J44" s="265" t="s">
        <v>365</v>
      </c>
      <c r="K44" s="12" t="str">
        <f t="shared" ca="1" si="2"/>
        <v>Já paga</v>
      </c>
      <c r="L44" s="13"/>
      <c r="M44" s="14"/>
    </row>
    <row r="45" spans="1:17" ht="30.75" customHeight="1" x14ac:dyDescent="0.25">
      <c r="A45" s="311">
        <v>46055</v>
      </c>
      <c r="B45" s="323" t="s">
        <v>125</v>
      </c>
      <c r="C45" s="320">
        <v>8935.23</v>
      </c>
      <c r="D45" s="354" t="s">
        <v>259</v>
      </c>
      <c r="E45" s="324" t="s">
        <v>29</v>
      </c>
      <c r="F45" s="314" t="s">
        <v>96</v>
      </c>
      <c r="G45" s="311">
        <v>46055</v>
      </c>
      <c r="H45" s="369" t="s">
        <v>490</v>
      </c>
      <c r="I45" s="536">
        <v>713.38</v>
      </c>
      <c r="J45" s="265" t="s">
        <v>365</v>
      </c>
      <c r="K45" s="12" t="str">
        <f t="shared" ca="1" si="2"/>
        <v>Já paga</v>
      </c>
      <c r="L45" s="13"/>
      <c r="M45" s="14"/>
    </row>
    <row r="46" spans="1:17" ht="30.75" customHeight="1" x14ac:dyDescent="0.25">
      <c r="A46" s="311">
        <v>46055</v>
      </c>
      <c r="B46" s="323" t="s">
        <v>125</v>
      </c>
      <c r="C46" s="320">
        <v>8935.23</v>
      </c>
      <c r="D46" s="354" t="s">
        <v>259</v>
      </c>
      <c r="E46" s="324" t="s">
        <v>29</v>
      </c>
      <c r="F46" s="314" t="s">
        <v>64</v>
      </c>
      <c r="G46" s="311">
        <v>46055</v>
      </c>
      <c r="H46" s="369" t="s">
        <v>490</v>
      </c>
      <c r="I46" s="536">
        <v>139.11000000000001</v>
      </c>
      <c r="J46" s="265" t="s">
        <v>365</v>
      </c>
      <c r="K46" s="12" t="str">
        <f t="shared" ca="1" si="2"/>
        <v>Já paga</v>
      </c>
      <c r="L46" s="13"/>
      <c r="M46" s="14"/>
    </row>
    <row r="47" spans="1:17" ht="30.75" customHeight="1" x14ac:dyDescent="0.25">
      <c r="A47" s="311">
        <v>46055</v>
      </c>
      <c r="B47" s="323" t="s">
        <v>125</v>
      </c>
      <c r="C47" s="320">
        <v>8935.23</v>
      </c>
      <c r="D47" s="354" t="s">
        <v>259</v>
      </c>
      <c r="E47" s="324" t="s">
        <v>29</v>
      </c>
      <c r="F47" s="314" t="s">
        <v>491</v>
      </c>
      <c r="G47" s="311">
        <v>46055</v>
      </c>
      <c r="H47" s="369" t="s">
        <v>490</v>
      </c>
      <c r="I47" s="536">
        <v>30.52</v>
      </c>
      <c r="J47" s="265" t="s">
        <v>365</v>
      </c>
      <c r="K47" s="12" t="str">
        <f t="shared" ca="1" si="2"/>
        <v>Já paga</v>
      </c>
      <c r="L47" s="13"/>
      <c r="M47" s="14"/>
    </row>
    <row r="48" spans="1:17" ht="30.75" customHeight="1" x14ac:dyDescent="0.25">
      <c r="A48" s="311">
        <v>46055</v>
      </c>
      <c r="B48" s="323" t="s">
        <v>125</v>
      </c>
      <c r="C48" s="320">
        <v>8935.23</v>
      </c>
      <c r="D48" s="354" t="s">
        <v>259</v>
      </c>
      <c r="E48" s="324" t="s">
        <v>29</v>
      </c>
      <c r="F48" s="314" t="s">
        <v>167</v>
      </c>
      <c r="G48" s="311">
        <v>46055</v>
      </c>
      <c r="H48" s="369" t="s">
        <v>490</v>
      </c>
      <c r="I48" s="536">
        <v>334.87</v>
      </c>
      <c r="J48" s="265" t="s">
        <v>365</v>
      </c>
      <c r="K48" s="12" t="str">
        <f t="shared" ca="1" si="2"/>
        <v>Já paga</v>
      </c>
      <c r="L48" s="13"/>
      <c r="M48" s="14"/>
    </row>
    <row r="49" spans="1:13" ht="30.75" customHeight="1" x14ac:dyDescent="0.25">
      <c r="A49" s="311">
        <v>46055</v>
      </c>
      <c r="B49" s="323" t="s">
        <v>125</v>
      </c>
      <c r="C49" s="320">
        <v>8935.23</v>
      </c>
      <c r="D49" s="354" t="s">
        <v>259</v>
      </c>
      <c r="E49" s="324" t="s">
        <v>29</v>
      </c>
      <c r="F49" s="314" t="s">
        <v>129</v>
      </c>
      <c r="G49" s="311">
        <v>46055</v>
      </c>
      <c r="H49" s="369" t="s">
        <v>490</v>
      </c>
      <c r="I49" s="536">
        <v>108.53</v>
      </c>
      <c r="J49" s="265" t="s">
        <v>365</v>
      </c>
      <c r="K49" s="12" t="str">
        <f t="shared" ca="1" si="2"/>
        <v>Já paga</v>
      </c>
      <c r="L49" s="13"/>
      <c r="M49" s="14"/>
    </row>
    <row r="50" spans="1:13" ht="30.75" customHeight="1" x14ac:dyDescent="0.25">
      <c r="A50" s="311">
        <v>46055</v>
      </c>
      <c r="B50" s="323" t="s">
        <v>125</v>
      </c>
      <c r="C50" s="320">
        <v>8935.23</v>
      </c>
      <c r="D50" s="354" t="s">
        <v>259</v>
      </c>
      <c r="E50" s="324" t="s">
        <v>29</v>
      </c>
      <c r="F50" s="314" t="s">
        <v>185</v>
      </c>
      <c r="G50" s="311">
        <v>46055</v>
      </c>
      <c r="H50" s="369" t="s">
        <v>490</v>
      </c>
      <c r="I50" s="536">
        <v>750.87</v>
      </c>
      <c r="J50" s="265" t="s">
        <v>365</v>
      </c>
      <c r="K50" s="12" t="str">
        <f t="shared" ca="1" si="2"/>
        <v>Já paga</v>
      </c>
      <c r="L50" s="13"/>
      <c r="M50" s="14"/>
    </row>
    <row r="51" spans="1:13" ht="30.75" customHeight="1" x14ac:dyDescent="0.25">
      <c r="A51" s="311">
        <v>46055</v>
      </c>
      <c r="B51" s="323" t="s">
        <v>87</v>
      </c>
      <c r="C51" s="320">
        <v>8307.99</v>
      </c>
      <c r="D51" s="354" t="s">
        <v>267</v>
      </c>
      <c r="E51" s="324" t="s">
        <v>29</v>
      </c>
      <c r="F51" s="314" t="s">
        <v>75</v>
      </c>
      <c r="G51" s="311">
        <v>46055</v>
      </c>
      <c r="H51" s="369" t="s">
        <v>504</v>
      </c>
      <c r="I51" s="536">
        <v>1841</v>
      </c>
      <c r="J51" s="265" t="s">
        <v>365</v>
      </c>
      <c r="K51" s="12" t="str">
        <f t="shared" ca="1" si="2"/>
        <v>Já paga</v>
      </c>
      <c r="L51" s="13"/>
      <c r="M51" s="14"/>
    </row>
    <row r="52" spans="1:13" ht="30.75" customHeight="1" x14ac:dyDescent="0.25">
      <c r="A52" s="311">
        <v>46055</v>
      </c>
      <c r="B52" s="323" t="s">
        <v>87</v>
      </c>
      <c r="C52" s="326">
        <v>8307.99</v>
      </c>
      <c r="D52" s="354" t="s">
        <v>267</v>
      </c>
      <c r="E52" s="314" t="s">
        <v>29</v>
      </c>
      <c r="F52" s="314" t="s">
        <v>99</v>
      </c>
      <c r="G52" s="311">
        <v>46055</v>
      </c>
      <c r="H52" s="499" t="s">
        <v>504</v>
      </c>
      <c r="I52" s="536">
        <v>131.66999999999999</v>
      </c>
      <c r="J52" s="233" t="s">
        <v>365</v>
      </c>
      <c r="K52" s="12" t="str">
        <f t="shared" ca="1" si="2"/>
        <v>Já paga</v>
      </c>
      <c r="L52" s="13"/>
      <c r="M52" s="14"/>
    </row>
    <row r="53" spans="1:13" ht="30.75" customHeight="1" x14ac:dyDescent="0.25">
      <c r="A53" s="311">
        <v>46055</v>
      </c>
      <c r="B53" s="323" t="s">
        <v>87</v>
      </c>
      <c r="C53" s="326">
        <v>8307.99</v>
      </c>
      <c r="D53" s="354" t="s">
        <v>267</v>
      </c>
      <c r="E53" s="314" t="s">
        <v>29</v>
      </c>
      <c r="F53" s="314" t="s">
        <v>94</v>
      </c>
      <c r="G53" s="311">
        <v>46055</v>
      </c>
      <c r="H53" s="499" t="s">
        <v>504</v>
      </c>
      <c r="I53" s="536">
        <v>251.66</v>
      </c>
      <c r="J53" s="233" t="s">
        <v>365</v>
      </c>
      <c r="K53" s="12" t="str">
        <f t="shared" ca="1" si="2"/>
        <v>Já paga</v>
      </c>
      <c r="L53" s="13"/>
      <c r="M53" s="14"/>
    </row>
    <row r="54" spans="1:13" s="43" customFormat="1" ht="29.25" customHeight="1" x14ac:dyDescent="0.25">
      <c r="A54" s="311">
        <v>46055</v>
      </c>
      <c r="B54" s="353" t="s">
        <v>87</v>
      </c>
      <c r="C54" s="320">
        <v>8307.99</v>
      </c>
      <c r="D54" s="354" t="s">
        <v>267</v>
      </c>
      <c r="E54" s="314" t="s">
        <v>29</v>
      </c>
      <c r="F54" s="314" t="s">
        <v>92</v>
      </c>
      <c r="G54" s="311">
        <v>46055</v>
      </c>
      <c r="H54" s="499" t="s">
        <v>504</v>
      </c>
      <c r="I54" s="521">
        <v>75</v>
      </c>
      <c r="J54" s="233" t="s">
        <v>365</v>
      </c>
      <c r="K54" s="12" t="str">
        <f t="shared" ca="1" si="2"/>
        <v>Já paga</v>
      </c>
      <c r="L54" s="13"/>
      <c r="M54" s="14"/>
    </row>
    <row r="55" spans="1:13" s="43" customFormat="1" ht="29.25" customHeight="1" x14ac:dyDescent="0.25">
      <c r="A55" s="311">
        <v>46055</v>
      </c>
      <c r="B55" s="353" t="s">
        <v>87</v>
      </c>
      <c r="C55" s="320">
        <v>8307.99</v>
      </c>
      <c r="D55" s="354" t="s">
        <v>267</v>
      </c>
      <c r="E55" s="314" t="s">
        <v>29</v>
      </c>
      <c r="F55" s="314" t="s">
        <v>96</v>
      </c>
      <c r="G55" s="311">
        <v>46055</v>
      </c>
      <c r="H55" s="499" t="s">
        <v>504</v>
      </c>
      <c r="I55" s="521">
        <v>321.66000000000003</v>
      </c>
      <c r="J55" s="233" t="s">
        <v>365</v>
      </c>
      <c r="K55" s="12" t="str">
        <f t="shared" ca="1" si="2"/>
        <v>Já paga</v>
      </c>
      <c r="L55" s="13"/>
      <c r="M55" s="14"/>
    </row>
    <row r="56" spans="1:13" s="43" customFormat="1" ht="29.25" customHeight="1" x14ac:dyDescent="0.25">
      <c r="A56" s="311">
        <v>46055</v>
      </c>
      <c r="B56" s="353" t="s">
        <v>87</v>
      </c>
      <c r="C56" s="320">
        <v>8307.99</v>
      </c>
      <c r="D56" s="354" t="s">
        <v>267</v>
      </c>
      <c r="E56" s="314" t="s">
        <v>29</v>
      </c>
      <c r="F56" s="314" t="s">
        <v>287</v>
      </c>
      <c r="G56" s="311">
        <v>46055</v>
      </c>
      <c r="H56" s="499" t="s">
        <v>504</v>
      </c>
      <c r="I56" s="521">
        <v>15.85</v>
      </c>
      <c r="J56" s="233" t="s">
        <v>365</v>
      </c>
      <c r="K56" s="12" t="str">
        <f t="shared" ca="1" si="2"/>
        <v>Já paga</v>
      </c>
      <c r="L56" s="13"/>
      <c r="M56" s="14"/>
    </row>
    <row r="57" spans="1:13" s="43" customFormat="1" ht="29.25" customHeight="1" x14ac:dyDescent="0.25">
      <c r="A57" s="311">
        <v>46055</v>
      </c>
      <c r="B57" s="507" t="s">
        <v>531</v>
      </c>
      <c r="C57" s="435">
        <v>1066.4100000000001</v>
      </c>
      <c r="D57" s="508" t="s">
        <v>254</v>
      </c>
      <c r="E57" s="509" t="s">
        <v>29</v>
      </c>
      <c r="F57" s="509" t="s">
        <v>358</v>
      </c>
      <c r="G57" s="510">
        <v>46055</v>
      </c>
      <c r="H57" s="511" t="s">
        <v>532</v>
      </c>
      <c r="I57" s="435">
        <v>1066.4100000000001</v>
      </c>
      <c r="J57" s="171" t="s">
        <v>365</v>
      </c>
      <c r="K57" s="12" t="str">
        <f t="shared" ca="1" si="2"/>
        <v>Já paga</v>
      </c>
      <c r="L57" s="13"/>
      <c r="M57" s="14"/>
    </row>
    <row r="58" spans="1:13" s="43" customFormat="1" ht="29.25" customHeight="1" x14ac:dyDescent="0.25">
      <c r="A58" s="311">
        <v>46055</v>
      </c>
      <c r="B58" s="507" t="s">
        <v>531</v>
      </c>
      <c r="C58" s="435">
        <v>229.37</v>
      </c>
      <c r="D58" s="508" t="s">
        <v>254</v>
      </c>
      <c r="E58" s="509" t="s">
        <v>29</v>
      </c>
      <c r="F58" s="509" t="s">
        <v>358</v>
      </c>
      <c r="G58" s="510">
        <v>46055</v>
      </c>
      <c r="H58" s="511" t="s">
        <v>532</v>
      </c>
      <c r="I58" s="435">
        <v>229.37</v>
      </c>
      <c r="J58" s="171" t="s">
        <v>365</v>
      </c>
      <c r="K58" s="12" t="str">
        <f t="shared" ca="1" si="2"/>
        <v>Já paga</v>
      </c>
      <c r="L58" s="13"/>
      <c r="M58" s="14"/>
    </row>
    <row r="59" spans="1:13" s="43" customFormat="1" ht="29.25" customHeight="1" x14ac:dyDescent="0.25">
      <c r="A59" s="311">
        <v>46055</v>
      </c>
      <c r="B59" s="507" t="s">
        <v>531</v>
      </c>
      <c r="C59" s="435">
        <v>8717.9</v>
      </c>
      <c r="D59" s="508" t="s">
        <v>254</v>
      </c>
      <c r="E59" s="509" t="s">
        <v>29</v>
      </c>
      <c r="F59" s="509" t="s">
        <v>358</v>
      </c>
      <c r="G59" s="510">
        <v>46055</v>
      </c>
      <c r="H59" s="511" t="s">
        <v>532</v>
      </c>
      <c r="I59" s="435">
        <v>8717.9</v>
      </c>
      <c r="J59" s="171" t="s">
        <v>365</v>
      </c>
      <c r="K59" s="12" t="str">
        <f t="shared" ca="1" si="2"/>
        <v>Já paga</v>
      </c>
      <c r="L59" s="13"/>
      <c r="M59" s="14"/>
    </row>
    <row r="60" spans="1:13" s="43" customFormat="1" ht="29.25" customHeight="1" x14ac:dyDescent="0.25">
      <c r="A60" s="311">
        <v>46055</v>
      </c>
      <c r="B60" s="507" t="s">
        <v>531</v>
      </c>
      <c r="C60" s="435">
        <v>744.8</v>
      </c>
      <c r="D60" s="508" t="s">
        <v>254</v>
      </c>
      <c r="E60" s="509" t="s">
        <v>29</v>
      </c>
      <c r="F60" s="509" t="s">
        <v>358</v>
      </c>
      <c r="G60" s="510">
        <v>46055</v>
      </c>
      <c r="H60" s="511" t="s">
        <v>532</v>
      </c>
      <c r="I60" s="435">
        <v>744.8</v>
      </c>
      <c r="J60" s="171" t="s">
        <v>365</v>
      </c>
      <c r="K60" s="12" t="str">
        <f t="shared" ca="1" si="2"/>
        <v>Já paga</v>
      </c>
      <c r="L60" s="13"/>
      <c r="M60" s="14"/>
    </row>
    <row r="61" spans="1:13" ht="30.75" customHeight="1" x14ac:dyDescent="0.25">
      <c r="A61" s="311">
        <v>46055</v>
      </c>
      <c r="B61" s="507" t="s">
        <v>147</v>
      </c>
      <c r="C61" s="435">
        <v>500</v>
      </c>
      <c r="D61" s="508" t="s">
        <v>270</v>
      </c>
      <c r="E61" s="509" t="s">
        <v>29</v>
      </c>
      <c r="F61" s="509" t="s">
        <v>122</v>
      </c>
      <c r="G61" s="510">
        <v>46055</v>
      </c>
      <c r="H61" s="511" t="s">
        <v>534</v>
      </c>
      <c r="I61" s="435">
        <v>325</v>
      </c>
      <c r="J61" s="171" t="s">
        <v>365</v>
      </c>
      <c r="K61" s="12" t="str">
        <f t="shared" ca="1" si="2"/>
        <v>Já paga</v>
      </c>
      <c r="L61" s="13"/>
      <c r="M61" s="89"/>
    </row>
    <row r="62" spans="1:13" ht="30.75" customHeight="1" x14ac:dyDescent="0.25">
      <c r="A62" s="311">
        <v>46055</v>
      </c>
      <c r="B62" s="531" t="s">
        <v>147</v>
      </c>
      <c r="C62" s="435">
        <v>502.2</v>
      </c>
      <c r="D62" s="508" t="s">
        <v>270</v>
      </c>
      <c r="E62" s="520" t="s">
        <v>29</v>
      </c>
      <c r="F62" s="509" t="s">
        <v>122</v>
      </c>
      <c r="G62" s="510">
        <v>46055</v>
      </c>
      <c r="H62" s="539" t="s">
        <v>533</v>
      </c>
      <c r="I62" s="458">
        <v>418.6</v>
      </c>
      <c r="J62" s="171" t="s">
        <v>365</v>
      </c>
      <c r="K62" s="12" t="str">
        <f t="shared" ca="1" si="2"/>
        <v>Já paga</v>
      </c>
      <c r="L62" s="13"/>
      <c r="M62" s="14"/>
    </row>
    <row r="63" spans="1:13" ht="30.75" customHeight="1" x14ac:dyDescent="0.25">
      <c r="A63" s="510">
        <v>46055</v>
      </c>
      <c r="B63" s="531" t="s">
        <v>692</v>
      </c>
      <c r="C63" s="435">
        <v>367.24</v>
      </c>
      <c r="D63" s="508" t="s">
        <v>254</v>
      </c>
      <c r="E63" s="520" t="s">
        <v>29</v>
      </c>
      <c r="F63" s="509" t="s">
        <v>134</v>
      </c>
      <c r="G63" s="510">
        <v>46055</v>
      </c>
      <c r="H63" s="539" t="s">
        <v>693</v>
      </c>
      <c r="I63" s="458">
        <v>226.84</v>
      </c>
      <c r="J63" s="223" t="s">
        <v>365</v>
      </c>
      <c r="K63" s="12" t="str">
        <f t="shared" ca="1" si="2"/>
        <v>Já paga</v>
      </c>
      <c r="L63" s="13"/>
      <c r="M63" s="14">
        <f ca="1">SUM(J63:L63)</f>
        <v>0</v>
      </c>
    </row>
    <row r="64" spans="1:13" ht="30.75" customHeight="1" x14ac:dyDescent="0.25">
      <c r="A64" s="510">
        <v>46055</v>
      </c>
      <c r="B64" s="531" t="s">
        <v>692</v>
      </c>
      <c r="C64" s="435">
        <v>367.24</v>
      </c>
      <c r="D64" s="508" t="s">
        <v>254</v>
      </c>
      <c r="E64" s="520" t="s">
        <v>29</v>
      </c>
      <c r="F64" s="509" t="s">
        <v>221</v>
      </c>
      <c r="G64" s="510">
        <v>46055</v>
      </c>
      <c r="H64" s="539" t="s">
        <v>693</v>
      </c>
      <c r="I64" s="458">
        <v>140.4</v>
      </c>
      <c r="J64" s="223" t="s">
        <v>365</v>
      </c>
      <c r="K64" s="12" t="str">
        <f t="shared" ca="1" si="2"/>
        <v>Já paga</v>
      </c>
      <c r="L64" s="13"/>
      <c r="M64" s="14">
        <f ca="1">SUM(J64:L64)</f>
        <v>0</v>
      </c>
    </row>
    <row r="65" spans="1:13" ht="30.75" customHeight="1" x14ac:dyDescent="0.25">
      <c r="A65" s="205">
        <v>46055</v>
      </c>
      <c r="B65" s="217" t="s">
        <v>834</v>
      </c>
      <c r="C65" s="207">
        <v>1232.23</v>
      </c>
      <c r="D65" s="210" t="s">
        <v>254</v>
      </c>
      <c r="E65" s="208" t="s">
        <v>388</v>
      </c>
      <c r="F65" s="208" t="s">
        <v>122</v>
      </c>
      <c r="G65" s="205">
        <v>46055</v>
      </c>
      <c r="H65" s="361" t="s">
        <v>26</v>
      </c>
      <c r="I65" s="207">
        <v>1232.23</v>
      </c>
      <c r="J65" s="222" t="s">
        <v>365</v>
      </c>
      <c r="K65" s="12" t="str">
        <f t="shared" ref="K65:K91" ca="1" si="4">IF(ISBLANK(A65),"", IF(TRIM(UPPER(J65))&lt;&gt;"SIM",IF(A65-TODAY()&lt;0,"Conta vencida",IF(A65-TODAY()&lt;8,"Perto de vencer","")),"Já paga"))</f>
        <v>Já paga</v>
      </c>
      <c r="L65" s="13"/>
      <c r="M65" s="14">
        <f t="shared" ref="M65:M91" ca="1" si="5">SUM(I65:L65)</f>
        <v>1232.23</v>
      </c>
    </row>
    <row r="66" spans="1:13" ht="30.75" customHeight="1" x14ac:dyDescent="0.25">
      <c r="A66" s="193">
        <v>46055</v>
      </c>
      <c r="B66" s="278" t="s">
        <v>838</v>
      </c>
      <c r="C66" s="182">
        <v>4118</v>
      </c>
      <c r="D66" s="196" t="s">
        <v>254</v>
      </c>
      <c r="E66" s="183" t="s">
        <v>454</v>
      </c>
      <c r="F66" s="183" t="s">
        <v>68</v>
      </c>
      <c r="G66" s="193">
        <v>46055</v>
      </c>
      <c r="H66" s="226" t="s">
        <v>26</v>
      </c>
      <c r="I66" s="182">
        <v>823.6</v>
      </c>
      <c r="J66" s="222" t="s">
        <v>365</v>
      </c>
      <c r="K66" s="12" t="str">
        <f t="shared" ca="1" si="4"/>
        <v>Já paga</v>
      </c>
      <c r="L66" s="41"/>
      <c r="M66" s="14">
        <f t="shared" ca="1" si="5"/>
        <v>823.6</v>
      </c>
    </row>
    <row r="67" spans="1:13" ht="30.75" customHeight="1" x14ac:dyDescent="0.25">
      <c r="A67" s="193">
        <v>46055</v>
      </c>
      <c r="B67" s="278" t="s">
        <v>842</v>
      </c>
      <c r="C67" s="182">
        <v>410</v>
      </c>
      <c r="D67" s="196" t="s">
        <v>254</v>
      </c>
      <c r="E67" s="183" t="s">
        <v>454</v>
      </c>
      <c r="F67" s="183" t="s">
        <v>122</v>
      </c>
      <c r="G67" s="193">
        <v>46055</v>
      </c>
      <c r="H67" s="226" t="s">
        <v>26</v>
      </c>
      <c r="I67" s="182">
        <v>410</v>
      </c>
      <c r="J67" s="188" t="s">
        <v>365</v>
      </c>
      <c r="K67" s="12" t="str">
        <f t="shared" ca="1" si="4"/>
        <v>Já paga</v>
      </c>
      <c r="L67" s="41"/>
      <c r="M67" s="14">
        <f t="shared" ca="1" si="5"/>
        <v>410</v>
      </c>
    </row>
    <row r="68" spans="1:13" ht="30.75" customHeight="1" x14ac:dyDescent="0.25">
      <c r="A68" s="193">
        <v>46055</v>
      </c>
      <c r="B68" s="278" t="s">
        <v>643</v>
      </c>
      <c r="C68" s="182">
        <v>1200</v>
      </c>
      <c r="D68" s="196" t="s">
        <v>254</v>
      </c>
      <c r="E68" s="183" t="s">
        <v>454</v>
      </c>
      <c r="F68" s="183" t="s">
        <v>221</v>
      </c>
      <c r="G68" s="193">
        <v>46055</v>
      </c>
      <c r="H68" s="226" t="s">
        <v>26</v>
      </c>
      <c r="I68" s="182">
        <v>1200</v>
      </c>
      <c r="J68" s="188" t="s">
        <v>365</v>
      </c>
      <c r="K68" s="12" t="str">
        <f t="shared" ca="1" si="4"/>
        <v>Já paga</v>
      </c>
      <c r="L68" s="41"/>
      <c r="M68" s="14">
        <f t="shared" ca="1" si="5"/>
        <v>1200</v>
      </c>
    </row>
    <row r="69" spans="1:13" ht="30.75" customHeight="1" x14ac:dyDescent="0.25">
      <c r="A69" s="193">
        <v>46055</v>
      </c>
      <c r="B69" s="278" t="s">
        <v>561</v>
      </c>
      <c r="C69" s="182">
        <v>190</v>
      </c>
      <c r="D69" s="196" t="s">
        <v>254</v>
      </c>
      <c r="E69" s="183" t="s">
        <v>454</v>
      </c>
      <c r="F69" s="183" t="s">
        <v>122</v>
      </c>
      <c r="G69" s="193">
        <v>46055</v>
      </c>
      <c r="H69" s="226" t="s">
        <v>26</v>
      </c>
      <c r="I69" s="182">
        <v>120</v>
      </c>
      <c r="J69" s="188" t="s">
        <v>365</v>
      </c>
      <c r="K69" s="12" t="str">
        <f t="shared" ca="1" si="4"/>
        <v>Já paga</v>
      </c>
      <c r="L69" s="41"/>
      <c r="M69" s="14">
        <f t="shared" ca="1" si="5"/>
        <v>120</v>
      </c>
    </row>
    <row r="70" spans="1:13" ht="30.75" customHeight="1" x14ac:dyDescent="0.25">
      <c r="A70" s="205">
        <v>46055</v>
      </c>
      <c r="B70" s="217" t="s">
        <v>458</v>
      </c>
      <c r="C70" s="207">
        <v>9</v>
      </c>
      <c r="D70" s="210" t="s">
        <v>254</v>
      </c>
      <c r="E70" s="208" t="s">
        <v>388</v>
      </c>
      <c r="F70" s="208" t="s">
        <v>459</v>
      </c>
      <c r="G70" s="205">
        <v>46055</v>
      </c>
      <c r="H70" s="211" t="s">
        <v>26</v>
      </c>
      <c r="I70" s="207">
        <v>9</v>
      </c>
      <c r="J70" s="188" t="s">
        <v>365</v>
      </c>
      <c r="K70" s="12" t="str">
        <f t="shared" ca="1" si="4"/>
        <v>Já paga</v>
      </c>
      <c r="L70" s="13"/>
      <c r="M70" s="14">
        <f t="shared" ca="1" si="5"/>
        <v>9</v>
      </c>
    </row>
    <row r="71" spans="1:13" ht="30.75" customHeight="1" x14ac:dyDescent="0.25">
      <c r="A71" s="205">
        <v>46055</v>
      </c>
      <c r="B71" s="217" t="s">
        <v>458</v>
      </c>
      <c r="C71" s="207">
        <v>9</v>
      </c>
      <c r="D71" s="210" t="s">
        <v>254</v>
      </c>
      <c r="E71" s="208" t="s">
        <v>388</v>
      </c>
      <c r="F71" s="208" t="s">
        <v>396</v>
      </c>
      <c r="G71" s="205">
        <v>46055</v>
      </c>
      <c r="H71" s="211" t="s">
        <v>26</v>
      </c>
      <c r="I71" s="207">
        <v>9</v>
      </c>
      <c r="J71" s="188" t="s">
        <v>365</v>
      </c>
      <c r="K71" s="12" t="str">
        <f t="shared" ca="1" si="4"/>
        <v>Já paga</v>
      </c>
      <c r="L71" s="13"/>
      <c r="M71" s="14">
        <f t="shared" ca="1" si="5"/>
        <v>9</v>
      </c>
    </row>
    <row r="72" spans="1:13" ht="30.75" customHeight="1" x14ac:dyDescent="0.25">
      <c r="A72" s="205">
        <v>46055</v>
      </c>
      <c r="B72" s="217" t="s">
        <v>493</v>
      </c>
      <c r="C72" s="207">
        <v>18</v>
      </c>
      <c r="D72" s="210" t="s">
        <v>254</v>
      </c>
      <c r="E72" s="208" t="s">
        <v>388</v>
      </c>
      <c r="F72" s="208" t="s">
        <v>30</v>
      </c>
      <c r="G72" s="205">
        <v>46055</v>
      </c>
      <c r="H72" s="211" t="s">
        <v>26</v>
      </c>
      <c r="I72" s="207">
        <v>18</v>
      </c>
      <c r="J72" s="188" t="s">
        <v>365</v>
      </c>
      <c r="K72" s="12" t="str">
        <f t="shared" ca="1" si="4"/>
        <v>Já paga</v>
      </c>
      <c r="L72" s="13"/>
      <c r="M72" s="14">
        <f t="shared" ca="1" si="5"/>
        <v>18</v>
      </c>
    </row>
    <row r="73" spans="1:13" ht="30.75" customHeight="1" x14ac:dyDescent="0.25">
      <c r="A73" s="205">
        <v>46055</v>
      </c>
      <c r="B73" s="217" t="s">
        <v>492</v>
      </c>
      <c r="C73" s="207">
        <v>27</v>
      </c>
      <c r="D73" s="210" t="s">
        <v>254</v>
      </c>
      <c r="E73" s="208" t="s">
        <v>388</v>
      </c>
      <c r="F73" s="208" t="s">
        <v>36</v>
      </c>
      <c r="G73" s="205">
        <v>46055</v>
      </c>
      <c r="H73" s="211" t="s">
        <v>26</v>
      </c>
      <c r="I73" s="207">
        <v>27</v>
      </c>
      <c r="J73" s="188" t="s">
        <v>365</v>
      </c>
      <c r="K73" s="12" t="str">
        <f t="shared" ca="1" si="4"/>
        <v>Já paga</v>
      </c>
      <c r="L73" s="13"/>
      <c r="M73" s="14">
        <f t="shared" ca="1" si="5"/>
        <v>27</v>
      </c>
    </row>
    <row r="74" spans="1:13" ht="30.75" customHeight="1" x14ac:dyDescent="0.25">
      <c r="A74" s="205">
        <v>46055</v>
      </c>
      <c r="B74" s="217" t="s">
        <v>859</v>
      </c>
      <c r="C74" s="207">
        <v>40</v>
      </c>
      <c r="D74" s="210" t="s">
        <v>254</v>
      </c>
      <c r="E74" s="208" t="s">
        <v>388</v>
      </c>
      <c r="F74" s="208" t="s">
        <v>860</v>
      </c>
      <c r="G74" s="205">
        <v>46055</v>
      </c>
      <c r="H74" s="211" t="s">
        <v>26</v>
      </c>
      <c r="I74" s="207">
        <v>40</v>
      </c>
      <c r="J74" s="188" t="s">
        <v>365</v>
      </c>
      <c r="K74" s="12" t="str">
        <f t="shared" ca="1" si="4"/>
        <v>Já paga</v>
      </c>
      <c r="L74" s="13"/>
      <c r="M74" s="14">
        <f t="shared" ca="1" si="5"/>
        <v>40</v>
      </c>
    </row>
    <row r="75" spans="1:13" ht="30.75" customHeight="1" x14ac:dyDescent="0.25">
      <c r="A75" s="205">
        <v>46055</v>
      </c>
      <c r="B75" s="217" t="s">
        <v>428</v>
      </c>
      <c r="C75" s="207">
        <v>115</v>
      </c>
      <c r="D75" s="210" t="s">
        <v>254</v>
      </c>
      <c r="E75" s="208" t="s">
        <v>388</v>
      </c>
      <c r="F75" s="208" t="s">
        <v>429</v>
      </c>
      <c r="G75" s="205">
        <v>46055</v>
      </c>
      <c r="H75" s="211" t="s">
        <v>26</v>
      </c>
      <c r="I75" s="207">
        <v>115</v>
      </c>
      <c r="J75" s="188" t="s">
        <v>365</v>
      </c>
      <c r="K75" s="12" t="str">
        <f t="shared" ca="1" si="4"/>
        <v>Já paga</v>
      </c>
      <c r="L75" s="13"/>
      <c r="M75" s="14">
        <f t="shared" ca="1" si="5"/>
        <v>115</v>
      </c>
    </row>
    <row r="76" spans="1:13" ht="30.75" customHeight="1" x14ac:dyDescent="0.25">
      <c r="A76" s="311">
        <v>46055</v>
      </c>
      <c r="B76" s="362" t="s">
        <v>52</v>
      </c>
      <c r="C76" s="320">
        <v>600</v>
      </c>
      <c r="D76" s="313" t="s">
        <v>267</v>
      </c>
      <c r="E76" s="314" t="s">
        <v>29</v>
      </c>
      <c r="F76" s="314" t="s">
        <v>30</v>
      </c>
      <c r="G76" s="311"/>
      <c r="H76" s="499" t="s">
        <v>864</v>
      </c>
      <c r="I76" s="312">
        <v>120</v>
      </c>
      <c r="J76" s="177" t="s">
        <v>365</v>
      </c>
      <c r="K76" s="12" t="str">
        <f t="shared" ca="1" si="4"/>
        <v>Já paga</v>
      </c>
      <c r="L76" s="97"/>
      <c r="M76" s="14">
        <f t="shared" ca="1" si="5"/>
        <v>120</v>
      </c>
    </row>
    <row r="77" spans="1:13" ht="30.75" customHeight="1" x14ac:dyDescent="0.25">
      <c r="A77" s="510">
        <v>46056</v>
      </c>
      <c r="B77" s="531" t="s">
        <v>48</v>
      </c>
      <c r="C77" s="435">
        <v>0</v>
      </c>
      <c r="D77" s="508" t="s">
        <v>49</v>
      </c>
      <c r="E77" s="509" t="s">
        <v>29</v>
      </c>
      <c r="F77" s="509" t="s">
        <v>30</v>
      </c>
      <c r="G77" s="510">
        <v>46056</v>
      </c>
      <c r="H77" s="568" t="s">
        <v>102</v>
      </c>
      <c r="I77" s="435">
        <v>1052</v>
      </c>
      <c r="J77" s="187" t="s">
        <v>365</v>
      </c>
      <c r="K77" s="12" t="str">
        <f t="shared" ca="1" si="4"/>
        <v>Já paga</v>
      </c>
      <c r="L77" s="13"/>
      <c r="M77" s="42">
        <f t="shared" ca="1" si="5"/>
        <v>1052</v>
      </c>
    </row>
    <row r="78" spans="1:13" ht="30.75" customHeight="1" x14ac:dyDescent="0.25">
      <c r="A78" s="311">
        <v>46056</v>
      </c>
      <c r="B78" s="531" t="s">
        <v>161</v>
      </c>
      <c r="C78" s="458">
        <v>0</v>
      </c>
      <c r="D78" s="508" t="s">
        <v>100</v>
      </c>
      <c r="E78" s="509" t="s">
        <v>29</v>
      </c>
      <c r="F78" s="509" t="s">
        <v>30</v>
      </c>
      <c r="G78" s="510">
        <v>46056</v>
      </c>
      <c r="H78" s="511" t="s">
        <v>186</v>
      </c>
      <c r="I78" s="458">
        <v>2143</v>
      </c>
      <c r="J78" s="141" t="s">
        <v>365</v>
      </c>
      <c r="K78" s="12" t="str">
        <f t="shared" ca="1" si="4"/>
        <v>Já paga</v>
      </c>
      <c r="L78" s="13"/>
      <c r="M78" s="14">
        <f t="shared" ca="1" si="5"/>
        <v>2143</v>
      </c>
    </row>
    <row r="79" spans="1:13" ht="30.75" customHeight="1" x14ac:dyDescent="0.25">
      <c r="A79" s="311">
        <v>46056</v>
      </c>
      <c r="B79" s="353" t="s">
        <v>125</v>
      </c>
      <c r="C79" s="320">
        <v>0</v>
      </c>
      <c r="D79" s="354" t="s">
        <v>239</v>
      </c>
      <c r="E79" s="314" t="s">
        <v>29</v>
      </c>
      <c r="F79" s="314" t="s">
        <v>96</v>
      </c>
      <c r="G79" s="311">
        <v>46056</v>
      </c>
      <c r="H79" s="526" t="s">
        <v>234</v>
      </c>
      <c r="I79" s="320">
        <v>52.75</v>
      </c>
      <c r="J79" s="233" t="s">
        <v>365</v>
      </c>
      <c r="K79" s="12" t="str">
        <f t="shared" ca="1" si="4"/>
        <v>Já paga</v>
      </c>
      <c r="L79" s="13"/>
      <c r="M79" s="89">
        <f t="shared" ca="1" si="5"/>
        <v>52.75</v>
      </c>
    </row>
    <row r="80" spans="1:13" ht="30.75" customHeight="1" x14ac:dyDescent="0.25">
      <c r="A80" s="311">
        <v>46056</v>
      </c>
      <c r="B80" s="353" t="s">
        <v>125</v>
      </c>
      <c r="C80" s="320">
        <v>0</v>
      </c>
      <c r="D80" s="354" t="s">
        <v>239</v>
      </c>
      <c r="E80" s="314" t="s">
        <v>29</v>
      </c>
      <c r="F80" s="314" t="s">
        <v>99</v>
      </c>
      <c r="G80" s="311">
        <v>46056</v>
      </c>
      <c r="H80" s="526" t="s">
        <v>234</v>
      </c>
      <c r="I80" s="320">
        <v>190.04</v>
      </c>
      <c r="J80" s="233" t="s">
        <v>365</v>
      </c>
      <c r="K80" s="12" t="str">
        <f t="shared" ca="1" si="4"/>
        <v>Já paga</v>
      </c>
      <c r="L80" s="13"/>
      <c r="M80" s="89">
        <f t="shared" ca="1" si="5"/>
        <v>190.04</v>
      </c>
    </row>
    <row r="81" spans="1:17" ht="30.75" customHeight="1" x14ac:dyDescent="0.25">
      <c r="A81" s="311">
        <v>46056</v>
      </c>
      <c r="B81" s="353" t="s">
        <v>125</v>
      </c>
      <c r="C81" s="320">
        <v>0</v>
      </c>
      <c r="D81" s="354" t="s">
        <v>239</v>
      </c>
      <c r="E81" s="314" t="s">
        <v>29</v>
      </c>
      <c r="F81" s="314" t="s">
        <v>235</v>
      </c>
      <c r="G81" s="311">
        <v>46056</v>
      </c>
      <c r="H81" s="526" t="s">
        <v>234</v>
      </c>
      <c r="I81" s="320">
        <v>198.39</v>
      </c>
      <c r="J81" s="233" t="s">
        <v>365</v>
      </c>
      <c r="K81" s="12" t="str">
        <f t="shared" ca="1" si="4"/>
        <v>Já paga</v>
      </c>
      <c r="L81" s="13"/>
      <c r="M81" s="89">
        <f t="shared" ca="1" si="5"/>
        <v>198.39</v>
      </c>
    </row>
    <row r="82" spans="1:17" ht="30.75" customHeight="1" x14ac:dyDescent="0.25">
      <c r="A82" s="311">
        <v>46056</v>
      </c>
      <c r="B82" s="323" t="s">
        <v>125</v>
      </c>
      <c r="C82" s="326">
        <v>0</v>
      </c>
      <c r="D82" s="354" t="s">
        <v>239</v>
      </c>
      <c r="E82" s="314" t="s">
        <v>29</v>
      </c>
      <c r="F82" s="314" t="s">
        <v>187</v>
      </c>
      <c r="G82" s="311">
        <v>46056</v>
      </c>
      <c r="H82" s="526" t="s">
        <v>234</v>
      </c>
      <c r="I82" s="326">
        <v>97.28</v>
      </c>
      <c r="J82" s="233" t="s">
        <v>365</v>
      </c>
      <c r="K82" s="12" t="str">
        <f t="shared" ca="1" si="4"/>
        <v>Já paga</v>
      </c>
      <c r="L82" s="13"/>
      <c r="M82" s="14">
        <f t="shared" ca="1" si="5"/>
        <v>97.28</v>
      </c>
    </row>
    <row r="83" spans="1:17" ht="30.75" customHeight="1" x14ac:dyDescent="0.25">
      <c r="A83" s="311">
        <v>46056</v>
      </c>
      <c r="B83" s="323" t="s">
        <v>125</v>
      </c>
      <c r="C83" s="326">
        <v>0</v>
      </c>
      <c r="D83" s="354" t="s">
        <v>239</v>
      </c>
      <c r="E83" s="314" t="s">
        <v>29</v>
      </c>
      <c r="F83" s="314" t="s">
        <v>191</v>
      </c>
      <c r="G83" s="311">
        <v>46056</v>
      </c>
      <c r="H83" s="526" t="s">
        <v>234</v>
      </c>
      <c r="I83" s="326">
        <v>159.63999999999999</v>
      </c>
      <c r="J83" s="233" t="s">
        <v>365</v>
      </c>
      <c r="K83" s="12" t="str">
        <f t="shared" ca="1" si="4"/>
        <v>Já paga</v>
      </c>
      <c r="L83" s="13"/>
      <c r="M83" s="14">
        <f t="shared" ca="1" si="5"/>
        <v>159.63999999999999</v>
      </c>
    </row>
    <row r="84" spans="1:17" ht="30.75" customHeight="1" x14ac:dyDescent="0.25">
      <c r="A84" s="311">
        <v>46056</v>
      </c>
      <c r="B84" s="353" t="s">
        <v>125</v>
      </c>
      <c r="C84" s="320">
        <v>0</v>
      </c>
      <c r="D84" s="354" t="s">
        <v>239</v>
      </c>
      <c r="E84" s="314" t="s">
        <v>29</v>
      </c>
      <c r="F84" s="314" t="s">
        <v>90</v>
      </c>
      <c r="G84" s="311">
        <v>46056</v>
      </c>
      <c r="H84" s="526" t="s">
        <v>234</v>
      </c>
      <c r="I84" s="320">
        <v>18.55</v>
      </c>
      <c r="J84" s="233" t="s">
        <v>365</v>
      </c>
      <c r="K84" s="12" t="str">
        <f t="shared" ca="1" si="4"/>
        <v>Já paga</v>
      </c>
      <c r="L84" s="13"/>
      <c r="M84" s="89">
        <f t="shared" ca="1" si="5"/>
        <v>18.55</v>
      </c>
    </row>
    <row r="85" spans="1:17" ht="30.75" customHeight="1" x14ac:dyDescent="0.25">
      <c r="A85" s="311">
        <v>46056</v>
      </c>
      <c r="B85" s="323" t="s">
        <v>125</v>
      </c>
      <c r="C85" s="320">
        <v>0</v>
      </c>
      <c r="D85" s="354" t="s">
        <v>239</v>
      </c>
      <c r="E85" s="314" t="s">
        <v>29</v>
      </c>
      <c r="F85" s="314" t="s">
        <v>236</v>
      </c>
      <c r="G85" s="311">
        <v>46056</v>
      </c>
      <c r="H85" s="526" t="s">
        <v>234</v>
      </c>
      <c r="I85" s="320">
        <v>383.99</v>
      </c>
      <c r="J85" s="233" t="s">
        <v>365</v>
      </c>
      <c r="K85" s="12" t="str">
        <f t="shared" ca="1" si="4"/>
        <v>Já paga</v>
      </c>
      <c r="L85" s="13"/>
      <c r="M85" s="14">
        <f t="shared" ca="1" si="5"/>
        <v>383.99</v>
      </c>
    </row>
    <row r="86" spans="1:17" ht="31.5" customHeight="1" x14ac:dyDescent="0.25">
      <c r="A86" s="311">
        <v>46056</v>
      </c>
      <c r="B86" s="353" t="s">
        <v>125</v>
      </c>
      <c r="C86" s="320">
        <v>0</v>
      </c>
      <c r="D86" s="354" t="s">
        <v>239</v>
      </c>
      <c r="E86" s="314" t="s">
        <v>29</v>
      </c>
      <c r="F86" s="314" t="s">
        <v>58</v>
      </c>
      <c r="G86" s="311">
        <v>46056</v>
      </c>
      <c r="H86" s="526" t="s">
        <v>234</v>
      </c>
      <c r="I86" s="320">
        <v>45.29</v>
      </c>
      <c r="J86" s="265" t="s">
        <v>365</v>
      </c>
      <c r="K86" s="12" t="str">
        <f t="shared" ca="1" si="4"/>
        <v>Já paga</v>
      </c>
      <c r="L86" s="13"/>
      <c r="M86" s="14">
        <f t="shared" ca="1" si="5"/>
        <v>45.29</v>
      </c>
    </row>
    <row r="87" spans="1:17" ht="31.5" customHeight="1" x14ac:dyDescent="0.25">
      <c r="A87" s="311">
        <v>46056</v>
      </c>
      <c r="B87" s="353" t="s">
        <v>125</v>
      </c>
      <c r="C87" s="320">
        <v>0</v>
      </c>
      <c r="D87" s="354" t="s">
        <v>239</v>
      </c>
      <c r="E87" s="314" t="s">
        <v>29</v>
      </c>
      <c r="F87" s="314" t="s">
        <v>237</v>
      </c>
      <c r="G87" s="311">
        <v>46056</v>
      </c>
      <c r="H87" s="526" t="s">
        <v>234</v>
      </c>
      <c r="I87" s="320">
        <v>134.46</v>
      </c>
      <c r="J87" s="265" t="s">
        <v>365</v>
      </c>
      <c r="K87" s="12" t="str">
        <f t="shared" ca="1" si="4"/>
        <v>Já paga</v>
      </c>
      <c r="L87" s="13"/>
      <c r="M87" s="14">
        <f t="shared" ca="1" si="5"/>
        <v>134.46</v>
      </c>
    </row>
    <row r="88" spans="1:17" ht="31.5" customHeight="1" x14ac:dyDescent="0.25">
      <c r="A88" s="311">
        <v>46056</v>
      </c>
      <c r="B88" s="353" t="s">
        <v>125</v>
      </c>
      <c r="C88" s="320">
        <v>0</v>
      </c>
      <c r="D88" s="354" t="s">
        <v>239</v>
      </c>
      <c r="E88" s="314" t="s">
        <v>29</v>
      </c>
      <c r="F88" s="314" t="s">
        <v>128</v>
      </c>
      <c r="G88" s="311">
        <v>46056</v>
      </c>
      <c r="H88" s="526" t="s">
        <v>234</v>
      </c>
      <c r="I88" s="320">
        <v>288.8</v>
      </c>
      <c r="J88" s="265" t="s">
        <v>365</v>
      </c>
      <c r="K88" s="12" t="str">
        <f t="shared" ca="1" si="4"/>
        <v>Já paga</v>
      </c>
      <c r="L88" s="13"/>
      <c r="M88" s="14">
        <f t="shared" ca="1" si="5"/>
        <v>288.8</v>
      </c>
    </row>
    <row r="89" spans="1:17" customFormat="1" ht="30.75" customHeight="1" x14ac:dyDescent="0.25">
      <c r="A89" s="500">
        <v>46056</v>
      </c>
      <c r="B89" s="532" t="s">
        <v>280</v>
      </c>
      <c r="C89" s="533">
        <v>0</v>
      </c>
      <c r="D89" s="563" t="s">
        <v>153</v>
      </c>
      <c r="E89" s="450" t="s">
        <v>29</v>
      </c>
      <c r="F89" s="449" t="s">
        <v>91</v>
      </c>
      <c r="G89" s="311">
        <v>46056</v>
      </c>
      <c r="H89" s="553" t="s">
        <v>281</v>
      </c>
      <c r="I89" s="326">
        <v>2000</v>
      </c>
      <c r="J89" s="222" t="s">
        <v>365</v>
      </c>
      <c r="K89" s="12" t="str">
        <f t="shared" ca="1" si="4"/>
        <v>Já paga</v>
      </c>
      <c r="L89" s="13"/>
      <c r="M89" s="14">
        <f t="shared" ca="1" si="5"/>
        <v>2000</v>
      </c>
      <c r="N89" s="31"/>
      <c r="O89" s="31"/>
      <c r="P89" s="31"/>
      <c r="Q89" s="31"/>
    </row>
    <row r="90" spans="1:17" customFormat="1" ht="30.75" customHeight="1" x14ac:dyDescent="0.25">
      <c r="A90" s="505">
        <v>46056</v>
      </c>
      <c r="B90" s="501" t="s">
        <v>303</v>
      </c>
      <c r="C90" s="448">
        <v>0</v>
      </c>
      <c r="D90" s="502" t="s">
        <v>151</v>
      </c>
      <c r="E90" s="503" t="s">
        <v>29</v>
      </c>
      <c r="F90" s="504" t="s">
        <v>283</v>
      </c>
      <c r="G90" s="510">
        <v>46056</v>
      </c>
      <c r="H90" s="569" t="s">
        <v>304</v>
      </c>
      <c r="I90" s="458">
        <v>275</v>
      </c>
      <c r="J90" s="171" t="s">
        <v>365</v>
      </c>
      <c r="K90" s="12" t="str">
        <f t="shared" ca="1" si="4"/>
        <v>Já paga</v>
      </c>
      <c r="L90" s="13"/>
      <c r="M90" s="14">
        <f t="shared" ca="1" si="5"/>
        <v>275</v>
      </c>
      <c r="N90" s="31"/>
      <c r="O90" s="31"/>
      <c r="P90" s="31"/>
      <c r="Q90" s="31"/>
    </row>
    <row r="91" spans="1:17" customFormat="1" ht="30.75" customHeight="1" x14ac:dyDescent="0.25">
      <c r="A91" s="505">
        <v>46056</v>
      </c>
      <c r="B91" s="501" t="s">
        <v>303</v>
      </c>
      <c r="C91" s="448">
        <v>0</v>
      </c>
      <c r="D91" s="502" t="s">
        <v>151</v>
      </c>
      <c r="E91" s="503" t="s">
        <v>29</v>
      </c>
      <c r="F91" s="504" t="s">
        <v>257</v>
      </c>
      <c r="G91" s="510">
        <v>46056</v>
      </c>
      <c r="H91" s="569" t="s">
        <v>304</v>
      </c>
      <c r="I91" s="458">
        <v>225</v>
      </c>
      <c r="J91" s="171" t="s">
        <v>365</v>
      </c>
      <c r="K91" s="12" t="str">
        <f t="shared" ca="1" si="4"/>
        <v>Já paga</v>
      </c>
      <c r="L91" s="13"/>
      <c r="M91" s="14">
        <f t="shared" ca="1" si="5"/>
        <v>225</v>
      </c>
      <c r="N91" s="31"/>
      <c r="O91" s="31"/>
      <c r="P91" s="31"/>
      <c r="Q91" s="31"/>
    </row>
    <row r="92" spans="1:17" customFormat="1" ht="30.75" customHeight="1" x14ac:dyDescent="0.25">
      <c r="A92" s="237">
        <v>46056</v>
      </c>
      <c r="B92" s="240" t="s">
        <v>343</v>
      </c>
      <c r="C92" s="243">
        <v>0</v>
      </c>
      <c r="D92" s="246" t="s">
        <v>151</v>
      </c>
      <c r="E92" s="251" t="s">
        <v>344</v>
      </c>
      <c r="F92" s="246" t="s">
        <v>185</v>
      </c>
      <c r="G92" s="180">
        <v>46056</v>
      </c>
      <c r="H92" s="259" t="s">
        <v>26</v>
      </c>
      <c r="I92" s="175">
        <v>565.5</v>
      </c>
      <c r="J92" s="223" t="s">
        <v>365</v>
      </c>
      <c r="K92" s="12" t="s">
        <v>758</v>
      </c>
      <c r="L92" s="13"/>
      <c r="M92" s="14"/>
      <c r="N92" s="31"/>
      <c r="O92" s="31"/>
      <c r="P92" s="31"/>
      <c r="Q92" s="31"/>
    </row>
    <row r="93" spans="1:17" customFormat="1" ht="30.75" customHeight="1" x14ac:dyDescent="0.25">
      <c r="A93" s="237">
        <v>46056</v>
      </c>
      <c r="B93" s="240" t="s">
        <v>343</v>
      </c>
      <c r="C93" s="243">
        <v>0</v>
      </c>
      <c r="D93" s="246" t="s">
        <v>153</v>
      </c>
      <c r="E93" s="251" t="s">
        <v>344</v>
      </c>
      <c r="F93" s="246" t="s">
        <v>345</v>
      </c>
      <c r="G93" s="180">
        <v>46056</v>
      </c>
      <c r="H93" s="259" t="s">
        <v>26</v>
      </c>
      <c r="I93" s="175">
        <v>4588</v>
      </c>
      <c r="J93" s="223" t="s">
        <v>365</v>
      </c>
      <c r="K93" s="12" t="s">
        <v>758</v>
      </c>
      <c r="L93" s="13"/>
      <c r="M93" s="14"/>
      <c r="N93" s="31"/>
      <c r="O93" s="31"/>
      <c r="P93" s="31"/>
      <c r="Q93" s="31"/>
    </row>
    <row r="94" spans="1:17" customFormat="1" ht="30.75" customHeight="1" x14ac:dyDescent="0.25">
      <c r="A94" s="500">
        <v>46056</v>
      </c>
      <c r="B94" s="532" t="s">
        <v>295</v>
      </c>
      <c r="C94" s="533">
        <v>1376</v>
      </c>
      <c r="D94" s="534" t="s">
        <v>267</v>
      </c>
      <c r="E94" s="450" t="s">
        <v>29</v>
      </c>
      <c r="F94" s="449" t="s">
        <v>68</v>
      </c>
      <c r="G94" s="311">
        <v>46056</v>
      </c>
      <c r="H94" s="529" t="s">
        <v>503</v>
      </c>
      <c r="I94" s="536">
        <v>458.67</v>
      </c>
      <c r="J94" s="281" t="s">
        <v>365</v>
      </c>
      <c r="K94" s="12" t="str">
        <f t="shared" ref="K94:K95" ca="1" si="6">IF(ISBLANK(A94),"", IF(TRIM(UPPER(J94))&lt;&gt;"SIM",IF(A94-TODAY()&lt;0,"Conta vencida",IF(A94-TODAY()&lt;8,"Perto de vencer","")),"Já paga"))</f>
        <v>Já paga</v>
      </c>
      <c r="L94" s="13"/>
      <c r="M94" s="14"/>
      <c r="N94" s="31"/>
      <c r="O94" s="31"/>
      <c r="P94" s="31"/>
      <c r="Q94" s="31"/>
    </row>
    <row r="95" spans="1:17" customFormat="1" ht="30.75" customHeight="1" x14ac:dyDescent="0.25">
      <c r="A95" s="505">
        <v>46056</v>
      </c>
      <c r="B95" s="501" t="s">
        <v>872</v>
      </c>
      <c r="C95" s="448">
        <v>767.39</v>
      </c>
      <c r="D95" s="502" t="s">
        <v>254</v>
      </c>
      <c r="E95" s="503" t="s">
        <v>29</v>
      </c>
      <c r="F95" s="504" t="s">
        <v>761</v>
      </c>
      <c r="G95" s="510">
        <v>46056</v>
      </c>
      <c r="H95" s="506" t="s">
        <v>873</v>
      </c>
      <c r="I95" s="458">
        <v>767.39</v>
      </c>
      <c r="J95" s="171" t="s">
        <v>365</v>
      </c>
      <c r="K95" s="12" t="str">
        <f t="shared" ca="1" si="6"/>
        <v>Já paga</v>
      </c>
      <c r="L95" s="13"/>
      <c r="M95" s="14">
        <f ca="1">SUM(I95:L95)</f>
        <v>767.39</v>
      </c>
      <c r="N95" s="31"/>
      <c r="O95" s="31"/>
      <c r="P95" s="31"/>
      <c r="Q95" s="31"/>
    </row>
    <row r="96" spans="1:17" customFormat="1" ht="30.75" customHeight="1" x14ac:dyDescent="0.25">
      <c r="A96" s="292">
        <v>46056</v>
      </c>
      <c r="B96" s="373" t="s">
        <v>874</v>
      </c>
      <c r="C96" s="243">
        <v>250.85</v>
      </c>
      <c r="D96" s="301" t="s">
        <v>254</v>
      </c>
      <c r="E96" s="251" t="s">
        <v>454</v>
      </c>
      <c r="F96" s="246" t="s">
        <v>122</v>
      </c>
      <c r="G96" s="292">
        <v>46056</v>
      </c>
      <c r="H96" s="307" t="s">
        <v>26</v>
      </c>
      <c r="I96" s="175">
        <v>250.85</v>
      </c>
      <c r="J96" s="222" t="s">
        <v>365</v>
      </c>
      <c r="K96" s="12" t="str">
        <f ca="1">IF(ISBLANK(A96),"", IF(TRIM(UPPER(J96))&lt;&gt;"SIM",IF(A96-TODAY()&lt;0,"Conta vencida",IF(A96-TODAY()&lt;8,"Perto de vencer","")),"Já paga"))</f>
        <v>Já paga</v>
      </c>
      <c r="L96" s="41"/>
      <c r="M96" s="14">
        <f ca="1">SUM(I96:L96)</f>
        <v>250.85</v>
      </c>
      <c r="N96" s="31"/>
      <c r="O96" s="31"/>
      <c r="P96" s="31"/>
      <c r="Q96" s="31"/>
    </row>
    <row r="97" spans="1:13" ht="29.25" customHeight="1" x14ac:dyDescent="0.25">
      <c r="A97" s="205">
        <v>46056</v>
      </c>
      <c r="B97" s="206" t="s">
        <v>880</v>
      </c>
      <c r="C97" s="210">
        <v>3117</v>
      </c>
      <c r="D97" s="317" t="s">
        <v>254</v>
      </c>
      <c r="E97" s="208" t="s">
        <v>388</v>
      </c>
      <c r="F97" s="208" t="s">
        <v>116</v>
      </c>
      <c r="G97" s="318">
        <v>46056</v>
      </c>
      <c r="H97" s="321" t="s">
        <v>26</v>
      </c>
      <c r="I97" s="308">
        <v>3117</v>
      </c>
      <c r="J97" s="177" t="s">
        <v>365</v>
      </c>
      <c r="K97" s="12" t="s">
        <v>402</v>
      </c>
      <c r="L97" s="41"/>
      <c r="M97" s="42"/>
    </row>
    <row r="98" spans="1:13" ht="29.25" customHeight="1" x14ac:dyDescent="0.25">
      <c r="A98" s="205">
        <v>46056</v>
      </c>
      <c r="B98" s="206" t="s">
        <v>787</v>
      </c>
      <c r="C98" s="207">
        <v>36</v>
      </c>
      <c r="D98" s="210" t="s">
        <v>254</v>
      </c>
      <c r="E98" s="208" t="s">
        <v>388</v>
      </c>
      <c r="F98" s="208" t="s">
        <v>36</v>
      </c>
      <c r="G98" s="205">
        <v>46056</v>
      </c>
      <c r="H98" s="211" t="s">
        <v>26</v>
      </c>
      <c r="I98" s="207">
        <v>36</v>
      </c>
      <c r="J98" s="188" t="s">
        <v>365</v>
      </c>
      <c r="K98" s="12" t="str">
        <f t="shared" ref="K98:K107" ca="1" si="7">IF(ISBLANK(A98),"", IF(TRIM(UPPER(J98))&lt;&gt;"SIM",IF(A98-TODAY()&lt;0,"Conta vencida",IF(A98-TODAY()&lt;8,"Perto de vencer","")),"Já paga"))</f>
        <v>Já paga</v>
      </c>
      <c r="L98" s="13"/>
      <c r="M98" s="14">
        <f ca="1">SUM(I98:L98)</f>
        <v>36</v>
      </c>
    </row>
    <row r="99" spans="1:13" ht="29.25" customHeight="1" x14ac:dyDescent="0.25">
      <c r="A99" s="205">
        <v>46056</v>
      </c>
      <c r="B99" s="206" t="s">
        <v>694</v>
      </c>
      <c r="C99" s="207">
        <v>9</v>
      </c>
      <c r="D99" s="210" t="s">
        <v>254</v>
      </c>
      <c r="E99" s="208" t="s">
        <v>388</v>
      </c>
      <c r="F99" s="208" t="s">
        <v>459</v>
      </c>
      <c r="G99" s="205">
        <v>46056</v>
      </c>
      <c r="H99" s="211" t="s">
        <v>26</v>
      </c>
      <c r="I99" s="207">
        <v>9</v>
      </c>
      <c r="J99" s="188" t="s">
        <v>365</v>
      </c>
      <c r="K99" s="12" t="str">
        <f t="shared" ca="1" si="7"/>
        <v>Já paga</v>
      </c>
      <c r="L99" s="13"/>
      <c r="M99" s="14">
        <f ca="1">SUM(I99:L99)</f>
        <v>9</v>
      </c>
    </row>
    <row r="100" spans="1:13" ht="29.25" customHeight="1" x14ac:dyDescent="0.25">
      <c r="A100" s="205">
        <v>46056</v>
      </c>
      <c r="B100" s="206" t="s">
        <v>493</v>
      </c>
      <c r="C100" s="207">
        <v>18</v>
      </c>
      <c r="D100" s="210" t="s">
        <v>254</v>
      </c>
      <c r="E100" s="208" t="s">
        <v>388</v>
      </c>
      <c r="F100" s="208" t="s">
        <v>30</v>
      </c>
      <c r="G100" s="205">
        <v>46056</v>
      </c>
      <c r="H100" s="211" t="s">
        <v>26</v>
      </c>
      <c r="I100" s="207">
        <v>18</v>
      </c>
      <c r="J100" s="188" t="s">
        <v>365</v>
      </c>
      <c r="K100" s="12" t="str">
        <f t="shared" ca="1" si="7"/>
        <v>Já paga</v>
      </c>
      <c r="L100" s="13"/>
      <c r="M100" s="14">
        <f ca="1">SUM(I100:L100)</f>
        <v>18</v>
      </c>
    </row>
    <row r="101" spans="1:13" ht="29.25" customHeight="1" x14ac:dyDescent="0.25">
      <c r="A101" s="311">
        <v>46057</v>
      </c>
      <c r="B101" s="353" t="s">
        <v>77</v>
      </c>
      <c r="C101" s="320">
        <v>0</v>
      </c>
      <c r="D101" s="354" t="s">
        <v>103</v>
      </c>
      <c r="E101" s="314" t="s">
        <v>29</v>
      </c>
      <c r="F101" s="314" t="s">
        <v>164</v>
      </c>
      <c r="G101" s="311">
        <v>46057</v>
      </c>
      <c r="H101" s="315" t="s">
        <v>165</v>
      </c>
      <c r="I101" s="320">
        <v>555</v>
      </c>
      <c r="J101" s="141" t="s">
        <v>365</v>
      </c>
      <c r="K101" s="12" t="str">
        <f t="shared" ca="1" si="7"/>
        <v>Já paga</v>
      </c>
      <c r="L101" s="29"/>
      <c r="M101" s="14">
        <v>11.1</v>
      </c>
    </row>
    <row r="102" spans="1:13" ht="29.25" customHeight="1" x14ac:dyDescent="0.25">
      <c r="A102" s="311">
        <v>46057</v>
      </c>
      <c r="B102" s="353" t="s">
        <v>77</v>
      </c>
      <c r="C102" s="320">
        <v>0</v>
      </c>
      <c r="D102" s="354" t="s">
        <v>103</v>
      </c>
      <c r="E102" s="314" t="s">
        <v>29</v>
      </c>
      <c r="F102" s="314" t="s">
        <v>167</v>
      </c>
      <c r="G102" s="311">
        <v>46057</v>
      </c>
      <c r="H102" s="315" t="s">
        <v>168</v>
      </c>
      <c r="I102" s="320">
        <v>532</v>
      </c>
      <c r="J102" s="141" t="s">
        <v>365</v>
      </c>
      <c r="K102" s="12" t="str">
        <f t="shared" ca="1" si="7"/>
        <v>Já paga</v>
      </c>
      <c r="L102" s="29"/>
      <c r="M102" s="14">
        <v>11.1</v>
      </c>
    </row>
    <row r="103" spans="1:13" ht="29.25" customHeight="1" x14ac:dyDescent="0.25">
      <c r="A103" s="311">
        <v>46057</v>
      </c>
      <c r="B103" s="353" t="s">
        <v>131</v>
      </c>
      <c r="C103" s="320">
        <v>0</v>
      </c>
      <c r="D103" s="524" t="s">
        <v>166</v>
      </c>
      <c r="E103" s="314" t="s">
        <v>29</v>
      </c>
      <c r="F103" s="314" t="s">
        <v>96</v>
      </c>
      <c r="G103" s="311">
        <v>46057</v>
      </c>
      <c r="H103" s="526" t="s">
        <v>279</v>
      </c>
      <c r="I103" s="320">
        <v>393</v>
      </c>
      <c r="J103" s="188" t="s">
        <v>365</v>
      </c>
      <c r="K103" s="12" t="str">
        <f t="shared" ca="1" si="7"/>
        <v>Já paga</v>
      </c>
      <c r="L103" s="13"/>
      <c r="M103" s="14">
        <f ca="1">SUM(I103:L103)</f>
        <v>393</v>
      </c>
    </row>
    <row r="104" spans="1:13" customFormat="1" ht="31.5" customHeight="1" x14ac:dyDescent="0.25">
      <c r="A104" s="311">
        <v>46057</v>
      </c>
      <c r="B104" s="507" t="s">
        <v>161</v>
      </c>
      <c r="C104" s="435">
        <v>0</v>
      </c>
      <c r="D104" s="508" t="s">
        <v>153</v>
      </c>
      <c r="E104" s="509" t="s">
        <v>29</v>
      </c>
      <c r="F104" s="509" t="s">
        <v>96</v>
      </c>
      <c r="G104" s="510">
        <v>46057</v>
      </c>
      <c r="H104" s="511" t="s">
        <v>292</v>
      </c>
      <c r="I104" s="435">
        <v>1210</v>
      </c>
      <c r="J104" s="141" t="s">
        <v>365</v>
      </c>
      <c r="K104" s="12" t="str">
        <f t="shared" ca="1" si="7"/>
        <v>Já paga</v>
      </c>
      <c r="L104" s="13"/>
      <c r="M104" s="89">
        <f ca="1">SUM(I104:L104)</f>
        <v>1210</v>
      </c>
    </row>
    <row r="105" spans="1:13" customFormat="1" ht="31.5" customHeight="1" x14ac:dyDescent="0.25">
      <c r="A105" s="311">
        <v>46057</v>
      </c>
      <c r="B105" s="507" t="s">
        <v>295</v>
      </c>
      <c r="C105" s="435">
        <v>0</v>
      </c>
      <c r="D105" s="508" t="s">
        <v>153</v>
      </c>
      <c r="E105" s="509" t="s">
        <v>29</v>
      </c>
      <c r="F105" s="509" t="s">
        <v>294</v>
      </c>
      <c r="G105" s="510">
        <v>46057</v>
      </c>
      <c r="H105" s="511" t="s">
        <v>293</v>
      </c>
      <c r="I105" s="435">
        <v>1594.67</v>
      </c>
      <c r="J105" s="141" t="s">
        <v>365</v>
      </c>
      <c r="K105" s="12" t="str">
        <f t="shared" ca="1" si="7"/>
        <v>Já paga</v>
      </c>
      <c r="L105" s="13"/>
      <c r="M105" s="89">
        <f ca="1">SUM(I105:L105)</f>
        <v>1594.67</v>
      </c>
    </row>
    <row r="106" spans="1:13" customFormat="1" ht="31.5" customHeight="1" x14ac:dyDescent="0.25">
      <c r="A106" s="205">
        <v>46057</v>
      </c>
      <c r="B106" s="206" t="s">
        <v>887</v>
      </c>
      <c r="C106" s="207">
        <v>100</v>
      </c>
      <c r="D106" s="210" t="s">
        <v>254</v>
      </c>
      <c r="E106" s="208" t="s">
        <v>388</v>
      </c>
      <c r="F106" s="208" t="s">
        <v>471</v>
      </c>
      <c r="G106" s="205">
        <v>46057</v>
      </c>
      <c r="H106" s="211" t="s">
        <v>26</v>
      </c>
      <c r="I106" s="207">
        <v>100</v>
      </c>
      <c r="J106" s="188" t="s">
        <v>365</v>
      </c>
      <c r="K106" s="12" t="str">
        <f t="shared" ca="1" si="7"/>
        <v>Já paga</v>
      </c>
      <c r="L106" s="13"/>
      <c r="M106" s="89">
        <f ca="1">SUM(I106:L106)</f>
        <v>100</v>
      </c>
    </row>
    <row r="107" spans="1:13" customFormat="1" ht="31.5" customHeight="1" x14ac:dyDescent="0.25">
      <c r="A107" s="205">
        <v>46057</v>
      </c>
      <c r="B107" s="206" t="s">
        <v>888</v>
      </c>
      <c r="C107" s="207">
        <v>200</v>
      </c>
      <c r="D107" s="210" t="s">
        <v>254</v>
      </c>
      <c r="E107" s="208" t="s">
        <v>388</v>
      </c>
      <c r="F107" s="208" t="s">
        <v>889</v>
      </c>
      <c r="G107" s="205">
        <v>46057</v>
      </c>
      <c r="H107" s="211" t="s">
        <v>26</v>
      </c>
      <c r="I107" s="207">
        <v>200</v>
      </c>
      <c r="J107" s="188" t="s">
        <v>365</v>
      </c>
      <c r="K107" s="12" t="str">
        <f t="shared" ca="1" si="7"/>
        <v>Já paga</v>
      </c>
      <c r="L107" s="13"/>
      <c r="M107" s="89">
        <f ca="1">SUM(I107:L107)</f>
        <v>200</v>
      </c>
    </row>
    <row r="108" spans="1:13" customFormat="1" ht="31.5" customHeight="1" x14ac:dyDescent="0.25">
      <c r="A108" s="180">
        <v>46057</v>
      </c>
      <c r="B108" s="181" t="s">
        <v>455</v>
      </c>
      <c r="C108" s="182">
        <v>7600.22</v>
      </c>
      <c r="D108" s="183" t="s">
        <v>254</v>
      </c>
      <c r="E108" s="183" t="s">
        <v>454</v>
      </c>
      <c r="F108" s="183" t="s">
        <v>358</v>
      </c>
      <c r="G108" s="180">
        <v>46057</v>
      </c>
      <c r="H108" s="184" t="s">
        <v>26</v>
      </c>
      <c r="I108" s="182">
        <v>7600.22</v>
      </c>
      <c r="J108" s="187" t="s">
        <v>365</v>
      </c>
      <c r="K108" s="12" t="s">
        <v>366</v>
      </c>
      <c r="L108" s="13"/>
      <c r="M108" s="89"/>
    </row>
    <row r="109" spans="1:13" customFormat="1" ht="31.5" customHeight="1" x14ac:dyDescent="0.25">
      <c r="A109" s="205">
        <v>46057</v>
      </c>
      <c r="B109" s="206" t="s">
        <v>820</v>
      </c>
      <c r="C109" s="207">
        <v>10</v>
      </c>
      <c r="D109" s="210" t="s">
        <v>254</v>
      </c>
      <c r="E109" s="208" t="s">
        <v>388</v>
      </c>
      <c r="F109" s="208" t="s">
        <v>748</v>
      </c>
      <c r="G109" s="205">
        <v>46057</v>
      </c>
      <c r="H109" s="211" t="s">
        <v>26</v>
      </c>
      <c r="I109" s="207">
        <v>10</v>
      </c>
      <c r="J109" s="188" t="s">
        <v>365</v>
      </c>
      <c r="K109" s="12" t="str">
        <f t="shared" ref="K109:K119" ca="1" si="8">IF(ISBLANK(A109),"", IF(TRIM(UPPER(J109))&lt;&gt;"SIM",IF(A109-TODAY()&lt;0,"Conta vencida",IF(A109-TODAY()&lt;8,"Perto de vencer","")),"Já paga"))</f>
        <v>Já paga</v>
      </c>
      <c r="L109" s="13"/>
      <c r="M109" s="89">
        <f t="shared" ref="M109:M119" ca="1" si="9">SUM(I109:L109)</f>
        <v>10</v>
      </c>
    </row>
    <row r="110" spans="1:13" customFormat="1" ht="31.5" customHeight="1" x14ac:dyDescent="0.25">
      <c r="A110" s="205">
        <v>46057</v>
      </c>
      <c r="B110" s="206" t="s">
        <v>896</v>
      </c>
      <c r="C110" s="207">
        <v>80</v>
      </c>
      <c r="D110" s="210" t="s">
        <v>254</v>
      </c>
      <c r="E110" s="208" t="s">
        <v>388</v>
      </c>
      <c r="F110" s="208" t="s">
        <v>436</v>
      </c>
      <c r="G110" s="205">
        <v>46057</v>
      </c>
      <c r="H110" s="211" t="s">
        <v>26</v>
      </c>
      <c r="I110" s="207">
        <v>80</v>
      </c>
      <c r="J110" s="188" t="s">
        <v>365</v>
      </c>
      <c r="K110" s="12" t="str">
        <f t="shared" ca="1" si="8"/>
        <v>Já paga</v>
      </c>
      <c r="L110" s="13"/>
      <c r="M110" s="89">
        <f t="shared" ca="1" si="9"/>
        <v>80</v>
      </c>
    </row>
    <row r="111" spans="1:13" customFormat="1" ht="31.5" customHeight="1" x14ac:dyDescent="0.25">
      <c r="A111" s="205">
        <v>46057</v>
      </c>
      <c r="B111" s="206" t="s">
        <v>816</v>
      </c>
      <c r="C111" s="207">
        <v>113</v>
      </c>
      <c r="D111" s="210" t="s">
        <v>254</v>
      </c>
      <c r="E111" s="208" t="s">
        <v>388</v>
      </c>
      <c r="F111" s="208" t="s">
        <v>748</v>
      </c>
      <c r="G111" s="205">
        <v>46057</v>
      </c>
      <c r="H111" s="211" t="s">
        <v>26</v>
      </c>
      <c r="I111" s="207">
        <v>113</v>
      </c>
      <c r="J111" s="188" t="s">
        <v>365</v>
      </c>
      <c r="K111" s="12" t="str">
        <f t="shared" ca="1" si="8"/>
        <v>Já paga</v>
      </c>
      <c r="L111" s="13"/>
      <c r="M111" s="89">
        <f t="shared" ca="1" si="9"/>
        <v>113</v>
      </c>
    </row>
    <row r="112" spans="1:13" customFormat="1" ht="31.5" customHeight="1" x14ac:dyDescent="0.25">
      <c r="A112" s="205">
        <v>46057</v>
      </c>
      <c r="B112" s="206" t="s">
        <v>557</v>
      </c>
      <c r="C112" s="207">
        <v>36</v>
      </c>
      <c r="D112" s="210" t="s">
        <v>254</v>
      </c>
      <c r="E112" s="208" t="s">
        <v>388</v>
      </c>
      <c r="F112" s="208" t="s">
        <v>655</v>
      </c>
      <c r="G112" s="205">
        <v>46057</v>
      </c>
      <c r="H112" s="211" t="s">
        <v>26</v>
      </c>
      <c r="I112" s="207">
        <v>36</v>
      </c>
      <c r="J112" s="188" t="s">
        <v>365</v>
      </c>
      <c r="K112" s="12" t="str">
        <f t="shared" ca="1" si="8"/>
        <v>Já paga</v>
      </c>
      <c r="L112" s="13"/>
      <c r="M112" s="89">
        <f t="shared" ca="1" si="9"/>
        <v>36</v>
      </c>
    </row>
    <row r="113" spans="1:13" customFormat="1" ht="31.5" customHeight="1" x14ac:dyDescent="0.25">
      <c r="A113" s="205">
        <v>46057</v>
      </c>
      <c r="B113" s="206" t="s">
        <v>897</v>
      </c>
      <c r="C113" s="207">
        <v>20</v>
      </c>
      <c r="D113" s="210" t="s">
        <v>254</v>
      </c>
      <c r="E113" s="208" t="s">
        <v>388</v>
      </c>
      <c r="F113" s="208" t="s">
        <v>898</v>
      </c>
      <c r="G113" s="205">
        <v>46057</v>
      </c>
      <c r="H113" s="211" t="s">
        <v>26</v>
      </c>
      <c r="I113" s="207">
        <v>20</v>
      </c>
      <c r="J113" s="188" t="s">
        <v>365</v>
      </c>
      <c r="K113" s="12" t="str">
        <f t="shared" ca="1" si="8"/>
        <v>Já paga</v>
      </c>
      <c r="L113" s="13"/>
      <c r="M113" s="89">
        <f t="shared" ca="1" si="9"/>
        <v>20</v>
      </c>
    </row>
    <row r="114" spans="1:13" customFormat="1" ht="31.5" customHeight="1" x14ac:dyDescent="0.25">
      <c r="A114" s="205">
        <v>46057</v>
      </c>
      <c r="B114" s="206" t="s">
        <v>739</v>
      </c>
      <c r="C114" s="207">
        <v>280</v>
      </c>
      <c r="D114" s="210" t="s">
        <v>254</v>
      </c>
      <c r="E114" s="208" t="s">
        <v>388</v>
      </c>
      <c r="F114" s="208" t="s">
        <v>116</v>
      </c>
      <c r="G114" s="205">
        <v>46057</v>
      </c>
      <c r="H114" s="211" t="s">
        <v>26</v>
      </c>
      <c r="I114" s="207">
        <v>280</v>
      </c>
      <c r="J114" s="188" t="s">
        <v>365</v>
      </c>
      <c r="K114" s="12" t="str">
        <f t="shared" ca="1" si="8"/>
        <v>Já paga</v>
      </c>
      <c r="L114" s="13"/>
      <c r="M114" s="89">
        <f t="shared" ca="1" si="9"/>
        <v>280</v>
      </c>
    </row>
    <row r="115" spans="1:13" customFormat="1" ht="31.5" customHeight="1" x14ac:dyDescent="0.25">
      <c r="A115" s="205">
        <v>46057</v>
      </c>
      <c r="B115" s="206" t="s">
        <v>557</v>
      </c>
      <c r="C115" s="207">
        <v>34</v>
      </c>
      <c r="D115" s="210" t="s">
        <v>254</v>
      </c>
      <c r="E115" s="208" t="s">
        <v>388</v>
      </c>
      <c r="F115" s="208" t="s">
        <v>97</v>
      </c>
      <c r="G115" s="205">
        <v>46057</v>
      </c>
      <c r="H115" s="211" t="s">
        <v>26</v>
      </c>
      <c r="I115" s="207">
        <v>34</v>
      </c>
      <c r="J115" s="188" t="s">
        <v>365</v>
      </c>
      <c r="K115" s="12" t="str">
        <f t="shared" ca="1" si="8"/>
        <v>Já paga</v>
      </c>
      <c r="L115" s="13"/>
      <c r="M115" s="89">
        <f t="shared" ca="1" si="9"/>
        <v>34</v>
      </c>
    </row>
    <row r="116" spans="1:13" customFormat="1" ht="31.5" customHeight="1" x14ac:dyDescent="0.25">
      <c r="A116" s="205">
        <v>46057</v>
      </c>
      <c r="B116" s="206" t="s">
        <v>899</v>
      </c>
      <c r="C116" s="207">
        <v>2</v>
      </c>
      <c r="D116" s="210" t="s">
        <v>254</v>
      </c>
      <c r="E116" s="208" t="s">
        <v>388</v>
      </c>
      <c r="F116" s="208" t="s">
        <v>97</v>
      </c>
      <c r="G116" s="205">
        <v>46057</v>
      </c>
      <c r="H116" s="211" t="s">
        <v>26</v>
      </c>
      <c r="I116" s="207">
        <v>1</v>
      </c>
      <c r="J116" s="188" t="s">
        <v>365</v>
      </c>
      <c r="K116" s="12" t="str">
        <f t="shared" ca="1" si="8"/>
        <v>Já paga</v>
      </c>
      <c r="L116" s="13"/>
      <c r="M116" s="89">
        <f t="shared" ca="1" si="9"/>
        <v>1</v>
      </c>
    </row>
    <row r="117" spans="1:13" customFormat="1" ht="31.5" customHeight="1" x14ac:dyDescent="0.25">
      <c r="A117" s="205">
        <v>46057</v>
      </c>
      <c r="B117" s="206" t="s">
        <v>900</v>
      </c>
      <c r="C117" s="207">
        <v>29.58</v>
      </c>
      <c r="D117" s="210" t="s">
        <v>254</v>
      </c>
      <c r="E117" s="208" t="s">
        <v>388</v>
      </c>
      <c r="F117" s="208" t="s">
        <v>187</v>
      </c>
      <c r="G117" s="205">
        <v>46057</v>
      </c>
      <c r="H117" s="211" t="s">
        <v>26</v>
      </c>
      <c r="I117" s="207">
        <v>29.58</v>
      </c>
      <c r="J117" s="188" t="s">
        <v>365</v>
      </c>
      <c r="K117" s="12" t="str">
        <f t="shared" ca="1" si="8"/>
        <v>Já paga</v>
      </c>
      <c r="L117" s="13"/>
      <c r="M117" s="89">
        <f t="shared" ca="1" si="9"/>
        <v>29.58</v>
      </c>
    </row>
    <row r="118" spans="1:13" customFormat="1" ht="31.5" customHeight="1" x14ac:dyDescent="0.25">
      <c r="A118" s="205">
        <v>46057</v>
      </c>
      <c r="B118" s="206" t="s">
        <v>901</v>
      </c>
      <c r="C118" s="207">
        <v>77</v>
      </c>
      <c r="D118" s="210" t="s">
        <v>254</v>
      </c>
      <c r="E118" s="208" t="s">
        <v>388</v>
      </c>
      <c r="F118" s="208" t="s">
        <v>96</v>
      </c>
      <c r="G118" s="205">
        <v>46057</v>
      </c>
      <c r="H118" s="211" t="s">
        <v>26</v>
      </c>
      <c r="I118" s="207">
        <v>77</v>
      </c>
      <c r="J118" s="188" t="s">
        <v>365</v>
      </c>
      <c r="K118" s="12" t="str">
        <f t="shared" ca="1" si="8"/>
        <v>Já paga</v>
      </c>
      <c r="L118" s="13"/>
      <c r="M118" s="89">
        <f t="shared" ca="1" si="9"/>
        <v>77</v>
      </c>
    </row>
    <row r="119" spans="1:13" customFormat="1" ht="31.5" customHeight="1" x14ac:dyDescent="0.25">
      <c r="A119" s="205">
        <v>46057</v>
      </c>
      <c r="B119" s="206" t="s">
        <v>902</v>
      </c>
      <c r="C119" s="207">
        <v>15</v>
      </c>
      <c r="D119" s="210" t="s">
        <v>254</v>
      </c>
      <c r="E119" s="208" t="s">
        <v>388</v>
      </c>
      <c r="F119" s="208" t="s">
        <v>122</v>
      </c>
      <c r="G119" s="205">
        <v>46057</v>
      </c>
      <c r="H119" s="211" t="s">
        <v>26</v>
      </c>
      <c r="I119" s="207">
        <v>15</v>
      </c>
      <c r="J119" s="188" t="s">
        <v>365</v>
      </c>
      <c r="K119" s="12" t="str">
        <f t="shared" ca="1" si="8"/>
        <v>Já paga</v>
      </c>
      <c r="L119" s="13"/>
      <c r="M119" s="89">
        <f t="shared" ca="1" si="9"/>
        <v>15</v>
      </c>
    </row>
    <row r="120" spans="1:13" customFormat="1" ht="31.5" customHeight="1" x14ac:dyDescent="0.25">
      <c r="A120" s="180">
        <v>46057</v>
      </c>
      <c r="B120" s="181" t="s">
        <v>903</v>
      </c>
      <c r="C120" s="182">
        <v>200</v>
      </c>
      <c r="D120" s="183" t="s">
        <v>254</v>
      </c>
      <c r="E120" s="183" t="s">
        <v>454</v>
      </c>
      <c r="F120" s="183" t="s">
        <v>396</v>
      </c>
      <c r="G120" s="180">
        <v>46057</v>
      </c>
      <c r="H120" s="184" t="s">
        <v>26</v>
      </c>
      <c r="I120" s="182">
        <v>200</v>
      </c>
      <c r="J120" s="187" t="s">
        <v>365</v>
      </c>
      <c r="K120" s="12" t="s">
        <v>366</v>
      </c>
      <c r="L120" s="13"/>
      <c r="M120" s="89"/>
    </row>
    <row r="121" spans="1:13" ht="30.75" customHeight="1" x14ac:dyDescent="0.25">
      <c r="A121" s="180">
        <v>46057</v>
      </c>
      <c r="B121" s="181" t="s">
        <v>903</v>
      </c>
      <c r="C121" s="182">
        <v>150</v>
      </c>
      <c r="D121" s="183" t="s">
        <v>254</v>
      </c>
      <c r="E121" s="183" t="s">
        <v>454</v>
      </c>
      <c r="F121" s="183" t="s">
        <v>220</v>
      </c>
      <c r="G121" s="180">
        <v>46057</v>
      </c>
      <c r="H121" s="184" t="s">
        <v>26</v>
      </c>
      <c r="I121" s="182">
        <v>150</v>
      </c>
      <c r="J121" s="178" t="s">
        <v>365</v>
      </c>
      <c r="K121" s="12" t="s">
        <v>366</v>
      </c>
      <c r="L121" s="13"/>
      <c r="M121" s="14"/>
    </row>
    <row r="122" spans="1:13" ht="30.75" customHeight="1" x14ac:dyDescent="0.25">
      <c r="A122" s="180">
        <v>46057</v>
      </c>
      <c r="B122" s="181" t="s">
        <v>904</v>
      </c>
      <c r="C122" s="182">
        <v>305.57</v>
      </c>
      <c r="D122" s="183" t="s">
        <v>254</v>
      </c>
      <c r="E122" s="183" t="s">
        <v>454</v>
      </c>
      <c r="F122" s="183" t="s">
        <v>785</v>
      </c>
      <c r="G122" s="180">
        <v>46057</v>
      </c>
      <c r="H122" s="184" t="s">
        <v>26</v>
      </c>
      <c r="I122" s="182">
        <v>305.57</v>
      </c>
      <c r="J122" s="178" t="s">
        <v>365</v>
      </c>
      <c r="K122" s="12" t="s">
        <v>366</v>
      </c>
      <c r="L122" s="13"/>
      <c r="M122" s="14"/>
    </row>
    <row r="123" spans="1:13" ht="30.75" customHeight="1" x14ac:dyDescent="0.25">
      <c r="A123" s="180">
        <v>46057</v>
      </c>
      <c r="B123" s="181" t="s">
        <v>905</v>
      </c>
      <c r="C123" s="182">
        <v>1488</v>
      </c>
      <c r="D123" s="183" t="s">
        <v>254</v>
      </c>
      <c r="E123" s="183" t="s">
        <v>454</v>
      </c>
      <c r="F123" s="183" t="s">
        <v>122</v>
      </c>
      <c r="G123" s="180">
        <v>46057</v>
      </c>
      <c r="H123" s="184" t="s">
        <v>26</v>
      </c>
      <c r="I123" s="182">
        <v>1488</v>
      </c>
      <c r="J123" s="178" t="s">
        <v>365</v>
      </c>
      <c r="K123" s="12" t="s">
        <v>366</v>
      </c>
      <c r="L123" s="13"/>
      <c r="M123" s="14"/>
    </row>
    <row r="124" spans="1:13" ht="30.75" customHeight="1" x14ac:dyDescent="0.25">
      <c r="A124" s="311">
        <v>46057</v>
      </c>
      <c r="B124" s="498" t="s">
        <v>837</v>
      </c>
      <c r="C124" s="320">
        <v>190.64</v>
      </c>
      <c r="D124" s="313" t="s">
        <v>254</v>
      </c>
      <c r="E124" s="314" t="s">
        <v>29</v>
      </c>
      <c r="F124" s="314" t="s">
        <v>489</v>
      </c>
      <c r="G124" s="311">
        <v>46057</v>
      </c>
      <c r="H124" s="499" t="s">
        <v>26</v>
      </c>
      <c r="I124" s="312">
        <v>190.64</v>
      </c>
      <c r="J124" s="432" t="s">
        <v>365</v>
      </c>
      <c r="K124" s="12" t="str">
        <f t="shared" ref="K124" ca="1" si="10">IF(ISBLANK(A124),"", IF(TRIM(UPPER(J124))&lt;&gt;"SIM",IF(A124-TODAY()&lt;0,"Conta vencida",IF(A124-TODAY()&lt;8,"Perto de vencer","")),"Já paga"))</f>
        <v>Já paga</v>
      </c>
      <c r="L124" s="97"/>
      <c r="M124" s="14">
        <f ca="1">SUM(I124:L124)</f>
        <v>190.64</v>
      </c>
    </row>
    <row r="125" spans="1:13" ht="30.75" customHeight="1" x14ac:dyDescent="0.25">
      <c r="A125" s="205">
        <v>46057</v>
      </c>
      <c r="B125" s="206" t="s">
        <v>909</v>
      </c>
      <c r="C125" s="207">
        <v>303.41000000000003</v>
      </c>
      <c r="D125" s="210" t="s">
        <v>254</v>
      </c>
      <c r="E125" s="208" t="s">
        <v>388</v>
      </c>
      <c r="F125" s="208" t="s">
        <v>116</v>
      </c>
      <c r="G125" s="205">
        <v>46057</v>
      </c>
      <c r="H125" s="211" t="s">
        <v>26</v>
      </c>
      <c r="I125" s="207">
        <v>303.41000000000003</v>
      </c>
      <c r="J125" s="188" t="s">
        <v>365</v>
      </c>
      <c r="K125" s="12" t="str">
        <f ca="1">IF(ISBLANK(A125),"", IF(TRIM(UPPER(J125))&lt;&gt;"SIM",IF(A125-TODAY()&lt;0,"Conta vencida",IF(A125-TODAY()&lt;8,"Perto de vencer","")),"Já paga"))</f>
        <v>Já paga</v>
      </c>
      <c r="L125" s="13"/>
      <c r="M125" s="89">
        <f ca="1">SUM(I125:L125)</f>
        <v>303.41000000000003</v>
      </c>
    </row>
    <row r="126" spans="1:13" ht="30.75" customHeight="1" x14ac:dyDescent="0.25">
      <c r="A126" s="205">
        <v>46057</v>
      </c>
      <c r="B126" s="206" t="s">
        <v>909</v>
      </c>
      <c r="C126" s="207">
        <v>688.52</v>
      </c>
      <c r="D126" s="210" t="s">
        <v>254</v>
      </c>
      <c r="E126" s="208" t="s">
        <v>388</v>
      </c>
      <c r="F126" s="208" t="s">
        <v>30</v>
      </c>
      <c r="G126" s="205">
        <v>46057</v>
      </c>
      <c r="H126" s="211" t="s">
        <v>26</v>
      </c>
      <c r="I126" s="207">
        <v>688.52</v>
      </c>
      <c r="J126" s="198" t="s">
        <v>365</v>
      </c>
      <c r="K126" s="12" t="str">
        <f ca="1">IF(ISBLANK(A126),"", IF(TRIM(UPPER(J126))&lt;&gt;"SIM",IF(A126-TODAY()&lt;0,"Conta vencida",IF(A126-TODAY()&lt;8,"Perto de vencer","")),"Já paga"))</f>
        <v>Já paga</v>
      </c>
      <c r="L126" s="13"/>
      <c r="M126" s="14">
        <f ca="1">SUM(I126:L126)</f>
        <v>688.52</v>
      </c>
    </row>
    <row r="127" spans="1:13" ht="30.75" customHeight="1" x14ac:dyDescent="0.25">
      <c r="A127" s="180">
        <v>46057</v>
      </c>
      <c r="B127" s="181" t="s">
        <v>820</v>
      </c>
      <c r="C127" s="182">
        <v>100</v>
      </c>
      <c r="D127" s="183" t="s">
        <v>254</v>
      </c>
      <c r="E127" s="183" t="s">
        <v>454</v>
      </c>
      <c r="F127" s="183" t="s">
        <v>396</v>
      </c>
      <c r="G127" s="180">
        <v>46057</v>
      </c>
      <c r="H127" s="184" t="s">
        <v>26</v>
      </c>
      <c r="I127" s="182">
        <v>100</v>
      </c>
      <c r="J127" s="178" t="s">
        <v>365</v>
      </c>
      <c r="K127" s="12" t="s">
        <v>366</v>
      </c>
      <c r="L127" s="13"/>
      <c r="M127" s="14"/>
    </row>
    <row r="128" spans="1:13" ht="30.75" customHeight="1" x14ac:dyDescent="0.25">
      <c r="A128" s="180">
        <v>46057</v>
      </c>
      <c r="B128" s="181" t="s">
        <v>912</v>
      </c>
      <c r="C128" s="182">
        <v>320</v>
      </c>
      <c r="D128" s="183" t="s">
        <v>254</v>
      </c>
      <c r="E128" s="183" t="s">
        <v>454</v>
      </c>
      <c r="F128" s="183" t="s">
        <v>459</v>
      </c>
      <c r="G128" s="180">
        <v>46057</v>
      </c>
      <c r="H128" s="184" t="s">
        <v>26</v>
      </c>
      <c r="I128" s="182">
        <v>320</v>
      </c>
      <c r="J128" s="178" t="s">
        <v>365</v>
      </c>
      <c r="K128" s="12" t="s">
        <v>366</v>
      </c>
      <c r="L128" s="13"/>
      <c r="M128" s="14"/>
    </row>
    <row r="129" spans="1:13" ht="30.75" customHeight="1" x14ac:dyDescent="0.25">
      <c r="A129" s="180">
        <v>46057</v>
      </c>
      <c r="B129" s="181" t="s">
        <v>913</v>
      </c>
      <c r="C129" s="182">
        <v>850</v>
      </c>
      <c r="D129" s="183" t="s">
        <v>254</v>
      </c>
      <c r="E129" s="183" t="s">
        <v>454</v>
      </c>
      <c r="F129" s="183" t="s">
        <v>512</v>
      </c>
      <c r="G129" s="180">
        <v>46057</v>
      </c>
      <c r="H129" s="184" t="s">
        <v>26</v>
      </c>
      <c r="I129" s="182">
        <v>850</v>
      </c>
      <c r="J129" s="178" t="s">
        <v>365</v>
      </c>
      <c r="K129" s="12" t="s">
        <v>366</v>
      </c>
      <c r="L129" s="13"/>
      <c r="M129" s="14"/>
    </row>
    <row r="130" spans="1:13" ht="30.75" customHeight="1" x14ac:dyDescent="0.25">
      <c r="A130" s="205">
        <v>46057</v>
      </c>
      <c r="B130" s="206" t="s">
        <v>909</v>
      </c>
      <c r="C130" s="207">
        <v>31.5</v>
      </c>
      <c r="D130" s="210" t="s">
        <v>254</v>
      </c>
      <c r="E130" s="208" t="s">
        <v>388</v>
      </c>
      <c r="F130" s="208" t="s">
        <v>97</v>
      </c>
      <c r="G130" s="205">
        <v>46057</v>
      </c>
      <c r="H130" s="211" t="s">
        <v>26</v>
      </c>
      <c r="I130" s="207">
        <v>15.75</v>
      </c>
      <c r="J130" s="198" t="s">
        <v>365</v>
      </c>
      <c r="K130" s="12" t="str">
        <f t="shared" ref="K130:K136" ca="1" si="11">IF(ISBLANK(A130),"", IF(TRIM(UPPER(J130))&lt;&gt;"SIM",IF(A130-TODAY()&lt;0,"Conta vencida",IF(A130-TODAY()&lt;8,"Perto de vencer","")),"Já paga"))</f>
        <v>Já paga</v>
      </c>
      <c r="L130" s="13"/>
      <c r="M130" s="14">
        <f t="shared" ref="M130:M136" ca="1" si="12">SUM(I130:L130)</f>
        <v>15.75</v>
      </c>
    </row>
    <row r="131" spans="1:13" ht="30.75" customHeight="1" x14ac:dyDescent="0.25">
      <c r="A131" s="205">
        <v>46057</v>
      </c>
      <c r="B131" s="206" t="s">
        <v>492</v>
      </c>
      <c r="C131" s="207">
        <v>27</v>
      </c>
      <c r="D131" s="210" t="s">
        <v>254</v>
      </c>
      <c r="E131" s="208" t="s">
        <v>388</v>
      </c>
      <c r="F131" s="208" t="s">
        <v>36</v>
      </c>
      <c r="G131" s="205">
        <v>46057</v>
      </c>
      <c r="H131" s="211" t="s">
        <v>26</v>
      </c>
      <c r="I131" s="207">
        <v>27</v>
      </c>
      <c r="J131" s="198" t="s">
        <v>365</v>
      </c>
      <c r="K131" s="12" t="str">
        <f t="shared" ca="1" si="11"/>
        <v>Já paga</v>
      </c>
      <c r="L131" s="13"/>
      <c r="M131" s="14">
        <f t="shared" ca="1" si="12"/>
        <v>27</v>
      </c>
    </row>
    <row r="132" spans="1:13" customFormat="1" ht="31.5" customHeight="1" x14ac:dyDescent="0.25">
      <c r="A132" s="205">
        <v>46057</v>
      </c>
      <c r="B132" s="206" t="s">
        <v>694</v>
      </c>
      <c r="C132" s="207">
        <v>9</v>
      </c>
      <c r="D132" s="210" t="s">
        <v>254</v>
      </c>
      <c r="E132" s="208" t="s">
        <v>388</v>
      </c>
      <c r="F132" s="208" t="s">
        <v>459</v>
      </c>
      <c r="G132" s="205">
        <v>46057</v>
      </c>
      <c r="H132" s="211" t="s">
        <v>26</v>
      </c>
      <c r="I132" s="207">
        <v>9</v>
      </c>
      <c r="J132" s="188" t="s">
        <v>365</v>
      </c>
      <c r="K132" s="12" t="str">
        <f t="shared" ca="1" si="11"/>
        <v>Já paga</v>
      </c>
      <c r="L132" s="13"/>
      <c r="M132" s="89">
        <f t="shared" ca="1" si="12"/>
        <v>9</v>
      </c>
    </row>
    <row r="133" spans="1:13" ht="30.75" customHeight="1" x14ac:dyDescent="0.25">
      <c r="A133" s="205">
        <v>46057</v>
      </c>
      <c r="B133" s="206" t="s">
        <v>493</v>
      </c>
      <c r="C133" s="207">
        <v>18</v>
      </c>
      <c r="D133" s="210" t="s">
        <v>254</v>
      </c>
      <c r="E133" s="208" t="s">
        <v>388</v>
      </c>
      <c r="F133" s="208" t="s">
        <v>30</v>
      </c>
      <c r="G133" s="205">
        <v>46057</v>
      </c>
      <c r="H133" s="211" t="s">
        <v>26</v>
      </c>
      <c r="I133" s="207">
        <v>18</v>
      </c>
      <c r="J133" s="198" t="s">
        <v>365</v>
      </c>
      <c r="K133" s="12" t="str">
        <f t="shared" ca="1" si="11"/>
        <v>Já paga</v>
      </c>
      <c r="L133" s="13"/>
      <c r="M133" s="14">
        <f t="shared" ca="1" si="12"/>
        <v>18</v>
      </c>
    </row>
    <row r="134" spans="1:13" ht="30.75" customHeight="1" x14ac:dyDescent="0.25">
      <c r="A134" s="205">
        <v>46057</v>
      </c>
      <c r="B134" s="206" t="s">
        <v>694</v>
      </c>
      <c r="C134" s="207">
        <v>9</v>
      </c>
      <c r="D134" s="210" t="s">
        <v>254</v>
      </c>
      <c r="E134" s="208" t="s">
        <v>388</v>
      </c>
      <c r="F134" s="208" t="s">
        <v>429</v>
      </c>
      <c r="G134" s="205">
        <v>46057</v>
      </c>
      <c r="H134" s="211" t="s">
        <v>26</v>
      </c>
      <c r="I134" s="207">
        <v>9</v>
      </c>
      <c r="J134" s="198" t="s">
        <v>365</v>
      </c>
      <c r="K134" s="12" t="str">
        <f t="shared" ca="1" si="11"/>
        <v>Já paga</v>
      </c>
      <c r="L134" s="13"/>
      <c r="M134" s="14">
        <f t="shared" ca="1" si="12"/>
        <v>9</v>
      </c>
    </row>
    <row r="135" spans="1:13" ht="29.25" customHeight="1" x14ac:dyDescent="0.25">
      <c r="A135" s="311">
        <v>46057</v>
      </c>
      <c r="B135" s="498" t="s">
        <v>181</v>
      </c>
      <c r="C135" s="313">
        <v>13128.98</v>
      </c>
      <c r="D135" s="313" t="s">
        <v>267</v>
      </c>
      <c r="E135" s="314" t="s">
        <v>29</v>
      </c>
      <c r="F135" s="314" t="s">
        <v>116</v>
      </c>
      <c r="G135" s="311">
        <v>46062</v>
      </c>
      <c r="H135" s="499" t="s">
        <v>951</v>
      </c>
      <c r="I135" s="312">
        <v>4507.6099999999997</v>
      </c>
      <c r="J135" s="177" t="s">
        <v>365</v>
      </c>
      <c r="K135" s="12" t="str">
        <f t="shared" ca="1" si="11"/>
        <v>Já paga</v>
      </c>
      <c r="L135" s="97"/>
      <c r="M135" s="14">
        <f t="shared" ca="1" si="12"/>
        <v>4507.6099999999997</v>
      </c>
    </row>
    <row r="136" spans="1:13" ht="29.25" customHeight="1" x14ac:dyDescent="0.25">
      <c r="A136" s="311">
        <v>46058</v>
      </c>
      <c r="B136" s="353" t="s">
        <v>48</v>
      </c>
      <c r="C136" s="320">
        <v>0</v>
      </c>
      <c r="D136" s="524" t="s">
        <v>49</v>
      </c>
      <c r="E136" s="314" t="s">
        <v>29</v>
      </c>
      <c r="F136" s="314" t="s">
        <v>30</v>
      </c>
      <c r="G136" s="311">
        <v>46058</v>
      </c>
      <c r="H136" s="526" t="s">
        <v>106</v>
      </c>
      <c r="I136" s="320">
        <v>2387.5</v>
      </c>
      <c r="J136" s="188" t="s">
        <v>365</v>
      </c>
      <c r="K136" s="12" t="str">
        <f t="shared" ca="1" si="11"/>
        <v>Já paga</v>
      </c>
      <c r="L136" s="13"/>
      <c r="M136" s="14">
        <f t="shared" ca="1" si="12"/>
        <v>2387.5</v>
      </c>
    </row>
    <row r="137" spans="1:13" ht="29.25" customHeight="1" x14ac:dyDescent="0.25">
      <c r="A137" s="32">
        <v>46058</v>
      </c>
      <c r="B137" s="33" t="s">
        <v>169</v>
      </c>
      <c r="C137" s="34">
        <v>0</v>
      </c>
      <c r="D137" s="35" t="s">
        <v>103</v>
      </c>
      <c r="E137" s="36" t="s">
        <v>170</v>
      </c>
      <c r="F137" s="36" t="s">
        <v>171</v>
      </c>
      <c r="G137" s="32">
        <v>46077</v>
      </c>
      <c r="H137" s="38" t="s">
        <v>173</v>
      </c>
      <c r="I137" s="39">
        <v>26700</v>
      </c>
      <c r="J137" s="177" t="s">
        <v>365</v>
      </c>
      <c r="K137" s="12" t="s">
        <v>858</v>
      </c>
      <c r="L137" s="41"/>
      <c r="M137" s="42"/>
    </row>
    <row r="138" spans="1:13" ht="29.25" customHeight="1" x14ac:dyDescent="0.25">
      <c r="A138" s="311">
        <v>46058</v>
      </c>
      <c r="B138" s="507" t="s">
        <v>177</v>
      </c>
      <c r="C138" s="435">
        <v>0</v>
      </c>
      <c r="D138" s="508" t="s">
        <v>100</v>
      </c>
      <c r="E138" s="509" t="s">
        <v>29</v>
      </c>
      <c r="F138" s="509" t="s">
        <v>93</v>
      </c>
      <c r="G138" s="510">
        <v>46058</v>
      </c>
      <c r="H138" s="511" t="s">
        <v>178</v>
      </c>
      <c r="I138" s="435">
        <v>573.34</v>
      </c>
      <c r="J138" s="141" t="s">
        <v>365</v>
      </c>
      <c r="K138" s="12" t="str">
        <f t="shared" ref="K138:K143" ca="1" si="13">IF(ISBLANK(A138),"", IF(TRIM(UPPER(J138))&lt;&gt;"SIM",IF(A138-TODAY()&lt;0,"Conta vencida",IF(A138-TODAY()&lt;8,"Perto de vencer","")),"Já paga"))</f>
        <v>Já paga</v>
      </c>
      <c r="L138" s="13"/>
      <c r="M138" s="14">
        <f ca="1">SUM(I138:L138)</f>
        <v>573.34</v>
      </c>
    </row>
    <row r="139" spans="1:13" ht="29.25" customHeight="1" x14ac:dyDescent="0.25">
      <c r="A139" s="311">
        <v>46058</v>
      </c>
      <c r="B139" s="507" t="s">
        <v>52</v>
      </c>
      <c r="C139" s="435">
        <v>0</v>
      </c>
      <c r="D139" s="508" t="s">
        <v>103</v>
      </c>
      <c r="E139" s="509" t="s">
        <v>29</v>
      </c>
      <c r="F139" s="509" t="s">
        <v>112</v>
      </c>
      <c r="G139" s="510">
        <v>46058</v>
      </c>
      <c r="H139" s="511" t="s">
        <v>180</v>
      </c>
      <c r="I139" s="435">
        <v>307.75</v>
      </c>
      <c r="J139" s="141" t="s">
        <v>365</v>
      </c>
      <c r="K139" s="12" t="str">
        <f t="shared" ca="1" si="13"/>
        <v>Já paga</v>
      </c>
      <c r="L139" s="13"/>
      <c r="M139" s="14">
        <f ca="1">SUM(I139:L139)</f>
        <v>307.75</v>
      </c>
    </row>
    <row r="140" spans="1:13" ht="29.25" customHeight="1" x14ac:dyDescent="0.25">
      <c r="A140" s="311">
        <v>46058</v>
      </c>
      <c r="B140" s="353" t="s">
        <v>268</v>
      </c>
      <c r="C140" s="320">
        <v>0</v>
      </c>
      <c r="D140" s="354" t="s">
        <v>100</v>
      </c>
      <c r="E140" s="314" t="s">
        <v>29</v>
      </c>
      <c r="F140" s="314" t="s">
        <v>14</v>
      </c>
      <c r="G140" s="510">
        <v>46058</v>
      </c>
      <c r="H140" s="315" t="s">
        <v>26</v>
      </c>
      <c r="I140" s="320">
        <v>89.43</v>
      </c>
      <c r="J140" s="187" t="s">
        <v>365</v>
      </c>
      <c r="K140" s="12" t="str">
        <f t="shared" ca="1" si="13"/>
        <v>Já paga</v>
      </c>
      <c r="L140" s="29"/>
      <c r="M140" s="14">
        <f ca="1">SUM(I140:L140)</f>
        <v>89.43</v>
      </c>
    </row>
    <row r="141" spans="1:13" ht="29.25" customHeight="1" x14ac:dyDescent="0.25">
      <c r="A141" s="311">
        <v>46058</v>
      </c>
      <c r="B141" s="507" t="s">
        <v>280</v>
      </c>
      <c r="C141" s="435">
        <v>0</v>
      </c>
      <c r="D141" s="508" t="s">
        <v>153</v>
      </c>
      <c r="E141" s="509" t="s">
        <v>29</v>
      </c>
      <c r="F141" s="509" t="s">
        <v>91</v>
      </c>
      <c r="G141" s="510">
        <v>46058</v>
      </c>
      <c r="H141" s="511" t="s">
        <v>296</v>
      </c>
      <c r="I141" s="435">
        <v>390</v>
      </c>
      <c r="J141" s="141" t="s">
        <v>365</v>
      </c>
      <c r="K141" s="12" t="str">
        <f t="shared" ca="1" si="13"/>
        <v>Já paga</v>
      </c>
      <c r="L141" s="13"/>
      <c r="M141" s="14">
        <f ca="1">SUM(I141:L141)</f>
        <v>390</v>
      </c>
    </row>
    <row r="142" spans="1:13" ht="29.25" customHeight="1" x14ac:dyDescent="0.25">
      <c r="A142" s="311">
        <v>46058</v>
      </c>
      <c r="B142" s="353" t="s">
        <v>52</v>
      </c>
      <c r="C142" s="320">
        <v>482</v>
      </c>
      <c r="D142" s="354" t="s">
        <v>267</v>
      </c>
      <c r="E142" s="314" t="s">
        <v>29</v>
      </c>
      <c r="F142" s="314" t="s">
        <v>94</v>
      </c>
      <c r="G142" s="311">
        <v>46058</v>
      </c>
      <c r="H142" s="499" t="s">
        <v>500</v>
      </c>
      <c r="I142" s="521">
        <v>160.66999999999999</v>
      </c>
      <c r="J142" s="233" t="s">
        <v>365</v>
      </c>
      <c r="K142" s="12" t="str">
        <f t="shared" ca="1" si="13"/>
        <v>Já paga</v>
      </c>
      <c r="L142" s="13"/>
      <c r="M142" s="14"/>
    </row>
    <row r="143" spans="1:13" ht="29.25" customHeight="1" x14ac:dyDescent="0.25">
      <c r="A143" s="311">
        <v>46058</v>
      </c>
      <c r="B143" s="353" t="s">
        <v>501</v>
      </c>
      <c r="C143" s="320">
        <v>3830</v>
      </c>
      <c r="D143" s="354" t="s">
        <v>259</v>
      </c>
      <c r="E143" s="314" t="s">
        <v>29</v>
      </c>
      <c r="F143" s="314" t="s">
        <v>75</v>
      </c>
      <c r="G143" s="311">
        <v>46058</v>
      </c>
      <c r="H143" s="499" t="s">
        <v>502</v>
      </c>
      <c r="I143" s="521">
        <v>957.5</v>
      </c>
      <c r="J143" s="233" t="s">
        <v>365</v>
      </c>
      <c r="K143" s="12" t="str">
        <f t="shared" ca="1" si="13"/>
        <v>Já paga</v>
      </c>
      <c r="L143" s="13"/>
      <c r="M143" s="14"/>
    </row>
    <row r="144" spans="1:13" ht="29.25" customHeight="1" x14ac:dyDescent="0.25">
      <c r="A144" s="180">
        <v>46058</v>
      </c>
      <c r="B144" s="181" t="s">
        <v>343</v>
      </c>
      <c r="C144" s="182">
        <v>2800</v>
      </c>
      <c r="D144" s="183" t="s">
        <v>267</v>
      </c>
      <c r="E144" s="183" t="s">
        <v>344</v>
      </c>
      <c r="F144" s="183" t="s">
        <v>171</v>
      </c>
      <c r="G144" s="180">
        <v>46058</v>
      </c>
      <c r="H144" s="184" t="s">
        <v>26</v>
      </c>
      <c r="I144" s="182">
        <v>933.33</v>
      </c>
      <c r="J144" s="187" t="s">
        <v>365</v>
      </c>
      <c r="K144" s="12" t="s">
        <v>366</v>
      </c>
      <c r="L144" s="13"/>
      <c r="M144" s="14"/>
    </row>
    <row r="145" spans="1:13" ht="30.75" customHeight="1" x14ac:dyDescent="0.25">
      <c r="A145" s="78">
        <v>46058</v>
      </c>
      <c r="B145" s="415" t="s">
        <v>430</v>
      </c>
      <c r="C145" s="336">
        <v>108.39</v>
      </c>
      <c r="D145" s="337" t="s">
        <v>254</v>
      </c>
      <c r="E145" s="338" t="s">
        <v>306</v>
      </c>
      <c r="F145" s="338" t="s">
        <v>431</v>
      </c>
      <c r="G145" s="339">
        <v>46058</v>
      </c>
      <c r="H145" s="416" t="s">
        <v>845</v>
      </c>
      <c r="I145" s="336">
        <v>108.39</v>
      </c>
      <c r="J145" s="141" t="s">
        <v>365</v>
      </c>
      <c r="K145" s="12" t="s">
        <v>402</v>
      </c>
      <c r="L145" s="13"/>
      <c r="M145" s="14"/>
    </row>
    <row r="146" spans="1:13" ht="30.75" customHeight="1" x14ac:dyDescent="0.25">
      <c r="A146" s="205">
        <v>46058</v>
      </c>
      <c r="B146" s="206" t="s">
        <v>908</v>
      </c>
      <c r="C146" s="207">
        <v>70</v>
      </c>
      <c r="D146" s="210" t="s">
        <v>254</v>
      </c>
      <c r="E146" s="208" t="s">
        <v>388</v>
      </c>
      <c r="F146" s="208" t="s">
        <v>860</v>
      </c>
      <c r="G146" s="205">
        <v>46058</v>
      </c>
      <c r="H146" s="211" t="s">
        <v>26</v>
      </c>
      <c r="I146" s="207">
        <v>70</v>
      </c>
      <c r="J146" s="188" t="s">
        <v>365</v>
      </c>
      <c r="K146" s="12" t="str">
        <f ca="1">IF(ISBLANK(A146),"", IF(TRIM(UPPER(J146))&lt;&gt;"SIM",IF(A146-TODAY()&lt;0,"Conta vencida",IF(A146-TODAY()&lt;8,"Perto de vencer","")),"Já paga"))</f>
        <v>Já paga</v>
      </c>
      <c r="L146" s="13"/>
      <c r="M146" s="14">
        <f ca="1">SUM(I146:L146)</f>
        <v>70</v>
      </c>
    </row>
    <row r="147" spans="1:13" ht="30.75" customHeight="1" x14ac:dyDescent="0.25">
      <c r="A147" s="205">
        <v>46058</v>
      </c>
      <c r="B147" s="206" t="s">
        <v>910</v>
      </c>
      <c r="C147" s="207">
        <v>380</v>
      </c>
      <c r="D147" s="210" t="s">
        <v>254</v>
      </c>
      <c r="E147" s="208" t="s">
        <v>388</v>
      </c>
      <c r="F147" s="208" t="s">
        <v>396</v>
      </c>
      <c r="G147" s="205">
        <v>46058</v>
      </c>
      <c r="H147" s="211" t="s">
        <v>26</v>
      </c>
      <c r="I147" s="207">
        <v>380</v>
      </c>
      <c r="J147" s="188" t="s">
        <v>365</v>
      </c>
      <c r="K147" s="12" t="str">
        <f ca="1">IF(ISBLANK(A147),"", IF(TRIM(UPPER(J147))&lt;&gt;"SIM",IF(A147-TODAY()&lt;0,"Conta vencida",IF(A147-TODAY()&lt;8,"Perto de vencer","")),"Já paga"))</f>
        <v>Já paga</v>
      </c>
      <c r="L147" s="13"/>
      <c r="M147" s="14">
        <f ca="1">SUM(I147:L147)</f>
        <v>380</v>
      </c>
    </row>
    <row r="148" spans="1:13" ht="30.75" customHeight="1" x14ac:dyDescent="0.25">
      <c r="A148" s="205">
        <v>46058</v>
      </c>
      <c r="B148" s="206" t="s">
        <v>911</v>
      </c>
      <c r="C148" s="207">
        <v>320</v>
      </c>
      <c r="D148" s="210" t="s">
        <v>254</v>
      </c>
      <c r="E148" s="208" t="s">
        <v>388</v>
      </c>
      <c r="F148" s="208" t="s">
        <v>792</v>
      </c>
      <c r="G148" s="205">
        <v>46058</v>
      </c>
      <c r="H148" s="211" t="s">
        <v>26</v>
      </c>
      <c r="I148" s="207">
        <v>80</v>
      </c>
      <c r="J148" s="188" t="s">
        <v>365</v>
      </c>
      <c r="K148" s="12" t="str">
        <f ca="1">IF(ISBLANK(A148),"", IF(TRIM(UPPER(J148))&lt;&gt;"SIM",IF(A148-TODAY()&lt;0,"Conta vencida",IF(A148-TODAY()&lt;8,"Perto de vencer","")),"Já paga"))</f>
        <v>Já paga</v>
      </c>
      <c r="L148" s="13"/>
      <c r="M148" s="14">
        <f ca="1">SUM(I148:L148)</f>
        <v>80</v>
      </c>
    </row>
    <row r="149" spans="1:13" ht="30.75" customHeight="1" x14ac:dyDescent="0.25">
      <c r="A149" s="205">
        <v>46058</v>
      </c>
      <c r="B149" s="206" t="s">
        <v>911</v>
      </c>
      <c r="C149" s="207">
        <v>320</v>
      </c>
      <c r="D149" s="210" t="s">
        <v>254</v>
      </c>
      <c r="E149" s="208" t="s">
        <v>388</v>
      </c>
      <c r="F149" s="208" t="s">
        <v>55</v>
      </c>
      <c r="G149" s="205">
        <v>46058</v>
      </c>
      <c r="H149" s="211" t="s">
        <v>26</v>
      </c>
      <c r="I149" s="207">
        <v>70</v>
      </c>
      <c r="J149" s="188" t="s">
        <v>365</v>
      </c>
      <c r="K149" s="12" t="str">
        <f ca="1">IF(ISBLANK(A149),"", IF(TRIM(UPPER(J149))&lt;&gt;"SIM",IF(A149-TODAY()&lt;0,"Conta vencida",IF(A149-TODAY()&lt;8,"Perto de vencer","")),"Já paga"))</f>
        <v>Já paga</v>
      </c>
      <c r="L149" s="13"/>
      <c r="M149" s="14">
        <f ca="1">SUM(I149:L149)</f>
        <v>70</v>
      </c>
    </row>
    <row r="150" spans="1:13" ht="30.75" customHeight="1" x14ac:dyDescent="0.25">
      <c r="A150" s="205">
        <v>46058</v>
      </c>
      <c r="B150" s="206" t="s">
        <v>911</v>
      </c>
      <c r="C150" s="207">
        <v>320</v>
      </c>
      <c r="D150" s="210" t="s">
        <v>254</v>
      </c>
      <c r="E150" s="208" t="s">
        <v>388</v>
      </c>
      <c r="F150" s="208" t="s">
        <v>567</v>
      </c>
      <c r="G150" s="205">
        <v>46058</v>
      </c>
      <c r="H150" s="211" t="s">
        <v>26</v>
      </c>
      <c r="I150" s="207">
        <v>30</v>
      </c>
      <c r="J150" s="188" t="s">
        <v>365</v>
      </c>
      <c r="K150" s="12" t="str">
        <f ca="1">IF(ISBLANK(A150),"", IF(TRIM(UPPER(J150))&lt;&gt;"SIM",IF(A150-TODAY()&lt;0,"Conta vencida",IF(A150-TODAY()&lt;8,"Perto de vencer","")),"Já paga"))</f>
        <v>Já paga</v>
      </c>
      <c r="L150" s="13"/>
      <c r="M150" s="14">
        <f ca="1">SUM(I150:L150)</f>
        <v>30</v>
      </c>
    </row>
    <row r="151" spans="1:13" ht="29.25" customHeight="1" x14ac:dyDescent="0.25">
      <c r="A151" s="180">
        <v>46058</v>
      </c>
      <c r="B151" s="181" t="s">
        <v>914</v>
      </c>
      <c r="C151" s="182">
        <v>300</v>
      </c>
      <c r="D151" s="183" t="s">
        <v>254</v>
      </c>
      <c r="E151" s="183" t="s">
        <v>454</v>
      </c>
      <c r="F151" s="183" t="s">
        <v>122</v>
      </c>
      <c r="G151" s="180">
        <v>46058</v>
      </c>
      <c r="H151" s="184" t="s">
        <v>26</v>
      </c>
      <c r="I151" s="182">
        <v>300</v>
      </c>
      <c r="J151" s="187" t="s">
        <v>365</v>
      </c>
      <c r="K151" s="12" t="s">
        <v>366</v>
      </c>
      <c r="L151" s="13"/>
      <c r="M151" s="89"/>
    </row>
    <row r="152" spans="1:13" ht="29.25" customHeight="1" x14ac:dyDescent="0.25">
      <c r="A152" s="180">
        <v>46058</v>
      </c>
      <c r="B152" s="181" t="s">
        <v>915</v>
      </c>
      <c r="C152" s="182">
        <v>550</v>
      </c>
      <c r="D152" s="183" t="s">
        <v>254</v>
      </c>
      <c r="E152" s="183" t="s">
        <v>454</v>
      </c>
      <c r="F152" s="183" t="s">
        <v>436</v>
      </c>
      <c r="G152" s="180">
        <v>46058</v>
      </c>
      <c r="H152" s="184" t="s">
        <v>26</v>
      </c>
      <c r="I152" s="182">
        <v>550</v>
      </c>
      <c r="J152" s="187" t="s">
        <v>365</v>
      </c>
      <c r="K152" s="12" t="s">
        <v>366</v>
      </c>
      <c r="L152" s="13"/>
      <c r="M152" s="89"/>
    </row>
    <row r="153" spans="1:13" ht="29.25" customHeight="1" x14ac:dyDescent="0.25">
      <c r="A153" s="180">
        <v>46058</v>
      </c>
      <c r="B153" s="181" t="s">
        <v>561</v>
      </c>
      <c r="C153" s="182">
        <v>60</v>
      </c>
      <c r="D153" s="183" t="s">
        <v>254</v>
      </c>
      <c r="E153" s="183" t="s">
        <v>454</v>
      </c>
      <c r="F153" s="183" t="s">
        <v>122</v>
      </c>
      <c r="G153" s="180">
        <v>46058</v>
      </c>
      <c r="H153" s="184" t="s">
        <v>26</v>
      </c>
      <c r="I153" s="182">
        <v>60</v>
      </c>
      <c r="J153" s="187" t="s">
        <v>365</v>
      </c>
      <c r="K153" s="12" t="s">
        <v>366</v>
      </c>
      <c r="L153" s="13"/>
      <c r="M153" s="89"/>
    </row>
    <row r="154" spans="1:13" ht="30.75" customHeight="1" x14ac:dyDescent="0.25">
      <c r="A154" s="205">
        <v>46058</v>
      </c>
      <c r="B154" s="217" t="s">
        <v>924</v>
      </c>
      <c r="C154" s="207">
        <v>50</v>
      </c>
      <c r="D154" s="210" t="s">
        <v>254</v>
      </c>
      <c r="E154" s="208" t="s">
        <v>388</v>
      </c>
      <c r="F154" s="208" t="s">
        <v>436</v>
      </c>
      <c r="G154" s="205">
        <v>46058</v>
      </c>
      <c r="H154" s="211" t="s">
        <v>26</v>
      </c>
      <c r="I154" s="207">
        <v>50</v>
      </c>
      <c r="J154" s="188" t="s">
        <v>365</v>
      </c>
      <c r="K154" s="12" t="s">
        <v>402</v>
      </c>
      <c r="L154" s="13"/>
      <c r="M154" s="14"/>
    </row>
    <row r="155" spans="1:13" ht="30.75" customHeight="1" x14ac:dyDescent="0.25">
      <c r="A155" s="311">
        <v>46058</v>
      </c>
      <c r="B155" s="323" t="s">
        <v>413</v>
      </c>
      <c r="C155" s="320">
        <v>1389.9</v>
      </c>
      <c r="D155" s="524" t="s">
        <v>254</v>
      </c>
      <c r="E155" s="314" t="s">
        <v>29</v>
      </c>
      <c r="F155" s="314" t="s">
        <v>262</v>
      </c>
      <c r="G155" s="311">
        <v>46058</v>
      </c>
      <c r="H155" s="526" t="s">
        <v>918</v>
      </c>
      <c r="I155" s="320">
        <v>694.95</v>
      </c>
      <c r="J155" s="188" t="s">
        <v>365</v>
      </c>
      <c r="K155" s="12" t="str">
        <f t="shared" ref="K155" ca="1" si="14">IF(ISBLANK(A155),"", IF(TRIM(UPPER(J155))&lt;&gt;"SIM",IF(A155-TODAY()&lt;0,"Conta vencida",IF(A155-TODAY()&lt;8,"Perto de vencer","")),"Já paga"))</f>
        <v>Já paga</v>
      </c>
      <c r="L155" s="13"/>
      <c r="M155" s="14">
        <f ca="1">SUM(I155:L155)</f>
        <v>694.95</v>
      </c>
    </row>
    <row r="156" spans="1:13" ht="30.75" customHeight="1" x14ac:dyDescent="0.25">
      <c r="A156" s="180">
        <v>46058</v>
      </c>
      <c r="B156" s="186" t="s">
        <v>561</v>
      </c>
      <c r="C156" s="182">
        <v>65</v>
      </c>
      <c r="D156" s="183" t="s">
        <v>254</v>
      </c>
      <c r="E156" s="183" t="s">
        <v>454</v>
      </c>
      <c r="F156" s="183" t="s">
        <v>122</v>
      </c>
      <c r="G156" s="180">
        <v>46058</v>
      </c>
      <c r="H156" s="184" t="s">
        <v>26</v>
      </c>
      <c r="I156" s="182">
        <v>65</v>
      </c>
      <c r="J156" s="187" t="s">
        <v>365</v>
      </c>
      <c r="K156" s="12" t="s">
        <v>366</v>
      </c>
      <c r="L156" s="13"/>
      <c r="M156" s="14"/>
    </row>
    <row r="157" spans="1:13" ht="21.75" customHeight="1" x14ac:dyDescent="0.25">
      <c r="A157" s="386">
        <v>46058</v>
      </c>
      <c r="B157" s="240" t="s">
        <v>479</v>
      </c>
      <c r="C157" s="175">
        <v>272.64</v>
      </c>
      <c r="D157" s="388" t="s">
        <v>254</v>
      </c>
      <c r="E157" s="388" t="s">
        <v>454</v>
      </c>
      <c r="F157" s="183" t="s">
        <v>538</v>
      </c>
      <c r="G157" s="386">
        <v>46058</v>
      </c>
      <c r="H157" s="389" t="s">
        <v>26</v>
      </c>
      <c r="I157" s="175">
        <v>272.64</v>
      </c>
      <c r="J157" s="66" t="s">
        <v>365</v>
      </c>
      <c r="K157" s="12" t="s">
        <v>366</v>
      </c>
      <c r="L157" s="13"/>
      <c r="M157" s="14"/>
    </row>
    <row r="158" spans="1:13" ht="30.75" customHeight="1" x14ac:dyDescent="0.25">
      <c r="A158" s="180">
        <v>46058</v>
      </c>
      <c r="B158" s="186" t="s">
        <v>561</v>
      </c>
      <c r="C158" s="182">
        <v>60</v>
      </c>
      <c r="D158" s="183" t="s">
        <v>254</v>
      </c>
      <c r="E158" s="183" t="s">
        <v>454</v>
      </c>
      <c r="F158" s="183" t="s">
        <v>122</v>
      </c>
      <c r="G158" s="180">
        <v>46058</v>
      </c>
      <c r="H158" s="184" t="s">
        <v>26</v>
      </c>
      <c r="I158" s="182">
        <v>60</v>
      </c>
      <c r="J158" s="187" t="s">
        <v>365</v>
      </c>
      <c r="K158" s="12" t="s">
        <v>366</v>
      </c>
      <c r="L158" s="13"/>
      <c r="M158" s="14"/>
    </row>
    <row r="159" spans="1:13" ht="30.75" customHeight="1" x14ac:dyDescent="0.25">
      <c r="A159" s="32">
        <v>46058</v>
      </c>
      <c r="B159" s="121" t="s">
        <v>978</v>
      </c>
      <c r="C159" s="34">
        <v>16500</v>
      </c>
      <c r="D159" s="35" t="s">
        <v>259</v>
      </c>
      <c r="E159" s="36" t="s">
        <v>16</v>
      </c>
      <c r="F159" s="36" t="s">
        <v>171</v>
      </c>
      <c r="G159" s="37">
        <v>46059</v>
      </c>
      <c r="H159" s="38" t="s">
        <v>977</v>
      </c>
      <c r="I159" s="39">
        <v>567.5</v>
      </c>
      <c r="J159" s="177" t="s">
        <v>757</v>
      </c>
      <c r="K159" s="12" t="s">
        <v>871</v>
      </c>
      <c r="L159" s="41"/>
      <c r="M159" s="42"/>
    </row>
    <row r="160" spans="1:13" ht="30.75" customHeight="1" x14ac:dyDescent="0.25">
      <c r="A160" s="32">
        <v>46058</v>
      </c>
      <c r="B160" s="121" t="s">
        <v>978</v>
      </c>
      <c r="C160" s="34">
        <v>16500</v>
      </c>
      <c r="D160" s="35" t="s">
        <v>259</v>
      </c>
      <c r="E160" s="36" t="s">
        <v>16</v>
      </c>
      <c r="F160" s="36" t="s">
        <v>75</v>
      </c>
      <c r="G160" s="37">
        <v>46059</v>
      </c>
      <c r="H160" s="38" t="s">
        <v>977</v>
      </c>
      <c r="I160" s="39">
        <v>4868.75</v>
      </c>
      <c r="J160" s="177" t="s">
        <v>757</v>
      </c>
      <c r="K160" s="12" t="s">
        <v>871</v>
      </c>
      <c r="L160" s="41"/>
      <c r="M160" s="42"/>
    </row>
    <row r="161" spans="1:13" ht="30.75" customHeight="1" x14ac:dyDescent="0.25">
      <c r="A161" s="32">
        <v>46058</v>
      </c>
      <c r="B161" s="121" t="s">
        <v>978</v>
      </c>
      <c r="C161" s="34">
        <v>16500</v>
      </c>
      <c r="D161" s="35" t="s">
        <v>259</v>
      </c>
      <c r="E161" s="36" t="s">
        <v>16</v>
      </c>
      <c r="F161" s="36" t="s">
        <v>217</v>
      </c>
      <c r="G161" s="37">
        <v>46059</v>
      </c>
      <c r="H161" s="38" t="s">
        <v>977</v>
      </c>
      <c r="I161" s="39">
        <v>3928</v>
      </c>
      <c r="J161" s="177" t="s">
        <v>757</v>
      </c>
      <c r="K161" s="12" t="s">
        <v>871</v>
      </c>
      <c r="L161" s="41"/>
      <c r="M161" s="42"/>
    </row>
    <row r="162" spans="1:13" ht="30.75" customHeight="1" x14ac:dyDescent="0.25">
      <c r="A162" s="32">
        <v>46058</v>
      </c>
      <c r="B162" s="121" t="s">
        <v>978</v>
      </c>
      <c r="C162" s="34">
        <v>16500</v>
      </c>
      <c r="D162" s="35" t="s">
        <v>259</v>
      </c>
      <c r="E162" s="36" t="s">
        <v>16</v>
      </c>
      <c r="F162" s="36" t="s">
        <v>589</v>
      </c>
      <c r="G162" s="37">
        <v>46059</v>
      </c>
      <c r="H162" s="38" t="s">
        <v>977</v>
      </c>
      <c r="I162" s="39">
        <v>1045.25</v>
      </c>
      <c r="J162" s="177" t="s">
        <v>757</v>
      </c>
      <c r="K162" s="12" t="s">
        <v>871</v>
      </c>
      <c r="L162" s="41"/>
      <c r="M162" s="42"/>
    </row>
    <row r="163" spans="1:13" ht="30.75" customHeight="1" x14ac:dyDescent="0.25">
      <c r="A163" s="32">
        <v>46058</v>
      </c>
      <c r="B163" s="121" t="s">
        <v>978</v>
      </c>
      <c r="C163" s="34">
        <v>16500</v>
      </c>
      <c r="D163" s="35" t="s">
        <v>259</v>
      </c>
      <c r="E163" s="36" t="s">
        <v>16</v>
      </c>
      <c r="F163" s="36" t="s">
        <v>191</v>
      </c>
      <c r="G163" s="37">
        <v>46059</v>
      </c>
      <c r="H163" s="38" t="s">
        <v>977</v>
      </c>
      <c r="I163" s="39">
        <v>608.75</v>
      </c>
      <c r="J163" s="177" t="s">
        <v>757</v>
      </c>
      <c r="K163" s="12" t="s">
        <v>871</v>
      </c>
      <c r="L163" s="41"/>
      <c r="M163" s="42"/>
    </row>
    <row r="164" spans="1:13" ht="30.75" customHeight="1" x14ac:dyDescent="0.25">
      <c r="A164" s="32">
        <v>46058</v>
      </c>
      <c r="B164" s="121" t="s">
        <v>978</v>
      </c>
      <c r="C164" s="34">
        <v>16500</v>
      </c>
      <c r="D164" s="35" t="s">
        <v>259</v>
      </c>
      <c r="E164" s="36" t="s">
        <v>16</v>
      </c>
      <c r="F164" s="36" t="s">
        <v>979</v>
      </c>
      <c r="G164" s="37">
        <v>46059</v>
      </c>
      <c r="H164" s="38" t="s">
        <v>977</v>
      </c>
      <c r="I164" s="39">
        <v>1472.55</v>
      </c>
      <c r="J164" s="177" t="s">
        <v>757</v>
      </c>
      <c r="K164" s="12" t="s">
        <v>871</v>
      </c>
      <c r="L164" s="41"/>
      <c r="M164" s="42"/>
    </row>
    <row r="165" spans="1:13" ht="30.75" customHeight="1" x14ac:dyDescent="0.25">
      <c r="A165" s="32">
        <v>46058</v>
      </c>
      <c r="B165" s="121" t="s">
        <v>978</v>
      </c>
      <c r="C165" s="34">
        <v>16500</v>
      </c>
      <c r="D165" s="35" t="s">
        <v>259</v>
      </c>
      <c r="E165" s="36" t="s">
        <v>16</v>
      </c>
      <c r="F165" s="36" t="s">
        <v>39</v>
      </c>
      <c r="G165" s="37">
        <v>46059</v>
      </c>
      <c r="H165" s="38" t="s">
        <v>977</v>
      </c>
      <c r="I165" s="39">
        <v>1517.46</v>
      </c>
      <c r="J165" s="177" t="s">
        <v>757</v>
      </c>
      <c r="K165" s="12" t="s">
        <v>871</v>
      </c>
      <c r="L165" s="41"/>
      <c r="M165" s="42"/>
    </row>
    <row r="166" spans="1:13" ht="30.75" customHeight="1" x14ac:dyDescent="0.25">
      <c r="A166" s="311">
        <v>46059</v>
      </c>
      <c r="B166" s="323" t="s">
        <v>38</v>
      </c>
      <c r="C166" s="320">
        <v>0</v>
      </c>
      <c r="D166" s="524" t="s">
        <v>49</v>
      </c>
      <c r="E166" s="314" t="s">
        <v>29</v>
      </c>
      <c r="F166" s="314" t="s">
        <v>109</v>
      </c>
      <c r="G166" s="311">
        <v>46059</v>
      </c>
      <c r="H166" s="526" t="s">
        <v>110</v>
      </c>
      <c r="I166" s="320">
        <v>1800</v>
      </c>
      <c r="J166" s="188" t="s">
        <v>365</v>
      </c>
      <c r="K166" s="12" t="str">
        <f t="shared" ref="K166:K179" ca="1" si="15">IF(ISBLANK(A166),"", IF(TRIM(UPPER(J166))&lt;&gt;"SIM",IF(A166-TODAY()&lt;0,"Conta vencida",IF(A166-TODAY()&lt;8,"Perto de vencer","")),"Já paga"))</f>
        <v>Já paga</v>
      </c>
      <c r="L166" s="13"/>
      <c r="M166" s="14">
        <f t="shared" ref="M166:M175" ca="1" si="16">SUM(I166:L166)</f>
        <v>1800</v>
      </c>
    </row>
    <row r="167" spans="1:13" ht="21.75" customHeight="1" x14ac:dyDescent="0.25">
      <c r="A167" s="541">
        <v>46059</v>
      </c>
      <c r="B167" s="532" t="s">
        <v>125</v>
      </c>
      <c r="C167" s="326">
        <v>0</v>
      </c>
      <c r="D167" s="570" t="s">
        <v>49</v>
      </c>
      <c r="E167" s="466" t="s">
        <v>29</v>
      </c>
      <c r="F167" s="314" t="s">
        <v>126</v>
      </c>
      <c r="G167" s="541">
        <v>46059</v>
      </c>
      <c r="H167" s="571" t="s">
        <v>127</v>
      </c>
      <c r="I167" s="326">
        <v>5.38</v>
      </c>
      <c r="J167" s="269" t="s">
        <v>365</v>
      </c>
      <c r="K167" s="12" t="str">
        <f t="shared" ca="1" si="15"/>
        <v>Já paga</v>
      </c>
      <c r="L167" s="13"/>
      <c r="M167" s="14">
        <f t="shared" ca="1" si="16"/>
        <v>5.38</v>
      </c>
    </row>
    <row r="168" spans="1:13" ht="30.75" customHeight="1" x14ac:dyDescent="0.25">
      <c r="A168" s="311">
        <v>46059</v>
      </c>
      <c r="B168" s="323" t="s">
        <v>125</v>
      </c>
      <c r="C168" s="320">
        <v>0</v>
      </c>
      <c r="D168" s="524" t="s">
        <v>49</v>
      </c>
      <c r="E168" s="314" t="s">
        <v>29</v>
      </c>
      <c r="F168" s="314" t="s">
        <v>128</v>
      </c>
      <c r="G168" s="311">
        <v>46059</v>
      </c>
      <c r="H168" s="526" t="s">
        <v>127</v>
      </c>
      <c r="I168" s="320">
        <v>167.96</v>
      </c>
      <c r="J168" s="188" t="s">
        <v>365</v>
      </c>
      <c r="K168" s="12" t="str">
        <f t="shared" ca="1" si="15"/>
        <v>Já paga</v>
      </c>
      <c r="L168" s="13"/>
      <c r="M168" s="14">
        <f t="shared" ca="1" si="16"/>
        <v>167.96</v>
      </c>
    </row>
    <row r="169" spans="1:13" ht="30.75" customHeight="1" x14ac:dyDescent="0.25">
      <c r="A169" s="311">
        <v>46059</v>
      </c>
      <c r="B169" s="323" t="s">
        <v>125</v>
      </c>
      <c r="C169" s="320">
        <v>0</v>
      </c>
      <c r="D169" s="524" t="s">
        <v>49</v>
      </c>
      <c r="E169" s="314" t="s">
        <v>29</v>
      </c>
      <c r="F169" s="314" t="s">
        <v>66</v>
      </c>
      <c r="G169" s="311">
        <v>46059</v>
      </c>
      <c r="H169" s="526" t="s">
        <v>127</v>
      </c>
      <c r="I169" s="320">
        <v>375</v>
      </c>
      <c r="J169" s="188" t="s">
        <v>365</v>
      </c>
      <c r="K169" s="12" t="str">
        <f t="shared" ca="1" si="15"/>
        <v>Já paga</v>
      </c>
      <c r="L169" s="13"/>
      <c r="M169" s="14">
        <f t="shared" ca="1" si="16"/>
        <v>375</v>
      </c>
    </row>
    <row r="170" spans="1:13" ht="30.75" customHeight="1" x14ac:dyDescent="0.25">
      <c r="A170" s="311">
        <v>46059</v>
      </c>
      <c r="B170" s="323" t="s">
        <v>125</v>
      </c>
      <c r="C170" s="320">
        <v>0</v>
      </c>
      <c r="D170" s="524" t="s">
        <v>49</v>
      </c>
      <c r="E170" s="314" t="s">
        <v>29</v>
      </c>
      <c r="F170" s="314" t="s">
        <v>129</v>
      </c>
      <c r="G170" s="311">
        <v>46059</v>
      </c>
      <c r="H170" s="526" t="s">
        <v>127</v>
      </c>
      <c r="I170" s="320">
        <v>285.07</v>
      </c>
      <c r="J170" s="188" t="s">
        <v>365</v>
      </c>
      <c r="K170" s="12" t="str">
        <f t="shared" ca="1" si="15"/>
        <v>Já paga</v>
      </c>
      <c r="L170" s="13"/>
      <c r="M170" s="14">
        <f t="shared" ca="1" si="16"/>
        <v>285.07</v>
      </c>
    </row>
    <row r="171" spans="1:13" ht="30.75" customHeight="1" x14ac:dyDescent="0.25">
      <c r="A171" s="311">
        <v>46059</v>
      </c>
      <c r="B171" s="323" t="s">
        <v>125</v>
      </c>
      <c r="C171" s="320">
        <v>0</v>
      </c>
      <c r="D171" s="524" t="s">
        <v>49</v>
      </c>
      <c r="E171" s="314" t="s">
        <v>29</v>
      </c>
      <c r="F171" s="314" t="s">
        <v>64</v>
      </c>
      <c r="G171" s="311">
        <v>46059</v>
      </c>
      <c r="H171" s="526" t="s">
        <v>127</v>
      </c>
      <c r="I171" s="320">
        <v>106.6</v>
      </c>
      <c r="J171" s="188" t="s">
        <v>365</v>
      </c>
      <c r="K171" s="12" t="str">
        <f t="shared" ca="1" si="15"/>
        <v>Já paga</v>
      </c>
      <c r="L171" s="13"/>
      <c r="M171" s="14">
        <f t="shared" ca="1" si="16"/>
        <v>106.6</v>
      </c>
    </row>
    <row r="172" spans="1:13" ht="30.75" customHeight="1" x14ac:dyDescent="0.25">
      <c r="A172" s="311">
        <v>46059</v>
      </c>
      <c r="B172" s="323" t="s">
        <v>125</v>
      </c>
      <c r="C172" s="320">
        <v>0</v>
      </c>
      <c r="D172" s="524" t="s">
        <v>49</v>
      </c>
      <c r="E172" s="314" t="s">
        <v>29</v>
      </c>
      <c r="F172" s="314" t="s">
        <v>95</v>
      </c>
      <c r="G172" s="311">
        <v>46059</v>
      </c>
      <c r="H172" s="526" t="s">
        <v>127</v>
      </c>
      <c r="I172" s="320">
        <v>31.38</v>
      </c>
      <c r="J172" s="188" t="s">
        <v>365</v>
      </c>
      <c r="K172" s="12" t="str">
        <f t="shared" ca="1" si="15"/>
        <v>Já paga</v>
      </c>
      <c r="L172" s="13"/>
      <c r="M172" s="14">
        <f t="shared" ca="1" si="16"/>
        <v>31.38</v>
      </c>
    </row>
    <row r="173" spans="1:13" ht="30.75" customHeight="1" x14ac:dyDescent="0.25">
      <c r="A173" s="311">
        <v>46059</v>
      </c>
      <c r="B173" s="323" t="s">
        <v>125</v>
      </c>
      <c r="C173" s="320">
        <v>0</v>
      </c>
      <c r="D173" s="524" t="s">
        <v>49</v>
      </c>
      <c r="E173" s="314" t="s">
        <v>29</v>
      </c>
      <c r="F173" s="314" t="s">
        <v>30</v>
      </c>
      <c r="G173" s="311">
        <v>46059</v>
      </c>
      <c r="H173" s="526" t="s">
        <v>127</v>
      </c>
      <c r="I173" s="320">
        <v>169.05</v>
      </c>
      <c r="J173" s="188" t="s">
        <v>365</v>
      </c>
      <c r="K173" s="12" t="str">
        <f t="shared" ca="1" si="15"/>
        <v>Já paga</v>
      </c>
      <c r="L173" s="13"/>
      <c r="M173" s="14">
        <f t="shared" ca="1" si="16"/>
        <v>169.05</v>
      </c>
    </row>
    <row r="174" spans="1:13" customFormat="1" ht="31.5" customHeight="1" x14ac:dyDescent="0.25">
      <c r="A174" s="311">
        <v>46059</v>
      </c>
      <c r="B174" s="353" t="s">
        <v>125</v>
      </c>
      <c r="C174" s="320">
        <v>0</v>
      </c>
      <c r="D174" s="524" t="s">
        <v>49</v>
      </c>
      <c r="E174" s="314" t="s">
        <v>29</v>
      </c>
      <c r="F174" s="314" t="s">
        <v>97</v>
      </c>
      <c r="G174" s="311">
        <v>46059</v>
      </c>
      <c r="H174" s="526" t="s">
        <v>127</v>
      </c>
      <c r="I174" s="320">
        <v>148.35</v>
      </c>
      <c r="J174" s="188" t="s">
        <v>365</v>
      </c>
      <c r="K174" s="12" t="str">
        <f t="shared" ca="1" si="15"/>
        <v>Já paga</v>
      </c>
      <c r="L174" s="13"/>
      <c r="M174" s="89">
        <f t="shared" ca="1" si="16"/>
        <v>148.35</v>
      </c>
    </row>
    <row r="175" spans="1:13" customFormat="1" ht="31.5" customHeight="1" x14ac:dyDescent="0.25">
      <c r="A175" s="311">
        <v>46059</v>
      </c>
      <c r="B175" s="507" t="s">
        <v>175</v>
      </c>
      <c r="C175" s="435">
        <v>0</v>
      </c>
      <c r="D175" s="508" t="s">
        <v>103</v>
      </c>
      <c r="E175" s="509" t="s">
        <v>29</v>
      </c>
      <c r="F175" s="509" t="s">
        <v>96</v>
      </c>
      <c r="G175" s="510">
        <v>46059</v>
      </c>
      <c r="H175" s="511" t="s">
        <v>176</v>
      </c>
      <c r="I175" s="435">
        <v>1345</v>
      </c>
      <c r="J175" s="141" t="s">
        <v>365</v>
      </c>
      <c r="K175" s="12" t="str">
        <f t="shared" ca="1" si="15"/>
        <v>Já paga</v>
      </c>
      <c r="L175" s="13"/>
      <c r="M175" s="89">
        <f t="shared" ca="1" si="16"/>
        <v>1345</v>
      </c>
    </row>
    <row r="176" spans="1:13" ht="21.75" customHeight="1" x14ac:dyDescent="0.25">
      <c r="A176" s="559">
        <v>46059</v>
      </c>
      <c r="B176" s="501" t="s">
        <v>196</v>
      </c>
      <c r="C176" s="458">
        <v>0</v>
      </c>
      <c r="D176" s="564" t="s">
        <v>153</v>
      </c>
      <c r="E176" s="548" t="s">
        <v>319</v>
      </c>
      <c r="F176" s="509" t="s">
        <v>96</v>
      </c>
      <c r="G176" s="559">
        <v>46059</v>
      </c>
      <c r="H176" s="540" t="s">
        <v>320</v>
      </c>
      <c r="I176" s="458">
        <v>616.66999999999996</v>
      </c>
      <c r="J176" s="271" t="s">
        <v>365</v>
      </c>
      <c r="K176" s="12" t="str">
        <f t="shared" ca="1" si="15"/>
        <v>Já paga</v>
      </c>
      <c r="L176" s="13"/>
      <c r="M176" s="14"/>
    </row>
    <row r="177" spans="1:13" customFormat="1" ht="31.5" customHeight="1" x14ac:dyDescent="0.25">
      <c r="A177" s="311">
        <v>46059</v>
      </c>
      <c r="B177" s="353" t="s">
        <v>1786</v>
      </c>
      <c r="C177" s="320">
        <v>107.4</v>
      </c>
      <c r="D177" s="354" t="s">
        <v>254</v>
      </c>
      <c r="E177" s="314" t="s">
        <v>29</v>
      </c>
      <c r="F177" s="314" t="s">
        <v>122</v>
      </c>
      <c r="G177" s="311">
        <v>46059</v>
      </c>
      <c r="H177" s="315" t="s">
        <v>26</v>
      </c>
      <c r="I177" s="320">
        <v>107.4</v>
      </c>
      <c r="J177" s="177" t="s">
        <v>365</v>
      </c>
      <c r="K177" s="12" t="str">
        <f t="shared" ca="1" si="15"/>
        <v>Já paga</v>
      </c>
      <c r="L177" s="29"/>
      <c r="M177" s="89">
        <v>11.1</v>
      </c>
    </row>
    <row r="178" spans="1:13" customFormat="1" ht="31.5" customHeight="1" x14ac:dyDescent="0.25">
      <c r="A178" s="510">
        <v>46059</v>
      </c>
      <c r="B178" s="507" t="s">
        <v>685</v>
      </c>
      <c r="C178" s="435">
        <v>1820</v>
      </c>
      <c r="D178" s="508" t="s">
        <v>254</v>
      </c>
      <c r="E178" s="509" t="s">
        <v>29</v>
      </c>
      <c r="F178" s="509" t="s">
        <v>99</v>
      </c>
      <c r="G178" s="510">
        <v>46059</v>
      </c>
      <c r="H178" s="511" t="s">
        <v>686</v>
      </c>
      <c r="I178" s="435">
        <v>430</v>
      </c>
      <c r="J178" s="187" t="s">
        <v>365</v>
      </c>
      <c r="K178" s="12" t="str">
        <f t="shared" ca="1" si="15"/>
        <v>Já paga</v>
      </c>
      <c r="L178" s="13"/>
      <c r="M178" s="89">
        <f ca="1">SUM(J178:L178)</f>
        <v>0</v>
      </c>
    </row>
    <row r="179" spans="1:13" customFormat="1" ht="31.5" customHeight="1" x14ac:dyDescent="0.25">
      <c r="A179" s="510">
        <v>46059</v>
      </c>
      <c r="B179" s="507" t="s">
        <v>685</v>
      </c>
      <c r="C179" s="435">
        <v>1820</v>
      </c>
      <c r="D179" s="508" t="s">
        <v>254</v>
      </c>
      <c r="E179" s="509" t="s">
        <v>29</v>
      </c>
      <c r="F179" s="509" t="s">
        <v>30</v>
      </c>
      <c r="G179" s="510">
        <v>46059</v>
      </c>
      <c r="H179" s="511" t="s">
        <v>686</v>
      </c>
      <c r="I179" s="435">
        <v>1090</v>
      </c>
      <c r="J179" s="187" t="s">
        <v>365</v>
      </c>
      <c r="K179" s="12" t="str">
        <f t="shared" ca="1" si="15"/>
        <v>Já paga</v>
      </c>
      <c r="L179" s="13"/>
      <c r="M179" s="89">
        <f ca="1">SUM(J179:L179)</f>
        <v>0</v>
      </c>
    </row>
    <row r="180" spans="1:13" customFormat="1" ht="31.5" customHeight="1" x14ac:dyDescent="0.25">
      <c r="A180" s="205">
        <v>46059</v>
      </c>
      <c r="B180" s="206" t="s">
        <v>926</v>
      </c>
      <c r="C180" s="207">
        <v>25</v>
      </c>
      <c r="D180" s="210" t="s">
        <v>254</v>
      </c>
      <c r="E180" s="208" t="s">
        <v>388</v>
      </c>
      <c r="F180" s="208" t="s">
        <v>860</v>
      </c>
      <c r="G180" s="205">
        <v>46059</v>
      </c>
      <c r="H180" s="211" t="s">
        <v>26</v>
      </c>
      <c r="I180" s="207">
        <v>25</v>
      </c>
      <c r="J180" s="188" t="s">
        <v>365</v>
      </c>
      <c r="K180" s="12" t="s">
        <v>402</v>
      </c>
      <c r="L180" s="13"/>
      <c r="M180" s="89"/>
    </row>
    <row r="181" spans="1:13" customFormat="1" ht="31.5" customHeight="1" x14ac:dyDescent="0.25">
      <c r="A181" s="205">
        <v>46059</v>
      </c>
      <c r="B181" s="206" t="s">
        <v>927</v>
      </c>
      <c r="C181" s="207">
        <v>50</v>
      </c>
      <c r="D181" s="210" t="s">
        <v>254</v>
      </c>
      <c r="E181" s="208" t="s">
        <v>388</v>
      </c>
      <c r="F181" s="208" t="s">
        <v>446</v>
      </c>
      <c r="G181" s="205">
        <v>46059</v>
      </c>
      <c r="H181" s="211" t="s">
        <v>26</v>
      </c>
      <c r="I181" s="207">
        <v>50</v>
      </c>
      <c r="J181" s="188" t="s">
        <v>365</v>
      </c>
      <c r="K181" s="12" t="s">
        <v>402</v>
      </c>
      <c r="L181" s="13"/>
      <c r="M181" s="89"/>
    </row>
    <row r="182" spans="1:13" customFormat="1" ht="31.5" customHeight="1" x14ac:dyDescent="0.25">
      <c r="A182" s="180">
        <v>46059</v>
      </c>
      <c r="B182" s="181" t="s">
        <v>929</v>
      </c>
      <c r="C182" s="182">
        <v>900</v>
      </c>
      <c r="D182" s="183" t="s">
        <v>254</v>
      </c>
      <c r="E182" s="183" t="s">
        <v>454</v>
      </c>
      <c r="F182" s="183" t="s">
        <v>436</v>
      </c>
      <c r="G182" s="180">
        <v>46059</v>
      </c>
      <c r="H182" s="184" t="s">
        <v>26</v>
      </c>
      <c r="I182" s="182">
        <v>900</v>
      </c>
      <c r="J182" s="187" t="s">
        <v>365</v>
      </c>
      <c r="K182" s="12" t="s">
        <v>366</v>
      </c>
      <c r="L182" s="13"/>
      <c r="M182" s="89"/>
    </row>
    <row r="183" spans="1:13" customFormat="1" ht="31.5" customHeight="1" x14ac:dyDescent="0.25">
      <c r="A183" s="180">
        <v>46059</v>
      </c>
      <c r="B183" s="181" t="s">
        <v>930</v>
      </c>
      <c r="C183" s="182">
        <v>200</v>
      </c>
      <c r="D183" s="183" t="s">
        <v>254</v>
      </c>
      <c r="E183" s="183" t="s">
        <v>454</v>
      </c>
      <c r="F183" s="183" t="s">
        <v>122</v>
      </c>
      <c r="G183" s="180">
        <v>46059</v>
      </c>
      <c r="H183" s="184" t="s">
        <v>26</v>
      </c>
      <c r="I183" s="182">
        <v>200</v>
      </c>
      <c r="J183" s="187" t="s">
        <v>365</v>
      </c>
      <c r="K183" s="12" t="s">
        <v>366</v>
      </c>
      <c r="L183" s="13"/>
      <c r="M183" s="89"/>
    </row>
    <row r="184" spans="1:13" ht="21.75" customHeight="1" x14ac:dyDescent="0.25">
      <c r="A184" s="386">
        <v>46059</v>
      </c>
      <c r="B184" s="240" t="s">
        <v>938</v>
      </c>
      <c r="C184" s="175">
        <v>4000</v>
      </c>
      <c r="D184" s="388" t="s">
        <v>254</v>
      </c>
      <c r="E184" s="388" t="s">
        <v>454</v>
      </c>
      <c r="F184" s="183" t="s">
        <v>116</v>
      </c>
      <c r="G184" s="386">
        <v>46059</v>
      </c>
      <c r="H184" s="389" t="s">
        <v>26</v>
      </c>
      <c r="I184" s="175">
        <v>2400</v>
      </c>
      <c r="J184" s="66" t="s">
        <v>365</v>
      </c>
      <c r="K184" s="12" t="s">
        <v>366</v>
      </c>
      <c r="L184" s="13"/>
      <c r="M184" s="14"/>
    </row>
    <row r="185" spans="1:13" customFormat="1" ht="31.5" customHeight="1" x14ac:dyDescent="0.25">
      <c r="A185" s="180">
        <v>46059</v>
      </c>
      <c r="B185" s="181" t="s">
        <v>938</v>
      </c>
      <c r="C185" s="182">
        <v>4000</v>
      </c>
      <c r="D185" s="183" t="s">
        <v>254</v>
      </c>
      <c r="E185" s="183" t="s">
        <v>454</v>
      </c>
      <c r="F185" s="183" t="s">
        <v>30</v>
      </c>
      <c r="G185" s="180">
        <v>46059</v>
      </c>
      <c r="H185" s="184" t="s">
        <v>26</v>
      </c>
      <c r="I185" s="182">
        <v>1600</v>
      </c>
      <c r="J185" s="187" t="s">
        <v>365</v>
      </c>
      <c r="K185" s="12" t="s">
        <v>366</v>
      </c>
      <c r="L185" s="13"/>
      <c r="M185" s="89"/>
    </row>
    <row r="186" spans="1:13" customFormat="1" ht="31.5" customHeight="1" x14ac:dyDescent="0.25">
      <c r="A186" s="205">
        <v>46059</v>
      </c>
      <c r="B186" s="206" t="s">
        <v>475</v>
      </c>
      <c r="C186" s="207">
        <v>450</v>
      </c>
      <c r="D186" s="210" t="s">
        <v>254</v>
      </c>
      <c r="E186" s="208" t="s">
        <v>388</v>
      </c>
      <c r="F186" s="208" t="s">
        <v>30</v>
      </c>
      <c r="G186" s="205">
        <v>46059</v>
      </c>
      <c r="H186" s="211" t="s">
        <v>26</v>
      </c>
      <c r="I186" s="207">
        <v>450</v>
      </c>
      <c r="J186" s="188" t="s">
        <v>365</v>
      </c>
      <c r="K186" s="12" t="s">
        <v>402</v>
      </c>
      <c r="L186" s="13"/>
      <c r="M186" s="89"/>
    </row>
    <row r="187" spans="1:13" customFormat="1" ht="31.5" customHeight="1" x14ac:dyDescent="0.25">
      <c r="A187" s="180">
        <v>46059</v>
      </c>
      <c r="B187" s="181" t="s">
        <v>929</v>
      </c>
      <c r="C187" s="182">
        <v>1110</v>
      </c>
      <c r="D187" s="183" t="s">
        <v>254</v>
      </c>
      <c r="E187" s="183" t="s">
        <v>454</v>
      </c>
      <c r="F187" s="183" t="s">
        <v>217</v>
      </c>
      <c r="G187" s="180">
        <v>46059</v>
      </c>
      <c r="H187" s="184" t="s">
        <v>26</v>
      </c>
      <c r="I187" s="182">
        <v>1110</v>
      </c>
      <c r="J187" s="187" t="s">
        <v>365</v>
      </c>
      <c r="K187" s="12" t="s">
        <v>366</v>
      </c>
      <c r="L187" s="13"/>
      <c r="M187" s="89"/>
    </row>
    <row r="188" spans="1:13" ht="30.75" customHeight="1" x14ac:dyDescent="0.25">
      <c r="A188" s="180">
        <v>46059</v>
      </c>
      <c r="B188" s="181" t="s">
        <v>929</v>
      </c>
      <c r="C188" s="182">
        <v>1110</v>
      </c>
      <c r="D188" s="183" t="s">
        <v>254</v>
      </c>
      <c r="E188" s="183" t="s">
        <v>454</v>
      </c>
      <c r="F188" s="183" t="s">
        <v>217</v>
      </c>
      <c r="G188" s="180">
        <v>46059</v>
      </c>
      <c r="H188" s="184" t="s">
        <v>26</v>
      </c>
      <c r="I188" s="182">
        <v>1110</v>
      </c>
      <c r="J188" s="187" t="s">
        <v>365</v>
      </c>
      <c r="K188" s="12" t="s">
        <v>366</v>
      </c>
      <c r="L188" s="13"/>
      <c r="M188" s="14"/>
    </row>
    <row r="189" spans="1:13" ht="30.75" customHeight="1" x14ac:dyDescent="0.25">
      <c r="A189" s="180">
        <v>46059</v>
      </c>
      <c r="B189" s="181" t="s">
        <v>942</v>
      </c>
      <c r="C189" s="182">
        <v>250</v>
      </c>
      <c r="D189" s="183" t="s">
        <v>254</v>
      </c>
      <c r="E189" s="183" t="s">
        <v>454</v>
      </c>
      <c r="F189" s="183" t="s">
        <v>436</v>
      </c>
      <c r="G189" s="180">
        <v>46059</v>
      </c>
      <c r="H189" s="184" t="s">
        <v>26</v>
      </c>
      <c r="I189" s="182">
        <v>250</v>
      </c>
      <c r="J189" s="187" t="s">
        <v>365</v>
      </c>
      <c r="K189" s="12" t="s">
        <v>366</v>
      </c>
      <c r="L189" s="13"/>
      <c r="M189" s="14"/>
    </row>
    <row r="190" spans="1:13" customFormat="1" ht="31.5" customHeight="1" x14ac:dyDescent="0.25">
      <c r="A190" s="193">
        <v>46059</v>
      </c>
      <c r="B190" s="272" t="s">
        <v>943</v>
      </c>
      <c r="C190" s="182">
        <v>3862</v>
      </c>
      <c r="D190" s="196" t="s">
        <v>254</v>
      </c>
      <c r="E190" s="183" t="s">
        <v>454</v>
      </c>
      <c r="F190" s="183" t="s">
        <v>394</v>
      </c>
      <c r="G190" s="193">
        <v>46059</v>
      </c>
      <c r="H190" s="226" t="s">
        <v>26</v>
      </c>
      <c r="I190" s="182">
        <v>3862</v>
      </c>
      <c r="J190" s="188" t="s">
        <v>365</v>
      </c>
      <c r="K190" s="12" t="str">
        <f t="shared" ref="K190:K199" ca="1" si="17">IF(ISBLANK(A190),"", IF(TRIM(UPPER(J190))&lt;&gt;"SIM",IF(A190-TODAY()&lt;0,"Conta vencida",IF(A190-TODAY()&lt;8,"Perto de vencer","")),"Já paga"))</f>
        <v>Já paga</v>
      </c>
      <c r="L190" s="41"/>
      <c r="M190" s="89">
        <f t="shared" ref="M190:M199" ca="1" si="18">SUM(I190:L190)</f>
        <v>3862</v>
      </c>
    </row>
    <row r="191" spans="1:13" customFormat="1" ht="31.5" customHeight="1" x14ac:dyDescent="0.25">
      <c r="A191" s="193">
        <v>46059</v>
      </c>
      <c r="B191" s="272" t="s">
        <v>509</v>
      </c>
      <c r="C191" s="182">
        <v>35</v>
      </c>
      <c r="D191" s="196" t="s">
        <v>254</v>
      </c>
      <c r="E191" s="183" t="s">
        <v>454</v>
      </c>
      <c r="F191" s="183" t="s">
        <v>436</v>
      </c>
      <c r="G191" s="193">
        <v>46059</v>
      </c>
      <c r="H191" s="226" t="s">
        <v>26</v>
      </c>
      <c r="I191" s="182">
        <v>35</v>
      </c>
      <c r="J191" s="188" t="s">
        <v>365</v>
      </c>
      <c r="K191" s="12" t="str">
        <f t="shared" ca="1" si="17"/>
        <v>Já paga</v>
      </c>
      <c r="L191" s="41"/>
      <c r="M191" s="89">
        <f t="shared" ca="1" si="18"/>
        <v>35</v>
      </c>
    </row>
    <row r="192" spans="1:13" customFormat="1" ht="31.5" customHeight="1" x14ac:dyDescent="0.25">
      <c r="A192" s="205">
        <v>46059</v>
      </c>
      <c r="B192" s="206" t="s">
        <v>492</v>
      </c>
      <c r="C192" s="207">
        <v>27</v>
      </c>
      <c r="D192" s="210" t="s">
        <v>254</v>
      </c>
      <c r="E192" s="208" t="s">
        <v>388</v>
      </c>
      <c r="F192" s="208" t="s">
        <v>36</v>
      </c>
      <c r="G192" s="205">
        <v>46059</v>
      </c>
      <c r="H192" s="211" t="s">
        <v>26</v>
      </c>
      <c r="I192" s="207">
        <v>27</v>
      </c>
      <c r="J192" s="188" t="s">
        <v>365</v>
      </c>
      <c r="K192" s="12" t="str">
        <f t="shared" ca="1" si="17"/>
        <v>Já paga</v>
      </c>
      <c r="L192" s="13"/>
      <c r="M192" s="89">
        <f t="shared" ca="1" si="18"/>
        <v>27</v>
      </c>
    </row>
    <row r="193" spans="1:13" customFormat="1" ht="31.5" customHeight="1" x14ac:dyDescent="0.25">
      <c r="A193" s="205">
        <v>46059</v>
      </c>
      <c r="B193" s="206" t="s">
        <v>694</v>
      </c>
      <c r="C193" s="207">
        <v>9</v>
      </c>
      <c r="D193" s="210" t="s">
        <v>254</v>
      </c>
      <c r="E193" s="208" t="s">
        <v>388</v>
      </c>
      <c r="F193" s="208" t="s">
        <v>459</v>
      </c>
      <c r="G193" s="205">
        <v>46059</v>
      </c>
      <c r="H193" s="211" t="s">
        <v>26</v>
      </c>
      <c r="I193" s="207">
        <v>9</v>
      </c>
      <c r="J193" s="188" t="s">
        <v>365</v>
      </c>
      <c r="K193" s="12" t="str">
        <f t="shared" ca="1" si="17"/>
        <v>Já paga</v>
      </c>
      <c r="L193" s="13"/>
      <c r="M193" s="89">
        <f t="shared" ca="1" si="18"/>
        <v>9</v>
      </c>
    </row>
    <row r="194" spans="1:13" customFormat="1" ht="31.5" customHeight="1" x14ac:dyDescent="0.25">
      <c r="A194" s="205">
        <v>46059</v>
      </c>
      <c r="B194" s="206" t="s">
        <v>493</v>
      </c>
      <c r="C194" s="207">
        <v>18</v>
      </c>
      <c r="D194" s="210" t="s">
        <v>254</v>
      </c>
      <c r="E194" s="208" t="s">
        <v>388</v>
      </c>
      <c r="F194" s="208" t="s">
        <v>30</v>
      </c>
      <c r="G194" s="205">
        <v>46059</v>
      </c>
      <c r="H194" s="211" t="s">
        <v>26</v>
      </c>
      <c r="I194" s="207">
        <v>18</v>
      </c>
      <c r="J194" s="188" t="s">
        <v>365</v>
      </c>
      <c r="K194" s="12" t="str">
        <f t="shared" ca="1" si="17"/>
        <v>Já paga</v>
      </c>
      <c r="L194" s="13"/>
      <c r="M194" s="89">
        <f t="shared" ca="1" si="18"/>
        <v>18</v>
      </c>
    </row>
    <row r="195" spans="1:13" ht="21.75" customHeight="1" x14ac:dyDescent="0.25">
      <c r="A195" s="372">
        <v>46059</v>
      </c>
      <c r="B195" s="294" t="s">
        <v>694</v>
      </c>
      <c r="C195" s="221">
        <v>9</v>
      </c>
      <c r="D195" s="360" t="s">
        <v>254</v>
      </c>
      <c r="E195" s="374" t="s">
        <v>388</v>
      </c>
      <c r="F195" s="208" t="s">
        <v>429</v>
      </c>
      <c r="G195" s="372">
        <v>46059</v>
      </c>
      <c r="H195" s="377" t="s">
        <v>26</v>
      </c>
      <c r="I195" s="221">
        <v>9</v>
      </c>
      <c r="J195" s="269" t="s">
        <v>365</v>
      </c>
      <c r="K195" s="12" t="str">
        <f t="shared" ca="1" si="17"/>
        <v>Já paga</v>
      </c>
      <c r="L195" s="13"/>
      <c r="M195" s="14">
        <f t="shared" ca="1" si="18"/>
        <v>9</v>
      </c>
    </row>
    <row r="196" spans="1:13" customFormat="1" ht="31.5" customHeight="1" x14ac:dyDescent="0.25">
      <c r="A196" s="205">
        <v>46059</v>
      </c>
      <c r="B196" s="206" t="s">
        <v>492</v>
      </c>
      <c r="C196" s="207">
        <v>27</v>
      </c>
      <c r="D196" s="210" t="s">
        <v>254</v>
      </c>
      <c r="E196" s="208" t="s">
        <v>388</v>
      </c>
      <c r="F196" s="208" t="s">
        <v>36</v>
      </c>
      <c r="G196" s="205">
        <v>46059</v>
      </c>
      <c r="H196" s="211" t="s">
        <v>26</v>
      </c>
      <c r="I196" s="207">
        <v>27</v>
      </c>
      <c r="J196" s="188" t="s">
        <v>365</v>
      </c>
      <c r="K196" s="12" t="str">
        <f t="shared" ca="1" si="17"/>
        <v>Já paga</v>
      </c>
      <c r="L196" s="13"/>
      <c r="M196" s="89">
        <f t="shared" ca="1" si="18"/>
        <v>27</v>
      </c>
    </row>
    <row r="197" spans="1:13" customFormat="1" ht="31.5" customHeight="1" x14ac:dyDescent="0.25">
      <c r="A197" s="205">
        <v>46059</v>
      </c>
      <c r="B197" s="206" t="s">
        <v>694</v>
      </c>
      <c r="C197" s="207">
        <v>9</v>
      </c>
      <c r="D197" s="210" t="s">
        <v>254</v>
      </c>
      <c r="E197" s="208" t="s">
        <v>388</v>
      </c>
      <c r="F197" s="208" t="s">
        <v>459</v>
      </c>
      <c r="G197" s="205">
        <v>46059</v>
      </c>
      <c r="H197" s="211" t="s">
        <v>26</v>
      </c>
      <c r="I197" s="207">
        <v>9</v>
      </c>
      <c r="J197" s="188" t="s">
        <v>365</v>
      </c>
      <c r="K197" s="12" t="str">
        <f t="shared" ca="1" si="17"/>
        <v>Já paga</v>
      </c>
      <c r="L197" s="13"/>
      <c r="M197" s="89">
        <f t="shared" ca="1" si="18"/>
        <v>9</v>
      </c>
    </row>
    <row r="198" spans="1:13" customFormat="1" ht="31.5" customHeight="1" x14ac:dyDescent="0.25">
      <c r="A198" s="205">
        <v>46059</v>
      </c>
      <c r="B198" s="206" t="s">
        <v>493</v>
      </c>
      <c r="C198" s="207">
        <v>18</v>
      </c>
      <c r="D198" s="210" t="s">
        <v>254</v>
      </c>
      <c r="E198" s="208" t="s">
        <v>388</v>
      </c>
      <c r="F198" s="208" t="s">
        <v>30</v>
      </c>
      <c r="G198" s="205">
        <v>46059</v>
      </c>
      <c r="H198" s="211" t="s">
        <v>26</v>
      </c>
      <c r="I198" s="207">
        <v>18</v>
      </c>
      <c r="J198" s="188" t="s">
        <v>365</v>
      </c>
      <c r="K198" s="12" t="str">
        <f t="shared" ca="1" si="17"/>
        <v>Já paga</v>
      </c>
      <c r="L198" s="13"/>
      <c r="M198" s="89">
        <f t="shared" ca="1" si="18"/>
        <v>18</v>
      </c>
    </row>
    <row r="199" spans="1:13" customFormat="1" ht="31.5" customHeight="1" x14ac:dyDescent="0.25">
      <c r="A199" s="205">
        <v>46059</v>
      </c>
      <c r="B199" s="206" t="s">
        <v>694</v>
      </c>
      <c r="C199" s="207">
        <v>9</v>
      </c>
      <c r="D199" s="210" t="s">
        <v>254</v>
      </c>
      <c r="E199" s="208" t="s">
        <v>388</v>
      </c>
      <c r="F199" s="208" t="s">
        <v>429</v>
      </c>
      <c r="G199" s="205">
        <v>46059</v>
      </c>
      <c r="H199" s="211" t="s">
        <v>26</v>
      </c>
      <c r="I199" s="207">
        <v>9</v>
      </c>
      <c r="J199" s="188" t="s">
        <v>365</v>
      </c>
      <c r="K199" s="12" t="str">
        <f t="shared" ca="1" si="17"/>
        <v>Já paga</v>
      </c>
      <c r="L199" s="13"/>
      <c r="M199" s="89">
        <f t="shared" ca="1" si="18"/>
        <v>9</v>
      </c>
    </row>
    <row r="200" spans="1:13" customFormat="1" ht="31.5" customHeight="1" x14ac:dyDescent="0.25">
      <c r="A200" s="180">
        <v>46059</v>
      </c>
      <c r="B200" s="181" t="s">
        <v>480</v>
      </c>
      <c r="C200" s="182">
        <v>500</v>
      </c>
      <c r="D200" s="183" t="s">
        <v>254</v>
      </c>
      <c r="E200" s="183" t="s">
        <v>454</v>
      </c>
      <c r="F200" s="183" t="s">
        <v>122</v>
      </c>
      <c r="G200" s="180">
        <v>46059</v>
      </c>
      <c r="H200" s="184" t="s">
        <v>26</v>
      </c>
      <c r="I200" s="182">
        <v>500</v>
      </c>
      <c r="J200" s="187" t="s">
        <v>365</v>
      </c>
      <c r="K200" s="12" t="s">
        <v>366</v>
      </c>
      <c r="L200" s="13"/>
      <c r="M200" s="89"/>
    </row>
    <row r="201" spans="1:13" customFormat="1" ht="31.5" customHeight="1" x14ac:dyDescent="0.25">
      <c r="A201" s="193">
        <v>46059</v>
      </c>
      <c r="B201" s="272" t="s">
        <v>617</v>
      </c>
      <c r="C201" s="182">
        <v>1426.65</v>
      </c>
      <c r="D201" s="196" t="s">
        <v>254</v>
      </c>
      <c r="E201" s="183" t="s">
        <v>454</v>
      </c>
      <c r="F201" s="183" t="s">
        <v>14</v>
      </c>
      <c r="G201" s="193">
        <v>46059</v>
      </c>
      <c r="H201" s="226" t="s">
        <v>26</v>
      </c>
      <c r="I201" s="182">
        <v>1426.65</v>
      </c>
      <c r="J201" s="188" t="s">
        <v>365</v>
      </c>
      <c r="K201" s="12" t="str">
        <f ca="1">IF(ISBLANK(A201),"", IF(TRIM(UPPER(J201))&lt;&gt;"SIM",IF(A201-TODAY()&lt;0,"Conta vencida",IF(A201-TODAY()&lt;8,"Perto de vencer","")),"Já paga"))</f>
        <v>Já paga</v>
      </c>
      <c r="L201" s="41"/>
      <c r="M201" s="89">
        <f ca="1">SUM(I201:L201)</f>
        <v>1426.65</v>
      </c>
    </row>
    <row r="202" spans="1:13" customFormat="1" ht="31.5" customHeight="1" x14ac:dyDescent="0.25">
      <c r="A202" s="311">
        <v>46060</v>
      </c>
      <c r="B202" s="507" t="s">
        <v>181</v>
      </c>
      <c r="C202" s="435">
        <v>0</v>
      </c>
      <c r="D202" s="508" t="s">
        <v>100</v>
      </c>
      <c r="E202" s="509" t="s">
        <v>29</v>
      </c>
      <c r="F202" s="509" t="s">
        <v>182</v>
      </c>
      <c r="G202" s="510">
        <v>46062</v>
      </c>
      <c r="H202" s="511" t="s">
        <v>183</v>
      </c>
      <c r="I202" s="435">
        <v>668.12</v>
      </c>
      <c r="J202" s="141" t="s">
        <v>365</v>
      </c>
      <c r="K202" s="12" t="str">
        <f t="shared" ref="K202:K204" ca="1" si="19">IF(ISBLANK(A202),"", IF(TRIM(UPPER(J202))&lt;&gt;"SIM",IF(A202-TODAY()&lt;0,"Conta vencida",IF(A202-TODAY()&lt;8,"Perto de vencer","")),"Já paga"))</f>
        <v>Já paga</v>
      </c>
      <c r="L202" s="13"/>
      <c r="M202" s="89">
        <f ca="1">SUM(I202:L202)</f>
        <v>668.12</v>
      </c>
    </row>
    <row r="203" spans="1:13" customFormat="1" ht="31.5" customHeight="1" x14ac:dyDescent="0.25">
      <c r="A203" s="311">
        <v>46060</v>
      </c>
      <c r="B203" s="507" t="s">
        <v>205</v>
      </c>
      <c r="C203" s="435">
        <v>0</v>
      </c>
      <c r="D203" s="508" t="s">
        <v>100</v>
      </c>
      <c r="E203" s="509" t="s">
        <v>29</v>
      </c>
      <c r="F203" s="509" t="s">
        <v>30</v>
      </c>
      <c r="G203" s="510">
        <v>46062</v>
      </c>
      <c r="H203" s="511" t="s">
        <v>206</v>
      </c>
      <c r="I203" s="435">
        <v>1141.67</v>
      </c>
      <c r="J203" s="141" t="s">
        <v>365</v>
      </c>
      <c r="K203" s="12" t="str">
        <f t="shared" ca="1" si="19"/>
        <v>Já paga</v>
      </c>
      <c r="L203" s="13"/>
      <c r="M203" s="89">
        <f ca="1">SUM(I203:L203)</f>
        <v>1141.67</v>
      </c>
    </row>
    <row r="204" spans="1:13" customFormat="1" ht="31.5" customHeight="1" x14ac:dyDescent="0.25">
      <c r="A204" s="311">
        <v>46060</v>
      </c>
      <c r="B204" s="507" t="s">
        <v>506</v>
      </c>
      <c r="C204" s="435">
        <v>0</v>
      </c>
      <c r="D204" s="508" t="s">
        <v>153</v>
      </c>
      <c r="E204" s="509" t="s">
        <v>29</v>
      </c>
      <c r="F204" s="509" t="s">
        <v>99</v>
      </c>
      <c r="G204" s="510">
        <v>46062</v>
      </c>
      <c r="H204" s="511" t="s">
        <v>507</v>
      </c>
      <c r="I204" s="435">
        <v>800</v>
      </c>
      <c r="J204" s="141" t="s">
        <v>365</v>
      </c>
      <c r="K204" s="12" t="str">
        <f t="shared" ca="1" si="19"/>
        <v>Já paga</v>
      </c>
      <c r="L204" s="13"/>
      <c r="M204" s="89"/>
    </row>
    <row r="205" spans="1:13" customFormat="1" ht="31.5" customHeight="1" x14ac:dyDescent="0.25">
      <c r="A205" s="32">
        <v>46060</v>
      </c>
      <c r="B205" s="33" t="s">
        <v>392</v>
      </c>
      <c r="C205" s="34">
        <v>14500</v>
      </c>
      <c r="D205" s="35" t="s">
        <v>270</v>
      </c>
      <c r="E205" s="36" t="s">
        <v>16</v>
      </c>
      <c r="F205" s="36" t="s">
        <v>567</v>
      </c>
      <c r="G205" s="37">
        <v>46062</v>
      </c>
      <c r="H205" s="38" t="s">
        <v>575</v>
      </c>
      <c r="I205" s="39">
        <v>565.27</v>
      </c>
      <c r="J205" s="177" t="s">
        <v>365</v>
      </c>
      <c r="K205" s="12" t="str">
        <f t="shared" ref="K205:K231" ca="1" si="20">IF(ISBLANK(A205),"", IF(TRIM(UPPER(J205))&lt;&gt;"SIM",IF(A205-TODAY()&lt;0,"Conta vencida",IF(A205-TODAY()&lt;8,"Perto de vencer","")),"Já paga"))</f>
        <v>Já paga</v>
      </c>
      <c r="L205" s="41"/>
      <c r="M205" s="30">
        <f t="shared" ref="M205:M229" ca="1" si="21">SUM(I205:L205)</f>
        <v>565.27</v>
      </c>
    </row>
    <row r="206" spans="1:13" customFormat="1" ht="31.5" customHeight="1" x14ac:dyDescent="0.25">
      <c r="A206" s="32">
        <v>46060</v>
      </c>
      <c r="B206" s="33" t="s">
        <v>392</v>
      </c>
      <c r="C206" s="34">
        <v>14500</v>
      </c>
      <c r="D206" s="35" t="s">
        <v>270</v>
      </c>
      <c r="E206" s="36" t="s">
        <v>16</v>
      </c>
      <c r="F206" s="36" t="s">
        <v>576</v>
      </c>
      <c r="G206" s="37">
        <v>46062</v>
      </c>
      <c r="H206" s="38" t="s">
        <v>575</v>
      </c>
      <c r="I206" s="39">
        <v>60</v>
      </c>
      <c r="J206" s="177" t="s">
        <v>365</v>
      </c>
      <c r="K206" s="12" t="str">
        <f t="shared" ca="1" si="20"/>
        <v>Já paga</v>
      </c>
      <c r="L206" s="41"/>
      <c r="M206" s="30">
        <f t="shared" ca="1" si="21"/>
        <v>60</v>
      </c>
    </row>
    <row r="207" spans="1:13" customFormat="1" ht="31.5" customHeight="1" x14ac:dyDescent="0.25">
      <c r="A207" s="32">
        <v>46060</v>
      </c>
      <c r="B207" s="33" t="s">
        <v>392</v>
      </c>
      <c r="C207" s="34">
        <v>14500</v>
      </c>
      <c r="D207" s="35" t="s">
        <v>270</v>
      </c>
      <c r="E207" s="36" t="s">
        <v>16</v>
      </c>
      <c r="F207" s="36" t="s">
        <v>97</v>
      </c>
      <c r="G207" s="37">
        <v>46062</v>
      </c>
      <c r="H207" s="38" t="s">
        <v>575</v>
      </c>
      <c r="I207" s="39">
        <v>70</v>
      </c>
      <c r="J207" s="177" t="s">
        <v>365</v>
      </c>
      <c r="K207" s="12" t="str">
        <f t="shared" ca="1" si="20"/>
        <v>Já paga</v>
      </c>
      <c r="L207" s="41"/>
      <c r="M207" s="30">
        <f t="shared" ca="1" si="21"/>
        <v>70</v>
      </c>
    </row>
    <row r="208" spans="1:13" customFormat="1" ht="31.5" customHeight="1" x14ac:dyDescent="0.25">
      <c r="A208" s="32">
        <v>46060</v>
      </c>
      <c r="B208" s="33" t="s">
        <v>392</v>
      </c>
      <c r="C208" s="34">
        <v>14500</v>
      </c>
      <c r="D208" s="35" t="s">
        <v>270</v>
      </c>
      <c r="E208" s="36" t="s">
        <v>16</v>
      </c>
      <c r="F208" s="36" t="s">
        <v>565</v>
      </c>
      <c r="G208" s="37">
        <v>46062</v>
      </c>
      <c r="H208" s="38" t="s">
        <v>575</v>
      </c>
      <c r="I208" s="39">
        <v>720</v>
      </c>
      <c r="J208" s="177" t="s">
        <v>365</v>
      </c>
      <c r="K208" s="12" t="str">
        <f t="shared" ca="1" si="20"/>
        <v>Já paga</v>
      </c>
      <c r="L208" s="41"/>
      <c r="M208" s="30">
        <f t="shared" ca="1" si="21"/>
        <v>720</v>
      </c>
    </row>
    <row r="209" spans="1:13" customFormat="1" ht="31.5" customHeight="1" x14ac:dyDescent="0.25">
      <c r="A209" s="32">
        <v>46060</v>
      </c>
      <c r="B209" s="33" t="s">
        <v>392</v>
      </c>
      <c r="C209" s="34">
        <v>14500</v>
      </c>
      <c r="D209" s="35" t="s">
        <v>270</v>
      </c>
      <c r="E209" s="36" t="s">
        <v>16</v>
      </c>
      <c r="F209" s="36" t="s">
        <v>64</v>
      </c>
      <c r="G209" s="37">
        <v>46062</v>
      </c>
      <c r="H209" s="38" t="s">
        <v>575</v>
      </c>
      <c r="I209" s="39">
        <v>305</v>
      </c>
      <c r="J209" s="177" t="s">
        <v>365</v>
      </c>
      <c r="K209" s="12" t="str">
        <f t="shared" ca="1" si="20"/>
        <v>Já paga</v>
      </c>
      <c r="L209" s="41"/>
      <c r="M209" s="30">
        <f t="shared" ca="1" si="21"/>
        <v>305</v>
      </c>
    </row>
    <row r="210" spans="1:13" ht="21.75" customHeight="1" x14ac:dyDescent="0.25">
      <c r="A210" s="236">
        <v>46060</v>
      </c>
      <c r="B210" s="239" t="s">
        <v>392</v>
      </c>
      <c r="C210" s="242">
        <v>14500</v>
      </c>
      <c r="D210" s="245" t="s">
        <v>270</v>
      </c>
      <c r="E210" s="250" t="s">
        <v>16</v>
      </c>
      <c r="F210" s="36" t="s">
        <v>577</v>
      </c>
      <c r="G210" s="37">
        <v>46062</v>
      </c>
      <c r="H210" s="258" t="s">
        <v>575</v>
      </c>
      <c r="I210" s="134">
        <v>262.5</v>
      </c>
      <c r="J210" s="177" t="s">
        <v>365</v>
      </c>
      <c r="K210" s="12" t="str">
        <f t="shared" ca="1" si="20"/>
        <v>Já paga</v>
      </c>
      <c r="L210" s="41"/>
      <c r="M210" s="42">
        <f t="shared" ca="1" si="21"/>
        <v>262.5</v>
      </c>
    </row>
    <row r="211" spans="1:13" customFormat="1" ht="31.5" customHeight="1" x14ac:dyDescent="0.25">
      <c r="A211" s="32">
        <v>46060</v>
      </c>
      <c r="B211" s="33" t="s">
        <v>392</v>
      </c>
      <c r="C211" s="34">
        <v>14500</v>
      </c>
      <c r="D211" s="35" t="s">
        <v>270</v>
      </c>
      <c r="E211" s="36" t="s">
        <v>16</v>
      </c>
      <c r="F211" s="36" t="s">
        <v>578</v>
      </c>
      <c r="G211" s="37">
        <v>46062</v>
      </c>
      <c r="H211" s="38" t="s">
        <v>575</v>
      </c>
      <c r="I211" s="39">
        <v>165</v>
      </c>
      <c r="J211" s="177" t="s">
        <v>365</v>
      </c>
      <c r="K211" s="12" t="str">
        <f t="shared" ca="1" si="20"/>
        <v>Já paga</v>
      </c>
      <c r="L211" s="41"/>
      <c r="M211" s="30">
        <f t="shared" ca="1" si="21"/>
        <v>165</v>
      </c>
    </row>
    <row r="212" spans="1:13" customFormat="1" ht="31.5" customHeight="1" x14ac:dyDescent="0.25">
      <c r="A212" s="32">
        <v>46060</v>
      </c>
      <c r="B212" s="33" t="s">
        <v>392</v>
      </c>
      <c r="C212" s="34">
        <v>14500</v>
      </c>
      <c r="D212" s="35" t="s">
        <v>270</v>
      </c>
      <c r="E212" s="36" t="s">
        <v>16</v>
      </c>
      <c r="F212" s="36" t="s">
        <v>96</v>
      </c>
      <c r="G212" s="37">
        <v>46062</v>
      </c>
      <c r="H212" s="38" t="s">
        <v>575</v>
      </c>
      <c r="I212" s="39">
        <v>410</v>
      </c>
      <c r="J212" s="177" t="s">
        <v>365</v>
      </c>
      <c r="K212" s="12" t="str">
        <f t="shared" ca="1" si="20"/>
        <v>Já paga</v>
      </c>
      <c r="L212" s="41"/>
      <c r="M212" s="30">
        <f t="shared" ca="1" si="21"/>
        <v>410</v>
      </c>
    </row>
    <row r="213" spans="1:13" customFormat="1" ht="31.5" customHeight="1" x14ac:dyDescent="0.25">
      <c r="A213" s="32">
        <v>46060</v>
      </c>
      <c r="B213" s="33" t="s">
        <v>392</v>
      </c>
      <c r="C213" s="34">
        <v>14500</v>
      </c>
      <c r="D213" s="35" t="s">
        <v>270</v>
      </c>
      <c r="E213" s="36" t="s">
        <v>16</v>
      </c>
      <c r="F213" s="36" t="s">
        <v>563</v>
      </c>
      <c r="G213" s="37">
        <v>46062</v>
      </c>
      <c r="H213" s="38" t="s">
        <v>575</v>
      </c>
      <c r="I213" s="39">
        <v>454.5</v>
      </c>
      <c r="J213" s="177" t="s">
        <v>365</v>
      </c>
      <c r="K213" s="12" t="str">
        <f t="shared" ca="1" si="20"/>
        <v>Já paga</v>
      </c>
      <c r="L213" s="41"/>
      <c r="M213" s="30">
        <f t="shared" ca="1" si="21"/>
        <v>454.5</v>
      </c>
    </row>
    <row r="214" spans="1:13" customFormat="1" ht="31.5" customHeight="1" x14ac:dyDescent="0.25">
      <c r="A214" s="32">
        <v>46060</v>
      </c>
      <c r="B214" s="33" t="s">
        <v>392</v>
      </c>
      <c r="C214" s="34">
        <v>14500</v>
      </c>
      <c r="D214" s="35" t="s">
        <v>270</v>
      </c>
      <c r="E214" s="36" t="s">
        <v>16</v>
      </c>
      <c r="F214" s="36" t="s">
        <v>579</v>
      </c>
      <c r="G214" s="37">
        <v>46062</v>
      </c>
      <c r="H214" s="38" t="s">
        <v>575</v>
      </c>
      <c r="I214" s="39">
        <v>664</v>
      </c>
      <c r="J214" s="177" t="s">
        <v>365</v>
      </c>
      <c r="K214" s="12" t="str">
        <f t="shared" ca="1" si="20"/>
        <v>Já paga</v>
      </c>
      <c r="L214" s="41"/>
      <c r="M214" s="30">
        <f t="shared" ca="1" si="21"/>
        <v>664</v>
      </c>
    </row>
    <row r="215" spans="1:13" customFormat="1" ht="31.5" customHeight="1" x14ac:dyDescent="0.25">
      <c r="A215" s="32">
        <v>46060</v>
      </c>
      <c r="B215" s="33" t="s">
        <v>392</v>
      </c>
      <c r="C215" s="34">
        <v>14500</v>
      </c>
      <c r="D215" s="35" t="s">
        <v>270</v>
      </c>
      <c r="E215" s="36" t="s">
        <v>16</v>
      </c>
      <c r="F215" s="36" t="s">
        <v>580</v>
      </c>
      <c r="G215" s="37">
        <v>46062</v>
      </c>
      <c r="H215" s="38" t="s">
        <v>575</v>
      </c>
      <c r="I215" s="39">
        <v>337.5</v>
      </c>
      <c r="J215" s="177" t="s">
        <v>365</v>
      </c>
      <c r="K215" s="12" t="str">
        <f t="shared" ca="1" si="20"/>
        <v>Já paga</v>
      </c>
      <c r="L215" s="41"/>
      <c r="M215" s="30">
        <f t="shared" ca="1" si="21"/>
        <v>337.5</v>
      </c>
    </row>
    <row r="216" spans="1:13" customFormat="1" ht="31.5" customHeight="1" x14ac:dyDescent="0.25">
      <c r="A216" s="32">
        <v>46060</v>
      </c>
      <c r="B216" s="33" t="s">
        <v>392</v>
      </c>
      <c r="C216" s="34">
        <v>14500</v>
      </c>
      <c r="D216" s="35" t="s">
        <v>270</v>
      </c>
      <c r="E216" s="36" t="s">
        <v>16</v>
      </c>
      <c r="F216" s="36" t="s">
        <v>75</v>
      </c>
      <c r="G216" s="37">
        <v>46062</v>
      </c>
      <c r="H216" s="38" t="s">
        <v>575</v>
      </c>
      <c r="I216" s="39">
        <v>465</v>
      </c>
      <c r="J216" s="177" t="s">
        <v>365</v>
      </c>
      <c r="K216" s="12" t="str">
        <f t="shared" ca="1" si="20"/>
        <v>Já paga</v>
      </c>
      <c r="L216" s="41"/>
      <c r="M216" s="30">
        <f t="shared" ca="1" si="21"/>
        <v>465</v>
      </c>
    </row>
    <row r="217" spans="1:13" customFormat="1" ht="31.5" customHeight="1" x14ac:dyDescent="0.25">
      <c r="A217" s="32">
        <v>46060</v>
      </c>
      <c r="B217" s="33" t="s">
        <v>392</v>
      </c>
      <c r="C217" s="34">
        <v>7250</v>
      </c>
      <c r="D217" s="35" t="s">
        <v>270</v>
      </c>
      <c r="E217" s="36" t="s">
        <v>16</v>
      </c>
      <c r="F217" s="36" t="s">
        <v>97</v>
      </c>
      <c r="G217" s="37">
        <v>46062</v>
      </c>
      <c r="H217" s="38" t="s">
        <v>575</v>
      </c>
      <c r="I217" s="39">
        <v>35</v>
      </c>
      <c r="J217" s="177" t="s">
        <v>365</v>
      </c>
      <c r="K217" s="12" t="str">
        <f t="shared" ca="1" si="20"/>
        <v>Já paga</v>
      </c>
      <c r="L217" s="41"/>
      <c r="M217" s="30">
        <f t="shared" ca="1" si="21"/>
        <v>35</v>
      </c>
    </row>
    <row r="218" spans="1:13" customFormat="1" ht="31.5" customHeight="1" x14ac:dyDescent="0.25">
      <c r="A218" s="32">
        <v>46060</v>
      </c>
      <c r="B218" s="33" t="s">
        <v>392</v>
      </c>
      <c r="C218" s="34">
        <v>7250</v>
      </c>
      <c r="D218" s="35" t="s">
        <v>270</v>
      </c>
      <c r="E218" s="36" t="s">
        <v>16</v>
      </c>
      <c r="F218" s="36" t="s">
        <v>75</v>
      </c>
      <c r="G218" s="37">
        <v>46062</v>
      </c>
      <c r="H218" s="38" t="s">
        <v>575</v>
      </c>
      <c r="I218" s="39">
        <v>465</v>
      </c>
      <c r="J218" s="177" t="s">
        <v>365</v>
      </c>
      <c r="K218" s="12" t="str">
        <f t="shared" ca="1" si="20"/>
        <v>Já paga</v>
      </c>
      <c r="L218" s="41"/>
      <c r="M218" s="30">
        <f t="shared" ca="1" si="21"/>
        <v>465</v>
      </c>
    </row>
    <row r="219" spans="1:13" customFormat="1" ht="31.5" customHeight="1" x14ac:dyDescent="0.25">
      <c r="A219" s="32">
        <v>46060</v>
      </c>
      <c r="B219" s="33" t="s">
        <v>392</v>
      </c>
      <c r="C219" s="34">
        <v>7250</v>
      </c>
      <c r="D219" s="35" t="s">
        <v>270</v>
      </c>
      <c r="E219" s="36" t="s">
        <v>16</v>
      </c>
      <c r="F219" s="36" t="s">
        <v>580</v>
      </c>
      <c r="G219" s="37">
        <v>46062</v>
      </c>
      <c r="H219" s="38" t="s">
        <v>575</v>
      </c>
      <c r="I219" s="39">
        <v>337.5</v>
      </c>
      <c r="J219" s="177" t="s">
        <v>365</v>
      </c>
      <c r="K219" s="12" t="str">
        <f t="shared" ca="1" si="20"/>
        <v>Já paga</v>
      </c>
      <c r="L219" s="41"/>
      <c r="M219" s="30">
        <f t="shared" ca="1" si="21"/>
        <v>337.5</v>
      </c>
    </row>
    <row r="220" spans="1:13" customFormat="1" ht="31.5" customHeight="1" x14ac:dyDescent="0.25">
      <c r="A220" s="32">
        <v>46060</v>
      </c>
      <c r="B220" s="33" t="s">
        <v>392</v>
      </c>
      <c r="C220" s="34">
        <v>7250</v>
      </c>
      <c r="D220" s="35" t="s">
        <v>270</v>
      </c>
      <c r="E220" s="36" t="s">
        <v>16</v>
      </c>
      <c r="F220" s="36" t="s">
        <v>579</v>
      </c>
      <c r="G220" s="37">
        <v>46062</v>
      </c>
      <c r="H220" s="38" t="s">
        <v>575</v>
      </c>
      <c r="I220" s="39">
        <v>223.25</v>
      </c>
      <c r="J220" s="177" t="s">
        <v>365</v>
      </c>
      <c r="K220" s="12" t="str">
        <f t="shared" ca="1" si="20"/>
        <v>Já paga</v>
      </c>
      <c r="L220" s="41"/>
      <c r="M220" s="30">
        <f t="shared" ca="1" si="21"/>
        <v>223.25</v>
      </c>
    </row>
    <row r="221" spans="1:13" customFormat="1" ht="31.5" customHeight="1" x14ac:dyDescent="0.25">
      <c r="A221" s="32">
        <v>46060</v>
      </c>
      <c r="B221" s="33" t="s">
        <v>392</v>
      </c>
      <c r="C221" s="34">
        <v>7250</v>
      </c>
      <c r="D221" s="35" t="s">
        <v>270</v>
      </c>
      <c r="E221" s="36" t="s">
        <v>16</v>
      </c>
      <c r="F221" s="36" t="s">
        <v>655</v>
      </c>
      <c r="G221" s="37">
        <v>46062</v>
      </c>
      <c r="H221" s="38" t="s">
        <v>575</v>
      </c>
      <c r="I221" s="39">
        <v>454.75</v>
      </c>
      <c r="J221" s="177" t="s">
        <v>365</v>
      </c>
      <c r="K221" s="12" t="str">
        <f t="shared" ca="1" si="20"/>
        <v>Já paga</v>
      </c>
      <c r="L221" s="41"/>
      <c r="M221" s="30">
        <f t="shared" ca="1" si="21"/>
        <v>454.75</v>
      </c>
    </row>
    <row r="222" spans="1:13" customFormat="1" ht="31.5" customHeight="1" x14ac:dyDescent="0.25">
      <c r="A222" s="32">
        <v>46060</v>
      </c>
      <c r="B222" s="33" t="s">
        <v>392</v>
      </c>
      <c r="C222" s="34">
        <v>7250</v>
      </c>
      <c r="D222" s="35" t="s">
        <v>270</v>
      </c>
      <c r="E222" s="36" t="s">
        <v>16</v>
      </c>
      <c r="F222" s="36" t="s">
        <v>30</v>
      </c>
      <c r="G222" s="37">
        <v>46062</v>
      </c>
      <c r="H222" s="38" t="s">
        <v>575</v>
      </c>
      <c r="I222" s="39">
        <v>410</v>
      </c>
      <c r="J222" s="177" t="s">
        <v>365</v>
      </c>
      <c r="K222" s="12" t="str">
        <f t="shared" ca="1" si="20"/>
        <v>Já paga</v>
      </c>
      <c r="L222" s="41"/>
      <c r="M222" s="30">
        <f t="shared" ca="1" si="21"/>
        <v>410</v>
      </c>
    </row>
    <row r="223" spans="1:13" customFormat="1" ht="31.5" customHeight="1" x14ac:dyDescent="0.25">
      <c r="A223" s="32">
        <v>46060</v>
      </c>
      <c r="B223" s="33" t="s">
        <v>392</v>
      </c>
      <c r="C223" s="34">
        <v>7250</v>
      </c>
      <c r="D223" s="35" t="s">
        <v>270</v>
      </c>
      <c r="E223" s="36" t="s">
        <v>16</v>
      </c>
      <c r="F223" s="36" t="s">
        <v>589</v>
      </c>
      <c r="G223" s="37">
        <v>46062</v>
      </c>
      <c r="H223" s="38" t="s">
        <v>575</v>
      </c>
      <c r="I223" s="39">
        <v>165</v>
      </c>
      <c r="J223" s="177" t="s">
        <v>365</v>
      </c>
      <c r="K223" s="12" t="str">
        <f t="shared" ca="1" si="20"/>
        <v>Já paga</v>
      </c>
      <c r="L223" s="41"/>
      <c r="M223" s="30">
        <f t="shared" ca="1" si="21"/>
        <v>165</v>
      </c>
    </row>
    <row r="224" spans="1:13" customFormat="1" ht="31.5" customHeight="1" x14ac:dyDescent="0.25">
      <c r="A224" s="32">
        <v>46060</v>
      </c>
      <c r="B224" s="33" t="s">
        <v>392</v>
      </c>
      <c r="C224" s="34">
        <v>7250</v>
      </c>
      <c r="D224" s="35" t="s">
        <v>270</v>
      </c>
      <c r="E224" s="36" t="s">
        <v>16</v>
      </c>
      <c r="F224" s="36" t="s">
        <v>577</v>
      </c>
      <c r="G224" s="37">
        <v>46062</v>
      </c>
      <c r="H224" s="38" t="s">
        <v>575</v>
      </c>
      <c r="I224" s="39">
        <v>262.5</v>
      </c>
      <c r="J224" s="177" t="s">
        <v>365</v>
      </c>
      <c r="K224" s="12" t="str">
        <f t="shared" ca="1" si="20"/>
        <v>Já paga</v>
      </c>
      <c r="L224" s="41"/>
      <c r="M224" s="30">
        <f t="shared" ca="1" si="21"/>
        <v>262.5</v>
      </c>
    </row>
    <row r="225" spans="1:14" customFormat="1" ht="31.5" customHeight="1" x14ac:dyDescent="0.25">
      <c r="A225" s="32">
        <v>46060</v>
      </c>
      <c r="B225" s="33" t="s">
        <v>392</v>
      </c>
      <c r="C225" s="34">
        <v>7250</v>
      </c>
      <c r="D225" s="35" t="s">
        <v>270</v>
      </c>
      <c r="E225" s="36" t="s">
        <v>16</v>
      </c>
      <c r="F225" s="36" t="s">
        <v>64</v>
      </c>
      <c r="G225" s="37">
        <v>46062</v>
      </c>
      <c r="H225" s="38" t="s">
        <v>575</v>
      </c>
      <c r="I225" s="39">
        <v>305</v>
      </c>
      <c r="J225" s="177" t="s">
        <v>365</v>
      </c>
      <c r="K225" s="12" t="str">
        <f t="shared" ca="1" si="20"/>
        <v>Já paga</v>
      </c>
      <c r="L225" s="41"/>
      <c r="M225" s="30">
        <f t="shared" ca="1" si="21"/>
        <v>305</v>
      </c>
    </row>
    <row r="226" spans="1:14" customFormat="1" ht="31.5" customHeight="1" x14ac:dyDescent="0.25">
      <c r="A226" s="32">
        <v>46060</v>
      </c>
      <c r="B226" s="33" t="s">
        <v>392</v>
      </c>
      <c r="C226" s="34">
        <v>7250</v>
      </c>
      <c r="D226" s="35" t="s">
        <v>270</v>
      </c>
      <c r="E226" s="36" t="s">
        <v>16</v>
      </c>
      <c r="F226" s="36" t="s">
        <v>565</v>
      </c>
      <c r="G226" s="37">
        <v>46062</v>
      </c>
      <c r="H226" s="38" t="s">
        <v>575</v>
      </c>
      <c r="I226" s="39">
        <v>720</v>
      </c>
      <c r="J226" s="177" t="s">
        <v>365</v>
      </c>
      <c r="K226" s="12" t="str">
        <f t="shared" ca="1" si="20"/>
        <v>Já paga</v>
      </c>
      <c r="L226" s="41"/>
      <c r="M226" s="30">
        <f t="shared" ca="1" si="21"/>
        <v>720</v>
      </c>
    </row>
    <row r="227" spans="1:14" customFormat="1" ht="31.5" customHeight="1" x14ac:dyDescent="0.25">
      <c r="A227" s="32">
        <v>46060</v>
      </c>
      <c r="B227" s="33" t="s">
        <v>392</v>
      </c>
      <c r="C227" s="34">
        <v>7250</v>
      </c>
      <c r="D227" s="35" t="s">
        <v>270</v>
      </c>
      <c r="E227" s="36" t="s">
        <v>16</v>
      </c>
      <c r="F227" s="36" t="s">
        <v>193</v>
      </c>
      <c r="G227" s="37">
        <v>46062</v>
      </c>
      <c r="H227" s="38" t="s">
        <v>575</v>
      </c>
      <c r="I227" s="39">
        <v>65</v>
      </c>
      <c r="J227" s="177" t="s">
        <v>365</v>
      </c>
      <c r="K227" s="12" t="str">
        <f t="shared" ca="1" si="20"/>
        <v>Já paga</v>
      </c>
      <c r="L227" s="41"/>
      <c r="M227" s="30">
        <f t="shared" ca="1" si="21"/>
        <v>65</v>
      </c>
    </row>
    <row r="228" spans="1:14" customFormat="1" ht="31.5" customHeight="1" x14ac:dyDescent="0.25">
      <c r="A228" s="32">
        <v>46060</v>
      </c>
      <c r="B228" s="33" t="s">
        <v>392</v>
      </c>
      <c r="C228" s="34">
        <v>7250</v>
      </c>
      <c r="D228" s="35" t="s">
        <v>270</v>
      </c>
      <c r="E228" s="36" t="s">
        <v>16</v>
      </c>
      <c r="F228" s="36" t="s">
        <v>567</v>
      </c>
      <c r="G228" s="37">
        <v>46062</v>
      </c>
      <c r="H228" s="38" t="s">
        <v>575</v>
      </c>
      <c r="I228" s="39">
        <v>737.5</v>
      </c>
      <c r="J228" s="177" t="s">
        <v>365</v>
      </c>
      <c r="K228" s="12" t="str">
        <f t="shared" ca="1" si="20"/>
        <v>Já paga</v>
      </c>
      <c r="L228" s="41"/>
      <c r="M228" s="30">
        <f t="shared" ca="1" si="21"/>
        <v>737.5</v>
      </c>
    </row>
    <row r="229" spans="1:14" customFormat="1" ht="31.5" customHeight="1" x14ac:dyDescent="0.25">
      <c r="A229" s="510">
        <v>46060</v>
      </c>
      <c r="B229" s="507" t="s">
        <v>111</v>
      </c>
      <c r="C229" s="435">
        <v>425</v>
      </c>
      <c r="D229" s="508" t="s">
        <v>254</v>
      </c>
      <c r="E229" s="509" t="s">
        <v>29</v>
      </c>
      <c r="F229" s="509" t="s">
        <v>75</v>
      </c>
      <c r="G229" s="510">
        <v>46062</v>
      </c>
      <c r="H229" s="511" t="s">
        <v>662</v>
      </c>
      <c r="I229" s="435">
        <v>425</v>
      </c>
      <c r="J229" s="187" t="s">
        <v>365</v>
      </c>
      <c r="K229" s="12" t="str">
        <f t="shared" ca="1" si="20"/>
        <v>Já paga</v>
      </c>
      <c r="L229" s="13"/>
      <c r="M229" s="89">
        <f t="shared" ca="1" si="21"/>
        <v>425</v>
      </c>
    </row>
    <row r="230" spans="1:14" customFormat="1" ht="31.5" customHeight="1" x14ac:dyDescent="0.25">
      <c r="A230" s="311">
        <v>46060</v>
      </c>
      <c r="B230" s="353" t="s">
        <v>309</v>
      </c>
      <c r="C230" s="354">
        <v>5381.79</v>
      </c>
      <c r="D230" s="453" t="s">
        <v>259</v>
      </c>
      <c r="E230" s="314" t="s">
        <v>319</v>
      </c>
      <c r="F230" s="314" t="s">
        <v>30</v>
      </c>
      <c r="G230" s="551">
        <v>46062</v>
      </c>
      <c r="H230" s="552" t="s">
        <v>727</v>
      </c>
      <c r="I230" s="521">
        <v>1345.45</v>
      </c>
      <c r="J230" s="177" t="s">
        <v>365</v>
      </c>
      <c r="K230" s="12" t="str">
        <f t="shared" ca="1" si="20"/>
        <v>Já paga</v>
      </c>
      <c r="L230" s="41"/>
      <c r="M230" s="30"/>
    </row>
    <row r="231" spans="1:14" customFormat="1" ht="31.5" customHeight="1" x14ac:dyDescent="0.25">
      <c r="A231" s="311">
        <v>46060</v>
      </c>
      <c r="B231" s="498" t="s">
        <v>731</v>
      </c>
      <c r="C231" s="320">
        <v>0</v>
      </c>
      <c r="D231" s="314" t="s">
        <v>151</v>
      </c>
      <c r="E231" s="314" t="s">
        <v>29</v>
      </c>
      <c r="F231" s="314" t="s">
        <v>99</v>
      </c>
      <c r="G231" s="311">
        <v>46062</v>
      </c>
      <c r="H231" s="315" t="s">
        <v>732</v>
      </c>
      <c r="I231" s="312">
        <v>924</v>
      </c>
      <c r="J231" s="187" t="s">
        <v>365</v>
      </c>
      <c r="K231" s="12" t="str">
        <f t="shared" ca="1" si="20"/>
        <v>Já paga</v>
      </c>
      <c r="L231" s="97"/>
      <c r="M231" s="89">
        <f ca="1">SUM(I231:L231)</f>
        <v>924</v>
      </c>
    </row>
    <row r="232" spans="1:14" customFormat="1" ht="31.5" customHeight="1" x14ac:dyDescent="0.25">
      <c r="A232" s="180">
        <v>46060</v>
      </c>
      <c r="B232" s="181" t="s">
        <v>932</v>
      </c>
      <c r="C232" s="182">
        <v>2000</v>
      </c>
      <c r="D232" s="183" t="s">
        <v>254</v>
      </c>
      <c r="E232" s="183" t="s">
        <v>454</v>
      </c>
      <c r="F232" s="183" t="s">
        <v>30</v>
      </c>
      <c r="G232" s="180">
        <v>46060</v>
      </c>
      <c r="H232" s="184" t="s">
        <v>26</v>
      </c>
      <c r="I232" s="182">
        <v>500</v>
      </c>
      <c r="J232" s="187" t="s">
        <v>365</v>
      </c>
      <c r="K232" s="12" t="s">
        <v>366</v>
      </c>
      <c r="L232" s="13"/>
      <c r="M232" s="89"/>
    </row>
    <row r="233" spans="1:14" customFormat="1" ht="31.5" customHeight="1" x14ac:dyDescent="0.25">
      <c r="A233" s="180">
        <v>46060</v>
      </c>
      <c r="B233" s="181" t="s">
        <v>933</v>
      </c>
      <c r="C233" s="182">
        <v>400</v>
      </c>
      <c r="D233" s="183" t="s">
        <v>254</v>
      </c>
      <c r="E233" s="183" t="s">
        <v>454</v>
      </c>
      <c r="F233" s="183" t="s">
        <v>446</v>
      </c>
      <c r="G233" s="180">
        <v>46060</v>
      </c>
      <c r="H233" s="184" t="s">
        <v>26</v>
      </c>
      <c r="I233" s="182">
        <v>400</v>
      </c>
      <c r="J233" s="187" t="s">
        <v>365</v>
      </c>
      <c r="K233" s="12" t="s">
        <v>366</v>
      </c>
      <c r="L233" s="13"/>
      <c r="M233" s="89"/>
    </row>
    <row r="234" spans="1:14" customFormat="1" ht="31.5" customHeight="1" x14ac:dyDescent="0.25">
      <c r="A234" s="205">
        <v>46060</v>
      </c>
      <c r="B234" s="206" t="s">
        <v>934</v>
      </c>
      <c r="C234" s="207">
        <v>600</v>
      </c>
      <c r="D234" s="210" t="s">
        <v>254</v>
      </c>
      <c r="E234" s="208" t="s">
        <v>388</v>
      </c>
      <c r="F234" s="208" t="s">
        <v>471</v>
      </c>
      <c r="G234" s="205">
        <v>46060</v>
      </c>
      <c r="H234" s="211" t="s">
        <v>26</v>
      </c>
      <c r="I234" s="207">
        <v>600</v>
      </c>
      <c r="J234" s="188" t="s">
        <v>365</v>
      </c>
      <c r="K234" s="12" t="s">
        <v>402</v>
      </c>
      <c r="L234" s="13"/>
      <c r="M234" s="89"/>
    </row>
    <row r="235" spans="1:14" ht="27" customHeight="1" x14ac:dyDescent="0.25">
      <c r="A235" s="205">
        <v>46060</v>
      </c>
      <c r="B235" s="217" t="s">
        <v>935</v>
      </c>
      <c r="C235" s="207">
        <v>650</v>
      </c>
      <c r="D235" s="210" t="s">
        <v>254</v>
      </c>
      <c r="E235" s="218" t="s">
        <v>388</v>
      </c>
      <c r="F235" s="208" t="s">
        <v>66</v>
      </c>
      <c r="G235" s="384">
        <v>46060</v>
      </c>
      <c r="H235" s="254" t="s">
        <v>26</v>
      </c>
      <c r="I235" s="221">
        <v>650</v>
      </c>
      <c r="J235" s="198" t="s">
        <v>365</v>
      </c>
      <c r="K235" s="12" t="s">
        <v>402</v>
      </c>
      <c r="L235" s="13"/>
      <c r="M235" s="14"/>
      <c r="N235" s="22" t="s">
        <v>13</v>
      </c>
    </row>
    <row r="236" spans="1:14" ht="30.75" customHeight="1" x14ac:dyDescent="0.25">
      <c r="A236" s="205">
        <v>46060</v>
      </c>
      <c r="B236" s="217" t="s">
        <v>936</v>
      </c>
      <c r="C236" s="207">
        <v>80</v>
      </c>
      <c r="D236" s="210" t="s">
        <v>254</v>
      </c>
      <c r="E236" s="208" t="s">
        <v>388</v>
      </c>
      <c r="F236" s="208" t="s">
        <v>66</v>
      </c>
      <c r="G236" s="205">
        <v>46060</v>
      </c>
      <c r="H236" s="211" t="s">
        <v>26</v>
      </c>
      <c r="I236" s="207">
        <v>80</v>
      </c>
      <c r="J236" s="188" t="s">
        <v>365</v>
      </c>
      <c r="K236" s="12" t="s">
        <v>402</v>
      </c>
      <c r="L236" s="13"/>
      <c r="M236" s="14"/>
    </row>
    <row r="237" spans="1:14" ht="30.75" customHeight="1" x14ac:dyDescent="0.25">
      <c r="A237" s="205">
        <v>46060</v>
      </c>
      <c r="B237" s="217" t="s">
        <v>543</v>
      </c>
      <c r="C237" s="207">
        <v>200</v>
      </c>
      <c r="D237" s="210" t="s">
        <v>254</v>
      </c>
      <c r="E237" s="208" t="s">
        <v>388</v>
      </c>
      <c r="F237" s="208" t="s">
        <v>459</v>
      </c>
      <c r="G237" s="205">
        <v>46060</v>
      </c>
      <c r="H237" s="211" t="s">
        <v>26</v>
      </c>
      <c r="I237" s="207">
        <v>200</v>
      </c>
      <c r="J237" s="188" t="s">
        <v>365</v>
      </c>
      <c r="K237" s="12" t="s">
        <v>402</v>
      </c>
      <c r="L237" s="13"/>
      <c r="M237" s="14"/>
    </row>
    <row r="238" spans="1:14" ht="30.75" customHeight="1" x14ac:dyDescent="0.25">
      <c r="A238" s="180">
        <v>46060</v>
      </c>
      <c r="B238" s="186" t="s">
        <v>937</v>
      </c>
      <c r="C238" s="182">
        <v>700</v>
      </c>
      <c r="D238" s="183" t="s">
        <v>254</v>
      </c>
      <c r="E238" s="183" t="s">
        <v>454</v>
      </c>
      <c r="F238" s="183" t="s">
        <v>748</v>
      </c>
      <c r="G238" s="180">
        <v>46060</v>
      </c>
      <c r="H238" s="184" t="s">
        <v>26</v>
      </c>
      <c r="I238" s="182">
        <v>700</v>
      </c>
      <c r="J238" s="187" t="s">
        <v>365</v>
      </c>
      <c r="K238" s="12" t="s">
        <v>366</v>
      </c>
      <c r="L238" s="13"/>
      <c r="M238" s="14"/>
    </row>
    <row r="239" spans="1:14" ht="30.75" customHeight="1" x14ac:dyDescent="0.25">
      <c r="A239" s="205">
        <v>46060</v>
      </c>
      <c r="B239" s="217" t="s">
        <v>498</v>
      </c>
      <c r="C239" s="207">
        <v>140</v>
      </c>
      <c r="D239" s="210" t="s">
        <v>254</v>
      </c>
      <c r="E239" s="208" t="s">
        <v>388</v>
      </c>
      <c r="F239" s="208" t="s">
        <v>436</v>
      </c>
      <c r="G239" s="205">
        <v>46060</v>
      </c>
      <c r="H239" s="211" t="s">
        <v>26</v>
      </c>
      <c r="I239" s="207">
        <v>140</v>
      </c>
      <c r="J239" s="188" t="s">
        <v>365</v>
      </c>
      <c r="K239" s="12" t="s">
        <v>402</v>
      </c>
      <c r="L239" s="13"/>
      <c r="M239" s="14"/>
    </row>
    <row r="240" spans="1:14" ht="30.75" customHeight="1" x14ac:dyDescent="0.25">
      <c r="A240" s="205">
        <v>46060</v>
      </c>
      <c r="B240" s="217" t="s">
        <v>426</v>
      </c>
      <c r="C240" s="207">
        <v>800</v>
      </c>
      <c r="D240" s="210" t="s">
        <v>254</v>
      </c>
      <c r="E240" s="208" t="s">
        <v>388</v>
      </c>
      <c r="F240" s="208" t="s">
        <v>39</v>
      </c>
      <c r="G240" s="205">
        <v>46060</v>
      </c>
      <c r="H240" s="211" t="s">
        <v>26</v>
      </c>
      <c r="I240" s="207">
        <v>500</v>
      </c>
      <c r="J240" s="188" t="s">
        <v>365</v>
      </c>
      <c r="K240" s="12" t="s">
        <v>402</v>
      </c>
      <c r="L240" s="13"/>
      <c r="M240" s="14"/>
    </row>
    <row r="241" spans="1:14" ht="30.75" customHeight="1" x14ac:dyDescent="0.25">
      <c r="A241" s="205">
        <v>46060</v>
      </c>
      <c r="B241" s="217" t="s">
        <v>426</v>
      </c>
      <c r="C241" s="207">
        <v>800</v>
      </c>
      <c r="D241" s="210" t="s">
        <v>254</v>
      </c>
      <c r="E241" s="208" t="s">
        <v>388</v>
      </c>
      <c r="F241" s="208" t="s">
        <v>99</v>
      </c>
      <c r="G241" s="205">
        <v>46060</v>
      </c>
      <c r="H241" s="211" t="s">
        <v>26</v>
      </c>
      <c r="I241" s="207">
        <v>100</v>
      </c>
      <c r="J241" s="188" t="s">
        <v>365</v>
      </c>
      <c r="K241" s="12" t="s">
        <v>402</v>
      </c>
      <c r="L241" s="13"/>
      <c r="M241" s="14"/>
    </row>
    <row r="242" spans="1:14" ht="30.75" customHeight="1" x14ac:dyDescent="0.25">
      <c r="A242" s="205">
        <v>46060</v>
      </c>
      <c r="B242" s="217" t="s">
        <v>426</v>
      </c>
      <c r="C242" s="207">
        <v>800</v>
      </c>
      <c r="D242" s="210" t="s">
        <v>254</v>
      </c>
      <c r="E242" s="208" t="s">
        <v>388</v>
      </c>
      <c r="F242" s="208" t="s">
        <v>580</v>
      </c>
      <c r="G242" s="205">
        <v>46060</v>
      </c>
      <c r="H242" s="211" t="s">
        <v>26</v>
      </c>
      <c r="I242" s="207">
        <v>200</v>
      </c>
      <c r="J242" s="188" t="s">
        <v>365</v>
      </c>
      <c r="K242" s="12" t="s">
        <v>402</v>
      </c>
      <c r="L242" s="13"/>
      <c r="M242" s="14"/>
    </row>
    <row r="243" spans="1:14" ht="30.75" customHeight="1" x14ac:dyDescent="0.25">
      <c r="A243" s="205">
        <v>46060</v>
      </c>
      <c r="B243" s="217" t="s">
        <v>819</v>
      </c>
      <c r="C243" s="207">
        <v>190</v>
      </c>
      <c r="D243" s="210" t="s">
        <v>254</v>
      </c>
      <c r="E243" s="208" t="s">
        <v>388</v>
      </c>
      <c r="F243" s="208" t="s">
        <v>579</v>
      </c>
      <c r="G243" s="205">
        <v>46060</v>
      </c>
      <c r="H243" s="211" t="s">
        <v>26</v>
      </c>
      <c r="I243" s="207">
        <v>190</v>
      </c>
      <c r="J243" s="188" t="s">
        <v>365</v>
      </c>
      <c r="K243" s="12" t="s">
        <v>402</v>
      </c>
      <c r="L243" s="13"/>
      <c r="M243" s="14"/>
    </row>
    <row r="244" spans="1:14" ht="30.75" customHeight="1" x14ac:dyDescent="0.25">
      <c r="A244" s="205">
        <v>46060</v>
      </c>
      <c r="B244" s="217" t="s">
        <v>819</v>
      </c>
      <c r="C244" s="207">
        <v>70</v>
      </c>
      <c r="D244" s="210" t="s">
        <v>254</v>
      </c>
      <c r="E244" s="208" t="s">
        <v>388</v>
      </c>
      <c r="F244" s="208" t="s">
        <v>97</v>
      </c>
      <c r="G244" s="205">
        <v>46060</v>
      </c>
      <c r="H244" s="211" t="s">
        <v>26</v>
      </c>
      <c r="I244" s="207">
        <v>35</v>
      </c>
      <c r="J244" s="188" t="s">
        <v>365</v>
      </c>
      <c r="K244" s="12" t="s">
        <v>402</v>
      </c>
      <c r="L244" s="13"/>
      <c r="M244" s="14"/>
    </row>
    <row r="245" spans="1:14" ht="30.75" customHeight="1" x14ac:dyDescent="0.25">
      <c r="A245" s="205">
        <v>46060</v>
      </c>
      <c r="B245" s="217" t="s">
        <v>544</v>
      </c>
      <c r="C245" s="207">
        <v>560</v>
      </c>
      <c r="D245" s="210" t="s">
        <v>254</v>
      </c>
      <c r="E245" s="218" t="s">
        <v>388</v>
      </c>
      <c r="F245" s="208" t="s">
        <v>30</v>
      </c>
      <c r="G245" s="205">
        <v>46060</v>
      </c>
      <c r="H245" s="254" t="s">
        <v>26</v>
      </c>
      <c r="I245" s="221">
        <v>560</v>
      </c>
      <c r="J245" s="188" t="s">
        <v>365</v>
      </c>
      <c r="K245" s="12" t="s">
        <v>402</v>
      </c>
      <c r="L245" s="13"/>
      <c r="M245" s="14"/>
    </row>
    <row r="246" spans="1:14" ht="30.75" customHeight="1" x14ac:dyDescent="0.25">
      <c r="A246" s="205">
        <v>46060</v>
      </c>
      <c r="B246" s="217" t="s">
        <v>545</v>
      </c>
      <c r="C246" s="207">
        <v>350</v>
      </c>
      <c r="D246" s="210" t="s">
        <v>254</v>
      </c>
      <c r="E246" s="218" t="s">
        <v>388</v>
      </c>
      <c r="F246" s="208" t="s">
        <v>30</v>
      </c>
      <c r="G246" s="205">
        <v>46060</v>
      </c>
      <c r="H246" s="254" t="s">
        <v>26</v>
      </c>
      <c r="I246" s="221">
        <v>320</v>
      </c>
      <c r="J246" s="188" t="s">
        <v>365</v>
      </c>
      <c r="K246" s="12" t="s">
        <v>402</v>
      </c>
      <c r="L246" s="13"/>
      <c r="M246" s="14"/>
    </row>
    <row r="247" spans="1:14" ht="30.75" customHeight="1" x14ac:dyDescent="0.25">
      <c r="A247" s="311">
        <v>46061</v>
      </c>
      <c r="B247" s="531" t="s">
        <v>38</v>
      </c>
      <c r="C247" s="435">
        <v>0</v>
      </c>
      <c r="D247" s="508" t="s">
        <v>153</v>
      </c>
      <c r="E247" s="520" t="s">
        <v>29</v>
      </c>
      <c r="F247" s="509" t="s">
        <v>191</v>
      </c>
      <c r="G247" s="510">
        <v>46062</v>
      </c>
      <c r="H247" s="539" t="s">
        <v>301</v>
      </c>
      <c r="I247" s="458">
        <v>1253.33</v>
      </c>
      <c r="J247" s="141" t="s">
        <v>365</v>
      </c>
      <c r="K247" s="12" t="str">
        <f t="shared" ref="K247:K255" ca="1" si="22">IF(ISBLANK(A247),"", IF(TRIM(UPPER(J247))&lt;&gt;"SIM",IF(A247-TODAY()&lt;0,"Conta vencida",IF(A247-TODAY()&lt;8,"Perto de vencer","")),"Já paga"))</f>
        <v>Já paga</v>
      </c>
      <c r="L247" s="13"/>
      <c r="M247" s="14">
        <f t="shared" ref="M247:M254" ca="1" si="23">SUM(I247:L247)</f>
        <v>1253.33</v>
      </c>
    </row>
    <row r="248" spans="1:14" ht="27" customHeight="1" x14ac:dyDescent="0.25">
      <c r="A248" s="311">
        <v>46062</v>
      </c>
      <c r="B248" s="531" t="s">
        <v>131</v>
      </c>
      <c r="C248" s="435">
        <v>0</v>
      </c>
      <c r="D248" s="508" t="s">
        <v>103</v>
      </c>
      <c r="E248" s="520" t="s">
        <v>29</v>
      </c>
      <c r="F248" s="509" t="s">
        <v>30</v>
      </c>
      <c r="G248" s="530">
        <v>46062</v>
      </c>
      <c r="H248" s="539" t="s">
        <v>207</v>
      </c>
      <c r="I248" s="458">
        <v>410</v>
      </c>
      <c r="J248" s="176" t="s">
        <v>365</v>
      </c>
      <c r="K248" s="12" t="str">
        <f t="shared" ca="1" si="22"/>
        <v>Já paga</v>
      </c>
      <c r="L248" s="13"/>
      <c r="M248" s="14">
        <f t="shared" ca="1" si="23"/>
        <v>410</v>
      </c>
      <c r="N248" s="22" t="s">
        <v>13</v>
      </c>
    </row>
    <row r="249" spans="1:14" ht="27" customHeight="1" x14ac:dyDescent="0.25">
      <c r="A249" s="311">
        <v>46062</v>
      </c>
      <c r="B249" s="323" t="s">
        <v>125</v>
      </c>
      <c r="C249" s="320">
        <v>0</v>
      </c>
      <c r="D249" s="524" t="s">
        <v>166</v>
      </c>
      <c r="E249" s="324" t="s">
        <v>29</v>
      </c>
      <c r="F249" s="314" t="s">
        <v>66</v>
      </c>
      <c r="G249" s="523">
        <v>46062</v>
      </c>
      <c r="H249" s="525" t="s">
        <v>282</v>
      </c>
      <c r="I249" s="326">
        <v>375.01</v>
      </c>
      <c r="J249" s="198" t="s">
        <v>365</v>
      </c>
      <c r="K249" s="12" t="str">
        <f t="shared" ca="1" si="22"/>
        <v>Já paga</v>
      </c>
      <c r="L249" s="13"/>
      <c r="M249" s="14">
        <f t="shared" ca="1" si="23"/>
        <v>375.01</v>
      </c>
      <c r="N249" s="22" t="s">
        <v>13</v>
      </c>
    </row>
    <row r="250" spans="1:14" ht="27" customHeight="1" x14ac:dyDescent="0.25">
      <c r="A250" s="311">
        <v>46062</v>
      </c>
      <c r="B250" s="323" t="s">
        <v>125</v>
      </c>
      <c r="C250" s="320">
        <v>0</v>
      </c>
      <c r="D250" s="524" t="s">
        <v>166</v>
      </c>
      <c r="E250" s="324" t="s">
        <v>29</v>
      </c>
      <c r="F250" s="314" t="s">
        <v>30</v>
      </c>
      <c r="G250" s="523">
        <v>46062</v>
      </c>
      <c r="H250" s="525" t="s">
        <v>282</v>
      </c>
      <c r="I250" s="326">
        <v>262.16000000000003</v>
      </c>
      <c r="J250" s="198" t="s">
        <v>365</v>
      </c>
      <c r="K250" s="12" t="str">
        <f t="shared" ca="1" si="22"/>
        <v>Já paga</v>
      </c>
      <c r="L250" s="13"/>
      <c r="M250" s="14">
        <f t="shared" ca="1" si="23"/>
        <v>262.16000000000003</v>
      </c>
      <c r="N250" s="22" t="s">
        <v>13</v>
      </c>
    </row>
    <row r="251" spans="1:14" ht="27" customHeight="1" x14ac:dyDescent="0.25">
      <c r="A251" s="311">
        <v>46062</v>
      </c>
      <c r="B251" s="323" t="s">
        <v>125</v>
      </c>
      <c r="C251" s="320">
        <v>0</v>
      </c>
      <c r="D251" s="524" t="s">
        <v>166</v>
      </c>
      <c r="E251" s="324" t="s">
        <v>29</v>
      </c>
      <c r="F251" s="314" t="s">
        <v>167</v>
      </c>
      <c r="G251" s="523">
        <v>46062</v>
      </c>
      <c r="H251" s="525" t="s">
        <v>282</v>
      </c>
      <c r="I251" s="326">
        <v>8.98</v>
      </c>
      <c r="J251" s="198" t="s">
        <v>365</v>
      </c>
      <c r="K251" s="12" t="str">
        <f t="shared" ca="1" si="22"/>
        <v>Já paga</v>
      </c>
      <c r="L251" s="13"/>
      <c r="M251" s="14">
        <f t="shared" ca="1" si="23"/>
        <v>8.98</v>
      </c>
      <c r="N251" s="22" t="s">
        <v>13</v>
      </c>
    </row>
    <row r="252" spans="1:14" ht="27" customHeight="1" x14ac:dyDescent="0.25">
      <c r="A252" s="311">
        <v>46062</v>
      </c>
      <c r="B252" s="323" t="s">
        <v>125</v>
      </c>
      <c r="C252" s="320">
        <v>0</v>
      </c>
      <c r="D252" s="524" t="s">
        <v>166</v>
      </c>
      <c r="E252" s="324" t="s">
        <v>29</v>
      </c>
      <c r="F252" s="314" t="s">
        <v>283</v>
      </c>
      <c r="G252" s="523">
        <v>46062</v>
      </c>
      <c r="H252" s="525" t="s">
        <v>282</v>
      </c>
      <c r="I252" s="326">
        <v>6.7</v>
      </c>
      <c r="J252" s="198" t="s">
        <v>365</v>
      </c>
      <c r="K252" s="12" t="str">
        <f t="shared" ca="1" si="22"/>
        <v>Já paga</v>
      </c>
      <c r="L252" s="13"/>
      <c r="M252" s="14">
        <f t="shared" ca="1" si="23"/>
        <v>6.7</v>
      </c>
      <c r="N252" s="22" t="s">
        <v>13</v>
      </c>
    </row>
    <row r="253" spans="1:14" ht="27" customHeight="1" x14ac:dyDescent="0.25">
      <c r="A253" s="311">
        <v>46062</v>
      </c>
      <c r="B253" s="531" t="s">
        <v>297</v>
      </c>
      <c r="C253" s="435">
        <v>0</v>
      </c>
      <c r="D253" s="508" t="s">
        <v>166</v>
      </c>
      <c r="E253" s="520" t="s">
        <v>29</v>
      </c>
      <c r="F253" s="509" t="s">
        <v>30</v>
      </c>
      <c r="G253" s="530">
        <v>46062</v>
      </c>
      <c r="H253" s="539" t="s">
        <v>298</v>
      </c>
      <c r="I253" s="458">
        <v>216.5</v>
      </c>
      <c r="J253" s="176" t="s">
        <v>365</v>
      </c>
      <c r="K253" s="12" t="str">
        <f t="shared" ca="1" si="22"/>
        <v>Já paga</v>
      </c>
      <c r="L253" s="13"/>
      <c r="M253" s="14">
        <f t="shared" ca="1" si="23"/>
        <v>216.5</v>
      </c>
      <c r="N253" s="22" t="s">
        <v>13</v>
      </c>
    </row>
    <row r="254" spans="1:14" ht="27" customHeight="1" x14ac:dyDescent="0.25">
      <c r="A254" s="311">
        <v>46062</v>
      </c>
      <c r="B254" s="531" t="s">
        <v>297</v>
      </c>
      <c r="C254" s="435">
        <v>0</v>
      </c>
      <c r="D254" s="508" t="s">
        <v>166</v>
      </c>
      <c r="E254" s="520" t="s">
        <v>29</v>
      </c>
      <c r="F254" s="509" t="s">
        <v>92</v>
      </c>
      <c r="G254" s="530">
        <v>46062</v>
      </c>
      <c r="H254" s="539" t="s">
        <v>298</v>
      </c>
      <c r="I254" s="458">
        <v>1190.5</v>
      </c>
      <c r="J254" s="176" t="s">
        <v>365</v>
      </c>
      <c r="K254" s="12" t="str">
        <f t="shared" ca="1" si="22"/>
        <v>Já paga</v>
      </c>
      <c r="L254" s="13"/>
      <c r="M254" s="14">
        <f t="shared" ca="1" si="23"/>
        <v>1190.5</v>
      </c>
      <c r="N254" s="22" t="s">
        <v>13</v>
      </c>
    </row>
    <row r="255" spans="1:14" ht="27" customHeight="1" x14ac:dyDescent="0.25">
      <c r="A255" s="510">
        <v>46062</v>
      </c>
      <c r="B255" s="531" t="s">
        <v>196</v>
      </c>
      <c r="C255" s="435">
        <v>0</v>
      </c>
      <c r="D255" s="508" t="s">
        <v>153</v>
      </c>
      <c r="E255" s="520" t="s">
        <v>29</v>
      </c>
      <c r="F255" s="509" t="s">
        <v>96</v>
      </c>
      <c r="G255" s="530">
        <v>46062</v>
      </c>
      <c r="H255" s="539" t="s">
        <v>321</v>
      </c>
      <c r="I255" s="458">
        <v>1050</v>
      </c>
      <c r="J255" s="176" t="s">
        <v>365</v>
      </c>
      <c r="K255" s="12" t="str">
        <f t="shared" ca="1" si="22"/>
        <v>Já paga</v>
      </c>
      <c r="L255" s="13"/>
      <c r="M255" s="14"/>
      <c r="N255" s="22" t="s">
        <v>13</v>
      </c>
    </row>
    <row r="256" spans="1:14" ht="27" customHeight="1" x14ac:dyDescent="0.25">
      <c r="A256" s="180">
        <v>46062</v>
      </c>
      <c r="B256" s="186" t="s">
        <v>343</v>
      </c>
      <c r="C256" s="182">
        <v>0</v>
      </c>
      <c r="D256" s="183" t="s">
        <v>100</v>
      </c>
      <c r="E256" s="203" t="s">
        <v>344</v>
      </c>
      <c r="F256" s="183" t="s">
        <v>185</v>
      </c>
      <c r="G256" s="253">
        <v>46062</v>
      </c>
      <c r="H256" s="220" t="s">
        <v>26</v>
      </c>
      <c r="I256" s="175">
        <v>1586.17</v>
      </c>
      <c r="J256" s="178" t="s">
        <v>365</v>
      </c>
      <c r="K256" s="12" t="s">
        <v>366</v>
      </c>
      <c r="L256" s="13"/>
      <c r="M256" s="14"/>
      <c r="N256" s="22" t="s">
        <v>13</v>
      </c>
    </row>
    <row r="257" spans="1:14" ht="27" customHeight="1" x14ac:dyDescent="0.25">
      <c r="A257" s="311">
        <v>46062</v>
      </c>
      <c r="B257" s="323" t="s">
        <v>131</v>
      </c>
      <c r="C257" s="320">
        <v>1696</v>
      </c>
      <c r="D257" s="354" t="s">
        <v>270</v>
      </c>
      <c r="E257" s="324" t="s">
        <v>29</v>
      </c>
      <c r="F257" s="314" t="s">
        <v>96</v>
      </c>
      <c r="G257" s="523">
        <v>46062</v>
      </c>
      <c r="H257" s="325" t="s">
        <v>548</v>
      </c>
      <c r="I257" s="326">
        <v>848</v>
      </c>
      <c r="J257" s="432" t="s">
        <v>365</v>
      </c>
      <c r="K257" s="12" t="str">
        <f t="shared" ref="K257:K266" ca="1" si="24">IF(ISBLANK(A257),"", IF(TRIM(UPPER(J257))&lt;&gt;"SIM",IF(A257-TODAY()&lt;0,"Conta vencida",IF(A257-TODAY()&lt;8,"Perto de vencer","")),"Já paga"))</f>
        <v>Já paga</v>
      </c>
      <c r="L257" s="29"/>
      <c r="M257" s="14">
        <v>11.1</v>
      </c>
      <c r="N257" s="22" t="s">
        <v>13</v>
      </c>
    </row>
    <row r="258" spans="1:14" ht="27" customHeight="1" x14ac:dyDescent="0.25">
      <c r="A258" s="311">
        <v>46062</v>
      </c>
      <c r="B258" s="531" t="s">
        <v>570</v>
      </c>
      <c r="C258" s="435">
        <v>580</v>
      </c>
      <c r="D258" s="508" t="s">
        <v>254</v>
      </c>
      <c r="E258" s="520" t="s">
        <v>29</v>
      </c>
      <c r="F258" s="509" t="s">
        <v>567</v>
      </c>
      <c r="G258" s="530">
        <v>46062</v>
      </c>
      <c r="H258" s="539" t="s">
        <v>571</v>
      </c>
      <c r="I258" s="458">
        <v>580</v>
      </c>
      <c r="J258" s="176" t="s">
        <v>365</v>
      </c>
      <c r="K258" s="12" t="str">
        <f t="shared" ca="1" si="24"/>
        <v>Já paga</v>
      </c>
      <c r="L258" s="13"/>
      <c r="M258" s="14"/>
      <c r="N258" s="22" t="s">
        <v>13</v>
      </c>
    </row>
    <row r="259" spans="1:14" ht="27" customHeight="1" x14ac:dyDescent="0.25">
      <c r="A259" s="311">
        <v>46062</v>
      </c>
      <c r="B259" s="531" t="s">
        <v>107</v>
      </c>
      <c r="C259" s="435">
        <v>851</v>
      </c>
      <c r="D259" s="508" t="s">
        <v>254</v>
      </c>
      <c r="E259" s="520" t="s">
        <v>29</v>
      </c>
      <c r="F259" s="509" t="s">
        <v>99</v>
      </c>
      <c r="G259" s="530">
        <v>46062</v>
      </c>
      <c r="H259" s="539" t="s">
        <v>585</v>
      </c>
      <c r="I259" s="458">
        <v>851</v>
      </c>
      <c r="J259" s="176" t="s">
        <v>365</v>
      </c>
      <c r="K259" s="12" t="str">
        <f t="shared" ca="1" si="24"/>
        <v>Já paga</v>
      </c>
      <c r="L259" s="13"/>
      <c r="M259" s="14"/>
      <c r="N259" s="22" t="s">
        <v>13</v>
      </c>
    </row>
    <row r="260" spans="1:14" ht="33.75" customHeight="1" x14ac:dyDescent="0.25">
      <c r="A260" s="311">
        <v>46062</v>
      </c>
      <c r="B260" s="531" t="s">
        <v>52</v>
      </c>
      <c r="C260" s="435">
        <v>0</v>
      </c>
      <c r="D260" s="508" t="s">
        <v>166</v>
      </c>
      <c r="E260" s="520" t="s">
        <v>29</v>
      </c>
      <c r="F260" s="509" t="s">
        <v>75</v>
      </c>
      <c r="G260" s="510">
        <v>46062</v>
      </c>
      <c r="H260" s="539" t="s">
        <v>604</v>
      </c>
      <c r="I260" s="458">
        <v>271.5</v>
      </c>
      <c r="J260" s="141" t="s">
        <v>365</v>
      </c>
      <c r="K260" s="12" t="str">
        <f t="shared" ca="1" si="24"/>
        <v>Já paga</v>
      </c>
      <c r="L260" s="13"/>
      <c r="M260" s="14"/>
    </row>
    <row r="261" spans="1:14" ht="30.75" customHeight="1" x14ac:dyDescent="0.25">
      <c r="A261" s="311">
        <v>46062</v>
      </c>
      <c r="B261" s="323" t="s">
        <v>632</v>
      </c>
      <c r="C261" s="320">
        <v>30980.93</v>
      </c>
      <c r="D261" s="354" t="s">
        <v>259</v>
      </c>
      <c r="E261" s="324" t="s">
        <v>29</v>
      </c>
      <c r="F261" s="314" t="s">
        <v>171</v>
      </c>
      <c r="G261" s="311">
        <v>46062</v>
      </c>
      <c r="H261" s="369" t="s">
        <v>633</v>
      </c>
      <c r="I261" s="536">
        <v>7745.23</v>
      </c>
      <c r="J261" s="233" t="s">
        <v>365</v>
      </c>
      <c r="K261" s="12" t="str">
        <f t="shared" ca="1" si="24"/>
        <v>Já paga</v>
      </c>
      <c r="L261" s="13"/>
      <c r="M261" s="14"/>
    </row>
    <row r="262" spans="1:14" ht="30.75" customHeight="1" x14ac:dyDescent="0.25">
      <c r="A262" s="510">
        <v>46062</v>
      </c>
      <c r="B262" s="531" t="s">
        <v>632</v>
      </c>
      <c r="C262" s="435">
        <v>51894</v>
      </c>
      <c r="D262" s="508" t="s">
        <v>259</v>
      </c>
      <c r="E262" s="520" t="s">
        <v>29</v>
      </c>
      <c r="F262" s="509" t="s">
        <v>171</v>
      </c>
      <c r="G262" s="510">
        <v>46062</v>
      </c>
      <c r="H262" s="539" t="s">
        <v>668</v>
      </c>
      <c r="I262" s="458">
        <v>12973.5</v>
      </c>
      <c r="J262" s="187" t="s">
        <v>365</v>
      </c>
      <c r="K262" s="12" t="str">
        <f t="shared" ca="1" si="24"/>
        <v>Já paga</v>
      </c>
      <c r="L262" s="13"/>
      <c r="M262" s="14">
        <f ca="1">SUM(I262:L262)</f>
        <v>12973.5</v>
      </c>
    </row>
    <row r="263" spans="1:14" ht="30.75" customHeight="1" x14ac:dyDescent="0.25">
      <c r="A263" s="510">
        <v>46062</v>
      </c>
      <c r="B263" s="531" t="s">
        <v>253</v>
      </c>
      <c r="C263" s="435">
        <v>1521.75</v>
      </c>
      <c r="D263" s="508" t="s">
        <v>270</v>
      </c>
      <c r="E263" s="520" t="s">
        <v>29</v>
      </c>
      <c r="F263" s="509" t="s">
        <v>30</v>
      </c>
      <c r="G263" s="510">
        <v>46062</v>
      </c>
      <c r="H263" s="539" t="s">
        <v>672</v>
      </c>
      <c r="I263" s="458">
        <v>760.88</v>
      </c>
      <c r="J263" s="187" t="s">
        <v>365</v>
      </c>
      <c r="K263" s="12" t="str">
        <f t="shared" ca="1" si="24"/>
        <v>Já paga</v>
      </c>
      <c r="L263" s="13"/>
      <c r="M263" s="14">
        <f ca="1">SUM(I263:L263)</f>
        <v>760.88</v>
      </c>
    </row>
    <row r="264" spans="1:14" ht="30.75" customHeight="1" x14ac:dyDescent="0.25">
      <c r="A264" s="510">
        <v>46062</v>
      </c>
      <c r="B264" s="531" t="s">
        <v>675</v>
      </c>
      <c r="C264" s="435">
        <v>646.20000000000005</v>
      </c>
      <c r="D264" s="508" t="s">
        <v>254</v>
      </c>
      <c r="E264" s="520" t="s">
        <v>29</v>
      </c>
      <c r="F264" s="509" t="s">
        <v>30</v>
      </c>
      <c r="G264" s="510">
        <v>46062</v>
      </c>
      <c r="H264" s="539" t="s">
        <v>676</v>
      </c>
      <c r="I264" s="458">
        <v>484.65</v>
      </c>
      <c r="J264" s="187" t="s">
        <v>365</v>
      </c>
      <c r="K264" s="12" t="str">
        <f t="shared" ca="1" si="24"/>
        <v>Já paga</v>
      </c>
      <c r="L264" s="13"/>
      <c r="M264" s="14">
        <f ca="1">SUM(J264:L264)</f>
        <v>0</v>
      </c>
    </row>
    <row r="265" spans="1:14" ht="30.75" customHeight="1" x14ac:dyDescent="0.25">
      <c r="A265" s="311">
        <v>46062</v>
      </c>
      <c r="B265" s="323" t="s">
        <v>782</v>
      </c>
      <c r="C265" s="320">
        <v>0</v>
      </c>
      <c r="D265" s="524" t="s">
        <v>151</v>
      </c>
      <c r="E265" s="324" t="s">
        <v>319</v>
      </c>
      <c r="F265" s="314" t="s">
        <v>99</v>
      </c>
      <c r="G265" s="311"/>
      <c r="H265" s="525" t="s">
        <v>783</v>
      </c>
      <c r="I265" s="326">
        <v>4403</v>
      </c>
      <c r="J265" s="188"/>
      <c r="K265" s="12" t="str">
        <f t="shared" ca="1" si="24"/>
        <v>Conta vencida</v>
      </c>
      <c r="L265" s="13"/>
      <c r="M265" s="14">
        <f ca="1">SUM(I265:L265)</f>
        <v>4403</v>
      </c>
    </row>
    <row r="266" spans="1:14" ht="30.75" customHeight="1" x14ac:dyDescent="0.25">
      <c r="A266" s="311">
        <v>46062</v>
      </c>
      <c r="B266" s="362" t="s">
        <v>824</v>
      </c>
      <c r="C266" s="320">
        <v>900</v>
      </c>
      <c r="D266" s="313" t="s">
        <v>254</v>
      </c>
      <c r="E266" s="324" t="s">
        <v>29</v>
      </c>
      <c r="F266" s="314" t="s">
        <v>122</v>
      </c>
      <c r="G266" s="311">
        <v>46062</v>
      </c>
      <c r="H266" s="369" t="s">
        <v>825</v>
      </c>
      <c r="I266" s="516">
        <v>900</v>
      </c>
      <c r="J266" s="177" t="s">
        <v>365</v>
      </c>
      <c r="K266" s="12" t="str">
        <f t="shared" ca="1" si="24"/>
        <v>Já paga</v>
      </c>
      <c r="L266" s="97"/>
      <c r="M266" s="14">
        <f ca="1">SUM(I266:L266)</f>
        <v>900</v>
      </c>
    </row>
    <row r="267" spans="1:14" ht="30.75" customHeight="1" x14ac:dyDescent="0.25">
      <c r="A267" s="78">
        <v>46062</v>
      </c>
      <c r="B267" s="573" t="s">
        <v>890</v>
      </c>
      <c r="C267" s="102">
        <v>4647.2</v>
      </c>
      <c r="D267" s="113" t="s">
        <v>254</v>
      </c>
      <c r="E267" s="103" t="s">
        <v>306</v>
      </c>
      <c r="F267" s="81" t="s">
        <v>307</v>
      </c>
      <c r="G267" s="78">
        <v>46062</v>
      </c>
      <c r="H267" s="104">
        <v>46023</v>
      </c>
      <c r="I267" s="105">
        <v>4647.2</v>
      </c>
      <c r="J267" s="188" t="s">
        <v>365</v>
      </c>
      <c r="K267" s="12" t="s">
        <v>402</v>
      </c>
      <c r="L267" s="13"/>
      <c r="M267" s="14">
        <v>5703.29</v>
      </c>
    </row>
    <row r="268" spans="1:14" ht="30.75" customHeight="1" x14ac:dyDescent="0.25">
      <c r="A268" s="510">
        <v>46062</v>
      </c>
      <c r="B268" s="531" t="s">
        <v>423</v>
      </c>
      <c r="C268" s="435">
        <v>12370.2</v>
      </c>
      <c r="D268" s="508" t="s">
        <v>254</v>
      </c>
      <c r="E268" s="520" t="s">
        <v>29</v>
      </c>
      <c r="F268" s="509" t="s">
        <v>122</v>
      </c>
      <c r="G268" s="510">
        <v>46062</v>
      </c>
      <c r="H268" s="539" t="s">
        <v>895</v>
      </c>
      <c r="I268" s="458">
        <v>12370.2</v>
      </c>
      <c r="J268" s="141" t="s">
        <v>365</v>
      </c>
      <c r="K268" s="12" t="str">
        <f t="shared" ref="K268" ca="1" si="25">IF(ISBLANK(A268),"", IF(TRIM(UPPER(J268))&lt;&gt;"SIM",IF(A268-TODAY()&lt;0,"Conta vencida",IF(A268-TODAY()&lt;8,"Perto de vencer","")),"Já paga"))</f>
        <v>Já paga</v>
      </c>
      <c r="L268" s="13"/>
      <c r="M268" s="14">
        <f ca="1">SUM(I268:L268)</f>
        <v>12370.2</v>
      </c>
    </row>
    <row r="269" spans="1:14" ht="30.75" customHeight="1" x14ac:dyDescent="0.25">
      <c r="A269" s="205">
        <v>46062</v>
      </c>
      <c r="B269" s="217" t="s">
        <v>939</v>
      </c>
      <c r="C269" s="207">
        <v>107</v>
      </c>
      <c r="D269" s="210" t="s">
        <v>254</v>
      </c>
      <c r="E269" s="218" t="s">
        <v>388</v>
      </c>
      <c r="F269" s="208" t="s">
        <v>940</v>
      </c>
      <c r="G269" s="205">
        <v>46062</v>
      </c>
      <c r="H269" s="254" t="s">
        <v>26</v>
      </c>
      <c r="I269" s="221">
        <v>107</v>
      </c>
      <c r="J269" s="188" t="s">
        <v>365</v>
      </c>
      <c r="K269" s="12" t="s">
        <v>402</v>
      </c>
      <c r="L269" s="13"/>
      <c r="M269" s="14"/>
    </row>
    <row r="270" spans="1:14" ht="30.75" customHeight="1" x14ac:dyDescent="0.25">
      <c r="A270" s="180">
        <v>46062</v>
      </c>
      <c r="B270" s="186" t="s">
        <v>623</v>
      </c>
      <c r="C270" s="182">
        <v>200</v>
      </c>
      <c r="D270" s="183" t="s">
        <v>254</v>
      </c>
      <c r="E270" s="203" t="s">
        <v>454</v>
      </c>
      <c r="F270" s="183" t="s">
        <v>97</v>
      </c>
      <c r="G270" s="180">
        <v>46062</v>
      </c>
      <c r="H270" s="220" t="s">
        <v>26</v>
      </c>
      <c r="I270" s="175">
        <v>100</v>
      </c>
      <c r="J270" s="187" t="s">
        <v>365</v>
      </c>
      <c r="K270" s="12" t="s">
        <v>366</v>
      </c>
      <c r="L270" s="13"/>
      <c r="M270" s="14"/>
    </row>
    <row r="271" spans="1:14" ht="30.75" customHeight="1" x14ac:dyDescent="0.25">
      <c r="A271" s="193">
        <v>46062</v>
      </c>
      <c r="B271" s="278" t="s">
        <v>944</v>
      </c>
      <c r="C271" s="182">
        <v>360</v>
      </c>
      <c r="D271" s="196" t="s">
        <v>254</v>
      </c>
      <c r="E271" s="203" t="s">
        <v>454</v>
      </c>
      <c r="F271" s="183" t="s">
        <v>945</v>
      </c>
      <c r="G271" s="193">
        <v>46062</v>
      </c>
      <c r="H271" s="283" t="s">
        <v>26</v>
      </c>
      <c r="I271" s="175">
        <v>360</v>
      </c>
      <c r="J271" s="188" t="s">
        <v>365</v>
      </c>
      <c r="K271" s="12" t="str">
        <f t="shared" ref="K271:K276" ca="1" si="26">IF(ISBLANK(A271),"", IF(TRIM(UPPER(J271))&lt;&gt;"SIM",IF(A271-TODAY()&lt;0,"Conta vencida",IF(A271-TODAY()&lt;8,"Perto de vencer","")),"Já paga"))</f>
        <v>Já paga</v>
      </c>
      <c r="L271" s="41"/>
      <c r="M271" s="14">
        <f ca="1">SUM(I271:L271)</f>
        <v>360</v>
      </c>
    </row>
    <row r="272" spans="1:14" ht="30.75" customHeight="1" x14ac:dyDescent="0.25">
      <c r="A272" s="193">
        <v>46062</v>
      </c>
      <c r="B272" s="278" t="s">
        <v>643</v>
      </c>
      <c r="C272" s="182">
        <v>500</v>
      </c>
      <c r="D272" s="196" t="s">
        <v>254</v>
      </c>
      <c r="E272" s="203" t="s">
        <v>454</v>
      </c>
      <c r="F272" s="183" t="s">
        <v>221</v>
      </c>
      <c r="G272" s="193">
        <v>46062</v>
      </c>
      <c r="H272" s="283" t="s">
        <v>26</v>
      </c>
      <c r="I272" s="175">
        <v>500</v>
      </c>
      <c r="J272" s="188" t="s">
        <v>365</v>
      </c>
      <c r="K272" s="12" t="str">
        <f t="shared" ca="1" si="26"/>
        <v>Já paga</v>
      </c>
      <c r="L272" s="41"/>
      <c r="M272" s="14">
        <f ca="1">SUM(I272:L272)</f>
        <v>500</v>
      </c>
    </row>
    <row r="273" spans="1:14" ht="30.75" customHeight="1" x14ac:dyDescent="0.25">
      <c r="A273" s="193">
        <v>46062</v>
      </c>
      <c r="B273" s="278" t="s">
        <v>561</v>
      </c>
      <c r="C273" s="182">
        <v>130</v>
      </c>
      <c r="D273" s="196" t="s">
        <v>254</v>
      </c>
      <c r="E273" s="203" t="s">
        <v>454</v>
      </c>
      <c r="F273" s="183" t="s">
        <v>122</v>
      </c>
      <c r="G273" s="193">
        <v>46062</v>
      </c>
      <c r="H273" s="283" t="s">
        <v>26</v>
      </c>
      <c r="I273" s="175">
        <v>130</v>
      </c>
      <c r="J273" s="188" t="s">
        <v>365</v>
      </c>
      <c r="K273" s="12" t="str">
        <f t="shared" ca="1" si="26"/>
        <v>Já paga</v>
      </c>
      <c r="L273" s="41"/>
      <c r="M273" s="14">
        <f ca="1">SUM(I273:L273)</f>
        <v>130</v>
      </c>
    </row>
    <row r="274" spans="1:14" ht="30.75" customHeight="1" x14ac:dyDescent="0.25">
      <c r="A274" s="205">
        <v>46062</v>
      </c>
      <c r="B274" s="217" t="s">
        <v>428</v>
      </c>
      <c r="C274" s="207">
        <v>115</v>
      </c>
      <c r="D274" s="210" t="s">
        <v>254</v>
      </c>
      <c r="E274" s="218" t="s">
        <v>388</v>
      </c>
      <c r="F274" s="208" t="s">
        <v>429</v>
      </c>
      <c r="G274" s="205">
        <v>46062</v>
      </c>
      <c r="H274" s="254" t="s">
        <v>26</v>
      </c>
      <c r="I274" s="221">
        <v>115</v>
      </c>
      <c r="J274" s="188" t="s">
        <v>365</v>
      </c>
      <c r="K274" s="12" t="str">
        <f t="shared" ca="1" si="26"/>
        <v>Já paga</v>
      </c>
      <c r="L274" s="13"/>
      <c r="M274" s="14">
        <f ca="1">SUM(I274:L274)</f>
        <v>115</v>
      </c>
    </row>
    <row r="275" spans="1:14" ht="30.75" customHeight="1" x14ac:dyDescent="0.25">
      <c r="A275" s="180">
        <v>46062</v>
      </c>
      <c r="B275" s="186" t="s">
        <v>564</v>
      </c>
      <c r="C275" s="182">
        <v>950</v>
      </c>
      <c r="D275" s="183" t="s">
        <v>254</v>
      </c>
      <c r="E275" s="203" t="s">
        <v>454</v>
      </c>
      <c r="F275" s="183" t="s">
        <v>578</v>
      </c>
      <c r="G275" s="180">
        <v>46062</v>
      </c>
      <c r="H275" s="220" t="s">
        <v>26</v>
      </c>
      <c r="I275" s="175">
        <v>475</v>
      </c>
      <c r="J275" s="187" t="s">
        <v>365</v>
      </c>
      <c r="K275" s="12" t="str">
        <f t="shared" ca="1" si="26"/>
        <v>Já paga</v>
      </c>
      <c r="L275" s="13"/>
      <c r="M275" s="14"/>
    </row>
    <row r="276" spans="1:14" ht="30.75" customHeight="1" x14ac:dyDescent="0.25">
      <c r="A276" s="180">
        <v>46062</v>
      </c>
      <c r="B276" s="186" t="s">
        <v>564</v>
      </c>
      <c r="C276" s="182">
        <v>950</v>
      </c>
      <c r="D276" s="183" t="s">
        <v>254</v>
      </c>
      <c r="E276" s="203" t="s">
        <v>454</v>
      </c>
      <c r="F276" s="183" t="s">
        <v>792</v>
      </c>
      <c r="G276" s="180">
        <v>46062</v>
      </c>
      <c r="H276" s="220" t="s">
        <v>26</v>
      </c>
      <c r="I276" s="175">
        <v>475</v>
      </c>
      <c r="J276" s="187" t="s">
        <v>365</v>
      </c>
      <c r="K276" s="12" t="str">
        <f t="shared" ca="1" si="26"/>
        <v>Já paga</v>
      </c>
      <c r="L276" s="13"/>
      <c r="M276" s="14"/>
    </row>
    <row r="277" spans="1:14" ht="30.75" customHeight="1" x14ac:dyDescent="0.25">
      <c r="A277" s="180">
        <v>46062</v>
      </c>
      <c r="B277" s="186" t="s">
        <v>965</v>
      </c>
      <c r="C277" s="182">
        <v>520</v>
      </c>
      <c r="D277" s="196" t="s">
        <v>254</v>
      </c>
      <c r="E277" s="203" t="s">
        <v>344</v>
      </c>
      <c r="F277" s="183" t="s">
        <v>471</v>
      </c>
      <c r="G277" s="180">
        <v>46062</v>
      </c>
      <c r="H277" s="283" t="s">
        <v>26</v>
      </c>
      <c r="I277" s="356">
        <v>260</v>
      </c>
      <c r="J277" s="233" t="s">
        <v>365</v>
      </c>
      <c r="K277" s="12" t="s">
        <v>366</v>
      </c>
      <c r="L277" s="13"/>
      <c r="M277" s="14"/>
    </row>
    <row r="278" spans="1:14" ht="30.75" customHeight="1" x14ac:dyDescent="0.25">
      <c r="A278" s="180">
        <v>46062</v>
      </c>
      <c r="B278" s="186" t="s">
        <v>965</v>
      </c>
      <c r="C278" s="182">
        <v>520</v>
      </c>
      <c r="D278" s="196" t="s">
        <v>254</v>
      </c>
      <c r="E278" s="203" t="s">
        <v>344</v>
      </c>
      <c r="F278" s="183" t="s">
        <v>748</v>
      </c>
      <c r="G278" s="180">
        <v>46062</v>
      </c>
      <c r="H278" s="283" t="s">
        <v>26</v>
      </c>
      <c r="I278" s="356">
        <v>260</v>
      </c>
      <c r="J278" s="233" t="s">
        <v>365</v>
      </c>
      <c r="K278" s="12" t="s">
        <v>366</v>
      </c>
      <c r="L278" s="13"/>
      <c r="M278" s="14"/>
    </row>
    <row r="279" spans="1:14" ht="30.75" customHeight="1" x14ac:dyDescent="0.25">
      <c r="A279" s="205">
        <v>46062</v>
      </c>
      <c r="B279" s="217" t="s">
        <v>966</v>
      </c>
      <c r="C279" s="207">
        <v>18</v>
      </c>
      <c r="D279" s="210" t="s">
        <v>254</v>
      </c>
      <c r="E279" s="218" t="s">
        <v>388</v>
      </c>
      <c r="F279" s="208" t="s">
        <v>396</v>
      </c>
      <c r="G279" s="205">
        <v>46062</v>
      </c>
      <c r="H279" s="254" t="s">
        <v>26</v>
      </c>
      <c r="I279" s="221">
        <v>18</v>
      </c>
      <c r="J279" s="188" t="s">
        <v>365</v>
      </c>
      <c r="K279" s="12" t="str">
        <f ca="1">IF(ISBLANK(A279),"", IF(TRIM(UPPER(J279))&lt;&gt;"SIM",IF(A279-TODAY()&lt;0,"Conta vencida",IF(A279-TODAY()&lt;8,"Perto de vencer","")),"Já paga"))</f>
        <v>Já paga</v>
      </c>
      <c r="L279" s="13"/>
      <c r="M279" s="14">
        <f ca="1">SUM(I279:L279)</f>
        <v>18</v>
      </c>
    </row>
    <row r="280" spans="1:14" ht="30.75" customHeight="1" x14ac:dyDescent="0.25">
      <c r="A280" s="205">
        <v>46062</v>
      </c>
      <c r="B280" s="217" t="s">
        <v>493</v>
      </c>
      <c r="C280" s="207">
        <v>18</v>
      </c>
      <c r="D280" s="210" t="s">
        <v>254</v>
      </c>
      <c r="E280" s="218" t="s">
        <v>388</v>
      </c>
      <c r="F280" s="208" t="s">
        <v>30</v>
      </c>
      <c r="G280" s="205">
        <v>46062</v>
      </c>
      <c r="H280" s="254" t="s">
        <v>26</v>
      </c>
      <c r="I280" s="221">
        <v>18</v>
      </c>
      <c r="J280" s="188" t="s">
        <v>365</v>
      </c>
      <c r="K280" s="12" t="str">
        <f ca="1">IF(ISBLANK(A280),"", IF(TRIM(UPPER(J280))&lt;&gt;"SIM",IF(A280-TODAY()&lt;0,"Conta vencida",IF(A280-TODAY()&lt;8,"Perto de vencer","")),"Já paga"))</f>
        <v>Já paga</v>
      </c>
      <c r="L280" s="13"/>
      <c r="M280" s="14">
        <f ca="1">SUM(I280:L280)</f>
        <v>18</v>
      </c>
    </row>
    <row r="281" spans="1:14" ht="27" customHeight="1" x14ac:dyDescent="0.25">
      <c r="A281" s="205">
        <v>46062</v>
      </c>
      <c r="B281" s="217" t="s">
        <v>492</v>
      </c>
      <c r="C281" s="207">
        <v>27</v>
      </c>
      <c r="D281" s="210" t="s">
        <v>254</v>
      </c>
      <c r="E281" s="218" t="s">
        <v>388</v>
      </c>
      <c r="F281" s="208" t="s">
        <v>36</v>
      </c>
      <c r="G281" s="384">
        <v>46062</v>
      </c>
      <c r="H281" s="254" t="s">
        <v>26</v>
      </c>
      <c r="I281" s="221">
        <v>27</v>
      </c>
      <c r="J281" s="198" t="s">
        <v>365</v>
      </c>
      <c r="K281" s="12" t="str">
        <f ca="1">IF(ISBLANK(A281),"", IF(TRIM(UPPER(J281))&lt;&gt;"SIM",IF(A281-TODAY()&lt;0,"Conta vencida",IF(A281-TODAY()&lt;8,"Perto de vencer","")),"Já paga"))</f>
        <v>Já paga</v>
      </c>
      <c r="L281" s="13"/>
      <c r="M281" s="14">
        <f ca="1">SUM(I281:L281)</f>
        <v>27</v>
      </c>
      <c r="N281" s="22" t="s">
        <v>13</v>
      </c>
    </row>
    <row r="282" spans="1:14" ht="27" customHeight="1" x14ac:dyDescent="0.25">
      <c r="A282" s="311">
        <v>46062</v>
      </c>
      <c r="B282" s="323" t="s">
        <v>1787</v>
      </c>
      <c r="C282" s="320">
        <v>112.79</v>
      </c>
      <c r="D282" s="354" t="s">
        <v>254</v>
      </c>
      <c r="E282" s="324" t="s">
        <v>29</v>
      </c>
      <c r="F282" s="314" t="s">
        <v>122</v>
      </c>
      <c r="G282" s="523">
        <v>46063</v>
      </c>
      <c r="H282" s="325" t="s">
        <v>26</v>
      </c>
      <c r="I282" s="326">
        <v>112.79</v>
      </c>
      <c r="J282" s="432" t="s">
        <v>365</v>
      </c>
      <c r="K282" s="12" t="str">
        <f t="shared" ref="K282" ca="1" si="27">IF(ISBLANK(A282),"", IF(TRIM(UPPER(J282))&lt;&gt;"SIM",IF(A282-TODAY()&lt;0,"Conta vencida",IF(A282-TODAY()&lt;8,"Perto de vencer","")),"Já paga"))</f>
        <v>Já paga</v>
      </c>
      <c r="L282" s="29"/>
      <c r="M282" s="14">
        <v>11.1</v>
      </c>
      <c r="N282" s="22" t="s">
        <v>13</v>
      </c>
    </row>
    <row r="283" spans="1:14" ht="21.75" customHeight="1" x14ac:dyDescent="0.25">
      <c r="A283" s="386">
        <v>46062</v>
      </c>
      <c r="B283" s="240" t="s">
        <v>782</v>
      </c>
      <c r="C283" s="175">
        <v>8806</v>
      </c>
      <c r="D283" s="407" t="s">
        <v>151</v>
      </c>
      <c r="E283" s="388" t="s">
        <v>454</v>
      </c>
      <c r="F283" s="183" t="s">
        <v>99</v>
      </c>
      <c r="G283" s="386">
        <v>46064</v>
      </c>
      <c r="H283" s="408" t="s">
        <v>783</v>
      </c>
      <c r="I283" s="175">
        <v>4403</v>
      </c>
      <c r="J283" s="269" t="s">
        <v>365</v>
      </c>
      <c r="K283" s="12" t="s">
        <v>402</v>
      </c>
      <c r="L283" s="13"/>
      <c r="M283" s="14">
        <f>SUM(I283:L283)</f>
        <v>4403</v>
      </c>
    </row>
    <row r="284" spans="1:14" ht="30.75" customHeight="1" x14ac:dyDescent="0.25">
      <c r="A284" s="180">
        <v>46062</v>
      </c>
      <c r="B284" s="186" t="s">
        <v>998</v>
      </c>
      <c r="C284" s="182">
        <v>232</v>
      </c>
      <c r="D284" s="183" t="s">
        <v>254</v>
      </c>
      <c r="E284" s="203" t="s">
        <v>344</v>
      </c>
      <c r="F284" s="183" t="s">
        <v>116</v>
      </c>
      <c r="G284" s="180">
        <v>46062</v>
      </c>
      <c r="H284" s="220" t="s">
        <v>26</v>
      </c>
      <c r="I284" s="175">
        <v>232</v>
      </c>
      <c r="J284" s="187" t="s">
        <v>365</v>
      </c>
      <c r="K284" s="12" t="s">
        <v>758</v>
      </c>
      <c r="L284" s="13"/>
      <c r="M284" s="14"/>
    </row>
    <row r="285" spans="1:14" ht="30.75" customHeight="1" x14ac:dyDescent="0.25">
      <c r="A285" s="510">
        <v>46063</v>
      </c>
      <c r="B285" s="531" t="s">
        <v>38</v>
      </c>
      <c r="C285" s="435">
        <v>0</v>
      </c>
      <c r="D285" s="508" t="s">
        <v>32</v>
      </c>
      <c r="E285" s="520" t="s">
        <v>29</v>
      </c>
      <c r="F285" s="509" t="s">
        <v>39</v>
      </c>
      <c r="G285" s="510">
        <v>46063</v>
      </c>
      <c r="H285" s="572" t="s">
        <v>40</v>
      </c>
      <c r="I285" s="458">
        <v>690</v>
      </c>
      <c r="J285" s="141" t="s">
        <v>365</v>
      </c>
      <c r="K285" s="12" t="str">
        <f t="shared" ref="K285" ca="1" si="28">IF(ISBLANK(A285),"", IF(TRIM(UPPER(J285))&lt;&gt;"SIM",IF(A285-TODAY()&lt;0,"Conta vencida",IF(A285-TODAY()&lt;8,"Perto de vencer","")),"Já paga"))</f>
        <v>Já paga</v>
      </c>
      <c r="L285" s="13"/>
      <c r="M285" s="14">
        <f t="shared" ref="M285:M290" ca="1" si="29">SUM(I285:L285)</f>
        <v>690</v>
      </c>
    </row>
    <row r="286" spans="1:14" ht="30.75" customHeight="1" x14ac:dyDescent="0.25">
      <c r="A286" s="32">
        <v>46063</v>
      </c>
      <c r="B286" s="121" t="s">
        <v>82</v>
      </c>
      <c r="C286" s="34">
        <v>270000</v>
      </c>
      <c r="D286" s="35" t="s">
        <v>35</v>
      </c>
      <c r="E286" s="117" t="s">
        <v>16</v>
      </c>
      <c r="F286" s="36" t="s">
        <v>14</v>
      </c>
      <c r="G286" s="37">
        <v>46063</v>
      </c>
      <c r="H286" s="122" t="s">
        <v>83</v>
      </c>
      <c r="I286" s="134">
        <v>45000</v>
      </c>
      <c r="J286" s="177" t="s">
        <v>365</v>
      </c>
      <c r="K286" s="12" t="str">
        <f t="shared" ref="K286:K293" ca="1" si="30">IF(ISBLANK(A286),"", IF(TRIM(UPPER(J286))&lt;&gt;"SIM",IF(A286-TODAY()&lt;0,"Conta vencida",IF(A286-TODAY()&lt;8,"Perto de vencer","")),"Já paga"))</f>
        <v>Já paga</v>
      </c>
      <c r="L286" s="41"/>
      <c r="M286" s="42">
        <f t="shared" ca="1" si="29"/>
        <v>45000</v>
      </c>
    </row>
    <row r="287" spans="1:14" ht="30.75" customHeight="1" x14ac:dyDescent="0.25">
      <c r="A287" s="311">
        <v>46063</v>
      </c>
      <c r="B287" s="362" t="s">
        <v>196</v>
      </c>
      <c r="C287" s="313">
        <v>0</v>
      </c>
      <c r="D287" s="313" t="s">
        <v>100</v>
      </c>
      <c r="E287" s="324" t="s">
        <v>29</v>
      </c>
      <c r="F287" s="314" t="s">
        <v>30</v>
      </c>
      <c r="G287" s="311">
        <v>46063</v>
      </c>
      <c r="H287" s="369" t="s">
        <v>212</v>
      </c>
      <c r="I287" s="516">
        <v>633.33000000000004</v>
      </c>
      <c r="J287" s="177" t="s">
        <v>365</v>
      </c>
      <c r="K287" s="12" t="str">
        <f t="shared" ca="1" si="30"/>
        <v>Já paga</v>
      </c>
      <c r="L287" s="13"/>
      <c r="M287" s="14">
        <f t="shared" ca="1" si="29"/>
        <v>633.33000000000004</v>
      </c>
    </row>
    <row r="288" spans="1:14" ht="30.75" customHeight="1" x14ac:dyDescent="0.25">
      <c r="A288" s="311">
        <v>46063</v>
      </c>
      <c r="B288" s="323" t="s">
        <v>276</v>
      </c>
      <c r="C288" s="320">
        <v>0</v>
      </c>
      <c r="D288" s="524" t="s">
        <v>103</v>
      </c>
      <c r="E288" s="324" t="s">
        <v>29</v>
      </c>
      <c r="F288" s="314" t="s">
        <v>25</v>
      </c>
      <c r="G288" s="311">
        <v>46063</v>
      </c>
      <c r="H288" s="525" t="s">
        <v>277</v>
      </c>
      <c r="I288" s="326">
        <v>2470.33</v>
      </c>
      <c r="J288" s="188" t="s">
        <v>365</v>
      </c>
      <c r="K288" s="12" t="str">
        <f t="shared" ca="1" si="30"/>
        <v>Já paga</v>
      </c>
      <c r="L288" s="13"/>
      <c r="M288" s="14">
        <f t="shared" ca="1" si="29"/>
        <v>2470.33</v>
      </c>
    </row>
    <row r="289" spans="1:13" ht="21.75" customHeight="1" x14ac:dyDescent="0.25">
      <c r="A289" s="559">
        <v>46063</v>
      </c>
      <c r="B289" s="501" t="s">
        <v>309</v>
      </c>
      <c r="C289" s="458">
        <v>0</v>
      </c>
      <c r="D289" s="564" t="s">
        <v>49</v>
      </c>
      <c r="E289" s="548" t="s">
        <v>29</v>
      </c>
      <c r="F289" s="509" t="s">
        <v>36</v>
      </c>
      <c r="G289" s="510">
        <v>46063</v>
      </c>
      <c r="H289" s="540" t="s">
        <v>310</v>
      </c>
      <c r="I289" s="458">
        <v>1398.75</v>
      </c>
      <c r="J289" s="271" t="s">
        <v>365</v>
      </c>
      <c r="K289" s="12" t="str">
        <f t="shared" ca="1" si="30"/>
        <v>Já paga</v>
      </c>
      <c r="L289" s="13"/>
      <c r="M289" s="14">
        <f t="shared" ca="1" si="29"/>
        <v>1398.75</v>
      </c>
    </row>
    <row r="290" spans="1:13" ht="30.75" customHeight="1" x14ac:dyDescent="0.25">
      <c r="A290" s="510">
        <v>46063</v>
      </c>
      <c r="B290" s="531" t="s">
        <v>118</v>
      </c>
      <c r="C290" s="435">
        <v>0</v>
      </c>
      <c r="D290" s="508" t="s">
        <v>153</v>
      </c>
      <c r="E290" s="520" t="s">
        <v>29</v>
      </c>
      <c r="F290" s="509" t="s">
        <v>39</v>
      </c>
      <c r="G290" s="510">
        <v>46063</v>
      </c>
      <c r="H290" s="539" t="s">
        <v>311</v>
      </c>
      <c r="I290" s="458">
        <v>1599.95</v>
      </c>
      <c r="J290" s="141" t="s">
        <v>365</v>
      </c>
      <c r="K290" s="12" t="str">
        <f t="shared" ca="1" si="30"/>
        <v>Já paga</v>
      </c>
      <c r="L290" s="13"/>
      <c r="M290" s="14">
        <f t="shared" ca="1" si="29"/>
        <v>1599.95</v>
      </c>
    </row>
    <row r="291" spans="1:13" ht="30.75" customHeight="1" x14ac:dyDescent="0.25">
      <c r="A291" s="311">
        <v>46063</v>
      </c>
      <c r="B291" s="531" t="s">
        <v>161</v>
      </c>
      <c r="C291" s="435">
        <v>2999.9</v>
      </c>
      <c r="D291" s="508" t="s">
        <v>267</v>
      </c>
      <c r="E291" s="520" t="s">
        <v>29</v>
      </c>
      <c r="F291" s="509" t="s">
        <v>30</v>
      </c>
      <c r="G291" s="510">
        <v>46063</v>
      </c>
      <c r="H291" s="539" t="s">
        <v>588</v>
      </c>
      <c r="I291" s="458">
        <v>999.97</v>
      </c>
      <c r="J291" s="141" t="s">
        <v>365</v>
      </c>
      <c r="K291" s="12" t="str">
        <f t="shared" ca="1" si="30"/>
        <v>Já paga</v>
      </c>
      <c r="L291" s="13"/>
      <c r="M291" s="14"/>
    </row>
    <row r="292" spans="1:13" ht="30.75" customHeight="1" x14ac:dyDescent="0.25">
      <c r="A292" s="510">
        <v>46063</v>
      </c>
      <c r="B292" s="531" t="s">
        <v>196</v>
      </c>
      <c r="C292" s="435">
        <v>3650</v>
      </c>
      <c r="D292" s="508" t="s">
        <v>267</v>
      </c>
      <c r="E292" s="520" t="s">
        <v>29</v>
      </c>
      <c r="F292" s="509" t="s">
        <v>30</v>
      </c>
      <c r="G292" s="510">
        <v>46063</v>
      </c>
      <c r="H292" s="539" t="s">
        <v>652</v>
      </c>
      <c r="I292" s="458">
        <v>1216.67</v>
      </c>
      <c r="J292" s="187" t="s">
        <v>365</v>
      </c>
      <c r="K292" s="12" t="str">
        <f t="shared" ca="1" si="30"/>
        <v>Já paga</v>
      </c>
      <c r="L292" s="13"/>
      <c r="M292" s="14">
        <f ca="1">SUM(I292:L292)</f>
        <v>1216.67</v>
      </c>
    </row>
    <row r="293" spans="1:13" ht="30.75" customHeight="1" x14ac:dyDescent="0.25">
      <c r="A293" s="311">
        <v>46063</v>
      </c>
      <c r="B293" s="323" t="s">
        <v>403</v>
      </c>
      <c r="C293" s="320">
        <v>8725.16</v>
      </c>
      <c r="D293" s="524" t="s">
        <v>778</v>
      </c>
      <c r="E293" s="324" t="s">
        <v>29</v>
      </c>
      <c r="F293" s="314" t="s">
        <v>25</v>
      </c>
      <c r="G293" s="311">
        <v>46063</v>
      </c>
      <c r="H293" s="525" t="s">
        <v>779</v>
      </c>
      <c r="I293" s="326">
        <v>8725.16</v>
      </c>
      <c r="J293" s="188" t="s">
        <v>365</v>
      </c>
      <c r="K293" s="12" t="str">
        <f t="shared" ca="1" si="30"/>
        <v>Já paga</v>
      </c>
      <c r="L293" s="13"/>
      <c r="M293" s="14">
        <f ca="1">SUM(I293:L293)</f>
        <v>8725.16</v>
      </c>
    </row>
    <row r="294" spans="1:13" ht="30.75" customHeight="1" x14ac:dyDescent="0.25">
      <c r="A294" s="32">
        <v>46063</v>
      </c>
      <c r="B294" s="121" t="s">
        <v>790</v>
      </c>
      <c r="C294" s="34">
        <v>107000</v>
      </c>
      <c r="D294" s="35" t="s">
        <v>259</v>
      </c>
      <c r="E294" s="117" t="s">
        <v>16</v>
      </c>
      <c r="F294" s="36" t="s">
        <v>97</v>
      </c>
      <c r="G294" s="37">
        <v>46063</v>
      </c>
      <c r="H294" s="122" t="s">
        <v>791</v>
      </c>
      <c r="I294" s="134">
        <v>1146.8699999999999</v>
      </c>
      <c r="J294" s="177" t="s">
        <v>365</v>
      </c>
      <c r="K294" s="12" t="s">
        <v>402</v>
      </c>
      <c r="L294" s="41"/>
      <c r="M294" s="42"/>
    </row>
    <row r="295" spans="1:13" ht="30.75" customHeight="1" x14ac:dyDescent="0.25">
      <c r="A295" s="32">
        <v>46063</v>
      </c>
      <c r="B295" s="121" t="s">
        <v>790</v>
      </c>
      <c r="C295" s="34">
        <v>107000</v>
      </c>
      <c r="D295" s="35" t="s">
        <v>259</v>
      </c>
      <c r="E295" s="117" t="s">
        <v>16</v>
      </c>
      <c r="F295" s="36" t="s">
        <v>237</v>
      </c>
      <c r="G295" s="37">
        <v>46063</v>
      </c>
      <c r="H295" s="122" t="s">
        <v>791</v>
      </c>
      <c r="I295" s="134">
        <v>2125</v>
      </c>
      <c r="J295" s="177" t="s">
        <v>365</v>
      </c>
      <c r="K295" s="12" t="s">
        <v>402</v>
      </c>
      <c r="L295" s="41"/>
      <c r="M295" s="42"/>
    </row>
    <row r="296" spans="1:13" ht="21.75" customHeight="1" x14ac:dyDescent="0.25">
      <c r="A296" s="236">
        <v>46063</v>
      </c>
      <c r="B296" s="239" t="s">
        <v>790</v>
      </c>
      <c r="C296" s="242">
        <v>107000</v>
      </c>
      <c r="D296" s="245" t="s">
        <v>259</v>
      </c>
      <c r="E296" s="250" t="s">
        <v>16</v>
      </c>
      <c r="F296" s="36" t="s">
        <v>30</v>
      </c>
      <c r="G296" s="37">
        <v>46063</v>
      </c>
      <c r="H296" s="258" t="s">
        <v>791</v>
      </c>
      <c r="I296" s="134">
        <v>538.75</v>
      </c>
      <c r="J296" s="475" t="s">
        <v>365</v>
      </c>
      <c r="K296" s="12" t="s">
        <v>402</v>
      </c>
      <c r="L296" s="41"/>
      <c r="M296" s="42"/>
    </row>
    <row r="297" spans="1:13" ht="30.75" customHeight="1" x14ac:dyDescent="0.25">
      <c r="A297" s="32">
        <v>46063</v>
      </c>
      <c r="B297" s="121" t="s">
        <v>790</v>
      </c>
      <c r="C297" s="34">
        <v>107000</v>
      </c>
      <c r="D297" s="35" t="s">
        <v>259</v>
      </c>
      <c r="E297" s="117" t="s">
        <v>16</v>
      </c>
      <c r="F297" s="36" t="s">
        <v>579</v>
      </c>
      <c r="G297" s="37">
        <v>46063</v>
      </c>
      <c r="H297" s="122" t="s">
        <v>791</v>
      </c>
      <c r="I297" s="134">
        <v>2430</v>
      </c>
      <c r="J297" s="177" t="s">
        <v>365</v>
      </c>
      <c r="K297" s="12" t="s">
        <v>402</v>
      </c>
      <c r="L297" s="41"/>
      <c r="M297" s="42"/>
    </row>
    <row r="298" spans="1:13" ht="30.75" customHeight="1" x14ac:dyDescent="0.25">
      <c r="A298" s="32">
        <v>46063</v>
      </c>
      <c r="B298" s="121" t="s">
        <v>790</v>
      </c>
      <c r="C298" s="34">
        <v>107000</v>
      </c>
      <c r="D298" s="35" t="s">
        <v>259</v>
      </c>
      <c r="E298" s="117" t="s">
        <v>16</v>
      </c>
      <c r="F298" s="36" t="s">
        <v>792</v>
      </c>
      <c r="G298" s="37">
        <v>46063</v>
      </c>
      <c r="H298" s="122" t="s">
        <v>791</v>
      </c>
      <c r="I298" s="134">
        <v>165</v>
      </c>
      <c r="J298" s="177" t="s">
        <v>365</v>
      </c>
      <c r="K298" s="12" t="s">
        <v>402</v>
      </c>
      <c r="L298" s="41"/>
      <c r="M298" s="42"/>
    </row>
    <row r="299" spans="1:13" ht="30.75" customHeight="1" x14ac:dyDescent="0.25">
      <c r="A299" s="32">
        <v>46063</v>
      </c>
      <c r="B299" s="121" t="s">
        <v>790</v>
      </c>
      <c r="C299" s="34">
        <v>107000</v>
      </c>
      <c r="D299" s="35" t="s">
        <v>259</v>
      </c>
      <c r="E299" s="117" t="s">
        <v>16</v>
      </c>
      <c r="F299" s="36" t="s">
        <v>55</v>
      </c>
      <c r="G299" s="37">
        <v>46063</v>
      </c>
      <c r="H299" s="122" t="s">
        <v>791</v>
      </c>
      <c r="I299" s="134">
        <v>1350</v>
      </c>
      <c r="J299" s="177" t="s">
        <v>365</v>
      </c>
      <c r="K299" s="12" t="s">
        <v>402</v>
      </c>
      <c r="L299" s="41"/>
      <c r="M299" s="42"/>
    </row>
    <row r="300" spans="1:13" ht="30.75" customHeight="1" x14ac:dyDescent="0.25">
      <c r="A300" s="32">
        <v>46063</v>
      </c>
      <c r="B300" s="121" t="s">
        <v>790</v>
      </c>
      <c r="C300" s="34">
        <v>107000</v>
      </c>
      <c r="D300" s="35" t="s">
        <v>259</v>
      </c>
      <c r="E300" s="117" t="s">
        <v>16</v>
      </c>
      <c r="F300" s="36" t="s">
        <v>217</v>
      </c>
      <c r="G300" s="37">
        <v>46063</v>
      </c>
      <c r="H300" s="122" t="s">
        <v>791</v>
      </c>
      <c r="I300" s="134">
        <v>61.25</v>
      </c>
      <c r="J300" s="177" t="s">
        <v>365</v>
      </c>
      <c r="K300" s="12" t="s">
        <v>402</v>
      </c>
      <c r="L300" s="41"/>
      <c r="M300" s="42"/>
    </row>
    <row r="301" spans="1:13" ht="30.75" customHeight="1" x14ac:dyDescent="0.25">
      <c r="A301" s="32">
        <v>46063</v>
      </c>
      <c r="B301" s="121" t="s">
        <v>790</v>
      </c>
      <c r="C301" s="34">
        <v>107000</v>
      </c>
      <c r="D301" s="35" t="s">
        <v>259</v>
      </c>
      <c r="E301" s="117" t="s">
        <v>16</v>
      </c>
      <c r="F301" s="36" t="s">
        <v>58</v>
      </c>
      <c r="G301" s="37">
        <v>46063</v>
      </c>
      <c r="H301" s="122" t="s">
        <v>791</v>
      </c>
      <c r="I301" s="134">
        <v>7963.75</v>
      </c>
      <c r="J301" s="177" t="s">
        <v>365</v>
      </c>
      <c r="K301" s="12" t="s">
        <v>402</v>
      </c>
      <c r="L301" s="41"/>
      <c r="M301" s="42"/>
    </row>
    <row r="302" spans="1:13" ht="30.75" customHeight="1" x14ac:dyDescent="0.25">
      <c r="A302" s="32">
        <v>46063</v>
      </c>
      <c r="B302" s="121" t="s">
        <v>790</v>
      </c>
      <c r="C302" s="34">
        <v>107000</v>
      </c>
      <c r="D302" s="35" t="s">
        <v>259</v>
      </c>
      <c r="E302" s="117" t="s">
        <v>16</v>
      </c>
      <c r="F302" s="36" t="s">
        <v>565</v>
      </c>
      <c r="G302" s="37">
        <v>46063</v>
      </c>
      <c r="H302" s="122" t="s">
        <v>791</v>
      </c>
      <c r="I302" s="134">
        <v>1858.75</v>
      </c>
      <c r="J302" s="177" t="s">
        <v>365</v>
      </c>
      <c r="K302" s="12" t="s">
        <v>402</v>
      </c>
      <c r="L302" s="41"/>
      <c r="M302" s="42"/>
    </row>
    <row r="303" spans="1:13" ht="30.75" customHeight="1" x14ac:dyDescent="0.25">
      <c r="A303" s="32">
        <v>46063</v>
      </c>
      <c r="B303" s="121" t="s">
        <v>790</v>
      </c>
      <c r="C303" s="34">
        <v>107000</v>
      </c>
      <c r="D303" s="35" t="s">
        <v>259</v>
      </c>
      <c r="E303" s="117" t="s">
        <v>16</v>
      </c>
      <c r="F303" s="36" t="s">
        <v>512</v>
      </c>
      <c r="G303" s="37">
        <v>46063</v>
      </c>
      <c r="H303" s="122" t="s">
        <v>791</v>
      </c>
      <c r="I303" s="134">
        <v>727.5</v>
      </c>
      <c r="J303" s="177" t="s">
        <v>365</v>
      </c>
      <c r="K303" s="12" t="s">
        <v>402</v>
      </c>
      <c r="L303" s="41"/>
      <c r="M303" s="42"/>
    </row>
    <row r="304" spans="1:13" ht="30.75" customHeight="1" x14ac:dyDescent="0.25">
      <c r="A304" s="32">
        <v>46063</v>
      </c>
      <c r="B304" s="121" t="s">
        <v>790</v>
      </c>
      <c r="C304" s="34">
        <v>107000</v>
      </c>
      <c r="D304" s="35" t="s">
        <v>259</v>
      </c>
      <c r="E304" s="117" t="s">
        <v>16</v>
      </c>
      <c r="F304" s="36" t="s">
        <v>42</v>
      </c>
      <c r="G304" s="37">
        <v>46063</v>
      </c>
      <c r="H304" s="122" t="s">
        <v>791</v>
      </c>
      <c r="I304" s="134">
        <v>3770</v>
      </c>
      <c r="J304" s="177" t="s">
        <v>365</v>
      </c>
      <c r="K304" s="12" t="s">
        <v>402</v>
      </c>
      <c r="L304" s="41"/>
      <c r="M304" s="42"/>
    </row>
    <row r="305" spans="1:13" ht="30.75" customHeight="1" x14ac:dyDescent="0.25">
      <c r="A305" s="340">
        <v>46063</v>
      </c>
      <c r="B305" s="121" t="s">
        <v>790</v>
      </c>
      <c r="C305" s="342">
        <v>107000</v>
      </c>
      <c r="D305" s="343" t="s">
        <v>259</v>
      </c>
      <c r="E305" s="344" t="s">
        <v>16</v>
      </c>
      <c r="F305" s="346" t="s">
        <v>39</v>
      </c>
      <c r="G305" s="347">
        <v>46063</v>
      </c>
      <c r="H305" s="350" t="s">
        <v>791</v>
      </c>
      <c r="I305" s="134">
        <v>362.51</v>
      </c>
      <c r="J305" s="459" t="s">
        <v>365</v>
      </c>
      <c r="K305" s="12" t="s">
        <v>402</v>
      </c>
      <c r="L305" s="41"/>
      <c r="M305" s="42"/>
    </row>
    <row r="306" spans="1:13" ht="30.75" customHeight="1" x14ac:dyDescent="0.25">
      <c r="A306" s="340">
        <v>46063</v>
      </c>
      <c r="B306" s="121" t="s">
        <v>790</v>
      </c>
      <c r="C306" s="342">
        <v>107000</v>
      </c>
      <c r="D306" s="343" t="s">
        <v>259</v>
      </c>
      <c r="E306" s="344" t="s">
        <v>16</v>
      </c>
      <c r="F306" s="346" t="s">
        <v>793</v>
      </c>
      <c r="G306" s="347">
        <v>46063</v>
      </c>
      <c r="H306" s="350" t="s">
        <v>791</v>
      </c>
      <c r="I306" s="134">
        <v>536.25</v>
      </c>
      <c r="J306" s="459" t="s">
        <v>365</v>
      </c>
      <c r="K306" s="12" t="s">
        <v>402</v>
      </c>
      <c r="L306" s="41"/>
      <c r="M306" s="42"/>
    </row>
    <row r="307" spans="1:13" ht="30.75" customHeight="1" x14ac:dyDescent="0.25">
      <c r="A307" s="237">
        <v>46063</v>
      </c>
      <c r="B307" s="186" t="s">
        <v>553</v>
      </c>
      <c r="C307" s="243">
        <v>1019.75</v>
      </c>
      <c r="D307" s="301" t="s">
        <v>254</v>
      </c>
      <c r="E307" s="251" t="s">
        <v>454</v>
      </c>
      <c r="F307" s="246" t="s">
        <v>14</v>
      </c>
      <c r="G307" s="237">
        <v>46063</v>
      </c>
      <c r="H307" s="405" t="s">
        <v>26</v>
      </c>
      <c r="I307" s="175">
        <v>1019.75</v>
      </c>
      <c r="J307" s="222" t="s">
        <v>365</v>
      </c>
      <c r="K307" s="12" t="str">
        <f ca="1">IF(ISBLANK(A307),"", IF(TRIM(UPPER(J307))&lt;&gt;"SIM",IF(A307-TODAY()&lt;0,"Conta vencida",IF(A307-TODAY()&lt;8,"Perto de vencer","")),"Já paga"))</f>
        <v>Já paga</v>
      </c>
      <c r="L307" s="227"/>
      <c r="M307" s="14">
        <f ca="1">SUM(I307:L307)</f>
        <v>1019.75</v>
      </c>
    </row>
    <row r="308" spans="1:13" ht="30.75" customHeight="1" x14ac:dyDescent="0.25">
      <c r="A308" s="180">
        <v>46063</v>
      </c>
      <c r="B308" s="181" t="s">
        <v>553</v>
      </c>
      <c r="C308" s="182">
        <v>2080.0300000000002</v>
      </c>
      <c r="D308" s="196" t="s">
        <v>254</v>
      </c>
      <c r="E308" s="183" t="s">
        <v>454</v>
      </c>
      <c r="F308" s="183" t="s">
        <v>14</v>
      </c>
      <c r="G308" s="180">
        <v>46063</v>
      </c>
      <c r="H308" s="282" t="s">
        <v>26</v>
      </c>
      <c r="I308" s="182">
        <v>2080.0300000000002</v>
      </c>
      <c r="J308" s="198" t="s">
        <v>365</v>
      </c>
      <c r="K308" s="12" t="str">
        <f ca="1">IF(ISBLANK(A308),"", IF(TRIM(UPPER(J308))&lt;&gt;"SIM",IF(A308-TODAY()&lt;0,"Conta vencida",IF(A308-TODAY()&lt;8,"Perto de vencer","")),"Já paga"))</f>
        <v>Já paga</v>
      </c>
      <c r="L308" s="227"/>
      <c r="M308" s="89">
        <f ca="1">SUM(I308:L308)</f>
        <v>2080.0300000000002</v>
      </c>
    </row>
    <row r="309" spans="1:13" ht="30.75" customHeight="1" x14ac:dyDescent="0.25">
      <c r="A309" s="180">
        <v>46063</v>
      </c>
      <c r="B309" s="186" t="s">
        <v>837</v>
      </c>
      <c r="C309" s="182">
        <v>184.91</v>
      </c>
      <c r="D309" s="196" t="s">
        <v>254</v>
      </c>
      <c r="E309" s="203" t="s">
        <v>454</v>
      </c>
      <c r="F309" s="183" t="s">
        <v>441</v>
      </c>
      <c r="G309" s="180">
        <v>46063</v>
      </c>
      <c r="H309" s="306" t="s">
        <v>26</v>
      </c>
      <c r="I309" s="175">
        <v>184.91</v>
      </c>
      <c r="J309" s="188" t="s">
        <v>365</v>
      </c>
      <c r="K309" s="12" t="str">
        <f ca="1">IF(ISBLANK(A309),"", IF(TRIM(UPPER(J309))&lt;&gt;"SIM",IF(A309-TODAY()&lt;0,"Conta vencida",IF(A309-TODAY()&lt;8,"Perto de vencer","")),"Já paga"))</f>
        <v>Já paga</v>
      </c>
      <c r="L309" s="227"/>
      <c r="M309" s="14">
        <f ca="1">SUM(I309:L309)</f>
        <v>184.91</v>
      </c>
    </row>
    <row r="310" spans="1:13" ht="30.75" customHeight="1" x14ac:dyDescent="0.25">
      <c r="A310" s="311">
        <v>46063</v>
      </c>
      <c r="B310" s="323" t="s">
        <v>1781</v>
      </c>
      <c r="C310" s="320">
        <v>540.62</v>
      </c>
      <c r="D310" s="354" t="s">
        <v>254</v>
      </c>
      <c r="E310" s="324" t="s">
        <v>29</v>
      </c>
      <c r="F310" s="314" t="s">
        <v>122</v>
      </c>
      <c r="G310" s="311">
        <v>46063</v>
      </c>
      <c r="H310" s="325" t="s">
        <v>26</v>
      </c>
      <c r="I310" s="326">
        <v>540.62</v>
      </c>
      <c r="J310" s="177" t="s">
        <v>365</v>
      </c>
      <c r="K310" s="12" t="str">
        <f t="shared" ref="K310" ca="1" si="31">IF(ISBLANK(A310),"", IF(TRIM(UPPER(J310))&lt;&gt;"SIM",IF(A310-TODAY()&lt;0,"Conta vencida",IF(A310-TODAY()&lt;8,"Perto de vencer","")),"Já paga"))</f>
        <v>Já paga</v>
      </c>
      <c r="L310" s="29"/>
      <c r="M310" s="14">
        <v>11.1</v>
      </c>
    </row>
    <row r="311" spans="1:13" ht="30.75" customHeight="1" x14ac:dyDescent="0.25">
      <c r="A311" s="180">
        <v>46063</v>
      </c>
      <c r="B311" s="186" t="s">
        <v>552</v>
      </c>
      <c r="C311" s="182">
        <v>8500</v>
      </c>
      <c r="D311" s="196" t="s">
        <v>254</v>
      </c>
      <c r="E311" s="203" t="s">
        <v>454</v>
      </c>
      <c r="F311" s="183" t="s">
        <v>68</v>
      </c>
      <c r="G311" s="180">
        <v>46063</v>
      </c>
      <c r="H311" s="306" t="s">
        <v>26</v>
      </c>
      <c r="I311" s="175">
        <v>3500</v>
      </c>
      <c r="J311" s="188" t="s">
        <v>365</v>
      </c>
      <c r="K311" s="12" t="str">
        <f t="shared" ref="K311:K330" ca="1" si="32">IF(ISBLANK(A311),"", IF(TRIM(UPPER(J311))&lt;&gt;"SIM",IF(A311-TODAY()&lt;0,"Conta vencida",IF(A311-TODAY()&lt;8,"Perto de vencer","")),"Já paga"))</f>
        <v>Já paga</v>
      </c>
      <c r="L311" s="227"/>
      <c r="M311" s="14">
        <f t="shared" ref="M311:M324" ca="1" si="33">SUM(I311:L311)</f>
        <v>3500</v>
      </c>
    </row>
    <row r="312" spans="1:13" ht="30.75" customHeight="1" x14ac:dyDescent="0.25">
      <c r="A312" s="205">
        <v>46063</v>
      </c>
      <c r="B312" s="217" t="s">
        <v>975</v>
      </c>
      <c r="C312" s="207">
        <v>18622.96</v>
      </c>
      <c r="D312" s="210" t="s">
        <v>254</v>
      </c>
      <c r="E312" s="218" t="s">
        <v>388</v>
      </c>
      <c r="F312" s="208" t="s">
        <v>30</v>
      </c>
      <c r="G312" s="205">
        <v>46063</v>
      </c>
      <c r="H312" s="404" t="s">
        <v>26</v>
      </c>
      <c r="I312" s="221">
        <v>18622.96</v>
      </c>
      <c r="J312" s="188" t="s">
        <v>365</v>
      </c>
      <c r="K312" s="12" t="str">
        <f t="shared" ca="1" si="32"/>
        <v>Já paga</v>
      </c>
      <c r="L312" s="227"/>
      <c r="M312" s="14">
        <f t="shared" ca="1" si="33"/>
        <v>18622.96</v>
      </c>
    </row>
    <row r="313" spans="1:13" ht="30.75" customHeight="1" x14ac:dyDescent="0.25">
      <c r="A313" s="70">
        <v>46063</v>
      </c>
      <c r="B313" s="71" t="s">
        <v>972</v>
      </c>
      <c r="C313" s="72">
        <v>708.92</v>
      </c>
      <c r="D313" s="73" t="s">
        <v>254</v>
      </c>
      <c r="E313" s="74" t="s">
        <v>24</v>
      </c>
      <c r="F313" s="73" t="s">
        <v>976</v>
      </c>
      <c r="G313" s="75">
        <v>46063</v>
      </c>
      <c r="H313" s="204" t="s">
        <v>26</v>
      </c>
      <c r="I313" s="136">
        <v>708.92</v>
      </c>
      <c r="J313" s="233" t="s">
        <v>365</v>
      </c>
      <c r="K313" s="12" t="str">
        <f t="shared" ca="1" si="32"/>
        <v>Já paga</v>
      </c>
      <c r="L313" s="41"/>
      <c r="M313" s="14">
        <f t="shared" ca="1" si="33"/>
        <v>708.92</v>
      </c>
    </row>
    <row r="314" spans="1:13" ht="30.75" customHeight="1" x14ac:dyDescent="0.25">
      <c r="A314" s="180">
        <v>46063</v>
      </c>
      <c r="B314" s="186" t="s">
        <v>559</v>
      </c>
      <c r="C314" s="182">
        <v>1000</v>
      </c>
      <c r="D314" s="196" t="s">
        <v>254</v>
      </c>
      <c r="E314" s="203" t="s">
        <v>454</v>
      </c>
      <c r="F314" s="183" t="s">
        <v>122</v>
      </c>
      <c r="G314" s="180">
        <v>46063</v>
      </c>
      <c r="H314" s="306" t="s">
        <v>26</v>
      </c>
      <c r="I314" s="175">
        <v>1000</v>
      </c>
      <c r="J314" s="188" t="s">
        <v>365</v>
      </c>
      <c r="K314" s="12" t="str">
        <f t="shared" ca="1" si="32"/>
        <v>Já paga</v>
      </c>
      <c r="L314" s="227"/>
      <c r="M314" s="14">
        <f t="shared" ca="1" si="33"/>
        <v>1000</v>
      </c>
    </row>
    <row r="315" spans="1:13" ht="30.75" customHeight="1" x14ac:dyDescent="0.25">
      <c r="A315" s="180">
        <v>46063</v>
      </c>
      <c r="B315" s="186" t="s">
        <v>559</v>
      </c>
      <c r="C315" s="182">
        <v>3000</v>
      </c>
      <c r="D315" s="196" t="s">
        <v>254</v>
      </c>
      <c r="E315" s="203" t="s">
        <v>454</v>
      </c>
      <c r="F315" s="183" t="s">
        <v>122</v>
      </c>
      <c r="G315" s="180">
        <v>46063</v>
      </c>
      <c r="H315" s="306" t="s">
        <v>26</v>
      </c>
      <c r="I315" s="175">
        <v>3000</v>
      </c>
      <c r="J315" s="188" t="s">
        <v>365</v>
      </c>
      <c r="K315" s="12" t="str">
        <f t="shared" ca="1" si="32"/>
        <v>Já paga</v>
      </c>
      <c r="L315" s="227"/>
      <c r="M315" s="14">
        <f t="shared" ca="1" si="33"/>
        <v>3000</v>
      </c>
    </row>
    <row r="316" spans="1:13" ht="30.75" customHeight="1" x14ac:dyDescent="0.25">
      <c r="A316" s="205">
        <v>46063</v>
      </c>
      <c r="B316" s="217" t="s">
        <v>991</v>
      </c>
      <c r="C316" s="207">
        <v>54</v>
      </c>
      <c r="D316" s="210" t="s">
        <v>254</v>
      </c>
      <c r="E316" s="218" t="s">
        <v>388</v>
      </c>
      <c r="F316" s="208" t="s">
        <v>36</v>
      </c>
      <c r="G316" s="205">
        <v>46063</v>
      </c>
      <c r="H316" s="254" t="s">
        <v>26</v>
      </c>
      <c r="I316" s="221">
        <v>54</v>
      </c>
      <c r="J316" s="188" t="s">
        <v>365</v>
      </c>
      <c r="K316" s="12" t="str">
        <f t="shared" ca="1" si="32"/>
        <v>Já paga</v>
      </c>
      <c r="L316" s="13"/>
      <c r="M316" s="14">
        <f t="shared" ca="1" si="33"/>
        <v>54</v>
      </c>
    </row>
    <row r="317" spans="1:13" ht="30.75" customHeight="1" x14ac:dyDescent="0.25">
      <c r="A317" s="205">
        <v>46063</v>
      </c>
      <c r="B317" s="206" t="s">
        <v>458</v>
      </c>
      <c r="C317" s="207">
        <v>9</v>
      </c>
      <c r="D317" s="210" t="s">
        <v>254</v>
      </c>
      <c r="E317" s="208" t="s">
        <v>388</v>
      </c>
      <c r="F317" s="208" t="s">
        <v>30</v>
      </c>
      <c r="G317" s="205">
        <v>46063</v>
      </c>
      <c r="H317" s="211" t="s">
        <v>26</v>
      </c>
      <c r="I317" s="207">
        <v>9</v>
      </c>
      <c r="J317" s="198" t="s">
        <v>365</v>
      </c>
      <c r="K317" s="12" t="str">
        <f t="shared" ca="1" si="32"/>
        <v>Já paga</v>
      </c>
      <c r="L317" s="13"/>
      <c r="M317" s="89">
        <f t="shared" ca="1" si="33"/>
        <v>9</v>
      </c>
    </row>
    <row r="318" spans="1:13" ht="30.75" customHeight="1" x14ac:dyDescent="0.25">
      <c r="A318" s="180">
        <v>46063</v>
      </c>
      <c r="B318" s="181" t="s">
        <v>995</v>
      </c>
      <c r="C318" s="182">
        <v>4800</v>
      </c>
      <c r="D318" s="196" t="s">
        <v>254</v>
      </c>
      <c r="E318" s="183" t="s">
        <v>454</v>
      </c>
      <c r="F318" s="183" t="s">
        <v>39</v>
      </c>
      <c r="G318" s="180">
        <v>46063</v>
      </c>
      <c r="H318" s="282" t="s">
        <v>26</v>
      </c>
      <c r="I318" s="182">
        <v>140</v>
      </c>
      <c r="J318" s="198" t="s">
        <v>365</v>
      </c>
      <c r="K318" s="12" t="str">
        <f t="shared" ca="1" si="32"/>
        <v>Já paga</v>
      </c>
      <c r="L318" s="227"/>
      <c r="M318" s="89">
        <f t="shared" ca="1" si="33"/>
        <v>140</v>
      </c>
    </row>
    <row r="319" spans="1:13" ht="30.75" customHeight="1" x14ac:dyDescent="0.25">
      <c r="A319" s="180">
        <v>46063</v>
      </c>
      <c r="B319" s="181" t="s">
        <v>995</v>
      </c>
      <c r="C319" s="182">
        <v>4800</v>
      </c>
      <c r="D319" s="196" t="s">
        <v>254</v>
      </c>
      <c r="E319" s="183" t="s">
        <v>454</v>
      </c>
      <c r="F319" s="183" t="s">
        <v>191</v>
      </c>
      <c r="G319" s="180">
        <v>46063</v>
      </c>
      <c r="H319" s="282" t="s">
        <v>26</v>
      </c>
      <c r="I319" s="182">
        <v>550</v>
      </c>
      <c r="J319" s="198" t="s">
        <v>365</v>
      </c>
      <c r="K319" s="12" t="str">
        <f t="shared" ca="1" si="32"/>
        <v>Já paga</v>
      </c>
      <c r="L319" s="227"/>
      <c r="M319" s="89">
        <f t="shared" ca="1" si="33"/>
        <v>550</v>
      </c>
    </row>
    <row r="320" spans="1:13" ht="21.75" customHeight="1" x14ac:dyDescent="0.25">
      <c r="A320" s="386">
        <v>46063</v>
      </c>
      <c r="B320" s="240" t="s">
        <v>995</v>
      </c>
      <c r="C320" s="175">
        <v>4800</v>
      </c>
      <c r="D320" s="391" t="s">
        <v>254</v>
      </c>
      <c r="E320" s="388" t="s">
        <v>454</v>
      </c>
      <c r="F320" s="183" t="s">
        <v>785</v>
      </c>
      <c r="G320" s="386">
        <v>46063</v>
      </c>
      <c r="H320" s="406" t="s">
        <v>26</v>
      </c>
      <c r="I320" s="175">
        <v>80</v>
      </c>
      <c r="J320" s="269" t="s">
        <v>365</v>
      </c>
      <c r="K320" s="12" t="str">
        <f t="shared" ca="1" si="32"/>
        <v>Já paga</v>
      </c>
      <c r="L320" s="227"/>
      <c r="M320" s="14">
        <f t="shared" ca="1" si="33"/>
        <v>80</v>
      </c>
    </row>
    <row r="321" spans="1:13" ht="30.75" customHeight="1" x14ac:dyDescent="0.25">
      <c r="A321" s="180">
        <v>46063</v>
      </c>
      <c r="B321" s="181" t="s">
        <v>995</v>
      </c>
      <c r="C321" s="182">
        <v>4800</v>
      </c>
      <c r="D321" s="196" t="s">
        <v>254</v>
      </c>
      <c r="E321" s="183" t="s">
        <v>454</v>
      </c>
      <c r="F321" s="183" t="s">
        <v>99</v>
      </c>
      <c r="G321" s="180">
        <v>46063</v>
      </c>
      <c r="H321" s="282" t="s">
        <v>26</v>
      </c>
      <c r="I321" s="182">
        <v>580</v>
      </c>
      <c r="J321" s="198" t="s">
        <v>365</v>
      </c>
      <c r="K321" s="12" t="str">
        <f t="shared" ca="1" si="32"/>
        <v>Já paga</v>
      </c>
      <c r="L321" s="227"/>
      <c r="M321" s="89">
        <f t="shared" ca="1" si="33"/>
        <v>580</v>
      </c>
    </row>
    <row r="322" spans="1:13" ht="30.75" customHeight="1" x14ac:dyDescent="0.25">
      <c r="A322" s="205">
        <v>46063</v>
      </c>
      <c r="B322" s="206" t="s">
        <v>995</v>
      </c>
      <c r="C322" s="207">
        <v>4800</v>
      </c>
      <c r="D322" s="210" t="s">
        <v>254</v>
      </c>
      <c r="E322" s="208" t="s">
        <v>388</v>
      </c>
      <c r="F322" s="208" t="s">
        <v>99</v>
      </c>
      <c r="G322" s="205">
        <v>46063</v>
      </c>
      <c r="H322" s="403" t="s">
        <v>26</v>
      </c>
      <c r="I322" s="207">
        <v>600</v>
      </c>
      <c r="J322" s="198" t="s">
        <v>365</v>
      </c>
      <c r="K322" s="12" t="str">
        <f t="shared" ca="1" si="32"/>
        <v>Já paga</v>
      </c>
      <c r="L322" s="227"/>
      <c r="M322" s="89">
        <f t="shared" ca="1" si="33"/>
        <v>600</v>
      </c>
    </row>
    <row r="323" spans="1:13" ht="30.75" customHeight="1" x14ac:dyDescent="0.25">
      <c r="A323" s="180">
        <v>46063</v>
      </c>
      <c r="B323" s="181" t="s">
        <v>995</v>
      </c>
      <c r="C323" s="182">
        <v>4800</v>
      </c>
      <c r="D323" s="196" t="s">
        <v>254</v>
      </c>
      <c r="E323" s="183" t="s">
        <v>454</v>
      </c>
      <c r="F323" s="183" t="s">
        <v>563</v>
      </c>
      <c r="G323" s="180">
        <v>46063</v>
      </c>
      <c r="H323" s="282" t="s">
        <v>26</v>
      </c>
      <c r="I323" s="182">
        <v>560</v>
      </c>
      <c r="J323" s="198" t="s">
        <v>365</v>
      </c>
      <c r="K323" s="12" t="str">
        <f t="shared" ca="1" si="32"/>
        <v>Já paga</v>
      </c>
      <c r="L323" s="227"/>
      <c r="M323" s="89">
        <f t="shared" ca="1" si="33"/>
        <v>560</v>
      </c>
    </row>
    <row r="324" spans="1:13" ht="21.75" customHeight="1" x14ac:dyDescent="0.25">
      <c r="A324" s="541">
        <v>46064</v>
      </c>
      <c r="B324" s="501" t="s">
        <v>52</v>
      </c>
      <c r="C324" s="458">
        <v>0</v>
      </c>
      <c r="D324" s="564" t="s">
        <v>103</v>
      </c>
      <c r="E324" s="548" t="s">
        <v>29</v>
      </c>
      <c r="F324" s="509" t="s">
        <v>97</v>
      </c>
      <c r="G324" s="559">
        <v>46064</v>
      </c>
      <c r="H324" s="540" t="s">
        <v>204</v>
      </c>
      <c r="I324" s="458">
        <v>182.75</v>
      </c>
      <c r="J324" s="271" t="s">
        <v>365</v>
      </c>
      <c r="K324" s="12" t="str">
        <f t="shared" ca="1" si="32"/>
        <v>Já paga</v>
      </c>
      <c r="L324" s="13"/>
      <c r="M324" s="14">
        <f t="shared" ca="1" si="33"/>
        <v>182.75</v>
      </c>
    </row>
    <row r="325" spans="1:13" ht="30.75" customHeight="1" x14ac:dyDescent="0.25">
      <c r="A325" s="510">
        <v>46064</v>
      </c>
      <c r="B325" s="531" t="s">
        <v>147</v>
      </c>
      <c r="C325" s="435">
        <v>0</v>
      </c>
      <c r="D325" s="508" t="s">
        <v>153</v>
      </c>
      <c r="E325" s="520" t="s">
        <v>29</v>
      </c>
      <c r="F325" s="509" t="s">
        <v>122</v>
      </c>
      <c r="G325" s="510">
        <v>46064</v>
      </c>
      <c r="H325" s="539" t="s">
        <v>326</v>
      </c>
      <c r="I325" s="458">
        <v>102</v>
      </c>
      <c r="J325" s="141" t="s">
        <v>365</v>
      </c>
      <c r="K325" s="12" t="str">
        <f t="shared" ca="1" si="32"/>
        <v>Já paga</v>
      </c>
      <c r="L325" s="13"/>
      <c r="M325" s="14"/>
    </row>
    <row r="326" spans="1:13" ht="30.75" customHeight="1" x14ac:dyDescent="0.25">
      <c r="A326" s="311">
        <v>46064</v>
      </c>
      <c r="B326" s="323" t="s">
        <v>161</v>
      </c>
      <c r="C326" s="320">
        <v>0</v>
      </c>
      <c r="D326" s="314" t="s">
        <v>153</v>
      </c>
      <c r="E326" s="324" t="s">
        <v>29</v>
      </c>
      <c r="F326" s="314" t="s">
        <v>96</v>
      </c>
      <c r="G326" s="311">
        <v>46064</v>
      </c>
      <c r="H326" s="325" t="s">
        <v>332</v>
      </c>
      <c r="I326" s="326">
        <v>1236.55</v>
      </c>
      <c r="J326" s="187" t="s">
        <v>365</v>
      </c>
      <c r="K326" s="12" t="str">
        <f t="shared" ca="1" si="32"/>
        <v>Já paga</v>
      </c>
      <c r="L326" s="13"/>
      <c r="M326" s="14">
        <f ca="1">SUM(I326:L326)</f>
        <v>1236.55</v>
      </c>
    </row>
    <row r="327" spans="1:13" ht="30.75" customHeight="1" x14ac:dyDescent="0.25">
      <c r="A327" s="311">
        <v>46064</v>
      </c>
      <c r="B327" s="531" t="s">
        <v>107</v>
      </c>
      <c r="C327" s="435">
        <v>1020</v>
      </c>
      <c r="D327" s="508" t="s">
        <v>270</v>
      </c>
      <c r="E327" s="520" t="s">
        <v>29</v>
      </c>
      <c r="F327" s="509" t="s">
        <v>99</v>
      </c>
      <c r="G327" s="510">
        <v>46064</v>
      </c>
      <c r="H327" s="539" t="s">
        <v>568</v>
      </c>
      <c r="I327" s="458">
        <v>510</v>
      </c>
      <c r="J327" s="141" t="s">
        <v>365</v>
      </c>
      <c r="K327" s="12" t="str">
        <f t="shared" ca="1" si="32"/>
        <v>Já paga</v>
      </c>
      <c r="L327" s="13"/>
      <c r="M327" s="14"/>
    </row>
    <row r="328" spans="1:13" ht="30.75" customHeight="1" x14ac:dyDescent="0.25">
      <c r="A328" s="311">
        <v>46064</v>
      </c>
      <c r="B328" s="531" t="s">
        <v>501</v>
      </c>
      <c r="C328" s="435">
        <v>612.02</v>
      </c>
      <c r="D328" s="508" t="s">
        <v>270</v>
      </c>
      <c r="E328" s="520" t="s">
        <v>29</v>
      </c>
      <c r="F328" s="509" t="s">
        <v>589</v>
      </c>
      <c r="G328" s="510">
        <v>46064</v>
      </c>
      <c r="H328" s="539" t="s">
        <v>590</v>
      </c>
      <c r="I328" s="458">
        <v>52.02</v>
      </c>
      <c r="J328" s="141" t="s">
        <v>365</v>
      </c>
      <c r="K328" s="12" t="str">
        <f t="shared" ca="1" si="32"/>
        <v>Já paga</v>
      </c>
      <c r="L328" s="13"/>
      <c r="M328" s="14"/>
    </row>
    <row r="329" spans="1:13" ht="30.75" customHeight="1" x14ac:dyDescent="0.25">
      <c r="A329" s="311">
        <v>46064</v>
      </c>
      <c r="B329" s="531" t="s">
        <v>501</v>
      </c>
      <c r="C329" s="435">
        <v>612.02</v>
      </c>
      <c r="D329" s="508" t="s">
        <v>270</v>
      </c>
      <c r="E329" s="520" t="s">
        <v>29</v>
      </c>
      <c r="F329" s="509" t="s">
        <v>96</v>
      </c>
      <c r="G329" s="510">
        <v>46064</v>
      </c>
      <c r="H329" s="539" t="s">
        <v>590</v>
      </c>
      <c r="I329" s="458">
        <v>257.5</v>
      </c>
      <c r="J329" s="141" t="s">
        <v>365</v>
      </c>
      <c r="K329" s="12" t="str">
        <f t="shared" ca="1" si="32"/>
        <v>Já paga</v>
      </c>
      <c r="L329" s="13"/>
      <c r="M329" s="14"/>
    </row>
    <row r="330" spans="1:13" ht="30.75" customHeight="1" x14ac:dyDescent="0.25">
      <c r="A330" s="311">
        <v>46064</v>
      </c>
      <c r="B330" s="362" t="s">
        <v>309</v>
      </c>
      <c r="C330" s="320">
        <v>9998</v>
      </c>
      <c r="D330" s="313" t="s">
        <v>259</v>
      </c>
      <c r="E330" s="324" t="s">
        <v>29</v>
      </c>
      <c r="F330" s="314" t="s">
        <v>36</v>
      </c>
      <c r="G330" s="311">
        <v>46064</v>
      </c>
      <c r="H330" s="369" t="s">
        <v>767</v>
      </c>
      <c r="I330" s="516">
        <v>2499.5</v>
      </c>
      <c r="J330" s="177" t="s">
        <v>365</v>
      </c>
      <c r="K330" s="12" t="str">
        <f t="shared" ca="1" si="32"/>
        <v>Já paga</v>
      </c>
      <c r="L330" s="97"/>
      <c r="M330" s="14">
        <f t="shared" ref="M330:M340" ca="1" si="34">SUM(I330:L330)</f>
        <v>2499.5</v>
      </c>
    </row>
    <row r="331" spans="1:13" ht="30.75" customHeight="1" x14ac:dyDescent="0.25">
      <c r="A331" s="205">
        <v>46064</v>
      </c>
      <c r="B331" s="217" t="s">
        <v>983</v>
      </c>
      <c r="C331" s="207">
        <v>55.65</v>
      </c>
      <c r="D331" s="210" t="s">
        <v>254</v>
      </c>
      <c r="E331" s="218" t="s">
        <v>388</v>
      </c>
      <c r="F331" s="208" t="s">
        <v>187</v>
      </c>
      <c r="G331" s="205">
        <v>46064</v>
      </c>
      <c r="H331" s="404" t="s">
        <v>26</v>
      </c>
      <c r="I331" s="221">
        <v>55.65</v>
      </c>
      <c r="J331" s="188" t="s">
        <v>365</v>
      </c>
      <c r="K331" s="12" t="str">
        <f t="shared" ref="K331:K353" ca="1" si="35">IF(ISBLANK(A331),"", IF(TRIM(UPPER(J331))&lt;&gt;"SIM",IF(A331-TODAY()&lt;0,"Conta vencida",IF(A331-TODAY()&lt;8,"Perto de vencer","")),"Já paga"))</f>
        <v>Já paga</v>
      </c>
      <c r="L331" s="227"/>
      <c r="M331" s="14">
        <f t="shared" ca="1" si="34"/>
        <v>55.65</v>
      </c>
    </row>
    <row r="332" spans="1:13" ht="30.75" customHeight="1" x14ac:dyDescent="0.25">
      <c r="A332" s="205">
        <v>46064</v>
      </c>
      <c r="B332" s="217" t="s">
        <v>542</v>
      </c>
      <c r="C332" s="207">
        <v>98.94</v>
      </c>
      <c r="D332" s="210" t="s">
        <v>254</v>
      </c>
      <c r="E332" s="218" t="s">
        <v>388</v>
      </c>
      <c r="F332" s="208" t="s">
        <v>187</v>
      </c>
      <c r="G332" s="205">
        <v>46064</v>
      </c>
      <c r="H332" s="404" t="s">
        <v>26</v>
      </c>
      <c r="I332" s="221">
        <v>98.94</v>
      </c>
      <c r="J332" s="188" t="s">
        <v>365</v>
      </c>
      <c r="K332" s="12" t="str">
        <f t="shared" ca="1" si="35"/>
        <v>Já paga</v>
      </c>
      <c r="L332" s="227"/>
      <c r="M332" s="14">
        <f t="shared" ca="1" si="34"/>
        <v>98.94</v>
      </c>
    </row>
    <row r="333" spans="1:13" ht="30.75" customHeight="1" x14ac:dyDescent="0.25">
      <c r="A333" s="180">
        <v>46064</v>
      </c>
      <c r="B333" s="186" t="s">
        <v>559</v>
      </c>
      <c r="C333" s="182">
        <v>1000</v>
      </c>
      <c r="D333" s="196" t="s">
        <v>254</v>
      </c>
      <c r="E333" s="203" t="s">
        <v>454</v>
      </c>
      <c r="F333" s="183" t="s">
        <v>122</v>
      </c>
      <c r="G333" s="180">
        <v>46064</v>
      </c>
      <c r="H333" s="306" t="s">
        <v>26</v>
      </c>
      <c r="I333" s="175">
        <v>1000</v>
      </c>
      <c r="J333" s="188" t="s">
        <v>365</v>
      </c>
      <c r="K333" s="12" t="str">
        <f t="shared" ca="1" si="35"/>
        <v>Já paga</v>
      </c>
      <c r="L333" s="227"/>
      <c r="M333" s="14">
        <f t="shared" ca="1" si="34"/>
        <v>1000</v>
      </c>
    </row>
    <row r="334" spans="1:13" ht="30.75" customHeight="1" x14ac:dyDescent="0.25">
      <c r="A334" s="180">
        <v>46064</v>
      </c>
      <c r="B334" s="186" t="s">
        <v>992</v>
      </c>
      <c r="C334" s="182">
        <v>200</v>
      </c>
      <c r="D334" s="196" t="s">
        <v>254</v>
      </c>
      <c r="E334" s="203" t="s">
        <v>454</v>
      </c>
      <c r="F334" s="183" t="s">
        <v>580</v>
      </c>
      <c r="G334" s="180">
        <v>46064</v>
      </c>
      <c r="H334" s="306" t="s">
        <v>26</v>
      </c>
      <c r="I334" s="175">
        <v>100</v>
      </c>
      <c r="J334" s="188" t="s">
        <v>365</v>
      </c>
      <c r="K334" s="12" t="str">
        <f t="shared" ca="1" si="35"/>
        <v>Já paga</v>
      </c>
      <c r="L334" s="227"/>
      <c r="M334" s="14">
        <f t="shared" ca="1" si="34"/>
        <v>100</v>
      </c>
    </row>
    <row r="335" spans="1:13" ht="30.75" customHeight="1" x14ac:dyDescent="0.25">
      <c r="A335" s="180">
        <v>46064</v>
      </c>
      <c r="B335" s="186" t="s">
        <v>992</v>
      </c>
      <c r="C335" s="182">
        <v>200</v>
      </c>
      <c r="D335" s="196" t="s">
        <v>254</v>
      </c>
      <c r="E335" s="203" t="s">
        <v>454</v>
      </c>
      <c r="F335" s="183" t="s">
        <v>748</v>
      </c>
      <c r="G335" s="180">
        <v>46064</v>
      </c>
      <c r="H335" s="306" t="s">
        <v>26</v>
      </c>
      <c r="I335" s="175">
        <v>100</v>
      </c>
      <c r="J335" s="188" t="s">
        <v>365</v>
      </c>
      <c r="K335" s="12" t="str">
        <f t="shared" ca="1" si="35"/>
        <v>Já paga</v>
      </c>
      <c r="L335" s="227"/>
      <c r="M335" s="14">
        <f t="shared" ca="1" si="34"/>
        <v>100</v>
      </c>
    </row>
    <row r="336" spans="1:13" ht="30.75" customHeight="1" x14ac:dyDescent="0.25">
      <c r="A336" s="32">
        <v>46065</v>
      </c>
      <c r="B336" s="121" t="s">
        <v>15</v>
      </c>
      <c r="C336" s="34">
        <v>0</v>
      </c>
      <c r="D336" s="35" t="s">
        <v>19</v>
      </c>
      <c r="E336" s="117" t="s">
        <v>16</v>
      </c>
      <c r="F336" s="36" t="s">
        <v>14</v>
      </c>
      <c r="G336" s="37">
        <v>46065</v>
      </c>
      <c r="H336" s="122" t="s">
        <v>20</v>
      </c>
      <c r="I336" s="134">
        <v>7000</v>
      </c>
      <c r="J336" s="177" t="s">
        <v>365</v>
      </c>
      <c r="K336" s="12" t="str">
        <f t="shared" ca="1" si="35"/>
        <v>Já paga</v>
      </c>
      <c r="L336" s="41"/>
      <c r="M336" s="42">
        <f t="shared" ca="1" si="34"/>
        <v>7000</v>
      </c>
    </row>
    <row r="337" spans="1:13" ht="30.75" customHeight="1" x14ac:dyDescent="0.25">
      <c r="A337" s="311">
        <v>46065</v>
      </c>
      <c r="B337" s="323" t="s">
        <v>52</v>
      </c>
      <c r="C337" s="320">
        <v>0</v>
      </c>
      <c r="D337" s="524" t="s">
        <v>49</v>
      </c>
      <c r="E337" s="324" t="s">
        <v>29</v>
      </c>
      <c r="F337" s="314" t="s">
        <v>120</v>
      </c>
      <c r="G337" s="311">
        <v>46065</v>
      </c>
      <c r="H337" s="525" t="s">
        <v>121</v>
      </c>
      <c r="I337" s="326">
        <v>178</v>
      </c>
      <c r="J337" s="271" t="s">
        <v>365</v>
      </c>
      <c r="K337" s="12" t="str">
        <f t="shared" ca="1" si="35"/>
        <v>Já paga</v>
      </c>
      <c r="L337" s="13"/>
      <c r="M337" s="14">
        <f t="shared" ca="1" si="34"/>
        <v>178</v>
      </c>
    </row>
    <row r="338" spans="1:13" customFormat="1" ht="31.5" customHeight="1" x14ac:dyDescent="0.25">
      <c r="A338" s="311">
        <v>46065</v>
      </c>
      <c r="B338" s="353" t="s">
        <v>52</v>
      </c>
      <c r="C338" s="320">
        <v>0</v>
      </c>
      <c r="D338" s="524" t="s">
        <v>49</v>
      </c>
      <c r="E338" s="314" t="s">
        <v>29</v>
      </c>
      <c r="F338" s="314" t="s">
        <v>94</v>
      </c>
      <c r="G338" s="311">
        <v>46065</v>
      </c>
      <c r="H338" s="526" t="s">
        <v>121</v>
      </c>
      <c r="I338" s="320">
        <v>23.75</v>
      </c>
      <c r="J338" s="271" t="s">
        <v>365</v>
      </c>
      <c r="K338" s="12" t="str">
        <f t="shared" ca="1" si="35"/>
        <v>Já paga</v>
      </c>
      <c r="L338" s="13"/>
      <c r="M338" s="89">
        <f t="shared" ca="1" si="34"/>
        <v>23.75</v>
      </c>
    </row>
    <row r="339" spans="1:13" customFormat="1" ht="31.5" customHeight="1" x14ac:dyDescent="0.25">
      <c r="A339" s="311">
        <v>46065</v>
      </c>
      <c r="B339" s="498" t="s">
        <v>52</v>
      </c>
      <c r="C339" s="313">
        <v>0</v>
      </c>
      <c r="D339" s="313" t="s">
        <v>103</v>
      </c>
      <c r="E339" s="314" t="s">
        <v>29</v>
      </c>
      <c r="F339" s="314" t="s">
        <v>58</v>
      </c>
      <c r="G339" s="311">
        <v>46065</v>
      </c>
      <c r="H339" s="499" t="s">
        <v>213</v>
      </c>
      <c r="I339" s="312">
        <v>394.75</v>
      </c>
      <c r="J339" s="177" t="s">
        <v>365</v>
      </c>
      <c r="K339" s="12" t="str">
        <f t="shared" ca="1" si="35"/>
        <v>Já paga</v>
      </c>
      <c r="L339" s="13"/>
      <c r="M339" s="89">
        <f t="shared" ca="1" si="34"/>
        <v>394.75</v>
      </c>
    </row>
    <row r="340" spans="1:13" customFormat="1" ht="31.5" customHeight="1" x14ac:dyDescent="0.25">
      <c r="A340" s="510">
        <v>46065</v>
      </c>
      <c r="B340" s="507" t="s">
        <v>159</v>
      </c>
      <c r="C340" s="435">
        <v>0</v>
      </c>
      <c r="D340" s="508" t="s">
        <v>100</v>
      </c>
      <c r="E340" s="509" t="s">
        <v>29</v>
      </c>
      <c r="F340" s="509" t="s">
        <v>96</v>
      </c>
      <c r="G340" s="510">
        <v>46065</v>
      </c>
      <c r="H340" s="511" t="s">
        <v>316</v>
      </c>
      <c r="I340" s="435">
        <v>1294.54</v>
      </c>
      <c r="J340" s="141" t="s">
        <v>365</v>
      </c>
      <c r="K340" s="12" t="str">
        <f t="shared" ca="1" si="35"/>
        <v>Já paga</v>
      </c>
      <c r="L340" s="13"/>
      <c r="M340" s="89">
        <f t="shared" ca="1" si="34"/>
        <v>1294.54</v>
      </c>
    </row>
    <row r="341" spans="1:13" customFormat="1" ht="31.5" customHeight="1" x14ac:dyDescent="0.25">
      <c r="A341" s="510">
        <v>46065</v>
      </c>
      <c r="B341" s="507" t="s">
        <v>147</v>
      </c>
      <c r="C341" s="435">
        <v>0</v>
      </c>
      <c r="D341" s="508" t="s">
        <v>238</v>
      </c>
      <c r="E341" s="509" t="s">
        <v>319</v>
      </c>
      <c r="F341" s="509" t="s">
        <v>122</v>
      </c>
      <c r="G341" s="510">
        <v>46065</v>
      </c>
      <c r="H341" s="511" t="s">
        <v>325</v>
      </c>
      <c r="I341" s="435">
        <v>614</v>
      </c>
      <c r="J341" s="141" t="s">
        <v>365</v>
      </c>
      <c r="K341" s="12" t="str">
        <f t="shared" ca="1" si="35"/>
        <v>Já paga</v>
      </c>
      <c r="L341" s="13"/>
      <c r="M341" s="89"/>
    </row>
    <row r="342" spans="1:13" ht="21.75" customHeight="1" x14ac:dyDescent="0.25">
      <c r="A342" s="541">
        <v>46065</v>
      </c>
      <c r="B342" s="532" t="s">
        <v>386</v>
      </c>
      <c r="C342" s="326">
        <v>0</v>
      </c>
      <c r="D342" s="570" t="s">
        <v>151</v>
      </c>
      <c r="E342" s="466" t="s">
        <v>29</v>
      </c>
      <c r="F342" s="314" t="s">
        <v>96</v>
      </c>
      <c r="G342" s="541">
        <v>46065</v>
      </c>
      <c r="H342" s="571" t="s">
        <v>387</v>
      </c>
      <c r="I342" s="326">
        <v>767</v>
      </c>
      <c r="J342" s="269" t="s">
        <v>365</v>
      </c>
      <c r="K342" s="12" t="str">
        <f t="shared" ca="1" si="35"/>
        <v>Já paga</v>
      </c>
      <c r="L342" s="13"/>
      <c r="M342" s="14">
        <f ca="1">SUM(I342:L342)</f>
        <v>767</v>
      </c>
    </row>
    <row r="343" spans="1:13" customFormat="1" ht="31.5" customHeight="1" x14ac:dyDescent="0.25">
      <c r="A343" s="311">
        <v>46065</v>
      </c>
      <c r="B343" s="507" t="s">
        <v>210</v>
      </c>
      <c r="C343" s="435">
        <v>0</v>
      </c>
      <c r="D343" s="508" t="s">
        <v>166</v>
      </c>
      <c r="E343" s="509" t="s">
        <v>29</v>
      </c>
      <c r="F343" s="509" t="s">
        <v>99</v>
      </c>
      <c r="G343" s="510">
        <v>46065</v>
      </c>
      <c r="H343" s="511" t="s">
        <v>518</v>
      </c>
      <c r="I343" s="435">
        <v>592.97</v>
      </c>
      <c r="J343" s="141" t="s">
        <v>365</v>
      </c>
      <c r="K343" s="12" t="str">
        <f t="shared" ca="1" si="35"/>
        <v>Já paga</v>
      </c>
      <c r="L343" s="13"/>
      <c r="M343" s="89"/>
    </row>
    <row r="344" spans="1:13" customFormat="1" ht="31.5" customHeight="1" x14ac:dyDescent="0.25">
      <c r="A344" s="311">
        <v>46065</v>
      </c>
      <c r="B344" s="507" t="s">
        <v>210</v>
      </c>
      <c r="C344" s="435">
        <v>0</v>
      </c>
      <c r="D344" s="508" t="s">
        <v>166</v>
      </c>
      <c r="E344" s="509" t="s">
        <v>29</v>
      </c>
      <c r="F344" s="509" t="s">
        <v>116</v>
      </c>
      <c r="G344" s="510">
        <v>46065</v>
      </c>
      <c r="H344" s="511" t="s">
        <v>518</v>
      </c>
      <c r="I344" s="435">
        <v>333.32</v>
      </c>
      <c r="J344" s="141" t="s">
        <v>365</v>
      </c>
      <c r="K344" s="12" t="str">
        <f t="shared" ca="1" si="35"/>
        <v>Já paga</v>
      </c>
      <c r="L344" s="13"/>
      <c r="M344" s="89"/>
    </row>
    <row r="345" spans="1:13" ht="21.75" customHeight="1" x14ac:dyDescent="0.25">
      <c r="A345" s="541">
        <v>46065</v>
      </c>
      <c r="B345" s="501" t="s">
        <v>210</v>
      </c>
      <c r="C345" s="458">
        <v>0</v>
      </c>
      <c r="D345" s="564" t="s">
        <v>166</v>
      </c>
      <c r="E345" s="548" t="s">
        <v>29</v>
      </c>
      <c r="F345" s="509" t="s">
        <v>134</v>
      </c>
      <c r="G345" s="559">
        <v>46065</v>
      </c>
      <c r="H345" s="540" t="s">
        <v>518</v>
      </c>
      <c r="I345" s="458">
        <v>31</v>
      </c>
      <c r="J345" s="271" t="s">
        <v>365</v>
      </c>
      <c r="K345" s="12" t="str">
        <f t="shared" ca="1" si="35"/>
        <v>Já paga</v>
      </c>
      <c r="L345" s="13"/>
      <c r="M345" s="14"/>
    </row>
    <row r="346" spans="1:13" customFormat="1" ht="31.5" customHeight="1" x14ac:dyDescent="0.25">
      <c r="A346" s="311">
        <v>46065</v>
      </c>
      <c r="B346" s="507" t="s">
        <v>210</v>
      </c>
      <c r="C346" s="435">
        <v>0</v>
      </c>
      <c r="D346" s="508" t="s">
        <v>166</v>
      </c>
      <c r="E346" s="509" t="s">
        <v>29</v>
      </c>
      <c r="F346" s="509" t="s">
        <v>137</v>
      </c>
      <c r="G346" s="559">
        <v>46065</v>
      </c>
      <c r="H346" s="511" t="s">
        <v>518</v>
      </c>
      <c r="I346" s="435">
        <v>31.98</v>
      </c>
      <c r="J346" s="271" t="s">
        <v>365</v>
      </c>
      <c r="K346" s="12" t="str">
        <f t="shared" ca="1" si="35"/>
        <v>Já paga</v>
      </c>
      <c r="L346" s="13"/>
      <c r="M346" s="89"/>
    </row>
    <row r="347" spans="1:13" customFormat="1" ht="31.5" customHeight="1" x14ac:dyDescent="0.25">
      <c r="A347" s="311">
        <v>46065</v>
      </c>
      <c r="B347" s="507" t="s">
        <v>210</v>
      </c>
      <c r="C347" s="435">
        <v>0</v>
      </c>
      <c r="D347" s="508" t="s">
        <v>166</v>
      </c>
      <c r="E347" s="509" t="s">
        <v>29</v>
      </c>
      <c r="F347" s="509" t="s">
        <v>221</v>
      </c>
      <c r="G347" s="559">
        <v>46065</v>
      </c>
      <c r="H347" s="511" t="s">
        <v>518</v>
      </c>
      <c r="I347" s="435">
        <v>54.8</v>
      </c>
      <c r="J347" s="271" t="s">
        <v>365</v>
      </c>
      <c r="K347" s="12" t="str">
        <f t="shared" ca="1" si="35"/>
        <v>Já paga</v>
      </c>
      <c r="L347" s="13"/>
      <c r="M347" s="89"/>
    </row>
    <row r="348" spans="1:13" customFormat="1" ht="31.5" customHeight="1" x14ac:dyDescent="0.25">
      <c r="A348" s="311">
        <v>46065</v>
      </c>
      <c r="B348" s="507" t="s">
        <v>210</v>
      </c>
      <c r="C348" s="435">
        <v>0</v>
      </c>
      <c r="D348" s="508" t="s">
        <v>166</v>
      </c>
      <c r="E348" s="509" t="s">
        <v>29</v>
      </c>
      <c r="F348" s="509" t="s">
        <v>519</v>
      </c>
      <c r="G348" s="559">
        <v>46065</v>
      </c>
      <c r="H348" s="511" t="s">
        <v>518</v>
      </c>
      <c r="I348" s="435">
        <v>153.07</v>
      </c>
      <c r="J348" s="271" t="s">
        <v>365</v>
      </c>
      <c r="K348" s="12" t="str">
        <f t="shared" ca="1" si="35"/>
        <v>Já paga</v>
      </c>
      <c r="L348" s="13"/>
      <c r="M348" s="89"/>
    </row>
    <row r="349" spans="1:13" customFormat="1" ht="31.5" customHeight="1" x14ac:dyDescent="0.25">
      <c r="A349" s="311">
        <v>46065</v>
      </c>
      <c r="B349" s="507" t="s">
        <v>210</v>
      </c>
      <c r="C349" s="435">
        <v>0</v>
      </c>
      <c r="D349" s="508" t="s">
        <v>166</v>
      </c>
      <c r="E349" s="509" t="s">
        <v>29</v>
      </c>
      <c r="F349" s="509" t="s">
        <v>30</v>
      </c>
      <c r="G349" s="559">
        <v>46065</v>
      </c>
      <c r="H349" s="511" t="s">
        <v>518</v>
      </c>
      <c r="I349" s="435">
        <v>160.06</v>
      </c>
      <c r="J349" s="271" t="s">
        <v>365</v>
      </c>
      <c r="K349" s="12" t="str">
        <f t="shared" ca="1" si="35"/>
        <v>Já paga</v>
      </c>
      <c r="L349" s="13"/>
      <c r="M349" s="89"/>
    </row>
    <row r="350" spans="1:13" customFormat="1" ht="31.5" customHeight="1" x14ac:dyDescent="0.25">
      <c r="A350" s="311">
        <v>46065</v>
      </c>
      <c r="B350" s="507" t="s">
        <v>139</v>
      </c>
      <c r="C350" s="435">
        <v>1800</v>
      </c>
      <c r="D350" s="508" t="s">
        <v>267</v>
      </c>
      <c r="E350" s="509" t="s">
        <v>29</v>
      </c>
      <c r="F350" s="509" t="s">
        <v>567</v>
      </c>
      <c r="G350" s="559">
        <v>46065</v>
      </c>
      <c r="H350" s="511" t="s">
        <v>569</v>
      </c>
      <c r="I350" s="435">
        <v>600</v>
      </c>
      <c r="J350" s="271" t="s">
        <v>365</v>
      </c>
      <c r="K350" s="12" t="str">
        <f t="shared" ca="1" si="35"/>
        <v>Já paga</v>
      </c>
      <c r="L350" s="13"/>
      <c r="M350" s="89"/>
    </row>
    <row r="351" spans="1:13" customFormat="1" ht="31.5" customHeight="1" x14ac:dyDescent="0.25">
      <c r="A351" s="311">
        <v>46065</v>
      </c>
      <c r="B351" s="507" t="s">
        <v>196</v>
      </c>
      <c r="C351" s="435">
        <v>1445</v>
      </c>
      <c r="D351" s="508" t="s">
        <v>270</v>
      </c>
      <c r="E351" s="509" t="s">
        <v>29</v>
      </c>
      <c r="F351" s="509" t="s">
        <v>96</v>
      </c>
      <c r="G351" s="559">
        <v>46065</v>
      </c>
      <c r="H351" s="511" t="s">
        <v>583</v>
      </c>
      <c r="I351" s="435">
        <v>722.5</v>
      </c>
      <c r="J351" s="271" t="s">
        <v>365</v>
      </c>
      <c r="K351" s="12" t="str">
        <f t="shared" ca="1" si="35"/>
        <v>Já paga</v>
      </c>
      <c r="L351" s="13"/>
      <c r="M351" s="89"/>
    </row>
    <row r="352" spans="1:13" ht="30.75" customHeight="1" x14ac:dyDescent="0.25">
      <c r="A352" s="311">
        <v>46065</v>
      </c>
      <c r="B352" s="507" t="s">
        <v>586</v>
      </c>
      <c r="C352" s="435">
        <v>965.4</v>
      </c>
      <c r="D352" s="508" t="s">
        <v>270</v>
      </c>
      <c r="E352" s="509" t="s">
        <v>29</v>
      </c>
      <c r="F352" s="509" t="s">
        <v>30</v>
      </c>
      <c r="G352" s="510">
        <v>46065</v>
      </c>
      <c r="H352" s="511" t="s">
        <v>587</v>
      </c>
      <c r="I352" s="435">
        <v>482.7</v>
      </c>
      <c r="J352" s="176" t="s">
        <v>365</v>
      </c>
      <c r="K352" s="12" t="str">
        <f t="shared" ca="1" si="35"/>
        <v>Já paga</v>
      </c>
      <c r="L352" s="13"/>
      <c r="M352" s="89"/>
    </row>
    <row r="353" spans="1:13" customFormat="1" ht="31.5" customHeight="1" x14ac:dyDescent="0.25">
      <c r="A353" s="510">
        <v>46065</v>
      </c>
      <c r="B353" s="507" t="s">
        <v>107</v>
      </c>
      <c r="C353" s="435">
        <v>100</v>
      </c>
      <c r="D353" s="508" t="s">
        <v>254</v>
      </c>
      <c r="E353" s="509" t="s">
        <v>29</v>
      </c>
      <c r="F353" s="509" t="s">
        <v>36</v>
      </c>
      <c r="G353" s="510">
        <v>46065</v>
      </c>
      <c r="H353" s="511" t="s">
        <v>682</v>
      </c>
      <c r="I353" s="435">
        <v>100</v>
      </c>
      <c r="J353" s="187" t="s">
        <v>365</v>
      </c>
      <c r="K353" s="12" t="str">
        <f t="shared" ca="1" si="35"/>
        <v>Já paga</v>
      </c>
      <c r="L353" s="13"/>
      <c r="M353" s="89">
        <f ca="1">SUM(J353:L353)</f>
        <v>0</v>
      </c>
    </row>
    <row r="354" spans="1:13" customFormat="1" ht="31.5" customHeight="1" x14ac:dyDescent="0.25">
      <c r="A354" s="78">
        <v>46065</v>
      </c>
      <c r="B354" s="415" t="s">
        <v>430</v>
      </c>
      <c r="C354" s="336">
        <v>108.39</v>
      </c>
      <c r="D354" s="337" t="s">
        <v>254</v>
      </c>
      <c r="E354" s="338" t="s">
        <v>306</v>
      </c>
      <c r="F354" s="338" t="s">
        <v>431</v>
      </c>
      <c r="G354" s="339">
        <v>46065</v>
      </c>
      <c r="H354" s="416" t="s">
        <v>863</v>
      </c>
      <c r="I354" s="336">
        <v>108.39</v>
      </c>
      <c r="J354" s="141" t="s">
        <v>365</v>
      </c>
      <c r="K354" s="12" t="s">
        <v>402</v>
      </c>
      <c r="L354" s="13"/>
      <c r="M354" s="89"/>
    </row>
    <row r="355" spans="1:13" ht="30.75" customHeight="1" x14ac:dyDescent="0.25">
      <c r="A355" s="180">
        <v>46065</v>
      </c>
      <c r="B355" s="186" t="s">
        <v>508</v>
      </c>
      <c r="C355" s="182">
        <v>190</v>
      </c>
      <c r="D355" s="183" t="s">
        <v>254</v>
      </c>
      <c r="E355" s="203" t="s">
        <v>344</v>
      </c>
      <c r="F355" s="183" t="s">
        <v>36</v>
      </c>
      <c r="G355" s="180">
        <v>46065</v>
      </c>
      <c r="H355" s="220" t="s">
        <v>26</v>
      </c>
      <c r="I355" s="175">
        <v>95</v>
      </c>
      <c r="J355" s="178" t="s">
        <v>365</v>
      </c>
      <c r="K355" s="12" t="s">
        <v>758</v>
      </c>
      <c r="L355" s="13"/>
      <c r="M355" s="14"/>
    </row>
    <row r="356" spans="1:13" customFormat="1" ht="31.5" customHeight="1" x14ac:dyDescent="0.25">
      <c r="A356" s="180">
        <v>46065</v>
      </c>
      <c r="B356" s="181" t="s">
        <v>508</v>
      </c>
      <c r="C356" s="182">
        <v>190</v>
      </c>
      <c r="D356" s="183" t="s">
        <v>254</v>
      </c>
      <c r="E356" s="183" t="s">
        <v>344</v>
      </c>
      <c r="F356" s="183" t="s">
        <v>30</v>
      </c>
      <c r="G356" s="180">
        <v>46065</v>
      </c>
      <c r="H356" s="184" t="s">
        <v>26</v>
      </c>
      <c r="I356" s="182">
        <v>95</v>
      </c>
      <c r="J356" s="187" t="s">
        <v>365</v>
      </c>
      <c r="K356" s="12" t="s">
        <v>758</v>
      </c>
      <c r="L356" s="13"/>
      <c r="M356" s="89"/>
    </row>
    <row r="357" spans="1:13" ht="30.75" customHeight="1" x14ac:dyDescent="0.25">
      <c r="A357" s="180">
        <v>46065</v>
      </c>
      <c r="B357" s="186" t="s">
        <v>1003</v>
      </c>
      <c r="C357" s="182">
        <v>250</v>
      </c>
      <c r="D357" s="183" t="s">
        <v>254</v>
      </c>
      <c r="E357" s="203" t="s">
        <v>344</v>
      </c>
      <c r="F357" s="183" t="s">
        <v>187</v>
      </c>
      <c r="G357" s="180">
        <v>46065</v>
      </c>
      <c r="H357" s="220" t="s">
        <v>26</v>
      </c>
      <c r="I357" s="175">
        <v>250</v>
      </c>
      <c r="J357" s="178" t="s">
        <v>365</v>
      </c>
      <c r="K357" s="12" t="s">
        <v>758</v>
      </c>
      <c r="L357" s="13"/>
      <c r="M357" s="14"/>
    </row>
    <row r="358" spans="1:13" ht="30.75" customHeight="1" x14ac:dyDescent="0.25">
      <c r="A358" s="180">
        <v>46065</v>
      </c>
      <c r="B358" s="186" t="s">
        <v>1004</v>
      </c>
      <c r="C358" s="182">
        <v>800</v>
      </c>
      <c r="D358" s="183" t="s">
        <v>254</v>
      </c>
      <c r="E358" s="203" t="s">
        <v>344</v>
      </c>
      <c r="F358" s="183" t="s">
        <v>122</v>
      </c>
      <c r="G358" s="180">
        <v>46065</v>
      </c>
      <c r="H358" s="220" t="s">
        <v>26</v>
      </c>
      <c r="I358" s="175">
        <v>800</v>
      </c>
      <c r="J358" s="178" t="s">
        <v>365</v>
      </c>
      <c r="K358" s="12" t="s">
        <v>758</v>
      </c>
      <c r="L358" s="13"/>
      <c r="M358" s="14"/>
    </row>
    <row r="359" spans="1:13" ht="30.75" customHeight="1" x14ac:dyDescent="0.25">
      <c r="A359" s="311">
        <v>46066</v>
      </c>
      <c r="B359" s="323" t="s">
        <v>77</v>
      </c>
      <c r="C359" s="320">
        <v>0</v>
      </c>
      <c r="D359" s="524" t="s">
        <v>49</v>
      </c>
      <c r="E359" s="324" t="s">
        <v>29</v>
      </c>
      <c r="F359" s="314" t="s">
        <v>122</v>
      </c>
      <c r="G359" s="311">
        <v>46066</v>
      </c>
      <c r="H359" s="525" t="s">
        <v>123</v>
      </c>
      <c r="I359" s="326">
        <v>750</v>
      </c>
      <c r="J359" s="198" t="s">
        <v>365</v>
      </c>
      <c r="K359" s="12" t="str">
        <f t="shared" ref="K359:K392" ca="1" si="36">IF(ISBLANK(A359),"", IF(TRIM(UPPER(J359))&lt;&gt;"SIM",IF(A359-TODAY()&lt;0,"Conta vencida",IF(A359-TODAY()&lt;8,"Perto de vencer","")),"Já paga"))</f>
        <v>Já paga</v>
      </c>
      <c r="L359" s="13"/>
      <c r="M359" s="14">
        <f ca="1">SUM(I359:L359)</f>
        <v>750</v>
      </c>
    </row>
    <row r="360" spans="1:13" customFormat="1" ht="31.5" customHeight="1" x14ac:dyDescent="0.25">
      <c r="A360" s="311">
        <v>46066</v>
      </c>
      <c r="B360" s="507" t="s">
        <v>28</v>
      </c>
      <c r="C360" s="435">
        <v>0</v>
      </c>
      <c r="D360" s="508" t="s">
        <v>203</v>
      </c>
      <c r="E360" s="509" t="s">
        <v>29</v>
      </c>
      <c r="F360" s="509" t="s">
        <v>97</v>
      </c>
      <c r="G360" s="510">
        <v>46066</v>
      </c>
      <c r="H360" s="511" t="s">
        <v>201</v>
      </c>
      <c r="I360" s="435">
        <v>281.5</v>
      </c>
      <c r="J360" s="141" t="s">
        <v>365</v>
      </c>
      <c r="K360" s="12" t="str">
        <f t="shared" ca="1" si="36"/>
        <v>Já paga</v>
      </c>
      <c r="L360" s="13"/>
      <c r="M360" s="89">
        <f ca="1">SUM(I360:L360)</f>
        <v>281.5</v>
      </c>
    </row>
    <row r="361" spans="1:13" customFormat="1" ht="31.5" customHeight="1" x14ac:dyDescent="0.25">
      <c r="A361" s="311">
        <v>46066</v>
      </c>
      <c r="B361" s="507" t="s">
        <v>196</v>
      </c>
      <c r="C361" s="435">
        <v>0</v>
      </c>
      <c r="D361" s="508" t="s">
        <v>100</v>
      </c>
      <c r="E361" s="509" t="s">
        <v>29</v>
      </c>
      <c r="F361" s="509" t="s">
        <v>30</v>
      </c>
      <c r="G361" s="510">
        <v>46066</v>
      </c>
      <c r="H361" s="511" t="s">
        <v>229</v>
      </c>
      <c r="I361" s="435">
        <v>600</v>
      </c>
      <c r="J361" s="141" t="s">
        <v>365</v>
      </c>
      <c r="K361" s="12" t="str">
        <f t="shared" ca="1" si="36"/>
        <v>Já paga</v>
      </c>
      <c r="L361" s="13"/>
      <c r="M361" s="89">
        <f ca="1">SUM(I361:L361)</f>
        <v>600</v>
      </c>
    </row>
    <row r="362" spans="1:13" ht="30.75" customHeight="1" x14ac:dyDescent="0.25">
      <c r="A362" s="523">
        <v>46066</v>
      </c>
      <c r="B362" s="353" t="s">
        <v>353</v>
      </c>
      <c r="C362" s="320">
        <v>0</v>
      </c>
      <c r="D362" s="314" t="s">
        <v>100</v>
      </c>
      <c r="E362" s="314" t="s">
        <v>29</v>
      </c>
      <c r="F362" s="324" t="s">
        <v>36</v>
      </c>
      <c r="G362" s="311">
        <v>46066</v>
      </c>
      <c r="H362" s="315" t="s">
        <v>354</v>
      </c>
      <c r="I362" s="320">
        <v>4865.5</v>
      </c>
      <c r="J362" s="187" t="s">
        <v>365</v>
      </c>
      <c r="K362" s="12" t="str">
        <f t="shared" ca="1" si="36"/>
        <v>Já paga</v>
      </c>
      <c r="L362" s="13"/>
      <c r="M362" s="14"/>
    </row>
    <row r="363" spans="1:13" ht="30.75" customHeight="1" x14ac:dyDescent="0.25">
      <c r="A363" s="311">
        <v>46066</v>
      </c>
      <c r="B363" s="531" t="s">
        <v>607</v>
      </c>
      <c r="C363" s="435">
        <v>0</v>
      </c>
      <c r="D363" s="508" t="s">
        <v>151</v>
      </c>
      <c r="E363" s="509" t="s">
        <v>29</v>
      </c>
      <c r="F363" s="509" t="s">
        <v>30</v>
      </c>
      <c r="G363" s="510">
        <v>46066</v>
      </c>
      <c r="H363" s="511" t="s">
        <v>608</v>
      </c>
      <c r="I363" s="435">
        <v>552</v>
      </c>
      <c r="J363" s="141" t="s">
        <v>365</v>
      </c>
      <c r="K363" s="12" t="str">
        <f t="shared" ca="1" si="36"/>
        <v>Já paga</v>
      </c>
      <c r="L363" s="13"/>
      <c r="M363" s="14"/>
    </row>
    <row r="364" spans="1:13" ht="30.75" customHeight="1" x14ac:dyDescent="0.25">
      <c r="A364" s="311">
        <v>46066</v>
      </c>
      <c r="B364" s="323" t="s">
        <v>256</v>
      </c>
      <c r="C364" s="320">
        <v>1096.4000000000001</v>
      </c>
      <c r="D364" s="354" t="s">
        <v>254</v>
      </c>
      <c r="E364" s="314" t="s">
        <v>29</v>
      </c>
      <c r="F364" s="314" t="s">
        <v>257</v>
      </c>
      <c r="G364" s="510">
        <v>46066</v>
      </c>
      <c r="H364" s="499" t="s">
        <v>630</v>
      </c>
      <c r="I364" s="521">
        <v>175.98</v>
      </c>
      <c r="J364" s="141" t="s">
        <v>365</v>
      </c>
      <c r="K364" s="12" t="str">
        <f t="shared" ca="1" si="36"/>
        <v>Já paga</v>
      </c>
      <c r="L364" s="13"/>
      <c r="M364" s="14"/>
    </row>
    <row r="365" spans="1:13" ht="30.75" customHeight="1" x14ac:dyDescent="0.25">
      <c r="A365" s="311">
        <v>46066</v>
      </c>
      <c r="B365" s="323" t="s">
        <v>256</v>
      </c>
      <c r="C365" s="320">
        <v>1096.4000000000001</v>
      </c>
      <c r="D365" s="354" t="s">
        <v>254</v>
      </c>
      <c r="E365" s="314" t="s">
        <v>29</v>
      </c>
      <c r="F365" s="314" t="s">
        <v>576</v>
      </c>
      <c r="G365" s="510">
        <v>46066</v>
      </c>
      <c r="H365" s="499" t="s">
        <v>630</v>
      </c>
      <c r="I365" s="521">
        <v>920.42</v>
      </c>
      <c r="J365" s="141" t="s">
        <v>365</v>
      </c>
      <c r="K365" s="12" t="str">
        <f t="shared" ca="1" si="36"/>
        <v>Já paga</v>
      </c>
      <c r="L365" s="13"/>
      <c r="M365" s="14"/>
    </row>
    <row r="366" spans="1:13" ht="30.75" customHeight="1" x14ac:dyDescent="0.25">
      <c r="A366" s="311">
        <v>46066</v>
      </c>
      <c r="B366" s="362" t="s">
        <v>159</v>
      </c>
      <c r="C366" s="320">
        <v>4264.8999999999996</v>
      </c>
      <c r="D366" s="313" t="s">
        <v>267</v>
      </c>
      <c r="E366" s="314" t="s">
        <v>29</v>
      </c>
      <c r="F366" s="314" t="s">
        <v>30</v>
      </c>
      <c r="G366" s="510">
        <v>46066</v>
      </c>
      <c r="H366" s="499" t="s">
        <v>826</v>
      </c>
      <c r="I366" s="312">
        <v>1421.92</v>
      </c>
      <c r="J366" s="177" t="s">
        <v>365</v>
      </c>
      <c r="K366" s="12" t="str">
        <f t="shared" ca="1" si="36"/>
        <v>Já paga</v>
      </c>
      <c r="L366" s="97"/>
      <c r="M366" s="14">
        <f ca="1">SUM(I366:L366)</f>
        <v>1421.92</v>
      </c>
    </row>
    <row r="367" spans="1:13" ht="30.75" customHeight="1" x14ac:dyDescent="0.25">
      <c r="A367" s="510">
        <v>46066</v>
      </c>
      <c r="B367" s="531" t="s">
        <v>893</v>
      </c>
      <c r="C367" s="435">
        <v>1365.28</v>
      </c>
      <c r="D367" s="508" t="s">
        <v>254</v>
      </c>
      <c r="E367" s="509" t="s">
        <v>29</v>
      </c>
      <c r="F367" s="509" t="s">
        <v>171</v>
      </c>
      <c r="G367" s="510">
        <v>46066</v>
      </c>
      <c r="H367" s="511" t="s">
        <v>894</v>
      </c>
      <c r="I367" s="435">
        <v>1365.28</v>
      </c>
      <c r="J367" s="141" t="s">
        <v>365</v>
      </c>
      <c r="K367" s="12" t="str">
        <f t="shared" ca="1" si="36"/>
        <v>Já paga</v>
      </c>
      <c r="L367" s="13"/>
      <c r="M367" s="14">
        <f ca="1">SUM(I367:L367)</f>
        <v>1365.28</v>
      </c>
    </row>
    <row r="368" spans="1:13" ht="30.75" customHeight="1" x14ac:dyDescent="0.25">
      <c r="A368" s="510">
        <v>46066</v>
      </c>
      <c r="B368" s="531" t="s">
        <v>947</v>
      </c>
      <c r="C368" s="435">
        <v>1210.8900000000001</v>
      </c>
      <c r="D368" s="508" t="s">
        <v>254</v>
      </c>
      <c r="E368" s="509" t="s">
        <v>29</v>
      </c>
      <c r="F368" s="509" t="s">
        <v>14</v>
      </c>
      <c r="G368" s="510">
        <v>46066</v>
      </c>
      <c r="H368" s="511" t="s">
        <v>26</v>
      </c>
      <c r="I368" s="435">
        <v>1210.8900000000001</v>
      </c>
      <c r="J368" s="141" t="s">
        <v>365</v>
      </c>
      <c r="K368" s="12" t="str">
        <f t="shared" ca="1" si="36"/>
        <v>Já paga</v>
      </c>
      <c r="L368" s="13"/>
      <c r="M368" s="14">
        <f ca="1">SUM(I368:L368)</f>
        <v>1210.8900000000001</v>
      </c>
    </row>
    <row r="369" spans="1:13" ht="30.75" customHeight="1" x14ac:dyDescent="0.25">
      <c r="A369" s="523">
        <v>46067</v>
      </c>
      <c r="B369" s="507" t="s">
        <v>586</v>
      </c>
      <c r="C369" s="435">
        <v>679.9</v>
      </c>
      <c r="D369" s="508" t="s">
        <v>254</v>
      </c>
      <c r="E369" s="509" t="s">
        <v>29</v>
      </c>
      <c r="F369" s="520" t="s">
        <v>30</v>
      </c>
      <c r="G369" s="530">
        <v>46071</v>
      </c>
      <c r="H369" s="511" t="s">
        <v>605</v>
      </c>
      <c r="I369" s="435">
        <v>679.9</v>
      </c>
      <c r="J369" s="141" t="s">
        <v>365</v>
      </c>
      <c r="K369" s="12" t="str">
        <f t="shared" ca="1" si="36"/>
        <v>Já paga</v>
      </c>
      <c r="L369" s="13"/>
      <c r="M369" s="14"/>
    </row>
    <row r="370" spans="1:13" customFormat="1" ht="31.5" customHeight="1" x14ac:dyDescent="0.25">
      <c r="A370" s="510">
        <v>46067</v>
      </c>
      <c r="B370" s="507" t="s">
        <v>677</v>
      </c>
      <c r="C370" s="435">
        <v>16245</v>
      </c>
      <c r="D370" s="508" t="s">
        <v>259</v>
      </c>
      <c r="E370" s="509" t="s">
        <v>29</v>
      </c>
      <c r="F370" s="509" t="s">
        <v>30</v>
      </c>
      <c r="G370" s="510">
        <v>46071</v>
      </c>
      <c r="H370" s="511" t="s">
        <v>678</v>
      </c>
      <c r="I370" s="435">
        <v>161.5</v>
      </c>
      <c r="J370" s="187" t="s">
        <v>365</v>
      </c>
      <c r="K370" s="12" t="str">
        <f t="shared" ca="1" si="36"/>
        <v>Já paga</v>
      </c>
      <c r="L370" s="13"/>
      <c r="M370" s="89">
        <f ca="1">SUM(J370:L370)</f>
        <v>0</v>
      </c>
    </row>
    <row r="371" spans="1:13" customFormat="1" ht="31.5" customHeight="1" x14ac:dyDescent="0.25">
      <c r="A371" s="311">
        <v>46068</v>
      </c>
      <c r="B371" s="353" t="s">
        <v>118</v>
      </c>
      <c r="C371" s="320">
        <v>0</v>
      </c>
      <c r="D371" s="314" t="s">
        <v>153</v>
      </c>
      <c r="E371" s="314" t="s">
        <v>29</v>
      </c>
      <c r="F371" s="314" t="s">
        <v>75</v>
      </c>
      <c r="G371" s="311">
        <v>46071</v>
      </c>
      <c r="H371" s="315" t="s">
        <v>331</v>
      </c>
      <c r="I371" s="320">
        <v>1937.39</v>
      </c>
      <c r="J371" s="187" t="s">
        <v>365</v>
      </c>
      <c r="K371" s="12" t="str">
        <f t="shared" ca="1" si="36"/>
        <v>Já paga</v>
      </c>
      <c r="L371" s="13"/>
      <c r="M371" s="89">
        <f ca="1">SUM(I371:L371)</f>
        <v>1937.39</v>
      </c>
    </row>
    <row r="372" spans="1:13" ht="30.75" customHeight="1" x14ac:dyDescent="0.25">
      <c r="A372" s="500">
        <v>46068</v>
      </c>
      <c r="B372" s="507" t="s">
        <v>189</v>
      </c>
      <c r="C372" s="435">
        <v>0</v>
      </c>
      <c r="D372" s="502" t="s">
        <v>153</v>
      </c>
      <c r="E372" s="503" t="s">
        <v>29</v>
      </c>
      <c r="F372" s="509" t="s">
        <v>55</v>
      </c>
      <c r="G372" s="510">
        <v>46066</v>
      </c>
      <c r="H372" s="506" t="s">
        <v>572</v>
      </c>
      <c r="I372" s="435">
        <v>38.64</v>
      </c>
      <c r="J372" s="141" t="s">
        <v>365</v>
      </c>
      <c r="K372" s="12" t="str">
        <f t="shared" ca="1" si="36"/>
        <v>Já paga</v>
      </c>
      <c r="L372" s="13"/>
      <c r="M372" s="14"/>
    </row>
    <row r="373" spans="1:13" ht="30.75" customHeight="1" x14ac:dyDescent="0.25">
      <c r="A373" s="311">
        <v>46068</v>
      </c>
      <c r="B373" s="531" t="s">
        <v>189</v>
      </c>
      <c r="C373" s="435">
        <v>0</v>
      </c>
      <c r="D373" s="508" t="s">
        <v>153</v>
      </c>
      <c r="E373" s="520" t="s">
        <v>29</v>
      </c>
      <c r="F373" s="509" t="s">
        <v>171</v>
      </c>
      <c r="G373" s="510">
        <v>46066</v>
      </c>
      <c r="H373" s="539" t="s">
        <v>572</v>
      </c>
      <c r="I373" s="458">
        <v>3.48</v>
      </c>
      <c r="J373" s="141" t="s">
        <v>365</v>
      </c>
      <c r="K373" s="12" t="str">
        <f t="shared" ca="1" si="36"/>
        <v>Já paga</v>
      </c>
      <c r="L373" s="13"/>
      <c r="M373" s="14"/>
    </row>
    <row r="374" spans="1:13" ht="30.75" customHeight="1" x14ac:dyDescent="0.25">
      <c r="A374" s="500">
        <v>46068</v>
      </c>
      <c r="B374" s="507" t="s">
        <v>189</v>
      </c>
      <c r="C374" s="435">
        <v>0</v>
      </c>
      <c r="D374" s="502" t="s">
        <v>153</v>
      </c>
      <c r="E374" s="503" t="s">
        <v>29</v>
      </c>
      <c r="F374" s="509" t="s">
        <v>221</v>
      </c>
      <c r="G374" s="510">
        <v>46066</v>
      </c>
      <c r="H374" s="506" t="s">
        <v>572</v>
      </c>
      <c r="I374" s="435">
        <v>3.65</v>
      </c>
      <c r="J374" s="141" t="s">
        <v>365</v>
      </c>
      <c r="K374" s="12" t="str">
        <f t="shared" ca="1" si="36"/>
        <v>Já paga</v>
      </c>
      <c r="L374" s="13"/>
      <c r="M374" s="14"/>
    </row>
    <row r="375" spans="1:13" ht="30.75" customHeight="1" x14ac:dyDescent="0.25">
      <c r="A375" s="500">
        <v>46068</v>
      </c>
      <c r="B375" s="507" t="s">
        <v>189</v>
      </c>
      <c r="C375" s="435">
        <v>0</v>
      </c>
      <c r="D375" s="502" t="s">
        <v>153</v>
      </c>
      <c r="E375" s="503" t="s">
        <v>29</v>
      </c>
      <c r="F375" s="509" t="s">
        <v>294</v>
      </c>
      <c r="G375" s="510">
        <v>46066</v>
      </c>
      <c r="H375" s="506" t="s">
        <v>572</v>
      </c>
      <c r="I375" s="435">
        <v>35.799999999999997</v>
      </c>
      <c r="J375" s="141" t="s">
        <v>365</v>
      </c>
      <c r="K375" s="12" t="str">
        <f t="shared" ca="1" si="36"/>
        <v>Já paga</v>
      </c>
      <c r="L375" s="13"/>
      <c r="M375" s="14"/>
    </row>
    <row r="376" spans="1:13" ht="21.75" customHeight="1" x14ac:dyDescent="0.25">
      <c r="A376" s="541">
        <v>46068</v>
      </c>
      <c r="B376" s="501" t="s">
        <v>189</v>
      </c>
      <c r="C376" s="458">
        <v>0</v>
      </c>
      <c r="D376" s="564" t="s">
        <v>153</v>
      </c>
      <c r="E376" s="548" t="s">
        <v>29</v>
      </c>
      <c r="F376" s="509" t="s">
        <v>512</v>
      </c>
      <c r="G376" s="510">
        <v>46066</v>
      </c>
      <c r="H376" s="540" t="s">
        <v>572</v>
      </c>
      <c r="I376" s="458">
        <v>38.26</v>
      </c>
      <c r="J376" s="141" t="s">
        <v>365</v>
      </c>
      <c r="K376" s="12" t="str">
        <f t="shared" ca="1" si="36"/>
        <v>Já paga</v>
      </c>
      <c r="L376" s="13"/>
      <c r="M376" s="14"/>
    </row>
    <row r="377" spans="1:13" ht="30.75" customHeight="1" x14ac:dyDescent="0.25">
      <c r="A377" s="500">
        <v>46068</v>
      </c>
      <c r="B377" s="507" t="s">
        <v>189</v>
      </c>
      <c r="C377" s="435">
        <v>0</v>
      </c>
      <c r="D377" s="502" t="s">
        <v>153</v>
      </c>
      <c r="E377" s="503" t="s">
        <v>29</v>
      </c>
      <c r="F377" s="509" t="s">
        <v>582</v>
      </c>
      <c r="G377" s="510">
        <v>46066</v>
      </c>
      <c r="H377" s="506" t="s">
        <v>572</v>
      </c>
      <c r="I377" s="435">
        <v>34.14</v>
      </c>
      <c r="J377" s="141" t="s">
        <v>365</v>
      </c>
      <c r="K377" s="12" t="str">
        <f t="shared" ca="1" si="36"/>
        <v>Já paga</v>
      </c>
      <c r="L377" s="13"/>
      <c r="M377" s="14"/>
    </row>
    <row r="378" spans="1:13" ht="30.75" customHeight="1" x14ac:dyDescent="0.25">
      <c r="A378" s="500">
        <v>46068</v>
      </c>
      <c r="B378" s="507" t="s">
        <v>189</v>
      </c>
      <c r="C378" s="435">
        <v>0</v>
      </c>
      <c r="D378" s="502" t="s">
        <v>153</v>
      </c>
      <c r="E378" s="503" t="s">
        <v>29</v>
      </c>
      <c r="F378" s="509" t="s">
        <v>185</v>
      </c>
      <c r="G378" s="510">
        <v>46066</v>
      </c>
      <c r="H378" s="506" t="s">
        <v>572</v>
      </c>
      <c r="I378" s="435">
        <v>18.809999999999999</v>
      </c>
      <c r="J378" s="141" t="s">
        <v>365</v>
      </c>
      <c r="K378" s="12" t="str">
        <f t="shared" ca="1" si="36"/>
        <v>Já paga</v>
      </c>
      <c r="L378" s="13"/>
      <c r="M378" s="14"/>
    </row>
    <row r="379" spans="1:13" ht="30.75" customHeight="1" x14ac:dyDescent="0.25">
      <c r="A379" s="311">
        <v>46068</v>
      </c>
      <c r="B379" s="507" t="s">
        <v>189</v>
      </c>
      <c r="C379" s="435">
        <v>0</v>
      </c>
      <c r="D379" s="508" t="s">
        <v>153</v>
      </c>
      <c r="E379" s="509" t="s">
        <v>29</v>
      </c>
      <c r="F379" s="509" t="s">
        <v>191</v>
      </c>
      <c r="G379" s="510">
        <v>46066</v>
      </c>
      <c r="H379" s="511" t="s">
        <v>572</v>
      </c>
      <c r="I379" s="435">
        <v>550.19000000000005</v>
      </c>
      <c r="J379" s="141" t="s">
        <v>365</v>
      </c>
      <c r="K379" s="12" t="str">
        <f t="shared" ca="1" si="36"/>
        <v>Já paga</v>
      </c>
      <c r="L379" s="13"/>
      <c r="M379" s="14"/>
    </row>
    <row r="380" spans="1:13" ht="30.75" customHeight="1" x14ac:dyDescent="0.25">
      <c r="A380" s="500">
        <v>46068</v>
      </c>
      <c r="B380" s="507" t="s">
        <v>189</v>
      </c>
      <c r="C380" s="435">
        <v>0</v>
      </c>
      <c r="D380" s="502" t="s">
        <v>153</v>
      </c>
      <c r="E380" s="503" t="s">
        <v>29</v>
      </c>
      <c r="F380" s="509" t="s">
        <v>99</v>
      </c>
      <c r="G380" s="510">
        <v>46066</v>
      </c>
      <c r="H380" s="506" t="s">
        <v>572</v>
      </c>
      <c r="I380" s="435">
        <v>460.53</v>
      </c>
      <c r="J380" s="141" t="s">
        <v>365</v>
      </c>
      <c r="K380" s="12" t="str">
        <f t="shared" ca="1" si="36"/>
        <v>Já paga</v>
      </c>
      <c r="L380" s="13"/>
      <c r="M380" s="14"/>
    </row>
    <row r="381" spans="1:13" customFormat="1" ht="31.5" customHeight="1" x14ac:dyDescent="0.25">
      <c r="A381" s="311">
        <v>46068</v>
      </c>
      <c r="B381" s="507" t="s">
        <v>189</v>
      </c>
      <c r="C381" s="435">
        <v>0</v>
      </c>
      <c r="D381" s="508" t="s">
        <v>153</v>
      </c>
      <c r="E381" s="509" t="s">
        <v>29</v>
      </c>
      <c r="F381" s="509" t="s">
        <v>573</v>
      </c>
      <c r="G381" s="510">
        <v>46066</v>
      </c>
      <c r="H381" s="511" t="s">
        <v>572</v>
      </c>
      <c r="I381" s="435">
        <v>46.74</v>
      </c>
      <c r="J381" s="141" t="s">
        <v>365</v>
      </c>
      <c r="K381" s="12" t="str">
        <f t="shared" ca="1" si="36"/>
        <v>Já paga</v>
      </c>
      <c r="L381" s="13"/>
      <c r="M381" s="89"/>
    </row>
    <row r="382" spans="1:13" ht="30.75" customHeight="1" x14ac:dyDescent="0.25">
      <c r="A382" s="311">
        <v>46068</v>
      </c>
      <c r="B382" s="531" t="s">
        <v>189</v>
      </c>
      <c r="C382" s="435">
        <v>0</v>
      </c>
      <c r="D382" s="508" t="s">
        <v>153</v>
      </c>
      <c r="E382" s="509" t="s">
        <v>29</v>
      </c>
      <c r="F382" s="509" t="s">
        <v>574</v>
      </c>
      <c r="G382" s="510">
        <v>46066</v>
      </c>
      <c r="H382" s="511" t="s">
        <v>572</v>
      </c>
      <c r="I382" s="435">
        <v>21.39</v>
      </c>
      <c r="J382" s="141" t="s">
        <v>365</v>
      </c>
      <c r="K382" s="12" t="str">
        <f t="shared" ca="1" si="36"/>
        <v>Já paga</v>
      </c>
      <c r="L382" s="13"/>
      <c r="M382" s="14"/>
    </row>
    <row r="383" spans="1:13" customFormat="1" ht="31.5" customHeight="1" x14ac:dyDescent="0.25">
      <c r="A383" s="311">
        <v>46068</v>
      </c>
      <c r="B383" s="507" t="s">
        <v>189</v>
      </c>
      <c r="C383" s="435">
        <v>0</v>
      </c>
      <c r="D383" s="508" t="s">
        <v>153</v>
      </c>
      <c r="E383" s="509" t="s">
        <v>29</v>
      </c>
      <c r="F383" s="509" t="s">
        <v>565</v>
      </c>
      <c r="G383" s="510">
        <v>46066</v>
      </c>
      <c r="H383" s="511" t="s">
        <v>572</v>
      </c>
      <c r="I383" s="435">
        <v>39.270000000000003</v>
      </c>
      <c r="J383" s="141" t="s">
        <v>365</v>
      </c>
      <c r="K383" s="12" t="str">
        <f t="shared" ca="1" si="36"/>
        <v>Já paga</v>
      </c>
      <c r="L383" s="13"/>
      <c r="M383" s="89"/>
    </row>
    <row r="384" spans="1:13" customFormat="1" ht="31.5" customHeight="1" x14ac:dyDescent="0.25">
      <c r="A384" s="311">
        <v>46068</v>
      </c>
      <c r="B384" s="507" t="s">
        <v>189</v>
      </c>
      <c r="C384" s="435">
        <v>0</v>
      </c>
      <c r="D384" s="508" t="s">
        <v>153</v>
      </c>
      <c r="E384" s="509" t="s">
        <v>29</v>
      </c>
      <c r="F384" s="509" t="s">
        <v>563</v>
      </c>
      <c r="G384" s="510">
        <v>46066</v>
      </c>
      <c r="H384" s="511" t="s">
        <v>572</v>
      </c>
      <c r="I384" s="435">
        <v>44.93</v>
      </c>
      <c r="J384" s="141" t="s">
        <v>365</v>
      </c>
      <c r="K384" s="12" t="str">
        <f t="shared" ca="1" si="36"/>
        <v>Já paga</v>
      </c>
      <c r="L384" s="13"/>
      <c r="M384" s="89"/>
    </row>
    <row r="385" spans="1:14" customFormat="1" ht="31.5" customHeight="1" x14ac:dyDescent="0.25">
      <c r="A385" s="311">
        <v>46068</v>
      </c>
      <c r="B385" s="507" t="s">
        <v>189</v>
      </c>
      <c r="C385" s="435">
        <v>0</v>
      </c>
      <c r="D385" s="508" t="s">
        <v>153</v>
      </c>
      <c r="E385" s="509" t="s">
        <v>29</v>
      </c>
      <c r="F385" s="509" t="s">
        <v>96</v>
      </c>
      <c r="G385" s="510">
        <v>46066</v>
      </c>
      <c r="H385" s="511" t="s">
        <v>572</v>
      </c>
      <c r="I385" s="435">
        <v>2453.1999999999998</v>
      </c>
      <c r="J385" s="141" t="s">
        <v>365</v>
      </c>
      <c r="K385" s="12" t="str">
        <f t="shared" ca="1" si="36"/>
        <v>Já paga</v>
      </c>
      <c r="L385" s="13"/>
      <c r="M385" s="89"/>
    </row>
    <row r="386" spans="1:14" s="43" customFormat="1" ht="29.25" customHeight="1" x14ac:dyDescent="0.25">
      <c r="A386" s="510">
        <v>46068</v>
      </c>
      <c r="B386" s="507" t="s">
        <v>288</v>
      </c>
      <c r="C386" s="435">
        <v>0</v>
      </c>
      <c r="D386" s="508" t="s">
        <v>153</v>
      </c>
      <c r="E386" s="509" t="s">
        <v>29</v>
      </c>
      <c r="F386" s="509" t="s">
        <v>39</v>
      </c>
      <c r="G386" s="510">
        <v>46071</v>
      </c>
      <c r="H386" s="511" t="s">
        <v>664</v>
      </c>
      <c r="I386" s="435">
        <v>526.66999999999996</v>
      </c>
      <c r="J386" s="187" t="s">
        <v>365</v>
      </c>
      <c r="K386" s="12" t="str">
        <f t="shared" ca="1" si="36"/>
        <v>Já paga</v>
      </c>
      <c r="L386" s="13"/>
      <c r="M386" s="14">
        <f ca="1">SUM(I386:L386)</f>
        <v>526.66999999999996</v>
      </c>
    </row>
    <row r="387" spans="1:14" ht="31.5" customHeight="1" x14ac:dyDescent="0.25">
      <c r="A387" s="510">
        <v>46068</v>
      </c>
      <c r="B387" s="531" t="s">
        <v>875</v>
      </c>
      <c r="C387" s="435">
        <v>1031.99</v>
      </c>
      <c r="D387" s="508" t="s">
        <v>270</v>
      </c>
      <c r="E387" s="520" t="s">
        <v>29</v>
      </c>
      <c r="F387" s="509" t="s">
        <v>30</v>
      </c>
      <c r="G387" s="530">
        <v>46071</v>
      </c>
      <c r="H387" s="539" t="s">
        <v>876</v>
      </c>
      <c r="I387" s="458">
        <v>470.99</v>
      </c>
      <c r="J387" s="176" t="s">
        <v>365</v>
      </c>
      <c r="K387" s="12" t="str">
        <f t="shared" ca="1" si="36"/>
        <v>Já paga</v>
      </c>
      <c r="L387" s="13"/>
      <c r="M387" s="14">
        <f ca="1">SUM(I387:L387)</f>
        <v>470.99</v>
      </c>
      <c r="N387" s="22" t="s">
        <v>13</v>
      </c>
    </row>
    <row r="388" spans="1:14" ht="30.75" customHeight="1" x14ac:dyDescent="0.25">
      <c r="A388" s="505">
        <v>46068</v>
      </c>
      <c r="B388" s="507" t="s">
        <v>875</v>
      </c>
      <c r="C388" s="435">
        <v>1031.99</v>
      </c>
      <c r="D388" s="502" t="s">
        <v>270</v>
      </c>
      <c r="E388" s="503" t="s">
        <v>29</v>
      </c>
      <c r="F388" s="509" t="s">
        <v>99</v>
      </c>
      <c r="G388" s="505">
        <v>46071</v>
      </c>
      <c r="H388" s="506" t="s">
        <v>876</v>
      </c>
      <c r="I388" s="435">
        <v>45</v>
      </c>
      <c r="J388" s="141" t="s">
        <v>365</v>
      </c>
      <c r="K388" s="12" t="str">
        <f t="shared" ca="1" si="36"/>
        <v>Já paga</v>
      </c>
      <c r="L388" s="13"/>
      <c r="M388" s="14">
        <f ca="1">SUM(I388:L388)</f>
        <v>45</v>
      </c>
    </row>
    <row r="389" spans="1:14" ht="30.75" customHeight="1" x14ac:dyDescent="0.25">
      <c r="A389" s="500">
        <v>46068</v>
      </c>
      <c r="B389" s="353" t="s">
        <v>999</v>
      </c>
      <c r="C389" s="320">
        <v>33197.11</v>
      </c>
      <c r="D389" s="534" t="s">
        <v>254</v>
      </c>
      <c r="E389" s="450" t="s">
        <v>29</v>
      </c>
      <c r="F389" s="314" t="s">
        <v>358</v>
      </c>
      <c r="G389" s="500">
        <v>46071</v>
      </c>
      <c r="H389" s="535" t="s">
        <v>1000</v>
      </c>
      <c r="I389" s="320">
        <v>33197.11</v>
      </c>
      <c r="J389" s="177" t="s">
        <v>365</v>
      </c>
      <c r="K389" s="12" t="str">
        <f t="shared" ca="1" si="36"/>
        <v>Já paga</v>
      </c>
      <c r="L389" s="29"/>
      <c r="M389" s="14">
        <v>11.1</v>
      </c>
    </row>
    <row r="390" spans="1:14" ht="30.75" customHeight="1" x14ac:dyDescent="0.25">
      <c r="A390" s="500">
        <v>46069</v>
      </c>
      <c r="B390" s="353" t="s">
        <v>131</v>
      </c>
      <c r="C390" s="320">
        <v>0</v>
      </c>
      <c r="D390" s="563" t="s">
        <v>49</v>
      </c>
      <c r="E390" s="450" t="s">
        <v>29</v>
      </c>
      <c r="F390" s="314" t="s">
        <v>96</v>
      </c>
      <c r="G390" s="500">
        <v>46071</v>
      </c>
      <c r="H390" s="553" t="s">
        <v>132</v>
      </c>
      <c r="I390" s="320">
        <v>593</v>
      </c>
      <c r="J390" s="188" t="s">
        <v>365</v>
      </c>
      <c r="K390" s="12" t="str">
        <f t="shared" ca="1" si="36"/>
        <v>Já paga</v>
      </c>
      <c r="L390" s="13"/>
      <c r="M390" s="14">
        <f ca="1">SUM(I390:L390)</f>
        <v>593</v>
      </c>
    </row>
    <row r="391" spans="1:14" customFormat="1" ht="31.5" customHeight="1" x14ac:dyDescent="0.25">
      <c r="A391" s="311">
        <v>46069</v>
      </c>
      <c r="B391" s="353" t="s">
        <v>77</v>
      </c>
      <c r="C391" s="320">
        <v>0</v>
      </c>
      <c r="D391" s="314" t="s">
        <v>166</v>
      </c>
      <c r="E391" s="314" t="s">
        <v>319</v>
      </c>
      <c r="F391" s="314" t="s">
        <v>75</v>
      </c>
      <c r="G391" s="311">
        <v>46071</v>
      </c>
      <c r="H391" s="315" t="s">
        <v>333</v>
      </c>
      <c r="I391" s="320">
        <v>1223.5</v>
      </c>
      <c r="J391" s="187" t="s">
        <v>365</v>
      </c>
      <c r="K391" s="12" t="str">
        <f t="shared" ca="1" si="36"/>
        <v>Já paga</v>
      </c>
      <c r="L391" s="13"/>
      <c r="M391" s="89"/>
    </row>
    <row r="392" spans="1:14" customFormat="1" ht="31.5" customHeight="1" x14ac:dyDescent="0.25">
      <c r="A392" s="311">
        <v>46069</v>
      </c>
      <c r="B392" s="353" t="s">
        <v>161</v>
      </c>
      <c r="C392" s="320">
        <v>0</v>
      </c>
      <c r="D392" s="314" t="s">
        <v>153</v>
      </c>
      <c r="E392" s="314" t="s">
        <v>319</v>
      </c>
      <c r="F392" s="314" t="s">
        <v>96</v>
      </c>
      <c r="G392" s="311">
        <v>46071</v>
      </c>
      <c r="H392" s="315" t="s">
        <v>339</v>
      </c>
      <c r="I392" s="320">
        <v>966.84</v>
      </c>
      <c r="J392" s="187" t="s">
        <v>365</v>
      </c>
      <c r="K392" s="12" t="str">
        <f t="shared" ca="1" si="36"/>
        <v>Já paga</v>
      </c>
      <c r="L392" s="13"/>
      <c r="M392" s="89"/>
    </row>
    <row r="393" spans="1:14" customFormat="1" ht="31.5" customHeight="1" x14ac:dyDescent="0.25">
      <c r="A393" s="32">
        <v>46069</v>
      </c>
      <c r="B393" s="33" t="s">
        <v>625</v>
      </c>
      <c r="C393" s="34">
        <v>7400</v>
      </c>
      <c r="D393" s="35" t="s">
        <v>270</v>
      </c>
      <c r="E393" s="36" t="s">
        <v>16</v>
      </c>
      <c r="F393" s="36" t="s">
        <v>36</v>
      </c>
      <c r="G393" s="37">
        <v>46077</v>
      </c>
      <c r="H393" s="38" t="s">
        <v>626</v>
      </c>
      <c r="I393" s="39">
        <v>2375</v>
      </c>
      <c r="J393" s="177" t="s">
        <v>365</v>
      </c>
      <c r="K393" s="12" t="str">
        <f ca="1">IF(ISBLANK(A393),"", IF(TRIM(UPPER(J393))&lt;&gt;"SIM",IF(A393-TODAY()&lt;0,"Conta vencida",IF(A393-TODAY()&lt;8,"Perto de vencer","")),"Já paga"))</f>
        <v>Já paga</v>
      </c>
      <c r="L393" s="41"/>
      <c r="M393" s="30">
        <f ca="1">SUM(I393:L393)</f>
        <v>2375</v>
      </c>
    </row>
    <row r="394" spans="1:14" customFormat="1" ht="31.5" customHeight="1" x14ac:dyDescent="0.25">
      <c r="A394" s="311">
        <v>46069</v>
      </c>
      <c r="B394" s="353" t="s">
        <v>570</v>
      </c>
      <c r="C394" s="320">
        <v>300</v>
      </c>
      <c r="D394" s="354" t="s">
        <v>254</v>
      </c>
      <c r="E394" s="314" t="s">
        <v>29</v>
      </c>
      <c r="F394" s="314" t="s">
        <v>64</v>
      </c>
      <c r="G394" s="311">
        <v>46071</v>
      </c>
      <c r="H394" s="499" t="s">
        <v>638</v>
      </c>
      <c r="I394" s="521">
        <v>300</v>
      </c>
      <c r="J394" s="233" t="s">
        <v>365</v>
      </c>
      <c r="K394" s="12" t="str">
        <f t="shared" ref="K394" ca="1" si="37">IF(ISBLANK(A394),"", IF(TRIM(UPPER(J394))&lt;&gt;"SIM",IF(A394-TODAY()&lt;0,"Conta vencida",IF(A394-TODAY()&lt;8,"Perto de vencer","")),"Já paga"))</f>
        <v>Já paga</v>
      </c>
      <c r="L394" s="13"/>
      <c r="M394" s="89"/>
    </row>
    <row r="395" spans="1:14" customFormat="1" ht="31.5" customHeight="1" x14ac:dyDescent="0.25">
      <c r="A395" s="180">
        <v>46069</v>
      </c>
      <c r="B395" s="181" t="s">
        <v>343</v>
      </c>
      <c r="C395" s="182">
        <v>3400</v>
      </c>
      <c r="D395" s="196" t="s">
        <v>267</v>
      </c>
      <c r="E395" s="183" t="s">
        <v>344</v>
      </c>
      <c r="F395" s="183" t="s">
        <v>185</v>
      </c>
      <c r="G395" s="180">
        <v>46071</v>
      </c>
      <c r="H395" s="226" t="s">
        <v>26</v>
      </c>
      <c r="I395" s="310">
        <v>1133</v>
      </c>
      <c r="J395" s="233" t="s">
        <v>365</v>
      </c>
      <c r="K395" s="12" t="s">
        <v>366</v>
      </c>
      <c r="L395" s="13"/>
      <c r="M395" s="89"/>
    </row>
    <row r="396" spans="1:14" customFormat="1" ht="31.5" customHeight="1" x14ac:dyDescent="0.25">
      <c r="A396" s="311">
        <v>46069</v>
      </c>
      <c r="B396" s="498" t="s">
        <v>386</v>
      </c>
      <c r="C396" s="320">
        <v>1133</v>
      </c>
      <c r="D396" s="313" t="s">
        <v>270</v>
      </c>
      <c r="E396" s="314" t="s">
        <v>29</v>
      </c>
      <c r="F396" s="314" t="s">
        <v>30</v>
      </c>
      <c r="G396" s="311">
        <v>46071</v>
      </c>
      <c r="H396" s="499" t="s">
        <v>813</v>
      </c>
      <c r="I396" s="312">
        <v>447</v>
      </c>
      <c r="J396" s="177" t="s">
        <v>365</v>
      </c>
      <c r="K396" s="12" t="str">
        <f t="shared" ref="K396:K398" ca="1" si="38">IF(ISBLANK(A396),"", IF(TRIM(UPPER(J396))&lt;&gt;"SIM",IF(A396-TODAY()&lt;0,"Conta vencida",IF(A396-TODAY()&lt;8,"Perto de vencer","")),"Já paga"))</f>
        <v>Já paga</v>
      </c>
      <c r="L396" s="97"/>
      <c r="M396" s="89">
        <f ca="1">SUM(I396:L396)</f>
        <v>447</v>
      </c>
    </row>
    <row r="397" spans="1:14" customFormat="1" ht="31.5" customHeight="1" x14ac:dyDescent="0.25">
      <c r="A397" s="311">
        <v>46069</v>
      </c>
      <c r="B397" s="498" t="s">
        <v>386</v>
      </c>
      <c r="C397" s="320">
        <v>1133</v>
      </c>
      <c r="D397" s="313" t="s">
        <v>270</v>
      </c>
      <c r="E397" s="314" t="s">
        <v>29</v>
      </c>
      <c r="F397" s="314" t="s">
        <v>792</v>
      </c>
      <c r="G397" s="311">
        <v>46071</v>
      </c>
      <c r="H397" s="499" t="s">
        <v>813</v>
      </c>
      <c r="I397" s="312">
        <v>119.5</v>
      </c>
      <c r="J397" s="177" t="s">
        <v>365</v>
      </c>
      <c r="K397" s="12" t="str">
        <f t="shared" ca="1" si="38"/>
        <v>Já paga</v>
      </c>
      <c r="L397" s="97"/>
      <c r="M397" s="89">
        <f ca="1">SUM(I397:L397)</f>
        <v>119.5</v>
      </c>
    </row>
    <row r="398" spans="1:14" customFormat="1" ht="31.5" customHeight="1" x14ac:dyDescent="0.25">
      <c r="A398" s="510">
        <v>46069</v>
      </c>
      <c r="B398" s="507" t="s">
        <v>946</v>
      </c>
      <c r="C398" s="435">
        <v>405.35</v>
      </c>
      <c r="D398" s="508" t="s">
        <v>254</v>
      </c>
      <c r="E398" s="509" t="s">
        <v>29</v>
      </c>
      <c r="F398" s="509" t="s">
        <v>171</v>
      </c>
      <c r="G398" s="510">
        <v>46066</v>
      </c>
      <c r="H398" s="511" t="s">
        <v>594</v>
      </c>
      <c r="I398" s="435">
        <v>101.34</v>
      </c>
      <c r="J398" s="141" t="s">
        <v>365</v>
      </c>
      <c r="K398" s="12" t="str">
        <f t="shared" ca="1" si="38"/>
        <v>Já paga</v>
      </c>
      <c r="L398" s="13"/>
      <c r="M398" s="89">
        <f ca="1">SUM(I398:L398)</f>
        <v>101.34</v>
      </c>
    </row>
    <row r="399" spans="1:14" customFormat="1" ht="31.5" customHeight="1" x14ac:dyDescent="0.25">
      <c r="A399" s="180">
        <v>46070</v>
      </c>
      <c r="B399" s="181" t="s">
        <v>343</v>
      </c>
      <c r="C399" s="182">
        <v>0</v>
      </c>
      <c r="D399" s="183" t="s">
        <v>100</v>
      </c>
      <c r="E399" s="183" t="s">
        <v>344</v>
      </c>
      <c r="F399" s="183" t="s">
        <v>345</v>
      </c>
      <c r="G399" s="180">
        <v>46072</v>
      </c>
      <c r="H399" s="184" t="s">
        <v>26</v>
      </c>
      <c r="I399" s="182">
        <v>4588</v>
      </c>
      <c r="J399" s="187" t="s">
        <v>365</v>
      </c>
      <c r="K399" s="12" t="s">
        <v>366</v>
      </c>
      <c r="L399" s="13"/>
      <c r="M399" s="89"/>
    </row>
    <row r="400" spans="1:14" customFormat="1" ht="31.5" customHeight="1" x14ac:dyDescent="0.25">
      <c r="A400" s="311">
        <v>46070</v>
      </c>
      <c r="B400" s="507" t="s">
        <v>161</v>
      </c>
      <c r="C400" s="435">
        <v>0</v>
      </c>
      <c r="D400" s="508" t="s">
        <v>153</v>
      </c>
      <c r="E400" s="509" t="s">
        <v>29</v>
      </c>
      <c r="F400" s="509" t="s">
        <v>30</v>
      </c>
      <c r="G400" s="510">
        <v>46071</v>
      </c>
      <c r="H400" s="511" t="s">
        <v>588</v>
      </c>
      <c r="I400" s="435">
        <v>999.97</v>
      </c>
      <c r="J400" s="187" t="s">
        <v>365</v>
      </c>
      <c r="K400" s="12" t="str">
        <f t="shared" ref="K400:K402" ca="1" si="39">IF(ISBLANK(A400),"", IF(TRIM(UPPER(J400))&lt;&gt;"SIM",IF(A400-TODAY()&lt;0,"Conta vencida",IF(A400-TODAY()&lt;8,"Perto de vencer","")),"Já paga"))</f>
        <v>Já paga</v>
      </c>
      <c r="L400" s="13"/>
      <c r="M400" s="89"/>
    </row>
    <row r="401" spans="1:13" customFormat="1" ht="31.5" customHeight="1" x14ac:dyDescent="0.25">
      <c r="A401" s="311">
        <v>46070</v>
      </c>
      <c r="B401" s="353" t="s">
        <v>181</v>
      </c>
      <c r="C401" s="320">
        <v>681.8</v>
      </c>
      <c r="D401" s="354" t="s">
        <v>270</v>
      </c>
      <c r="E401" s="314" t="s">
        <v>29</v>
      </c>
      <c r="F401" s="314" t="s">
        <v>96</v>
      </c>
      <c r="G401" s="311">
        <v>46071</v>
      </c>
      <c r="H401" s="499" t="s">
        <v>637</v>
      </c>
      <c r="I401" s="521">
        <v>340.9</v>
      </c>
      <c r="J401" s="233" t="s">
        <v>365</v>
      </c>
      <c r="K401" s="12" t="str">
        <f t="shared" ca="1" si="39"/>
        <v>Já paga</v>
      </c>
      <c r="L401" s="13"/>
      <c r="M401" s="89"/>
    </row>
    <row r="402" spans="1:13" s="43" customFormat="1" ht="29.25" customHeight="1" x14ac:dyDescent="0.25">
      <c r="A402" s="510">
        <v>46070</v>
      </c>
      <c r="B402" s="507" t="s">
        <v>511</v>
      </c>
      <c r="C402" s="435">
        <v>0</v>
      </c>
      <c r="D402" s="508" t="s">
        <v>151</v>
      </c>
      <c r="E402" s="509" t="s">
        <v>29</v>
      </c>
      <c r="F402" s="509" t="s">
        <v>193</v>
      </c>
      <c r="G402" s="510">
        <v>46071</v>
      </c>
      <c r="H402" s="511" t="s">
        <v>26</v>
      </c>
      <c r="I402" s="435">
        <v>3225</v>
      </c>
      <c r="J402" s="187" t="s">
        <v>365</v>
      </c>
      <c r="K402" s="12" t="str">
        <f t="shared" ca="1" si="39"/>
        <v>Já paga</v>
      </c>
      <c r="L402" s="13"/>
      <c r="M402" s="14">
        <f ca="1">SUM(I402:L402)</f>
        <v>3225</v>
      </c>
    </row>
    <row r="403" spans="1:13" s="43" customFormat="1" ht="29.25" customHeight="1" x14ac:dyDescent="0.25">
      <c r="A403" s="180">
        <v>46070</v>
      </c>
      <c r="B403" s="181" t="s">
        <v>906</v>
      </c>
      <c r="C403" s="182">
        <v>985</v>
      </c>
      <c r="D403" s="183" t="s">
        <v>254</v>
      </c>
      <c r="E403" s="183" t="s">
        <v>454</v>
      </c>
      <c r="F403" s="183" t="s">
        <v>39</v>
      </c>
      <c r="G403" s="180">
        <v>46071</v>
      </c>
      <c r="H403" s="184" t="s">
        <v>907</v>
      </c>
      <c r="I403" s="182">
        <v>985</v>
      </c>
      <c r="J403" s="187" t="s">
        <v>365</v>
      </c>
      <c r="K403" s="27" t="s">
        <v>366</v>
      </c>
      <c r="L403" s="13"/>
      <c r="M403" s="14"/>
    </row>
    <row r="404" spans="1:13" s="43" customFormat="1" ht="29.25" customHeight="1" x14ac:dyDescent="0.25">
      <c r="A404" s="311">
        <v>46070</v>
      </c>
      <c r="B404" s="353" t="s">
        <v>484</v>
      </c>
      <c r="C404" s="320">
        <v>78</v>
      </c>
      <c r="D404" s="354" t="s">
        <v>254</v>
      </c>
      <c r="E404" s="314" t="s">
        <v>29</v>
      </c>
      <c r="F404" s="314" t="s">
        <v>122</v>
      </c>
      <c r="G404" s="311">
        <v>46071</v>
      </c>
      <c r="H404" s="315" t="s">
        <v>1001</v>
      </c>
      <c r="I404" s="320">
        <v>78</v>
      </c>
      <c r="J404" s="177" t="s">
        <v>365</v>
      </c>
      <c r="K404" s="12" t="str">
        <f t="shared" ref="K404:K409" ca="1" si="40">IF(ISBLANK(A404),"", IF(TRIM(UPPER(J404))&lt;&gt;"SIM",IF(A404-TODAY()&lt;0,"Conta vencida",IF(A404-TODAY()&lt;8,"Perto de vencer","")),"Já paga"))</f>
        <v>Já paga</v>
      </c>
      <c r="L404" s="29"/>
      <c r="M404" s="14">
        <v>11.1</v>
      </c>
    </row>
    <row r="405" spans="1:13" s="43" customFormat="1" ht="29.25" customHeight="1" x14ac:dyDescent="0.25">
      <c r="A405" s="311">
        <v>46071</v>
      </c>
      <c r="B405" s="353" t="s">
        <v>131</v>
      </c>
      <c r="C405" s="320">
        <v>0</v>
      </c>
      <c r="D405" s="524" t="s">
        <v>166</v>
      </c>
      <c r="E405" s="314" t="s">
        <v>29</v>
      </c>
      <c r="F405" s="314" t="s">
        <v>90</v>
      </c>
      <c r="G405" s="500">
        <v>46071</v>
      </c>
      <c r="H405" s="526" t="s">
        <v>26</v>
      </c>
      <c r="I405" s="320">
        <v>406.5</v>
      </c>
      <c r="J405" s="188" t="s">
        <v>365</v>
      </c>
      <c r="K405" s="12" t="str">
        <f t="shared" ca="1" si="40"/>
        <v>Já paga</v>
      </c>
      <c r="L405" s="13"/>
      <c r="M405" s="14">
        <v>406.5</v>
      </c>
    </row>
    <row r="406" spans="1:13" customFormat="1" ht="31.5" customHeight="1" x14ac:dyDescent="0.25">
      <c r="A406" s="311">
        <v>46071</v>
      </c>
      <c r="B406" s="353" t="s">
        <v>131</v>
      </c>
      <c r="C406" s="320">
        <v>0</v>
      </c>
      <c r="D406" s="524" t="s">
        <v>166</v>
      </c>
      <c r="E406" s="314" t="s">
        <v>29</v>
      </c>
      <c r="F406" s="314" t="s">
        <v>75</v>
      </c>
      <c r="G406" s="500">
        <v>46071</v>
      </c>
      <c r="H406" s="526" t="s">
        <v>26</v>
      </c>
      <c r="I406" s="320">
        <v>406.5</v>
      </c>
      <c r="J406" s="188" t="s">
        <v>365</v>
      </c>
      <c r="K406" s="12" t="str">
        <f t="shared" ca="1" si="40"/>
        <v>Já paga</v>
      </c>
      <c r="L406" s="13"/>
      <c r="M406" s="89">
        <f ca="1">SUM(I406:L406)</f>
        <v>406.5</v>
      </c>
    </row>
    <row r="407" spans="1:13" s="43" customFormat="1" ht="29.25" customHeight="1" x14ac:dyDescent="0.25">
      <c r="A407" s="311">
        <v>46071</v>
      </c>
      <c r="B407" s="353" t="s">
        <v>297</v>
      </c>
      <c r="C407" s="320">
        <v>6000</v>
      </c>
      <c r="D407" s="354" t="s">
        <v>259</v>
      </c>
      <c r="E407" s="314" t="s">
        <v>29</v>
      </c>
      <c r="F407" s="314" t="s">
        <v>589</v>
      </c>
      <c r="G407" s="311">
        <v>46071</v>
      </c>
      <c r="H407" s="499" t="s">
        <v>651</v>
      </c>
      <c r="I407" s="521">
        <v>1500</v>
      </c>
      <c r="J407" s="233" t="s">
        <v>365</v>
      </c>
      <c r="K407" s="12" t="str">
        <f t="shared" ca="1" si="40"/>
        <v>Já paga</v>
      </c>
      <c r="L407" s="13"/>
      <c r="M407" s="14"/>
    </row>
    <row r="408" spans="1:13" customFormat="1" ht="31.5" customHeight="1" x14ac:dyDescent="0.25">
      <c r="A408" s="510">
        <v>46071</v>
      </c>
      <c r="B408" s="507" t="s">
        <v>673</v>
      </c>
      <c r="C408" s="435">
        <v>2581.34</v>
      </c>
      <c r="D408" s="508" t="s">
        <v>270</v>
      </c>
      <c r="E408" s="509" t="s">
        <v>29</v>
      </c>
      <c r="F408" s="509" t="s">
        <v>30</v>
      </c>
      <c r="G408" s="510">
        <v>46071</v>
      </c>
      <c r="H408" s="511" t="s">
        <v>674</v>
      </c>
      <c r="I408" s="435">
        <v>1290.67</v>
      </c>
      <c r="J408" s="187" t="s">
        <v>365</v>
      </c>
      <c r="K408" s="12" t="str">
        <f t="shared" ca="1" si="40"/>
        <v>Já paga</v>
      </c>
      <c r="L408" s="13"/>
      <c r="M408" s="89">
        <f ca="1">SUM(J408:L408)</f>
        <v>0</v>
      </c>
    </row>
    <row r="409" spans="1:13" customFormat="1" ht="31.5" customHeight="1" x14ac:dyDescent="0.25">
      <c r="A409" s="510">
        <v>46071</v>
      </c>
      <c r="B409" s="507" t="s">
        <v>891</v>
      </c>
      <c r="C409" s="435">
        <v>831</v>
      </c>
      <c r="D409" s="508" t="s">
        <v>254</v>
      </c>
      <c r="E409" s="509" t="s">
        <v>29</v>
      </c>
      <c r="F409" s="509" t="s">
        <v>99</v>
      </c>
      <c r="G409" s="510">
        <v>46071</v>
      </c>
      <c r="H409" s="511" t="s">
        <v>892</v>
      </c>
      <c r="I409" s="435">
        <v>831</v>
      </c>
      <c r="J409" s="141" t="s">
        <v>365</v>
      </c>
      <c r="K409" s="12" t="str">
        <f t="shared" ca="1" si="40"/>
        <v>Já paga</v>
      </c>
      <c r="L409" s="13"/>
      <c r="M409" s="89">
        <f ca="1">SUM(I409:L409)</f>
        <v>831</v>
      </c>
    </row>
    <row r="410" spans="1:13" customFormat="1" ht="31.5" customHeight="1" x14ac:dyDescent="0.25">
      <c r="A410" s="78">
        <v>46071</v>
      </c>
      <c r="B410" s="567" t="s">
        <v>596</v>
      </c>
      <c r="C410" s="102">
        <v>11077.78</v>
      </c>
      <c r="D410" s="113" t="s">
        <v>254</v>
      </c>
      <c r="E410" s="81" t="s">
        <v>306</v>
      </c>
      <c r="F410" s="81" t="s">
        <v>307</v>
      </c>
      <c r="G410" s="78">
        <v>46071</v>
      </c>
      <c r="H410" s="119">
        <v>46023</v>
      </c>
      <c r="I410" s="102">
        <v>11077.78</v>
      </c>
      <c r="J410" s="188" t="s">
        <v>365</v>
      </c>
      <c r="K410" s="12" t="s">
        <v>402</v>
      </c>
      <c r="L410" s="13"/>
      <c r="M410" s="89">
        <v>5703.29</v>
      </c>
    </row>
    <row r="411" spans="1:13" customFormat="1" ht="31.5" customHeight="1" x14ac:dyDescent="0.25">
      <c r="A411" s="311">
        <v>46072</v>
      </c>
      <c r="B411" s="498" t="s">
        <v>77</v>
      </c>
      <c r="C411" s="313">
        <v>0</v>
      </c>
      <c r="D411" s="313" t="s">
        <v>100</v>
      </c>
      <c r="E411" s="314" t="s">
        <v>29</v>
      </c>
      <c r="F411" s="314" t="s">
        <v>91</v>
      </c>
      <c r="G411" s="311">
        <v>46072</v>
      </c>
      <c r="H411" s="499" t="s">
        <v>215</v>
      </c>
      <c r="I411" s="312">
        <v>2137.96</v>
      </c>
      <c r="J411" s="177" t="s">
        <v>365</v>
      </c>
      <c r="K411" s="12" t="str">
        <f t="shared" ref="K411:K419" ca="1" si="41">IF(ISBLANK(A411),"", IF(TRIM(UPPER(J411))&lt;&gt;"SIM",IF(A411-TODAY()&lt;0,"Conta vencida",IF(A411-TODAY()&lt;8,"Perto de vencer","")),"Já paga"))</f>
        <v>Já paga</v>
      </c>
      <c r="L411" s="13"/>
      <c r="M411" s="89">
        <f t="shared" ref="M411:M418" ca="1" si="42">SUM(I411:L411)</f>
        <v>2137.96</v>
      </c>
    </row>
    <row r="412" spans="1:13" customFormat="1" ht="31.5" customHeight="1" x14ac:dyDescent="0.25">
      <c r="A412" s="311">
        <v>46072</v>
      </c>
      <c r="B412" s="498" t="s">
        <v>210</v>
      </c>
      <c r="C412" s="313">
        <v>0</v>
      </c>
      <c r="D412" s="313" t="s">
        <v>100</v>
      </c>
      <c r="E412" s="314" t="s">
        <v>29</v>
      </c>
      <c r="F412" s="314" t="s">
        <v>187</v>
      </c>
      <c r="G412" s="311">
        <v>46072</v>
      </c>
      <c r="H412" s="499" t="s">
        <v>219</v>
      </c>
      <c r="I412" s="313">
        <v>88.58</v>
      </c>
      <c r="J412" s="177" t="s">
        <v>365</v>
      </c>
      <c r="K412" s="12" t="str">
        <f t="shared" ca="1" si="41"/>
        <v>Já paga</v>
      </c>
      <c r="L412" s="13"/>
      <c r="M412" s="89">
        <f t="shared" ca="1" si="42"/>
        <v>88.58</v>
      </c>
    </row>
    <row r="413" spans="1:13" customFormat="1" ht="31.5" customHeight="1" x14ac:dyDescent="0.25">
      <c r="A413" s="311">
        <v>46072</v>
      </c>
      <c r="B413" s="498" t="s">
        <v>210</v>
      </c>
      <c r="C413" s="313">
        <v>0</v>
      </c>
      <c r="D413" s="313" t="s">
        <v>100</v>
      </c>
      <c r="E413" s="314" t="s">
        <v>29</v>
      </c>
      <c r="F413" s="314" t="s">
        <v>116</v>
      </c>
      <c r="G413" s="311">
        <v>46072</v>
      </c>
      <c r="H413" s="499" t="s">
        <v>219</v>
      </c>
      <c r="I413" s="312">
        <v>117.96</v>
      </c>
      <c r="J413" s="177" t="s">
        <v>365</v>
      </c>
      <c r="K413" s="12" t="str">
        <f t="shared" ca="1" si="41"/>
        <v>Já paga</v>
      </c>
      <c r="L413" s="13"/>
      <c r="M413" s="89">
        <f t="shared" ca="1" si="42"/>
        <v>117.96</v>
      </c>
    </row>
    <row r="414" spans="1:13" customFormat="1" ht="31.5" customHeight="1" x14ac:dyDescent="0.25">
      <c r="A414" s="311">
        <v>46072</v>
      </c>
      <c r="B414" s="498" t="s">
        <v>210</v>
      </c>
      <c r="C414" s="313">
        <v>0</v>
      </c>
      <c r="D414" s="313" t="s">
        <v>100</v>
      </c>
      <c r="E414" s="314" t="s">
        <v>29</v>
      </c>
      <c r="F414" s="314" t="s">
        <v>99</v>
      </c>
      <c r="G414" s="311">
        <v>46072</v>
      </c>
      <c r="H414" s="499" t="s">
        <v>219</v>
      </c>
      <c r="I414" s="312">
        <v>111.35</v>
      </c>
      <c r="J414" s="177" t="s">
        <v>365</v>
      </c>
      <c r="K414" s="12" t="str">
        <f t="shared" ca="1" si="41"/>
        <v>Já paga</v>
      </c>
      <c r="L414" s="13"/>
      <c r="M414" s="89">
        <f t="shared" ca="1" si="42"/>
        <v>111.35</v>
      </c>
    </row>
    <row r="415" spans="1:13" customFormat="1" ht="31.5" customHeight="1" x14ac:dyDescent="0.25">
      <c r="A415" s="311">
        <v>46072</v>
      </c>
      <c r="B415" s="498" t="s">
        <v>210</v>
      </c>
      <c r="C415" s="313">
        <v>0</v>
      </c>
      <c r="D415" s="313" t="s">
        <v>100</v>
      </c>
      <c r="E415" s="314" t="s">
        <v>29</v>
      </c>
      <c r="F415" s="314" t="s">
        <v>220</v>
      </c>
      <c r="G415" s="311">
        <v>46072</v>
      </c>
      <c r="H415" s="499" t="s">
        <v>219</v>
      </c>
      <c r="I415" s="312">
        <v>334.44</v>
      </c>
      <c r="J415" s="177" t="s">
        <v>365</v>
      </c>
      <c r="K415" s="12" t="str">
        <f t="shared" ca="1" si="41"/>
        <v>Já paga</v>
      </c>
      <c r="L415" s="13"/>
      <c r="M415" s="89">
        <f t="shared" ca="1" si="42"/>
        <v>334.44</v>
      </c>
    </row>
    <row r="416" spans="1:13" customFormat="1" ht="31.5" customHeight="1" x14ac:dyDescent="0.25">
      <c r="A416" s="311">
        <v>46072</v>
      </c>
      <c r="B416" s="498" t="s">
        <v>210</v>
      </c>
      <c r="C416" s="313">
        <v>0</v>
      </c>
      <c r="D416" s="313" t="s">
        <v>100</v>
      </c>
      <c r="E416" s="314" t="s">
        <v>29</v>
      </c>
      <c r="F416" s="314" t="s">
        <v>96</v>
      </c>
      <c r="G416" s="311">
        <v>46072</v>
      </c>
      <c r="H416" s="499" t="s">
        <v>219</v>
      </c>
      <c r="I416" s="312">
        <v>264.66000000000003</v>
      </c>
      <c r="J416" s="177" t="s">
        <v>365</v>
      </c>
      <c r="K416" s="12" t="str">
        <f t="shared" ca="1" si="41"/>
        <v>Já paga</v>
      </c>
      <c r="L416" s="13"/>
      <c r="M416" s="89">
        <f t="shared" ca="1" si="42"/>
        <v>264.66000000000003</v>
      </c>
    </row>
    <row r="417" spans="1:13" s="43" customFormat="1" ht="29.25" customHeight="1" x14ac:dyDescent="0.25">
      <c r="A417" s="311">
        <v>46072</v>
      </c>
      <c r="B417" s="498" t="s">
        <v>210</v>
      </c>
      <c r="C417" s="313">
        <v>0</v>
      </c>
      <c r="D417" s="313" t="s">
        <v>100</v>
      </c>
      <c r="E417" s="314" t="s">
        <v>29</v>
      </c>
      <c r="F417" s="314" t="s">
        <v>221</v>
      </c>
      <c r="G417" s="311">
        <v>46072</v>
      </c>
      <c r="H417" s="499" t="s">
        <v>219</v>
      </c>
      <c r="I417" s="312">
        <v>160.75</v>
      </c>
      <c r="J417" s="177" t="s">
        <v>365</v>
      </c>
      <c r="K417" s="12" t="str">
        <f t="shared" ca="1" si="41"/>
        <v>Já paga</v>
      </c>
      <c r="L417" s="13"/>
      <c r="M417" s="14">
        <f t="shared" ca="1" si="42"/>
        <v>160.75</v>
      </c>
    </row>
    <row r="418" spans="1:13" s="43" customFormat="1" ht="29.25" customHeight="1" x14ac:dyDescent="0.25">
      <c r="A418" s="311">
        <v>46072</v>
      </c>
      <c r="B418" s="353" t="s">
        <v>196</v>
      </c>
      <c r="C418" s="320">
        <v>0</v>
      </c>
      <c r="D418" s="524" t="s">
        <v>100</v>
      </c>
      <c r="E418" s="314" t="s">
        <v>29</v>
      </c>
      <c r="F418" s="314" t="s">
        <v>96</v>
      </c>
      <c r="G418" s="311">
        <v>46072</v>
      </c>
      <c r="H418" s="526" t="s">
        <v>248</v>
      </c>
      <c r="I418" s="320">
        <v>600</v>
      </c>
      <c r="J418" s="188" t="s">
        <v>365</v>
      </c>
      <c r="K418" s="12" t="str">
        <f t="shared" ca="1" si="41"/>
        <v>Já paga</v>
      </c>
      <c r="L418" s="13"/>
      <c r="M418" s="14">
        <f t="shared" ca="1" si="42"/>
        <v>600</v>
      </c>
    </row>
    <row r="419" spans="1:13" s="43" customFormat="1" ht="29.25" customHeight="1" x14ac:dyDescent="0.25">
      <c r="A419" s="311">
        <v>46072</v>
      </c>
      <c r="B419" s="507" t="s">
        <v>159</v>
      </c>
      <c r="C419" s="435">
        <v>0</v>
      </c>
      <c r="D419" s="508" t="s">
        <v>153</v>
      </c>
      <c r="E419" s="509" t="s">
        <v>29</v>
      </c>
      <c r="F419" s="509" t="s">
        <v>96</v>
      </c>
      <c r="G419" s="510">
        <v>46072</v>
      </c>
      <c r="H419" s="511" t="s">
        <v>505</v>
      </c>
      <c r="I419" s="435">
        <v>1286.6099999999999</v>
      </c>
      <c r="J419" s="141" t="s">
        <v>365</v>
      </c>
      <c r="K419" s="12" t="str">
        <f t="shared" ca="1" si="41"/>
        <v>Já paga</v>
      </c>
      <c r="L419" s="13"/>
      <c r="M419" s="14"/>
    </row>
    <row r="420" spans="1:13" s="43" customFormat="1" ht="29.25" customHeight="1" x14ac:dyDescent="0.25">
      <c r="A420" s="180">
        <v>46072</v>
      </c>
      <c r="B420" s="181" t="s">
        <v>343</v>
      </c>
      <c r="C420" s="182">
        <v>0</v>
      </c>
      <c r="D420" s="183" t="s">
        <v>153</v>
      </c>
      <c r="E420" s="183" t="s">
        <v>344</v>
      </c>
      <c r="F420" s="183" t="s">
        <v>171</v>
      </c>
      <c r="G420" s="180">
        <v>46072</v>
      </c>
      <c r="H420" s="184" t="s">
        <v>26</v>
      </c>
      <c r="I420" s="182">
        <v>933.33</v>
      </c>
      <c r="J420" s="187" t="s">
        <v>365</v>
      </c>
      <c r="K420" s="27" t="s">
        <v>366</v>
      </c>
      <c r="L420" s="13"/>
      <c r="M420" s="14"/>
    </row>
    <row r="421" spans="1:13" s="43" customFormat="1" ht="29.25" customHeight="1" x14ac:dyDescent="0.25">
      <c r="A421" s="510">
        <v>46072</v>
      </c>
      <c r="B421" s="507" t="s">
        <v>107</v>
      </c>
      <c r="C421" s="435">
        <v>339.2</v>
      </c>
      <c r="D421" s="508" t="s">
        <v>254</v>
      </c>
      <c r="E421" s="509" t="s">
        <v>29</v>
      </c>
      <c r="F421" s="509" t="s">
        <v>99</v>
      </c>
      <c r="G421" s="510">
        <v>46100</v>
      </c>
      <c r="H421" s="511" t="s">
        <v>665</v>
      </c>
      <c r="I421" s="435">
        <v>333.2</v>
      </c>
      <c r="J421" s="187" t="s">
        <v>365</v>
      </c>
      <c r="K421" s="12" t="str">
        <f t="shared" ref="K421:K423" ca="1" si="43">IF(ISBLANK(A421),"", IF(TRIM(UPPER(J421))&lt;&gt;"SIM",IF(A421-TODAY()&lt;0,"Conta vencida",IF(A421-TODAY()&lt;8,"Perto de vencer","")),"Já paga"))</f>
        <v>Já paga</v>
      </c>
      <c r="L421" s="13"/>
      <c r="M421" s="14">
        <f ca="1">SUM(I421:L421)</f>
        <v>333.2</v>
      </c>
    </row>
    <row r="422" spans="1:13" customFormat="1" ht="31.5" customHeight="1" x14ac:dyDescent="0.25">
      <c r="A422" s="510">
        <v>46072</v>
      </c>
      <c r="B422" s="507" t="s">
        <v>77</v>
      </c>
      <c r="C422" s="435">
        <v>2128</v>
      </c>
      <c r="D422" s="508" t="s">
        <v>259</v>
      </c>
      <c r="E422" s="509" t="s">
        <v>29</v>
      </c>
      <c r="F422" s="509" t="s">
        <v>655</v>
      </c>
      <c r="G422" s="510">
        <v>46072</v>
      </c>
      <c r="H422" s="511" t="s">
        <v>666</v>
      </c>
      <c r="I422" s="435">
        <v>532</v>
      </c>
      <c r="J422" s="187" t="s">
        <v>365</v>
      </c>
      <c r="K422" s="12" t="str">
        <f t="shared" ca="1" si="43"/>
        <v>Já paga</v>
      </c>
      <c r="L422" s="13"/>
      <c r="M422" s="89">
        <f ca="1">SUM(I422:L422)</f>
        <v>532</v>
      </c>
    </row>
    <row r="423" spans="1:13" s="43" customFormat="1" ht="29.25" customHeight="1" x14ac:dyDescent="0.25">
      <c r="A423" s="510">
        <v>46072</v>
      </c>
      <c r="B423" s="507" t="s">
        <v>77</v>
      </c>
      <c r="C423" s="435">
        <v>679.9</v>
      </c>
      <c r="D423" s="508" t="s">
        <v>254</v>
      </c>
      <c r="E423" s="509" t="s">
        <v>29</v>
      </c>
      <c r="F423" s="509" t="s">
        <v>30</v>
      </c>
      <c r="G423" s="510"/>
      <c r="H423" s="511" t="s">
        <v>667</v>
      </c>
      <c r="I423" s="435">
        <v>679.9</v>
      </c>
      <c r="J423" s="187"/>
      <c r="K423" s="12" t="str">
        <f t="shared" ca="1" si="43"/>
        <v>Conta vencida</v>
      </c>
      <c r="L423" s="13"/>
      <c r="M423" s="14">
        <f ca="1">SUM(I423:L423)</f>
        <v>679.9</v>
      </c>
    </row>
    <row r="424" spans="1:13" customFormat="1" ht="31.5" customHeight="1" x14ac:dyDescent="0.25">
      <c r="A424" s="32">
        <v>46072</v>
      </c>
      <c r="B424" s="33" t="s">
        <v>700</v>
      </c>
      <c r="C424" s="34">
        <v>4380</v>
      </c>
      <c r="D424" s="35" t="s">
        <v>270</v>
      </c>
      <c r="E424" s="36" t="s">
        <v>16</v>
      </c>
      <c r="F424" s="36" t="s">
        <v>30</v>
      </c>
      <c r="G424" s="37">
        <v>46073</v>
      </c>
      <c r="H424" s="38" t="s">
        <v>701</v>
      </c>
      <c r="I424" s="39">
        <v>2580</v>
      </c>
      <c r="J424" s="177" t="s">
        <v>365</v>
      </c>
      <c r="K424" s="12" t="str">
        <f ca="1">IF(ISBLANK(A424),"", IF(TRIM(UPPER(J424))&lt;&gt;"SIM",IF(A424-TODAY()&lt;0,"Conta vencida",IF(A424-TODAY()&lt;8,"Perto de vencer","")),"Já paga"))</f>
        <v>Já paga</v>
      </c>
      <c r="L424" s="41"/>
      <c r="M424" s="30">
        <f ca="1">SUM(I424:L424)</f>
        <v>2580</v>
      </c>
    </row>
    <row r="425" spans="1:13" ht="30.75" customHeight="1" x14ac:dyDescent="0.25">
      <c r="A425" s="32">
        <v>46072</v>
      </c>
      <c r="B425" s="33" t="s">
        <v>700</v>
      </c>
      <c r="C425" s="34">
        <v>4380</v>
      </c>
      <c r="D425" s="35" t="s">
        <v>151</v>
      </c>
      <c r="E425" s="36" t="s">
        <v>16</v>
      </c>
      <c r="F425" s="36" t="s">
        <v>116</v>
      </c>
      <c r="G425" s="37">
        <v>46073</v>
      </c>
      <c r="H425" s="38" t="s">
        <v>701</v>
      </c>
      <c r="I425" s="39">
        <v>1800</v>
      </c>
      <c r="J425" s="177" t="s">
        <v>365</v>
      </c>
      <c r="K425" s="12" t="str">
        <f ca="1">IF(ISBLANK(A425),"", IF(TRIM(UPPER(J425))&lt;&gt;"SIM",IF(A425-TODAY()&lt;0,"Conta vencida",IF(A425-TODAY()&lt;8,"Perto de vencer","")),"Já paga"))</f>
        <v>Já paga</v>
      </c>
      <c r="L425" s="41"/>
      <c r="M425" s="30">
        <f ca="1">SUM(I425:L425)</f>
        <v>1800</v>
      </c>
    </row>
    <row r="426" spans="1:13" ht="30.75" customHeight="1" x14ac:dyDescent="0.25">
      <c r="A426" s="311">
        <v>46072</v>
      </c>
      <c r="B426" s="353" t="s">
        <v>131</v>
      </c>
      <c r="C426" s="354">
        <v>1069</v>
      </c>
      <c r="D426" s="453" t="s">
        <v>259</v>
      </c>
      <c r="E426" s="314" t="s">
        <v>319</v>
      </c>
      <c r="F426" s="314" t="s">
        <v>30</v>
      </c>
      <c r="G426" s="551">
        <v>46100</v>
      </c>
      <c r="H426" s="552" t="s">
        <v>729</v>
      </c>
      <c r="I426" s="521">
        <v>403</v>
      </c>
      <c r="J426" s="177" t="s">
        <v>365</v>
      </c>
      <c r="K426" s="12" t="str">
        <f t="shared" ref="K426:K427" ca="1" si="44">IF(ISBLANK(A426),"", IF(TRIM(UPPER(J426))&lt;&gt;"SIM",IF(A426-TODAY()&lt;0,"Conta vencida",IF(A426-TODAY()&lt;8,"Perto de vencer","")),"Já paga"))</f>
        <v>Já paga</v>
      </c>
      <c r="L426" s="41"/>
      <c r="M426" s="30"/>
    </row>
    <row r="427" spans="1:13" ht="30.75" customHeight="1" x14ac:dyDescent="0.25">
      <c r="A427" s="311">
        <v>46072</v>
      </c>
      <c r="B427" s="498" t="s">
        <v>736</v>
      </c>
      <c r="C427" s="320">
        <v>3920.98</v>
      </c>
      <c r="D427" s="314" t="s">
        <v>254</v>
      </c>
      <c r="E427" s="314" t="s">
        <v>29</v>
      </c>
      <c r="F427" s="314" t="s">
        <v>582</v>
      </c>
      <c r="G427" s="311">
        <v>46072</v>
      </c>
      <c r="H427" s="315" t="s">
        <v>737</v>
      </c>
      <c r="I427" s="312">
        <v>3920.99</v>
      </c>
      <c r="J427" s="187" t="s">
        <v>365</v>
      </c>
      <c r="K427" s="12" t="str">
        <f t="shared" ca="1" si="44"/>
        <v>Já paga</v>
      </c>
      <c r="L427" s="97"/>
      <c r="M427" s="89">
        <f ca="1">SUM(I427:L427)</f>
        <v>3920.99</v>
      </c>
    </row>
    <row r="428" spans="1:13" ht="30.75" customHeight="1" x14ac:dyDescent="0.25">
      <c r="A428" s="387">
        <v>46072</v>
      </c>
      <c r="B428" s="33" t="s">
        <v>759</v>
      </c>
      <c r="C428" s="34">
        <v>5500</v>
      </c>
      <c r="D428" s="35" t="s">
        <v>270</v>
      </c>
      <c r="E428" s="36" t="s">
        <v>16</v>
      </c>
      <c r="F428" s="117" t="s">
        <v>97</v>
      </c>
      <c r="G428" s="118">
        <v>46072</v>
      </c>
      <c r="H428" s="38" t="s">
        <v>760</v>
      </c>
      <c r="I428" s="39">
        <v>157.5</v>
      </c>
      <c r="J428" s="177" t="s">
        <v>365</v>
      </c>
      <c r="K428" s="12" t="s">
        <v>858</v>
      </c>
      <c r="L428" s="41"/>
      <c r="M428" s="42"/>
    </row>
    <row r="429" spans="1:13" ht="30.75" customHeight="1" x14ac:dyDescent="0.25">
      <c r="A429" s="32">
        <v>46072</v>
      </c>
      <c r="B429" s="121" t="s">
        <v>759</v>
      </c>
      <c r="C429" s="34">
        <v>5500</v>
      </c>
      <c r="D429" s="35" t="s">
        <v>270</v>
      </c>
      <c r="E429" s="36" t="s">
        <v>16</v>
      </c>
      <c r="F429" s="36" t="s">
        <v>580</v>
      </c>
      <c r="G429" s="118">
        <v>46072</v>
      </c>
      <c r="H429" s="38" t="s">
        <v>760</v>
      </c>
      <c r="I429" s="39">
        <v>922.5</v>
      </c>
      <c r="J429" s="177" t="s">
        <v>365</v>
      </c>
      <c r="K429" s="12" t="s">
        <v>858</v>
      </c>
      <c r="L429" s="41"/>
      <c r="M429" s="42"/>
    </row>
    <row r="430" spans="1:13" ht="30.75" customHeight="1" x14ac:dyDescent="0.25">
      <c r="A430" s="32">
        <v>46072</v>
      </c>
      <c r="B430" s="121" t="s">
        <v>759</v>
      </c>
      <c r="C430" s="34">
        <v>5500</v>
      </c>
      <c r="D430" s="35" t="s">
        <v>270</v>
      </c>
      <c r="E430" s="36" t="s">
        <v>16</v>
      </c>
      <c r="F430" s="36" t="s">
        <v>193</v>
      </c>
      <c r="G430" s="118">
        <v>46072</v>
      </c>
      <c r="H430" s="38" t="s">
        <v>760</v>
      </c>
      <c r="I430" s="39">
        <v>576</v>
      </c>
      <c r="J430" s="177" t="s">
        <v>365</v>
      </c>
      <c r="K430" s="12" t="s">
        <v>858</v>
      </c>
      <c r="L430" s="41"/>
      <c r="M430" s="42"/>
    </row>
    <row r="431" spans="1:13" customFormat="1" ht="31.5" customHeight="1" x14ac:dyDescent="0.25">
      <c r="A431" s="32">
        <v>46072</v>
      </c>
      <c r="B431" s="33" t="s">
        <v>759</v>
      </c>
      <c r="C431" s="34">
        <v>5500</v>
      </c>
      <c r="D431" s="35" t="s">
        <v>270</v>
      </c>
      <c r="E431" s="36" t="s">
        <v>16</v>
      </c>
      <c r="F431" s="36" t="s">
        <v>42</v>
      </c>
      <c r="G431" s="118">
        <v>46072</v>
      </c>
      <c r="H431" s="38" t="s">
        <v>760</v>
      </c>
      <c r="I431" s="39">
        <v>1134.5</v>
      </c>
      <c r="J431" s="177" t="s">
        <v>365</v>
      </c>
      <c r="K431" s="12" t="s">
        <v>858</v>
      </c>
      <c r="L431" s="41"/>
      <c r="M431" s="30"/>
    </row>
    <row r="432" spans="1:13" customFormat="1" ht="31.5" customHeight="1" x14ac:dyDescent="0.25">
      <c r="A432" s="32">
        <v>46072</v>
      </c>
      <c r="B432" s="33" t="s">
        <v>759</v>
      </c>
      <c r="C432" s="34">
        <v>5500</v>
      </c>
      <c r="D432" s="35" t="s">
        <v>270</v>
      </c>
      <c r="E432" s="36" t="s">
        <v>16</v>
      </c>
      <c r="F432" s="36" t="s">
        <v>761</v>
      </c>
      <c r="G432" s="118">
        <v>46072</v>
      </c>
      <c r="H432" s="38" t="s">
        <v>760</v>
      </c>
      <c r="I432" s="39">
        <v>40.5</v>
      </c>
      <c r="J432" s="177" t="s">
        <v>365</v>
      </c>
      <c r="K432" s="12" t="s">
        <v>858</v>
      </c>
      <c r="L432" s="41"/>
      <c r="M432" s="30"/>
    </row>
    <row r="433" spans="1:14" s="43" customFormat="1" ht="29.25" customHeight="1" x14ac:dyDescent="0.25">
      <c r="A433" s="32">
        <v>46072</v>
      </c>
      <c r="B433" s="33" t="s">
        <v>759</v>
      </c>
      <c r="C433" s="34">
        <v>5500</v>
      </c>
      <c r="D433" s="35" t="s">
        <v>270</v>
      </c>
      <c r="E433" s="36" t="s">
        <v>16</v>
      </c>
      <c r="F433" s="36" t="s">
        <v>641</v>
      </c>
      <c r="G433" s="118">
        <v>46072</v>
      </c>
      <c r="H433" s="38" t="s">
        <v>760</v>
      </c>
      <c r="I433" s="39">
        <v>220.5</v>
      </c>
      <c r="J433" s="177" t="s">
        <v>365</v>
      </c>
      <c r="K433" s="12" t="s">
        <v>858</v>
      </c>
      <c r="L433" s="41"/>
      <c r="M433" s="42"/>
    </row>
    <row r="434" spans="1:14" s="43" customFormat="1" ht="29.25" customHeight="1" x14ac:dyDescent="0.25">
      <c r="A434" s="32">
        <v>46072</v>
      </c>
      <c r="B434" s="33" t="s">
        <v>759</v>
      </c>
      <c r="C434" s="34">
        <v>5500</v>
      </c>
      <c r="D434" s="35" t="s">
        <v>270</v>
      </c>
      <c r="E434" s="36" t="s">
        <v>16</v>
      </c>
      <c r="F434" s="36" t="s">
        <v>762</v>
      </c>
      <c r="G434" s="118">
        <v>46072</v>
      </c>
      <c r="H434" s="38" t="s">
        <v>760</v>
      </c>
      <c r="I434" s="39">
        <v>85.5</v>
      </c>
      <c r="J434" s="177" t="s">
        <v>365</v>
      </c>
      <c r="K434" s="12" t="s">
        <v>858</v>
      </c>
      <c r="L434" s="41"/>
      <c r="M434" s="42"/>
    </row>
    <row r="435" spans="1:14" s="43" customFormat="1" ht="29.25" customHeight="1" x14ac:dyDescent="0.25">
      <c r="A435" s="32">
        <v>46072</v>
      </c>
      <c r="B435" s="33" t="s">
        <v>759</v>
      </c>
      <c r="C435" s="34">
        <v>5500</v>
      </c>
      <c r="D435" s="35" t="s">
        <v>270</v>
      </c>
      <c r="E435" s="36" t="s">
        <v>16</v>
      </c>
      <c r="F435" s="36" t="s">
        <v>573</v>
      </c>
      <c r="G435" s="118">
        <v>46072</v>
      </c>
      <c r="H435" s="38" t="s">
        <v>760</v>
      </c>
      <c r="I435" s="39">
        <v>135</v>
      </c>
      <c r="J435" s="177" t="s">
        <v>365</v>
      </c>
      <c r="K435" s="12" t="s">
        <v>858</v>
      </c>
      <c r="L435" s="41"/>
      <c r="M435" s="42"/>
    </row>
    <row r="436" spans="1:14" s="43" customFormat="1" ht="29.25" hidden="1" customHeight="1" x14ac:dyDescent="0.25">
      <c r="A436" s="78"/>
      <c r="B436" s="79"/>
      <c r="C436" s="15"/>
      <c r="D436" s="80"/>
      <c r="E436" s="81"/>
      <c r="F436" s="81"/>
      <c r="G436" s="78"/>
      <c r="H436" s="82"/>
      <c r="I436" s="83"/>
      <c r="J436" s="84"/>
      <c r="K436" s="27"/>
      <c r="L436" s="97"/>
      <c r="M436" s="14"/>
    </row>
    <row r="437" spans="1:14" s="43" customFormat="1" ht="29.25" hidden="1" customHeight="1" x14ac:dyDescent="0.25">
      <c r="A437" s="70"/>
      <c r="B437" s="85"/>
      <c r="C437" s="86"/>
      <c r="D437" s="72"/>
      <c r="E437" s="73"/>
      <c r="F437" s="73"/>
      <c r="G437" s="70"/>
      <c r="H437" s="87"/>
      <c r="I437" s="76"/>
      <c r="J437" s="88"/>
      <c r="K437" s="27"/>
      <c r="L437" s="13"/>
      <c r="M437" s="14"/>
    </row>
    <row r="438" spans="1:14" ht="32.25" customHeight="1" x14ac:dyDescent="0.25">
      <c r="A438" s="311">
        <v>46073</v>
      </c>
      <c r="B438" s="531" t="s">
        <v>256</v>
      </c>
      <c r="C438" s="435">
        <v>0</v>
      </c>
      <c r="D438" s="508" t="s">
        <v>203</v>
      </c>
      <c r="E438" s="520" t="s">
        <v>29</v>
      </c>
      <c r="F438" s="509" t="s">
        <v>257</v>
      </c>
      <c r="G438" s="530">
        <v>46073</v>
      </c>
      <c r="H438" s="539" t="s">
        <v>258</v>
      </c>
      <c r="I438" s="458">
        <v>5963</v>
      </c>
      <c r="J438" s="176" t="s">
        <v>365</v>
      </c>
      <c r="K438" s="12" t="str">
        <f t="shared" ref="K438" ca="1" si="45">IF(ISBLANK(A438),"", IF(TRIM(UPPER(J438))&lt;&gt;"SIM",IF(A438-TODAY()&lt;0,"Conta vencida",IF(A438-TODAY()&lt;8,"Perto de vencer","")),"Já paga"))</f>
        <v>Já paga</v>
      </c>
      <c r="L438" s="13"/>
      <c r="M438" s="14">
        <f ca="1">SUM(I438:L438)</f>
        <v>5963</v>
      </c>
      <c r="N438" s="22" t="s">
        <v>13</v>
      </c>
    </row>
    <row r="439" spans="1:14" ht="32.25" customHeight="1" x14ac:dyDescent="0.25">
      <c r="A439" s="32">
        <v>46073</v>
      </c>
      <c r="B439" s="121" t="s">
        <v>357</v>
      </c>
      <c r="C439" s="34">
        <v>0</v>
      </c>
      <c r="D439" s="35" t="s">
        <v>45</v>
      </c>
      <c r="E439" s="117" t="s">
        <v>16</v>
      </c>
      <c r="F439" s="36" t="s">
        <v>358</v>
      </c>
      <c r="G439" s="118">
        <v>46073</v>
      </c>
      <c r="H439" s="122" t="s">
        <v>360</v>
      </c>
      <c r="I439" s="134">
        <v>25000</v>
      </c>
      <c r="J439" s="432" t="s">
        <v>365</v>
      </c>
      <c r="K439" s="12" t="str">
        <f ca="1">IF(ISBLANK(A439),"", IF(TRIM(UPPER(J439))&lt;&gt;"SIM",IF(A439-TODAY()&lt;0,"Conta vencida",IF(A439-TODAY()&lt;8,"Perto de vencer","")),"Já paga"))</f>
        <v>Já paga</v>
      </c>
      <c r="L439" s="41"/>
      <c r="M439" s="42">
        <f ca="1">SUM(I439:L439)</f>
        <v>25000</v>
      </c>
      <c r="N439" s="22" t="s">
        <v>13</v>
      </c>
    </row>
    <row r="440" spans="1:14" ht="32.25" customHeight="1" x14ac:dyDescent="0.25">
      <c r="A440" s="510">
        <v>46073</v>
      </c>
      <c r="B440" s="531" t="s">
        <v>696</v>
      </c>
      <c r="C440" s="435">
        <v>573.54999999999995</v>
      </c>
      <c r="D440" s="508" t="s">
        <v>254</v>
      </c>
      <c r="E440" s="520" t="s">
        <v>29</v>
      </c>
      <c r="F440" s="509" t="s">
        <v>436</v>
      </c>
      <c r="G440" s="530">
        <v>46073</v>
      </c>
      <c r="H440" s="539" t="s">
        <v>695</v>
      </c>
      <c r="I440" s="458">
        <v>22.8</v>
      </c>
      <c r="J440" s="178" t="s">
        <v>365</v>
      </c>
      <c r="K440" s="12" t="str">
        <f t="shared" ref="K440:K449" ca="1" si="46">IF(ISBLANK(A440),"", IF(TRIM(UPPER(J440))&lt;&gt;"SIM",IF(A440-TODAY()&lt;0,"Conta vencida",IF(A440-TODAY()&lt;8,"Perto de vencer","")),"Já paga"))</f>
        <v>Já paga</v>
      </c>
      <c r="L440" s="13"/>
      <c r="M440" s="14">
        <f ca="1">SUM(J440:L440)</f>
        <v>0</v>
      </c>
      <c r="N440" s="22" t="s">
        <v>13</v>
      </c>
    </row>
    <row r="441" spans="1:14" ht="32.25" customHeight="1" x14ac:dyDescent="0.25">
      <c r="A441" s="510">
        <v>46073</v>
      </c>
      <c r="B441" s="531" t="s">
        <v>161</v>
      </c>
      <c r="C441" s="435">
        <v>5053.55</v>
      </c>
      <c r="D441" s="508" t="s">
        <v>267</v>
      </c>
      <c r="E441" s="520" t="s">
        <v>29</v>
      </c>
      <c r="F441" s="509" t="s">
        <v>30</v>
      </c>
      <c r="G441" s="530">
        <v>46073</v>
      </c>
      <c r="H441" s="539" t="s">
        <v>711</v>
      </c>
      <c r="I441" s="458">
        <v>1684.52</v>
      </c>
      <c r="J441" s="187" t="s">
        <v>365</v>
      </c>
      <c r="K441" s="12" t="str">
        <f t="shared" ca="1" si="46"/>
        <v>Já paga</v>
      </c>
      <c r="L441" s="13"/>
      <c r="M441" s="14">
        <f ca="1">SUM(J441:L441)</f>
        <v>0</v>
      </c>
      <c r="N441" s="22" t="s">
        <v>13</v>
      </c>
    </row>
    <row r="442" spans="1:14" s="43" customFormat="1" ht="29.25" customHeight="1" x14ac:dyDescent="0.25">
      <c r="A442" s="311">
        <v>46073</v>
      </c>
      <c r="B442" s="498" t="s">
        <v>107</v>
      </c>
      <c r="C442" s="320">
        <v>2644</v>
      </c>
      <c r="D442" s="314" t="s">
        <v>267</v>
      </c>
      <c r="E442" s="314" t="s">
        <v>29</v>
      </c>
      <c r="F442" s="314" t="s">
        <v>99</v>
      </c>
      <c r="G442" s="311">
        <v>46073</v>
      </c>
      <c r="H442" s="315" t="s">
        <v>738</v>
      </c>
      <c r="I442" s="312">
        <v>881.34</v>
      </c>
      <c r="J442" s="187" t="s">
        <v>365</v>
      </c>
      <c r="K442" s="12" t="str">
        <f t="shared" ca="1" si="46"/>
        <v>Já paga</v>
      </c>
      <c r="L442" s="97"/>
      <c r="M442" s="14">
        <f ca="1">SUM(I442:L442)</f>
        <v>881.34</v>
      </c>
    </row>
    <row r="443" spans="1:14" s="43" customFormat="1" ht="29.25" customHeight="1" x14ac:dyDescent="0.25">
      <c r="A443" s="311">
        <v>46073</v>
      </c>
      <c r="B443" s="507" t="s">
        <v>777</v>
      </c>
      <c r="C443" s="435">
        <v>3972.32</v>
      </c>
      <c r="D443" s="508" t="s">
        <v>259</v>
      </c>
      <c r="E443" s="509" t="s">
        <v>29</v>
      </c>
      <c r="F443" s="509" t="s">
        <v>187</v>
      </c>
      <c r="G443" s="510">
        <v>46073</v>
      </c>
      <c r="H443" s="511" t="s">
        <v>776</v>
      </c>
      <c r="I443" s="435">
        <v>8.42</v>
      </c>
      <c r="J443" s="177" t="s">
        <v>365</v>
      </c>
      <c r="K443" s="12" t="str">
        <f t="shared" ca="1" si="46"/>
        <v>Já paga</v>
      </c>
      <c r="L443" s="13"/>
      <c r="M443" s="14"/>
    </row>
    <row r="444" spans="1:14" customFormat="1" ht="31.5" customHeight="1" x14ac:dyDescent="0.25">
      <c r="A444" s="311">
        <v>46073</v>
      </c>
      <c r="B444" s="507" t="s">
        <v>777</v>
      </c>
      <c r="C444" s="435">
        <v>3972.32</v>
      </c>
      <c r="D444" s="508" t="s">
        <v>259</v>
      </c>
      <c r="E444" s="509" t="s">
        <v>29</v>
      </c>
      <c r="F444" s="509" t="s">
        <v>30</v>
      </c>
      <c r="G444" s="510">
        <v>46073</v>
      </c>
      <c r="H444" s="511" t="s">
        <v>776</v>
      </c>
      <c r="I444" s="435">
        <v>495.62</v>
      </c>
      <c r="J444" s="177" t="s">
        <v>365</v>
      </c>
      <c r="K444" s="12" t="str">
        <f t="shared" ca="1" si="46"/>
        <v>Já paga</v>
      </c>
      <c r="L444" s="13"/>
      <c r="M444" s="89"/>
    </row>
    <row r="445" spans="1:14" customFormat="1" ht="31.5" customHeight="1" x14ac:dyDescent="0.25">
      <c r="A445" s="311">
        <v>46073</v>
      </c>
      <c r="B445" s="507" t="s">
        <v>777</v>
      </c>
      <c r="C445" s="435">
        <v>3972.32</v>
      </c>
      <c r="D445" s="508" t="s">
        <v>259</v>
      </c>
      <c r="E445" s="509" t="s">
        <v>29</v>
      </c>
      <c r="F445" s="509" t="s">
        <v>116</v>
      </c>
      <c r="G445" s="510">
        <v>46073</v>
      </c>
      <c r="H445" s="511" t="s">
        <v>776</v>
      </c>
      <c r="I445" s="435">
        <v>116.52</v>
      </c>
      <c r="J445" s="177" t="s">
        <v>365</v>
      </c>
      <c r="K445" s="12" t="str">
        <f t="shared" ca="1" si="46"/>
        <v>Já paga</v>
      </c>
      <c r="L445" s="13"/>
      <c r="M445" s="89"/>
    </row>
    <row r="446" spans="1:14" customFormat="1" ht="31.5" customHeight="1" x14ac:dyDescent="0.25">
      <c r="A446" s="311">
        <v>46073</v>
      </c>
      <c r="B446" s="498" t="s">
        <v>463</v>
      </c>
      <c r="C446" s="320">
        <v>1098.6500000000001</v>
      </c>
      <c r="D446" s="313" t="s">
        <v>254</v>
      </c>
      <c r="E446" s="314" t="s">
        <v>29</v>
      </c>
      <c r="F446" s="314" t="s">
        <v>25</v>
      </c>
      <c r="G446" s="311">
        <v>46073</v>
      </c>
      <c r="H446" s="499" t="s">
        <v>802</v>
      </c>
      <c r="I446" s="312">
        <v>1098.6500000000001</v>
      </c>
      <c r="J446" s="177" t="s">
        <v>365</v>
      </c>
      <c r="K446" s="12" t="str">
        <f t="shared" ca="1" si="46"/>
        <v>Já paga</v>
      </c>
      <c r="L446" s="97"/>
      <c r="M446" s="89">
        <f ca="1">SUM(I446:L446)</f>
        <v>1098.6500000000001</v>
      </c>
    </row>
    <row r="447" spans="1:14" customFormat="1" ht="31.5" customHeight="1" x14ac:dyDescent="0.25">
      <c r="A447" s="311">
        <v>46073</v>
      </c>
      <c r="B447" s="498" t="s">
        <v>159</v>
      </c>
      <c r="C447" s="320">
        <v>0</v>
      </c>
      <c r="D447" s="313" t="s">
        <v>153</v>
      </c>
      <c r="E447" s="314" t="s">
        <v>29</v>
      </c>
      <c r="F447" s="314" t="s">
        <v>30</v>
      </c>
      <c r="G447" s="311">
        <v>46073</v>
      </c>
      <c r="H447" s="499" t="s">
        <v>826</v>
      </c>
      <c r="I447" s="312">
        <v>1421.49</v>
      </c>
      <c r="J447" s="177" t="s">
        <v>365</v>
      </c>
      <c r="K447" s="12" t="str">
        <f t="shared" ca="1" si="46"/>
        <v>Já paga</v>
      </c>
      <c r="L447" s="97"/>
      <c r="M447" s="89">
        <f ca="1">SUM(I447:L447)</f>
        <v>1421.49</v>
      </c>
    </row>
    <row r="448" spans="1:14" s="43" customFormat="1" ht="29.25" customHeight="1" x14ac:dyDescent="0.25">
      <c r="A448" s="311">
        <v>46073</v>
      </c>
      <c r="B448" s="353" t="s">
        <v>919</v>
      </c>
      <c r="C448" s="320">
        <v>3683.23</v>
      </c>
      <c r="D448" s="524" t="s">
        <v>259</v>
      </c>
      <c r="E448" s="314" t="s">
        <v>29</v>
      </c>
      <c r="F448" s="314" t="s">
        <v>598</v>
      </c>
      <c r="G448" s="311">
        <v>46073</v>
      </c>
      <c r="H448" s="526" t="s">
        <v>920</v>
      </c>
      <c r="I448" s="320">
        <v>508.03</v>
      </c>
      <c r="J448" s="188" t="s">
        <v>365</v>
      </c>
      <c r="K448" s="12" t="str">
        <f t="shared" ca="1" si="46"/>
        <v>Já paga</v>
      </c>
      <c r="L448" s="13"/>
      <c r="M448" s="14">
        <f ca="1">SUM(I448:L448)</f>
        <v>508.03</v>
      </c>
    </row>
    <row r="449" spans="1:13" customFormat="1" ht="31.5" customHeight="1" x14ac:dyDescent="0.25">
      <c r="A449" s="311">
        <v>46073</v>
      </c>
      <c r="B449" s="353" t="s">
        <v>465</v>
      </c>
      <c r="C449" s="320">
        <v>511.12</v>
      </c>
      <c r="D449" s="354" t="s">
        <v>254</v>
      </c>
      <c r="E449" s="314" t="s">
        <v>29</v>
      </c>
      <c r="F449" s="314" t="s">
        <v>466</v>
      </c>
      <c r="G449" s="311">
        <v>46073</v>
      </c>
      <c r="H449" s="499" t="s">
        <v>923</v>
      </c>
      <c r="I449" s="521">
        <v>511.12</v>
      </c>
      <c r="J449" s="233" t="s">
        <v>365</v>
      </c>
      <c r="K449" s="12" t="str">
        <f t="shared" ca="1" si="46"/>
        <v>Já paga</v>
      </c>
      <c r="L449" s="13"/>
      <c r="M449" s="89"/>
    </row>
    <row r="450" spans="1:13" ht="30.75" customHeight="1" x14ac:dyDescent="0.25">
      <c r="A450" s="78">
        <v>46073</v>
      </c>
      <c r="B450" s="573" t="s">
        <v>468</v>
      </c>
      <c r="C450" s="102">
        <v>11322.02</v>
      </c>
      <c r="D450" s="113" t="s">
        <v>254</v>
      </c>
      <c r="E450" s="81" t="s">
        <v>306</v>
      </c>
      <c r="F450" s="81" t="s">
        <v>307</v>
      </c>
      <c r="G450" s="78">
        <v>46073</v>
      </c>
      <c r="H450" s="119">
        <v>46023</v>
      </c>
      <c r="I450" s="102">
        <v>11322.02</v>
      </c>
      <c r="J450" s="188" t="s">
        <v>365</v>
      </c>
      <c r="K450" s="12" t="s">
        <v>402</v>
      </c>
      <c r="L450" s="13"/>
      <c r="M450" s="14">
        <v>5703.29</v>
      </c>
    </row>
    <row r="451" spans="1:13" customFormat="1" ht="31.5" customHeight="1" x14ac:dyDescent="0.25">
      <c r="A451" s="78">
        <v>46073</v>
      </c>
      <c r="B451" s="567" t="s">
        <v>468</v>
      </c>
      <c r="C451" s="102">
        <v>54635.57</v>
      </c>
      <c r="D451" s="113" t="s">
        <v>254</v>
      </c>
      <c r="E451" s="81" t="s">
        <v>306</v>
      </c>
      <c r="F451" s="81" t="s">
        <v>307</v>
      </c>
      <c r="G451" s="78">
        <v>46073</v>
      </c>
      <c r="H451" s="119">
        <v>46023</v>
      </c>
      <c r="I451" s="102">
        <v>54635.57</v>
      </c>
      <c r="J451" s="188" t="s">
        <v>365</v>
      </c>
      <c r="K451" s="12" t="s">
        <v>402</v>
      </c>
      <c r="L451" s="13"/>
      <c r="M451" s="89">
        <v>5703.29</v>
      </c>
    </row>
    <row r="452" spans="1:13" ht="30.75" customHeight="1" x14ac:dyDescent="0.25">
      <c r="A452" s="78">
        <v>46073</v>
      </c>
      <c r="B452" s="573" t="s">
        <v>468</v>
      </c>
      <c r="C452" s="102">
        <v>1479.9</v>
      </c>
      <c r="D452" s="113" t="s">
        <v>254</v>
      </c>
      <c r="E452" s="81" t="s">
        <v>306</v>
      </c>
      <c r="F452" s="81" t="s">
        <v>307</v>
      </c>
      <c r="G452" s="78">
        <v>46073</v>
      </c>
      <c r="H452" s="119">
        <v>46023</v>
      </c>
      <c r="I452" s="102">
        <v>1479.9</v>
      </c>
      <c r="J452" s="188" t="s">
        <v>365</v>
      </c>
      <c r="K452" s="12" t="s">
        <v>402</v>
      </c>
      <c r="L452" s="13"/>
      <c r="M452" s="14">
        <v>5703.29</v>
      </c>
    </row>
    <row r="453" spans="1:13" customFormat="1" ht="31.5" customHeight="1" x14ac:dyDescent="0.25">
      <c r="A453" s="311">
        <v>46073</v>
      </c>
      <c r="B453" s="353" t="s">
        <v>631</v>
      </c>
      <c r="C453" s="320">
        <v>649.78</v>
      </c>
      <c r="D453" s="354" t="s">
        <v>254</v>
      </c>
      <c r="E453" s="314" t="s">
        <v>29</v>
      </c>
      <c r="F453" s="314" t="s">
        <v>487</v>
      </c>
      <c r="G453" s="311">
        <v>46073</v>
      </c>
      <c r="H453" s="315" t="s">
        <v>26</v>
      </c>
      <c r="I453" s="320">
        <v>649.78</v>
      </c>
      <c r="J453" s="177" t="s">
        <v>365</v>
      </c>
      <c r="K453" s="12" t="str">
        <f t="shared" ref="K453:K459" ca="1" si="47">IF(ISBLANK(A453),"", IF(TRIM(UPPER(J453))&lt;&gt;"SIM",IF(A453-TODAY()&lt;0,"Conta vencida",IF(A453-TODAY()&lt;8,"Perto de vencer","")),"Já paga"))</f>
        <v>Já paga</v>
      </c>
      <c r="L453" s="29"/>
      <c r="M453" s="89">
        <v>11.1</v>
      </c>
    </row>
    <row r="454" spans="1:13" customFormat="1" ht="31.5" customHeight="1" x14ac:dyDescent="0.25">
      <c r="A454" s="311">
        <v>46073</v>
      </c>
      <c r="B454" s="353" t="s">
        <v>537</v>
      </c>
      <c r="C454" s="320">
        <v>549.95000000000005</v>
      </c>
      <c r="D454" s="354" t="s">
        <v>254</v>
      </c>
      <c r="E454" s="314" t="s">
        <v>29</v>
      </c>
      <c r="F454" s="314" t="s">
        <v>487</v>
      </c>
      <c r="G454" s="311">
        <v>46073</v>
      </c>
      <c r="H454" s="315" t="s">
        <v>26</v>
      </c>
      <c r="I454" s="320">
        <v>549.95000000000005</v>
      </c>
      <c r="J454" s="177" t="s">
        <v>365</v>
      </c>
      <c r="K454" s="12" t="str">
        <f t="shared" ca="1" si="47"/>
        <v>Já paga</v>
      </c>
      <c r="L454" s="29"/>
      <c r="M454" s="89">
        <v>11.1</v>
      </c>
    </row>
    <row r="455" spans="1:13" customFormat="1" ht="31.5" customHeight="1" x14ac:dyDescent="0.25">
      <c r="A455" s="311">
        <v>46074</v>
      </c>
      <c r="B455" s="353" t="s">
        <v>650</v>
      </c>
      <c r="C455" s="320">
        <v>75.209999999999994</v>
      </c>
      <c r="D455" s="354" t="s">
        <v>254</v>
      </c>
      <c r="E455" s="314" t="s">
        <v>29</v>
      </c>
      <c r="F455" s="314" t="s">
        <v>622</v>
      </c>
      <c r="G455" s="311">
        <v>46076</v>
      </c>
      <c r="H455" s="499" t="s">
        <v>26</v>
      </c>
      <c r="I455" s="521">
        <v>75.209999999999994</v>
      </c>
      <c r="J455" s="233" t="s">
        <v>365</v>
      </c>
      <c r="K455" s="12" t="str">
        <f t="shared" ca="1" si="47"/>
        <v>Já paga</v>
      </c>
      <c r="L455" s="13"/>
      <c r="M455" s="89"/>
    </row>
    <row r="456" spans="1:13" customFormat="1" ht="31.5" customHeight="1" x14ac:dyDescent="0.25">
      <c r="A456" s="510">
        <v>46074</v>
      </c>
      <c r="B456" s="507" t="s">
        <v>77</v>
      </c>
      <c r="C456" s="435">
        <v>675</v>
      </c>
      <c r="D456" s="508" t="s">
        <v>259</v>
      </c>
      <c r="E456" s="509" t="s">
        <v>29</v>
      </c>
      <c r="F456" s="509" t="s">
        <v>683</v>
      </c>
      <c r="G456" s="510">
        <v>46076</v>
      </c>
      <c r="H456" s="511" t="s">
        <v>684</v>
      </c>
      <c r="I456" s="435">
        <v>168.75</v>
      </c>
      <c r="J456" s="187" t="s">
        <v>365</v>
      </c>
      <c r="K456" s="12" t="str">
        <f t="shared" ca="1" si="47"/>
        <v>Já paga</v>
      </c>
      <c r="L456" s="13"/>
      <c r="M456" s="89">
        <f ca="1">SUM(J456:L456)</f>
        <v>0</v>
      </c>
    </row>
    <row r="457" spans="1:13" customFormat="1" ht="31.5" customHeight="1" x14ac:dyDescent="0.25">
      <c r="A457" s="510">
        <v>46074</v>
      </c>
      <c r="B457" s="507" t="s">
        <v>77</v>
      </c>
      <c r="C457" s="435">
        <v>5218.88</v>
      </c>
      <c r="D457" s="508" t="s">
        <v>267</v>
      </c>
      <c r="E457" s="509" t="s">
        <v>29</v>
      </c>
      <c r="F457" s="509" t="s">
        <v>689</v>
      </c>
      <c r="G457" s="510">
        <v>46076</v>
      </c>
      <c r="H457" s="511" t="s">
        <v>690</v>
      </c>
      <c r="I457" s="435">
        <v>1739.63</v>
      </c>
      <c r="J457" s="187" t="s">
        <v>365</v>
      </c>
      <c r="K457" s="12" t="str">
        <f t="shared" ca="1" si="47"/>
        <v>Já paga</v>
      </c>
      <c r="L457" s="13"/>
      <c r="M457" s="89">
        <f ca="1">SUM(J457:L457)</f>
        <v>0</v>
      </c>
    </row>
    <row r="458" spans="1:13" customFormat="1" ht="31.5" customHeight="1" x14ac:dyDescent="0.25">
      <c r="A458" s="311">
        <v>46074</v>
      </c>
      <c r="B458" s="498" t="s">
        <v>821</v>
      </c>
      <c r="C458" s="320">
        <v>4319.4799999999996</v>
      </c>
      <c r="D458" s="313" t="s">
        <v>270</v>
      </c>
      <c r="E458" s="314" t="s">
        <v>29</v>
      </c>
      <c r="F458" s="314" t="s">
        <v>99</v>
      </c>
      <c r="G458" s="510">
        <v>46076</v>
      </c>
      <c r="H458" s="499" t="s">
        <v>822</v>
      </c>
      <c r="I458" s="312">
        <v>1079.8699999999999</v>
      </c>
      <c r="J458" s="187" t="s">
        <v>365</v>
      </c>
      <c r="K458" s="12" t="str">
        <f t="shared" ca="1" si="47"/>
        <v>Já paga</v>
      </c>
      <c r="L458" s="97"/>
      <c r="M458" s="89">
        <f ca="1">SUM(I458:L458)</f>
        <v>1079.8699999999999</v>
      </c>
    </row>
    <row r="459" spans="1:13" s="43" customFormat="1" ht="29.25" customHeight="1" x14ac:dyDescent="0.25">
      <c r="A459" s="311">
        <v>46074</v>
      </c>
      <c r="B459" s="498" t="s">
        <v>821</v>
      </c>
      <c r="C459" s="320">
        <v>4319.4799999999996</v>
      </c>
      <c r="D459" s="313" t="s">
        <v>270</v>
      </c>
      <c r="E459" s="314" t="s">
        <v>29</v>
      </c>
      <c r="F459" s="314" t="s">
        <v>96</v>
      </c>
      <c r="G459" s="510">
        <v>46076</v>
      </c>
      <c r="H459" s="499" t="s">
        <v>822</v>
      </c>
      <c r="I459" s="312">
        <v>1079.8699999999999</v>
      </c>
      <c r="J459" s="187" t="s">
        <v>365</v>
      </c>
      <c r="K459" s="12" t="str">
        <f t="shared" ca="1" si="47"/>
        <v>Já paga</v>
      </c>
      <c r="L459" s="97"/>
      <c r="M459" s="14">
        <f ca="1">SUM(I459:L459)</f>
        <v>1079.8699999999999</v>
      </c>
    </row>
    <row r="460" spans="1:13" s="43" customFormat="1" ht="29.25" hidden="1" customHeight="1" x14ac:dyDescent="0.25">
      <c r="A460" s="70"/>
      <c r="B460" s="85"/>
      <c r="C460" s="86"/>
      <c r="D460" s="72"/>
      <c r="E460" s="73"/>
      <c r="F460" s="73"/>
      <c r="G460" s="70"/>
      <c r="H460" s="87"/>
      <c r="I460" s="76"/>
      <c r="J460" s="88"/>
      <c r="K460" s="27"/>
      <c r="L460" s="13"/>
      <c r="M460" s="14"/>
    </row>
    <row r="461" spans="1:13" customFormat="1" ht="31.5" customHeight="1" x14ac:dyDescent="0.25">
      <c r="A461" s="311">
        <v>46075</v>
      </c>
      <c r="B461" s="507" t="s">
        <v>181</v>
      </c>
      <c r="C461" s="435">
        <v>0</v>
      </c>
      <c r="D461" s="508" t="s">
        <v>100</v>
      </c>
      <c r="E461" s="509" t="s">
        <v>29</v>
      </c>
      <c r="F461" s="509" t="s">
        <v>182</v>
      </c>
      <c r="G461" s="510">
        <v>46103</v>
      </c>
      <c r="H461" s="511" t="s">
        <v>225</v>
      </c>
      <c r="I461" s="435">
        <v>1388.43</v>
      </c>
      <c r="J461" s="141" t="s">
        <v>365</v>
      </c>
      <c r="K461" s="12" t="str">
        <f t="shared" ref="K461" ca="1" si="48">IF(ISBLANK(A461),"", IF(TRIM(UPPER(J461))&lt;&gt;"SIM",IF(A461-TODAY()&lt;0,"Conta vencida",IF(A461-TODAY()&lt;8,"Perto de vencer","")),"Já paga"))</f>
        <v>Já paga</v>
      </c>
      <c r="L461" s="13"/>
      <c r="M461" s="89">
        <f ca="1">SUM(I461:L461)</f>
        <v>1388.43</v>
      </c>
    </row>
    <row r="462" spans="1:13" customFormat="1" ht="31.5" hidden="1" customHeight="1" x14ac:dyDescent="0.25">
      <c r="A462" s="70"/>
      <c r="B462" s="85"/>
      <c r="C462" s="86"/>
      <c r="D462" s="72"/>
      <c r="E462" s="73"/>
      <c r="F462" s="73"/>
      <c r="G462" s="70"/>
      <c r="H462" s="87"/>
      <c r="I462" s="76"/>
      <c r="J462" s="88"/>
      <c r="K462" s="12"/>
      <c r="L462" s="13"/>
      <c r="M462" s="89"/>
    </row>
    <row r="463" spans="1:13" customFormat="1" ht="31.5" customHeight="1" x14ac:dyDescent="0.25">
      <c r="A463" s="32">
        <v>46075</v>
      </c>
      <c r="B463" s="33" t="s">
        <v>685</v>
      </c>
      <c r="C463" s="34">
        <v>3135</v>
      </c>
      <c r="D463" s="35" t="s">
        <v>254</v>
      </c>
      <c r="E463" s="36" t="s">
        <v>16</v>
      </c>
      <c r="F463" s="36" t="s">
        <v>567</v>
      </c>
      <c r="G463" s="37">
        <v>46076</v>
      </c>
      <c r="H463" s="38" t="s">
        <v>703</v>
      </c>
      <c r="I463" s="39">
        <v>2570</v>
      </c>
      <c r="J463" s="177" t="s">
        <v>365</v>
      </c>
      <c r="K463" s="12" t="str">
        <f ca="1">IF(ISBLANK(A463),"", IF(TRIM(UPPER(J463))&lt;&gt;"SIM",IF(A463-TODAY()&lt;0,"Conta vencida",IF(A463-TODAY()&lt;8,"Perto de vencer","")),"Já paga"))</f>
        <v>Já paga</v>
      </c>
      <c r="L463" s="41"/>
      <c r="M463" s="30">
        <f ca="1">SUM(I463:L463)</f>
        <v>2570</v>
      </c>
    </row>
    <row r="464" spans="1:13" customFormat="1" ht="31.5" customHeight="1" x14ac:dyDescent="0.25">
      <c r="A464" s="32">
        <v>46075</v>
      </c>
      <c r="B464" s="33" t="s">
        <v>685</v>
      </c>
      <c r="C464" s="34">
        <v>3135</v>
      </c>
      <c r="D464" s="35" t="s">
        <v>254</v>
      </c>
      <c r="E464" s="36" t="s">
        <v>16</v>
      </c>
      <c r="F464" s="36" t="s">
        <v>577</v>
      </c>
      <c r="G464" s="37">
        <v>46076</v>
      </c>
      <c r="H464" s="38" t="s">
        <v>703</v>
      </c>
      <c r="I464" s="39">
        <v>90</v>
      </c>
      <c r="J464" s="177" t="s">
        <v>365</v>
      </c>
      <c r="K464" s="12" t="str">
        <f ca="1">IF(ISBLANK(A464),"", IF(TRIM(UPPER(J464))&lt;&gt;"SIM",IF(A464-TODAY()&lt;0,"Conta vencida",IF(A464-TODAY()&lt;8,"Perto de vencer","")),"Já paga"))</f>
        <v>Já paga</v>
      </c>
      <c r="L464" s="41"/>
      <c r="M464" s="30">
        <f ca="1">SUM(I464:L464)</f>
        <v>90</v>
      </c>
    </row>
    <row r="465" spans="1:13" s="43" customFormat="1" ht="29.25" customHeight="1" x14ac:dyDescent="0.25">
      <c r="A465" s="32">
        <v>46075</v>
      </c>
      <c r="B465" s="33" t="s">
        <v>685</v>
      </c>
      <c r="C465" s="34">
        <v>3135</v>
      </c>
      <c r="D465" s="35" t="s">
        <v>254</v>
      </c>
      <c r="E465" s="36" t="s">
        <v>16</v>
      </c>
      <c r="F465" s="36" t="s">
        <v>579</v>
      </c>
      <c r="G465" s="37">
        <v>46076</v>
      </c>
      <c r="H465" s="38" t="s">
        <v>703</v>
      </c>
      <c r="I465" s="39">
        <v>140</v>
      </c>
      <c r="J465" s="177" t="s">
        <v>365</v>
      </c>
      <c r="K465" s="27" t="str">
        <f ca="1">IF(ISBLANK(A465),"", IF(TRIM(UPPER(J465))&lt;&gt;"SIM",IF(A465-TODAY()&lt;0,"Conta vencida",IF(A465-TODAY()&lt;8,"Perto de vencer","")),"Já paga"))</f>
        <v>Já paga</v>
      </c>
      <c r="L465" s="41"/>
      <c r="M465" s="42">
        <f ca="1">SUM(I465:L465)</f>
        <v>140</v>
      </c>
    </row>
    <row r="466" spans="1:13" s="43" customFormat="1" ht="29.25" customHeight="1" x14ac:dyDescent="0.25">
      <c r="A466" s="32">
        <v>46075</v>
      </c>
      <c r="B466" s="33" t="s">
        <v>685</v>
      </c>
      <c r="C466" s="34">
        <v>3135</v>
      </c>
      <c r="D466" s="35" t="s">
        <v>254</v>
      </c>
      <c r="E466" s="36" t="s">
        <v>16</v>
      </c>
      <c r="F466" s="36" t="s">
        <v>441</v>
      </c>
      <c r="G466" s="37">
        <v>46076</v>
      </c>
      <c r="H466" s="38" t="s">
        <v>703</v>
      </c>
      <c r="I466" s="39">
        <v>300</v>
      </c>
      <c r="J466" s="177" t="s">
        <v>365</v>
      </c>
      <c r="K466" s="27" t="str">
        <f ca="1">IF(ISBLANK(A466),"", IF(TRIM(UPPER(J466))&lt;&gt;"SIM",IF(A466-TODAY()&lt;0,"Conta vencida",IF(A466-TODAY()&lt;8,"Perto de vencer","")),"Já paga"))</f>
        <v>Já paga</v>
      </c>
      <c r="L466" s="41"/>
      <c r="M466" s="42">
        <f ca="1">SUM(I466:L466)</f>
        <v>300</v>
      </c>
    </row>
    <row r="467" spans="1:13" s="43" customFormat="1" ht="29.25" customHeight="1" x14ac:dyDescent="0.25">
      <c r="A467" s="510">
        <v>46075</v>
      </c>
      <c r="B467" s="507" t="s">
        <v>107</v>
      </c>
      <c r="C467" s="435">
        <v>980</v>
      </c>
      <c r="D467" s="508" t="s">
        <v>270</v>
      </c>
      <c r="E467" s="509" t="s">
        <v>319</v>
      </c>
      <c r="F467" s="509" t="s">
        <v>30</v>
      </c>
      <c r="G467" s="510">
        <v>46076</v>
      </c>
      <c r="H467" s="511" t="s">
        <v>719</v>
      </c>
      <c r="I467" s="435">
        <v>490</v>
      </c>
      <c r="J467" s="187" t="s">
        <v>365</v>
      </c>
      <c r="K467" s="12" t="str">
        <f t="shared" ref="K467:K472" ca="1" si="49">IF(ISBLANK(A467),"", IF(TRIM(UPPER(J467))&lt;&gt;"SIM",IF(A467-TODAY()&lt;0,"Conta vencida",IF(A467-TODAY()&lt;8,"Perto de vencer","")),"Já paga"))</f>
        <v>Já paga</v>
      </c>
      <c r="L467" s="13"/>
      <c r="M467" s="14">
        <f ca="1">SUM(J467:L467)</f>
        <v>0</v>
      </c>
    </row>
    <row r="468" spans="1:13" s="43" customFormat="1" ht="29.25" customHeight="1" x14ac:dyDescent="0.25">
      <c r="A468" s="311">
        <v>46075</v>
      </c>
      <c r="B468" s="353" t="s">
        <v>386</v>
      </c>
      <c r="C468" s="320">
        <v>2500</v>
      </c>
      <c r="D468" s="524" t="s">
        <v>270</v>
      </c>
      <c r="E468" s="314" t="s">
        <v>29</v>
      </c>
      <c r="F468" s="314" t="s">
        <v>30</v>
      </c>
      <c r="G468" s="311">
        <v>46076</v>
      </c>
      <c r="H468" s="526" t="s">
        <v>922</v>
      </c>
      <c r="I468" s="320">
        <v>1250</v>
      </c>
      <c r="J468" s="187" t="s">
        <v>365</v>
      </c>
      <c r="K468" s="12" t="str">
        <f t="shared" ca="1" si="49"/>
        <v>Já paga</v>
      </c>
      <c r="L468" s="13"/>
      <c r="M468" s="14">
        <f ca="1">SUM(I468:L468)</f>
        <v>1250</v>
      </c>
    </row>
    <row r="469" spans="1:13" ht="30.75" customHeight="1" x14ac:dyDescent="0.25">
      <c r="A469" s="311">
        <v>46076</v>
      </c>
      <c r="B469" s="362" t="s">
        <v>52</v>
      </c>
      <c r="C469" s="320">
        <v>0</v>
      </c>
      <c r="D469" s="313" t="s">
        <v>49</v>
      </c>
      <c r="E469" s="324" t="s">
        <v>29</v>
      </c>
      <c r="F469" s="314" t="s">
        <v>96</v>
      </c>
      <c r="G469" s="311">
        <v>46076</v>
      </c>
      <c r="H469" s="369" t="s">
        <v>145</v>
      </c>
      <c r="I469" s="516">
        <v>600</v>
      </c>
      <c r="J469" s="177" t="s">
        <v>365</v>
      </c>
      <c r="K469" s="12" t="str">
        <f t="shared" ca="1" si="49"/>
        <v>Já paga</v>
      </c>
      <c r="L469" s="97"/>
      <c r="M469" s="14">
        <f ca="1">SUM(I469:L469)</f>
        <v>600</v>
      </c>
    </row>
    <row r="470" spans="1:13" ht="30.75" customHeight="1" x14ac:dyDescent="0.25">
      <c r="A470" s="311">
        <v>46076</v>
      </c>
      <c r="B470" s="323" t="s">
        <v>52</v>
      </c>
      <c r="C470" s="320">
        <v>0</v>
      </c>
      <c r="D470" s="354" t="s">
        <v>103</v>
      </c>
      <c r="E470" s="324" t="s">
        <v>29</v>
      </c>
      <c r="F470" s="314" t="s">
        <v>96</v>
      </c>
      <c r="G470" s="311">
        <v>46076</v>
      </c>
      <c r="H470" s="525" t="s">
        <v>241</v>
      </c>
      <c r="I470" s="326">
        <v>393</v>
      </c>
      <c r="J470" s="188" t="s">
        <v>365</v>
      </c>
      <c r="K470" s="12" t="str">
        <f t="shared" ca="1" si="49"/>
        <v>Já paga</v>
      </c>
      <c r="L470" s="13"/>
      <c r="M470" s="14">
        <f ca="1">SUM(I470:L470)</f>
        <v>393</v>
      </c>
    </row>
    <row r="471" spans="1:13" ht="30.75" customHeight="1" x14ac:dyDescent="0.25">
      <c r="A471" s="311">
        <v>46076</v>
      </c>
      <c r="B471" s="323" t="s">
        <v>52</v>
      </c>
      <c r="C471" s="320">
        <v>0</v>
      </c>
      <c r="D471" s="314" t="s">
        <v>166</v>
      </c>
      <c r="E471" s="324" t="s">
        <v>319</v>
      </c>
      <c r="F471" s="314" t="s">
        <v>94</v>
      </c>
      <c r="G471" s="311">
        <v>46076</v>
      </c>
      <c r="H471" s="325" t="s">
        <v>368</v>
      </c>
      <c r="I471" s="326">
        <v>601.75</v>
      </c>
      <c r="J471" s="188" t="s">
        <v>365</v>
      </c>
      <c r="K471" s="12" t="str">
        <f t="shared" ca="1" si="49"/>
        <v>Já paga</v>
      </c>
      <c r="L471" s="13"/>
      <c r="M471" s="14"/>
    </row>
    <row r="472" spans="1:13" ht="30.75" customHeight="1" x14ac:dyDescent="0.25">
      <c r="A472" s="510">
        <v>46076</v>
      </c>
      <c r="B472" s="531" t="s">
        <v>253</v>
      </c>
      <c r="C472" s="435">
        <v>0</v>
      </c>
      <c r="D472" s="508" t="s">
        <v>151</v>
      </c>
      <c r="E472" s="520" t="s">
        <v>29</v>
      </c>
      <c r="F472" s="509" t="s">
        <v>30</v>
      </c>
      <c r="G472" s="510">
        <v>46076</v>
      </c>
      <c r="H472" s="539" t="s">
        <v>672</v>
      </c>
      <c r="I472" s="458">
        <v>760.87</v>
      </c>
      <c r="J472" s="187" t="s">
        <v>365</v>
      </c>
      <c r="K472" s="12" t="str">
        <f t="shared" ca="1" si="49"/>
        <v>Já paga</v>
      </c>
      <c r="L472" s="13"/>
      <c r="M472" s="14">
        <f ca="1">SUM(J472:L472)</f>
        <v>0</v>
      </c>
    </row>
    <row r="473" spans="1:13" ht="30.75" customHeight="1" x14ac:dyDescent="0.25">
      <c r="A473" s="32">
        <v>46076</v>
      </c>
      <c r="B473" s="121" t="s">
        <v>705</v>
      </c>
      <c r="C473" s="34">
        <v>4990</v>
      </c>
      <c r="D473" s="35" t="s">
        <v>254</v>
      </c>
      <c r="E473" s="117" t="s">
        <v>16</v>
      </c>
      <c r="F473" s="36" t="s">
        <v>99</v>
      </c>
      <c r="G473" s="37">
        <v>46112</v>
      </c>
      <c r="H473" s="122" t="s">
        <v>706</v>
      </c>
      <c r="I473" s="134">
        <v>750</v>
      </c>
      <c r="J473" s="177" t="s">
        <v>757</v>
      </c>
      <c r="K473" s="12" t="s">
        <v>758</v>
      </c>
      <c r="L473" s="41"/>
      <c r="M473" s="42"/>
    </row>
    <row r="474" spans="1:13" ht="30.75" customHeight="1" x14ac:dyDescent="0.25">
      <c r="A474" s="32">
        <v>46076</v>
      </c>
      <c r="B474" s="121" t="s">
        <v>705</v>
      </c>
      <c r="C474" s="34">
        <v>4990</v>
      </c>
      <c r="D474" s="35" t="s">
        <v>254</v>
      </c>
      <c r="E474" s="36" t="s">
        <v>16</v>
      </c>
      <c r="F474" s="36" t="s">
        <v>191</v>
      </c>
      <c r="G474" s="37">
        <v>46112</v>
      </c>
      <c r="H474" s="38" t="s">
        <v>706</v>
      </c>
      <c r="I474" s="39">
        <v>675</v>
      </c>
      <c r="J474" s="177" t="s">
        <v>757</v>
      </c>
      <c r="K474" s="12" t="s">
        <v>758</v>
      </c>
      <c r="L474" s="41"/>
      <c r="M474" s="42"/>
    </row>
    <row r="475" spans="1:13" customFormat="1" ht="31.5" customHeight="1" x14ac:dyDescent="0.25">
      <c r="A475" s="32">
        <v>46076</v>
      </c>
      <c r="B475" s="33" t="s">
        <v>705</v>
      </c>
      <c r="C475" s="34">
        <v>4990</v>
      </c>
      <c r="D475" s="35" t="s">
        <v>254</v>
      </c>
      <c r="E475" s="36" t="s">
        <v>16</v>
      </c>
      <c r="F475" s="36" t="s">
        <v>42</v>
      </c>
      <c r="G475" s="37">
        <v>46112</v>
      </c>
      <c r="H475" s="38" t="s">
        <v>706</v>
      </c>
      <c r="I475" s="39">
        <v>1695</v>
      </c>
      <c r="J475" s="177" t="s">
        <v>757</v>
      </c>
      <c r="K475" s="12" t="s">
        <v>758</v>
      </c>
      <c r="L475" s="41"/>
      <c r="M475" s="30"/>
    </row>
    <row r="476" spans="1:13" ht="30.75" customHeight="1" x14ac:dyDescent="0.25">
      <c r="A476" s="32">
        <v>46076</v>
      </c>
      <c r="B476" s="121" t="s">
        <v>705</v>
      </c>
      <c r="C476" s="34">
        <v>4990</v>
      </c>
      <c r="D476" s="35" t="s">
        <v>254</v>
      </c>
      <c r="E476" s="36" t="s">
        <v>16</v>
      </c>
      <c r="F476" s="36" t="s">
        <v>655</v>
      </c>
      <c r="G476" s="37">
        <v>46112</v>
      </c>
      <c r="H476" s="38" t="s">
        <v>706</v>
      </c>
      <c r="I476" s="39">
        <v>1870</v>
      </c>
      <c r="J476" s="177" t="s">
        <v>757</v>
      </c>
      <c r="K476" s="12" t="s">
        <v>758</v>
      </c>
      <c r="L476" s="41"/>
      <c r="M476" s="42"/>
    </row>
    <row r="477" spans="1:13" customFormat="1" ht="31.5" customHeight="1" x14ac:dyDescent="0.25">
      <c r="A477" s="311">
        <v>46076</v>
      </c>
      <c r="B477" s="353" t="s">
        <v>309</v>
      </c>
      <c r="C477" s="354">
        <v>0</v>
      </c>
      <c r="D477" s="453" t="s">
        <v>166</v>
      </c>
      <c r="E477" s="314" t="s">
        <v>319</v>
      </c>
      <c r="F477" s="314" t="s">
        <v>30</v>
      </c>
      <c r="G477" s="551">
        <v>46076</v>
      </c>
      <c r="H477" s="552" t="s">
        <v>727</v>
      </c>
      <c r="I477" s="521">
        <v>1345.45</v>
      </c>
      <c r="J477" s="141" t="s">
        <v>365</v>
      </c>
      <c r="K477" s="12" t="str">
        <f t="shared" ref="K477:K485" ca="1" si="50">IF(ISBLANK(A477),"", IF(TRIM(UPPER(J477))&lt;&gt;"SIM",IF(A477-TODAY()&lt;0,"Conta vencida",IF(A477-TODAY()&lt;8,"Perto de vencer","")),"Já paga"))</f>
        <v>Já paga</v>
      </c>
      <c r="L477" s="41"/>
      <c r="M477" s="30"/>
    </row>
    <row r="478" spans="1:13" ht="30.75" customHeight="1" x14ac:dyDescent="0.25">
      <c r="A478" s="510">
        <v>46076</v>
      </c>
      <c r="B478" s="531" t="s">
        <v>884</v>
      </c>
      <c r="C478" s="435">
        <v>90</v>
      </c>
      <c r="D478" s="508" t="s">
        <v>254</v>
      </c>
      <c r="E478" s="509" t="s">
        <v>29</v>
      </c>
      <c r="F478" s="509" t="s">
        <v>436</v>
      </c>
      <c r="G478" s="510">
        <v>46104</v>
      </c>
      <c r="H478" s="511" t="s">
        <v>885</v>
      </c>
      <c r="I478" s="435">
        <v>90</v>
      </c>
      <c r="J478" s="141" t="s">
        <v>365</v>
      </c>
      <c r="K478" s="12" t="str">
        <f t="shared" ca="1" si="50"/>
        <v>Já paga</v>
      </c>
      <c r="L478" s="13"/>
      <c r="M478" s="14">
        <f ca="1">SUM(I478:L478)</f>
        <v>90</v>
      </c>
    </row>
    <row r="479" spans="1:13" ht="30.75" customHeight="1" x14ac:dyDescent="0.25">
      <c r="A479" s="510">
        <v>46076</v>
      </c>
      <c r="B479" s="531" t="s">
        <v>177</v>
      </c>
      <c r="C479" s="435">
        <v>0</v>
      </c>
      <c r="D479" s="508" t="s">
        <v>100</v>
      </c>
      <c r="E479" s="509" t="s">
        <v>29</v>
      </c>
      <c r="F479" s="509" t="s">
        <v>579</v>
      </c>
      <c r="G479" s="510"/>
      <c r="H479" s="511" t="s">
        <v>230</v>
      </c>
      <c r="I479" s="435">
        <v>573.34</v>
      </c>
      <c r="J479" s="141" t="s">
        <v>365</v>
      </c>
      <c r="K479" s="12" t="str">
        <f t="shared" ca="1" si="50"/>
        <v>Já paga</v>
      </c>
      <c r="L479" s="13"/>
      <c r="M479" s="14">
        <f ca="1">SUM(I479:L479)</f>
        <v>573.34</v>
      </c>
    </row>
    <row r="480" spans="1:13" ht="30.75" customHeight="1" x14ac:dyDescent="0.25">
      <c r="A480" s="311">
        <v>46077</v>
      </c>
      <c r="B480" s="531" t="s">
        <v>177</v>
      </c>
      <c r="C480" s="435">
        <v>0</v>
      </c>
      <c r="D480" s="508" t="s">
        <v>100</v>
      </c>
      <c r="E480" s="509" t="s">
        <v>29</v>
      </c>
      <c r="F480" s="509" t="s">
        <v>91</v>
      </c>
      <c r="G480" s="510"/>
      <c r="H480" s="511" t="s">
        <v>230</v>
      </c>
      <c r="I480" s="435">
        <v>573.34</v>
      </c>
      <c r="J480" s="141"/>
      <c r="K480" s="12" t="str">
        <f t="shared" ca="1" si="50"/>
        <v>Conta vencida</v>
      </c>
      <c r="L480" s="13"/>
      <c r="M480" s="14">
        <f ca="1">SUM(I480:L480)</f>
        <v>573.34</v>
      </c>
    </row>
    <row r="481" spans="1:13" ht="27" customHeight="1" x14ac:dyDescent="0.25">
      <c r="A481" s="311">
        <v>46077</v>
      </c>
      <c r="B481" s="323" t="s">
        <v>77</v>
      </c>
      <c r="C481" s="320">
        <v>0</v>
      </c>
      <c r="D481" s="354" t="s">
        <v>103</v>
      </c>
      <c r="E481" s="324" t="s">
        <v>29</v>
      </c>
      <c r="F481" s="314" t="s">
        <v>242</v>
      </c>
      <c r="G481" s="311">
        <v>46077</v>
      </c>
      <c r="H481" s="525" t="s">
        <v>243</v>
      </c>
      <c r="I481" s="326">
        <v>440</v>
      </c>
      <c r="J481" s="198" t="s">
        <v>365</v>
      </c>
      <c r="K481" s="12" t="str">
        <f t="shared" ca="1" si="50"/>
        <v>Já paga</v>
      </c>
      <c r="L481" s="13"/>
      <c r="M481" s="14">
        <f ca="1">SUM(I481:L481)</f>
        <v>440</v>
      </c>
    </row>
    <row r="482" spans="1:13" ht="30.75" customHeight="1" x14ac:dyDescent="0.25">
      <c r="A482" s="311">
        <v>46077</v>
      </c>
      <c r="B482" s="323" t="s">
        <v>196</v>
      </c>
      <c r="C482" s="320">
        <v>0</v>
      </c>
      <c r="D482" s="524" t="s">
        <v>100</v>
      </c>
      <c r="E482" s="314" t="s">
        <v>29</v>
      </c>
      <c r="F482" s="314" t="s">
        <v>96</v>
      </c>
      <c r="G482" s="311">
        <v>46077</v>
      </c>
      <c r="H482" s="526" t="s">
        <v>249</v>
      </c>
      <c r="I482" s="320">
        <v>1400</v>
      </c>
      <c r="J482" s="188" t="s">
        <v>365</v>
      </c>
      <c r="K482" s="12" t="str">
        <f t="shared" ca="1" si="50"/>
        <v>Já paga</v>
      </c>
      <c r="L482" s="13"/>
      <c r="M482" s="14">
        <f ca="1">SUM(I482:L482)</f>
        <v>1400</v>
      </c>
    </row>
    <row r="483" spans="1:13" ht="30.75" customHeight="1" x14ac:dyDescent="0.25">
      <c r="A483" s="311">
        <v>46077</v>
      </c>
      <c r="B483" s="323" t="s">
        <v>52</v>
      </c>
      <c r="C483" s="320">
        <v>0</v>
      </c>
      <c r="D483" s="314" t="s">
        <v>166</v>
      </c>
      <c r="E483" s="314" t="s">
        <v>29</v>
      </c>
      <c r="F483" s="314" t="s">
        <v>75</v>
      </c>
      <c r="G483" s="311">
        <v>46077</v>
      </c>
      <c r="H483" s="315" t="s">
        <v>356</v>
      </c>
      <c r="I483" s="320">
        <v>394.5</v>
      </c>
      <c r="J483" s="187" t="s">
        <v>365</v>
      </c>
      <c r="K483" s="12" t="str">
        <f t="shared" ca="1" si="50"/>
        <v>Já paga</v>
      </c>
      <c r="L483" s="13"/>
      <c r="M483" s="14"/>
    </row>
    <row r="484" spans="1:13" customFormat="1" ht="30.75" customHeight="1" x14ac:dyDescent="0.25">
      <c r="A484" s="311">
        <v>46077</v>
      </c>
      <c r="B484" s="323" t="s">
        <v>295</v>
      </c>
      <c r="C484" s="320">
        <v>0</v>
      </c>
      <c r="D484" s="354" t="s">
        <v>153</v>
      </c>
      <c r="E484" s="324" t="s">
        <v>29</v>
      </c>
      <c r="F484" s="314" t="s">
        <v>185</v>
      </c>
      <c r="G484" s="311">
        <v>46077</v>
      </c>
      <c r="H484" s="369" t="s">
        <v>476</v>
      </c>
      <c r="I484" s="536">
        <v>465</v>
      </c>
      <c r="J484" s="265" t="s">
        <v>757</v>
      </c>
      <c r="K484" s="12" t="str">
        <f t="shared" ca="1" si="50"/>
        <v>Já paga</v>
      </c>
      <c r="L484" s="13"/>
      <c r="M484" s="14"/>
    </row>
    <row r="485" spans="1:13" ht="30.75" customHeight="1" x14ac:dyDescent="0.25">
      <c r="A485" s="311">
        <v>46077</v>
      </c>
      <c r="B485" s="531" t="s">
        <v>161</v>
      </c>
      <c r="C485" s="435">
        <v>0</v>
      </c>
      <c r="D485" s="508" t="s">
        <v>100</v>
      </c>
      <c r="E485" s="520" t="s">
        <v>29</v>
      </c>
      <c r="F485" s="509" t="s">
        <v>30</v>
      </c>
      <c r="G485" s="510">
        <v>46077</v>
      </c>
      <c r="H485" s="539" t="s">
        <v>588</v>
      </c>
      <c r="I485" s="458">
        <v>999.96</v>
      </c>
      <c r="J485" s="176" t="s">
        <v>365</v>
      </c>
      <c r="K485" s="12" t="str">
        <f t="shared" ca="1" si="50"/>
        <v>Já paga</v>
      </c>
      <c r="L485" s="13"/>
      <c r="M485" s="14"/>
    </row>
    <row r="486" spans="1:13" ht="30.75" customHeight="1" x14ac:dyDescent="0.25">
      <c r="A486" s="32">
        <v>46077</v>
      </c>
      <c r="B486" s="121" t="s">
        <v>710</v>
      </c>
      <c r="C486" s="34">
        <v>3946</v>
      </c>
      <c r="D486" s="35" t="s">
        <v>254</v>
      </c>
      <c r="E486" s="117" t="s">
        <v>16</v>
      </c>
      <c r="F486" s="36" t="s">
        <v>171</v>
      </c>
      <c r="G486" s="37">
        <v>46084</v>
      </c>
      <c r="H486" s="122" t="s">
        <v>704</v>
      </c>
      <c r="I486" s="39">
        <v>403.42</v>
      </c>
      <c r="J486" s="432" t="s">
        <v>365</v>
      </c>
      <c r="K486" s="12" t="s">
        <v>1180</v>
      </c>
      <c r="L486" s="41"/>
      <c r="M486" s="42"/>
    </row>
    <row r="487" spans="1:13" ht="21.75" customHeight="1" x14ac:dyDescent="0.25">
      <c r="A487" s="236">
        <v>46077</v>
      </c>
      <c r="B487" s="239" t="s">
        <v>710</v>
      </c>
      <c r="C487" s="242">
        <v>3946</v>
      </c>
      <c r="D487" s="245" t="s">
        <v>254</v>
      </c>
      <c r="E487" s="250" t="s">
        <v>16</v>
      </c>
      <c r="F487" s="36" t="s">
        <v>30</v>
      </c>
      <c r="G487" s="37">
        <v>46084</v>
      </c>
      <c r="H487" s="258" t="s">
        <v>704</v>
      </c>
      <c r="I487" s="134">
        <v>230</v>
      </c>
      <c r="J487" s="432" t="s">
        <v>365</v>
      </c>
      <c r="K487" s="12" t="s">
        <v>1180</v>
      </c>
      <c r="L487" s="41"/>
      <c r="M487" s="42"/>
    </row>
    <row r="488" spans="1:13" ht="30.75" customHeight="1" x14ac:dyDescent="0.25">
      <c r="A488" s="32">
        <v>46077</v>
      </c>
      <c r="B488" s="121" t="s">
        <v>710</v>
      </c>
      <c r="C488" s="34">
        <v>3946</v>
      </c>
      <c r="D488" s="35" t="s">
        <v>254</v>
      </c>
      <c r="E488" s="117" t="s">
        <v>16</v>
      </c>
      <c r="F488" s="36" t="s">
        <v>36</v>
      </c>
      <c r="G488" s="37">
        <v>46084</v>
      </c>
      <c r="H488" s="122" t="s">
        <v>704</v>
      </c>
      <c r="I488" s="39">
        <v>1195.8599999999999</v>
      </c>
      <c r="J488" s="432" t="s">
        <v>365</v>
      </c>
      <c r="K488" s="12" t="s">
        <v>1180</v>
      </c>
      <c r="L488" s="41"/>
      <c r="M488" s="42"/>
    </row>
    <row r="489" spans="1:13" ht="21.75" customHeight="1" x14ac:dyDescent="0.25">
      <c r="A489" s="236">
        <v>46077</v>
      </c>
      <c r="B489" s="239" t="s">
        <v>710</v>
      </c>
      <c r="C489" s="242">
        <v>3946</v>
      </c>
      <c r="D489" s="245" t="s">
        <v>254</v>
      </c>
      <c r="E489" s="250" t="s">
        <v>16</v>
      </c>
      <c r="F489" s="36" t="s">
        <v>580</v>
      </c>
      <c r="G489" s="37">
        <v>46084</v>
      </c>
      <c r="H489" s="258" t="s">
        <v>704</v>
      </c>
      <c r="I489" s="134">
        <v>36.6</v>
      </c>
      <c r="J489" s="432" t="s">
        <v>365</v>
      </c>
      <c r="K489" s="12" t="s">
        <v>1180</v>
      </c>
      <c r="L489" s="41"/>
      <c r="M489" s="42"/>
    </row>
    <row r="490" spans="1:13" customFormat="1" ht="30.75" customHeight="1" x14ac:dyDescent="0.25">
      <c r="A490" s="32">
        <v>46077</v>
      </c>
      <c r="B490" s="121" t="s">
        <v>710</v>
      </c>
      <c r="C490" s="34">
        <v>3946</v>
      </c>
      <c r="D490" s="35" t="s">
        <v>254</v>
      </c>
      <c r="E490" s="117" t="s">
        <v>16</v>
      </c>
      <c r="F490" s="36" t="s">
        <v>598</v>
      </c>
      <c r="G490" s="37">
        <v>46084</v>
      </c>
      <c r="H490" s="122" t="s">
        <v>704</v>
      </c>
      <c r="I490" s="134">
        <v>771.65</v>
      </c>
      <c r="J490" s="432" t="s">
        <v>365</v>
      </c>
      <c r="K490" s="12" t="s">
        <v>1180</v>
      </c>
      <c r="L490" s="41"/>
      <c r="M490" s="42"/>
    </row>
    <row r="491" spans="1:13" ht="30.75" customHeight="1" x14ac:dyDescent="0.25">
      <c r="A491" s="32">
        <v>46077</v>
      </c>
      <c r="B491" s="121" t="s">
        <v>710</v>
      </c>
      <c r="C491" s="34">
        <v>3946</v>
      </c>
      <c r="D491" s="35" t="s">
        <v>254</v>
      </c>
      <c r="E491" s="117" t="s">
        <v>16</v>
      </c>
      <c r="F491" s="36" t="s">
        <v>116</v>
      </c>
      <c r="G491" s="37">
        <v>46084</v>
      </c>
      <c r="H491" s="122" t="s">
        <v>704</v>
      </c>
      <c r="I491" s="134">
        <v>678.5</v>
      </c>
      <c r="J491" s="432" t="s">
        <v>365</v>
      </c>
      <c r="K491" s="12" t="s">
        <v>1180</v>
      </c>
      <c r="L491" s="41"/>
      <c r="M491" s="42"/>
    </row>
    <row r="492" spans="1:13" ht="30.75" customHeight="1" x14ac:dyDescent="0.25">
      <c r="A492" s="311">
        <v>46077</v>
      </c>
      <c r="B492" s="531" t="s">
        <v>77</v>
      </c>
      <c r="C492" s="435">
        <v>0</v>
      </c>
      <c r="D492" s="508" t="s">
        <v>103</v>
      </c>
      <c r="E492" s="520" t="s">
        <v>29</v>
      </c>
      <c r="F492" s="509" t="s">
        <v>122</v>
      </c>
      <c r="G492" s="510">
        <v>46077</v>
      </c>
      <c r="H492" s="539" t="s">
        <v>424</v>
      </c>
      <c r="I492" s="435">
        <v>375</v>
      </c>
      <c r="J492" s="176" t="s">
        <v>365</v>
      </c>
      <c r="K492" s="12" t="str">
        <f t="shared" ref="K492:K493" ca="1" si="51">IF(ISBLANK(A492),"", IF(TRIM(UPPER(J492))&lt;&gt;"SIM",IF(A492-TODAY()&lt;0,"Conta vencida",IF(A492-TODAY()&lt;8,"Perto de vencer","")),"Já paga"))</f>
        <v>Já paga</v>
      </c>
      <c r="L492" s="13"/>
      <c r="M492" s="14"/>
    </row>
    <row r="493" spans="1:13" ht="21.75" customHeight="1" x14ac:dyDescent="0.25">
      <c r="A493" s="541">
        <v>46077</v>
      </c>
      <c r="B493" s="532" t="s">
        <v>484</v>
      </c>
      <c r="C493" s="326">
        <v>168</v>
      </c>
      <c r="D493" s="545" t="s">
        <v>254</v>
      </c>
      <c r="E493" s="466" t="s">
        <v>29</v>
      </c>
      <c r="F493" s="314" t="s">
        <v>122</v>
      </c>
      <c r="G493" s="541">
        <v>46077</v>
      </c>
      <c r="H493" s="546" t="s">
        <v>1002</v>
      </c>
      <c r="I493" s="326">
        <v>168</v>
      </c>
      <c r="J493" s="475" t="s">
        <v>365</v>
      </c>
      <c r="K493" s="12" t="str">
        <f t="shared" ca="1" si="51"/>
        <v>Já paga</v>
      </c>
      <c r="L493" s="29"/>
      <c r="M493" s="14">
        <v>11.1</v>
      </c>
    </row>
    <row r="494" spans="1:13" ht="30.75" customHeight="1" x14ac:dyDescent="0.25">
      <c r="A494" s="32">
        <v>46078</v>
      </c>
      <c r="B494" s="121" t="s">
        <v>222</v>
      </c>
      <c r="C494" s="34">
        <v>0</v>
      </c>
      <c r="D494" s="35" t="s">
        <v>100</v>
      </c>
      <c r="E494" s="117" t="s">
        <v>16</v>
      </c>
      <c r="F494" s="36" t="s">
        <v>171</v>
      </c>
      <c r="G494" s="37">
        <v>46079</v>
      </c>
      <c r="H494" s="122" t="s">
        <v>224</v>
      </c>
      <c r="I494" s="39">
        <v>2600</v>
      </c>
      <c r="J494" s="432" t="s">
        <v>365</v>
      </c>
      <c r="K494" s="12" t="str">
        <f t="shared" ref="K494:K500" ca="1" si="52">IF(ISBLANK(A494),"", IF(TRIM(UPPER(J494))&lt;&gt;"SIM",IF(A494-TODAY()&lt;0,"Conta vencida",IF(A494-TODAY()&lt;8,"Perto de vencer","")),"Já paga"))</f>
        <v>Já paga</v>
      </c>
      <c r="L494" s="41"/>
      <c r="M494" s="42">
        <f t="shared" ref="M494:M500" ca="1" si="53">SUM(I494:L494)</f>
        <v>2600</v>
      </c>
    </row>
    <row r="495" spans="1:13" ht="30.75" customHeight="1" x14ac:dyDescent="0.25">
      <c r="A495" s="311">
        <v>46078</v>
      </c>
      <c r="B495" s="353" t="s">
        <v>131</v>
      </c>
      <c r="C495" s="320">
        <v>0</v>
      </c>
      <c r="D495" s="524" t="s">
        <v>103</v>
      </c>
      <c r="E495" s="314" t="s">
        <v>29</v>
      </c>
      <c r="F495" s="314" t="s">
        <v>96</v>
      </c>
      <c r="G495" s="311">
        <v>46078</v>
      </c>
      <c r="H495" s="526" t="s">
        <v>250</v>
      </c>
      <c r="I495" s="320">
        <v>795</v>
      </c>
      <c r="J495" s="198" t="s">
        <v>365</v>
      </c>
      <c r="K495" s="12" t="str">
        <f t="shared" ca="1" si="52"/>
        <v>Já paga</v>
      </c>
      <c r="L495" s="13"/>
      <c r="M495" s="89">
        <f t="shared" ca="1" si="53"/>
        <v>795</v>
      </c>
    </row>
    <row r="496" spans="1:13" ht="30.75" customHeight="1" x14ac:dyDescent="0.25">
      <c r="A496" s="311">
        <v>46078</v>
      </c>
      <c r="B496" s="498" t="s">
        <v>52</v>
      </c>
      <c r="C496" s="320">
        <v>0</v>
      </c>
      <c r="D496" s="313" t="s">
        <v>49</v>
      </c>
      <c r="E496" s="314" t="s">
        <v>29</v>
      </c>
      <c r="F496" s="314" t="s">
        <v>90</v>
      </c>
      <c r="G496" s="311">
        <v>46078</v>
      </c>
      <c r="H496" s="499" t="s">
        <v>143</v>
      </c>
      <c r="I496" s="312">
        <v>700</v>
      </c>
      <c r="J496" s="432" t="s">
        <v>365</v>
      </c>
      <c r="K496" s="12" t="str">
        <f t="shared" ca="1" si="52"/>
        <v>Já paga</v>
      </c>
      <c r="L496" s="97"/>
      <c r="M496" s="89">
        <f t="shared" ca="1" si="53"/>
        <v>700</v>
      </c>
    </row>
    <row r="497" spans="1:14" customFormat="1" ht="31.5" customHeight="1" x14ac:dyDescent="0.25">
      <c r="A497" s="311">
        <v>46079</v>
      </c>
      <c r="B497" s="498" t="s">
        <v>77</v>
      </c>
      <c r="C497" s="320">
        <v>0</v>
      </c>
      <c r="D497" s="313" t="s">
        <v>49</v>
      </c>
      <c r="E497" s="314" t="s">
        <v>29</v>
      </c>
      <c r="F497" s="314" t="s">
        <v>112</v>
      </c>
      <c r="G497" s="311">
        <v>46079</v>
      </c>
      <c r="H497" s="499" t="s">
        <v>146</v>
      </c>
      <c r="I497" s="312">
        <v>2258.5</v>
      </c>
      <c r="J497" s="177" t="s">
        <v>365</v>
      </c>
      <c r="K497" s="12" t="str">
        <f t="shared" ca="1" si="52"/>
        <v>Já paga</v>
      </c>
      <c r="L497" s="97"/>
      <c r="M497" s="89">
        <f t="shared" ca="1" si="53"/>
        <v>2258.5</v>
      </c>
    </row>
    <row r="498" spans="1:14" ht="21.75" customHeight="1" x14ac:dyDescent="0.25">
      <c r="A498" s="311">
        <v>46079</v>
      </c>
      <c r="B498" s="532" t="s">
        <v>38</v>
      </c>
      <c r="C498" s="326">
        <v>0</v>
      </c>
      <c r="D498" s="545" t="s">
        <v>100</v>
      </c>
      <c r="E498" s="466" t="s">
        <v>29</v>
      </c>
      <c r="F498" s="314" t="s">
        <v>191</v>
      </c>
      <c r="G498" s="311">
        <v>46079</v>
      </c>
      <c r="H498" s="571" t="s">
        <v>246</v>
      </c>
      <c r="I498" s="326">
        <v>566.66999999999996</v>
      </c>
      <c r="J498" s="269" t="s">
        <v>365</v>
      </c>
      <c r="K498" s="12" t="str">
        <f t="shared" ca="1" si="52"/>
        <v>Já paga</v>
      </c>
      <c r="L498" s="13"/>
      <c r="M498" s="14">
        <f t="shared" ca="1" si="53"/>
        <v>566.66999999999996</v>
      </c>
    </row>
    <row r="499" spans="1:14" ht="30.75" customHeight="1" x14ac:dyDescent="0.25">
      <c r="A499" s="311">
        <v>46079</v>
      </c>
      <c r="B499" s="531" t="s">
        <v>256</v>
      </c>
      <c r="C499" s="435">
        <v>0</v>
      </c>
      <c r="D499" s="508" t="s">
        <v>49</v>
      </c>
      <c r="E499" s="520" t="s">
        <v>29</v>
      </c>
      <c r="F499" s="509" t="s">
        <v>257</v>
      </c>
      <c r="G499" s="510"/>
      <c r="H499" s="539" t="s">
        <v>264</v>
      </c>
      <c r="I499" s="458">
        <v>2161</v>
      </c>
      <c r="J499" s="141"/>
      <c r="K499" s="12" t="str">
        <f t="shared" ca="1" si="52"/>
        <v>Conta vencida</v>
      </c>
      <c r="L499" s="13"/>
      <c r="M499" s="14">
        <f t="shared" ca="1" si="53"/>
        <v>2161</v>
      </c>
    </row>
    <row r="500" spans="1:14" customFormat="1" ht="31.5" customHeight="1" x14ac:dyDescent="0.25">
      <c r="A500" s="311">
        <v>46079</v>
      </c>
      <c r="B500" s="353" t="s">
        <v>196</v>
      </c>
      <c r="C500" s="320">
        <v>0</v>
      </c>
      <c r="D500" s="354" t="s">
        <v>100</v>
      </c>
      <c r="E500" s="314" t="s">
        <v>29</v>
      </c>
      <c r="F500" s="314" t="s">
        <v>96</v>
      </c>
      <c r="G500" s="510">
        <v>46079</v>
      </c>
      <c r="H500" s="315" t="s">
        <v>269</v>
      </c>
      <c r="I500" s="320">
        <v>600</v>
      </c>
      <c r="J500" s="187" t="s">
        <v>365</v>
      </c>
      <c r="K500" s="12" t="str">
        <f t="shared" ca="1" si="52"/>
        <v>Já paga</v>
      </c>
      <c r="L500" s="29"/>
      <c r="M500" s="89">
        <f t="shared" ca="1" si="53"/>
        <v>600</v>
      </c>
    </row>
    <row r="501" spans="1:14" ht="30.75" customHeight="1" x14ac:dyDescent="0.25">
      <c r="A501" s="32">
        <v>46079</v>
      </c>
      <c r="B501" s="121" t="s">
        <v>133</v>
      </c>
      <c r="C501" s="34">
        <v>6449</v>
      </c>
      <c r="D501" s="35" t="s">
        <v>270</v>
      </c>
      <c r="E501" s="117" t="s">
        <v>16</v>
      </c>
      <c r="F501" s="36" t="s">
        <v>99</v>
      </c>
      <c r="G501" s="37">
        <v>46079</v>
      </c>
      <c r="H501" s="122" t="s">
        <v>707</v>
      </c>
      <c r="I501" s="134">
        <v>2011.06</v>
      </c>
      <c r="J501" s="177" t="s">
        <v>365</v>
      </c>
      <c r="K501" s="12" t="s">
        <v>1180</v>
      </c>
      <c r="L501" s="41"/>
      <c r="M501" s="42"/>
    </row>
    <row r="502" spans="1:14" ht="30.75" customHeight="1" x14ac:dyDescent="0.25">
      <c r="A502" s="32">
        <v>46079</v>
      </c>
      <c r="B502" s="121" t="s">
        <v>133</v>
      </c>
      <c r="C502" s="34">
        <v>6449</v>
      </c>
      <c r="D502" s="35" t="s">
        <v>270</v>
      </c>
      <c r="E502" s="117" t="s">
        <v>16</v>
      </c>
      <c r="F502" s="36" t="s">
        <v>96</v>
      </c>
      <c r="G502" s="37">
        <v>46079</v>
      </c>
      <c r="H502" s="122" t="s">
        <v>707</v>
      </c>
      <c r="I502" s="134">
        <v>664.75</v>
      </c>
      <c r="J502" s="177" t="s">
        <v>365</v>
      </c>
      <c r="K502" s="12" t="s">
        <v>1180</v>
      </c>
      <c r="L502" s="41"/>
      <c r="M502" s="42"/>
    </row>
    <row r="503" spans="1:14" ht="30.75" customHeight="1" x14ac:dyDescent="0.25">
      <c r="A503" s="32">
        <v>46079</v>
      </c>
      <c r="B503" s="121" t="s">
        <v>133</v>
      </c>
      <c r="C503" s="34">
        <v>6449</v>
      </c>
      <c r="D503" s="35" t="s">
        <v>270</v>
      </c>
      <c r="E503" s="117" t="s">
        <v>16</v>
      </c>
      <c r="F503" s="36" t="s">
        <v>137</v>
      </c>
      <c r="G503" s="37">
        <v>46079</v>
      </c>
      <c r="H503" s="122" t="s">
        <v>707</v>
      </c>
      <c r="I503" s="134">
        <v>339.71</v>
      </c>
      <c r="J503" s="177" t="s">
        <v>365</v>
      </c>
      <c r="K503" s="12" t="s">
        <v>1180</v>
      </c>
      <c r="L503" s="41"/>
      <c r="M503" s="42"/>
    </row>
    <row r="504" spans="1:14" ht="30.75" customHeight="1" x14ac:dyDescent="0.25">
      <c r="A504" s="32">
        <v>46079</v>
      </c>
      <c r="B504" s="121" t="s">
        <v>133</v>
      </c>
      <c r="C504" s="34">
        <v>6449</v>
      </c>
      <c r="D504" s="35" t="s">
        <v>270</v>
      </c>
      <c r="E504" s="117" t="s">
        <v>16</v>
      </c>
      <c r="F504" s="36" t="s">
        <v>655</v>
      </c>
      <c r="G504" s="37">
        <v>46079</v>
      </c>
      <c r="H504" s="122" t="s">
        <v>707</v>
      </c>
      <c r="I504" s="134">
        <v>76.900000000000006</v>
      </c>
      <c r="J504" s="177" t="s">
        <v>365</v>
      </c>
      <c r="K504" s="12" t="s">
        <v>1180</v>
      </c>
      <c r="L504" s="41"/>
      <c r="M504" s="42"/>
    </row>
    <row r="505" spans="1:14" ht="21.75" customHeight="1" x14ac:dyDescent="0.25">
      <c r="A505" s="32">
        <v>46079</v>
      </c>
      <c r="B505" s="33" t="s">
        <v>133</v>
      </c>
      <c r="C505" s="34">
        <v>6449</v>
      </c>
      <c r="D505" s="35" t="s">
        <v>270</v>
      </c>
      <c r="E505" s="36" t="s">
        <v>16</v>
      </c>
      <c r="F505" s="36" t="s">
        <v>187</v>
      </c>
      <c r="G505" s="37">
        <v>46079</v>
      </c>
      <c r="H505" s="38" t="s">
        <v>707</v>
      </c>
      <c r="I505" s="39">
        <v>23</v>
      </c>
      <c r="J505" s="177" t="s">
        <v>365</v>
      </c>
      <c r="K505" s="12" t="s">
        <v>1180</v>
      </c>
      <c r="L505" s="41"/>
      <c r="M505" s="42"/>
    </row>
    <row r="506" spans="1:14" ht="21.75" customHeight="1" x14ac:dyDescent="0.25">
      <c r="A506" s="32">
        <v>46079</v>
      </c>
      <c r="B506" s="121" t="s">
        <v>133</v>
      </c>
      <c r="C506" s="34">
        <v>6449</v>
      </c>
      <c r="D506" s="35" t="s">
        <v>270</v>
      </c>
      <c r="E506" s="117" t="s">
        <v>16</v>
      </c>
      <c r="F506" s="36" t="s">
        <v>134</v>
      </c>
      <c r="G506" s="37">
        <v>46079</v>
      </c>
      <c r="H506" s="122" t="s">
        <v>707</v>
      </c>
      <c r="I506" s="134">
        <v>579.09</v>
      </c>
      <c r="J506" s="432" t="s">
        <v>365</v>
      </c>
      <c r="K506" s="12" t="s">
        <v>1180</v>
      </c>
      <c r="L506" s="41"/>
      <c r="M506" s="42"/>
      <c r="N506" s="22" t="s">
        <v>13</v>
      </c>
    </row>
    <row r="507" spans="1:14" ht="21.75" hidden="1" customHeight="1" x14ac:dyDescent="0.25">
      <c r="A507" s="78"/>
      <c r="B507" s="341"/>
      <c r="C507" s="336"/>
      <c r="D507" s="337"/>
      <c r="E507" s="345"/>
      <c r="F507" s="338"/>
      <c r="G507" s="339"/>
      <c r="H507" s="351"/>
      <c r="I507" s="330"/>
      <c r="J507" s="176"/>
      <c r="K507" s="12"/>
      <c r="L507" s="13"/>
      <c r="M507" s="14"/>
      <c r="N507" s="22"/>
    </row>
    <row r="508" spans="1:14" ht="30.75" customHeight="1" x14ac:dyDescent="0.25">
      <c r="A508" s="311">
        <v>46079</v>
      </c>
      <c r="B508" s="531" t="s">
        <v>107</v>
      </c>
      <c r="C508" s="435">
        <v>469</v>
      </c>
      <c r="D508" s="508" t="s">
        <v>254</v>
      </c>
      <c r="E508" s="520" t="s">
        <v>29</v>
      </c>
      <c r="F508" s="509" t="s">
        <v>99</v>
      </c>
      <c r="G508" s="510">
        <v>46079</v>
      </c>
      <c r="H508" s="539" t="s">
        <v>764</v>
      </c>
      <c r="I508" s="458">
        <v>469</v>
      </c>
      <c r="J508" s="141" t="s">
        <v>365</v>
      </c>
      <c r="K508" s="12" t="str">
        <f t="shared" ref="K508:K520" ca="1" si="54">IF(ISBLANK(A508),"", IF(TRIM(UPPER(J508))&lt;&gt;"SIM",IF(A508-TODAY()&lt;0,"Conta vencida",IF(A508-TODAY()&lt;8,"Perto de vencer","")),"Já paga"))</f>
        <v>Já paga</v>
      </c>
      <c r="L508" s="13"/>
      <c r="M508" s="14"/>
    </row>
    <row r="509" spans="1:14" ht="30.75" customHeight="1" x14ac:dyDescent="0.25">
      <c r="A509" s="311">
        <v>46079</v>
      </c>
      <c r="B509" s="498" t="s">
        <v>48</v>
      </c>
      <c r="C509" s="320">
        <v>5931</v>
      </c>
      <c r="D509" s="313" t="s">
        <v>259</v>
      </c>
      <c r="E509" s="314" t="s">
        <v>29</v>
      </c>
      <c r="F509" s="314" t="s">
        <v>589</v>
      </c>
      <c r="G509" s="311">
        <v>46079</v>
      </c>
      <c r="H509" s="499" t="s">
        <v>803</v>
      </c>
      <c r="I509" s="312">
        <v>1482.75</v>
      </c>
      <c r="J509" s="177" t="s">
        <v>365</v>
      </c>
      <c r="K509" s="12" t="str">
        <f t="shared" ca="1" si="54"/>
        <v>Já paga</v>
      </c>
      <c r="L509" s="97"/>
      <c r="M509" s="14">
        <f ca="1">SUM(I509:L509)</f>
        <v>1482.75</v>
      </c>
    </row>
    <row r="510" spans="1:14" ht="30.75" customHeight="1" x14ac:dyDescent="0.25">
      <c r="A510" s="311">
        <v>46079</v>
      </c>
      <c r="B510" s="498" t="s">
        <v>309</v>
      </c>
      <c r="C510" s="320">
        <v>0</v>
      </c>
      <c r="D510" s="313" t="s">
        <v>166</v>
      </c>
      <c r="E510" s="324" t="s">
        <v>29</v>
      </c>
      <c r="F510" s="314" t="s">
        <v>36</v>
      </c>
      <c r="G510" s="311">
        <v>46079</v>
      </c>
      <c r="H510" s="499" t="s">
        <v>767</v>
      </c>
      <c r="I510" s="312">
        <v>2499.5</v>
      </c>
      <c r="J510" s="177" t="s">
        <v>365</v>
      </c>
      <c r="K510" s="12" t="str">
        <f t="shared" ca="1" si="54"/>
        <v>Já paga</v>
      </c>
      <c r="L510" s="97"/>
      <c r="M510" s="14">
        <f ca="1">SUM(I510:L510)</f>
        <v>2499.5</v>
      </c>
    </row>
    <row r="511" spans="1:14" ht="30.75" customHeight="1" x14ac:dyDescent="0.25">
      <c r="A511" s="311">
        <v>46080</v>
      </c>
      <c r="B511" s="353" t="s">
        <v>131</v>
      </c>
      <c r="C511" s="320">
        <v>0</v>
      </c>
      <c r="D511" s="354" t="s">
        <v>49</v>
      </c>
      <c r="E511" s="314" t="s">
        <v>29</v>
      </c>
      <c r="F511" s="314" t="s">
        <v>96</v>
      </c>
      <c r="G511" s="311">
        <v>46080</v>
      </c>
      <c r="H511" s="315" t="s">
        <v>163</v>
      </c>
      <c r="I511" s="320">
        <v>385</v>
      </c>
      <c r="J511" s="177" t="s">
        <v>365</v>
      </c>
      <c r="K511" s="12" t="str">
        <f t="shared" ca="1" si="54"/>
        <v>Já paga</v>
      </c>
      <c r="L511" s="29"/>
      <c r="M511" s="14">
        <v>11.1</v>
      </c>
    </row>
    <row r="512" spans="1:14" ht="21.75" customHeight="1" x14ac:dyDescent="0.25">
      <c r="A512" s="541">
        <v>46080</v>
      </c>
      <c r="B512" s="532" t="s">
        <v>297</v>
      </c>
      <c r="C512" s="326">
        <v>0</v>
      </c>
      <c r="D512" s="466" t="s">
        <v>166</v>
      </c>
      <c r="E512" s="466" t="s">
        <v>319</v>
      </c>
      <c r="F512" s="314" t="s">
        <v>88</v>
      </c>
      <c r="G512" s="541">
        <v>46080</v>
      </c>
      <c r="H512" s="546" t="s">
        <v>367</v>
      </c>
      <c r="I512" s="326">
        <v>1384.5</v>
      </c>
      <c r="J512" s="66" t="s">
        <v>365</v>
      </c>
      <c r="K512" s="12" t="str">
        <f t="shared" ca="1" si="54"/>
        <v>Já paga</v>
      </c>
      <c r="L512" s="13"/>
      <c r="M512" s="14"/>
    </row>
    <row r="513" spans="1:13" s="43" customFormat="1" ht="29.25" customHeight="1" x14ac:dyDescent="0.25">
      <c r="A513" s="311">
        <v>46080</v>
      </c>
      <c r="B513" s="353" t="s">
        <v>399</v>
      </c>
      <c r="C513" s="320">
        <v>0</v>
      </c>
      <c r="D513" s="524" t="s">
        <v>153</v>
      </c>
      <c r="E513" s="314" t="s">
        <v>29</v>
      </c>
      <c r="F513" s="314" t="s">
        <v>75</v>
      </c>
      <c r="G513" s="311">
        <v>46080</v>
      </c>
      <c r="H513" s="526" t="s">
        <v>401</v>
      </c>
      <c r="I513" s="320">
        <v>1200</v>
      </c>
      <c r="J513" s="188" t="s">
        <v>365</v>
      </c>
      <c r="K513" s="12" t="str">
        <f t="shared" ca="1" si="54"/>
        <v>Já paga</v>
      </c>
      <c r="L513" s="13"/>
      <c r="M513" s="14">
        <f ca="1">SUM(I513:L513)</f>
        <v>1200</v>
      </c>
    </row>
    <row r="514" spans="1:13" s="43" customFormat="1" ht="29.25" customHeight="1" x14ac:dyDescent="0.25">
      <c r="A514" s="311">
        <v>46080</v>
      </c>
      <c r="B514" s="507" t="s">
        <v>550</v>
      </c>
      <c r="C514" s="435">
        <v>12269.17</v>
      </c>
      <c r="D514" s="508" t="s">
        <v>202</v>
      </c>
      <c r="E514" s="509" t="s">
        <v>29</v>
      </c>
      <c r="F514" s="509" t="s">
        <v>122</v>
      </c>
      <c r="G514" s="510">
        <v>46049</v>
      </c>
      <c r="H514" s="511" t="s">
        <v>26</v>
      </c>
      <c r="I514" s="435">
        <v>11638.61</v>
      </c>
      <c r="J514" s="141" t="s">
        <v>757</v>
      </c>
      <c r="K514" s="12" t="str">
        <f t="shared" ca="1" si="54"/>
        <v>Já paga</v>
      </c>
      <c r="L514" s="13"/>
      <c r="M514" s="14"/>
    </row>
    <row r="515" spans="1:13" s="43" customFormat="1" ht="29.25" customHeight="1" x14ac:dyDescent="0.25">
      <c r="A515" s="311">
        <v>46080</v>
      </c>
      <c r="B515" s="353" t="s">
        <v>628</v>
      </c>
      <c r="C515" s="320">
        <v>0</v>
      </c>
      <c r="D515" s="354" t="s">
        <v>153</v>
      </c>
      <c r="E515" s="314" t="s">
        <v>29</v>
      </c>
      <c r="F515" s="314" t="s">
        <v>171</v>
      </c>
      <c r="G515" s="311">
        <v>46080</v>
      </c>
      <c r="H515" s="499" t="s">
        <v>629</v>
      </c>
      <c r="I515" s="521">
        <v>453.33</v>
      </c>
      <c r="J515" s="233" t="s">
        <v>365</v>
      </c>
      <c r="K515" s="12" t="str">
        <f t="shared" ca="1" si="54"/>
        <v>Já paga</v>
      </c>
      <c r="L515" s="13"/>
      <c r="M515" s="14"/>
    </row>
    <row r="516" spans="1:13" s="43" customFormat="1" ht="29.25" customHeight="1" x14ac:dyDescent="0.25">
      <c r="A516" s="311">
        <v>46080</v>
      </c>
      <c r="B516" s="498" t="s">
        <v>159</v>
      </c>
      <c r="C516" s="320">
        <v>0</v>
      </c>
      <c r="D516" s="313" t="s">
        <v>100</v>
      </c>
      <c r="E516" s="314" t="s">
        <v>29</v>
      </c>
      <c r="F516" s="314" t="s">
        <v>30</v>
      </c>
      <c r="G516" s="311">
        <v>46080</v>
      </c>
      <c r="H516" s="499" t="s">
        <v>826</v>
      </c>
      <c r="I516" s="312">
        <v>1421.49</v>
      </c>
      <c r="J516" s="177" t="s">
        <v>365</v>
      </c>
      <c r="K516" s="12" t="str">
        <f t="shared" ca="1" si="54"/>
        <v>Já paga</v>
      </c>
      <c r="L516" s="97"/>
      <c r="M516" s="14">
        <f ca="1">SUM(I516:L516)</f>
        <v>1421.49</v>
      </c>
    </row>
    <row r="517" spans="1:13" s="43" customFormat="1" ht="29.25" customHeight="1" x14ac:dyDescent="0.25">
      <c r="A517" s="311">
        <v>46080</v>
      </c>
      <c r="B517" s="498" t="s">
        <v>570</v>
      </c>
      <c r="C517" s="320">
        <v>588</v>
      </c>
      <c r="D517" s="313" t="s">
        <v>254</v>
      </c>
      <c r="E517" s="314" t="s">
        <v>29</v>
      </c>
      <c r="F517" s="314" t="s">
        <v>748</v>
      </c>
      <c r="G517" s="311">
        <v>46080</v>
      </c>
      <c r="H517" s="499" t="s">
        <v>844</v>
      </c>
      <c r="I517" s="312">
        <v>480</v>
      </c>
      <c r="J517" s="177" t="s">
        <v>365</v>
      </c>
      <c r="K517" s="12" t="str">
        <f t="shared" ca="1" si="54"/>
        <v>Já paga</v>
      </c>
      <c r="L517" s="97"/>
      <c r="M517" s="14">
        <f ca="1">SUM(I517:L517)</f>
        <v>480</v>
      </c>
    </row>
    <row r="518" spans="1:13" s="43" customFormat="1" ht="29.25" customHeight="1" x14ac:dyDescent="0.25">
      <c r="A518" s="311">
        <v>46080</v>
      </c>
      <c r="B518" s="498" t="s">
        <v>570</v>
      </c>
      <c r="C518" s="320">
        <v>588</v>
      </c>
      <c r="D518" s="313" t="s">
        <v>254</v>
      </c>
      <c r="E518" s="314" t="s">
        <v>29</v>
      </c>
      <c r="F518" s="314" t="s">
        <v>30</v>
      </c>
      <c r="G518" s="311">
        <v>46080</v>
      </c>
      <c r="H518" s="499" t="s">
        <v>844</v>
      </c>
      <c r="I518" s="312">
        <v>108</v>
      </c>
      <c r="J518" s="177" t="s">
        <v>365</v>
      </c>
      <c r="K518" s="12" t="str">
        <f t="shared" ca="1" si="54"/>
        <v>Já paga</v>
      </c>
      <c r="L518" s="97"/>
      <c r="M518" s="14">
        <f ca="1">SUM(I518:L518)</f>
        <v>108</v>
      </c>
    </row>
    <row r="519" spans="1:13" s="43" customFormat="1" ht="29.25" customHeight="1" x14ac:dyDescent="0.25">
      <c r="A519" s="311">
        <v>46080</v>
      </c>
      <c r="B519" s="498" t="s">
        <v>685</v>
      </c>
      <c r="C519" s="320">
        <v>600</v>
      </c>
      <c r="D519" s="313" t="s">
        <v>254</v>
      </c>
      <c r="E519" s="314" t="s">
        <v>29</v>
      </c>
      <c r="F519" s="314" t="s">
        <v>96</v>
      </c>
      <c r="G519" s="311">
        <v>46080</v>
      </c>
      <c r="H519" s="499" t="s">
        <v>26</v>
      </c>
      <c r="I519" s="312">
        <v>600</v>
      </c>
      <c r="J519" s="177" t="s">
        <v>365</v>
      </c>
      <c r="K519" s="12" t="str">
        <f t="shared" ca="1" si="54"/>
        <v>Já paga</v>
      </c>
      <c r="L519" s="97"/>
      <c r="M519" s="14">
        <f ca="1">SUM(I519:L519)</f>
        <v>600</v>
      </c>
    </row>
    <row r="520" spans="1:13" ht="30.75" customHeight="1" x14ac:dyDescent="0.25">
      <c r="A520" s="311">
        <v>46080</v>
      </c>
      <c r="B520" s="498" t="s">
        <v>685</v>
      </c>
      <c r="C520" s="320">
        <v>300</v>
      </c>
      <c r="D520" s="313" t="s">
        <v>254</v>
      </c>
      <c r="E520" s="324" t="s">
        <v>29</v>
      </c>
      <c r="F520" s="314" t="s">
        <v>99</v>
      </c>
      <c r="G520" s="311">
        <v>46080</v>
      </c>
      <c r="H520" s="499" t="s">
        <v>26</v>
      </c>
      <c r="I520" s="312">
        <v>300</v>
      </c>
      <c r="J520" s="177" t="s">
        <v>365</v>
      </c>
      <c r="K520" s="12" t="str">
        <f t="shared" ca="1" si="54"/>
        <v>Já paga</v>
      </c>
      <c r="L520" s="97"/>
      <c r="M520" s="14">
        <f ca="1">SUM(I520:L520)</f>
        <v>300</v>
      </c>
    </row>
    <row r="521" spans="1:13" ht="30.75" customHeight="1" x14ac:dyDescent="0.25">
      <c r="A521" s="78">
        <v>46080</v>
      </c>
      <c r="B521" s="415" t="s">
        <v>928</v>
      </c>
      <c r="C521" s="336">
        <v>761.09</v>
      </c>
      <c r="D521" s="337" t="s">
        <v>254</v>
      </c>
      <c r="E521" s="345" t="s">
        <v>306</v>
      </c>
      <c r="F521" s="338" t="s">
        <v>431</v>
      </c>
      <c r="G521" s="339">
        <v>46058</v>
      </c>
      <c r="H521" s="416">
        <v>46054</v>
      </c>
      <c r="I521" s="336">
        <v>761.09</v>
      </c>
      <c r="J521" s="141" t="s">
        <v>365</v>
      </c>
      <c r="K521" s="12" t="s">
        <v>402</v>
      </c>
      <c r="L521" s="13"/>
      <c r="M521" s="14"/>
    </row>
    <row r="522" spans="1:13" ht="30.75" customHeight="1" x14ac:dyDescent="0.25">
      <c r="A522" s="311">
        <v>46080</v>
      </c>
      <c r="B522" s="362" t="s">
        <v>955</v>
      </c>
      <c r="C522" s="313">
        <v>1785.51</v>
      </c>
      <c r="D522" s="313" t="s">
        <v>254</v>
      </c>
      <c r="E522" s="324" t="s">
        <v>29</v>
      </c>
      <c r="F522" s="314" t="s">
        <v>64</v>
      </c>
      <c r="G522" s="311">
        <v>46065</v>
      </c>
      <c r="H522" s="325">
        <v>46113</v>
      </c>
      <c r="I522" s="516">
        <v>1785.51</v>
      </c>
      <c r="J522" s="177" t="s">
        <v>365</v>
      </c>
      <c r="K522" s="12" t="str">
        <f t="shared" ref="K522:K528" ca="1" si="55">IF(ISBLANK(A522),"", IF(TRIM(UPPER(J522))&lt;&gt;"SIM",IF(A522-TODAY()&lt;0,"Conta vencida",IF(A522-TODAY()&lt;8,"Perto de vencer","")),"Já paga"))</f>
        <v>Já paga</v>
      </c>
      <c r="L522" s="97"/>
      <c r="M522" s="14">
        <f ca="1">SUM(I522:L522)</f>
        <v>1785.51</v>
      </c>
    </row>
    <row r="523" spans="1:13" ht="30.75" customHeight="1" x14ac:dyDescent="0.25">
      <c r="A523" s="311">
        <v>46080</v>
      </c>
      <c r="B523" s="498" t="s">
        <v>956</v>
      </c>
      <c r="C523" s="313">
        <v>2547.56</v>
      </c>
      <c r="D523" s="313" t="s">
        <v>254</v>
      </c>
      <c r="E523" s="314" t="s">
        <v>29</v>
      </c>
      <c r="F523" s="314" t="s">
        <v>689</v>
      </c>
      <c r="G523" s="311">
        <v>46065</v>
      </c>
      <c r="H523" s="315">
        <v>46113</v>
      </c>
      <c r="I523" s="312">
        <v>2547.56</v>
      </c>
      <c r="J523" s="177" t="s">
        <v>365</v>
      </c>
      <c r="K523" s="12" t="str">
        <f t="shared" ca="1" si="55"/>
        <v>Já paga</v>
      </c>
      <c r="L523" s="97"/>
      <c r="M523" s="14">
        <f ca="1">SUM(I523:L523)</f>
        <v>2547.56</v>
      </c>
    </row>
    <row r="524" spans="1:13" ht="30.75" customHeight="1" x14ac:dyDescent="0.25">
      <c r="A524" s="311">
        <v>46081</v>
      </c>
      <c r="B524" s="353" t="s">
        <v>371</v>
      </c>
      <c r="C524" s="320">
        <v>0</v>
      </c>
      <c r="D524" s="524" t="s">
        <v>373</v>
      </c>
      <c r="E524" s="314" t="s">
        <v>29</v>
      </c>
      <c r="F524" s="314" t="s">
        <v>167</v>
      </c>
      <c r="G524" s="311">
        <v>46083</v>
      </c>
      <c r="H524" s="526" t="s">
        <v>26</v>
      </c>
      <c r="I524" s="320">
        <v>1970.01</v>
      </c>
      <c r="J524" s="188" t="s">
        <v>365</v>
      </c>
      <c r="K524" s="12" t="str">
        <f t="shared" ca="1" si="55"/>
        <v>Já paga</v>
      </c>
      <c r="L524" s="13"/>
      <c r="M524" s="14">
        <f ca="1">SUM(I524:L524)</f>
        <v>1970.01</v>
      </c>
    </row>
    <row r="525" spans="1:13" ht="30.75" customHeight="1" x14ac:dyDescent="0.25">
      <c r="A525" s="311">
        <v>46081</v>
      </c>
      <c r="B525" s="323" t="s">
        <v>297</v>
      </c>
      <c r="C525" s="320">
        <v>0</v>
      </c>
      <c r="D525" s="524" t="s">
        <v>166</v>
      </c>
      <c r="E525" s="314" t="s">
        <v>29</v>
      </c>
      <c r="F525" s="314" t="s">
        <v>91</v>
      </c>
      <c r="G525" s="311">
        <v>46083</v>
      </c>
      <c r="H525" s="526" t="s">
        <v>384</v>
      </c>
      <c r="I525" s="320">
        <v>1397.5</v>
      </c>
      <c r="J525" s="188" t="s">
        <v>365</v>
      </c>
      <c r="K525" s="12" t="str">
        <f t="shared" ca="1" si="55"/>
        <v>Já paga</v>
      </c>
      <c r="L525" s="13"/>
      <c r="M525" s="14">
        <f ca="1">SUM(I525:L525)</f>
        <v>1397.5</v>
      </c>
    </row>
    <row r="526" spans="1:13" ht="30.75" customHeight="1" x14ac:dyDescent="0.25">
      <c r="A526" s="311">
        <v>46081</v>
      </c>
      <c r="B526" s="353" t="s">
        <v>118</v>
      </c>
      <c r="C526" s="320">
        <v>0</v>
      </c>
      <c r="D526" s="524" t="s">
        <v>151</v>
      </c>
      <c r="E526" s="314" t="s">
        <v>29</v>
      </c>
      <c r="F526" s="314" t="s">
        <v>129</v>
      </c>
      <c r="G526" s="311">
        <v>46083</v>
      </c>
      <c r="H526" s="526" t="s">
        <v>385</v>
      </c>
      <c r="I526" s="320">
        <v>587.5</v>
      </c>
      <c r="J526" s="188" t="s">
        <v>365</v>
      </c>
      <c r="K526" s="12" t="str">
        <f t="shared" ca="1" si="55"/>
        <v>Já paga</v>
      </c>
      <c r="L526" s="13"/>
      <c r="M526" s="14">
        <f ca="1">SUM(I526:L526)</f>
        <v>587.5</v>
      </c>
    </row>
    <row r="527" spans="1:13" ht="30.75" customHeight="1" x14ac:dyDescent="0.25">
      <c r="A527" s="510">
        <v>46081</v>
      </c>
      <c r="B527" s="531" t="s">
        <v>673</v>
      </c>
      <c r="C527" s="435">
        <v>0</v>
      </c>
      <c r="D527" s="508" t="s">
        <v>151</v>
      </c>
      <c r="E527" s="520" t="s">
        <v>29</v>
      </c>
      <c r="F527" s="509" t="s">
        <v>30</v>
      </c>
      <c r="G527" s="510">
        <v>46083</v>
      </c>
      <c r="H527" s="539" t="s">
        <v>674</v>
      </c>
      <c r="I527" s="458">
        <v>1290.67</v>
      </c>
      <c r="J527" s="187" t="s">
        <v>757</v>
      </c>
      <c r="K527" s="12" t="str">
        <f t="shared" ca="1" si="55"/>
        <v>Já paga</v>
      </c>
      <c r="L527" s="13"/>
      <c r="M527" s="14">
        <f ca="1">SUM(J527:L527)</f>
        <v>0</v>
      </c>
    </row>
    <row r="528" spans="1:13" ht="30.75" customHeight="1" x14ac:dyDescent="0.25">
      <c r="A528" s="311">
        <v>46081</v>
      </c>
      <c r="B528" s="362" t="s">
        <v>835</v>
      </c>
      <c r="C528" s="320">
        <v>339.17</v>
      </c>
      <c r="D528" s="313" t="s">
        <v>254</v>
      </c>
      <c r="E528" s="324" t="s">
        <v>29</v>
      </c>
      <c r="F528" s="314" t="s">
        <v>171</v>
      </c>
      <c r="G528" s="311">
        <v>46083</v>
      </c>
      <c r="H528" s="369" t="s">
        <v>836</v>
      </c>
      <c r="I528" s="516">
        <v>339.17</v>
      </c>
      <c r="J528" s="177" t="s">
        <v>365</v>
      </c>
      <c r="K528" s="12" t="str">
        <f t="shared" ca="1" si="55"/>
        <v>Já paga</v>
      </c>
      <c r="L528" s="97"/>
      <c r="M528" s="14">
        <f ca="1">SUM(I528:L528)</f>
        <v>339.17</v>
      </c>
    </row>
    <row r="529" spans="1:13" ht="30.75" hidden="1" customHeight="1" x14ac:dyDescent="0.25">
      <c r="A529" s="78"/>
      <c r="B529" s="79"/>
      <c r="C529" s="15"/>
      <c r="D529" s="80"/>
      <c r="E529" s="81"/>
      <c r="F529" s="81"/>
      <c r="G529" s="78"/>
      <c r="H529" s="82"/>
      <c r="I529" s="83"/>
      <c r="J529" s="84"/>
      <c r="K529" s="12"/>
      <c r="L529" s="97"/>
      <c r="M529" s="14"/>
    </row>
    <row r="530" spans="1:13" ht="30.75" customHeight="1" x14ac:dyDescent="0.25">
      <c r="A530" s="311">
        <v>46081</v>
      </c>
      <c r="B530" s="498" t="s">
        <v>837</v>
      </c>
      <c r="C530" s="320">
        <v>247.26</v>
      </c>
      <c r="D530" s="313" t="s">
        <v>254</v>
      </c>
      <c r="E530" s="314" t="s">
        <v>29</v>
      </c>
      <c r="F530" s="314" t="s">
        <v>748</v>
      </c>
      <c r="G530" s="311">
        <v>46055</v>
      </c>
      <c r="H530" s="499" t="s">
        <v>26</v>
      </c>
      <c r="I530" s="312">
        <v>247.26</v>
      </c>
      <c r="J530" s="177" t="s">
        <v>365</v>
      </c>
      <c r="K530" s="12" t="str">
        <f t="shared" ref="K530:K541" ca="1" si="56">IF(ISBLANK(A530),"", IF(TRIM(UPPER(J530))&lt;&gt;"SIM",IF(A530-TODAY()&lt;0,"Conta vencida",IF(A530-TODAY()&lt;8,"Perto de vencer","")),"Já paga"))</f>
        <v>Já paga</v>
      </c>
      <c r="L530" s="97"/>
      <c r="M530" s="14">
        <f t="shared" ref="M530:M540" ca="1" si="57">SUM(I530:L530)</f>
        <v>247.26</v>
      </c>
    </row>
    <row r="531" spans="1:13" ht="21.75" customHeight="1" x14ac:dyDescent="0.25">
      <c r="A531" s="559">
        <v>46081</v>
      </c>
      <c r="B531" s="501" t="s">
        <v>875</v>
      </c>
      <c r="C531" s="458">
        <v>0</v>
      </c>
      <c r="D531" s="564" t="s">
        <v>151</v>
      </c>
      <c r="E531" s="548" t="s">
        <v>29</v>
      </c>
      <c r="F531" s="509" t="s">
        <v>30</v>
      </c>
      <c r="G531" s="510">
        <v>46083</v>
      </c>
      <c r="H531" s="540" t="s">
        <v>876</v>
      </c>
      <c r="I531" s="458">
        <v>471</v>
      </c>
      <c r="J531" s="141" t="s">
        <v>365</v>
      </c>
      <c r="K531" s="12" t="str">
        <f t="shared" ca="1" si="56"/>
        <v>Já paga</v>
      </c>
      <c r="L531" s="13"/>
      <c r="M531" s="14">
        <f t="shared" ca="1" si="57"/>
        <v>471</v>
      </c>
    </row>
    <row r="532" spans="1:13" ht="30.75" customHeight="1" x14ac:dyDescent="0.25">
      <c r="A532" s="510">
        <v>46081</v>
      </c>
      <c r="B532" s="507" t="s">
        <v>875</v>
      </c>
      <c r="C532" s="435">
        <v>0</v>
      </c>
      <c r="D532" s="508" t="s">
        <v>151</v>
      </c>
      <c r="E532" s="509" t="s">
        <v>29</v>
      </c>
      <c r="F532" s="509" t="s">
        <v>99</v>
      </c>
      <c r="G532" s="510">
        <v>46083</v>
      </c>
      <c r="H532" s="511" t="s">
        <v>876</v>
      </c>
      <c r="I532" s="435">
        <v>45</v>
      </c>
      <c r="J532" s="141" t="s">
        <v>365</v>
      </c>
      <c r="K532" s="12" t="str">
        <f t="shared" ca="1" si="56"/>
        <v>Já paga</v>
      </c>
      <c r="L532" s="13"/>
      <c r="M532" s="14">
        <f t="shared" ca="1" si="57"/>
        <v>45</v>
      </c>
    </row>
    <row r="533" spans="1:13" ht="30.75" customHeight="1" x14ac:dyDescent="0.25">
      <c r="A533" s="311">
        <v>46081</v>
      </c>
      <c r="B533" s="498" t="s">
        <v>948</v>
      </c>
      <c r="C533" s="313">
        <v>1045.02</v>
      </c>
      <c r="D533" s="313" t="s">
        <v>254</v>
      </c>
      <c r="E533" s="314" t="s">
        <v>29</v>
      </c>
      <c r="F533" s="314" t="s">
        <v>55</v>
      </c>
      <c r="G533" s="311">
        <v>46065</v>
      </c>
      <c r="H533" s="499" t="s">
        <v>26</v>
      </c>
      <c r="I533" s="312">
        <v>32.25</v>
      </c>
      <c r="J533" s="177" t="s">
        <v>365</v>
      </c>
      <c r="K533" s="12" t="str">
        <f t="shared" ca="1" si="56"/>
        <v>Já paga</v>
      </c>
      <c r="L533" s="97"/>
      <c r="M533" s="14">
        <f t="shared" ca="1" si="57"/>
        <v>32.25</v>
      </c>
    </row>
    <row r="534" spans="1:13" customFormat="1" ht="31.5" customHeight="1" x14ac:dyDescent="0.25">
      <c r="A534" s="311">
        <v>46081</v>
      </c>
      <c r="B534" s="498" t="s">
        <v>949</v>
      </c>
      <c r="C534" s="313">
        <v>1045.02</v>
      </c>
      <c r="D534" s="313" t="s">
        <v>254</v>
      </c>
      <c r="E534" s="314" t="s">
        <v>29</v>
      </c>
      <c r="F534" s="314" t="s">
        <v>55</v>
      </c>
      <c r="G534" s="311">
        <v>46065</v>
      </c>
      <c r="H534" s="499" t="s">
        <v>26</v>
      </c>
      <c r="I534" s="312">
        <v>797.76</v>
      </c>
      <c r="J534" s="177" t="s">
        <v>365</v>
      </c>
      <c r="K534" s="12" t="str">
        <f t="shared" ca="1" si="56"/>
        <v>Já paga</v>
      </c>
      <c r="L534" s="97"/>
      <c r="M534" s="89">
        <f t="shared" ca="1" si="57"/>
        <v>797.76</v>
      </c>
    </row>
    <row r="535" spans="1:13" ht="30.75" customHeight="1" x14ac:dyDescent="0.25">
      <c r="A535" s="311">
        <v>46081</v>
      </c>
      <c r="B535" s="498" t="s">
        <v>950</v>
      </c>
      <c r="C535" s="313">
        <v>1045.02</v>
      </c>
      <c r="D535" s="313" t="s">
        <v>254</v>
      </c>
      <c r="E535" s="314" t="s">
        <v>29</v>
      </c>
      <c r="F535" s="314" t="s">
        <v>55</v>
      </c>
      <c r="G535" s="311">
        <v>46065</v>
      </c>
      <c r="H535" s="499" t="s">
        <v>26</v>
      </c>
      <c r="I535" s="312">
        <v>215.01</v>
      </c>
      <c r="J535" s="177" t="s">
        <v>365</v>
      </c>
      <c r="K535" s="12" t="str">
        <f t="shared" ca="1" si="56"/>
        <v>Já paga</v>
      </c>
      <c r="L535" s="97"/>
      <c r="M535" s="14">
        <f t="shared" ca="1" si="57"/>
        <v>215.01</v>
      </c>
    </row>
    <row r="536" spans="1:13" ht="30.75" customHeight="1" x14ac:dyDescent="0.25">
      <c r="A536" s="311">
        <v>46081</v>
      </c>
      <c r="B536" s="498" t="s">
        <v>952</v>
      </c>
      <c r="C536" s="313">
        <v>547.05999999999995</v>
      </c>
      <c r="D536" s="313" t="s">
        <v>254</v>
      </c>
      <c r="E536" s="314" t="s">
        <v>29</v>
      </c>
      <c r="F536" s="314" t="s">
        <v>64</v>
      </c>
      <c r="G536" s="311">
        <v>46065</v>
      </c>
      <c r="H536" s="499" t="s">
        <v>26</v>
      </c>
      <c r="I536" s="312">
        <v>32.25</v>
      </c>
      <c r="J536" s="177" t="s">
        <v>365</v>
      </c>
      <c r="K536" s="12" t="str">
        <f t="shared" ca="1" si="56"/>
        <v>Já paga</v>
      </c>
      <c r="L536" s="97"/>
      <c r="M536" s="14">
        <f t="shared" ca="1" si="57"/>
        <v>32.25</v>
      </c>
    </row>
    <row r="537" spans="1:13" ht="30.75" customHeight="1" x14ac:dyDescent="0.25">
      <c r="A537" s="311">
        <v>46081</v>
      </c>
      <c r="B537" s="498" t="s">
        <v>953</v>
      </c>
      <c r="C537" s="313">
        <v>547.05999999999995</v>
      </c>
      <c r="D537" s="313" t="s">
        <v>254</v>
      </c>
      <c r="E537" s="314" t="s">
        <v>29</v>
      </c>
      <c r="F537" s="314" t="s">
        <v>64</v>
      </c>
      <c r="G537" s="311">
        <v>46065</v>
      </c>
      <c r="H537" s="499" t="s">
        <v>26</v>
      </c>
      <c r="I537" s="312">
        <v>299.8</v>
      </c>
      <c r="J537" s="177" t="s">
        <v>365</v>
      </c>
      <c r="K537" s="12" t="str">
        <f t="shared" ca="1" si="56"/>
        <v>Já paga</v>
      </c>
      <c r="L537" s="97"/>
      <c r="M537" s="14">
        <f t="shared" ca="1" si="57"/>
        <v>299.8</v>
      </c>
    </row>
    <row r="538" spans="1:13" ht="30.75" customHeight="1" x14ac:dyDescent="0.25">
      <c r="A538" s="311">
        <v>46081</v>
      </c>
      <c r="B538" s="498" t="s">
        <v>954</v>
      </c>
      <c r="C538" s="313">
        <v>547.05999999999995</v>
      </c>
      <c r="D538" s="313" t="s">
        <v>254</v>
      </c>
      <c r="E538" s="314" t="s">
        <v>29</v>
      </c>
      <c r="F538" s="314" t="s">
        <v>64</v>
      </c>
      <c r="G538" s="311">
        <v>46065</v>
      </c>
      <c r="H538" s="499" t="s">
        <v>26</v>
      </c>
      <c r="I538" s="312">
        <v>215.01</v>
      </c>
      <c r="J538" s="177" t="s">
        <v>365</v>
      </c>
      <c r="K538" s="12" t="str">
        <f t="shared" ca="1" si="56"/>
        <v>Já paga</v>
      </c>
      <c r="L538" s="97"/>
      <c r="M538" s="14">
        <f t="shared" ca="1" si="57"/>
        <v>215.01</v>
      </c>
    </row>
    <row r="539" spans="1:13" ht="30.75" customHeight="1" x14ac:dyDescent="0.25">
      <c r="A539" s="311">
        <v>46081</v>
      </c>
      <c r="B539" s="498" t="s">
        <v>957</v>
      </c>
      <c r="C539" s="313">
        <v>247.26</v>
      </c>
      <c r="D539" s="313" t="s">
        <v>254</v>
      </c>
      <c r="E539" s="314" t="s">
        <v>29</v>
      </c>
      <c r="F539" s="314" t="s">
        <v>689</v>
      </c>
      <c r="G539" s="311">
        <v>46065</v>
      </c>
      <c r="H539" s="499" t="s">
        <v>26</v>
      </c>
      <c r="I539" s="312">
        <v>32.25</v>
      </c>
      <c r="J539" s="177" t="s">
        <v>365</v>
      </c>
      <c r="K539" s="12" t="str">
        <f t="shared" ca="1" si="56"/>
        <v>Já paga</v>
      </c>
      <c r="L539" s="97"/>
      <c r="M539" s="14">
        <f t="shared" ca="1" si="57"/>
        <v>32.25</v>
      </c>
    </row>
    <row r="540" spans="1:13" customFormat="1" ht="31.5" customHeight="1" x14ac:dyDescent="0.25">
      <c r="A540" s="311">
        <v>46081</v>
      </c>
      <c r="B540" s="498" t="s">
        <v>958</v>
      </c>
      <c r="C540" s="313">
        <v>247.26</v>
      </c>
      <c r="D540" s="313" t="s">
        <v>254</v>
      </c>
      <c r="E540" s="314" t="s">
        <v>29</v>
      </c>
      <c r="F540" s="314" t="s">
        <v>689</v>
      </c>
      <c r="G540" s="311">
        <v>46065</v>
      </c>
      <c r="H540" s="499" t="s">
        <v>26</v>
      </c>
      <c r="I540" s="312">
        <v>215.01</v>
      </c>
      <c r="J540" s="177" t="s">
        <v>365</v>
      </c>
      <c r="K540" s="12" t="str">
        <f t="shared" ca="1" si="56"/>
        <v>Já paga</v>
      </c>
      <c r="L540" s="97"/>
      <c r="M540" s="89">
        <f t="shared" ca="1" si="57"/>
        <v>215.01</v>
      </c>
    </row>
    <row r="541" spans="1:13" ht="30.75" customHeight="1" x14ac:dyDescent="0.25">
      <c r="A541" s="311">
        <v>46081</v>
      </c>
      <c r="B541" s="323" t="s">
        <v>985</v>
      </c>
      <c r="C541" s="320">
        <v>1680</v>
      </c>
      <c r="D541" s="354" t="s">
        <v>254</v>
      </c>
      <c r="E541" s="314" t="s">
        <v>29</v>
      </c>
      <c r="F541" s="314" t="s">
        <v>36</v>
      </c>
      <c r="G541" s="311">
        <v>46083</v>
      </c>
      <c r="H541" s="315" t="s">
        <v>986</v>
      </c>
      <c r="I541" s="320">
        <v>1680</v>
      </c>
      <c r="J541" s="177" t="s">
        <v>757</v>
      </c>
      <c r="K541" s="12" t="str">
        <f t="shared" ca="1" si="56"/>
        <v>Já paga</v>
      </c>
      <c r="L541" s="29"/>
      <c r="M541" s="14">
        <v>11.1</v>
      </c>
    </row>
    <row r="542" spans="1:13" customFormat="1" ht="31.5" hidden="1" customHeight="1" x14ac:dyDescent="0.25">
      <c r="A542" s="10"/>
      <c r="B542" s="8"/>
      <c r="C542" s="15"/>
      <c r="D542" s="116"/>
      <c r="E542" s="17"/>
      <c r="F542" s="17"/>
      <c r="G542" s="10"/>
      <c r="H542" s="114"/>
      <c r="I542" s="15"/>
      <c r="J542" s="188"/>
      <c r="K542" s="12"/>
      <c r="L542" s="13"/>
      <c r="M542" s="89">
        <f>SUM(I542:L542)</f>
        <v>0</v>
      </c>
    </row>
    <row r="543" spans="1:13" customFormat="1" ht="31.5" hidden="1" customHeight="1" x14ac:dyDescent="0.25">
      <c r="A543" s="10"/>
      <c r="B543" s="8"/>
      <c r="C543" s="15"/>
      <c r="D543" s="116"/>
      <c r="E543" s="17"/>
      <c r="F543" s="17"/>
      <c r="G543" s="10"/>
      <c r="H543" s="114"/>
      <c r="I543" s="15"/>
      <c r="J543" s="188"/>
      <c r="K543" s="12"/>
      <c r="L543" s="13"/>
      <c r="M543" s="89">
        <f>SUM(I543:L543)</f>
        <v>0</v>
      </c>
    </row>
    <row r="544" spans="1:13" hidden="1" x14ac:dyDescent="0.25">
      <c r="A544" s="394"/>
      <c r="B544" s="395"/>
      <c r="C544" s="396"/>
      <c r="D544" s="396"/>
      <c r="E544" s="396"/>
      <c r="F544" s="397"/>
      <c r="G544" s="398"/>
      <c r="H544" s="398"/>
      <c r="I544" s="399"/>
      <c r="J544" s="398"/>
      <c r="K544" s="400"/>
      <c r="L544" s="401"/>
      <c r="M544" s="402">
        <f>SUM(I544:L544)</f>
        <v>0</v>
      </c>
    </row>
  </sheetData>
  <conditionalFormatting sqref="A9 I176 I184 I195 I210 I260:I280">
    <cfRule type="cellIs" dxfId="9237" priority="1470" operator="equal">
      <formula>"Perto de vencer"</formula>
    </cfRule>
    <cfRule type="cellIs" dxfId="9236" priority="1469" operator="equal">
      <formula>"Conta vencida"</formula>
    </cfRule>
  </conditionalFormatting>
  <conditionalFormatting sqref="A362">
    <cfRule type="cellIs" dxfId="9235" priority="532" operator="equal">
      <formula>"Perto de vencer"</formula>
    </cfRule>
    <cfRule type="cellIs" dxfId="9234" priority="531" operator="equal">
      <formula>"Conta vencida"</formula>
    </cfRule>
  </conditionalFormatting>
  <conditionalFormatting sqref="A369">
    <cfRule type="cellIs" dxfId="9233" priority="490" operator="equal">
      <formula>"Perto de vencer"</formula>
    </cfRule>
    <cfRule type="cellIs" dxfId="9232" priority="489" operator="equal">
      <formula>"Conta vencida"</formula>
    </cfRule>
  </conditionalFormatting>
  <conditionalFormatting sqref="A428">
    <cfRule type="cellIs" dxfId="9231" priority="361" operator="equal">
      <formula>"Conta vencida"</formula>
    </cfRule>
    <cfRule type="cellIs" dxfId="9230" priority="362" operator="equal">
      <formula>"Perto de vencer"</formula>
    </cfRule>
  </conditionalFormatting>
  <conditionalFormatting sqref="B5:B9">
    <cfRule type="cellIs" dxfId="9229" priority="1471" operator="equal">
      <formula>"Conta vencida"</formula>
    </cfRule>
    <cfRule type="cellIs" dxfId="9228" priority="1472" operator="equal">
      <formula>"Perto de vencer"</formula>
    </cfRule>
  </conditionalFormatting>
  <conditionalFormatting sqref="B65:B77">
    <cfRule type="cellIs" dxfId="9227" priority="1162" operator="equal">
      <formula>"Perto de vencer"</formula>
    </cfRule>
    <cfRule type="cellIs" dxfId="9226" priority="1161" operator="equal">
      <formula>"Conta vencida"</formula>
    </cfRule>
  </conditionalFormatting>
  <conditionalFormatting sqref="B85">
    <cfRule type="cellIs" dxfId="9225" priority="1089" operator="equal">
      <formula>"Conta vencida"</formula>
    </cfRule>
    <cfRule type="cellIs" dxfId="9224" priority="1090" operator="equal">
      <formula>"Perto de vencer"</formula>
    </cfRule>
  </conditionalFormatting>
  <conditionalFormatting sqref="B154:B156">
    <cfRule type="cellIs" dxfId="9223" priority="884" operator="equal">
      <formula>"Perto de vencer"</formula>
    </cfRule>
    <cfRule type="cellIs" dxfId="9222" priority="883" operator="equal">
      <formula>"Conta vencida"</formula>
    </cfRule>
  </conditionalFormatting>
  <conditionalFormatting sqref="B158:B166">
    <cfRule type="cellIs" dxfId="9221" priority="872" operator="equal">
      <formula>"Perto de vencer"</formula>
    </cfRule>
    <cfRule type="cellIs" dxfId="9220" priority="871" operator="equal">
      <formula>"Conta vencida"</formula>
    </cfRule>
  </conditionalFormatting>
  <conditionalFormatting sqref="B168:B173">
    <cfRule type="cellIs" dxfId="9219" priority="866" operator="equal">
      <formula>"Perto de vencer"</formula>
    </cfRule>
    <cfRule type="cellIs" dxfId="9218" priority="865" operator="equal">
      <formula>"Conta vencida"</formula>
    </cfRule>
  </conditionalFormatting>
  <conditionalFormatting sqref="B236:B244">
    <cfRule type="cellIs" dxfId="9217" priority="817" operator="equal">
      <formula>"Conta vencida"</formula>
    </cfRule>
    <cfRule type="cellIs" dxfId="9216" priority="818" operator="equal">
      <formula>"Perto de vencer"</formula>
    </cfRule>
  </conditionalFormatting>
  <conditionalFormatting sqref="B285:B288">
    <cfRule type="cellIs" dxfId="9215" priority="673" operator="equal">
      <formula>"Conta vencida"</formula>
    </cfRule>
    <cfRule type="cellIs" dxfId="9214" priority="674" operator="equal">
      <formula>"Perto de vencer"</formula>
    </cfRule>
  </conditionalFormatting>
  <conditionalFormatting sqref="B290:B295">
    <cfRule type="cellIs" dxfId="9213" priority="661" operator="equal">
      <formula>"Conta vencida"</formula>
    </cfRule>
    <cfRule type="cellIs" dxfId="9212" priority="662" operator="equal">
      <formula>"Perto de vencer"</formula>
    </cfRule>
  </conditionalFormatting>
  <conditionalFormatting sqref="B297:B307">
    <cfRule type="cellIs" dxfId="9211" priority="627" operator="equal">
      <formula>"Conta vencida"</formula>
    </cfRule>
    <cfRule type="cellIs" dxfId="9210" priority="628" operator="equal">
      <formula>"Perto de vencer"</formula>
    </cfRule>
  </conditionalFormatting>
  <conditionalFormatting sqref="B309:B316">
    <cfRule type="cellIs" dxfId="9209" priority="601" operator="equal">
      <formula>"Conta vencida"</formula>
    </cfRule>
    <cfRule type="cellIs" dxfId="9208" priority="602" operator="equal">
      <formula>"Perto de vencer"</formula>
    </cfRule>
  </conditionalFormatting>
  <conditionalFormatting sqref="B325:B337">
    <cfRule type="cellIs" dxfId="9207" priority="575" operator="equal">
      <formula>"Conta vencida"</formula>
    </cfRule>
    <cfRule type="cellIs" dxfId="9206" priority="576" operator="equal">
      <formula>"Perto de vencer"</formula>
    </cfRule>
  </conditionalFormatting>
  <conditionalFormatting sqref="B362:B369">
    <cfRule type="cellIs" dxfId="9205" priority="492" operator="equal">
      <formula>"Perto de vencer"</formula>
    </cfRule>
    <cfRule type="cellIs" dxfId="9204" priority="491" operator="equal">
      <formula>"Conta vencida"</formula>
    </cfRule>
  </conditionalFormatting>
  <conditionalFormatting sqref="B382">
    <cfRule type="cellIs" dxfId="9203" priority="425" operator="equal">
      <formula>"Conta vencida"</formula>
    </cfRule>
    <cfRule type="cellIs" dxfId="9202" priority="426" operator="equal">
      <formula>"Perto de vencer"</formula>
    </cfRule>
  </conditionalFormatting>
  <conditionalFormatting sqref="B428:B430">
    <cfRule type="cellIs" dxfId="9201" priority="342" operator="equal">
      <formula>"Perto de vencer"</formula>
    </cfRule>
    <cfRule type="cellIs" dxfId="9200" priority="341" operator="equal">
      <formula>"Conta vencida"</formula>
    </cfRule>
  </conditionalFormatting>
  <conditionalFormatting sqref="B450">
    <cfRule type="cellIs" dxfId="9199" priority="314" operator="equal">
      <formula>"Perto de vencer"</formula>
    </cfRule>
    <cfRule type="cellIs" dxfId="9198" priority="313" operator="equal">
      <formula>"Conta vencida"</formula>
    </cfRule>
  </conditionalFormatting>
  <conditionalFormatting sqref="B452">
    <cfRule type="cellIs" dxfId="9197" priority="308" operator="equal">
      <formula>"Perto de vencer"</formula>
    </cfRule>
    <cfRule type="cellIs" dxfId="9196" priority="307" operator="equal">
      <formula>"Conta vencida"</formula>
    </cfRule>
  </conditionalFormatting>
  <conditionalFormatting sqref="B469:B474">
    <cfRule type="cellIs" dxfId="9195" priority="286" operator="equal">
      <formula>"Perto de vencer"</formula>
    </cfRule>
    <cfRule type="cellIs" dxfId="9194" priority="285" operator="equal">
      <formula>"Conta vencida"</formula>
    </cfRule>
  </conditionalFormatting>
  <conditionalFormatting sqref="B476">
    <cfRule type="cellIs" dxfId="9193" priority="277" operator="equal">
      <formula>"Conta vencida"</formula>
    </cfRule>
    <cfRule type="cellIs" dxfId="9192" priority="278" operator="equal">
      <formula>"Perto de vencer"</formula>
    </cfRule>
  </conditionalFormatting>
  <conditionalFormatting sqref="B478:B480">
    <cfRule type="cellIs" dxfId="9191" priority="254" operator="equal">
      <formula>"Perto de vencer"</formula>
    </cfRule>
    <cfRule type="cellIs" dxfId="9190" priority="253" operator="equal">
      <formula>"Conta vencida"</formula>
    </cfRule>
  </conditionalFormatting>
  <conditionalFormatting sqref="B482:B483">
    <cfRule type="cellIs" dxfId="9189" priority="243" operator="equal">
      <formula>"Conta vencida"</formula>
    </cfRule>
    <cfRule type="cellIs" dxfId="9188" priority="244" operator="equal">
      <formula>"Perto de vencer"</formula>
    </cfRule>
  </conditionalFormatting>
  <conditionalFormatting sqref="B488 E488 H488:I488">
    <cfRule type="cellIs" dxfId="9187" priority="218" operator="equal">
      <formula>"Perto de vencer"</formula>
    </cfRule>
    <cfRule type="cellIs" dxfId="9186" priority="217" operator="equal">
      <formula>"Conta vencida"</formula>
    </cfRule>
  </conditionalFormatting>
  <conditionalFormatting sqref="B494 E494 H494:J494">
    <cfRule type="cellIs" dxfId="9185" priority="185" operator="equal">
      <formula>"Conta vencida"</formula>
    </cfRule>
    <cfRule type="cellIs" dxfId="9184" priority="186" operator="equal">
      <formula>"Perto de vencer"</formula>
    </cfRule>
  </conditionalFormatting>
  <conditionalFormatting sqref="B525">
    <cfRule type="cellIs" dxfId="9183" priority="65" operator="equal">
      <formula>"Conta vencida"</formula>
    </cfRule>
    <cfRule type="cellIs" dxfId="9182" priority="66" operator="equal">
      <formula>"Perto de vencer"</formula>
    </cfRule>
  </conditionalFormatting>
  <conditionalFormatting sqref="B541">
    <cfRule type="cellIs" dxfId="9181" priority="27" operator="equal">
      <formula>"Conta vencida"</formula>
    </cfRule>
    <cfRule type="cellIs" dxfId="9180" priority="28" operator="equal">
      <formula>"Perto de vencer"</formula>
    </cfRule>
  </conditionalFormatting>
  <conditionalFormatting sqref="B9:C9">
    <cfRule type="cellIs" dxfId="9179" priority="1448" operator="equal">
      <formula>"Perto de vencer"</formula>
    </cfRule>
    <cfRule type="cellIs" dxfId="9178" priority="1447" operator="equal">
      <formula>"Conta vencida"</formula>
    </cfRule>
  </conditionalFormatting>
  <conditionalFormatting sqref="B37:C53">
    <cfRule type="cellIs" dxfId="9177" priority="1216" operator="equal">
      <formula>"Perto de vencer"</formula>
    </cfRule>
    <cfRule type="cellIs" dxfId="9176" priority="1215" operator="equal">
      <formula>"Conta vencida"</formula>
    </cfRule>
  </conditionalFormatting>
  <conditionalFormatting sqref="B62:C64 E62:F64 I63:I64">
    <cfRule type="cellIs" dxfId="9175" priority="1189" operator="equal">
      <formula>"Conta vencida"</formula>
    </cfRule>
    <cfRule type="cellIs" dxfId="9174" priority="1190" operator="equal">
      <formula>"Perto de vencer"</formula>
    </cfRule>
  </conditionalFormatting>
  <conditionalFormatting sqref="B78:C78">
    <cfRule type="cellIs" dxfId="9173" priority="1142" operator="equal">
      <formula>"Perto de vencer"</formula>
    </cfRule>
    <cfRule type="cellIs" dxfId="9172" priority="1141" operator="equal">
      <formula>"Conta vencida"</formula>
    </cfRule>
  </conditionalFormatting>
  <conditionalFormatting sqref="B82:C83">
    <cfRule type="cellIs" dxfId="9171" priority="1095" operator="equal">
      <formula>"Conta vencida"</formula>
    </cfRule>
    <cfRule type="cellIs" dxfId="9170" priority="1096" operator="equal">
      <formula>"Perto de vencer"</formula>
    </cfRule>
  </conditionalFormatting>
  <conditionalFormatting sqref="B245:C247">
    <cfRule type="cellIs" dxfId="9169" priority="800" operator="equal">
      <formula>"Perto de vencer"</formula>
    </cfRule>
    <cfRule type="cellIs" dxfId="9168" priority="799" operator="equal">
      <formula>"Conta vencida"</formula>
    </cfRule>
  </conditionalFormatting>
  <conditionalFormatting sqref="B260:C280">
    <cfRule type="cellIs" dxfId="9167" priority="699" operator="equal">
      <formula>"Conta vencida"</formula>
    </cfRule>
    <cfRule type="cellIs" dxfId="9166" priority="700" operator="equal">
      <formula>"Perto de vencer"</formula>
    </cfRule>
  </conditionalFormatting>
  <conditionalFormatting sqref="B284:C284">
    <cfRule type="cellIs" dxfId="9165" priority="679" operator="equal">
      <formula>"Conta vencida"</formula>
    </cfRule>
    <cfRule type="cellIs" dxfId="9164" priority="680" operator="equal">
      <formula>"Perto de vencer"</formula>
    </cfRule>
  </conditionalFormatting>
  <conditionalFormatting sqref="B355:C355 E355:K355">
    <cfRule type="cellIs" dxfId="9163" priority="550" operator="equal">
      <formula>"Perto de vencer"</formula>
    </cfRule>
    <cfRule type="cellIs" dxfId="9162" priority="549" operator="equal">
      <formula>"Conta vencida"</formula>
    </cfRule>
  </conditionalFormatting>
  <conditionalFormatting sqref="B362:C362">
    <cfRule type="cellIs" dxfId="9161" priority="516" operator="equal">
      <formula>"Perto de vencer"</formula>
    </cfRule>
    <cfRule type="cellIs" dxfId="9160" priority="515" operator="equal">
      <formula>"Conta vencida"</formula>
    </cfRule>
  </conditionalFormatting>
  <conditionalFormatting sqref="B369:C369">
    <cfRule type="cellIs" dxfId="9159" priority="474" operator="equal">
      <formula>"Perto de vencer"</formula>
    </cfRule>
    <cfRule type="cellIs" dxfId="9158" priority="473" operator="equal">
      <formula>"Conta vencida"</formula>
    </cfRule>
  </conditionalFormatting>
  <conditionalFormatting sqref="B373:C373 E373:F373 H373:I373">
    <cfRule type="cellIs" dxfId="9157" priority="451" operator="equal">
      <formula>"Conta vencida"</formula>
    </cfRule>
    <cfRule type="cellIs" dxfId="9156" priority="452" operator="equal">
      <formula>"Perto de vencer"</formula>
    </cfRule>
  </conditionalFormatting>
  <conditionalFormatting sqref="B428:C428">
    <cfRule type="cellIs" dxfId="9155" priority="347" operator="equal">
      <formula>"Conta vencida"</formula>
    </cfRule>
    <cfRule type="cellIs" dxfId="9154" priority="348" operator="equal">
      <formula>"Perto de vencer"</formula>
    </cfRule>
  </conditionalFormatting>
  <conditionalFormatting sqref="B481:C481 E481:J481">
    <cfRule type="cellIs" dxfId="9153" priority="251" operator="equal">
      <formula>"Conta vencida"</formula>
    </cfRule>
    <cfRule type="cellIs" dxfId="9152" priority="252" operator="equal">
      <formula>"Perto de vencer"</formula>
    </cfRule>
  </conditionalFormatting>
  <conditionalFormatting sqref="B499:C499">
    <cfRule type="cellIs" dxfId="9151" priority="136" operator="equal">
      <formula>"Perto de vencer"</formula>
    </cfRule>
    <cfRule type="cellIs" dxfId="9150" priority="135" operator="equal">
      <formula>"Conta vencida"</formula>
    </cfRule>
  </conditionalFormatting>
  <conditionalFormatting sqref="B501:C504">
    <cfRule type="cellIs" dxfId="9149" priority="114" operator="equal">
      <formula>"Perto de vencer"</formula>
    </cfRule>
    <cfRule type="cellIs" dxfId="9148" priority="113" operator="equal">
      <formula>"Conta vencida"</formula>
    </cfRule>
  </conditionalFormatting>
  <conditionalFormatting sqref="B508:C508">
    <cfRule type="cellIs" dxfId="9147" priority="95" operator="equal">
      <formula>"Conta vencida"</formula>
    </cfRule>
    <cfRule type="cellIs" dxfId="9146" priority="96" operator="equal">
      <formula>"Perto de vencer"</formula>
    </cfRule>
  </conditionalFormatting>
  <conditionalFormatting sqref="B522:C522">
    <cfRule type="cellIs" dxfId="9145" priority="74" operator="equal">
      <formula>"Perto de vencer"</formula>
    </cfRule>
    <cfRule type="cellIs" dxfId="9144" priority="73" operator="equal">
      <formula>"Conta vencida"</formula>
    </cfRule>
  </conditionalFormatting>
  <conditionalFormatting sqref="B527:C528">
    <cfRule type="cellIs" dxfId="9143" priority="51" operator="equal">
      <formula>"Conta vencida"</formula>
    </cfRule>
    <cfRule type="cellIs" dxfId="9142" priority="52" operator="equal">
      <formula>"Perto de vencer"</formula>
    </cfRule>
  </conditionalFormatting>
  <conditionalFormatting sqref="B52:D53 I52:I53">
    <cfRule type="cellIs" dxfId="9141" priority="1222" operator="equal">
      <formula>"Perto de vencer"</formula>
    </cfRule>
    <cfRule type="cellIs" dxfId="9140" priority="1221" operator="equal">
      <formula>"Conta vencida"</formula>
    </cfRule>
  </conditionalFormatting>
  <conditionalFormatting sqref="B78:D78 I78">
    <cfRule type="cellIs" dxfId="9139" priority="1148" operator="equal">
      <formula>"Perto de vencer"</formula>
    </cfRule>
    <cfRule type="cellIs" dxfId="9138" priority="1147" operator="equal">
      <formula>"Conta vencida"</formula>
    </cfRule>
  </conditionalFormatting>
  <conditionalFormatting sqref="B82:D83 H82:I83">
    <cfRule type="cellIs" dxfId="9137" priority="1098" operator="equal">
      <formula>"Perto de vencer"</formula>
    </cfRule>
    <cfRule type="cellIs" dxfId="9136" priority="1097" operator="equal">
      <formula>"Conta vencida"</formula>
    </cfRule>
  </conditionalFormatting>
  <conditionalFormatting sqref="B9:E9">
    <cfRule type="cellIs" dxfId="9135" priority="1445" operator="equal">
      <formula>"Conta vencida"</formula>
    </cfRule>
    <cfRule type="cellIs" dxfId="9134" priority="1446" operator="equal">
      <formula>"Perto de vencer"</formula>
    </cfRule>
  </conditionalFormatting>
  <conditionalFormatting sqref="B362:E362">
    <cfRule type="cellIs" dxfId="9133" priority="513" operator="equal">
      <formula>"Conta vencida"</formula>
    </cfRule>
    <cfRule type="cellIs" dxfId="9132" priority="514" operator="equal">
      <formula>"Perto de vencer"</formula>
    </cfRule>
  </conditionalFormatting>
  <conditionalFormatting sqref="B369:E369">
    <cfRule type="cellIs" dxfId="9131" priority="472" operator="equal">
      <formula>"Perto de vencer"</formula>
    </cfRule>
    <cfRule type="cellIs" dxfId="9130" priority="471" operator="equal">
      <formula>"Conta vencida"</formula>
    </cfRule>
  </conditionalFormatting>
  <conditionalFormatting sqref="B428:E428">
    <cfRule type="cellIs" dxfId="9129" priority="346" operator="equal">
      <formula>"Perto de vencer"</formula>
    </cfRule>
    <cfRule type="cellIs" dxfId="9128" priority="345" operator="equal">
      <formula>"Conta vencida"</formula>
    </cfRule>
  </conditionalFormatting>
  <conditionalFormatting sqref="B235:F235 H235:J235">
    <cfRule type="cellIs" dxfId="9127" priority="827" operator="equal">
      <formula>"Conta vencida"</formula>
    </cfRule>
    <cfRule type="cellIs" dxfId="9126" priority="828" operator="equal">
      <formula>"Perto de vencer"</formula>
    </cfRule>
  </conditionalFormatting>
  <conditionalFormatting sqref="B248:F259 H248:J259">
    <cfRule type="cellIs" dxfId="9125" priority="793" operator="equal">
      <formula>"Conta vencida"</formula>
    </cfRule>
    <cfRule type="cellIs" dxfId="9124" priority="794" operator="equal">
      <formula>"Perto de vencer"</formula>
    </cfRule>
  </conditionalFormatting>
  <conditionalFormatting sqref="B281:F282 H281:J282">
    <cfRule type="cellIs" dxfId="9123" priority="694" operator="equal">
      <formula>"Perto de vencer"</formula>
    </cfRule>
    <cfRule type="cellIs" dxfId="9122" priority="693" operator="equal">
      <formula>"Conta vencida"</formula>
    </cfRule>
  </conditionalFormatting>
  <conditionalFormatting sqref="B387:F387 H387:J387">
    <cfRule type="cellIs" dxfId="9121" priority="413" operator="equal">
      <formula>"Conta vencida"</formula>
    </cfRule>
    <cfRule type="cellIs" dxfId="9120" priority="414" operator="equal">
      <formula>"Perto de vencer"</formula>
    </cfRule>
  </conditionalFormatting>
  <conditionalFormatting sqref="B484:F484">
    <cfRule type="cellIs" dxfId="9119" priority="239" operator="equal">
      <formula>"Conta vencida"</formula>
    </cfRule>
    <cfRule type="cellIs" dxfId="9118" priority="240" operator="equal">
      <formula>"Perto de vencer"</formula>
    </cfRule>
  </conditionalFormatting>
  <conditionalFormatting sqref="B490:F490">
    <cfRule type="cellIs" dxfId="9117" priority="206" operator="equal">
      <formula>"Perto de vencer"</formula>
    </cfRule>
    <cfRule type="cellIs" dxfId="9116" priority="205" operator="equal">
      <formula>"Conta vencida"</formula>
    </cfRule>
  </conditionalFormatting>
  <conditionalFormatting sqref="C9">
    <cfRule type="cellIs" dxfId="9115" priority="1442" operator="equal">
      <formula>"Perto de vencer"</formula>
    </cfRule>
    <cfRule type="cellIs" dxfId="9114" priority="1441" operator="equal">
      <formula>"Conta vencida"</formula>
    </cfRule>
  </conditionalFormatting>
  <conditionalFormatting sqref="C11">
    <cfRule type="cellIs" dxfId="9113" priority="1440" operator="equal">
      <formula>"Perto de vencer"</formula>
    </cfRule>
    <cfRule type="cellIs" dxfId="9112" priority="1439" operator="equal">
      <formula>"Conta vencida"</formula>
    </cfRule>
  </conditionalFormatting>
  <conditionalFormatting sqref="C33:C35">
    <cfRule type="cellIs" dxfId="9111" priority="1346" operator="equal">
      <formula>"Perto de vencer"</formula>
    </cfRule>
    <cfRule type="cellIs" dxfId="9110" priority="1345" operator="equal">
      <formula>"Conta vencida"</formula>
    </cfRule>
  </conditionalFormatting>
  <conditionalFormatting sqref="C52:C53">
    <cfRule type="cellIs" dxfId="9109" priority="1233" operator="equal">
      <formula>"Conta vencida"</formula>
    </cfRule>
    <cfRule type="cellIs" dxfId="9108" priority="1234" operator="equal">
      <formula>"Perto de vencer"</formula>
    </cfRule>
  </conditionalFormatting>
  <conditionalFormatting sqref="C78">
    <cfRule type="cellIs" dxfId="9107" priority="1146" operator="equal">
      <formula>"Perto de vencer"</formula>
    </cfRule>
    <cfRule type="cellIs" dxfId="9106" priority="1145" operator="equal">
      <formula>"Conta vencida"</formula>
    </cfRule>
  </conditionalFormatting>
  <conditionalFormatting sqref="C82:C83">
    <cfRule type="cellIs" dxfId="9105" priority="1110" operator="equal">
      <formula>"Perto de vencer"</formula>
    </cfRule>
    <cfRule type="cellIs" dxfId="9104" priority="1109" operator="equal">
      <formula>"Conta vencida"</formula>
    </cfRule>
  </conditionalFormatting>
  <conditionalFormatting sqref="C89:C96">
    <cfRule type="cellIs" dxfId="9103" priority="1016" operator="equal">
      <formula>"Perto de vencer"</formula>
    </cfRule>
    <cfRule type="cellIs" dxfId="9102" priority="1015" operator="equal">
      <formula>"Conta vencida"</formula>
    </cfRule>
  </conditionalFormatting>
  <conditionalFormatting sqref="C285:C288">
    <cfRule type="cellIs" dxfId="9101" priority="672" operator="equal">
      <formula>"Perto de vencer"</formula>
    </cfRule>
    <cfRule type="cellIs" dxfId="9100" priority="671" operator="equal">
      <formula>"Conta vencida"</formula>
    </cfRule>
  </conditionalFormatting>
  <conditionalFormatting sqref="C290:C295">
    <cfRule type="cellIs" dxfId="9099" priority="659" operator="equal">
      <formula>"Conta vencida"</formula>
    </cfRule>
    <cfRule type="cellIs" dxfId="9098" priority="660" operator="equal">
      <formula>"Perto de vencer"</formula>
    </cfRule>
  </conditionalFormatting>
  <conditionalFormatting sqref="C297:C307">
    <cfRule type="cellIs" dxfId="9097" priority="617" operator="equal">
      <formula>"Conta vencida"</formula>
    </cfRule>
    <cfRule type="cellIs" dxfId="9096" priority="618" operator="equal">
      <formula>"Perto de vencer"</formula>
    </cfRule>
  </conditionalFormatting>
  <conditionalFormatting sqref="C309:C316">
    <cfRule type="cellIs" dxfId="9095" priority="599" operator="equal">
      <formula>"Conta vencida"</formula>
    </cfRule>
    <cfRule type="cellIs" dxfId="9094" priority="600" operator="equal">
      <formula>"Perto de vencer"</formula>
    </cfRule>
  </conditionalFormatting>
  <conditionalFormatting sqref="C325:C337">
    <cfRule type="cellIs" dxfId="9093" priority="574" operator="equal">
      <formula>"Perto de vencer"</formula>
    </cfRule>
    <cfRule type="cellIs" dxfId="9092" priority="573" operator="equal">
      <formula>"Conta vencida"</formula>
    </cfRule>
  </conditionalFormatting>
  <conditionalFormatting sqref="C362">
    <cfRule type="cellIs" dxfId="9091" priority="523" operator="equal">
      <formula>"Conta vencida"</formula>
    </cfRule>
    <cfRule type="cellIs" dxfId="9090" priority="524" operator="equal">
      <formula>"Perto de vencer"</formula>
    </cfRule>
  </conditionalFormatting>
  <conditionalFormatting sqref="C369">
    <cfRule type="cellIs" dxfId="9089" priority="482" operator="equal">
      <formula>"Perto de vencer"</formula>
    </cfRule>
    <cfRule type="cellIs" dxfId="9088" priority="481" operator="equal">
      <formula>"Conta vencida"</formula>
    </cfRule>
  </conditionalFormatting>
  <conditionalFormatting sqref="C428">
    <cfRule type="cellIs" dxfId="9087" priority="353" operator="equal">
      <formula>"Conta vencida"</formula>
    </cfRule>
    <cfRule type="cellIs" dxfId="9086" priority="354" operator="equal">
      <formula>"Perto de vencer"</formula>
    </cfRule>
  </conditionalFormatting>
  <conditionalFormatting sqref="C469:C473">
    <cfRule type="cellIs" dxfId="9085" priority="290" operator="equal">
      <formula>"Perto de vencer"</formula>
    </cfRule>
    <cfRule type="cellIs" dxfId="9084" priority="289" operator="equal">
      <formula>"Conta vencida"</formula>
    </cfRule>
  </conditionalFormatting>
  <conditionalFormatting sqref="C485:C486">
    <cfRule type="cellIs" dxfId="9083" priority="222" operator="equal">
      <formula>"Perto de vencer"</formula>
    </cfRule>
    <cfRule type="cellIs" dxfId="9082" priority="221" operator="equal">
      <formula>"Conta vencida"</formula>
    </cfRule>
  </conditionalFormatting>
  <conditionalFormatting sqref="C488">
    <cfRule type="cellIs" dxfId="9081" priority="210" operator="equal">
      <formula>"Perto de vencer"</formula>
    </cfRule>
    <cfRule type="cellIs" dxfId="9080" priority="209" operator="equal">
      <formula>"Conta vencida"</formula>
    </cfRule>
  </conditionalFormatting>
  <conditionalFormatting sqref="C491:C492">
    <cfRule type="cellIs" dxfId="9079" priority="190" operator="equal">
      <formula>"Perto de vencer"</formula>
    </cfRule>
    <cfRule type="cellIs" dxfId="9078" priority="189" operator="equal">
      <formula>"Conta vencida"</formula>
    </cfRule>
  </conditionalFormatting>
  <conditionalFormatting sqref="C494">
    <cfRule type="cellIs" dxfId="9077" priority="177" operator="equal">
      <formula>"Conta vencida"</formula>
    </cfRule>
    <cfRule type="cellIs" dxfId="9076" priority="178" operator="equal">
      <formula>"Perto de vencer"</formula>
    </cfRule>
  </conditionalFormatting>
  <conditionalFormatting sqref="C5:E5">
    <cfRule type="cellIs" dxfId="9075" priority="1483" operator="equal">
      <formula>"Conta vencida"</formula>
    </cfRule>
    <cfRule type="cellIs" dxfId="9074" priority="1484" operator="equal">
      <formula>"Perto de vencer"</formula>
    </cfRule>
  </conditionalFormatting>
  <conditionalFormatting sqref="D6:D9">
    <cfRule type="cellIs" dxfId="9073" priority="1460" operator="equal">
      <formula>"Perto de vencer"</formula>
    </cfRule>
    <cfRule type="cellIs" dxfId="9072" priority="1459" operator="equal">
      <formula>"Conta vencida"</formula>
    </cfRule>
  </conditionalFormatting>
  <conditionalFormatting sqref="D11">
    <cfRule type="cellIs" dxfId="9071" priority="1437" operator="equal">
      <formula>"Conta vencida"</formula>
    </cfRule>
    <cfRule type="cellIs" dxfId="9070" priority="1438" operator="equal">
      <formula>"Perto de vencer"</formula>
    </cfRule>
  </conditionalFormatting>
  <conditionalFormatting sqref="D33:D35">
    <cfRule type="cellIs" dxfId="9069" priority="1357" operator="equal">
      <formula>"Conta vencida"</formula>
    </cfRule>
    <cfRule type="cellIs" dxfId="9068" priority="1358" operator="equal">
      <formula>"Perto de vencer"</formula>
    </cfRule>
  </conditionalFormatting>
  <conditionalFormatting sqref="D37:D53">
    <cfRule type="cellIs" dxfId="9067" priority="1217" operator="equal">
      <formula>"Conta vencida"</formula>
    </cfRule>
    <cfRule type="cellIs" dxfId="9066" priority="1218" operator="equal">
      <formula>"Perto de vencer"</formula>
    </cfRule>
  </conditionalFormatting>
  <conditionalFormatting sqref="D62:D78">
    <cfRule type="cellIs" dxfId="9065" priority="1144" operator="equal">
      <formula>"Perto de vencer"</formula>
    </cfRule>
    <cfRule type="cellIs" dxfId="9064" priority="1143" operator="equal">
      <formula>"Conta vencida"</formula>
    </cfRule>
  </conditionalFormatting>
  <conditionalFormatting sqref="D82:D83">
    <cfRule type="cellIs" dxfId="9063" priority="1107" operator="equal">
      <formula>"Conta vencida"</formula>
    </cfRule>
    <cfRule type="cellIs" dxfId="9062" priority="1108" operator="equal">
      <formula>"Perto de vencer"</formula>
    </cfRule>
  </conditionalFormatting>
  <conditionalFormatting sqref="D85">
    <cfRule type="cellIs" dxfId="9061" priority="1087" operator="equal">
      <formula>"Conta vencida"</formula>
    </cfRule>
    <cfRule type="cellIs" dxfId="9060" priority="1088" operator="equal">
      <formula>"Perto de vencer"</formula>
    </cfRule>
  </conditionalFormatting>
  <conditionalFormatting sqref="D89:D96">
    <cfRule type="cellIs" dxfId="9059" priority="1014" operator="equal">
      <formula>"Perto de vencer"</formula>
    </cfRule>
    <cfRule type="cellIs" dxfId="9058" priority="1013" operator="equal">
      <formula>"Conta vencida"</formula>
    </cfRule>
  </conditionalFormatting>
  <conditionalFormatting sqref="D154:D156">
    <cfRule type="cellIs" dxfId="9057" priority="882" operator="equal">
      <formula>"Perto de vencer"</formula>
    </cfRule>
    <cfRule type="cellIs" dxfId="9056" priority="881" operator="equal">
      <formula>"Conta vencida"</formula>
    </cfRule>
  </conditionalFormatting>
  <conditionalFormatting sqref="D158:D166">
    <cfRule type="cellIs" dxfId="9055" priority="869" operator="equal">
      <formula>"Conta vencida"</formula>
    </cfRule>
    <cfRule type="cellIs" dxfId="9054" priority="870" operator="equal">
      <formula>"Perto de vencer"</formula>
    </cfRule>
  </conditionalFormatting>
  <conditionalFormatting sqref="D168:D173">
    <cfRule type="cellIs" dxfId="9053" priority="859" operator="equal">
      <formula>"Conta vencida"</formula>
    </cfRule>
    <cfRule type="cellIs" dxfId="9052" priority="860" operator="equal">
      <formula>"Perto de vencer"</formula>
    </cfRule>
  </conditionalFormatting>
  <conditionalFormatting sqref="D236:D244">
    <cfRule type="cellIs" dxfId="9051" priority="816" operator="equal">
      <formula>"Perto de vencer"</formula>
    </cfRule>
    <cfRule type="cellIs" dxfId="9050" priority="815" operator="equal">
      <formula>"Conta vencida"</formula>
    </cfRule>
  </conditionalFormatting>
  <conditionalFormatting sqref="D305:D307">
    <cfRule type="cellIs" dxfId="9049" priority="622" operator="equal">
      <formula>"Perto de vencer"</formula>
    </cfRule>
    <cfRule type="cellIs" dxfId="9048" priority="621" operator="equal">
      <formula>"Conta vencida"</formula>
    </cfRule>
  </conditionalFormatting>
  <conditionalFormatting sqref="D355">
    <cfRule type="cellIs" dxfId="9047" priority="552" operator="equal">
      <formula>"Perto de vencer"</formula>
    </cfRule>
    <cfRule type="cellIs" dxfId="9046" priority="551" operator="equal">
      <formula>"Conta vencida"</formula>
    </cfRule>
  </conditionalFormatting>
  <conditionalFormatting sqref="D357:D359">
    <cfRule type="cellIs" dxfId="9045" priority="546" operator="equal">
      <formula>"Perto de vencer"</formula>
    </cfRule>
    <cfRule type="cellIs" dxfId="9044" priority="545" operator="equal">
      <formula>"Conta vencida"</formula>
    </cfRule>
  </conditionalFormatting>
  <conditionalFormatting sqref="D362:D369">
    <cfRule type="cellIs" dxfId="9043" priority="480" operator="equal">
      <formula>"Perto de vencer"</formula>
    </cfRule>
    <cfRule type="cellIs" dxfId="9042" priority="479" operator="equal">
      <formula>"Conta vencida"</formula>
    </cfRule>
  </conditionalFormatting>
  <conditionalFormatting sqref="D372:D375">
    <cfRule type="cellIs" dxfId="9041" priority="453" operator="equal">
      <formula>"Conta vencida"</formula>
    </cfRule>
    <cfRule type="cellIs" dxfId="9040" priority="454" operator="equal">
      <formula>"Perto de vencer"</formula>
    </cfRule>
  </conditionalFormatting>
  <conditionalFormatting sqref="D377:D378">
    <cfRule type="cellIs" dxfId="9039" priority="444" operator="equal">
      <formula>"Perto de vencer"</formula>
    </cfRule>
    <cfRule type="cellIs" dxfId="9038" priority="443" operator="equal">
      <formula>"Conta vencida"</formula>
    </cfRule>
  </conditionalFormatting>
  <conditionalFormatting sqref="D380">
    <cfRule type="cellIs" dxfId="9037" priority="434" operator="equal">
      <formula>"Perto de vencer"</formula>
    </cfRule>
    <cfRule type="cellIs" dxfId="9036" priority="433" operator="equal">
      <formula>"Conta vencida"</formula>
    </cfRule>
  </conditionalFormatting>
  <conditionalFormatting sqref="D382">
    <cfRule type="cellIs" dxfId="9035" priority="427" operator="equal">
      <formula>"Conta vencida"</formula>
    </cfRule>
    <cfRule type="cellIs" dxfId="9034" priority="428" operator="equal">
      <formula>"Perto de vencer"</formula>
    </cfRule>
  </conditionalFormatting>
  <conditionalFormatting sqref="D388:D390">
    <cfRule type="cellIs" dxfId="9033" priority="411" operator="equal">
      <formula>"Conta vencida"</formula>
    </cfRule>
    <cfRule type="cellIs" dxfId="9032" priority="412" operator="equal">
      <formula>"Perto de vencer"</formula>
    </cfRule>
  </conditionalFormatting>
  <conditionalFormatting sqref="D428:D430">
    <cfRule type="cellIs" dxfId="9031" priority="340" operator="equal">
      <formula>"Perto de vencer"</formula>
    </cfRule>
    <cfRule type="cellIs" dxfId="9030" priority="339" operator="equal">
      <formula>"Conta vencida"</formula>
    </cfRule>
  </conditionalFormatting>
  <conditionalFormatting sqref="D450">
    <cfRule type="cellIs" dxfId="9029" priority="315" operator="equal">
      <formula>"Conta vencida"</formula>
    </cfRule>
    <cfRule type="cellIs" dxfId="9028" priority="316" operator="equal">
      <formula>"Perto de vencer"</formula>
    </cfRule>
  </conditionalFormatting>
  <conditionalFormatting sqref="D452">
    <cfRule type="cellIs" dxfId="9027" priority="309" operator="equal">
      <formula>"Conta vencida"</formula>
    </cfRule>
    <cfRule type="cellIs" dxfId="9026" priority="310" operator="equal">
      <formula>"Perto de vencer"</formula>
    </cfRule>
  </conditionalFormatting>
  <conditionalFormatting sqref="D474">
    <cfRule type="cellIs" dxfId="9025" priority="283" operator="equal">
      <formula>"Conta vencida"</formula>
    </cfRule>
    <cfRule type="cellIs" dxfId="9024" priority="284" operator="equal">
      <formula>"Perto de vencer"</formula>
    </cfRule>
  </conditionalFormatting>
  <conditionalFormatting sqref="D476">
    <cfRule type="cellIs" dxfId="9023" priority="280" operator="equal">
      <formula>"Perto de vencer"</formula>
    </cfRule>
    <cfRule type="cellIs" dxfId="9022" priority="279" operator="equal">
      <formula>"Conta vencida"</formula>
    </cfRule>
  </conditionalFormatting>
  <conditionalFormatting sqref="D478:D483">
    <cfRule type="cellIs" dxfId="9021" priority="246" operator="equal">
      <formula>"Perto de vencer"</formula>
    </cfRule>
    <cfRule type="cellIs" dxfId="9020" priority="245" operator="equal">
      <formula>"Conta vencida"</formula>
    </cfRule>
  </conditionalFormatting>
  <conditionalFormatting sqref="D485:D486">
    <cfRule type="cellIs" dxfId="9019" priority="228" operator="equal">
      <formula>"Perto de vencer"</formula>
    </cfRule>
    <cfRule type="cellIs" dxfId="9018" priority="227" operator="equal">
      <formula>"Conta vencida"</formula>
    </cfRule>
  </conditionalFormatting>
  <conditionalFormatting sqref="D488">
    <cfRule type="cellIs" dxfId="9017" priority="214" operator="equal">
      <formula>"Perto de vencer"</formula>
    </cfRule>
    <cfRule type="cellIs" dxfId="9016" priority="213" operator="equal">
      <formula>"Conta vencida"</formula>
    </cfRule>
  </conditionalFormatting>
  <conditionalFormatting sqref="D491:D492">
    <cfRule type="cellIs" dxfId="9015" priority="195" operator="equal">
      <formula>"Conta vencida"</formula>
    </cfRule>
    <cfRule type="cellIs" dxfId="9014" priority="196" operator="equal">
      <formula>"Perto de vencer"</formula>
    </cfRule>
  </conditionalFormatting>
  <conditionalFormatting sqref="D494">
    <cfRule type="cellIs" dxfId="9013" priority="181" operator="equal">
      <formula>"Conta vencida"</formula>
    </cfRule>
    <cfRule type="cellIs" dxfId="9012" priority="182" operator="equal">
      <formula>"Perto de vencer"</formula>
    </cfRule>
  </conditionalFormatting>
  <conditionalFormatting sqref="D525">
    <cfRule type="cellIs" dxfId="9011" priority="67" operator="equal">
      <formula>"Conta vencida"</formula>
    </cfRule>
    <cfRule type="cellIs" dxfId="9010" priority="68" operator="equal">
      <formula>"Perto de vencer"</formula>
    </cfRule>
  </conditionalFormatting>
  <conditionalFormatting sqref="D541">
    <cfRule type="cellIs" dxfId="9009" priority="26" operator="equal">
      <formula>"Perto de vencer"</formula>
    </cfRule>
    <cfRule type="cellIs" dxfId="9008" priority="25" operator="equal">
      <formula>"Conta vencida"</formula>
    </cfRule>
  </conditionalFormatting>
  <conditionalFormatting sqref="E9">
    <cfRule type="cellIs" dxfId="9007" priority="1468" operator="equal">
      <formula>"Perto de vencer"</formula>
    </cfRule>
    <cfRule type="cellIs" dxfId="9006" priority="1467" operator="equal">
      <formula>"Conta vencida"</formula>
    </cfRule>
  </conditionalFormatting>
  <conditionalFormatting sqref="E52:E53">
    <cfRule type="cellIs" dxfId="9005" priority="1235" operator="equal">
      <formula>"Conta vencida"</formula>
    </cfRule>
    <cfRule type="cellIs" dxfId="9004" priority="1236" operator="equal">
      <formula>"Perto de vencer"</formula>
    </cfRule>
  </conditionalFormatting>
  <conditionalFormatting sqref="E78">
    <cfRule type="cellIs" dxfId="9003" priority="1156" operator="equal">
      <formula>"Perto de vencer"</formula>
    </cfRule>
    <cfRule type="cellIs" dxfId="9002" priority="1155" operator="equal">
      <formula>"Conta vencida"</formula>
    </cfRule>
  </conditionalFormatting>
  <conditionalFormatting sqref="E82:E83">
    <cfRule type="cellIs" dxfId="9001" priority="1112" operator="equal">
      <formula>"Perto de vencer"</formula>
    </cfRule>
    <cfRule type="cellIs" dxfId="9000" priority="1111" operator="equal">
      <formula>"Conta vencida"</formula>
    </cfRule>
  </conditionalFormatting>
  <conditionalFormatting sqref="E285:E288">
    <cfRule type="cellIs" dxfId="8999" priority="670" operator="equal">
      <formula>"Perto de vencer"</formula>
    </cfRule>
    <cfRule type="cellIs" dxfId="8998" priority="669" operator="equal">
      <formula>"Conta vencida"</formula>
    </cfRule>
  </conditionalFormatting>
  <conditionalFormatting sqref="E290:E295">
    <cfRule type="cellIs" dxfId="8997" priority="657" operator="equal">
      <formula>"Conta vencida"</formula>
    </cfRule>
    <cfRule type="cellIs" dxfId="8996" priority="658" operator="equal">
      <formula>"Perto de vencer"</formula>
    </cfRule>
  </conditionalFormatting>
  <conditionalFormatting sqref="E297:E304">
    <cfRule type="cellIs" dxfId="8995" priority="645" operator="equal">
      <formula>"Conta vencida"</formula>
    </cfRule>
    <cfRule type="cellIs" dxfId="8994" priority="646" operator="equal">
      <formula>"Perto de vencer"</formula>
    </cfRule>
  </conditionalFormatting>
  <conditionalFormatting sqref="E309:E316">
    <cfRule type="cellIs" dxfId="8993" priority="598" operator="equal">
      <formula>"Perto de vencer"</formula>
    </cfRule>
    <cfRule type="cellIs" dxfId="8992" priority="597" operator="equal">
      <formula>"Conta vencida"</formula>
    </cfRule>
  </conditionalFormatting>
  <conditionalFormatting sqref="E325:E337">
    <cfRule type="cellIs" dxfId="8991" priority="571" operator="equal">
      <formula>"Conta vencida"</formula>
    </cfRule>
    <cfRule type="cellIs" dxfId="8990" priority="572" operator="equal">
      <formula>"Perto de vencer"</formula>
    </cfRule>
  </conditionalFormatting>
  <conditionalFormatting sqref="E362">
    <cfRule type="cellIs" dxfId="8989" priority="529" operator="equal">
      <formula>"Conta vencida"</formula>
    </cfRule>
    <cfRule type="cellIs" dxfId="8988" priority="530" operator="equal">
      <formula>"Perto de vencer"</formula>
    </cfRule>
  </conditionalFormatting>
  <conditionalFormatting sqref="E369">
    <cfRule type="cellIs" dxfId="8987" priority="487" operator="equal">
      <formula>"Conta vencida"</formula>
    </cfRule>
    <cfRule type="cellIs" dxfId="8986" priority="488" operator="equal">
      <formula>"Perto de vencer"</formula>
    </cfRule>
  </conditionalFormatting>
  <conditionalFormatting sqref="E372">
    <cfRule type="cellIs" dxfId="8985" priority="458" operator="equal">
      <formula>"Perto de vencer"</formula>
    </cfRule>
    <cfRule type="cellIs" dxfId="8984" priority="457" operator="equal">
      <formula>"Conta vencida"</formula>
    </cfRule>
  </conditionalFormatting>
  <conditionalFormatting sqref="E374:E375">
    <cfRule type="cellIs" dxfId="8983" priority="448" operator="equal">
      <formula>"Perto de vencer"</formula>
    </cfRule>
    <cfRule type="cellIs" dxfId="8982" priority="447" operator="equal">
      <formula>"Conta vencida"</formula>
    </cfRule>
  </conditionalFormatting>
  <conditionalFormatting sqref="E377:E378">
    <cfRule type="cellIs" dxfId="8981" priority="439" operator="equal">
      <formula>"Conta vencida"</formula>
    </cfRule>
    <cfRule type="cellIs" dxfId="8980" priority="440" operator="equal">
      <formula>"Perto de vencer"</formula>
    </cfRule>
  </conditionalFormatting>
  <conditionalFormatting sqref="E380">
    <cfRule type="cellIs" dxfId="8979" priority="432" operator="equal">
      <formula>"Perto de vencer"</formula>
    </cfRule>
    <cfRule type="cellIs" dxfId="8978" priority="431" operator="equal">
      <formula>"Conta vencida"</formula>
    </cfRule>
  </conditionalFormatting>
  <conditionalFormatting sqref="E388:E390">
    <cfRule type="cellIs" dxfId="8977" priority="409" operator="equal">
      <formula>"Conta vencida"</formula>
    </cfRule>
    <cfRule type="cellIs" dxfId="8976" priority="410" operator="equal">
      <formula>"Perto de vencer"</formula>
    </cfRule>
  </conditionalFormatting>
  <conditionalFormatting sqref="E428">
    <cfRule type="cellIs" dxfId="8975" priority="359" operator="equal">
      <formula>"Conta vencida"</formula>
    </cfRule>
    <cfRule type="cellIs" dxfId="8974" priority="360" operator="equal">
      <formula>"Perto de vencer"</formula>
    </cfRule>
  </conditionalFormatting>
  <conditionalFormatting sqref="E469:E473">
    <cfRule type="cellIs" dxfId="8973" priority="287" operator="equal">
      <formula>"Conta vencida"</formula>
    </cfRule>
    <cfRule type="cellIs" dxfId="8972" priority="288" operator="equal">
      <formula>"Perto de vencer"</formula>
    </cfRule>
  </conditionalFormatting>
  <conditionalFormatting sqref="E485:E486">
    <cfRule type="cellIs" dxfId="8971" priority="230" operator="equal">
      <formula>"Perto de vencer"</formula>
    </cfRule>
    <cfRule type="cellIs" dxfId="8970" priority="229" operator="equal">
      <formula>"Conta vencida"</formula>
    </cfRule>
  </conditionalFormatting>
  <conditionalFormatting sqref="E491:E492">
    <cfRule type="cellIs" dxfId="8969" priority="198" operator="equal">
      <formula>"Perto de vencer"</formula>
    </cfRule>
    <cfRule type="cellIs" dxfId="8968" priority="197" operator="equal">
      <formula>"Conta vencida"</formula>
    </cfRule>
  </conditionalFormatting>
  <conditionalFormatting sqref="E510">
    <cfRule type="cellIs" dxfId="8967" priority="91" operator="equal">
      <formula>"Conta vencida"</formula>
    </cfRule>
    <cfRule type="cellIs" dxfId="8966" priority="92" operator="equal">
      <formula>"Perto de vencer"</formula>
    </cfRule>
  </conditionalFormatting>
  <conditionalFormatting sqref="E520:E521">
    <cfRule type="cellIs" dxfId="8965" priority="83" operator="equal">
      <formula>"Conta vencida"</formula>
    </cfRule>
    <cfRule type="cellIs" dxfId="8964" priority="84" operator="equal">
      <formula>"Perto de vencer"</formula>
    </cfRule>
  </conditionalFormatting>
  <conditionalFormatting sqref="E9:F9">
    <cfRule type="cellIs" dxfId="8963" priority="1451" operator="equal">
      <formula>"Conta vencida"</formula>
    </cfRule>
    <cfRule type="cellIs" dxfId="8962" priority="1452" operator="equal">
      <formula>"Perto de vencer"</formula>
    </cfRule>
  </conditionalFormatting>
  <conditionalFormatting sqref="E11:F11">
    <cfRule type="cellIs" dxfId="8961" priority="1434" operator="equal">
      <formula>"Perto de vencer"</formula>
    </cfRule>
    <cfRule type="cellIs" dxfId="8960" priority="1433" operator="equal">
      <formula>"Conta vencida"</formula>
    </cfRule>
  </conditionalFormatting>
  <conditionalFormatting sqref="E37:F46 H42:I46 E47:J51">
    <cfRule type="cellIs" dxfId="8959" priority="1259" operator="equal">
      <formula>"Conta vencida"</formula>
    </cfRule>
    <cfRule type="cellIs" dxfId="8958" priority="1260" operator="equal">
      <formula>"Perto de vencer"</formula>
    </cfRule>
  </conditionalFormatting>
  <conditionalFormatting sqref="E89:F95 E96:G96">
    <cfRule type="cellIs" dxfId="8957" priority="1005" operator="equal">
      <formula>"Conta vencida"</formula>
    </cfRule>
    <cfRule type="cellIs" dxfId="8956" priority="1006" operator="equal">
      <formula>"Perto de vencer"</formula>
    </cfRule>
  </conditionalFormatting>
  <conditionalFormatting sqref="E245:F247">
    <cfRule type="cellIs" dxfId="8955" priority="798" operator="equal">
      <formula>"Perto de vencer"</formula>
    </cfRule>
    <cfRule type="cellIs" dxfId="8954" priority="797" operator="equal">
      <formula>"Conta vencida"</formula>
    </cfRule>
  </conditionalFormatting>
  <conditionalFormatting sqref="E260:F280">
    <cfRule type="cellIs" dxfId="8953" priority="702" operator="equal">
      <formula>"Perto de vencer"</formula>
    </cfRule>
    <cfRule type="cellIs" dxfId="8952" priority="701" operator="equal">
      <formula>"Conta vencida"</formula>
    </cfRule>
  </conditionalFormatting>
  <conditionalFormatting sqref="E284:F284">
    <cfRule type="cellIs" dxfId="8951" priority="682" operator="equal">
      <formula>"Perto de vencer"</formula>
    </cfRule>
    <cfRule type="cellIs" dxfId="8950" priority="681" operator="equal">
      <formula>"Conta vencida"</formula>
    </cfRule>
  </conditionalFormatting>
  <conditionalFormatting sqref="E362:F362">
    <cfRule type="cellIs" dxfId="8949" priority="512" operator="equal">
      <formula>"Perto de vencer"</formula>
    </cfRule>
    <cfRule type="cellIs" dxfId="8948" priority="511" operator="equal">
      <formula>"Conta vencida"</formula>
    </cfRule>
  </conditionalFormatting>
  <conditionalFormatting sqref="E369:F369">
    <cfRule type="cellIs" dxfId="8947" priority="470" operator="equal">
      <formula>"Perto de vencer"</formula>
    </cfRule>
    <cfRule type="cellIs" dxfId="8946" priority="469" operator="equal">
      <formula>"Conta vencida"</formula>
    </cfRule>
  </conditionalFormatting>
  <conditionalFormatting sqref="E428:F428">
    <cfRule type="cellIs" dxfId="8945" priority="343" operator="equal">
      <formula>"Conta vencida"</formula>
    </cfRule>
    <cfRule type="cellIs" dxfId="8944" priority="344" operator="equal">
      <formula>"Perto de vencer"</formula>
    </cfRule>
  </conditionalFormatting>
  <conditionalFormatting sqref="E499:F499">
    <cfRule type="cellIs" dxfId="8943" priority="137" operator="equal">
      <formula>"Conta vencida"</formula>
    </cfRule>
    <cfRule type="cellIs" dxfId="8942" priority="138" operator="equal">
      <formula>"Perto de vencer"</formula>
    </cfRule>
  </conditionalFormatting>
  <conditionalFormatting sqref="E501:F504">
    <cfRule type="cellIs" dxfId="8941" priority="116" operator="equal">
      <formula>"Perto de vencer"</formula>
    </cfRule>
    <cfRule type="cellIs" dxfId="8940" priority="115" operator="equal">
      <formula>"Conta vencida"</formula>
    </cfRule>
  </conditionalFormatting>
  <conditionalFormatting sqref="E508:F508">
    <cfRule type="cellIs" dxfId="8939" priority="98" operator="equal">
      <formula>"Perto de vencer"</formula>
    </cfRule>
    <cfRule type="cellIs" dxfId="8938" priority="97" operator="equal">
      <formula>"Conta vencida"</formula>
    </cfRule>
  </conditionalFormatting>
  <conditionalFormatting sqref="E522:F522">
    <cfRule type="cellIs" dxfId="8937" priority="76" operator="equal">
      <formula>"Perto de vencer"</formula>
    </cfRule>
    <cfRule type="cellIs" dxfId="8936" priority="75" operator="equal">
      <formula>"Conta vencida"</formula>
    </cfRule>
  </conditionalFormatting>
  <conditionalFormatting sqref="E527:F528">
    <cfRule type="cellIs" dxfId="8935" priority="53" operator="equal">
      <formula>"Conta vencida"</formula>
    </cfRule>
    <cfRule type="cellIs" dxfId="8934" priority="54" operator="equal">
      <formula>"Perto de vencer"</formula>
    </cfRule>
  </conditionalFormatting>
  <conditionalFormatting sqref="E33:G34 E35:F35">
    <cfRule type="cellIs" dxfId="8933" priority="1344" operator="equal">
      <formula>"Perto de vencer"</formula>
    </cfRule>
    <cfRule type="cellIs" dxfId="8932" priority="1343" operator="equal">
      <formula>"Conta vencida"</formula>
    </cfRule>
  </conditionalFormatting>
  <conditionalFormatting sqref="E305:G307">
    <cfRule type="cellIs" dxfId="8931" priority="613" operator="equal">
      <formula>"Conta vencida"</formula>
    </cfRule>
    <cfRule type="cellIs" dxfId="8930" priority="614" operator="equal">
      <formula>"Perto de vencer"</formula>
    </cfRule>
  </conditionalFormatting>
  <conditionalFormatting sqref="E357:K358 B357:C359 E359:J359">
    <cfRule type="cellIs" dxfId="8929" priority="540" operator="equal">
      <formula>"Perto de vencer"</formula>
    </cfRule>
    <cfRule type="cellIs" dxfId="8928" priority="539" operator="equal">
      <formula>"Conta vencida"</formula>
    </cfRule>
  </conditionalFormatting>
  <conditionalFormatting sqref="F5">
    <cfRule type="cellIs" dxfId="8927" priority="1489" operator="equal">
      <formula>"Conta vencida"</formula>
    </cfRule>
    <cfRule type="cellIs" dxfId="8926" priority="1490" operator="equal">
      <formula>"Perto de vencer"</formula>
    </cfRule>
  </conditionalFormatting>
  <conditionalFormatting sqref="F52:F53">
    <cfRule type="cellIs" dxfId="8925" priority="1230" operator="equal">
      <formula>"Perto de vencer"</formula>
    </cfRule>
    <cfRule type="cellIs" dxfId="8924" priority="1229" operator="equal">
      <formula>"Conta vencida"</formula>
    </cfRule>
  </conditionalFormatting>
  <conditionalFormatting sqref="F78">
    <cfRule type="cellIs" dxfId="8923" priority="1151" operator="equal">
      <formula>"Conta vencida"</formula>
    </cfRule>
    <cfRule type="cellIs" dxfId="8922" priority="1152" operator="equal">
      <formula>"Perto de vencer"</formula>
    </cfRule>
  </conditionalFormatting>
  <conditionalFormatting sqref="F82:F83">
    <cfRule type="cellIs" dxfId="8921" priority="1105" operator="equal">
      <formula>"Conta vencida"</formula>
    </cfRule>
    <cfRule type="cellIs" dxfId="8920" priority="1106" operator="equal">
      <formula>"Perto de vencer"</formula>
    </cfRule>
  </conditionalFormatting>
  <conditionalFormatting sqref="F285:F288">
    <cfRule type="cellIs" dxfId="8919" priority="678" operator="equal">
      <formula>"Perto de vencer"</formula>
    </cfRule>
    <cfRule type="cellIs" dxfId="8918" priority="677" operator="equal">
      <formula>"Conta vencida"</formula>
    </cfRule>
  </conditionalFormatting>
  <conditionalFormatting sqref="F290:F295">
    <cfRule type="cellIs" dxfId="8917" priority="664" operator="equal">
      <formula>"Perto de vencer"</formula>
    </cfRule>
    <cfRule type="cellIs" dxfId="8916" priority="663" operator="equal">
      <formula>"Conta vencida"</formula>
    </cfRule>
  </conditionalFormatting>
  <conditionalFormatting sqref="F297:F304">
    <cfRule type="cellIs" dxfId="8915" priority="652" operator="equal">
      <formula>"Perto de vencer"</formula>
    </cfRule>
    <cfRule type="cellIs" dxfId="8914" priority="651" operator="equal">
      <formula>"Conta vencida"</formula>
    </cfRule>
  </conditionalFormatting>
  <conditionalFormatting sqref="F309:F316">
    <cfRule type="cellIs" dxfId="8913" priority="603" operator="equal">
      <formula>"Conta vencida"</formula>
    </cfRule>
    <cfRule type="cellIs" dxfId="8912" priority="604" operator="equal">
      <formula>"Perto de vencer"</formula>
    </cfRule>
  </conditionalFormatting>
  <conditionalFormatting sqref="F325:F337">
    <cfRule type="cellIs" dxfId="8911" priority="577" operator="equal">
      <formula>"Conta vencida"</formula>
    </cfRule>
    <cfRule type="cellIs" dxfId="8910" priority="578" operator="equal">
      <formula>"Perto de vencer"</formula>
    </cfRule>
  </conditionalFormatting>
  <conditionalFormatting sqref="F469:F473">
    <cfRule type="cellIs" dxfId="8909" priority="294" operator="equal">
      <formula>"Perto de vencer"</formula>
    </cfRule>
    <cfRule type="cellIs" dxfId="8908" priority="293" operator="equal">
      <formula>"Conta vencida"</formula>
    </cfRule>
  </conditionalFormatting>
  <conditionalFormatting sqref="F485:F486">
    <cfRule type="cellIs" dxfId="8907" priority="225" operator="equal">
      <formula>"Conta vencida"</formula>
    </cfRule>
    <cfRule type="cellIs" dxfId="8906" priority="226" operator="equal">
      <formula>"Perto de vencer"</formula>
    </cfRule>
  </conditionalFormatting>
  <conditionalFormatting sqref="F488">
    <cfRule type="cellIs" dxfId="8905" priority="212" operator="equal">
      <formula>"Perto de vencer"</formula>
    </cfRule>
    <cfRule type="cellIs" dxfId="8904" priority="211" operator="equal">
      <formula>"Conta vencida"</formula>
    </cfRule>
  </conditionalFormatting>
  <conditionalFormatting sqref="F491:F492">
    <cfRule type="cellIs" dxfId="8903" priority="194" operator="equal">
      <formula>"Perto de vencer"</formula>
    </cfRule>
    <cfRule type="cellIs" dxfId="8902" priority="193" operator="equal">
      <formula>"Conta vencida"</formula>
    </cfRule>
  </conditionalFormatting>
  <conditionalFormatting sqref="F494">
    <cfRule type="cellIs" dxfId="8901" priority="180" operator="equal">
      <formula>"Perto de vencer"</formula>
    </cfRule>
    <cfRule type="cellIs" dxfId="8900" priority="179" operator="equal">
      <formula>"Conta vencida"</formula>
    </cfRule>
  </conditionalFormatting>
  <conditionalFormatting sqref="G121:G124 J121:J124">
    <cfRule type="cellIs" dxfId="8899" priority="944" operator="equal">
      <formula>"Perto de vencer"</formula>
    </cfRule>
    <cfRule type="cellIs" dxfId="8898" priority="943" operator="equal">
      <formula>"Conta vencida"</formula>
    </cfRule>
  </conditionalFormatting>
  <conditionalFormatting sqref="G126:G131 J126:J131">
    <cfRule type="cellIs" dxfId="8897" priority="919" operator="equal">
      <formula>"Conta vencida"</formula>
    </cfRule>
    <cfRule type="cellIs" dxfId="8896" priority="920" operator="equal">
      <formula>"Perto de vencer"</formula>
    </cfRule>
  </conditionalFormatting>
  <conditionalFormatting sqref="G133:G134 J133:J134">
    <cfRule type="cellIs" dxfId="8895" priority="910" operator="equal">
      <formula>"Perto de vencer"</formula>
    </cfRule>
    <cfRule type="cellIs" dxfId="8894" priority="909" operator="equal">
      <formula>"Conta vencida"</formula>
    </cfRule>
  </conditionalFormatting>
  <conditionalFormatting sqref="G235">
    <cfRule type="cellIs" dxfId="8893" priority="829" operator="equal">
      <formula>"Conta vencida"</formula>
    </cfRule>
    <cfRule type="cellIs" dxfId="8892" priority="830" operator="equal">
      <formula>"Perto de vencer"</formula>
    </cfRule>
  </conditionalFormatting>
  <conditionalFormatting sqref="G248:G259">
    <cfRule type="cellIs" dxfId="8891" priority="795" operator="equal">
      <formula>"Conta vencida"</formula>
    </cfRule>
    <cfRule type="cellIs" dxfId="8890" priority="796" operator="equal">
      <formula>"Perto de vencer"</formula>
    </cfRule>
  </conditionalFormatting>
  <conditionalFormatting sqref="G281:G282">
    <cfRule type="cellIs" dxfId="8889" priority="698" operator="equal">
      <formula>"Perto de vencer"</formula>
    </cfRule>
    <cfRule type="cellIs" dxfId="8888" priority="697" operator="equal">
      <formula>"Conta vencida"</formula>
    </cfRule>
  </conditionalFormatting>
  <conditionalFormatting sqref="G369">
    <cfRule type="cellIs" dxfId="8887" priority="478" operator="equal">
      <formula>"Perto de vencer"</formula>
    </cfRule>
    <cfRule type="cellIs" dxfId="8886" priority="477" operator="equal">
      <formula>"Conta vencida"</formula>
    </cfRule>
  </conditionalFormatting>
  <conditionalFormatting sqref="G387">
    <cfRule type="cellIs" dxfId="8885" priority="415" operator="equal">
      <formula>"Conta vencida"</formula>
    </cfRule>
    <cfRule type="cellIs" dxfId="8884" priority="416" operator="equal">
      <formula>"Perto de vencer"</formula>
    </cfRule>
  </conditionalFormatting>
  <conditionalFormatting sqref="G428:G435">
    <cfRule type="cellIs" dxfId="8883" priority="352" operator="equal">
      <formula>"Perto de vencer"</formula>
    </cfRule>
    <cfRule type="cellIs" dxfId="8882" priority="351" operator="equal">
      <formula>"Conta vencida"</formula>
    </cfRule>
  </conditionalFormatting>
  <conditionalFormatting sqref="G438:G441">
    <cfRule type="cellIs" dxfId="8881" priority="330" operator="equal">
      <formula>"Perto de vencer"</formula>
    </cfRule>
    <cfRule type="cellIs" dxfId="8880" priority="329" operator="equal">
      <formula>"Conta vencida"</formula>
    </cfRule>
  </conditionalFormatting>
  <conditionalFormatting sqref="H5">
    <cfRule type="cellIs" dxfId="8879" priority="1492" operator="equal">
      <formula>"Perto de vencer"</formula>
    </cfRule>
    <cfRule type="cellIs" dxfId="8878" priority="1491" operator="equal">
      <formula>"Conta vencida"</formula>
    </cfRule>
  </conditionalFormatting>
  <conditionalFormatting sqref="H9">
    <cfRule type="cellIs" dxfId="8877" priority="1464" operator="equal">
      <formula>"Perto de vencer"</formula>
    </cfRule>
    <cfRule type="cellIs" dxfId="8876" priority="1463" operator="equal">
      <formula>"Conta vencida"</formula>
    </cfRule>
  </conditionalFormatting>
  <conditionalFormatting sqref="H11:H12">
    <cfRule type="cellIs" dxfId="8875" priority="1425" operator="equal">
      <formula>"Conta vencida"</formula>
    </cfRule>
    <cfRule type="cellIs" dxfId="8874" priority="1426" operator="equal">
      <formula>"Perto de vencer"</formula>
    </cfRule>
  </conditionalFormatting>
  <conditionalFormatting sqref="H33:H35">
    <cfRule type="cellIs" dxfId="8873" priority="1350" operator="equal">
      <formula>"Perto de vencer"</formula>
    </cfRule>
    <cfRule type="cellIs" dxfId="8872" priority="1349" operator="equal">
      <formula>"Conta vencida"</formula>
    </cfRule>
  </conditionalFormatting>
  <conditionalFormatting sqref="H37:H41">
    <cfRule type="cellIs" dxfId="8871" priority="1288" operator="equal">
      <formula>"Perto de vencer"</formula>
    </cfRule>
    <cfRule type="cellIs" dxfId="8870" priority="1287" operator="equal">
      <formula>"Conta vencida"</formula>
    </cfRule>
  </conditionalFormatting>
  <conditionalFormatting sqref="H52:H53">
    <cfRule type="cellIs" dxfId="8869" priority="1219" operator="equal">
      <formula>"Conta vencida"</formula>
    </cfRule>
    <cfRule type="cellIs" dxfId="8868" priority="1220" operator="equal">
      <formula>"Perto de vencer"</formula>
    </cfRule>
  </conditionalFormatting>
  <conditionalFormatting sqref="H63:H64">
    <cfRule type="cellIs" dxfId="8867" priority="1191" operator="equal">
      <formula>"Conta vencida"</formula>
    </cfRule>
    <cfRule type="cellIs" dxfId="8866" priority="1192" operator="equal">
      <formula>"Perto de vencer"</formula>
    </cfRule>
  </conditionalFormatting>
  <conditionalFormatting sqref="H86:H103 H157 H167 H176 H184 H195 H210">
    <cfRule type="cellIs" dxfId="8865" priority="981" operator="equal">
      <formula>"Conta vencida"</formula>
    </cfRule>
    <cfRule type="cellIs" dxfId="8864" priority="982" operator="equal">
      <formula>"Perto de vencer"</formula>
    </cfRule>
  </conditionalFormatting>
  <conditionalFormatting sqref="H245:H247">
    <cfRule type="cellIs" dxfId="8863" priority="811" operator="equal">
      <formula>"Conta vencida"</formula>
    </cfRule>
    <cfRule type="cellIs" dxfId="8862" priority="812" operator="equal">
      <formula>"Perto de vencer"</formula>
    </cfRule>
  </conditionalFormatting>
  <conditionalFormatting sqref="H260:H280 H309:H316 H320 H324:H337 H342 H345">
    <cfRule type="cellIs" dxfId="8861" priority="776" operator="equal">
      <formula>"Perto de vencer"</formula>
    </cfRule>
    <cfRule type="cellIs" dxfId="8860" priority="775" operator="equal">
      <formula>"Conta vencida"</formula>
    </cfRule>
  </conditionalFormatting>
  <conditionalFormatting sqref="H283:H307">
    <cfRule type="cellIs" dxfId="8859" priority="620" operator="equal">
      <formula>"Perto de vencer"</formula>
    </cfRule>
    <cfRule type="cellIs" dxfId="8858" priority="619" operator="equal">
      <formula>"Conta vencida"</formula>
    </cfRule>
  </conditionalFormatting>
  <conditionalFormatting sqref="H362 H369">
    <cfRule type="cellIs" dxfId="8857" priority="535" operator="equal">
      <formula>"Conta vencida"</formula>
    </cfRule>
    <cfRule type="cellIs" dxfId="8856" priority="536" operator="equal">
      <formula>"Perto de vencer"</formula>
    </cfRule>
  </conditionalFormatting>
  <conditionalFormatting sqref="H372">
    <cfRule type="cellIs" dxfId="8855" priority="461" operator="equal">
      <formula>"Conta vencida"</formula>
    </cfRule>
    <cfRule type="cellIs" dxfId="8854" priority="462" operator="equal">
      <formula>"Perto de vencer"</formula>
    </cfRule>
  </conditionalFormatting>
  <conditionalFormatting sqref="H374:H378 H380 H388:H390 H487 H489 H493 H512">
    <cfRule type="cellIs" dxfId="8853" priority="441" operator="equal">
      <formula>"Conta vencida"</formula>
    </cfRule>
    <cfRule type="cellIs" dxfId="8852" priority="442" operator="equal">
      <formula>"Perto de vencer"</formula>
    </cfRule>
  </conditionalFormatting>
  <conditionalFormatting sqref="H428">
    <cfRule type="cellIs" dxfId="8851" priority="363" operator="equal">
      <formula>"Conta vencida"</formula>
    </cfRule>
    <cfRule type="cellIs" dxfId="8850" priority="364" operator="equal">
      <formula>"Perto de vencer"</formula>
    </cfRule>
  </conditionalFormatting>
  <conditionalFormatting sqref="H469:H473">
    <cfRule type="cellIs" dxfId="8849" priority="299" operator="equal">
      <formula>"Conta vencida"</formula>
    </cfRule>
    <cfRule type="cellIs" dxfId="8848" priority="300" operator="equal">
      <formula>"Perto de vencer"</formula>
    </cfRule>
  </conditionalFormatting>
  <conditionalFormatting sqref="H498:H499">
    <cfRule type="cellIs" dxfId="8847" priority="139" operator="equal">
      <formula>"Conta vencida"</formula>
    </cfRule>
    <cfRule type="cellIs" dxfId="8846" priority="140" operator="equal">
      <formula>"Perto de vencer"</formula>
    </cfRule>
  </conditionalFormatting>
  <conditionalFormatting sqref="H501:H504">
    <cfRule type="cellIs" dxfId="8845" priority="129" operator="equal">
      <formula>"Conta vencida"</formula>
    </cfRule>
    <cfRule type="cellIs" dxfId="8844" priority="130" operator="equal">
      <formula>"Perto de vencer"</formula>
    </cfRule>
  </conditionalFormatting>
  <conditionalFormatting sqref="H508">
    <cfRule type="cellIs" dxfId="8843" priority="100" operator="equal">
      <formula>"Perto de vencer"</formula>
    </cfRule>
    <cfRule type="cellIs" dxfId="8842" priority="99" operator="equal">
      <formula>"Conta vencida"</formula>
    </cfRule>
  </conditionalFormatting>
  <conditionalFormatting sqref="H522">
    <cfRule type="cellIs" dxfId="8841" priority="78" operator="equal">
      <formula>"Perto de vencer"</formula>
    </cfRule>
    <cfRule type="cellIs" dxfId="8840" priority="77" operator="equal">
      <formula>"Conta vencida"</formula>
    </cfRule>
  </conditionalFormatting>
  <conditionalFormatting sqref="H527:H528">
    <cfRule type="cellIs" dxfId="8839" priority="56" operator="equal">
      <formula>"Perto de vencer"</formula>
    </cfRule>
    <cfRule type="cellIs" dxfId="8838" priority="55" operator="equal">
      <formula>"Conta vencida"</formula>
    </cfRule>
  </conditionalFormatting>
  <conditionalFormatting sqref="H9:I9">
    <cfRule type="cellIs" dxfId="8837" priority="1449" operator="equal">
      <formula>"Conta vencida"</formula>
    </cfRule>
    <cfRule type="cellIs" dxfId="8836" priority="1450" operator="equal">
      <formula>"Perto de vencer"</formula>
    </cfRule>
  </conditionalFormatting>
  <conditionalFormatting sqref="H62:I62">
    <cfRule type="cellIs" dxfId="8835" priority="1202" operator="equal">
      <formula>"Perto de vencer"</formula>
    </cfRule>
    <cfRule type="cellIs" dxfId="8834" priority="1201" operator="equal">
      <formula>"Conta vencida"</formula>
    </cfRule>
  </conditionalFormatting>
  <conditionalFormatting sqref="H78:I78">
    <cfRule type="cellIs" dxfId="8833" priority="1154" operator="equal">
      <formula>"Perto de vencer"</formula>
    </cfRule>
    <cfRule type="cellIs" dxfId="8832" priority="1153" operator="equal">
      <formula>"Conta vencida"</formula>
    </cfRule>
  </conditionalFormatting>
  <conditionalFormatting sqref="H362:I362">
    <cfRule type="cellIs" dxfId="8831" priority="518" operator="equal">
      <formula>"Perto de vencer"</formula>
    </cfRule>
    <cfRule type="cellIs" dxfId="8830" priority="517" operator="equal">
      <formula>"Conta vencida"</formula>
    </cfRule>
  </conditionalFormatting>
  <conditionalFormatting sqref="H369:I369">
    <cfRule type="cellIs" dxfId="8829" priority="476" operator="equal">
      <formula>"Perto de vencer"</formula>
    </cfRule>
    <cfRule type="cellIs" dxfId="8828" priority="475" operator="equal">
      <formula>"Conta vencida"</formula>
    </cfRule>
  </conditionalFormatting>
  <conditionalFormatting sqref="H428:I428">
    <cfRule type="cellIs" dxfId="8827" priority="350" operator="equal">
      <formula>"Perto de vencer"</formula>
    </cfRule>
    <cfRule type="cellIs" dxfId="8826" priority="349" operator="equal">
      <formula>"Conta vencida"</formula>
    </cfRule>
  </conditionalFormatting>
  <conditionalFormatting sqref="H490:I490 B491:B492 H491:J492">
    <cfRule type="cellIs" dxfId="8825" priority="201" operator="equal">
      <formula>"Conta vencida"</formula>
    </cfRule>
    <cfRule type="cellIs" dxfId="8824" priority="202" operator="equal">
      <formula>"Perto de vencer"</formula>
    </cfRule>
  </conditionalFormatting>
  <conditionalFormatting sqref="H438:J440 B438:F441 H441:I441">
    <cfRule type="cellIs" dxfId="8823" priority="321" operator="equal">
      <formula>"Conta vencida"</formula>
    </cfRule>
    <cfRule type="cellIs" dxfId="8822" priority="322" operator="equal">
      <formula>"Perto de vencer"</formula>
    </cfRule>
  </conditionalFormatting>
  <conditionalFormatting sqref="H484:J485 B485:B486 H486:I486 J486:J490">
    <cfRule type="cellIs" dxfId="8821" priority="235" operator="equal">
      <formula>"Conta vencida"</formula>
    </cfRule>
    <cfRule type="cellIs" dxfId="8820" priority="236" operator="equal">
      <formula>"Perto de vencer"</formula>
    </cfRule>
  </conditionalFormatting>
  <conditionalFormatting sqref="H506:J506 B506:F507 H507:K507">
    <cfRule type="cellIs" dxfId="8819" priority="105" operator="equal">
      <formula>"Conta vencida"</formula>
    </cfRule>
    <cfRule type="cellIs" dxfId="8818" priority="106" operator="equal">
      <formula>"Perto de vencer"</formula>
    </cfRule>
  </conditionalFormatting>
  <conditionalFormatting sqref="I5">
    <cfRule type="cellIs" dxfId="8817" priority="1494" operator="equal">
      <formula>"Perto de vencer"</formula>
    </cfRule>
    <cfRule type="cellIs" dxfId="8816" priority="1493" operator="equal">
      <formula>"Conta vencida"</formula>
    </cfRule>
  </conditionalFormatting>
  <conditionalFormatting sqref="I9">
    <cfRule type="cellIs" dxfId="8815" priority="1457" operator="equal">
      <formula>"Conta vencida"</formula>
    </cfRule>
    <cfRule type="cellIs" dxfId="8814" priority="1458" operator="equal">
      <formula>"Perto de vencer"</formula>
    </cfRule>
  </conditionalFormatting>
  <conditionalFormatting sqref="I37:I40 I41:J41">
    <cfRule type="cellIs" dxfId="8813" priority="1281" operator="equal">
      <formula>"Conta vencida"</formula>
    </cfRule>
    <cfRule type="cellIs" dxfId="8812" priority="1282" operator="equal">
      <formula>"Perto de vencer"</formula>
    </cfRule>
  </conditionalFormatting>
  <conditionalFormatting sqref="I82:I83">
    <cfRule type="cellIs" dxfId="8811" priority="1103" operator="equal">
      <formula>"Conta vencida"</formula>
    </cfRule>
    <cfRule type="cellIs" dxfId="8810" priority="1104" operator="equal">
      <formula>"Perto de vencer"</formula>
    </cfRule>
  </conditionalFormatting>
  <conditionalFormatting sqref="I157 I167 I544:I582">
    <cfRule type="cellIs" dxfId="8809" priority="1626" operator="equal">
      <formula>"Perto de vencer"</formula>
    </cfRule>
    <cfRule type="cellIs" dxfId="8808" priority="1625" operator="equal">
      <formula>"Conta vencida"</formula>
    </cfRule>
  </conditionalFormatting>
  <conditionalFormatting sqref="I245:I247">
    <cfRule type="cellIs" dxfId="8807" priority="806" operator="equal">
      <formula>"Perto de vencer"</formula>
    </cfRule>
    <cfRule type="cellIs" dxfId="8806" priority="805" operator="equal">
      <formula>"Conta vencida"</formula>
    </cfRule>
  </conditionalFormatting>
  <conditionalFormatting sqref="I284:I288">
    <cfRule type="cellIs" dxfId="8805" priority="686" operator="equal">
      <formula>"Perto de vencer"</formula>
    </cfRule>
    <cfRule type="cellIs" dxfId="8804" priority="685" operator="equal">
      <formula>"Conta vencida"</formula>
    </cfRule>
  </conditionalFormatting>
  <conditionalFormatting sqref="I290:I295">
    <cfRule type="cellIs" dxfId="8803" priority="668" operator="equal">
      <formula>"Perto de vencer"</formula>
    </cfRule>
    <cfRule type="cellIs" dxfId="8802" priority="667" operator="equal">
      <formula>"Conta vencida"</formula>
    </cfRule>
  </conditionalFormatting>
  <conditionalFormatting sqref="I297:I307">
    <cfRule type="cellIs" dxfId="8801" priority="625" operator="equal">
      <formula>"Conta vencida"</formula>
    </cfRule>
    <cfRule type="cellIs" dxfId="8800" priority="626" operator="equal">
      <formula>"Perto de vencer"</formula>
    </cfRule>
  </conditionalFormatting>
  <conditionalFormatting sqref="I309:I316">
    <cfRule type="cellIs" dxfId="8799" priority="607" operator="equal">
      <formula>"Conta vencida"</formula>
    </cfRule>
    <cfRule type="cellIs" dxfId="8798" priority="608" operator="equal">
      <formula>"Perto de vencer"</formula>
    </cfRule>
  </conditionalFormatting>
  <conditionalFormatting sqref="I325:I337">
    <cfRule type="cellIs" dxfId="8797" priority="579" operator="equal">
      <formula>"Conta vencida"</formula>
    </cfRule>
    <cfRule type="cellIs" dxfId="8796" priority="580" operator="equal">
      <formula>"Perto de vencer"</formula>
    </cfRule>
  </conditionalFormatting>
  <conditionalFormatting sqref="I362">
    <cfRule type="cellIs" dxfId="8795" priority="527" operator="equal">
      <formula>"Conta vencida"</formula>
    </cfRule>
    <cfRule type="cellIs" dxfId="8794" priority="528" operator="equal">
      <formula>"Perto de vencer"</formula>
    </cfRule>
  </conditionalFormatting>
  <conditionalFormatting sqref="I369">
    <cfRule type="cellIs" dxfId="8793" priority="485" operator="equal">
      <formula>"Conta vencida"</formula>
    </cfRule>
    <cfRule type="cellIs" dxfId="8792" priority="486" operator="equal">
      <formula>"Perto de vencer"</formula>
    </cfRule>
  </conditionalFormatting>
  <conditionalFormatting sqref="I428">
    <cfRule type="cellIs" dxfId="8791" priority="358" operator="equal">
      <formula>"Perto de vencer"</formula>
    </cfRule>
    <cfRule type="cellIs" dxfId="8790" priority="357" operator="equal">
      <formula>"Conta vencida"</formula>
    </cfRule>
  </conditionalFormatting>
  <conditionalFormatting sqref="I469:I473">
    <cfRule type="cellIs" dxfId="8789" priority="298" operator="equal">
      <formula>"Perto de vencer"</formula>
    </cfRule>
    <cfRule type="cellIs" dxfId="8788" priority="297" operator="equal">
      <formula>"Conta vencida"</formula>
    </cfRule>
  </conditionalFormatting>
  <conditionalFormatting sqref="I486">
    <cfRule type="cellIs" dxfId="8787" priority="231" operator="equal">
      <formula>"Conta vencida"</formula>
    </cfRule>
    <cfRule type="cellIs" dxfId="8786" priority="232" operator="equal">
      <formula>"Perto de vencer"</formula>
    </cfRule>
  </conditionalFormatting>
  <conditionalFormatting sqref="I488">
    <cfRule type="cellIs" dxfId="8785" priority="216" operator="equal">
      <formula>"Perto de vencer"</formula>
    </cfRule>
    <cfRule type="cellIs" dxfId="8784" priority="215" operator="equal">
      <formula>"Conta vencida"</formula>
    </cfRule>
  </conditionalFormatting>
  <conditionalFormatting sqref="I492">
    <cfRule type="cellIs" dxfId="8783" priority="199" operator="equal">
      <formula>"Conta vencida"</formula>
    </cfRule>
    <cfRule type="cellIs" dxfId="8782" priority="200" operator="equal">
      <formula>"Perto de vencer"</formula>
    </cfRule>
  </conditionalFormatting>
  <conditionalFormatting sqref="I494">
    <cfRule type="cellIs" dxfId="8781" priority="183" operator="equal">
      <formula>"Conta vencida"</formula>
    </cfRule>
    <cfRule type="cellIs" dxfId="8780" priority="184" operator="equal">
      <formula>"Perto de vencer"</formula>
    </cfRule>
  </conditionalFormatting>
  <conditionalFormatting sqref="I498:I499">
    <cfRule type="cellIs" dxfId="8779" priority="144" operator="equal">
      <formula>"Perto de vencer"</formula>
    </cfRule>
    <cfRule type="cellIs" dxfId="8778" priority="143" operator="equal">
      <formula>"Conta vencida"</formula>
    </cfRule>
  </conditionalFormatting>
  <conditionalFormatting sqref="I501:I504">
    <cfRule type="cellIs" dxfId="8777" priority="133" operator="equal">
      <formula>"Conta vencida"</formula>
    </cfRule>
    <cfRule type="cellIs" dxfId="8776" priority="134" operator="equal">
      <formula>"Perto de vencer"</formula>
    </cfRule>
  </conditionalFormatting>
  <conditionalFormatting sqref="I508">
    <cfRule type="cellIs" dxfId="8775" priority="104" operator="equal">
      <formula>"Perto de vencer"</formula>
    </cfRule>
    <cfRule type="cellIs" dxfId="8774" priority="103" operator="equal">
      <formula>"Conta vencida"</formula>
    </cfRule>
  </conditionalFormatting>
  <conditionalFormatting sqref="I522">
    <cfRule type="cellIs" dxfId="8773" priority="79" operator="equal">
      <formula>"Conta vencida"</formula>
    </cfRule>
    <cfRule type="cellIs" dxfId="8772" priority="80" operator="equal">
      <formula>"Perto de vencer"</formula>
    </cfRule>
  </conditionalFormatting>
  <conditionalFormatting sqref="I527:I528">
    <cfRule type="cellIs" dxfId="8771" priority="59" operator="equal">
      <formula>"Conta vencida"</formula>
    </cfRule>
    <cfRule type="cellIs" dxfId="8770" priority="60" operator="equal">
      <formula>"Perto de vencer"</formula>
    </cfRule>
  </conditionalFormatting>
  <conditionalFormatting sqref="I11:J11">
    <cfRule type="cellIs" dxfId="8769" priority="1431" operator="equal">
      <formula>"Conta vencida"</formula>
    </cfRule>
    <cfRule type="cellIs" dxfId="8768" priority="1432" operator="equal">
      <formula>"Perto de vencer"</formula>
    </cfRule>
  </conditionalFormatting>
  <conditionalFormatting sqref="I33:J35">
    <cfRule type="cellIs" dxfId="8767" priority="1342" operator="equal">
      <formula>"Perto de vencer"</formula>
    </cfRule>
    <cfRule type="cellIs" dxfId="8766" priority="1341" operator="equal">
      <formula>"Conta vencida"</formula>
    </cfRule>
  </conditionalFormatting>
  <conditionalFormatting sqref="I89:J96">
    <cfRule type="cellIs" dxfId="8765" priority="1004" operator="equal">
      <formula>"Perto de vencer"</formula>
    </cfRule>
    <cfRule type="cellIs" dxfId="8764" priority="1003" operator="equal">
      <formula>"Conta vencida"</formula>
    </cfRule>
  </conditionalFormatting>
  <conditionalFormatting sqref="J5">
    <cfRule type="cellIs" dxfId="8763" priority="1485" operator="equal">
      <formula>"Conta vencida"</formula>
    </cfRule>
    <cfRule type="cellIs" dxfId="8762" priority="1486" operator="equal">
      <formula>"Perto de vencer"</formula>
    </cfRule>
  </conditionalFormatting>
  <conditionalFormatting sqref="J9">
    <cfRule type="cellIs" dxfId="8761" priority="1455" operator="equal">
      <formula>"Conta vencida"</formula>
    </cfRule>
    <cfRule type="cellIs" dxfId="8760" priority="1456" operator="equal">
      <formula>"Perto de vencer"</formula>
    </cfRule>
  </conditionalFormatting>
  <conditionalFormatting sqref="J12">
    <cfRule type="cellIs" dxfId="8759" priority="1427" operator="equal">
      <formula>"Conta vencida"</formula>
    </cfRule>
    <cfRule type="cellIs" dxfId="8758" priority="1428" operator="equal">
      <formula>"Perto de vencer"</formula>
    </cfRule>
  </conditionalFormatting>
  <conditionalFormatting sqref="J28:J31">
    <cfRule type="cellIs" dxfId="8757" priority="1392" operator="equal">
      <formula>"Perto de vencer"</formula>
    </cfRule>
    <cfRule type="cellIs" dxfId="8756" priority="1391" operator="equal">
      <formula>"Conta vencida"</formula>
    </cfRule>
  </conditionalFormatting>
  <conditionalFormatting sqref="J36:J40">
    <cfRule type="cellIs" dxfId="8755" priority="506" operator="equal">
      <formula>"Perto de vencer"</formula>
    </cfRule>
    <cfRule type="cellIs" dxfId="8754" priority="505" operator="equal">
      <formula>"Conta vencida"</formula>
    </cfRule>
  </conditionalFormatting>
  <conditionalFormatting sqref="J42:J46">
    <cfRule type="cellIs" dxfId="8753" priority="508" operator="equal">
      <formula>"Perto de vencer"</formula>
    </cfRule>
    <cfRule type="cellIs" dxfId="8752" priority="507" operator="equal">
      <formula>"Conta vencida"</formula>
    </cfRule>
  </conditionalFormatting>
  <conditionalFormatting sqref="J52:J53">
    <cfRule type="cellIs" dxfId="8751" priority="1226" operator="equal">
      <formula>"Perto de vencer"</formula>
    </cfRule>
    <cfRule type="cellIs" dxfId="8750" priority="1225" operator="equal">
      <formula>"Conta vencida"</formula>
    </cfRule>
  </conditionalFormatting>
  <conditionalFormatting sqref="J57:J66">
    <cfRule type="cellIs" dxfId="8749" priority="464" operator="equal">
      <formula>"Perto de vencer"</formula>
    </cfRule>
    <cfRule type="cellIs" dxfId="8748" priority="463" operator="equal">
      <formula>"Conta vencida"</formula>
    </cfRule>
  </conditionalFormatting>
  <conditionalFormatting sqref="J78">
    <cfRule type="cellIs" dxfId="8747" priority="1150" operator="equal">
      <formula>"Perto de vencer"</formula>
    </cfRule>
    <cfRule type="cellIs" dxfId="8746" priority="1149" operator="equal">
      <formula>"Conta vencida"</formula>
    </cfRule>
  </conditionalFormatting>
  <conditionalFormatting sqref="J82:J83">
    <cfRule type="cellIs" dxfId="8745" priority="1101" operator="equal">
      <formula>"Conta vencida"</formula>
    </cfRule>
    <cfRule type="cellIs" dxfId="8744" priority="1102" operator="equal">
      <formula>"Perto de vencer"</formula>
    </cfRule>
  </conditionalFormatting>
  <conditionalFormatting sqref="J86:J88">
    <cfRule type="cellIs" dxfId="8743" priority="1070" operator="equal">
      <formula>"Perto de vencer"</formula>
    </cfRule>
    <cfRule type="cellIs" dxfId="8742" priority="1069" operator="equal">
      <formula>"Conta vencida"</formula>
    </cfRule>
  </conditionalFormatting>
  <conditionalFormatting sqref="J305:J308">
    <cfRule type="cellIs" dxfId="8741" priority="609" operator="equal">
      <formula>"Conta vencida"</formula>
    </cfRule>
    <cfRule type="cellIs" dxfId="8740" priority="610" operator="equal">
      <formula>"Perto de vencer"</formula>
    </cfRule>
  </conditionalFormatting>
  <conditionalFormatting sqref="J317:J319">
    <cfRule type="cellIs" dxfId="8739" priority="594" operator="equal">
      <formula>"Perto de vencer"</formula>
    </cfRule>
    <cfRule type="cellIs" dxfId="8738" priority="593" operator="equal">
      <formula>"Conta vencida"</formula>
    </cfRule>
  </conditionalFormatting>
  <conditionalFormatting sqref="J321:J324">
    <cfRule type="cellIs" dxfId="8737" priority="585" operator="equal">
      <formula>"Conta vencida"</formula>
    </cfRule>
    <cfRule type="cellIs" dxfId="8736" priority="586" operator="equal">
      <formula>"Perto de vencer"</formula>
    </cfRule>
  </conditionalFormatting>
  <conditionalFormatting sqref="J337:J338">
    <cfRule type="cellIs" dxfId="8735" priority="42" operator="equal">
      <formula>"Perto de vencer"</formula>
    </cfRule>
    <cfRule type="cellIs" dxfId="8734" priority="41" operator="equal">
      <formula>"Conta vencida"</formula>
    </cfRule>
  </conditionalFormatting>
  <conditionalFormatting sqref="J345:J352">
    <cfRule type="cellIs" dxfId="8733" priority="40" operator="equal">
      <formula>"Perto de vencer"</formula>
    </cfRule>
    <cfRule type="cellIs" dxfId="8732" priority="39" operator="equal">
      <formula>"Conta vencida"</formula>
    </cfRule>
  </conditionalFormatting>
  <conditionalFormatting sqref="J369">
    <cfRule type="cellIs" dxfId="8731" priority="484" operator="equal">
      <formula>"Perto de vencer"</formula>
    </cfRule>
    <cfRule type="cellIs" dxfId="8730" priority="483" operator="equal">
      <formula>"Conta vencida"</formula>
    </cfRule>
  </conditionalFormatting>
  <conditionalFormatting sqref="J428:J435">
    <cfRule type="cellIs" dxfId="8729" priority="355" operator="equal">
      <formula>"Conta vencida"</formula>
    </cfRule>
    <cfRule type="cellIs" dxfId="8728" priority="356" operator="equal">
      <formula>"Perto de vencer"</formula>
    </cfRule>
  </conditionalFormatting>
  <conditionalFormatting sqref="J495:J496">
    <cfRule type="cellIs" dxfId="8727" priority="158" operator="equal">
      <formula>"Perto de vencer"</formula>
    </cfRule>
    <cfRule type="cellIs" dxfId="8726" priority="157" operator="equal">
      <formula>"Conta vencida"</formula>
    </cfRule>
  </conditionalFormatting>
  <conditionalFormatting sqref="J498">
    <cfRule type="cellIs" dxfId="8725" priority="150" operator="equal">
      <formula>"Perto de vencer"</formula>
    </cfRule>
    <cfRule type="cellIs" dxfId="8724" priority="149" operator="equal">
      <formula>"Conta vencida"</formula>
    </cfRule>
  </conditionalFormatting>
  <conditionalFormatting sqref="J97:K100 J101:J103 J157:K157 J167 J176 J184:K184 J195:K195 J283:K283 J289 J296:K296 J320:K320 J342 J493 J512">
    <cfRule type="cellIs" dxfId="8723" priority="980" operator="equal">
      <formula>"Perto de vencer"</formula>
    </cfRule>
    <cfRule type="cellIs" dxfId="8722" priority="979" operator="equal">
      <formula>"Conta vencida"</formula>
    </cfRule>
  </conditionalFormatting>
  <conditionalFormatting sqref="K2:K96 K158:K183 K196:K282 K284:K295 K297:K319 K321:K354 K359:K402 K404:K506">
    <cfRule type="cellIs" dxfId="8721" priority="4" operator="equal">
      <formula>"Perto de vencer"</formula>
    </cfRule>
    <cfRule type="cellIs" dxfId="8720" priority="3" operator="equal">
      <formula>"Conta vencida"</formula>
    </cfRule>
  </conditionalFormatting>
  <conditionalFormatting sqref="K101:K156 K508:K543">
    <cfRule type="cellIs" dxfId="8719" priority="1" operator="equal">
      <formula>"Conta vencida"</formula>
    </cfRule>
    <cfRule type="cellIs" dxfId="8718" priority="2" operator="equal">
      <formula>"Perto de vencer"</formula>
    </cfRule>
  </conditionalFormatting>
  <conditionalFormatting sqref="K185:K194">
    <cfRule type="cellIs" dxfId="8717" priority="846" operator="equal">
      <formula>"Conta vencida"</formula>
    </cfRule>
    <cfRule type="cellIs" dxfId="8716" priority="845" operator="equal">
      <formula>"Perto de vencer"</formula>
    </cfRule>
  </conditionalFormatting>
  <conditionalFormatting sqref="K356">
    <cfRule type="cellIs" dxfId="8715" priority="548" operator="equal">
      <formula>"Perto de vencer"</formula>
    </cfRule>
    <cfRule type="cellIs" dxfId="8714" priority="547" operator="equal">
      <formula>"Conta vencida"</formula>
    </cfRule>
  </conditionalFormatting>
  <conditionalFormatting sqref="L7">
    <cfRule type="cellIs" dxfId="8713" priority="1480" operator="equal">
      <formula>"Perto de vencer"</formula>
    </cfRule>
    <cfRule type="cellIs" dxfId="8712" priority="1479" operator="equal">
      <formula>"Conta vencida"</formula>
    </cfRule>
  </conditionalFormatting>
  <conditionalFormatting sqref="L10">
    <cfRule type="cellIs" dxfId="8711" priority="1503" operator="equal">
      <formula>"Conta vencida"</formula>
    </cfRule>
    <cfRule type="cellIs" dxfId="8710" priority="1504" operator="equal">
      <formula>"Perto de vencer"</formula>
    </cfRule>
  </conditionalFormatting>
  <conditionalFormatting sqref="L54:L60">
    <cfRule type="cellIs" dxfId="8709" priority="1207" operator="equal">
      <formula>"Conta vencida"</formula>
    </cfRule>
    <cfRule type="cellIs" dxfId="8708" priority="1208" operator="equal">
      <formula>"Perto de vencer"</formula>
    </cfRule>
  </conditionalFormatting>
  <conditionalFormatting sqref="L386">
    <cfRule type="cellIs" dxfId="8707" priority="420" operator="equal">
      <formula>"Perto de vencer"</formula>
    </cfRule>
    <cfRule type="cellIs" dxfId="8706" priority="419" operator="equal">
      <formula>"Conta vencida"</formula>
    </cfRule>
  </conditionalFormatting>
  <conditionalFormatting sqref="L402 K403:L403 L404:L405 L407">
    <cfRule type="cellIs" dxfId="8705" priority="404" operator="equal">
      <formula>"Perto de vencer"</formula>
    </cfRule>
    <cfRule type="cellIs" dxfId="8704" priority="403" operator="equal">
      <formula>"Conta vencida"</formula>
    </cfRule>
  </conditionalFormatting>
  <conditionalFormatting sqref="L417:L421">
    <cfRule type="cellIs" dxfId="8703" priority="394" operator="equal">
      <formula>"Perto de vencer"</formula>
    </cfRule>
    <cfRule type="cellIs" dxfId="8702" priority="393" operator="equal">
      <formula>"Conta vencida"</formula>
    </cfRule>
  </conditionalFormatting>
  <conditionalFormatting sqref="L423">
    <cfRule type="cellIs" dxfId="8701" priority="383" operator="equal">
      <formula>"Conta vencida"</formula>
    </cfRule>
    <cfRule type="cellIs" dxfId="8700" priority="384" operator="equal">
      <formula>"Perto de vencer"</formula>
    </cfRule>
  </conditionalFormatting>
  <conditionalFormatting sqref="L429:L430">
    <cfRule type="cellIs" dxfId="8699" priority="371" operator="equal">
      <formula>"Conta vencida"</formula>
    </cfRule>
    <cfRule type="cellIs" dxfId="8698" priority="372" operator="equal">
      <formula>"Perto de vencer"</formula>
    </cfRule>
  </conditionalFormatting>
  <conditionalFormatting sqref="L433:L437">
    <cfRule type="cellIs" dxfId="8697" priority="336" operator="equal">
      <formula>"Perto de vencer"</formula>
    </cfRule>
    <cfRule type="cellIs" dxfId="8696" priority="335" operator="equal">
      <formula>"Conta vencida"</formula>
    </cfRule>
  </conditionalFormatting>
  <conditionalFormatting sqref="L442:L443">
    <cfRule type="cellIs" dxfId="8695" priority="319" operator="equal">
      <formula>"Conta vencida"</formula>
    </cfRule>
    <cfRule type="cellIs" dxfId="8694" priority="320" operator="equal">
      <formula>"Perto de vencer"</formula>
    </cfRule>
  </conditionalFormatting>
  <conditionalFormatting sqref="L448">
    <cfRule type="cellIs" dxfId="8693" priority="318" operator="equal">
      <formula>"Perto de vencer"</formula>
    </cfRule>
    <cfRule type="cellIs" dxfId="8692" priority="317" operator="equal">
      <formula>"Conta vencida"</formula>
    </cfRule>
  </conditionalFormatting>
  <conditionalFormatting sqref="L459:L460">
    <cfRule type="cellIs" dxfId="8691" priority="304" operator="equal">
      <formula>"Perto de vencer"</formula>
    </cfRule>
    <cfRule type="cellIs" dxfId="8690" priority="303" operator="equal">
      <formula>"Conta vencida"</formula>
    </cfRule>
  </conditionalFormatting>
  <conditionalFormatting sqref="L465:L468">
    <cfRule type="cellIs" dxfId="8689" priority="301" operator="equal">
      <formula>"Conta vencida"</formula>
    </cfRule>
    <cfRule type="cellIs" dxfId="8688" priority="302" operator="equal">
      <formula>"Perto de vencer"</formula>
    </cfRule>
  </conditionalFormatting>
  <conditionalFormatting sqref="L505">
    <cfRule type="cellIs" dxfId="8687" priority="108" operator="equal">
      <formula>"Perto de vencer"</formula>
    </cfRule>
    <cfRule type="cellIs" dxfId="8686" priority="107" operator="equal">
      <formula>"Conta vencida"</formula>
    </cfRule>
  </conditionalFormatting>
  <conditionalFormatting sqref="L513:L519">
    <cfRule type="cellIs" dxfId="8685" priority="87" operator="equal">
      <formula>"Conta vencida"</formula>
    </cfRule>
    <cfRule type="cellIs" dxfId="8684" priority="88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B3DDD37F-78EB-471E-AC1C-1DF4D6002358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0918-C57C-49F8-B3AA-F490762C2ECE}">
  <dimension ref="A1:Q544"/>
  <sheetViews>
    <sheetView workbookViewId="0">
      <selection activeCell="B1" sqref="B1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4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205">
        <v>46066</v>
      </c>
      <c r="B2" s="206" t="s">
        <v>1023</v>
      </c>
      <c r="C2" s="207">
        <v>2.2000000000000002</v>
      </c>
      <c r="D2" s="210" t="s">
        <v>254</v>
      </c>
      <c r="E2" s="208" t="s">
        <v>388</v>
      </c>
      <c r="F2" s="208" t="s">
        <v>99</v>
      </c>
      <c r="G2" s="205">
        <v>46066</v>
      </c>
      <c r="H2" s="211" t="s">
        <v>26</v>
      </c>
      <c r="I2" s="207">
        <v>2.2000000000000002</v>
      </c>
      <c r="J2" s="188" t="s">
        <v>365</v>
      </c>
      <c r="K2" s="12" t="str">
        <f ca="1">IF(ISBLANK(A2),"", IF(TRIM(UPPER(J2))&lt;&gt;"SIM",IF(A2-TODAY()&lt;0,"Conta vencida",IF(A2-TODAY()&lt;8,"Perto de vencer","")),"Já paga"))</f>
        <v>Já paga</v>
      </c>
      <c r="L2" s="13"/>
      <c r="M2" s="14">
        <f ca="1">SUM(I2:L2)</f>
        <v>2.2000000000000002</v>
      </c>
    </row>
    <row r="3" spans="1:13" ht="30.75" customHeight="1" x14ac:dyDescent="0.25">
      <c r="A3" s="311">
        <v>46072</v>
      </c>
      <c r="B3" s="566" t="s">
        <v>1023</v>
      </c>
      <c r="C3" s="320">
        <v>679.9</v>
      </c>
      <c r="D3" s="354" t="s">
        <v>254</v>
      </c>
      <c r="E3" s="314" t="s">
        <v>29</v>
      </c>
      <c r="F3" s="314" t="s">
        <v>30</v>
      </c>
      <c r="G3" s="311">
        <v>46072</v>
      </c>
      <c r="H3" s="315" t="s">
        <v>667</v>
      </c>
      <c r="I3" s="320">
        <v>679.9</v>
      </c>
      <c r="J3" s="188" t="s">
        <v>365</v>
      </c>
      <c r="K3" s="12" t="s">
        <v>402</v>
      </c>
      <c r="L3" s="13"/>
      <c r="M3" s="14">
        <v>5703.29</v>
      </c>
    </row>
    <row r="4" spans="1:13" ht="30.75" customHeight="1" x14ac:dyDescent="0.25">
      <c r="A4" s="70">
        <v>46075</v>
      </c>
      <c r="B4" s="85" t="s">
        <v>1145</v>
      </c>
      <c r="C4" s="72">
        <v>0</v>
      </c>
      <c r="D4" s="73" t="s">
        <v>35</v>
      </c>
      <c r="E4" s="73" t="s">
        <v>24</v>
      </c>
      <c r="F4" s="73" t="s">
        <v>34</v>
      </c>
      <c r="G4" s="75">
        <v>46075</v>
      </c>
      <c r="H4" s="156" t="s">
        <v>26</v>
      </c>
      <c r="I4" s="76">
        <v>599.16999999999996</v>
      </c>
      <c r="J4" s="233" t="s">
        <v>365</v>
      </c>
      <c r="K4" s="12" t="str">
        <f ca="1">IF(ISBLANK(A4),"", IF(TRIM(UPPER(J4))&lt;&gt;"SIM",IF(A4-TODAY()&lt;0,"Conta vencida",IF(A4-TODAY()&lt;8,"Perto de vencer","")),"Já paga"))</f>
        <v>Já paga</v>
      </c>
      <c r="L4" s="41"/>
      <c r="M4" s="14">
        <f ca="1">SUM(I4:L4)</f>
        <v>599.16999999999996</v>
      </c>
    </row>
    <row r="5" spans="1:13" ht="30.75" customHeight="1" x14ac:dyDescent="0.25">
      <c r="A5" s="193">
        <v>46077</v>
      </c>
      <c r="B5" s="272" t="s">
        <v>1084</v>
      </c>
      <c r="C5" s="273">
        <v>250.85</v>
      </c>
      <c r="D5" s="274" t="s">
        <v>254</v>
      </c>
      <c r="E5" s="275" t="s">
        <v>454</v>
      </c>
      <c r="F5" s="275" t="s">
        <v>815</v>
      </c>
      <c r="G5" s="193">
        <v>46077</v>
      </c>
      <c r="H5" s="316" t="s">
        <v>26</v>
      </c>
      <c r="I5" s="273">
        <v>250.85</v>
      </c>
      <c r="J5" s="141" t="s">
        <v>365</v>
      </c>
      <c r="K5" s="12" t="str">
        <f ca="1">IF(ISBLANK(A5),"", IF(TRIM(UPPER(J5))&lt;&gt;"SIM",IF(A5-TODAY()&lt;0,"Conta vencida",IF(A5-TODAY()&lt;8,"Perto de vencer","")),"Já paga"))</f>
        <v>Já paga</v>
      </c>
      <c r="L5" s="227"/>
      <c r="M5" s="14">
        <f ca="1">SUM(I5:L5)</f>
        <v>250.85</v>
      </c>
    </row>
    <row r="6" spans="1:13" ht="30.75" customHeight="1" x14ac:dyDescent="0.25">
      <c r="A6" s="311">
        <v>46080</v>
      </c>
      <c r="B6" s="566" t="s">
        <v>734</v>
      </c>
      <c r="C6" s="320">
        <v>85</v>
      </c>
      <c r="D6" s="354" t="s">
        <v>254</v>
      </c>
      <c r="E6" s="314" t="s">
        <v>29</v>
      </c>
      <c r="F6" s="314" t="s">
        <v>122</v>
      </c>
      <c r="G6" s="311">
        <v>46080</v>
      </c>
      <c r="H6" s="315" t="s">
        <v>1062</v>
      </c>
      <c r="I6" s="320">
        <v>85</v>
      </c>
      <c r="J6" s="188" t="s">
        <v>365</v>
      </c>
      <c r="K6" s="12" t="s">
        <v>402</v>
      </c>
      <c r="L6" s="13"/>
      <c r="M6" s="14">
        <v>5703.29</v>
      </c>
    </row>
    <row r="7" spans="1:13" ht="30.75" customHeight="1" x14ac:dyDescent="0.25">
      <c r="A7" s="311">
        <v>46081</v>
      </c>
      <c r="B7" s="566" t="s">
        <v>839</v>
      </c>
      <c r="C7" s="320">
        <v>17095</v>
      </c>
      <c r="D7" s="354" t="s">
        <v>267</v>
      </c>
      <c r="E7" s="314" t="s">
        <v>29</v>
      </c>
      <c r="F7" s="314" t="s">
        <v>68</v>
      </c>
      <c r="G7" s="311">
        <v>46083</v>
      </c>
      <c r="H7" s="315" t="s">
        <v>840</v>
      </c>
      <c r="I7" s="320">
        <v>4455</v>
      </c>
      <c r="J7" s="188" t="s">
        <v>365</v>
      </c>
      <c r="K7" s="12" t="s">
        <v>402</v>
      </c>
      <c r="L7" s="13"/>
      <c r="M7" s="14">
        <v>5703.29</v>
      </c>
    </row>
    <row r="8" spans="1:13" ht="30.75" customHeight="1" x14ac:dyDescent="0.25">
      <c r="A8" s="205">
        <v>46074</v>
      </c>
      <c r="B8" s="206" t="s">
        <v>642</v>
      </c>
      <c r="C8" s="207">
        <v>350</v>
      </c>
      <c r="D8" s="210" t="s">
        <v>254</v>
      </c>
      <c r="E8" s="208" t="s">
        <v>388</v>
      </c>
      <c r="F8" s="208" t="s">
        <v>39</v>
      </c>
      <c r="G8" s="205">
        <v>46074</v>
      </c>
      <c r="H8" s="211" t="s">
        <v>26</v>
      </c>
      <c r="I8" s="207">
        <v>350</v>
      </c>
      <c r="J8" s="188" t="s">
        <v>365</v>
      </c>
      <c r="K8" s="12" t="str">
        <f ca="1">IF(ISBLANK(A8),"", IF(TRIM(UPPER(J8))&lt;&gt;"SIM",IF(A8-TODAY()&lt;0,"Conta vencida",IF(A8-TODAY()&lt;8,"Perto de vencer","")),"Já paga"))</f>
        <v>Já paga</v>
      </c>
      <c r="L8" s="13"/>
      <c r="M8" s="14">
        <f ca="1">SUM(I8:L8)</f>
        <v>350</v>
      </c>
    </row>
    <row r="9" spans="1:13" ht="30.75" customHeight="1" x14ac:dyDescent="0.25">
      <c r="A9" s="205">
        <v>46080</v>
      </c>
      <c r="B9" s="206" t="s">
        <v>1177</v>
      </c>
      <c r="C9" s="207">
        <v>50</v>
      </c>
      <c r="D9" s="210" t="s">
        <v>254</v>
      </c>
      <c r="E9" s="208" t="s">
        <v>388</v>
      </c>
      <c r="F9" s="208" t="s">
        <v>96</v>
      </c>
      <c r="G9" s="205">
        <v>46080</v>
      </c>
      <c r="H9" s="211" t="s">
        <v>26</v>
      </c>
      <c r="I9" s="207">
        <v>50</v>
      </c>
      <c r="J9" s="188" t="s">
        <v>365</v>
      </c>
      <c r="K9" s="12" t="s">
        <v>402</v>
      </c>
      <c r="L9" s="13"/>
      <c r="M9" s="14"/>
    </row>
    <row r="10" spans="1:13" ht="30.75" customHeight="1" x14ac:dyDescent="0.25">
      <c r="A10" s="70">
        <v>46075</v>
      </c>
      <c r="B10" s="85" t="s">
        <v>1143</v>
      </c>
      <c r="C10" s="72">
        <v>0</v>
      </c>
      <c r="D10" s="73" t="s">
        <v>45</v>
      </c>
      <c r="E10" s="73" t="s">
        <v>24</v>
      </c>
      <c r="F10" s="73" t="s">
        <v>1056</v>
      </c>
      <c r="G10" s="75">
        <v>46075</v>
      </c>
      <c r="H10" s="156" t="s">
        <v>26</v>
      </c>
      <c r="I10" s="76">
        <v>143.9</v>
      </c>
      <c r="J10" s="233" t="s">
        <v>365</v>
      </c>
      <c r="K10" s="12" t="str">
        <f ca="1">IF(ISBLANK(A10),"", IF(TRIM(UPPER(J10))&lt;&gt;"SIM",IF(A10-TODAY()&lt;0,"Conta vencida",IF(A10-TODAY()&lt;8,"Perto de vencer","")),"Já paga"))</f>
        <v>Já paga</v>
      </c>
      <c r="L10" s="41"/>
      <c r="M10" s="14">
        <f ca="1">SUM(I10:L10)</f>
        <v>143.9</v>
      </c>
    </row>
    <row r="11" spans="1:13" ht="30.75" customHeight="1" x14ac:dyDescent="0.25">
      <c r="A11" s="311">
        <v>46078</v>
      </c>
      <c r="B11" s="566" t="s">
        <v>1080</v>
      </c>
      <c r="C11" s="320">
        <v>469.9</v>
      </c>
      <c r="D11" s="354" t="s">
        <v>254</v>
      </c>
      <c r="E11" s="314" t="s">
        <v>29</v>
      </c>
      <c r="F11" s="314" t="s">
        <v>262</v>
      </c>
      <c r="G11" s="311">
        <v>46078</v>
      </c>
      <c r="H11" s="315" t="s">
        <v>1081</v>
      </c>
      <c r="I11" s="320">
        <v>93.98</v>
      </c>
      <c r="J11" s="188" t="s">
        <v>365</v>
      </c>
      <c r="K11" s="12" t="s">
        <v>402</v>
      </c>
      <c r="L11" s="13"/>
      <c r="M11" s="14">
        <v>5703.29</v>
      </c>
    </row>
    <row r="12" spans="1:13" ht="30.75" customHeight="1" x14ac:dyDescent="0.25">
      <c r="A12" s="311">
        <v>46072</v>
      </c>
      <c r="B12" s="566" t="s">
        <v>1029</v>
      </c>
      <c r="C12" s="320">
        <v>1125.75</v>
      </c>
      <c r="D12" s="354" t="s">
        <v>254</v>
      </c>
      <c r="E12" s="314" t="s">
        <v>29</v>
      </c>
      <c r="F12" s="314" t="s">
        <v>262</v>
      </c>
      <c r="G12" s="311">
        <v>46071</v>
      </c>
      <c r="H12" s="315" t="s">
        <v>1030</v>
      </c>
      <c r="I12" s="320">
        <v>562.88</v>
      </c>
      <c r="J12" s="188" t="s">
        <v>365</v>
      </c>
      <c r="K12" s="12" t="s">
        <v>402</v>
      </c>
      <c r="L12" s="13"/>
      <c r="M12" s="14">
        <v>5703.29</v>
      </c>
    </row>
    <row r="13" spans="1:13" ht="30.75" customHeight="1" x14ac:dyDescent="0.25">
      <c r="A13" s="339">
        <v>46080</v>
      </c>
      <c r="B13" s="514" t="s">
        <v>798</v>
      </c>
      <c r="C13" s="474">
        <v>1063.6099999999999</v>
      </c>
      <c r="D13" s="464" t="s">
        <v>254</v>
      </c>
      <c r="E13" s="338" t="s">
        <v>306</v>
      </c>
      <c r="F13" s="338" t="s">
        <v>307</v>
      </c>
      <c r="G13" s="339">
        <v>46080</v>
      </c>
      <c r="H13" s="119">
        <v>46054</v>
      </c>
      <c r="I13" s="474">
        <v>1063.6099999999999</v>
      </c>
      <c r="J13" s="188" t="s">
        <v>365</v>
      </c>
      <c r="K13" s="12" t="str">
        <f ca="1">IF(ISBLANK(A13),"", IF(TRIM(UPPER(J13))&lt;&gt;"SIM",IF(A13-TODAY()&lt;0,"Conta vencida",IF(A13-TODAY()&lt;8,"Perto de vencer","")),"Já paga"))</f>
        <v>Já paga</v>
      </c>
      <c r="L13" s="29"/>
      <c r="M13" s="14">
        <f ca="1">SUM(I13:L13)</f>
        <v>1063.6099999999999</v>
      </c>
    </row>
    <row r="14" spans="1:13" ht="30.75" customHeight="1" x14ac:dyDescent="0.25">
      <c r="A14" s="339">
        <v>46080</v>
      </c>
      <c r="B14" s="514" t="s">
        <v>799</v>
      </c>
      <c r="C14" s="474">
        <v>459.17</v>
      </c>
      <c r="D14" s="464" t="s">
        <v>1115</v>
      </c>
      <c r="E14" s="338" t="s">
        <v>306</v>
      </c>
      <c r="F14" s="338" t="s">
        <v>307</v>
      </c>
      <c r="G14" s="339">
        <v>46080</v>
      </c>
      <c r="H14" s="119">
        <v>46054</v>
      </c>
      <c r="I14" s="474">
        <v>459.17</v>
      </c>
      <c r="J14" s="188" t="s">
        <v>365</v>
      </c>
      <c r="K14" s="12" t="str">
        <f ca="1">IF(ISBLANK(A14),"", IF(TRIM(UPPER(J14))&lt;&gt;"SIM",IF(A14-TODAY()&lt;0,"Conta vencida",IF(A14-TODAY()&lt;8,"Perto de vencer","")),"Já paga"))</f>
        <v>Já paga</v>
      </c>
      <c r="L14" s="29"/>
      <c r="M14" s="14">
        <f ca="1">SUM(I14:L14)</f>
        <v>459.17</v>
      </c>
    </row>
    <row r="15" spans="1:13" ht="30.75" customHeight="1" x14ac:dyDescent="0.25">
      <c r="A15" s="193">
        <v>46078</v>
      </c>
      <c r="B15" s="272" t="s">
        <v>1099</v>
      </c>
      <c r="C15" s="273">
        <v>884.66</v>
      </c>
      <c r="D15" s="274" t="s">
        <v>254</v>
      </c>
      <c r="E15" s="275" t="s">
        <v>454</v>
      </c>
      <c r="F15" s="275" t="s">
        <v>99</v>
      </c>
      <c r="G15" s="193">
        <v>46078</v>
      </c>
      <c r="H15" s="316" t="s">
        <v>26</v>
      </c>
      <c r="I15" s="273">
        <v>884.66</v>
      </c>
      <c r="J15" s="141" t="s">
        <v>365</v>
      </c>
      <c r="K15" s="12" t="str">
        <f ca="1">IF(ISBLANK(A15),"", IF(TRIM(UPPER(J15))&lt;&gt;"SIM",IF(A15-TODAY()&lt;0,"Conta vencida",IF(A15-TODAY()&lt;8,"Perto de vencer","")),"Já paga"))</f>
        <v>Já paga</v>
      </c>
      <c r="L15" s="227"/>
      <c r="M15" s="14">
        <f ca="1">SUM(I15:L15)</f>
        <v>884.66</v>
      </c>
    </row>
    <row r="16" spans="1:13" ht="30.75" customHeight="1" x14ac:dyDescent="0.25">
      <c r="A16" s="205">
        <v>46080</v>
      </c>
      <c r="B16" s="206" t="s">
        <v>1176</v>
      </c>
      <c r="C16" s="207">
        <v>347</v>
      </c>
      <c r="D16" s="210" t="s">
        <v>254</v>
      </c>
      <c r="E16" s="208" t="s">
        <v>388</v>
      </c>
      <c r="F16" s="208" t="s">
        <v>622</v>
      </c>
      <c r="G16" s="205">
        <v>46080</v>
      </c>
      <c r="H16" s="211" t="s">
        <v>26</v>
      </c>
      <c r="I16" s="207">
        <v>347</v>
      </c>
      <c r="J16" s="188" t="s">
        <v>365</v>
      </c>
      <c r="K16" s="12" t="s">
        <v>402</v>
      </c>
      <c r="L16" s="13"/>
      <c r="M16" s="14"/>
    </row>
    <row r="17" spans="1:13" ht="30.75" customHeight="1" x14ac:dyDescent="0.25">
      <c r="A17" s="193">
        <v>46078</v>
      </c>
      <c r="B17" s="272" t="s">
        <v>1098</v>
      </c>
      <c r="C17" s="273">
        <v>2250</v>
      </c>
      <c r="D17" s="274" t="s">
        <v>254</v>
      </c>
      <c r="E17" s="275" t="s">
        <v>454</v>
      </c>
      <c r="F17" s="275" t="s">
        <v>30</v>
      </c>
      <c r="G17" s="193">
        <v>46078</v>
      </c>
      <c r="H17" s="316" t="s">
        <v>26</v>
      </c>
      <c r="I17" s="273">
        <v>2250</v>
      </c>
      <c r="J17" s="141" t="s">
        <v>365</v>
      </c>
      <c r="K17" s="12" t="str">
        <f ca="1">IF(ISBLANK(A17),"", IF(TRIM(UPPER(J17))&lt;&gt;"SIM",IF(A17-TODAY()&lt;0,"Conta vencida",IF(A17-TODAY()&lt;8,"Perto de vencer","")),"Já paga"))</f>
        <v>Já paga</v>
      </c>
      <c r="L17" s="227"/>
      <c r="M17" s="14">
        <f ca="1">SUM(I17:L17)</f>
        <v>2250</v>
      </c>
    </row>
    <row r="18" spans="1:13" ht="30.75" customHeight="1" x14ac:dyDescent="0.25">
      <c r="A18" s="193">
        <v>46065</v>
      </c>
      <c r="B18" s="272" t="s">
        <v>1017</v>
      </c>
      <c r="C18" s="182">
        <v>1200</v>
      </c>
      <c r="D18" s="196" t="s">
        <v>254</v>
      </c>
      <c r="E18" s="183" t="s">
        <v>454</v>
      </c>
      <c r="F18" s="183" t="s">
        <v>14</v>
      </c>
      <c r="G18" s="193">
        <v>46065</v>
      </c>
      <c r="H18" s="226" t="s">
        <v>26</v>
      </c>
      <c r="I18" s="182">
        <v>1200</v>
      </c>
      <c r="J18" s="188" t="s">
        <v>365</v>
      </c>
      <c r="K18" s="12" t="str">
        <f ca="1">IF(ISBLANK(A18),"", IF(TRIM(UPPER(J18))&lt;&gt;"SIM",IF(A18-TODAY()&lt;0,"Conta vencida",IF(A18-TODAY()&lt;8,"Perto de vencer","")),"Já paga"))</f>
        <v>Já paga</v>
      </c>
      <c r="L18" s="41"/>
      <c r="M18" s="14">
        <f ca="1">SUM(I18:L18)</f>
        <v>1200</v>
      </c>
    </row>
    <row r="19" spans="1:13" ht="30.75" customHeight="1" x14ac:dyDescent="0.25">
      <c r="A19" s="205">
        <v>46080</v>
      </c>
      <c r="B19" s="206" t="s">
        <v>1179</v>
      </c>
      <c r="C19" s="207">
        <v>200</v>
      </c>
      <c r="D19" s="210" t="s">
        <v>254</v>
      </c>
      <c r="E19" s="208" t="s">
        <v>388</v>
      </c>
      <c r="F19" s="208" t="s">
        <v>1086</v>
      </c>
      <c r="G19" s="205">
        <v>46080</v>
      </c>
      <c r="H19" s="211" t="s">
        <v>26</v>
      </c>
      <c r="I19" s="207">
        <v>200</v>
      </c>
      <c r="J19" s="188" t="s">
        <v>365</v>
      </c>
      <c r="K19" s="12" t="s">
        <v>402</v>
      </c>
      <c r="L19" s="13"/>
      <c r="M19" s="14"/>
    </row>
    <row r="20" spans="1:13" ht="30.75" customHeight="1" x14ac:dyDescent="0.25">
      <c r="A20" s="205">
        <v>46071</v>
      </c>
      <c r="B20" s="217" t="s">
        <v>1034</v>
      </c>
      <c r="C20" s="207">
        <v>22</v>
      </c>
      <c r="D20" s="210" t="s">
        <v>254</v>
      </c>
      <c r="E20" s="208" t="s">
        <v>388</v>
      </c>
      <c r="F20" s="208" t="s">
        <v>394</v>
      </c>
      <c r="G20" s="205">
        <v>46071</v>
      </c>
      <c r="H20" s="211" t="s">
        <v>26</v>
      </c>
      <c r="I20" s="207">
        <v>22</v>
      </c>
      <c r="J20" s="222" t="s">
        <v>365</v>
      </c>
      <c r="K20" s="12" t="str">
        <f t="shared" ref="K20:K26" ca="1" si="0">IF(ISBLANK(A20),"", IF(TRIM(UPPER(J20))&lt;&gt;"SIM",IF(A20-TODAY()&lt;0,"Conta vencida",IF(A20-TODAY()&lt;8,"Perto de vencer","")),"Já paga"))</f>
        <v>Já paga</v>
      </c>
      <c r="L20" s="13"/>
      <c r="M20" s="14">
        <f t="shared" ref="M20:M26" ca="1" si="1">SUM(I20:L20)</f>
        <v>22</v>
      </c>
    </row>
    <row r="21" spans="1:13" ht="30.75" customHeight="1" x14ac:dyDescent="0.25">
      <c r="A21" s="193">
        <v>46066</v>
      </c>
      <c r="B21" s="278" t="s">
        <v>509</v>
      </c>
      <c r="C21" s="182">
        <v>35</v>
      </c>
      <c r="D21" s="196" t="s">
        <v>254</v>
      </c>
      <c r="E21" s="183" t="s">
        <v>454</v>
      </c>
      <c r="F21" s="183" t="s">
        <v>436</v>
      </c>
      <c r="G21" s="193">
        <v>46066</v>
      </c>
      <c r="H21" s="226" t="s">
        <v>26</v>
      </c>
      <c r="I21" s="182">
        <v>35</v>
      </c>
      <c r="J21" s="188" t="s">
        <v>365</v>
      </c>
      <c r="K21" s="12" t="str">
        <f t="shared" ca="1" si="0"/>
        <v>Já paga</v>
      </c>
      <c r="L21" s="41"/>
      <c r="M21" s="14">
        <f t="shared" ca="1" si="1"/>
        <v>35</v>
      </c>
    </row>
    <row r="22" spans="1:13" ht="30.75" customHeight="1" x14ac:dyDescent="0.25">
      <c r="A22" s="193">
        <v>46074</v>
      </c>
      <c r="B22" s="278" t="s">
        <v>509</v>
      </c>
      <c r="C22" s="182">
        <v>35</v>
      </c>
      <c r="D22" s="196" t="s">
        <v>254</v>
      </c>
      <c r="E22" s="183" t="s">
        <v>454</v>
      </c>
      <c r="F22" s="183" t="s">
        <v>436</v>
      </c>
      <c r="G22" s="193">
        <v>46074</v>
      </c>
      <c r="H22" s="226" t="s">
        <v>26</v>
      </c>
      <c r="I22" s="182">
        <v>35</v>
      </c>
      <c r="J22" s="222" t="s">
        <v>365</v>
      </c>
      <c r="K22" s="12" t="str">
        <f t="shared" ca="1" si="0"/>
        <v>Já paga</v>
      </c>
      <c r="L22" s="41"/>
      <c r="M22" s="14">
        <f t="shared" ca="1" si="1"/>
        <v>35</v>
      </c>
    </row>
    <row r="23" spans="1:13" ht="30.75" customHeight="1" x14ac:dyDescent="0.25">
      <c r="A23" s="193">
        <v>46079</v>
      </c>
      <c r="B23" s="278" t="s">
        <v>509</v>
      </c>
      <c r="C23" s="182">
        <v>35</v>
      </c>
      <c r="D23" s="196" t="s">
        <v>254</v>
      </c>
      <c r="E23" s="183" t="s">
        <v>454</v>
      </c>
      <c r="F23" s="183" t="s">
        <v>436</v>
      </c>
      <c r="G23" s="193">
        <v>46079</v>
      </c>
      <c r="H23" s="226" t="s">
        <v>26</v>
      </c>
      <c r="I23" s="182">
        <v>35</v>
      </c>
      <c r="J23" s="222" t="s">
        <v>365</v>
      </c>
      <c r="K23" s="12" t="str">
        <f t="shared" ca="1" si="0"/>
        <v>Já paga</v>
      </c>
      <c r="L23" s="41"/>
      <c r="M23" s="14">
        <f t="shared" ca="1" si="1"/>
        <v>35</v>
      </c>
    </row>
    <row r="24" spans="1:13" ht="30.75" customHeight="1" x14ac:dyDescent="0.25">
      <c r="A24" s="193">
        <v>46079</v>
      </c>
      <c r="B24" s="278" t="s">
        <v>1121</v>
      </c>
      <c r="C24" s="182">
        <v>2842</v>
      </c>
      <c r="D24" s="196" t="s">
        <v>254</v>
      </c>
      <c r="E24" s="183" t="s">
        <v>454</v>
      </c>
      <c r="F24" s="183" t="s">
        <v>394</v>
      </c>
      <c r="G24" s="193">
        <v>46079</v>
      </c>
      <c r="H24" s="226" t="s">
        <v>26</v>
      </c>
      <c r="I24" s="182">
        <v>2842</v>
      </c>
      <c r="J24" s="222" t="s">
        <v>365</v>
      </c>
      <c r="K24" s="12" t="str">
        <f t="shared" ca="1" si="0"/>
        <v>Já paga</v>
      </c>
      <c r="L24" s="41"/>
      <c r="M24" s="14">
        <f t="shared" ca="1" si="1"/>
        <v>2842</v>
      </c>
    </row>
    <row r="25" spans="1:13" ht="30.75" customHeight="1" x14ac:dyDescent="0.25">
      <c r="A25" s="193">
        <v>46074</v>
      </c>
      <c r="B25" s="278" t="s">
        <v>1061</v>
      </c>
      <c r="C25" s="182">
        <v>3928</v>
      </c>
      <c r="D25" s="196" t="s">
        <v>254</v>
      </c>
      <c r="E25" s="183" t="s">
        <v>454</v>
      </c>
      <c r="F25" s="183" t="s">
        <v>394</v>
      </c>
      <c r="G25" s="193">
        <v>46074</v>
      </c>
      <c r="H25" s="226" t="s">
        <v>26</v>
      </c>
      <c r="I25" s="182">
        <v>3928</v>
      </c>
      <c r="J25" s="222" t="s">
        <v>365</v>
      </c>
      <c r="K25" s="12" t="str">
        <f t="shared" ca="1" si="0"/>
        <v>Já paga</v>
      </c>
      <c r="L25" s="41"/>
      <c r="M25" s="14">
        <f t="shared" ca="1" si="1"/>
        <v>3928</v>
      </c>
    </row>
    <row r="26" spans="1:13" ht="30.75" customHeight="1" x14ac:dyDescent="0.25">
      <c r="A26" s="193">
        <v>46066</v>
      </c>
      <c r="B26" s="278" t="s">
        <v>1024</v>
      </c>
      <c r="C26" s="182">
        <v>3912</v>
      </c>
      <c r="D26" s="196" t="s">
        <v>254</v>
      </c>
      <c r="E26" s="183" t="s">
        <v>454</v>
      </c>
      <c r="F26" s="183" t="s">
        <v>394</v>
      </c>
      <c r="G26" s="193">
        <v>46066</v>
      </c>
      <c r="H26" s="226" t="s">
        <v>26</v>
      </c>
      <c r="I26" s="182">
        <v>3912</v>
      </c>
      <c r="J26" s="188" t="s">
        <v>365</v>
      </c>
      <c r="K26" s="12" t="str">
        <f t="shared" ca="1" si="0"/>
        <v>Já paga</v>
      </c>
      <c r="L26" s="41"/>
      <c r="M26" s="14">
        <f t="shared" ca="1" si="1"/>
        <v>3912</v>
      </c>
    </row>
    <row r="27" spans="1:13" customFormat="1" ht="31.5" customHeight="1" x14ac:dyDescent="0.25">
      <c r="A27" s="78">
        <v>46066</v>
      </c>
      <c r="B27" s="567" t="s">
        <v>1009</v>
      </c>
      <c r="C27" s="102">
        <v>936.92</v>
      </c>
      <c r="D27" s="113" t="s">
        <v>254</v>
      </c>
      <c r="E27" s="81" t="s">
        <v>306</v>
      </c>
      <c r="F27" s="81" t="s">
        <v>307</v>
      </c>
      <c r="G27" s="78">
        <v>46066</v>
      </c>
      <c r="H27" s="119">
        <v>46054</v>
      </c>
      <c r="I27" s="102">
        <v>936.92</v>
      </c>
      <c r="J27" s="188" t="s">
        <v>365</v>
      </c>
      <c r="K27" s="12" t="s">
        <v>402</v>
      </c>
      <c r="L27" s="13"/>
      <c r="M27" s="89">
        <v>5703.29</v>
      </c>
    </row>
    <row r="28" spans="1:13" customFormat="1" ht="31.5" customHeight="1" x14ac:dyDescent="0.25">
      <c r="A28" s="193">
        <v>46066</v>
      </c>
      <c r="B28" s="272" t="s">
        <v>1009</v>
      </c>
      <c r="C28" s="182">
        <v>4957.24</v>
      </c>
      <c r="D28" s="196" t="s">
        <v>254</v>
      </c>
      <c r="E28" s="183" t="s">
        <v>454</v>
      </c>
      <c r="F28" s="183" t="s">
        <v>14</v>
      </c>
      <c r="G28" s="193">
        <v>46066</v>
      </c>
      <c r="H28" s="226" t="s">
        <v>26</v>
      </c>
      <c r="I28" s="182">
        <v>4957.24</v>
      </c>
      <c r="J28" s="188" t="s">
        <v>365</v>
      </c>
      <c r="K28" s="12" t="str">
        <f ca="1">IF(ISBLANK(A28),"", IF(TRIM(UPPER(J28))&lt;&gt;"SIM",IF(A28-TODAY()&lt;0,"Conta vencida",IF(A28-TODAY()&lt;8,"Perto de vencer","")),"Já paga"))</f>
        <v>Já paga</v>
      </c>
      <c r="L28" s="41"/>
      <c r="M28" s="89">
        <f ca="1">SUM(I28:L28)</f>
        <v>4957.24</v>
      </c>
    </row>
    <row r="29" spans="1:13" customFormat="1" ht="31.5" customHeight="1" x14ac:dyDescent="0.25">
      <c r="A29" s="180">
        <v>46076</v>
      </c>
      <c r="B29" s="181" t="s">
        <v>1074</v>
      </c>
      <c r="C29" s="182">
        <v>150</v>
      </c>
      <c r="D29" s="196" t="s">
        <v>254</v>
      </c>
      <c r="E29" s="183" t="s">
        <v>344</v>
      </c>
      <c r="F29" s="183" t="s">
        <v>96</v>
      </c>
      <c r="G29" s="180">
        <v>46076</v>
      </c>
      <c r="H29" s="226" t="s">
        <v>26</v>
      </c>
      <c r="I29" s="310">
        <v>75</v>
      </c>
      <c r="J29" s="233" t="s">
        <v>365</v>
      </c>
      <c r="K29" s="12" t="s">
        <v>402</v>
      </c>
      <c r="L29" s="13"/>
      <c r="M29" s="89"/>
    </row>
    <row r="30" spans="1:13" ht="30.75" customHeight="1" x14ac:dyDescent="0.25">
      <c r="A30" s="180">
        <v>46076</v>
      </c>
      <c r="B30" s="186" t="s">
        <v>1074</v>
      </c>
      <c r="C30" s="182">
        <v>150</v>
      </c>
      <c r="D30" s="196" t="s">
        <v>254</v>
      </c>
      <c r="E30" s="183" t="s">
        <v>344</v>
      </c>
      <c r="F30" s="183" t="s">
        <v>36</v>
      </c>
      <c r="G30" s="180">
        <v>46076</v>
      </c>
      <c r="H30" s="226" t="s">
        <v>26</v>
      </c>
      <c r="I30" s="310">
        <v>75</v>
      </c>
      <c r="J30" s="281" t="s">
        <v>365</v>
      </c>
      <c r="K30" s="12" t="s">
        <v>402</v>
      </c>
      <c r="L30" s="13"/>
      <c r="M30" s="14"/>
    </row>
    <row r="31" spans="1:13" ht="30.75" customHeight="1" x14ac:dyDescent="0.25">
      <c r="A31" s="180">
        <v>46076</v>
      </c>
      <c r="B31" s="186" t="s">
        <v>1072</v>
      </c>
      <c r="C31" s="182">
        <v>60</v>
      </c>
      <c r="D31" s="196" t="s">
        <v>254</v>
      </c>
      <c r="E31" s="183" t="s">
        <v>344</v>
      </c>
      <c r="F31" s="183" t="s">
        <v>14</v>
      </c>
      <c r="G31" s="180">
        <v>46076</v>
      </c>
      <c r="H31" s="226" t="s">
        <v>26</v>
      </c>
      <c r="I31" s="310">
        <v>60</v>
      </c>
      <c r="J31" s="233" t="s">
        <v>365</v>
      </c>
      <c r="K31" s="12" t="s">
        <v>402</v>
      </c>
      <c r="L31" s="13"/>
      <c r="M31" s="14"/>
    </row>
    <row r="32" spans="1:13" ht="30.75" customHeight="1" x14ac:dyDescent="0.25">
      <c r="A32" s="205">
        <v>46071</v>
      </c>
      <c r="B32" s="217" t="s">
        <v>1031</v>
      </c>
      <c r="C32" s="207">
        <v>50</v>
      </c>
      <c r="D32" s="210" t="s">
        <v>254</v>
      </c>
      <c r="E32" s="208" t="s">
        <v>388</v>
      </c>
      <c r="F32" s="208" t="s">
        <v>1032</v>
      </c>
      <c r="G32" s="205">
        <v>46071</v>
      </c>
      <c r="H32" s="211" t="s">
        <v>26</v>
      </c>
      <c r="I32" s="207">
        <v>50</v>
      </c>
      <c r="J32" s="188" t="s">
        <v>365</v>
      </c>
      <c r="K32" s="12" t="str">
        <f ca="1">IF(ISBLANK(A32),"", IF(TRIM(UPPER(J32))&lt;&gt;"SIM",IF(A32-TODAY()&lt;0,"Conta vencida",IF(A32-TODAY()&lt;8,"Perto de vencer","")),"Já paga"))</f>
        <v>Já paga</v>
      </c>
      <c r="L32" s="13"/>
      <c r="M32" s="14">
        <f ca="1">SUM(I32:L32)</f>
        <v>50</v>
      </c>
    </row>
    <row r="33" spans="1:13" ht="30.75" customHeight="1" x14ac:dyDescent="0.25">
      <c r="A33" s="193">
        <v>46077</v>
      </c>
      <c r="B33" s="278" t="s">
        <v>1089</v>
      </c>
      <c r="C33" s="273">
        <v>440</v>
      </c>
      <c r="D33" s="274" t="s">
        <v>254</v>
      </c>
      <c r="E33" s="275" t="s">
        <v>454</v>
      </c>
      <c r="F33" s="275" t="s">
        <v>522</v>
      </c>
      <c r="G33" s="193">
        <v>46077</v>
      </c>
      <c r="H33" s="316" t="s">
        <v>26</v>
      </c>
      <c r="I33" s="273">
        <v>440</v>
      </c>
      <c r="J33" s="141" t="s">
        <v>365</v>
      </c>
      <c r="K33" s="12" t="str">
        <f ca="1">IF(ISBLANK(A33),"", IF(TRIM(UPPER(J33))&lt;&gt;"SIM",IF(A33-TODAY()&lt;0,"Conta vencida",IF(A33-TODAY()&lt;8,"Perto de vencer","")),"Já paga"))</f>
        <v>Já paga</v>
      </c>
      <c r="L33" s="227"/>
      <c r="M33" s="14">
        <f ca="1">SUM(I33:L33)</f>
        <v>440</v>
      </c>
    </row>
    <row r="34" spans="1:13" ht="30.75" customHeight="1" x14ac:dyDescent="0.25">
      <c r="A34" s="180">
        <v>46074</v>
      </c>
      <c r="B34" s="186" t="s">
        <v>671</v>
      </c>
      <c r="C34" s="182">
        <v>12946.47</v>
      </c>
      <c r="D34" s="196" t="s">
        <v>254</v>
      </c>
      <c r="E34" s="183" t="s">
        <v>344</v>
      </c>
      <c r="F34" s="183" t="s">
        <v>14</v>
      </c>
      <c r="G34" s="180">
        <v>46074</v>
      </c>
      <c r="H34" s="226" t="s">
        <v>26</v>
      </c>
      <c r="I34" s="310">
        <v>12946.47</v>
      </c>
      <c r="J34" s="233" t="s">
        <v>365</v>
      </c>
      <c r="K34" s="12" t="s">
        <v>402</v>
      </c>
      <c r="L34" s="13"/>
      <c r="M34" s="14"/>
    </row>
    <row r="35" spans="1:13" ht="30.75" customHeight="1" x14ac:dyDescent="0.25">
      <c r="A35" s="205">
        <v>46076</v>
      </c>
      <c r="B35" s="217" t="s">
        <v>1068</v>
      </c>
      <c r="C35" s="207">
        <v>30</v>
      </c>
      <c r="D35" s="210" t="s">
        <v>254</v>
      </c>
      <c r="E35" s="208" t="s">
        <v>388</v>
      </c>
      <c r="F35" s="208" t="s">
        <v>394</v>
      </c>
      <c r="G35" s="205">
        <v>46076</v>
      </c>
      <c r="H35" s="211" t="s">
        <v>26</v>
      </c>
      <c r="I35" s="207">
        <v>30</v>
      </c>
      <c r="J35" s="188" t="s">
        <v>365</v>
      </c>
      <c r="K35" s="12" t="str">
        <f ca="1">IF(ISBLANK(A35),"", IF(TRIM(UPPER(J35))&lt;&gt;"SIM",IF(A35-TODAY()&lt;0,"Conta vencida",IF(A35-TODAY()&lt;8,"Perto de vencer","")),"Já paga"))</f>
        <v>Já paga</v>
      </c>
      <c r="L35" s="13"/>
      <c r="M35" s="14">
        <f ca="1">SUM(I35:L35)</f>
        <v>30</v>
      </c>
    </row>
    <row r="36" spans="1:13" ht="30.75" customHeight="1" x14ac:dyDescent="0.25">
      <c r="A36" s="205">
        <v>46080</v>
      </c>
      <c r="B36" s="217" t="s">
        <v>1178</v>
      </c>
      <c r="C36" s="207">
        <v>60</v>
      </c>
      <c r="D36" s="210" t="s">
        <v>254</v>
      </c>
      <c r="E36" s="208" t="s">
        <v>388</v>
      </c>
      <c r="F36" s="208" t="s">
        <v>471</v>
      </c>
      <c r="G36" s="205">
        <v>46080</v>
      </c>
      <c r="H36" s="211" t="s">
        <v>26</v>
      </c>
      <c r="I36" s="207">
        <v>60</v>
      </c>
      <c r="J36" s="188" t="s">
        <v>365</v>
      </c>
      <c r="K36" s="12" t="s">
        <v>402</v>
      </c>
      <c r="L36" s="13"/>
      <c r="M36" s="14"/>
    </row>
    <row r="37" spans="1:13" ht="30.75" customHeight="1" x14ac:dyDescent="0.25">
      <c r="A37" s="180">
        <v>46080</v>
      </c>
      <c r="B37" s="186" t="s">
        <v>1209</v>
      </c>
      <c r="C37" s="182">
        <v>54563.41</v>
      </c>
      <c r="D37" s="183" t="s">
        <v>270</v>
      </c>
      <c r="E37" s="183" t="s">
        <v>454</v>
      </c>
      <c r="F37" s="183" t="s">
        <v>68</v>
      </c>
      <c r="G37" s="180">
        <v>46080</v>
      </c>
      <c r="H37" s="184" t="s">
        <v>26</v>
      </c>
      <c r="I37" s="182">
        <v>50116.81</v>
      </c>
      <c r="J37" s="187" t="s">
        <v>365</v>
      </c>
      <c r="K37" s="12" t="s">
        <v>402</v>
      </c>
      <c r="L37" s="13"/>
      <c r="M37" s="14"/>
    </row>
    <row r="38" spans="1:13" ht="30.75" customHeight="1" x14ac:dyDescent="0.25">
      <c r="A38" s="205">
        <v>46080</v>
      </c>
      <c r="B38" s="217" t="s">
        <v>1209</v>
      </c>
      <c r="C38" s="207">
        <v>54563.41</v>
      </c>
      <c r="D38" s="210" t="s">
        <v>151</v>
      </c>
      <c r="E38" s="208" t="s">
        <v>388</v>
      </c>
      <c r="F38" s="208" t="s">
        <v>68</v>
      </c>
      <c r="G38" s="205">
        <v>46080</v>
      </c>
      <c r="H38" s="211" t="s">
        <v>26</v>
      </c>
      <c r="I38" s="207">
        <v>4446.6000000000004</v>
      </c>
      <c r="J38" s="188" t="s">
        <v>365</v>
      </c>
      <c r="K38" s="12" t="s">
        <v>402</v>
      </c>
      <c r="L38" s="13"/>
      <c r="M38" s="14"/>
    </row>
    <row r="39" spans="1:13" ht="30.75" customHeight="1" x14ac:dyDescent="0.25">
      <c r="A39" s="205">
        <v>46073</v>
      </c>
      <c r="B39" s="217" t="s">
        <v>1134</v>
      </c>
      <c r="C39" s="207">
        <v>24661.599999999999</v>
      </c>
      <c r="D39" s="210" t="s">
        <v>254</v>
      </c>
      <c r="E39" s="208" t="s">
        <v>388</v>
      </c>
      <c r="F39" s="208" t="s">
        <v>68</v>
      </c>
      <c r="G39" s="205">
        <v>46073</v>
      </c>
      <c r="H39" s="211" t="s">
        <v>26</v>
      </c>
      <c r="I39" s="207">
        <v>24661.599999999999</v>
      </c>
      <c r="J39" s="188" t="s">
        <v>365</v>
      </c>
      <c r="K39" s="12" t="s">
        <v>402</v>
      </c>
      <c r="L39" s="13"/>
      <c r="M39" s="14"/>
    </row>
    <row r="40" spans="1:13" ht="30.75" customHeight="1" x14ac:dyDescent="0.25">
      <c r="A40" s="205">
        <v>46066</v>
      </c>
      <c r="B40" s="217" t="s">
        <v>1140</v>
      </c>
      <c r="C40" s="207">
        <v>36766.800000000003</v>
      </c>
      <c r="D40" s="210" t="s">
        <v>254</v>
      </c>
      <c r="E40" s="208" t="s">
        <v>388</v>
      </c>
      <c r="F40" s="208" t="s">
        <v>68</v>
      </c>
      <c r="G40" s="205">
        <v>46066</v>
      </c>
      <c r="H40" s="211" t="s">
        <v>26</v>
      </c>
      <c r="I40" s="207">
        <v>5079</v>
      </c>
      <c r="J40" s="188" t="s">
        <v>365</v>
      </c>
      <c r="K40" s="12" t="s">
        <v>402</v>
      </c>
      <c r="L40" s="13"/>
      <c r="M40" s="14">
        <f t="shared" ref="M40:M45" si="2">SUM(I40:L40)</f>
        <v>5079</v>
      </c>
    </row>
    <row r="41" spans="1:13" ht="30.75" customHeight="1" x14ac:dyDescent="0.25">
      <c r="A41" s="409">
        <v>46066</v>
      </c>
      <c r="B41" s="417" t="s">
        <v>1140</v>
      </c>
      <c r="C41" s="411">
        <v>36766.800000000003</v>
      </c>
      <c r="D41" s="412" t="s">
        <v>254</v>
      </c>
      <c r="E41" s="413" t="s">
        <v>454</v>
      </c>
      <c r="F41" s="413" t="s">
        <v>68</v>
      </c>
      <c r="G41" s="409">
        <v>46066</v>
      </c>
      <c r="H41" s="414" t="s">
        <v>26</v>
      </c>
      <c r="I41" s="411">
        <v>31687.8</v>
      </c>
      <c r="J41" s="188" t="s">
        <v>365</v>
      </c>
      <c r="K41" s="12" t="s">
        <v>402</v>
      </c>
      <c r="L41" s="13"/>
      <c r="M41" s="14">
        <f t="shared" si="2"/>
        <v>31687.8</v>
      </c>
    </row>
    <row r="42" spans="1:13" ht="30.75" customHeight="1" x14ac:dyDescent="0.25">
      <c r="A42" s="205">
        <v>46056</v>
      </c>
      <c r="B42" s="217" t="s">
        <v>1006</v>
      </c>
      <c r="C42" s="207">
        <v>57466.78</v>
      </c>
      <c r="D42" s="210" t="s">
        <v>254</v>
      </c>
      <c r="E42" s="208" t="s">
        <v>388</v>
      </c>
      <c r="F42" s="208" t="s">
        <v>68</v>
      </c>
      <c r="G42" s="205">
        <v>46056</v>
      </c>
      <c r="H42" s="361" t="s">
        <v>26</v>
      </c>
      <c r="I42" s="207">
        <v>6007.23</v>
      </c>
      <c r="J42" s="188" t="s">
        <v>365</v>
      </c>
      <c r="K42" s="12" t="str">
        <f ca="1">IF(ISBLANK(A42),"", IF(TRIM(UPPER(J42))&lt;&gt;"SIM",IF(A42-TODAY()&lt;0,"Conta vencida",IF(A42-TODAY()&lt;8,"Perto de vencer","")),"Já paga"))</f>
        <v>Já paga</v>
      </c>
      <c r="L42" s="13"/>
      <c r="M42" s="14">
        <f t="shared" ca="1" si="2"/>
        <v>6007.23</v>
      </c>
    </row>
    <row r="43" spans="1:13" ht="30.75" customHeight="1" x14ac:dyDescent="0.25">
      <c r="A43" s="193">
        <v>46056</v>
      </c>
      <c r="B43" s="278" t="s">
        <v>1006</v>
      </c>
      <c r="C43" s="182">
        <v>57466.78</v>
      </c>
      <c r="D43" s="196" t="s">
        <v>254</v>
      </c>
      <c r="E43" s="183" t="s">
        <v>454</v>
      </c>
      <c r="F43" s="183" t="s">
        <v>68</v>
      </c>
      <c r="G43" s="193">
        <v>46056</v>
      </c>
      <c r="H43" s="226" t="s">
        <v>26</v>
      </c>
      <c r="I43" s="182">
        <v>51459.55</v>
      </c>
      <c r="J43" s="188" t="s">
        <v>365</v>
      </c>
      <c r="K43" s="12" t="str">
        <f ca="1">IF(ISBLANK(A43),"", IF(TRIM(UPPER(J43))&lt;&gt;"SIM",IF(A43-TODAY()&lt;0,"Conta vencida",IF(A43-TODAY()&lt;8,"Perto de vencer","")),"Já paga"))</f>
        <v>Já paga</v>
      </c>
      <c r="L43" s="41"/>
      <c r="M43" s="14">
        <f t="shared" ca="1" si="2"/>
        <v>51459.55</v>
      </c>
    </row>
    <row r="44" spans="1:13" customFormat="1" ht="31.5" customHeight="1" x14ac:dyDescent="0.25">
      <c r="A44" s="70">
        <v>46075</v>
      </c>
      <c r="B44" s="85" t="s">
        <v>777</v>
      </c>
      <c r="C44" s="72">
        <v>0</v>
      </c>
      <c r="D44" s="73" t="s">
        <v>46</v>
      </c>
      <c r="E44" s="73" t="s">
        <v>24</v>
      </c>
      <c r="F44" s="73" t="s">
        <v>34</v>
      </c>
      <c r="G44" s="75">
        <v>46075</v>
      </c>
      <c r="H44" s="156" t="s">
        <v>26</v>
      </c>
      <c r="I44" s="76">
        <v>304.58</v>
      </c>
      <c r="J44" s="233" t="s">
        <v>365</v>
      </c>
      <c r="K44" s="12" t="str">
        <f ca="1">IF(ISBLANK(A44),"", IF(TRIM(UPPER(J44))&lt;&gt;"SIM",IF(A44-TODAY()&lt;0,"Conta vencida",IF(A44-TODAY()&lt;8,"Perto de vencer","")),"Já paga"))</f>
        <v>Já paga</v>
      </c>
      <c r="L44" s="41"/>
      <c r="M44" s="89">
        <f t="shared" ca="1" si="2"/>
        <v>304.58</v>
      </c>
    </row>
    <row r="45" spans="1:13" customFormat="1" ht="31.5" customHeight="1" x14ac:dyDescent="0.25">
      <c r="A45" s="70">
        <v>46075</v>
      </c>
      <c r="B45" s="85" t="s">
        <v>777</v>
      </c>
      <c r="C45" s="72">
        <v>0</v>
      </c>
      <c r="D45" s="73" t="s">
        <v>45</v>
      </c>
      <c r="E45" s="73" t="s">
        <v>24</v>
      </c>
      <c r="F45" s="73" t="s">
        <v>34</v>
      </c>
      <c r="G45" s="75">
        <v>46075</v>
      </c>
      <c r="H45" s="156" t="s">
        <v>26</v>
      </c>
      <c r="I45" s="76">
        <v>633.38</v>
      </c>
      <c r="J45" s="233" t="s">
        <v>365</v>
      </c>
      <c r="K45" s="12" t="str">
        <f ca="1">IF(ISBLANK(A45),"", IF(TRIM(UPPER(J45))&lt;&gt;"SIM",IF(A45-TODAY()&lt;0,"Conta vencida",IF(A45-TODAY()&lt;8,"Perto de vencer","")),"Já paga"))</f>
        <v>Já paga</v>
      </c>
      <c r="L45" s="41"/>
      <c r="M45" s="89">
        <f t="shared" ca="1" si="2"/>
        <v>633.38</v>
      </c>
    </row>
    <row r="46" spans="1:13" customFormat="1" ht="31.5" customHeight="1" x14ac:dyDescent="0.25">
      <c r="A46" s="311">
        <v>46076</v>
      </c>
      <c r="B46" s="566" t="s">
        <v>1082</v>
      </c>
      <c r="C46" s="320">
        <v>239.2</v>
      </c>
      <c r="D46" s="354" t="s">
        <v>254</v>
      </c>
      <c r="E46" s="314" t="s">
        <v>29</v>
      </c>
      <c r="F46" s="314" t="s">
        <v>14</v>
      </c>
      <c r="G46" s="311">
        <v>46077</v>
      </c>
      <c r="H46" s="315" t="s">
        <v>26</v>
      </c>
      <c r="I46" s="320">
        <v>239.2</v>
      </c>
      <c r="J46" s="188" t="s">
        <v>365</v>
      </c>
      <c r="K46" s="12" t="s">
        <v>402</v>
      </c>
      <c r="L46" s="13"/>
      <c r="M46" s="89">
        <v>5703.29</v>
      </c>
    </row>
    <row r="47" spans="1:13" ht="30.75" customHeight="1" x14ac:dyDescent="0.25">
      <c r="A47" s="70">
        <v>46069</v>
      </c>
      <c r="B47" s="71" t="s">
        <v>619</v>
      </c>
      <c r="C47" s="86">
        <v>0</v>
      </c>
      <c r="D47" s="72" t="s">
        <v>100</v>
      </c>
      <c r="E47" s="73" t="s">
        <v>24</v>
      </c>
      <c r="F47" s="73" t="s">
        <v>620</v>
      </c>
      <c r="G47" s="70">
        <v>46071</v>
      </c>
      <c r="H47" s="87" t="s">
        <v>26</v>
      </c>
      <c r="I47" s="76">
        <v>374.12</v>
      </c>
      <c r="J47" s="233" t="s">
        <v>365</v>
      </c>
      <c r="K47" s="12" t="str">
        <f t="shared" ref="K47:K55" ca="1" si="3">IF(ISBLANK(A47),"", IF(TRIM(UPPER(J47))&lt;&gt;"SIM",IF(A47-TODAY()&lt;0,"Conta vencida",IF(A47-TODAY()&lt;8,"Perto de vencer","")),"Já paga"))</f>
        <v>Já paga</v>
      </c>
      <c r="L47" s="13"/>
      <c r="M47" s="14">
        <f t="shared" ref="M47:M55" ca="1" si="4">SUM(I47:L47)</f>
        <v>374.12</v>
      </c>
    </row>
    <row r="48" spans="1:13" ht="30.75" customHeight="1" x14ac:dyDescent="0.25">
      <c r="A48" s="205">
        <v>46076</v>
      </c>
      <c r="B48" s="217" t="s">
        <v>1071</v>
      </c>
      <c r="C48" s="207">
        <v>25</v>
      </c>
      <c r="D48" s="210" t="s">
        <v>254</v>
      </c>
      <c r="E48" s="208" t="s">
        <v>388</v>
      </c>
      <c r="F48" s="208" t="s">
        <v>394</v>
      </c>
      <c r="G48" s="205">
        <v>46076</v>
      </c>
      <c r="H48" s="211" t="s">
        <v>26</v>
      </c>
      <c r="I48" s="207">
        <v>25</v>
      </c>
      <c r="J48" s="188" t="s">
        <v>365</v>
      </c>
      <c r="K48" s="12" t="str">
        <f t="shared" ca="1" si="3"/>
        <v>Já paga</v>
      </c>
      <c r="L48" s="13"/>
      <c r="M48" s="14">
        <f t="shared" ca="1" si="4"/>
        <v>25</v>
      </c>
    </row>
    <row r="49" spans="1:13" ht="30.75" customHeight="1" x14ac:dyDescent="0.25">
      <c r="A49" s="70">
        <v>46075</v>
      </c>
      <c r="B49" s="71" t="s">
        <v>440</v>
      </c>
      <c r="C49" s="72">
        <v>2631.48</v>
      </c>
      <c r="D49" s="73" t="s">
        <v>267</v>
      </c>
      <c r="E49" s="73" t="s">
        <v>24</v>
      </c>
      <c r="F49" s="73" t="s">
        <v>1056</v>
      </c>
      <c r="G49" s="75">
        <v>46075</v>
      </c>
      <c r="H49" s="156" t="s">
        <v>26</v>
      </c>
      <c r="I49" s="76">
        <v>877.16</v>
      </c>
      <c r="J49" s="233" t="s">
        <v>365</v>
      </c>
      <c r="K49" s="12" t="str">
        <f t="shared" ca="1" si="3"/>
        <v>Já paga</v>
      </c>
      <c r="L49" s="41"/>
      <c r="M49" s="14">
        <f t="shared" ca="1" si="4"/>
        <v>877.16</v>
      </c>
    </row>
    <row r="50" spans="1:13" ht="30.75" customHeight="1" x14ac:dyDescent="0.25">
      <c r="A50" s="70">
        <v>46075</v>
      </c>
      <c r="B50" s="71" t="s">
        <v>440</v>
      </c>
      <c r="C50" s="72">
        <v>1447.38</v>
      </c>
      <c r="D50" s="73" t="s">
        <v>267</v>
      </c>
      <c r="E50" s="73" t="s">
        <v>24</v>
      </c>
      <c r="F50" s="73" t="s">
        <v>1056</v>
      </c>
      <c r="G50" s="75">
        <v>46075</v>
      </c>
      <c r="H50" s="156" t="s">
        <v>26</v>
      </c>
      <c r="I50" s="76">
        <v>482.46</v>
      </c>
      <c r="J50" s="233" t="s">
        <v>365</v>
      </c>
      <c r="K50" s="12" t="str">
        <f t="shared" ca="1" si="3"/>
        <v>Já paga</v>
      </c>
      <c r="L50" s="41"/>
      <c r="M50" s="14">
        <f t="shared" ca="1" si="4"/>
        <v>482.46</v>
      </c>
    </row>
    <row r="51" spans="1:13" ht="30.75" customHeight="1" x14ac:dyDescent="0.25">
      <c r="A51" s="70">
        <v>46075</v>
      </c>
      <c r="B51" s="71" t="s">
        <v>1144</v>
      </c>
      <c r="C51" s="72">
        <v>0</v>
      </c>
      <c r="D51" s="73" t="s">
        <v>49</v>
      </c>
      <c r="E51" s="73" t="s">
        <v>24</v>
      </c>
      <c r="F51" s="73" t="s">
        <v>30</v>
      </c>
      <c r="G51" s="75">
        <v>46075</v>
      </c>
      <c r="H51" s="156" t="s">
        <v>26</v>
      </c>
      <c r="I51" s="76">
        <v>129.24</v>
      </c>
      <c r="J51" s="233" t="s">
        <v>365</v>
      </c>
      <c r="K51" s="12" t="str">
        <f t="shared" ca="1" si="3"/>
        <v>Já paga</v>
      </c>
      <c r="L51" s="41"/>
      <c r="M51" s="14">
        <f t="shared" ca="1" si="4"/>
        <v>129.24</v>
      </c>
    </row>
    <row r="52" spans="1:13" ht="30.75" customHeight="1" x14ac:dyDescent="0.25">
      <c r="A52" s="70">
        <v>46075</v>
      </c>
      <c r="B52" s="71" t="s">
        <v>1144</v>
      </c>
      <c r="C52" s="72">
        <v>0</v>
      </c>
      <c r="D52" s="73" t="s">
        <v>49</v>
      </c>
      <c r="E52" s="73" t="s">
        <v>24</v>
      </c>
      <c r="F52" s="73" t="s">
        <v>30</v>
      </c>
      <c r="G52" s="75">
        <v>46075</v>
      </c>
      <c r="H52" s="156" t="s">
        <v>26</v>
      </c>
      <c r="I52" s="76">
        <v>458.99</v>
      </c>
      <c r="J52" s="233" t="s">
        <v>365</v>
      </c>
      <c r="K52" s="12" t="str">
        <f t="shared" ca="1" si="3"/>
        <v>Já paga</v>
      </c>
      <c r="L52" s="41"/>
      <c r="M52" s="14">
        <f t="shared" ca="1" si="4"/>
        <v>458.99</v>
      </c>
    </row>
    <row r="53" spans="1:13" ht="30.75" customHeight="1" x14ac:dyDescent="0.25">
      <c r="A53" s="70">
        <v>46075</v>
      </c>
      <c r="B53" s="71" t="s">
        <v>1144</v>
      </c>
      <c r="C53" s="72">
        <v>0</v>
      </c>
      <c r="D53" s="73" t="s">
        <v>57</v>
      </c>
      <c r="E53" s="73" t="s">
        <v>24</v>
      </c>
      <c r="F53" s="73" t="s">
        <v>589</v>
      </c>
      <c r="G53" s="75">
        <v>46075</v>
      </c>
      <c r="H53" s="156" t="s">
        <v>26</v>
      </c>
      <c r="I53" s="76">
        <v>539.01</v>
      </c>
      <c r="J53" s="233" t="s">
        <v>365</v>
      </c>
      <c r="K53" s="12" t="str">
        <f t="shared" ca="1" si="3"/>
        <v>Já paga</v>
      </c>
      <c r="L53" s="41"/>
      <c r="M53" s="14">
        <f t="shared" ca="1" si="4"/>
        <v>539.01</v>
      </c>
    </row>
    <row r="54" spans="1:13" ht="30.75" customHeight="1" x14ac:dyDescent="0.25">
      <c r="A54" s="205">
        <v>46071</v>
      </c>
      <c r="B54" s="217" t="s">
        <v>526</v>
      </c>
      <c r="C54" s="207">
        <v>18.46</v>
      </c>
      <c r="D54" s="210" t="s">
        <v>254</v>
      </c>
      <c r="E54" s="208" t="s">
        <v>388</v>
      </c>
      <c r="F54" s="208" t="s">
        <v>30</v>
      </c>
      <c r="G54" s="205">
        <v>46071</v>
      </c>
      <c r="H54" s="211" t="s">
        <v>26</v>
      </c>
      <c r="I54" s="207">
        <v>18.46</v>
      </c>
      <c r="J54" s="188" t="s">
        <v>365</v>
      </c>
      <c r="K54" s="12" t="str">
        <f t="shared" ca="1" si="3"/>
        <v>Já paga</v>
      </c>
      <c r="L54" s="13"/>
      <c r="M54" s="14">
        <f t="shared" ca="1" si="4"/>
        <v>18.46</v>
      </c>
    </row>
    <row r="55" spans="1:13" ht="30.75" customHeight="1" x14ac:dyDescent="0.25">
      <c r="A55" s="205">
        <v>46071</v>
      </c>
      <c r="B55" s="217" t="s">
        <v>526</v>
      </c>
      <c r="C55" s="207">
        <v>9.98</v>
      </c>
      <c r="D55" s="210" t="s">
        <v>254</v>
      </c>
      <c r="E55" s="208" t="s">
        <v>388</v>
      </c>
      <c r="F55" s="208" t="s">
        <v>429</v>
      </c>
      <c r="G55" s="205">
        <v>46071</v>
      </c>
      <c r="H55" s="211" t="s">
        <v>26</v>
      </c>
      <c r="I55" s="207">
        <v>9.98</v>
      </c>
      <c r="J55" s="188" t="s">
        <v>365</v>
      </c>
      <c r="K55" s="12" t="str">
        <f t="shared" ca="1" si="3"/>
        <v>Já paga</v>
      </c>
      <c r="L55" s="13"/>
      <c r="M55" s="14">
        <f t="shared" ca="1" si="4"/>
        <v>9.98</v>
      </c>
    </row>
    <row r="56" spans="1:13" ht="30.75" customHeight="1" x14ac:dyDescent="0.25">
      <c r="A56" s="205">
        <v>46080</v>
      </c>
      <c r="B56" s="217" t="s">
        <v>526</v>
      </c>
      <c r="C56" s="207">
        <v>16.989999999999998</v>
      </c>
      <c r="D56" s="210" t="s">
        <v>254</v>
      </c>
      <c r="E56" s="208" t="s">
        <v>388</v>
      </c>
      <c r="F56" s="208" t="s">
        <v>396</v>
      </c>
      <c r="G56" s="205">
        <v>46080</v>
      </c>
      <c r="H56" s="211" t="s">
        <v>26</v>
      </c>
      <c r="I56" s="207">
        <v>16.989999999999998</v>
      </c>
      <c r="J56" s="188" t="s">
        <v>365</v>
      </c>
      <c r="K56" s="12" t="s">
        <v>402</v>
      </c>
      <c r="L56" s="13"/>
      <c r="M56" s="14"/>
    </row>
    <row r="57" spans="1:13" customFormat="1" ht="31.5" customHeight="1" x14ac:dyDescent="0.25">
      <c r="A57" s="205">
        <v>46080</v>
      </c>
      <c r="B57" s="206" t="s">
        <v>526</v>
      </c>
      <c r="C57" s="207">
        <v>20</v>
      </c>
      <c r="D57" s="210" t="s">
        <v>254</v>
      </c>
      <c r="E57" s="208" t="s">
        <v>388</v>
      </c>
      <c r="F57" s="208" t="s">
        <v>96</v>
      </c>
      <c r="G57" s="205">
        <v>46080</v>
      </c>
      <c r="H57" s="211" t="s">
        <v>26</v>
      </c>
      <c r="I57" s="207">
        <v>20</v>
      </c>
      <c r="J57" s="188" t="s">
        <v>365</v>
      </c>
      <c r="K57" s="12" t="s">
        <v>402</v>
      </c>
      <c r="L57" s="13"/>
      <c r="M57" s="89"/>
    </row>
    <row r="58" spans="1:13" ht="30.75" customHeight="1" x14ac:dyDescent="0.25">
      <c r="A58" s="32">
        <v>46081</v>
      </c>
      <c r="B58" s="33" t="s">
        <v>1122</v>
      </c>
      <c r="C58" s="34">
        <v>4992</v>
      </c>
      <c r="D58" s="35" t="s">
        <v>254</v>
      </c>
      <c r="E58" s="36" t="s">
        <v>16</v>
      </c>
      <c r="F58" s="36" t="s">
        <v>644</v>
      </c>
      <c r="G58" s="37">
        <v>46083</v>
      </c>
      <c r="H58" s="38" t="s">
        <v>1123</v>
      </c>
      <c r="I58" s="39">
        <v>4992</v>
      </c>
      <c r="J58" s="432" t="s">
        <v>365</v>
      </c>
      <c r="K58" s="12" t="s">
        <v>402</v>
      </c>
      <c r="L58" s="41"/>
      <c r="M58" s="42"/>
    </row>
    <row r="59" spans="1:13" ht="30.75" customHeight="1" x14ac:dyDescent="0.25">
      <c r="A59" s="311">
        <v>46081</v>
      </c>
      <c r="B59" s="531" t="s">
        <v>1064</v>
      </c>
      <c r="C59" s="435">
        <v>751.36</v>
      </c>
      <c r="D59" s="508" t="s">
        <v>254</v>
      </c>
      <c r="E59" s="509" t="s">
        <v>29</v>
      </c>
      <c r="F59" s="509" t="s">
        <v>1065</v>
      </c>
      <c r="G59" s="510">
        <v>46083</v>
      </c>
      <c r="H59" s="511" t="s">
        <v>1066</v>
      </c>
      <c r="I59" s="435">
        <v>751.36</v>
      </c>
      <c r="J59" s="141" t="s">
        <v>365</v>
      </c>
      <c r="K59" s="12" t="str">
        <f t="shared" ref="K59:K90" ca="1" si="5">IF(ISBLANK(A59),"", IF(TRIM(UPPER(J59))&lt;&gt;"SIM",IF(A59-TODAY()&lt;0,"Conta vencida",IF(A59-TODAY()&lt;8,"Perto de vencer","")),"Já paga"))</f>
        <v>Já paga</v>
      </c>
      <c r="L59" s="13"/>
      <c r="M59" s="14">
        <f t="shared" ref="M59:M90" ca="1" si="6">SUM(I59:L59)</f>
        <v>751.36</v>
      </c>
    </row>
    <row r="60" spans="1:13" ht="30.75" customHeight="1" x14ac:dyDescent="0.25">
      <c r="A60" s="193">
        <v>46077</v>
      </c>
      <c r="B60" s="278" t="s">
        <v>1075</v>
      </c>
      <c r="C60" s="273">
        <v>250</v>
      </c>
      <c r="D60" s="274" t="s">
        <v>254</v>
      </c>
      <c r="E60" s="275" t="s">
        <v>454</v>
      </c>
      <c r="F60" s="275" t="s">
        <v>14</v>
      </c>
      <c r="G60" s="193">
        <v>46077</v>
      </c>
      <c r="H60" s="316" t="s">
        <v>26</v>
      </c>
      <c r="I60" s="273">
        <v>250</v>
      </c>
      <c r="J60" s="141" t="s">
        <v>365</v>
      </c>
      <c r="K60" s="12" t="str">
        <f t="shared" ca="1" si="5"/>
        <v>Já paga</v>
      </c>
      <c r="L60" s="227"/>
      <c r="M60" s="14">
        <f t="shared" ca="1" si="6"/>
        <v>250</v>
      </c>
    </row>
    <row r="61" spans="1:13" ht="30.75" customHeight="1" x14ac:dyDescent="0.25">
      <c r="A61" s="205">
        <v>46065</v>
      </c>
      <c r="B61" s="217" t="s">
        <v>1003</v>
      </c>
      <c r="C61" s="207">
        <v>40</v>
      </c>
      <c r="D61" s="210" t="s">
        <v>254</v>
      </c>
      <c r="E61" s="208" t="s">
        <v>388</v>
      </c>
      <c r="F61" s="208" t="s">
        <v>396</v>
      </c>
      <c r="G61" s="205">
        <v>46065</v>
      </c>
      <c r="H61" s="361" t="s">
        <v>26</v>
      </c>
      <c r="I61" s="207">
        <v>40</v>
      </c>
      <c r="J61" s="188" t="s">
        <v>365</v>
      </c>
      <c r="K61" s="12" t="str">
        <f t="shared" ca="1" si="5"/>
        <v>Já paga</v>
      </c>
      <c r="L61" s="13"/>
      <c r="M61" s="14">
        <f t="shared" ca="1" si="6"/>
        <v>40</v>
      </c>
    </row>
    <row r="62" spans="1:13" ht="30.75" customHeight="1" x14ac:dyDescent="0.25">
      <c r="A62" s="193">
        <v>46077</v>
      </c>
      <c r="B62" s="278" t="s">
        <v>1097</v>
      </c>
      <c r="C62" s="273">
        <v>1200</v>
      </c>
      <c r="D62" s="274" t="s">
        <v>254</v>
      </c>
      <c r="E62" s="275" t="s">
        <v>454</v>
      </c>
      <c r="F62" s="275" t="s">
        <v>14</v>
      </c>
      <c r="G62" s="193">
        <v>46077</v>
      </c>
      <c r="H62" s="316" t="s">
        <v>26</v>
      </c>
      <c r="I62" s="273">
        <v>1200</v>
      </c>
      <c r="J62" s="141" t="s">
        <v>365</v>
      </c>
      <c r="K62" s="12" t="str">
        <f t="shared" ca="1" si="5"/>
        <v>Já paga</v>
      </c>
      <c r="L62" s="227"/>
      <c r="M62" s="14">
        <f t="shared" ca="1" si="6"/>
        <v>1200</v>
      </c>
    </row>
    <row r="63" spans="1:13" ht="29.25" customHeight="1" x14ac:dyDescent="0.25">
      <c r="A63" s="205">
        <v>46066</v>
      </c>
      <c r="B63" s="206" t="s">
        <v>433</v>
      </c>
      <c r="C63" s="207">
        <v>13.5</v>
      </c>
      <c r="D63" s="210" t="s">
        <v>254</v>
      </c>
      <c r="E63" s="208" t="s">
        <v>388</v>
      </c>
      <c r="F63" s="208" t="s">
        <v>396</v>
      </c>
      <c r="G63" s="205">
        <v>46066</v>
      </c>
      <c r="H63" s="211" t="s">
        <v>26</v>
      </c>
      <c r="I63" s="207">
        <v>13.5</v>
      </c>
      <c r="J63" s="188" t="s">
        <v>365</v>
      </c>
      <c r="K63" s="12" t="str">
        <f t="shared" ca="1" si="5"/>
        <v>Já paga</v>
      </c>
      <c r="L63" s="13"/>
      <c r="M63" s="89">
        <f t="shared" ca="1" si="6"/>
        <v>13.5</v>
      </c>
    </row>
    <row r="64" spans="1:13" ht="30.75" customHeight="1" x14ac:dyDescent="0.25">
      <c r="A64" s="193">
        <v>46071</v>
      </c>
      <c r="B64" s="278" t="s">
        <v>654</v>
      </c>
      <c r="C64" s="182">
        <v>1621</v>
      </c>
      <c r="D64" s="196" t="s">
        <v>254</v>
      </c>
      <c r="E64" s="183" t="s">
        <v>454</v>
      </c>
      <c r="F64" s="183" t="s">
        <v>1033</v>
      </c>
      <c r="G64" s="193">
        <v>46071</v>
      </c>
      <c r="H64" s="226" t="s">
        <v>26</v>
      </c>
      <c r="I64" s="182">
        <v>1621</v>
      </c>
      <c r="J64" s="188" t="s">
        <v>365</v>
      </c>
      <c r="K64" s="12" t="str">
        <f t="shared" ca="1" si="5"/>
        <v>Já paga</v>
      </c>
      <c r="L64" s="41"/>
      <c r="M64" s="14">
        <f t="shared" ca="1" si="6"/>
        <v>1621</v>
      </c>
    </row>
    <row r="65" spans="1:13" ht="30.75" customHeight="1" x14ac:dyDescent="0.25">
      <c r="A65" s="193">
        <v>46071</v>
      </c>
      <c r="B65" s="278" t="s">
        <v>654</v>
      </c>
      <c r="C65" s="182">
        <v>320</v>
      </c>
      <c r="D65" s="196" t="s">
        <v>254</v>
      </c>
      <c r="E65" s="183" t="s">
        <v>454</v>
      </c>
      <c r="F65" s="183" t="s">
        <v>1033</v>
      </c>
      <c r="G65" s="193">
        <v>46071</v>
      </c>
      <c r="H65" s="226" t="s">
        <v>26</v>
      </c>
      <c r="I65" s="182">
        <v>320</v>
      </c>
      <c r="J65" s="188" t="s">
        <v>365</v>
      </c>
      <c r="K65" s="12" t="str">
        <f t="shared" ca="1" si="5"/>
        <v>Já paga</v>
      </c>
      <c r="L65" s="41"/>
      <c r="M65" s="14">
        <f t="shared" ca="1" si="6"/>
        <v>320</v>
      </c>
    </row>
    <row r="66" spans="1:13" ht="30.75" customHeight="1" x14ac:dyDescent="0.25">
      <c r="A66" s="193">
        <v>46080</v>
      </c>
      <c r="B66" s="278" t="s">
        <v>1130</v>
      </c>
      <c r="C66" s="182">
        <v>400</v>
      </c>
      <c r="D66" s="196" t="s">
        <v>254</v>
      </c>
      <c r="E66" s="203" t="s">
        <v>454</v>
      </c>
      <c r="F66" s="183" t="s">
        <v>99</v>
      </c>
      <c r="G66" s="193">
        <v>46080</v>
      </c>
      <c r="H66" s="283" t="s">
        <v>26</v>
      </c>
      <c r="I66" s="175">
        <v>400</v>
      </c>
      <c r="J66" s="188" t="s">
        <v>365</v>
      </c>
      <c r="K66" s="12" t="str">
        <f t="shared" ca="1" si="5"/>
        <v>Já paga</v>
      </c>
      <c r="L66" s="41"/>
      <c r="M66" s="14">
        <f t="shared" ca="1" si="6"/>
        <v>400</v>
      </c>
    </row>
    <row r="67" spans="1:13" ht="29.25" customHeight="1" x14ac:dyDescent="0.25">
      <c r="A67" s="205">
        <v>46065</v>
      </c>
      <c r="B67" s="206" t="s">
        <v>492</v>
      </c>
      <c r="C67" s="207">
        <v>27</v>
      </c>
      <c r="D67" s="210" t="s">
        <v>254</v>
      </c>
      <c r="E67" s="208" t="s">
        <v>388</v>
      </c>
      <c r="F67" s="208" t="s">
        <v>36</v>
      </c>
      <c r="G67" s="205">
        <v>46065</v>
      </c>
      <c r="H67" s="211" t="s">
        <v>26</v>
      </c>
      <c r="I67" s="207">
        <v>27</v>
      </c>
      <c r="J67" s="188" t="s">
        <v>365</v>
      </c>
      <c r="K67" s="12" t="str">
        <f t="shared" ca="1" si="5"/>
        <v>Já paga</v>
      </c>
      <c r="L67" s="13"/>
      <c r="M67" s="89">
        <f t="shared" ca="1" si="6"/>
        <v>27</v>
      </c>
    </row>
    <row r="68" spans="1:13" ht="30.75" customHeight="1" x14ac:dyDescent="0.25">
      <c r="A68" s="205">
        <v>46066</v>
      </c>
      <c r="B68" s="217" t="s">
        <v>492</v>
      </c>
      <c r="C68" s="207">
        <v>27</v>
      </c>
      <c r="D68" s="210" t="s">
        <v>254</v>
      </c>
      <c r="E68" s="208" t="s">
        <v>388</v>
      </c>
      <c r="F68" s="208" t="s">
        <v>36</v>
      </c>
      <c r="G68" s="205">
        <v>46066</v>
      </c>
      <c r="H68" s="211" t="s">
        <v>26</v>
      </c>
      <c r="I68" s="207">
        <v>27</v>
      </c>
      <c r="J68" s="188" t="s">
        <v>365</v>
      </c>
      <c r="K68" s="12" t="str">
        <f t="shared" ca="1" si="5"/>
        <v>Já paga</v>
      </c>
      <c r="L68" s="13"/>
      <c r="M68" s="14">
        <f t="shared" ca="1" si="6"/>
        <v>27</v>
      </c>
    </row>
    <row r="69" spans="1:13" ht="30.75" customHeight="1" x14ac:dyDescent="0.25">
      <c r="A69" s="205">
        <v>46071</v>
      </c>
      <c r="B69" s="217" t="s">
        <v>492</v>
      </c>
      <c r="C69" s="207">
        <v>27</v>
      </c>
      <c r="D69" s="210" t="s">
        <v>254</v>
      </c>
      <c r="E69" s="208" t="s">
        <v>388</v>
      </c>
      <c r="F69" s="208" t="s">
        <v>36</v>
      </c>
      <c r="G69" s="205">
        <v>46071</v>
      </c>
      <c r="H69" s="211" t="s">
        <v>26</v>
      </c>
      <c r="I69" s="207">
        <v>27</v>
      </c>
      <c r="J69" s="188" t="s">
        <v>365</v>
      </c>
      <c r="K69" s="12" t="str">
        <f t="shared" ca="1" si="5"/>
        <v>Já paga</v>
      </c>
      <c r="L69" s="13"/>
      <c r="M69" s="14">
        <f t="shared" ca="1" si="6"/>
        <v>27</v>
      </c>
    </row>
    <row r="70" spans="1:13" ht="30.75" customHeight="1" x14ac:dyDescent="0.25">
      <c r="A70" s="205">
        <v>46072</v>
      </c>
      <c r="B70" s="217" t="s">
        <v>492</v>
      </c>
      <c r="C70" s="207">
        <v>27</v>
      </c>
      <c r="D70" s="210" t="s">
        <v>254</v>
      </c>
      <c r="E70" s="208" t="s">
        <v>388</v>
      </c>
      <c r="F70" s="208" t="s">
        <v>36</v>
      </c>
      <c r="G70" s="205">
        <v>46072</v>
      </c>
      <c r="H70" s="211" t="s">
        <v>26</v>
      </c>
      <c r="I70" s="207">
        <v>27</v>
      </c>
      <c r="J70" s="188" t="s">
        <v>365</v>
      </c>
      <c r="K70" s="12" t="str">
        <f t="shared" ca="1" si="5"/>
        <v>Já paga</v>
      </c>
      <c r="L70" s="13"/>
      <c r="M70" s="14">
        <f t="shared" ca="1" si="6"/>
        <v>27</v>
      </c>
    </row>
    <row r="71" spans="1:13" ht="30.75" customHeight="1" x14ac:dyDescent="0.25">
      <c r="A71" s="205">
        <v>46072</v>
      </c>
      <c r="B71" s="217" t="s">
        <v>492</v>
      </c>
      <c r="C71" s="207">
        <v>27</v>
      </c>
      <c r="D71" s="210" t="s">
        <v>254</v>
      </c>
      <c r="E71" s="208" t="s">
        <v>388</v>
      </c>
      <c r="F71" s="208" t="s">
        <v>36</v>
      </c>
      <c r="G71" s="205">
        <v>46072</v>
      </c>
      <c r="H71" s="211" t="s">
        <v>26</v>
      </c>
      <c r="I71" s="207">
        <v>27</v>
      </c>
      <c r="J71" s="188" t="s">
        <v>365</v>
      </c>
      <c r="K71" s="12" t="str">
        <f t="shared" ca="1" si="5"/>
        <v>Já paga</v>
      </c>
      <c r="L71" s="13"/>
      <c r="M71" s="14">
        <f t="shared" ca="1" si="6"/>
        <v>27</v>
      </c>
    </row>
    <row r="72" spans="1:13" customFormat="1" ht="31.5" customHeight="1" x14ac:dyDescent="0.25">
      <c r="A72" s="205">
        <v>46076</v>
      </c>
      <c r="B72" s="206" t="s">
        <v>492</v>
      </c>
      <c r="C72" s="207">
        <v>27</v>
      </c>
      <c r="D72" s="210" t="s">
        <v>254</v>
      </c>
      <c r="E72" s="208" t="s">
        <v>388</v>
      </c>
      <c r="F72" s="208" t="s">
        <v>36</v>
      </c>
      <c r="G72" s="205">
        <v>46076</v>
      </c>
      <c r="H72" s="211" t="s">
        <v>26</v>
      </c>
      <c r="I72" s="207">
        <v>27</v>
      </c>
      <c r="J72" s="188" t="s">
        <v>365</v>
      </c>
      <c r="K72" s="12" t="str">
        <f t="shared" ca="1" si="5"/>
        <v>Já paga</v>
      </c>
      <c r="L72" s="13"/>
      <c r="M72" s="89">
        <f t="shared" ca="1" si="6"/>
        <v>27</v>
      </c>
    </row>
    <row r="73" spans="1:13" ht="30.75" customHeight="1" x14ac:dyDescent="0.25">
      <c r="A73" s="205">
        <v>46077</v>
      </c>
      <c r="B73" s="217" t="s">
        <v>492</v>
      </c>
      <c r="C73" s="207">
        <v>27</v>
      </c>
      <c r="D73" s="210" t="s">
        <v>254</v>
      </c>
      <c r="E73" s="208" t="s">
        <v>388</v>
      </c>
      <c r="F73" s="208" t="s">
        <v>36</v>
      </c>
      <c r="G73" s="205">
        <v>46077</v>
      </c>
      <c r="H73" s="211" t="s">
        <v>26</v>
      </c>
      <c r="I73" s="207">
        <v>27</v>
      </c>
      <c r="J73" s="188" t="s">
        <v>365</v>
      </c>
      <c r="K73" s="12" t="str">
        <f t="shared" ca="1" si="5"/>
        <v>Já paga</v>
      </c>
      <c r="L73" s="13"/>
      <c r="M73" s="14">
        <f t="shared" ca="1" si="6"/>
        <v>27</v>
      </c>
    </row>
    <row r="74" spans="1:13" ht="30.75" customHeight="1" x14ac:dyDescent="0.25">
      <c r="A74" s="205">
        <v>46078</v>
      </c>
      <c r="B74" s="217" t="s">
        <v>492</v>
      </c>
      <c r="C74" s="207">
        <v>27</v>
      </c>
      <c r="D74" s="210" t="s">
        <v>254</v>
      </c>
      <c r="E74" s="208" t="s">
        <v>388</v>
      </c>
      <c r="F74" s="208" t="s">
        <v>36</v>
      </c>
      <c r="G74" s="205">
        <v>46078</v>
      </c>
      <c r="H74" s="211" t="s">
        <v>26</v>
      </c>
      <c r="I74" s="207">
        <v>27</v>
      </c>
      <c r="J74" s="188" t="s">
        <v>365</v>
      </c>
      <c r="K74" s="12" t="str">
        <f t="shared" ca="1" si="5"/>
        <v>Já paga</v>
      </c>
      <c r="L74" s="13"/>
      <c r="M74" s="14">
        <f t="shared" ca="1" si="6"/>
        <v>27</v>
      </c>
    </row>
    <row r="75" spans="1:13" ht="30.75" customHeight="1" x14ac:dyDescent="0.25">
      <c r="A75" s="205">
        <v>46079</v>
      </c>
      <c r="B75" s="217" t="s">
        <v>492</v>
      </c>
      <c r="C75" s="207">
        <v>27</v>
      </c>
      <c r="D75" s="210" t="s">
        <v>254</v>
      </c>
      <c r="E75" s="208" t="s">
        <v>388</v>
      </c>
      <c r="F75" s="208" t="s">
        <v>36</v>
      </c>
      <c r="G75" s="205">
        <v>46079</v>
      </c>
      <c r="H75" s="211" t="s">
        <v>26</v>
      </c>
      <c r="I75" s="207">
        <v>27</v>
      </c>
      <c r="J75" s="188" t="s">
        <v>365</v>
      </c>
      <c r="K75" s="12" t="str">
        <f t="shared" ca="1" si="5"/>
        <v>Já paga</v>
      </c>
      <c r="L75" s="13"/>
      <c r="M75" s="14">
        <f t="shared" ca="1" si="6"/>
        <v>27</v>
      </c>
    </row>
    <row r="76" spans="1:13" ht="30.75" customHeight="1" x14ac:dyDescent="0.25">
      <c r="A76" s="205">
        <v>46064</v>
      </c>
      <c r="B76" s="217" t="s">
        <v>493</v>
      </c>
      <c r="C76" s="207">
        <v>18</v>
      </c>
      <c r="D76" s="210" t="s">
        <v>254</v>
      </c>
      <c r="E76" s="208" t="s">
        <v>388</v>
      </c>
      <c r="F76" s="208" t="s">
        <v>396</v>
      </c>
      <c r="G76" s="205">
        <v>46064</v>
      </c>
      <c r="H76" s="211" t="s">
        <v>26</v>
      </c>
      <c r="I76" s="207">
        <v>18</v>
      </c>
      <c r="J76" s="188" t="s">
        <v>365</v>
      </c>
      <c r="K76" s="12" t="str">
        <f t="shared" ca="1" si="5"/>
        <v>Já paga</v>
      </c>
      <c r="L76" s="13"/>
      <c r="M76" s="14">
        <f t="shared" ca="1" si="6"/>
        <v>18</v>
      </c>
    </row>
    <row r="77" spans="1:13" ht="30.75" customHeight="1" x14ac:dyDescent="0.25">
      <c r="A77" s="205">
        <v>46064</v>
      </c>
      <c r="B77" s="217" t="s">
        <v>493</v>
      </c>
      <c r="C77" s="207">
        <v>18</v>
      </c>
      <c r="D77" s="210" t="s">
        <v>254</v>
      </c>
      <c r="E77" s="208" t="s">
        <v>388</v>
      </c>
      <c r="F77" s="208" t="s">
        <v>30</v>
      </c>
      <c r="G77" s="205">
        <v>46064</v>
      </c>
      <c r="H77" s="211" t="s">
        <v>26</v>
      </c>
      <c r="I77" s="207">
        <v>18</v>
      </c>
      <c r="J77" s="188" t="s">
        <v>365</v>
      </c>
      <c r="K77" s="12" t="str">
        <f t="shared" ca="1" si="5"/>
        <v>Já paga</v>
      </c>
      <c r="L77" s="13"/>
      <c r="M77" s="14">
        <f t="shared" ca="1" si="6"/>
        <v>18</v>
      </c>
    </row>
    <row r="78" spans="1:13" ht="30.75" customHeight="1" x14ac:dyDescent="0.25">
      <c r="A78" s="205">
        <v>46064</v>
      </c>
      <c r="B78" s="217" t="s">
        <v>493</v>
      </c>
      <c r="C78" s="207">
        <v>18</v>
      </c>
      <c r="D78" s="210" t="s">
        <v>254</v>
      </c>
      <c r="E78" s="208" t="s">
        <v>388</v>
      </c>
      <c r="F78" s="208" t="s">
        <v>36</v>
      </c>
      <c r="G78" s="205">
        <v>46064</v>
      </c>
      <c r="H78" s="211" t="s">
        <v>26</v>
      </c>
      <c r="I78" s="207">
        <v>18</v>
      </c>
      <c r="J78" s="188" t="s">
        <v>365</v>
      </c>
      <c r="K78" s="12" t="str">
        <f t="shared" ca="1" si="5"/>
        <v>Já paga</v>
      </c>
      <c r="L78" s="13"/>
      <c r="M78" s="14">
        <f t="shared" ca="1" si="6"/>
        <v>18</v>
      </c>
    </row>
    <row r="79" spans="1:13" ht="30.75" customHeight="1" x14ac:dyDescent="0.25">
      <c r="A79" s="205">
        <v>46065</v>
      </c>
      <c r="B79" s="217" t="s">
        <v>493</v>
      </c>
      <c r="C79" s="207">
        <v>18</v>
      </c>
      <c r="D79" s="210" t="s">
        <v>254</v>
      </c>
      <c r="E79" s="208" t="s">
        <v>388</v>
      </c>
      <c r="F79" s="208" t="s">
        <v>30</v>
      </c>
      <c r="G79" s="205">
        <v>46065</v>
      </c>
      <c r="H79" s="211" t="s">
        <v>26</v>
      </c>
      <c r="I79" s="207">
        <v>18</v>
      </c>
      <c r="J79" s="188" t="s">
        <v>365</v>
      </c>
      <c r="K79" s="12" t="str">
        <f t="shared" ca="1" si="5"/>
        <v>Já paga</v>
      </c>
      <c r="L79" s="13"/>
      <c r="M79" s="14">
        <f t="shared" ca="1" si="6"/>
        <v>18</v>
      </c>
    </row>
    <row r="80" spans="1:13" customFormat="1" ht="31.5" customHeight="1" x14ac:dyDescent="0.25">
      <c r="A80" s="205">
        <v>46066</v>
      </c>
      <c r="B80" s="206" t="s">
        <v>493</v>
      </c>
      <c r="C80" s="207">
        <v>18</v>
      </c>
      <c r="D80" s="210" t="s">
        <v>254</v>
      </c>
      <c r="E80" s="208" t="s">
        <v>388</v>
      </c>
      <c r="F80" s="208" t="s">
        <v>30</v>
      </c>
      <c r="G80" s="205">
        <v>46066</v>
      </c>
      <c r="H80" s="211" t="s">
        <v>26</v>
      </c>
      <c r="I80" s="207">
        <v>18</v>
      </c>
      <c r="J80" s="188" t="s">
        <v>365</v>
      </c>
      <c r="K80" s="12" t="str">
        <f t="shared" ca="1" si="5"/>
        <v>Já paga</v>
      </c>
      <c r="L80" s="13"/>
      <c r="M80" s="89">
        <f t="shared" ca="1" si="6"/>
        <v>18</v>
      </c>
    </row>
    <row r="81" spans="1:17" ht="30.75" customHeight="1" x14ac:dyDescent="0.25">
      <c r="A81" s="205">
        <v>46071</v>
      </c>
      <c r="B81" s="217" t="s">
        <v>493</v>
      </c>
      <c r="C81" s="207">
        <v>18</v>
      </c>
      <c r="D81" s="210" t="s">
        <v>254</v>
      </c>
      <c r="E81" s="208" t="s">
        <v>388</v>
      </c>
      <c r="F81" s="208" t="s">
        <v>30</v>
      </c>
      <c r="G81" s="205">
        <v>46071</v>
      </c>
      <c r="H81" s="211" t="s">
        <v>26</v>
      </c>
      <c r="I81" s="207">
        <v>18</v>
      </c>
      <c r="J81" s="188" t="s">
        <v>365</v>
      </c>
      <c r="K81" s="12" t="str">
        <f t="shared" ca="1" si="5"/>
        <v>Já paga</v>
      </c>
      <c r="L81" s="13"/>
      <c r="M81" s="14">
        <f t="shared" ca="1" si="6"/>
        <v>18</v>
      </c>
    </row>
    <row r="82" spans="1:17" ht="30.75" customHeight="1" x14ac:dyDescent="0.25">
      <c r="A82" s="205">
        <v>46072</v>
      </c>
      <c r="B82" s="217" t="s">
        <v>493</v>
      </c>
      <c r="C82" s="207">
        <v>18</v>
      </c>
      <c r="D82" s="210" t="s">
        <v>254</v>
      </c>
      <c r="E82" s="208" t="s">
        <v>388</v>
      </c>
      <c r="F82" s="208" t="s">
        <v>30</v>
      </c>
      <c r="G82" s="205">
        <v>46072</v>
      </c>
      <c r="H82" s="211" t="s">
        <v>26</v>
      </c>
      <c r="I82" s="207">
        <v>18</v>
      </c>
      <c r="J82" s="188" t="s">
        <v>365</v>
      </c>
      <c r="K82" s="12" t="str">
        <f t="shared" ca="1" si="5"/>
        <v>Já paga</v>
      </c>
      <c r="L82" s="13"/>
      <c r="M82" s="14">
        <f t="shared" ca="1" si="6"/>
        <v>18</v>
      </c>
    </row>
    <row r="83" spans="1:17" customFormat="1" ht="31.5" customHeight="1" x14ac:dyDescent="0.25">
      <c r="A83" s="205">
        <v>46072</v>
      </c>
      <c r="B83" s="206" t="s">
        <v>493</v>
      </c>
      <c r="C83" s="207">
        <v>18</v>
      </c>
      <c r="D83" s="210" t="s">
        <v>254</v>
      </c>
      <c r="E83" s="208" t="s">
        <v>388</v>
      </c>
      <c r="F83" s="208" t="s">
        <v>30</v>
      </c>
      <c r="G83" s="205">
        <v>46072</v>
      </c>
      <c r="H83" s="211" t="s">
        <v>26</v>
      </c>
      <c r="I83" s="207">
        <v>18</v>
      </c>
      <c r="J83" s="188" t="s">
        <v>365</v>
      </c>
      <c r="K83" s="12" t="str">
        <f t="shared" ca="1" si="5"/>
        <v>Já paga</v>
      </c>
      <c r="L83" s="13"/>
      <c r="M83" s="89">
        <f t="shared" ca="1" si="6"/>
        <v>18</v>
      </c>
    </row>
    <row r="84" spans="1:17" customFormat="1" ht="31.5" customHeight="1" x14ac:dyDescent="0.25">
      <c r="A84" s="205">
        <v>46076</v>
      </c>
      <c r="B84" s="206" t="s">
        <v>493</v>
      </c>
      <c r="C84" s="207">
        <v>18</v>
      </c>
      <c r="D84" s="210" t="s">
        <v>254</v>
      </c>
      <c r="E84" s="208" t="s">
        <v>388</v>
      </c>
      <c r="F84" s="208" t="s">
        <v>30</v>
      </c>
      <c r="G84" s="205">
        <v>46076</v>
      </c>
      <c r="H84" s="211" t="s">
        <v>26</v>
      </c>
      <c r="I84" s="207">
        <v>18</v>
      </c>
      <c r="J84" s="188" t="s">
        <v>365</v>
      </c>
      <c r="K84" s="12" t="str">
        <f t="shared" ca="1" si="5"/>
        <v>Já paga</v>
      </c>
      <c r="L84" s="13"/>
      <c r="M84" s="89">
        <f t="shared" ca="1" si="6"/>
        <v>18</v>
      </c>
    </row>
    <row r="85" spans="1:17" ht="30.75" customHeight="1" x14ac:dyDescent="0.25">
      <c r="A85" s="205">
        <v>46077</v>
      </c>
      <c r="B85" s="217" t="s">
        <v>493</v>
      </c>
      <c r="C85" s="207">
        <v>18</v>
      </c>
      <c r="D85" s="210" t="s">
        <v>254</v>
      </c>
      <c r="E85" s="208" t="s">
        <v>388</v>
      </c>
      <c r="F85" s="208" t="s">
        <v>30</v>
      </c>
      <c r="G85" s="205">
        <v>46077</v>
      </c>
      <c r="H85" s="211" t="s">
        <v>26</v>
      </c>
      <c r="I85" s="207">
        <v>18</v>
      </c>
      <c r="J85" s="188" t="s">
        <v>365</v>
      </c>
      <c r="K85" s="12" t="str">
        <f t="shared" ca="1" si="5"/>
        <v>Já paga</v>
      </c>
      <c r="L85" s="13"/>
      <c r="M85" s="14">
        <f t="shared" ca="1" si="6"/>
        <v>18</v>
      </c>
    </row>
    <row r="86" spans="1:17" ht="30.75" customHeight="1" x14ac:dyDescent="0.25">
      <c r="A86" s="205">
        <v>46078</v>
      </c>
      <c r="B86" s="217" t="s">
        <v>493</v>
      </c>
      <c r="C86" s="207">
        <v>18</v>
      </c>
      <c r="D86" s="210" t="s">
        <v>254</v>
      </c>
      <c r="E86" s="208" t="s">
        <v>388</v>
      </c>
      <c r="F86" s="208" t="s">
        <v>30</v>
      </c>
      <c r="G86" s="205">
        <v>46078</v>
      </c>
      <c r="H86" s="211" t="s">
        <v>26</v>
      </c>
      <c r="I86" s="207">
        <v>18</v>
      </c>
      <c r="J86" s="188" t="s">
        <v>365</v>
      </c>
      <c r="K86" s="12" t="str">
        <f t="shared" ca="1" si="5"/>
        <v>Já paga</v>
      </c>
      <c r="L86" s="13"/>
      <c r="M86" s="14">
        <f t="shared" ca="1" si="6"/>
        <v>18</v>
      </c>
    </row>
    <row r="87" spans="1:17" ht="30.75" customHeight="1" x14ac:dyDescent="0.25">
      <c r="A87" s="205">
        <v>46079</v>
      </c>
      <c r="B87" s="217" t="s">
        <v>493</v>
      </c>
      <c r="C87" s="207">
        <v>18</v>
      </c>
      <c r="D87" s="210" t="s">
        <v>254</v>
      </c>
      <c r="E87" s="208" t="s">
        <v>388</v>
      </c>
      <c r="F87" s="208" t="s">
        <v>30</v>
      </c>
      <c r="G87" s="205">
        <v>46079</v>
      </c>
      <c r="H87" s="211" t="s">
        <v>26</v>
      </c>
      <c r="I87" s="207">
        <v>18</v>
      </c>
      <c r="J87" s="188" t="s">
        <v>365</v>
      </c>
      <c r="K87" s="12" t="str">
        <f t="shared" ca="1" si="5"/>
        <v>Já paga</v>
      </c>
      <c r="L87" s="13"/>
      <c r="M87" s="14">
        <f t="shared" ca="1" si="6"/>
        <v>18</v>
      </c>
    </row>
    <row r="88" spans="1:17" customFormat="1" ht="31.5" customHeight="1" x14ac:dyDescent="0.25">
      <c r="A88" s="205">
        <v>46064</v>
      </c>
      <c r="B88" s="206" t="s">
        <v>458</v>
      </c>
      <c r="C88" s="207">
        <v>9</v>
      </c>
      <c r="D88" s="210" t="s">
        <v>254</v>
      </c>
      <c r="E88" s="208" t="s">
        <v>388</v>
      </c>
      <c r="F88" s="208" t="s">
        <v>459</v>
      </c>
      <c r="G88" s="205">
        <v>46064</v>
      </c>
      <c r="H88" s="211" t="s">
        <v>26</v>
      </c>
      <c r="I88" s="207">
        <v>9</v>
      </c>
      <c r="J88" s="188" t="s">
        <v>365</v>
      </c>
      <c r="K88" s="12" t="str">
        <f t="shared" ca="1" si="5"/>
        <v>Já paga</v>
      </c>
      <c r="L88" s="13"/>
      <c r="M88" s="89">
        <f t="shared" ca="1" si="6"/>
        <v>9</v>
      </c>
    </row>
    <row r="89" spans="1:17" ht="30.75" customHeight="1" x14ac:dyDescent="0.25">
      <c r="A89" s="205">
        <v>46065</v>
      </c>
      <c r="B89" s="217" t="s">
        <v>458</v>
      </c>
      <c r="C89" s="207">
        <v>9</v>
      </c>
      <c r="D89" s="210" t="s">
        <v>254</v>
      </c>
      <c r="E89" s="208" t="s">
        <v>388</v>
      </c>
      <c r="F89" s="208" t="s">
        <v>459</v>
      </c>
      <c r="G89" s="205">
        <v>46065</v>
      </c>
      <c r="H89" s="211" t="s">
        <v>26</v>
      </c>
      <c r="I89" s="207">
        <v>9</v>
      </c>
      <c r="J89" s="188" t="s">
        <v>365</v>
      </c>
      <c r="K89" s="12" t="str">
        <f t="shared" ca="1" si="5"/>
        <v>Já paga</v>
      </c>
      <c r="L89" s="13"/>
      <c r="M89" s="14">
        <f t="shared" ca="1" si="6"/>
        <v>9</v>
      </c>
    </row>
    <row r="90" spans="1:17" ht="30.75" customHeight="1" x14ac:dyDescent="0.25">
      <c r="A90" s="205">
        <v>46065</v>
      </c>
      <c r="B90" s="217" t="s">
        <v>458</v>
      </c>
      <c r="C90" s="207">
        <v>9</v>
      </c>
      <c r="D90" s="210" t="s">
        <v>254</v>
      </c>
      <c r="E90" s="208" t="s">
        <v>388</v>
      </c>
      <c r="F90" s="208" t="s">
        <v>396</v>
      </c>
      <c r="G90" s="205">
        <v>46065</v>
      </c>
      <c r="H90" s="211" t="s">
        <v>26</v>
      </c>
      <c r="I90" s="207">
        <v>9</v>
      </c>
      <c r="J90" s="188" t="s">
        <v>365</v>
      </c>
      <c r="K90" s="12" t="str">
        <f t="shared" ca="1" si="5"/>
        <v>Já paga</v>
      </c>
      <c r="L90" s="13"/>
      <c r="M90" s="14">
        <f t="shared" ca="1" si="6"/>
        <v>9</v>
      </c>
    </row>
    <row r="91" spans="1:17" customFormat="1" ht="31.5" customHeight="1" x14ac:dyDescent="0.25">
      <c r="A91" s="205">
        <v>46066</v>
      </c>
      <c r="B91" s="206" t="s">
        <v>458</v>
      </c>
      <c r="C91" s="207">
        <v>9</v>
      </c>
      <c r="D91" s="210" t="s">
        <v>254</v>
      </c>
      <c r="E91" s="208" t="s">
        <v>388</v>
      </c>
      <c r="F91" s="208" t="s">
        <v>459</v>
      </c>
      <c r="G91" s="205">
        <v>46066</v>
      </c>
      <c r="H91" s="211" t="s">
        <v>26</v>
      </c>
      <c r="I91" s="207">
        <v>9</v>
      </c>
      <c r="J91" s="188" t="s">
        <v>365</v>
      </c>
      <c r="K91" s="12" t="str">
        <f t="shared" ref="K91:K107" ca="1" si="7">IF(ISBLANK(A91),"", IF(TRIM(UPPER(J91))&lt;&gt;"SIM",IF(A91-TODAY()&lt;0,"Conta vencida",IF(A91-TODAY()&lt;8,"Perto de vencer","")),"Já paga"))</f>
        <v>Já paga</v>
      </c>
      <c r="L91" s="13"/>
      <c r="M91" s="89">
        <f t="shared" ref="M91:M107" ca="1" si="8">SUM(I91:L91)</f>
        <v>9</v>
      </c>
    </row>
    <row r="92" spans="1:17" customFormat="1" ht="31.5" customHeight="1" x14ac:dyDescent="0.25">
      <c r="A92" s="205">
        <v>46066</v>
      </c>
      <c r="B92" s="206" t="s">
        <v>458</v>
      </c>
      <c r="C92" s="207">
        <v>9</v>
      </c>
      <c r="D92" s="210" t="s">
        <v>254</v>
      </c>
      <c r="E92" s="208" t="s">
        <v>388</v>
      </c>
      <c r="F92" s="208" t="s">
        <v>396</v>
      </c>
      <c r="G92" s="205">
        <v>46066</v>
      </c>
      <c r="H92" s="211" t="s">
        <v>26</v>
      </c>
      <c r="I92" s="207">
        <v>9</v>
      </c>
      <c r="J92" s="188" t="s">
        <v>365</v>
      </c>
      <c r="K92" s="12" t="str">
        <f t="shared" ca="1" si="7"/>
        <v>Já paga</v>
      </c>
      <c r="L92" s="13"/>
      <c r="M92" s="89">
        <f t="shared" ca="1" si="8"/>
        <v>9</v>
      </c>
    </row>
    <row r="93" spans="1:17" ht="30.75" customHeight="1" x14ac:dyDescent="0.25">
      <c r="A93" s="205">
        <v>46071</v>
      </c>
      <c r="B93" s="217" t="s">
        <v>458</v>
      </c>
      <c r="C93" s="207">
        <v>9</v>
      </c>
      <c r="D93" s="210" t="s">
        <v>254</v>
      </c>
      <c r="E93" s="208" t="s">
        <v>388</v>
      </c>
      <c r="F93" s="208" t="s">
        <v>459</v>
      </c>
      <c r="G93" s="205">
        <v>46071</v>
      </c>
      <c r="H93" s="211" t="s">
        <v>26</v>
      </c>
      <c r="I93" s="207">
        <v>9</v>
      </c>
      <c r="J93" s="188" t="s">
        <v>365</v>
      </c>
      <c r="K93" s="12" t="str">
        <f t="shared" ca="1" si="7"/>
        <v>Já paga</v>
      </c>
      <c r="L93" s="13"/>
      <c r="M93" s="14">
        <f t="shared" ca="1" si="8"/>
        <v>9</v>
      </c>
    </row>
    <row r="94" spans="1:17" customFormat="1" ht="31.5" customHeight="1" x14ac:dyDescent="0.25">
      <c r="A94" s="205">
        <v>46071</v>
      </c>
      <c r="B94" s="206" t="s">
        <v>458</v>
      </c>
      <c r="C94" s="207">
        <v>9</v>
      </c>
      <c r="D94" s="210" t="s">
        <v>254</v>
      </c>
      <c r="E94" s="208" t="s">
        <v>388</v>
      </c>
      <c r="F94" s="208" t="s">
        <v>396</v>
      </c>
      <c r="G94" s="205">
        <v>46071</v>
      </c>
      <c r="H94" s="211" t="s">
        <v>26</v>
      </c>
      <c r="I94" s="207">
        <v>9</v>
      </c>
      <c r="J94" s="188" t="s">
        <v>365</v>
      </c>
      <c r="K94" s="12" t="str">
        <f t="shared" ca="1" si="7"/>
        <v>Já paga</v>
      </c>
      <c r="L94" s="13"/>
      <c r="M94" s="89">
        <f t="shared" ca="1" si="8"/>
        <v>9</v>
      </c>
    </row>
    <row r="95" spans="1:17" customFormat="1" ht="30.75" customHeight="1" x14ac:dyDescent="0.25">
      <c r="A95" s="290">
        <v>46072</v>
      </c>
      <c r="B95" s="294" t="s">
        <v>458</v>
      </c>
      <c r="C95" s="298">
        <v>9</v>
      </c>
      <c r="D95" s="300" t="s">
        <v>254</v>
      </c>
      <c r="E95" s="302" t="s">
        <v>388</v>
      </c>
      <c r="F95" s="303" t="s">
        <v>459</v>
      </c>
      <c r="G95" s="205">
        <v>46072</v>
      </c>
      <c r="H95" s="304" t="s">
        <v>26</v>
      </c>
      <c r="I95" s="221">
        <v>9</v>
      </c>
      <c r="J95" s="188" t="s">
        <v>365</v>
      </c>
      <c r="K95" s="12" t="str">
        <f t="shared" ca="1" si="7"/>
        <v>Já paga</v>
      </c>
      <c r="L95" s="13"/>
      <c r="M95" s="14">
        <f t="shared" ca="1" si="8"/>
        <v>9</v>
      </c>
      <c r="N95" s="31"/>
      <c r="O95" s="31"/>
      <c r="P95" s="31"/>
      <c r="Q95" s="31"/>
    </row>
    <row r="96" spans="1:17" ht="30.75" customHeight="1" x14ac:dyDescent="0.25">
      <c r="A96" s="205">
        <v>46072</v>
      </c>
      <c r="B96" s="217" t="s">
        <v>458</v>
      </c>
      <c r="C96" s="207">
        <v>9</v>
      </c>
      <c r="D96" s="210" t="s">
        <v>254</v>
      </c>
      <c r="E96" s="208" t="s">
        <v>388</v>
      </c>
      <c r="F96" s="208" t="s">
        <v>396</v>
      </c>
      <c r="G96" s="205">
        <v>46072</v>
      </c>
      <c r="H96" s="211" t="s">
        <v>26</v>
      </c>
      <c r="I96" s="207">
        <v>9</v>
      </c>
      <c r="J96" s="188" t="s">
        <v>365</v>
      </c>
      <c r="K96" s="12" t="str">
        <f t="shared" ca="1" si="7"/>
        <v>Já paga</v>
      </c>
      <c r="L96" s="13"/>
      <c r="M96" s="14">
        <f t="shared" ca="1" si="8"/>
        <v>9</v>
      </c>
    </row>
    <row r="97" spans="1:13" ht="30.75" customHeight="1" x14ac:dyDescent="0.25">
      <c r="A97" s="205">
        <v>46072</v>
      </c>
      <c r="B97" s="217" t="s">
        <v>458</v>
      </c>
      <c r="C97" s="207">
        <v>9</v>
      </c>
      <c r="D97" s="210" t="s">
        <v>254</v>
      </c>
      <c r="E97" s="208" t="s">
        <v>388</v>
      </c>
      <c r="F97" s="208" t="s">
        <v>459</v>
      </c>
      <c r="G97" s="205">
        <v>46072</v>
      </c>
      <c r="H97" s="211" t="s">
        <v>26</v>
      </c>
      <c r="I97" s="207">
        <v>9</v>
      </c>
      <c r="J97" s="188" t="s">
        <v>365</v>
      </c>
      <c r="K97" s="12" t="str">
        <f t="shared" ca="1" si="7"/>
        <v>Já paga</v>
      </c>
      <c r="L97" s="13"/>
      <c r="M97" s="14">
        <f t="shared" ca="1" si="8"/>
        <v>9</v>
      </c>
    </row>
    <row r="98" spans="1:13" ht="30.75" customHeight="1" x14ac:dyDescent="0.25">
      <c r="A98" s="205">
        <v>46072</v>
      </c>
      <c r="B98" s="217" t="s">
        <v>458</v>
      </c>
      <c r="C98" s="207">
        <v>9</v>
      </c>
      <c r="D98" s="210" t="s">
        <v>254</v>
      </c>
      <c r="E98" s="208" t="s">
        <v>388</v>
      </c>
      <c r="F98" s="208" t="s">
        <v>396</v>
      </c>
      <c r="G98" s="205">
        <v>46072</v>
      </c>
      <c r="H98" s="211" t="s">
        <v>26</v>
      </c>
      <c r="I98" s="207">
        <v>9</v>
      </c>
      <c r="J98" s="188" t="s">
        <v>365</v>
      </c>
      <c r="K98" s="12" t="str">
        <f t="shared" ca="1" si="7"/>
        <v>Já paga</v>
      </c>
      <c r="L98" s="13"/>
      <c r="M98" s="14">
        <f t="shared" ca="1" si="8"/>
        <v>9</v>
      </c>
    </row>
    <row r="99" spans="1:13" ht="30.75" customHeight="1" x14ac:dyDescent="0.25">
      <c r="A99" s="205">
        <v>46076</v>
      </c>
      <c r="B99" s="217" t="s">
        <v>458</v>
      </c>
      <c r="C99" s="207">
        <v>9</v>
      </c>
      <c r="D99" s="210" t="s">
        <v>254</v>
      </c>
      <c r="E99" s="208" t="s">
        <v>388</v>
      </c>
      <c r="F99" s="208" t="s">
        <v>459</v>
      </c>
      <c r="G99" s="205">
        <v>46076</v>
      </c>
      <c r="H99" s="211" t="s">
        <v>26</v>
      </c>
      <c r="I99" s="207">
        <v>9</v>
      </c>
      <c r="J99" s="188" t="s">
        <v>365</v>
      </c>
      <c r="K99" s="12" t="str">
        <f t="shared" ca="1" si="7"/>
        <v>Já paga</v>
      </c>
      <c r="L99" s="13"/>
      <c r="M99" s="14">
        <f t="shared" ca="1" si="8"/>
        <v>9</v>
      </c>
    </row>
    <row r="100" spans="1:13" ht="29.25" customHeight="1" x14ac:dyDescent="0.25">
      <c r="A100" s="205">
        <v>46076</v>
      </c>
      <c r="B100" s="206" t="s">
        <v>458</v>
      </c>
      <c r="C100" s="207">
        <v>9</v>
      </c>
      <c r="D100" s="210" t="s">
        <v>254</v>
      </c>
      <c r="E100" s="208" t="s">
        <v>388</v>
      </c>
      <c r="F100" s="208" t="s">
        <v>396</v>
      </c>
      <c r="G100" s="205">
        <v>46076</v>
      </c>
      <c r="H100" s="211" t="s">
        <v>26</v>
      </c>
      <c r="I100" s="207">
        <v>9</v>
      </c>
      <c r="J100" s="188" t="s">
        <v>365</v>
      </c>
      <c r="K100" s="12" t="str">
        <f t="shared" ca="1" si="7"/>
        <v>Já paga</v>
      </c>
      <c r="L100" s="13"/>
      <c r="M100" s="14">
        <f t="shared" ca="1" si="8"/>
        <v>9</v>
      </c>
    </row>
    <row r="101" spans="1:13" ht="30.75" customHeight="1" x14ac:dyDescent="0.25">
      <c r="A101" s="205">
        <v>46077</v>
      </c>
      <c r="B101" s="217" t="s">
        <v>458</v>
      </c>
      <c r="C101" s="207">
        <v>9</v>
      </c>
      <c r="D101" s="210" t="s">
        <v>254</v>
      </c>
      <c r="E101" s="208" t="s">
        <v>388</v>
      </c>
      <c r="F101" s="208" t="s">
        <v>459</v>
      </c>
      <c r="G101" s="205">
        <v>46077</v>
      </c>
      <c r="H101" s="211" t="s">
        <v>26</v>
      </c>
      <c r="I101" s="207">
        <v>9</v>
      </c>
      <c r="J101" s="188" t="s">
        <v>365</v>
      </c>
      <c r="K101" s="12" t="str">
        <f t="shared" ca="1" si="7"/>
        <v>Já paga</v>
      </c>
      <c r="L101" s="13"/>
      <c r="M101" s="14">
        <f t="shared" ca="1" si="8"/>
        <v>9</v>
      </c>
    </row>
    <row r="102" spans="1:13" ht="30.75" customHeight="1" x14ac:dyDescent="0.25">
      <c r="A102" s="205">
        <v>46077</v>
      </c>
      <c r="B102" s="217" t="s">
        <v>458</v>
      </c>
      <c r="C102" s="207">
        <v>9</v>
      </c>
      <c r="D102" s="210" t="s">
        <v>254</v>
      </c>
      <c r="E102" s="208" t="s">
        <v>388</v>
      </c>
      <c r="F102" s="208" t="s">
        <v>396</v>
      </c>
      <c r="G102" s="205">
        <v>46077</v>
      </c>
      <c r="H102" s="211" t="s">
        <v>26</v>
      </c>
      <c r="I102" s="207">
        <v>9</v>
      </c>
      <c r="J102" s="188" t="s">
        <v>365</v>
      </c>
      <c r="K102" s="12" t="str">
        <f t="shared" ca="1" si="7"/>
        <v>Já paga</v>
      </c>
      <c r="L102" s="13"/>
      <c r="M102" s="14">
        <f t="shared" ca="1" si="8"/>
        <v>9</v>
      </c>
    </row>
    <row r="103" spans="1:13" ht="30.75" customHeight="1" x14ac:dyDescent="0.25">
      <c r="A103" s="205">
        <v>46078</v>
      </c>
      <c r="B103" s="217" t="s">
        <v>458</v>
      </c>
      <c r="C103" s="207">
        <v>9</v>
      </c>
      <c r="D103" s="210" t="s">
        <v>254</v>
      </c>
      <c r="E103" s="208" t="s">
        <v>388</v>
      </c>
      <c r="F103" s="208" t="s">
        <v>459</v>
      </c>
      <c r="G103" s="205">
        <v>46078</v>
      </c>
      <c r="H103" s="211" t="s">
        <v>26</v>
      </c>
      <c r="I103" s="207">
        <v>9</v>
      </c>
      <c r="J103" s="188" t="s">
        <v>365</v>
      </c>
      <c r="K103" s="12" t="str">
        <f t="shared" ca="1" si="7"/>
        <v>Já paga</v>
      </c>
      <c r="L103" s="13"/>
      <c r="M103" s="14">
        <f t="shared" ca="1" si="8"/>
        <v>9</v>
      </c>
    </row>
    <row r="104" spans="1:13" ht="30.75" customHeight="1" x14ac:dyDescent="0.25">
      <c r="A104" s="205">
        <v>46078</v>
      </c>
      <c r="B104" s="217" t="s">
        <v>458</v>
      </c>
      <c r="C104" s="207">
        <v>9</v>
      </c>
      <c r="D104" s="210" t="s">
        <v>254</v>
      </c>
      <c r="E104" s="208" t="s">
        <v>388</v>
      </c>
      <c r="F104" s="208" t="s">
        <v>396</v>
      </c>
      <c r="G104" s="205">
        <v>46078</v>
      </c>
      <c r="H104" s="211" t="s">
        <v>26</v>
      </c>
      <c r="I104" s="207">
        <v>9</v>
      </c>
      <c r="J104" s="188" t="s">
        <v>365</v>
      </c>
      <c r="K104" s="12" t="str">
        <f t="shared" ca="1" si="7"/>
        <v>Já paga</v>
      </c>
      <c r="L104" s="13"/>
      <c r="M104" s="14">
        <f t="shared" ca="1" si="8"/>
        <v>9</v>
      </c>
    </row>
    <row r="105" spans="1:13" customFormat="1" ht="31.5" customHeight="1" x14ac:dyDescent="0.25">
      <c r="A105" s="205">
        <v>46079</v>
      </c>
      <c r="B105" s="206" t="s">
        <v>458</v>
      </c>
      <c r="C105" s="207">
        <v>9</v>
      </c>
      <c r="D105" s="210" t="s">
        <v>254</v>
      </c>
      <c r="E105" s="208" t="s">
        <v>388</v>
      </c>
      <c r="F105" s="208" t="s">
        <v>459</v>
      </c>
      <c r="G105" s="205">
        <v>46079</v>
      </c>
      <c r="H105" s="211" t="s">
        <v>26</v>
      </c>
      <c r="I105" s="207">
        <v>9</v>
      </c>
      <c r="J105" s="188" t="s">
        <v>365</v>
      </c>
      <c r="K105" s="12" t="str">
        <f t="shared" ca="1" si="7"/>
        <v>Já paga</v>
      </c>
      <c r="L105" s="13"/>
      <c r="M105" s="89">
        <f t="shared" ca="1" si="8"/>
        <v>9</v>
      </c>
    </row>
    <row r="106" spans="1:13" ht="30.75" customHeight="1" x14ac:dyDescent="0.25">
      <c r="A106" s="205">
        <v>46079</v>
      </c>
      <c r="B106" s="217" t="s">
        <v>458</v>
      </c>
      <c r="C106" s="207">
        <v>9</v>
      </c>
      <c r="D106" s="210" t="s">
        <v>254</v>
      </c>
      <c r="E106" s="208" t="s">
        <v>388</v>
      </c>
      <c r="F106" s="208" t="s">
        <v>396</v>
      </c>
      <c r="G106" s="205">
        <v>46079</v>
      </c>
      <c r="H106" s="211" t="s">
        <v>26</v>
      </c>
      <c r="I106" s="207">
        <v>9</v>
      </c>
      <c r="J106" s="188" t="s">
        <v>365</v>
      </c>
      <c r="K106" s="12" t="str">
        <f t="shared" ca="1" si="7"/>
        <v>Já paga</v>
      </c>
      <c r="L106" s="13"/>
      <c r="M106" s="14">
        <f t="shared" ca="1" si="8"/>
        <v>9</v>
      </c>
    </row>
    <row r="107" spans="1:13" ht="30.75" customHeight="1" x14ac:dyDescent="0.25">
      <c r="A107" s="193">
        <v>46068</v>
      </c>
      <c r="B107" s="278" t="s">
        <v>1027</v>
      </c>
      <c r="C107" s="182">
        <v>500</v>
      </c>
      <c r="D107" s="196" t="s">
        <v>254</v>
      </c>
      <c r="E107" s="183" t="s">
        <v>454</v>
      </c>
      <c r="F107" s="183" t="s">
        <v>781</v>
      </c>
      <c r="G107" s="193">
        <v>46068</v>
      </c>
      <c r="H107" s="226" t="s">
        <v>26</v>
      </c>
      <c r="I107" s="182">
        <v>500</v>
      </c>
      <c r="J107" s="188" t="s">
        <v>365</v>
      </c>
      <c r="K107" s="12" t="str">
        <f t="shared" ca="1" si="7"/>
        <v>Já paga</v>
      </c>
      <c r="L107" s="41"/>
      <c r="M107" s="14">
        <f t="shared" ca="1" si="8"/>
        <v>500</v>
      </c>
    </row>
    <row r="108" spans="1:13" ht="30.75" customHeight="1" x14ac:dyDescent="0.25">
      <c r="A108" s="205">
        <v>46080</v>
      </c>
      <c r="B108" s="217" t="s">
        <v>1174</v>
      </c>
      <c r="C108" s="207">
        <v>35</v>
      </c>
      <c r="D108" s="210" t="s">
        <v>254</v>
      </c>
      <c r="E108" s="208" t="s">
        <v>388</v>
      </c>
      <c r="F108" s="208" t="s">
        <v>30</v>
      </c>
      <c r="G108" s="205">
        <v>46080</v>
      </c>
      <c r="H108" s="211" t="s">
        <v>26</v>
      </c>
      <c r="I108" s="207">
        <v>35</v>
      </c>
      <c r="J108" s="188" t="s">
        <v>365</v>
      </c>
      <c r="K108" s="12" t="s">
        <v>402</v>
      </c>
      <c r="L108" s="13"/>
      <c r="M108" s="14"/>
    </row>
    <row r="109" spans="1:13" customFormat="1" ht="31.5" customHeight="1" x14ac:dyDescent="0.25">
      <c r="A109" s="180">
        <v>46070</v>
      </c>
      <c r="B109" s="181" t="s">
        <v>1063</v>
      </c>
      <c r="C109" s="182">
        <v>170</v>
      </c>
      <c r="D109" s="196" t="s">
        <v>254</v>
      </c>
      <c r="E109" s="183" t="s">
        <v>344</v>
      </c>
      <c r="F109" s="183" t="s">
        <v>14</v>
      </c>
      <c r="G109" s="180">
        <v>46070</v>
      </c>
      <c r="H109" s="226" t="s">
        <v>26</v>
      </c>
      <c r="I109" s="310">
        <v>170</v>
      </c>
      <c r="J109" s="233" t="s">
        <v>365</v>
      </c>
      <c r="K109" s="12" t="s">
        <v>402</v>
      </c>
      <c r="L109" s="13"/>
      <c r="M109" s="89"/>
    </row>
    <row r="110" spans="1:13" customFormat="1" ht="31.5" customHeight="1" x14ac:dyDescent="0.25">
      <c r="A110" s="205">
        <v>46066</v>
      </c>
      <c r="B110" s="206" t="s">
        <v>392</v>
      </c>
      <c r="C110" s="207">
        <v>250</v>
      </c>
      <c r="D110" s="210" t="s">
        <v>254</v>
      </c>
      <c r="E110" s="208" t="s">
        <v>388</v>
      </c>
      <c r="F110" s="208" t="s">
        <v>97</v>
      </c>
      <c r="G110" s="205">
        <v>46066</v>
      </c>
      <c r="H110" s="211" t="s">
        <v>26</v>
      </c>
      <c r="I110" s="207">
        <v>125</v>
      </c>
      <c r="J110" s="188" t="s">
        <v>365</v>
      </c>
      <c r="K110" s="12" t="str">
        <f ca="1">IF(ISBLANK(A110),"", IF(TRIM(UPPER(J110))&lt;&gt;"SIM",IF(A110-TODAY()&lt;0,"Conta vencida",IF(A110-TODAY()&lt;8,"Perto de vencer","")),"Já paga"))</f>
        <v>Já paga</v>
      </c>
      <c r="L110" s="13"/>
      <c r="M110" s="89">
        <f ca="1">SUM(I110:L110)</f>
        <v>125</v>
      </c>
    </row>
    <row r="111" spans="1:13" ht="30.75" customHeight="1" x14ac:dyDescent="0.25">
      <c r="A111" s="180">
        <v>46081</v>
      </c>
      <c r="B111" s="186" t="s">
        <v>559</v>
      </c>
      <c r="C111" s="182">
        <v>500</v>
      </c>
      <c r="D111" s="183" t="s">
        <v>254</v>
      </c>
      <c r="E111" s="183" t="s">
        <v>454</v>
      </c>
      <c r="F111" s="183" t="s">
        <v>14</v>
      </c>
      <c r="G111" s="180">
        <v>46081</v>
      </c>
      <c r="H111" s="184" t="s">
        <v>26</v>
      </c>
      <c r="I111" s="182">
        <v>500</v>
      </c>
      <c r="J111" s="187" t="s">
        <v>365</v>
      </c>
      <c r="K111" s="12" t="s">
        <v>402</v>
      </c>
      <c r="L111" s="13"/>
      <c r="M111" s="14"/>
    </row>
    <row r="112" spans="1:13" ht="30.75" customHeight="1" x14ac:dyDescent="0.25">
      <c r="A112" s="193">
        <v>46067</v>
      </c>
      <c r="B112" s="278" t="s">
        <v>832</v>
      </c>
      <c r="C112" s="182">
        <v>300</v>
      </c>
      <c r="D112" s="196" t="s">
        <v>254</v>
      </c>
      <c r="E112" s="183" t="s">
        <v>454</v>
      </c>
      <c r="F112" s="183" t="s">
        <v>563</v>
      </c>
      <c r="G112" s="193">
        <v>46067</v>
      </c>
      <c r="H112" s="226" t="s">
        <v>26</v>
      </c>
      <c r="I112" s="182">
        <v>300</v>
      </c>
      <c r="J112" s="188" t="s">
        <v>365</v>
      </c>
      <c r="K112" s="12" t="str">
        <f t="shared" ref="K112:K121" ca="1" si="9">IF(ISBLANK(A112),"", IF(TRIM(UPPER(J112))&lt;&gt;"SIM",IF(A112-TODAY()&lt;0,"Conta vencida",IF(A112-TODAY()&lt;8,"Perto de vencer","")),"Já paga"))</f>
        <v>Já paga</v>
      </c>
      <c r="L112" s="41"/>
      <c r="M112" s="14">
        <f t="shared" ref="M112:M121" ca="1" si="10">SUM(I112:L112)</f>
        <v>300</v>
      </c>
    </row>
    <row r="113" spans="1:13" ht="30.75" customHeight="1" x14ac:dyDescent="0.25">
      <c r="A113" s="193">
        <v>46074</v>
      </c>
      <c r="B113" s="278" t="s">
        <v>832</v>
      </c>
      <c r="C113" s="273">
        <v>120</v>
      </c>
      <c r="D113" s="274" t="s">
        <v>254</v>
      </c>
      <c r="E113" s="275" t="s">
        <v>454</v>
      </c>
      <c r="F113" s="275" t="s">
        <v>563</v>
      </c>
      <c r="G113" s="193">
        <v>46074</v>
      </c>
      <c r="H113" s="316" t="s">
        <v>26</v>
      </c>
      <c r="I113" s="273">
        <v>120</v>
      </c>
      <c r="J113" s="141" t="s">
        <v>365</v>
      </c>
      <c r="K113" s="12" t="str">
        <f t="shared" ca="1" si="9"/>
        <v>Já paga</v>
      </c>
      <c r="L113" s="227"/>
      <c r="M113" s="14">
        <f t="shared" ca="1" si="10"/>
        <v>120</v>
      </c>
    </row>
    <row r="114" spans="1:13" customFormat="1" ht="31.5" customHeight="1" x14ac:dyDescent="0.25">
      <c r="A114" s="193">
        <v>46074</v>
      </c>
      <c r="B114" s="272" t="s">
        <v>1060</v>
      </c>
      <c r="C114" s="182">
        <v>360</v>
      </c>
      <c r="D114" s="196" t="s">
        <v>254</v>
      </c>
      <c r="E114" s="183" t="s">
        <v>454</v>
      </c>
      <c r="F114" s="183" t="s">
        <v>14</v>
      </c>
      <c r="G114" s="193">
        <v>46074</v>
      </c>
      <c r="H114" s="226" t="s">
        <v>26</v>
      </c>
      <c r="I114" s="182">
        <v>360</v>
      </c>
      <c r="J114" s="188" t="s">
        <v>365</v>
      </c>
      <c r="K114" s="12" t="str">
        <f t="shared" ca="1" si="9"/>
        <v>Já paga</v>
      </c>
      <c r="L114" s="41"/>
      <c r="M114" s="89">
        <f t="shared" ca="1" si="10"/>
        <v>360</v>
      </c>
    </row>
    <row r="115" spans="1:13" customFormat="1" ht="31.5" customHeight="1" x14ac:dyDescent="0.25">
      <c r="A115" s="205">
        <v>46065</v>
      </c>
      <c r="B115" s="206" t="s">
        <v>745</v>
      </c>
      <c r="C115" s="207">
        <v>105</v>
      </c>
      <c r="D115" s="210" t="s">
        <v>254</v>
      </c>
      <c r="E115" s="208" t="s">
        <v>388</v>
      </c>
      <c r="F115" s="208" t="s">
        <v>580</v>
      </c>
      <c r="G115" s="205">
        <v>46065</v>
      </c>
      <c r="H115" s="361" t="s">
        <v>26</v>
      </c>
      <c r="I115" s="207">
        <v>105</v>
      </c>
      <c r="J115" s="188" t="s">
        <v>365</v>
      </c>
      <c r="K115" s="12" t="str">
        <f t="shared" ca="1" si="9"/>
        <v>Já paga</v>
      </c>
      <c r="L115" s="13"/>
      <c r="M115" s="89">
        <f t="shared" ca="1" si="10"/>
        <v>105</v>
      </c>
    </row>
    <row r="116" spans="1:13" customFormat="1" ht="31.5" customHeight="1" x14ac:dyDescent="0.25">
      <c r="A116" s="205">
        <v>46071</v>
      </c>
      <c r="B116" s="206" t="s">
        <v>1052</v>
      </c>
      <c r="C116" s="207">
        <v>35</v>
      </c>
      <c r="D116" s="210" t="s">
        <v>254</v>
      </c>
      <c r="E116" s="208" t="s">
        <v>388</v>
      </c>
      <c r="F116" s="208" t="s">
        <v>30</v>
      </c>
      <c r="G116" s="205">
        <v>46071</v>
      </c>
      <c r="H116" s="211" t="s">
        <v>26</v>
      </c>
      <c r="I116" s="207">
        <v>35</v>
      </c>
      <c r="J116" s="188" t="s">
        <v>365</v>
      </c>
      <c r="K116" s="12" t="str">
        <f t="shared" ca="1" si="9"/>
        <v>Já paga</v>
      </c>
      <c r="L116" s="13"/>
      <c r="M116" s="89">
        <f t="shared" ca="1" si="10"/>
        <v>35</v>
      </c>
    </row>
    <row r="117" spans="1:13" ht="29.25" customHeight="1" x14ac:dyDescent="0.25">
      <c r="A117" s="205">
        <v>46071</v>
      </c>
      <c r="B117" s="206" t="s">
        <v>428</v>
      </c>
      <c r="C117" s="207">
        <v>115</v>
      </c>
      <c r="D117" s="210" t="s">
        <v>254</v>
      </c>
      <c r="E117" s="208" t="s">
        <v>388</v>
      </c>
      <c r="F117" s="208" t="s">
        <v>429</v>
      </c>
      <c r="G117" s="205">
        <v>46071</v>
      </c>
      <c r="H117" s="211" t="s">
        <v>26</v>
      </c>
      <c r="I117" s="207">
        <v>115</v>
      </c>
      <c r="J117" s="188" t="s">
        <v>365</v>
      </c>
      <c r="K117" s="12" t="str">
        <f t="shared" ca="1" si="9"/>
        <v>Já paga</v>
      </c>
      <c r="L117" s="13"/>
      <c r="M117" s="89">
        <f t="shared" ca="1" si="10"/>
        <v>115</v>
      </c>
    </row>
    <row r="118" spans="1:13" ht="30.75" customHeight="1" x14ac:dyDescent="0.25">
      <c r="A118" s="205">
        <v>46076</v>
      </c>
      <c r="B118" s="217" t="s">
        <v>428</v>
      </c>
      <c r="C118" s="207">
        <v>115</v>
      </c>
      <c r="D118" s="210" t="s">
        <v>254</v>
      </c>
      <c r="E118" s="208" t="s">
        <v>388</v>
      </c>
      <c r="F118" s="208" t="s">
        <v>429</v>
      </c>
      <c r="G118" s="205">
        <v>46076</v>
      </c>
      <c r="H118" s="211" t="s">
        <v>26</v>
      </c>
      <c r="I118" s="207">
        <v>115</v>
      </c>
      <c r="J118" s="188" t="s">
        <v>365</v>
      </c>
      <c r="K118" s="12" t="str">
        <f t="shared" ca="1" si="9"/>
        <v>Já paga</v>
      </c>
      <c r="L118" s="13"/>
      <c r="M118" s="14">
        <f t="shared" ca="1" si="10"/>
        <v>115</v>
      </c>
    </row>
    <row r="119" spans="1:13" ht="30.75" customHeight="1" x14ac:dyDescent="0.25">
      <c r="A119" s="70">
        <v>46075</v>
      </c>
      <c r="B119" s="71" t="s">
        <v>443</v>
      </c>
      <c r="C119" s="72">
        <v>0</v>
      </c>
      <c r="D119" s="73" t="s">
        <v>37</v>
      </c>
      <c r="E119" s="73" t="s">
        <v>24</v>
      </c>
      <c r="F119" s="73" t="s">
        <v>34</v>
      </c>
      <c r="G119" s="75">
        <v>46075</v>
      </c>
      <c r="H119" s="156" t="s">
        <v>26</v>
      </c>
      <c r="I119" s="76">
        <v>255.02</v>
      </c>
      <c r="J119" s="233" t="s">
        <v>365</v>
      </c>
      <c r="K119" s="12" t="str">
        <f t="shared" ca="1" si="9"/>
        <v>Já paga</v>
      </c>
      <c r="L119" s="41"/>
      <c r="M119" s="14">
        <f t="shared" ca="1" si="10"/>
        <v>255.02</v>
      </c>
    </row>
    <row r="120" spans="1:13" ht="30.75" customHeight="1" x14ac:dyDescent="0.25">
      <c r="A120" s="70">
        <v>46075</v>
      </c>
      <c r="B120" s="71" t="s">
        <v>443</v>
      </c>
      <c r="C120" s="72">
        <v>0</v>
      </c>
      <c r="D120" s="73" t="s">
        <v>49</v>
      </c>
      <c r="E120" s="74" t="s">
        <v>24</v>
      </c>
      <c r="F120" s="73" t="s">
        <v>30</v>
      </c>
      <c r="G120" s="75">
        <v>46075</v>
      </c>
      <c r="H120" s="204" t="s">
        <v>26</v>
      </c>
      <c r="I120" s="136">
        <v>422.42</v>
      </c>
      <c r="J120" s="233" t="s">
        <v>365</v>
      </c>
      <c r="K120" s="12" t="str">
        <f t="shared" ca="1" si="9"/>
        <v>Já paga</v>
      </c>
      <c r="L120" s="41"/>
      <c r="M120" s="14">
        <f t="shared" ca="1" si="10"/>
        <v>422.42</v>
      </c>
    </row>
    <row r="121" spans="1:13" customFormat="1" ht="31.5" customHeight="1" x14ac:dyDescent="0.25">
      <c r="A121" s="70">
        <v>46075</v>
      </c>
      <c r="B121" s="85" t="s">
        <v>443</v>
      </c>
      <c r="C121" s="72">
        <v>0</v>
      </c>
      <c r="D121" s="73" t="s">
        <v>57</v>
      </c>
      <c r="E121" s="73" t="s">
        <v>24</v>
      </c>
      <c r="F121" s="73" t="s">
        <v>30</v>
      </c>
      <c r="G121" s="75">
        <v>46075</v>
      </c>
      <c r="H121" s="156" t="s">
        <v>26</v>
      </c>
      <c r="I121" s="76">
        <v>449</v>
      </c>
      <c r="J121" s="233" t="s">
        <v>365</v>
      </c>
      <c r="K121" s="12" t="str">
        <f t="shared" ca="1" si="9"/>
        <v>Já paga</v>
      </c>
      <c r="L121" s="41"/>
      <c r="M121" s="89">
        <f t="shared" ca="1" si="10"/>
        <v>449</v>
      </c>
    </row>
    <row r="122" spans="1:13" customFormat="1" ht="31.5" customHeight="1" x14ac:dyDescent="0.25">
      <c r="A122" s="311">
        <v>46077</v>
      </c>
      <c r="B122" s="353" t="s">
        <v>189</v>
      </c>
      <c r="C122" s="320">
        <v>13213.14</v>
      </c>
      <c r="D122" s="354" t="s">
        <v>267</v>
      </c>
      <c r="E122" s="314" t="s">
        <v>29</v>
      </c>
      <c r="F122" s="314" t="s">
        <v>96</v>
      </c>
      <c r="G122" s="311">
        <v>46077</v>
      </c>
      <c r="H122" s="315" t="s">
        <v>996</v>
      </c>
      <c r="I122" s="320">
        <v>1518.69</v>
      </c>
      <c r="J122" s="177" t="s">
        <v>365</v>
      </c>
      <c r="K122" s="12" t="s">
        <v>402</v>
      </c>
      <c r="L122" s="29"/>
      <c r="M122" s="89">
        <v>11.1</v>
      </c>
    </row>
    <row r="123" spans="1:13" customFormat="1" ht="31.5" customHeight="1" x14ac:dyDescent="0.25">
      <c r="A123" s="311">
        <v>46077</v>
      </c>
      <c r="B123" s="353" t="s">
        <v>189</v>
      </c>
      <c r="C123" s="320">
        <v>13213.14</v>
      </c>
      <c r="D123" s="354" t="s">
        <v>267</v>
      </c>
      <c r="E123" s="314" t="s">
        <v>29</v>
      </c>
      <c r="F123" s="314" t="s">
        <v>99</v>
      </c>
      <c r="G123" s="311">
        <v>46077</v>
      </c>
      <c r="H123" s="315" t="s">
        <v>996</v>
      </c>
      <c r="I123" s="320">
        <v>822.98</v>
      </c>
      <c r="J123" s="177" t="s">
        <v>365</v>
      </c>
      <c r="K123" s="12" t="s">
        <v>402</v>
      </c>
      <c r="L123" s="29"/>
      <c r="M123" s="89">
        <v>11.1</v>
      </c>
    </row>
    <row r="124" spans="1:13" customFormat="1" ht="31.5" customHeight="1" x14ac:dyDescent="0.25">
      <c r="A124" s="311">
        <v>46077</v>
      </c>
      <c r="B124" s="353" t="s">
        <v>189</v>
      </c>
      <c r="C124" s="320">
        <v>13213.14</v>
      </c>
      <c r="D124" s="354" t="s">
        <v>267</v>
      </c>
      <c r="E124" s="314" t="s">
        <v>29</v>
      </c>
      <c r="F124" s="314" t="s">
        <v>68</v>
      </c>
      <c r="G124" s="311">
        <v>46077</v>
      </c>
      <c r="H124" s="315" t="s">
        <v>996</v>
      </c>
      <c r="I124" s="320">
        <v>136.72999999999999</v>
      </c>
      <c r="J124" s="177" t="s">
        <v>365</v>
      </c>
      <c r="K124" s="12" t="s">
        <v>402</v>
      </c>
      <c r="L124" s="29"/>
      <c r="M124" s="89">
        <v>11.1</v>
      </c>
    </row>
    <row r="125" spans="1:13" customFormat="1" ht="31.5" customHeight="1" x14ac:dyDescent="0.25">
      <c r="A125" s="311">
        <v>46077</v>
      </c>
      <c r="B125" s="353" t="s">
        <v>189</v>
      </c>
      <c r="C125" s="320">
        <v>13213.14</v>
      </c>
      <c r="D125" s="354" t="s">
        <v>267</v>
      </c>
      <c r="E125" s="314" t="s">
        <v>29</v>
      </c>
      <c r="F125" s="314" t="s">
        <v>580</v>
      </c>
      <c r="G125" s="311">
        <v>46077</v>
      </c>
      <c r="H125" s="315" t="s">
        <v>996</v>
      </c>
      <c r="I125" s="320">
        <v>102.88</v>
      </c>
      <c r="J125" s="177" t="s">
        <v>365</v>
      </c>
      <c r="K125" s="12" t="s">
        <v>402</v>
      </c>
      <c r="L125" s="29"/>
      <c r="M125" s="89">
        <v>11.1</v>
      </c>
    </row>
    <row r="126" spans="1:13" customFormat="1" ht="31.5" customHeight="1" x14ac:dyDescent="0.25">
      <c r="A126" s="311">
        <v>46077</v>
      </c>
      <c r="B126" s="353" t="s">
        <v>189</v>
      </c>
      <c r="C126" s="320">
        <v>13213.14</v>
      </c>
      <c r="D126" s="354" t="s">
        <v>267</v>
      </c>
      <c r="E126" s="314" t="s">
        <v>29</v>
      </c>
      <c r="F126" s="314" t="s">
        <v>655</v>
      </c>
      <c r="G126" s="311">
        <v>46077</v>
      </c>
      <c r="H126" s="315" t="s">
        <v>996</v>
      </c>
      <c r="I126" s="320">
        <v>11.5</v>
      </c>
      <c r="J126" s="177" t="s">
        <v>365</v>
      </c>
      <c r="K126" s="12" t="s">
        <v>402</v>
      </c>
      <c r="L126" s="29"/>
      <c r="M126" s="89">
        <v>11.1</v>
      </c>
    </row>
    <row r="127" spans="1:13" ht="30.75" customHeight="1" x14ac:dyDescent="0.25">
      <c r="A127" s="311">
        <v>46077</v>
      </c>
      <c r="B127" s="353" t="s">
        <v>189</v>
      </c>
      <c r="C127" s="320">
        <v>13213.14</v>
      </c>
      <c r="D127" s="354" t="s">
        <v>267</v>
      </c>
      <c r="E127" s="314" t="s">
        <v>29</v>
      </c>
      <c r="F127" s="314" t="s">
        <v>191</v>
      </c>
      <c r="G127" s="311">
        <v>46077</v>
      </c>
      <c r="H127" s="315" t="s">
        <v>996</v>
      </c>
      <c r="I127" s="320">
        <v>343.68</v>
      </c>
      <c r="J127" s="177" t="s">
        <v>365</v>
      </c>
      <c r="K127" s="12" t="s">
        <v>402</v>
      </c>
      <c r="L127" s="29"/>
      <c r="M127" s="14">
        <v>11.1</v>
      </c>
    </row>
    <row r="128" spans="1:13" ht="30.75" customHeight="1" x14ac:dyDescent="0.25">
      <c r="A128" s="311">
        <v>46077</v>
      </c>
      <c r="B128" s="353" t="s">
        <v>189</v>
      </c>
      <c r="C128" s="320">
        <v>13213.14</v>
      </c>
      <c r="D128" s="354" t="s">
        <v>267</v>
      </c>
      <c r="E128" s="314" t="s">
        <v>29</v>
      </c>
      <c r="F128" s="314" t="s">
        <v>567</v>
      </c>
      <c r="G128" s="311">
        <v>46077</v>
      </c>
      <c r="H128" s="315" t="s">
        <v>996</v>
      </c>
      <c r="I128" s="320">
        <v>1.7</v>
      </c>
      <c r="J128" s="177" t="s">
        <v>365</v>
      </c>
      <c r="K128" s="12" t="s">
        <v>402</v>
      </c>
      <c r="L128" s="29"/>
      <c r="M128" s="14">
        <v>11.1</v>
      </c>
    </row>
    <row r="129" spans="1:13" ht="30.75" customHeight="1" x14ac:dyDescent="0.25">
      <c r="A129" s="311">
        <v>46077</v>
      </c>
      <c r="B129" s="323" t="s">
        <v>189</v>
      </c>
      <c r="C129" s="320">
        <v>13213.14</v>
      </c>
      <c r="D129" s="354" t="s">
        <v>267</v>
      </c>
      <c r="E129" s="324" t="s">
        <v>29</v>
      </c>
      <c r="F129" s="314" t="s">
        <v>589</v>
      </c>
      <c r="G129" s="311">
        <v>46077</v>
      </c>
      <c r="H129" s="325" t="s">
        <v>996</v>
      </c>
      <c r="I129" s="326">
        <v>112.3</v>
      </c>
      <c r="J129" s="432" t="s">
        <v>365</v>
      </c>
      <c r="K129" s="12" t="s">
        <v>402</v>
      </c>
      <c r="L129" s="29"/>
      <c r="M129" s="14">
        <v>11.1</v>
      </c>
    </row>
    <row r="130" spans="1:13" ht="30.75" customHeight="1" x14ac:dyDescent="0.25">
      <c r="A130" s="311">
        <v>46077</v>
      </c>
      <c r="B130" s="353" t="s">
        <v>189</v>
      </c>
      <c r="C130" s="320">
        <v>13213.14</v>
      </c>
      <c r="D130" s="354" t="s">
        <v>267</v>
      </c>
      <c r="E130" s="314" t="s">
        <v>29</v>
      </c>
      <c r="F130" s="314" t="s">
        <v>56</v>
      </c>
      <c r="G130" s="311">
        <v>46077</v>
      </c>
      <c r="H130" s="315" t="s">
        <v>996</v>
      </c>
      <c r="I130" s="320">
        <v>19.86</v>
      </c>
      <c r="J130" s="432" t="s">
        <v>365</v>
      </c>
      <c r="K130" s="12" t="s">
        <v>402</v>
      </c>
      <c r="L130" s="29"/>
      <c r="M130" s="14">
        <v>11.1</v>
      </c>
    </row>
    <row r="131" spans="1:13" ht="30.75" customHeight="1" x14ac:dyDescent="0.25">
      <c r="A131" s="311">
        <v>46077</v>
      </c>
      <c r="B131" s="323" t="s">
        <v>189</v>
      </c>
      <c r="C131" s="320">
        <v>13213.14</v>
      </c>
      <c r="D131" s="354" t="s">
        <v>267</v>
      </c>
      <c r="E131" s="314" t="s">
        <v>29</v>
      </c>
      <c r="F131" s="314" t="s">
        <v>39</v>
      </c>
      <c r="G131" s="311">
        <v>46077</v>
      </c>
      <c r="H131" s="315" t="s">
        <v>996</v>
      </c>
      <c r="I131" s="320">
        <v>59.07</v>
      </c>
      <c r="J131" s="177" t="s">
        <v>365</v>
      </c>
      <c r="K131" s="12" t="s">
        <v>402</v>
      </c>
      <c r="L131" s="29"/>
      <c r="M131" s="14">
        <v>11.1</v>
      </c>
    </row>
    <row r="132" spans="1:13" ht="30.75" customHeight="1" x14ac:dyDescent="0.25">
      <c r="A132" s="311">
        <v>46077</v>
      </c>
      <c r="B132" s="323" t="s">
        <v>189</v>
      </c>
      <c r="C132" s="320">
        <v>13213.14</v>
      </c>
      <c r="D132" s="354" t="s">
        <v>267</v>
      </c>
      <c r="E132" s="324" t="s">
        <v>29</v>
      </c>
      <c r="F132" s="314" t="s">
        <v>471</v>
      </c>
      <c r="G132" s="311">
        <v>46077</v>
      </c>
      <c r="H132" s="325" t="s">
        <v>996</v>
      </c>
      <c r="I132" s="326">
        <v>3.4</v>
      </c>
      <c r="J132" s="432" t="s">
        <v>365</v>
      </c>
      <c r="K132" s="12" t="s">
        <v>402</v>
      </c>
      <c r="L132" s="29"/>
      <c r="M132" s="14">
        <v>11.1</v>
      </c>
    </row>
    <row r="133" spans="1:13" ht="30.75" customHeight="1" x14ac:dyDescent="0.25">
      <c r="A133" s="311">
        <v>46077</v>
      </c>
      <c r="B133" s="323" t="s">
        <v>189</v>
      </c>
      <c r="C133" s="320">
        <v>13213.14</v>
      </c>
      <c r="D133" s="354" t="s">
        <v>267</v>
      </c>
      <c r="E133" s="314" t="s">
        <v>29</v>
      </c>
      <c r="F133" s="314" t="s">
        <v>217</v>
      </c>
      <c r="G133" s="311">
        <v>46077</v>
      </c>
      <c r="H133" s="315" t="s">
        <v>996</v>
      </c>
      <c r="I133" s="320">
        <v>0.88</v>
      </c>
      <c r="J133" s="177" t="s">
        <v>365</v>
      </c>
      <c r="K133" s="12" t="s">
        <v>402</v>
      </c>
      <c r="L133" s="29"/>
      <c r="M133" s="14">
        <v>11.1</v>
      </c>
    </row>
    <row r="134" spans="1:13" ht="30.75" customHeight="1" x14ac:dyDescent="0.25">
      <c r="A134" s="311">
        <v>46077</v>
      </c>
      <c r="B134" s="323" t="s">
        <v>189</v>
      </c>
      <c r="C134" s="320">
        <v>13213.14</v>
      </c>
      <c r="D134" s="354" t="s">
        <v>267</v>
      </c>
      <c r="E134" s="314" t="s">
        <v>29</v>
      </c>
      <c r="F134" s="314" t="s">
        <v>997</v>
      </c>
      <c r="G134" s="311">
        <v>46077</v>
      </c>
      <c r="H134" s="315" t="s">
        <v>996</v>
      </c>
      <c r="I134" s="320">
        <v>98.43</v>
      </c>
      <c r="J134" s="177" t="s">
        <v>365</v>
      </c>
      <c r="K134" s="12" t="s">
        <v>402</v>
      </c>
      <c r="L134" s="29"/>
      <c r="M134" s="14">
        <v>11.1</v>
      </c>
    </row>
    <row r="135" spans="1:13" ht="30.75" customHeight="1" x14ac:dyDescent="0.25">
      <c r="A135" s="311">
        <v>46077</v>
      </c>
      <c r="B135" s="323" t="s">
        <v>189</v>
      </c>
      <c r="C135" s="320">
        <v>13213.14</v>
      </c>
      <c r="D135" s="354" t="s">
        <v>267</v>
      </c>
      <c r="E135" s="324" t="s">
        <v>29</v>
      </c>
      <c r="F135" s="314" t="s">
        <v>748</v>
      </c>
      <c r="G135" s="311">
        <v>46077</v>
      </c>
      <c r="H135" s="325" t="s">
        <v>996</v>
      </c>
      <c r="I135" s="326">
        <v>57.43</v>
      </c>
      <c r="J135" s="177" t="s">
        <v>365</v>
      </c>
      <c r="K135" s="12" t="s">
        <v>402</v>
      </c>
      <c r="L135" s="29"/>
      <c r="M135" s="14">
        <v>11.1</v>
      </c>
    </row>
    <row r="136" spans="1:13" ht="29.25" customHeight="1" x14ac:dyDescent="0.25">
      <c r="A136" s="311">
        <v>46077</v>
      </c>
      <c r="B136" s="353" t="s">
        <v>189</v>
      </c>
      <c r="C136" s="320">
        <v>13213.14</v>
      </c>
      <c r="D136" s="354" t="s">
        <v>267</v>
      </c>
      <c r="E136" s="314" t="s">
        <v>29</v>
      </c>
      <c r="F136" s="314" t="s">
        <v>644</v>
      </c>
      <c r="G136" s="311">
        <v>46077</v>
      </c>
      <c r="H136" s="315" t="s">
        <v>996</v>
      </c>
      <c r="I136" s="320">
        <v>12</v>
      </c>
      <c r="J136" s="177" t="s">
        <v>365</v>
      </c>
      <c r="K136" s="12" t="s">
        <v>402</v>
      </c>
      <c r="L136" s="29"/>
      <c r="M136" s="89">
        <v>11.1</v>
      </c>
    </row>
    <row r="137" spans="1:13" ht="30.75" customHeight="1" x14ac:dyDescent="0.25">
      <c r="A137" s="311">
        <v>46077</v>
      </c>
      <c r="B137" s="323" t="s">
        <v>189</v>
      </c>
      <c r="C137" s="320">
        <v>13213.14</v>
      </c>
      <c r="D137" s="354" t="s">
        <v>267</v>
      </c>
      <c r="E137" s="324" t="s">
        <v>29</v>
      </c>
      <c r="F137" s="314" t="s">
        <v>512</v>
      </c>
      <c r="G137" s="311">
        <v>46077</v>
      </c>
      <c r="H137" s="325" t="s">
        <v>996</v>
      </c>
      <c r="I137" s="326">
        <v>98.8</v>
      </c>
      <c r="J137" s="432" t="s">
        <v>365</v>
      </c>
      <c r="K137" s="12" t="s">
        <v>402</v>
      </c>
      <c r="L137" s="29"/>
      <c r="M137" s="14">
        <v>11.1</v>
      </c>
    </row>
    <row r="138" spans="1:13" ht="29.25" customHeight="1" x14ac:dyDescent="0.25">
      <c r="A138" s="311">
        <v>46077</v>
      </c>
      <c r="B138" s="353" t="s">
        <v>189</v>
      </c>
      <c r="C138" s="320">
        <v>13213.14</v>
      </c>
      <c r="D138" s="354" t="s">
        <v>267</v>
      </c>
      <c r="E138" s="314" t="s">
        <v>29</v>
      </c>
      <c r="F138" s="314" t="s">
        <v>193</v>
      </c>
      <c r="G138" s="311">
        <v>46077</v>
      </c>
      <c r="H138" s="315" t="s">
        <v>996</v>
      </c>
      <c r="I138" s="320">
        <v>38.130000000000003</v>
      </c>
      <c r="J138" s="177" t="s">
        <v>365</v>
      </c>
      <c r="K138" s="12" t="s">
        <v>402</v>
      </c>
      <c r="L138" s="29"/>
      <c r="M138" s="89">
        <v>11.1</v>
      </c>
    </row>
    <row r="139" spans="1:13" ht="30.75" customHeight="1" x14ac:dyDescent="0.25">
      <c r="A139" s="193">
        <v>46079</v>
      </c>
      <c r="B139" s="278" t="s">
        <v>1117</v>
      </c>
      <c r="C139" s="273">
        <v>217</v>
      </c>
      <c r="D139" s="274" t="s">
        <v>254</v>
      </c>
      <c r="E139" s="275" t="s">
        <v>454</v>
      </c>
      <c r="F139" s="275" t="s">
        <v>14</v>
      </c>
      <c r="G139" s="193">
        <v>46079</v>
      </c>
      <c r="H139" s="316" t="s">
        <v>26</v>
      </c>
      <c r="I139" s="273">
        <v>217</v>
      </c>
      <c r="J139" s="141" t="s">
        <v>365</v>
      </c>
      <c r="K139" s="12" t="str">
        <f ca="1">IF(ISBLANK(A139),"", IF(TRIM(UPPER(J139))&lt;&gt;"SIM",IF(A139-TODAY()&lt;0,"Conta vencida",IF(A139-TODAY()&lt;8,"Perto de vencer","")),"Já paga"))</f>
        <v>Já paga</v>
      </c>
      <c r="L139" s="227"/>
      <c r="M139" s="14">
        <f ca="1">SUM(I139:L139)</f>
        <v>217</v>
      </c>
    </row>
    <row r="140" spans="1:13" ht="30.75" customHeight="1" x14ac:dyDescent="0.25">
      <c r="A140" s="205">
        <v>46078</v>
      </c>
      <c r="B140" s="217" t="s">
        <v>284</v>
      </c>
      <c r="C140" s="207">
        <v>9089</v>
      </c>
      <c r="D140" s="210" t="s">
        <v>270</v>
      </c>
      <c r="E140" s="208" t="s">
        <v>388</v>
      </c>
      <c r="F140" s="208" t="s">
        <v>598</v>
      </c>
      <c r="G140" s="205">
        <v>46078</v>
      </c>
      <c r="H140" s="211" t="s">
        <v>26</v>
      </c>
      <c r="I140" s="207">
        <v>320</v>
      </c>
      <c r="J140" s="188" t="s">
        <v>365</v>
      </c>
      <c r="K140" s="12" t="str">
        <f ca="1">IF(ISBLANK(A140),"", IF(TRIM(UPPER(J140))&lt;&gt;"SIM",IF(A140-TODAY()&lt;0,"Conta vencida",IF(A140-TODAY()&lt;8,"Perto de vencer","")),"Já paga"))</f>
        <v>Já paga</v>
      </c>
      <c r="L140" s="13"/>
      <c r="M140" s="14">
        <f ca="1">SUM(I140:L140)</f>
        <v>320</v>
      </c>
    </row>
    <row r="141" spans="1:13" ht="30.75" customHeight="1" x14ac:dyDescent="0.25">
      <c r="A141" s="32">
        <v>46078</v>
      </c>
      <c r="B141" s="121" t="s">
        <v>284</v>
      </c>
      <c r="C141" s="34">
        <v>9089</v>
      </c>
      <c r="D141" s="35" t="s">
        <v>151</v>
      </c>
      <c r="E141" s="36" t="s">
        <v>16</v>
      </c>
      <c r="F141" s="36" t="s">
        <v>598</v>
      </c>
      <c r="G141" s="37">
        <v>46078</v>
      </c>
      <c r="H141" s="38" t="s">
        <v>1104</v>
      </c>
      <c r="I141" s="39">
        <v>87.1</v>
      </c>
      <c r="J141" s="177" t="s">
        <v>365</v>
      </c>
      <c r="K141" s="12" t="s">
        <v>402</v>
      </c>
      <c r="L141" s="41"/>
      <c r="M141" s="42"/>
    </row>
    <row r="142" spans="1:13" ht="30.75" customHeight="1" x14ac:dyDescent="0.25">
      <c r="A142" s="32">
        <v>46078</v>
      </c>
      <c r="B142" s="121" t="s">
        <v>284</v>
      </c>
      <c r="C142" s="34">
        <v>9089</v>
      </c>
      <c r="D142" s="35" t="s">
        <v>151</v>
      </c>
      <c r="E142" s="36" t="s">
        <v>16</v>
      </c>
      <c r="F142" s="36" t="s">
        <v>30</v>
      </c>
      <c r="G142" s="37">
        <v>46078</v>
      </c>
      <c r="H142" s="38" t="s">
        <v>1104</v>
      </c>
      <c r="I142" s="39">
        <v>1095.95</v>
      </c>
      <c r="J142" s="177" t="s">
        <v>365</v>
      </c>
      <c r="K142" s="12" t="s">
        <v>402</v>
      </c>
      <c r="L142" s="41"/>
      <c r="M142" s="42"/>
    </row>
    <row r="143" spans="1:13" ht="30.75" customHeight="1" x14ac:dyDescent="0.25">
      <c r="A143" s="32">
        <v>46078</v>
      </c>
      <c r="B143" s="121" t="s">
        <v>284</v>
      </c>
      <c r="C143" s="34">
        <v>9089</v>
      </c>
      <c r="D143" s="35" t="s">
        <v>151</v>
      </c>
      <c r="E143" s="36" t="s">
        <v>16</v>
      </c>
      <c r="F143" s="36" t="s">
        <v>644</v>
      </c>
      <c r="G143" s="37">
        <v>46078</v>
      </c>
      <c r="H143" s="38" t="s">
        <v>1104</v>
      </c>
      <c r="I143" s="39">
        <v>2237.9</v>
      </c>
      <c r="J143" s="177" t="s">
        <v>365</v>
      </c>
      <c r="K143" s="12" t="s">
        <v>402</v>
      </c>
      <c r="L143" s="41"/>
      <c r="M143" s="42"/>
    </row>
    <row r="144" spans="1:13" ht="30.75" customHeight="1" x14ac:dyDescent="0.25">
      <c r="A144" s="32">
        <v>46078</v>
      </c>
      <c r="B144" s="121" t="s">
        <v>284</v>
      </c>
      <c r="C144" s="34">
        <v>9089</v>
      </c>
      <c r="D144" s="35" t="s">
        <v>151</v>
      </c>
      <c r="E144" s="36" t="s">
        <v>16</v>
      </c>
      <c r="F144" s="36" t="s">
        <v>1033</v>
      </c>
      <c r="G144" s="37">
        <v>46078</v>
      </c>
      <c r="H144" s="38" t="s">
        <v>1104</v>
      </c>
      <c r="I144" s="39">
        <v>471.5</v>
      </c>
      <c r="J144" s="177" t="s">
        <v>365</v>
      </c>
      <c r="K144" s="12" t="s">
        <v>402</v>
      </c>
      <c r="L144" s="41"/>
      <c r="M144" s="42"/>
    </row>
    <row r="145" spans="1:13" ht="29.25" customHeight="1" x14ac:dyDescent="0.25">
      <c r="A145" s="32">
        <v>46078</v>
      </c>
      <c r="B145" s="33" t="s">
        <v>284</v>
      </c>
      <c r="C145" s="34">
        <v>9089</v>
      </c>
      <c r="D145" s="35" t="s">
        <v>151</v>
      </c>
      <c r="E145" s="36" t="s">
        <v>16</v>
      </c>
      <c r="F145" s="36" t="s">
        <v>99</v>
      </c>
      <c r="G145" s="37">
        <v>46078</v>
      </c>
      <c r="H145" s="38" t="s">
        <v>1104</v>
      </c>
      <c r="I145" s="39">
        <v>379.5</v>
      </c>
      <c r="J145" s="177" t="s">
        <v>365</v>
      </c>
      <c r="K145" s="12" t="s">
        <v>402</v>
      </c>
      <c r="L145" s="41"/>
      <c r="M145" s="30"/>
    </row>
    <row r="146" spans="1:13" ht="30.75" customHeight="1" x14ac:dyDescent="0.25">
      <c r="A146" s="205">
        <v>46079</v>
      </c>
      <c r="B146" s="217" t="s">
        <v>542</v>
      </c>
      <c r="C146" s="207">
        <v>154.94999999999999</v>
      </c>
      <c r="D146" s="210" t="s">
        <v>254</v>
      </c>
      <c r="E146" s="218" t="s">
        <v>388</v>
      </c>
      <c r="F146" s="208" t="s">
        <v>396</v>
      </c>
      <c r="G146" s="205">
        <v>46079</v>
      </c>
      <c r="H146" s="254" t="s">
        <v>26</v>
      </c>
      <c r="I146" s="221">
        <v>154.94999999999999</v>
      </c>
      <c r="J146" s="188" t="s">
        <v>365</v>
      </c>
      <c r="K146" s="12" t="str">
        <f ca="1">IF(ISBLANK(A146),"", IF(TRIM(UPPER(J146))&lt;&gt;"SIM",IF(A146-TODAY()&lt;0,"Conta vencida",IF(A146-TODAY()&lt;8,"Perto de vencer","")),"Já paga"))</f>
        <v>Já paga</v>
      </c>
      <c r="L146" s="13"/>
      <c r="M146" s="14">
        <f ca="1">SUM(I146:L146)</f>
        <v>154.94999999999999</v>
      </c>
    </row>
    <row r="147" spans="1:13" ht="30.75" customHeight="1" x14ac:dyDescent="0.25">
      <c r="A147" s="205">
        <v>46066</v>
      </c>
      <c r="B147" s="217" t="s">
        <v>1018</v>
      </c>
      <c r="C147" s="207">
        <v>30</v>
      </c>
      <c r="D147" s="210" t="s">
        <v>254</v>
      </c>
      <c r="E147" s="218" t="s">
        <v>388</v>
      </c>
      <c r="F147" s="208" t="s">
        <v>394</v>
      </c>
      <c r="G147" s="205">
        <v>46066</v>
      </c>
      <c r="H147" s="254" t="s">
        <v>26</v>
      </c>
      <c r="I147" s="221">
        <v>30</v>
      </c>
      <c r="J147" s="188" t="s">
        <v>365</v>
      </c>
      <c r="K147" s="12" t="str">
        <f ca="1">IF(ISBLANK(A147),"", IF(TRIM(UPPER(J147))&lt;&gt;"SIM",IF(A147-TODAY()&lt;0,"Conta vencida",IF(A147-TODAY()&lt;8,"Perto de vencer","")),"Já paga"))</f>
        <v>Já paga</v>
      </c>
      <c r="L147" s="13"/>
      <c r="M147" s="14">
        <f ca="1">SUM(I147:L147)</f>
        <v>30</v>
      </c>
    </row>
    <row r="148" spans="1:13" ht="30.75" customHeight="1" x14ac:dyDescent="0.25">
      <c r="A148" s="311">
        <v>46066</v>
      </c>
      <c r="B148" s="549" t="s">
        <v>1011</v>
      </c>
      <c r="C148" s="320">
        <v>58000</v>
      </c>
      <c r="D148" s="354" t="s">
        <v>254</v>
      </c>
      <c r="E148" s="324" t="s">
        <v>29</v>
      </c>
      <c r="F148" s="314" t="s">
        <v>358</v>
      </c>
      <c r="G148" s="311">
        <v>46065</v>
      </c>
      <c r="H148" s="325" t="s">
        <v>1012</v>
      </c>
      <c r="I148" s="326">
        <v>58000</v>
      </c>
      <c r="J148" s="188" t="s">
        <v>365</v>
      </c>
      <c r="K148" s="12" t="s">
        <v>402</v>
      </c>
      <c r="L148" s="13"/>
      <c r="M148" s="14">
        <v>5703.29</v>
      </c>
    </row>
    <row r="149" spans="1:13" ht="30.75" customHeight="1" x14ac:dyDescent="0.25">
      <c r="A149" s="311">
        <v>46081</v>
      </c>
      <c r="B149" s="549" t="s">
        <v>1153</v>
      </c>
      <c r="C149" s="320">
        <v>69.989999999999995</v>
      </c>
      <c r="D149" s="354" t="s">
        <v>254</v>
      </c>
      <c r="E149" s="324" t="s">
        <v>29</v>
      </c>
      <c r="F149" s="314" t="s">
        <v>622</v>
      </c>
      <c r="G149" s="311">
        <v>46083</v>
      </c>
      <c r="H149" s="325" t="s">
        <v>1154</v>
      </c>
      <c r="I149" s="326">
        <v>69.989999999999995</v>
      </c>
      <c r="J149" s="188" t="s">
        <v>365</v>
      </c>
      <c r="K149" s="12" t="s">
        <v>402</v>
      </c>
      <c r="L149" s="13"/>
      <c r="M149" s="14">
        <v>5703.29</v>
      </c>
    </row>
    <row r="150" spans="1:13" ht="30.75" customHeight="1" x14ac:dyDescent="0.25">
      <c r="A150" s="205">
        <v>46078</v>
      </c>
      <c r="B150" s="217" t="s">
        <v>1101</v>
      </c>
      <c r="C150" s="207">
        <v>4485</v>
      </c>
      <c r="D150" s="210" t="s">
        <v>270</v>
      </c>
      <c r="E150" s="218" t="s">
        <v>388</v>
      </c>
      <c r="F150" s="208" t="s">
        <v>748</v>
      </c>
      <c r="G150" s="205">
        <v>46078</v>
      </c>
      <c r="H150" s="254" t="s">
        <v>26</v>
      </c>
      <c r="I150" s="221">
        <v>1110</v>
      </c>
      <c r="J150" s="188" t="s">
        <v>365</v>
      </c>
      <c r="K150" s="12" t="str">
        <f ca="1">IF(ISBLANK(A150),"", IF(TRIM(UPPER(J150))&lt;&gt;"SIM",IF(A150-TODAY()&lt;0,"Conta vencida",IF(A150-TODAY()&lt;8,"Perto de vencer","")),"Já paga"))</f>
        <v>Já paga</v>
      </c>
      <c r="L150" s="13"/>
      <c r="M150" s="14">
        <f ca="1">SUM(I150:L150)</f>
        <v>1110</v>
      </c>
    </row>
    <row r="151" spans="1:13" ht="29.25" customHeight="1" x14ac:dyDescent="0.25">
      <c r="A151" s="32">
        <v>46078</v>
      </c>
      <c r="B151" s="33" t="s">
        <v>1101</v>
      </c>
      <c r="C151" s="34">
        <v>4485</v>
      </c>
      <c r="D151" s="35" t="s">
        <v>151</v>
      </c>
      <c r="E151" s="36" t="s">
        <v>16</v>
      </c>
      <c r="F151" s="36" t="s">
        <v>1102</v>
      </c>
      <c r="G151" s="37">
        <v>46078</v>
      </c>
      <c r="H151" s="38" t="s">
        <v>1103</v>
      </c>
      <c r="I151" s="39">
        <v>230</v>
      </c>
      <c r="J151" s="177" t="s">
        <v>365</v>
      </c>
      <c r="K151" s="12" t="s">
        <v>402</v>
      </c>
      <c r="L151" s="41"/>
      <c r="M151" s="30"/>
    </row>
    <row r="152" spans="1:13" ht="29.25" customHeight="1" x14ac:dyDescent="0.25">
      <c r="A152" s="32">
        <v>46078</v>
      </c>
      <c r="B152" s="33" t="s">
        <v>1101</v>
      </c>
      <c r="C152" s="34">
        <v>4485</v>
      </c>
      <c r="D152" s="35" t="s">
        <v>151</v>
      </c>
      <c r="E152" s="36" t="s">
        <v>16</v>
      </c>
      <c r="F152" s="36" t="s">
        <v>567</v>
      </c>
      <c r="G152" s="37">
        <v>46078</v>
      </c>
      <c r="H152" s="38" t="s">
        <v>1103</v>
      </c>
      <c r="I152" s="39">
        <v>1500</v>
      </c>
      <c r="J152" s="177" t="s">
        <v>365</v>
      </c>
      <c r="K152" s="12" t="s">
        <v>402</v>
      </c>
      <c r="L152" s="41"/>
      <c r="M152" s="30"/>
    </row>
    <row r="153" spans="1:13" ht="30.75" customHeight="1" x14ac:dyDescent="0.25">
      <c r="A153" s="32">
        <v>46078</v>
      </c>
      <c r="B153" s="121" t="s">
        <v>1101</v>
      </c>
      <c r="C153" s="34">
        <v>4485</v>
      </c>
      <c r="D153" s="35" t="s">
        <v>151</v>
      </c>
      <c r="E153" s="117" t="s">
        <v>16</v>
      </c>
      <c r="F153" s="36" t="s">
        <v>193</v>
      </c>
      <c r="G153" s="37">
        <v>46078</v>
      </c>
      <c r="H153" s="122" t="s">
        <v>1103</v>
      </c>
      <c r="I153" s="134">
        <v>50</v>
      </c>
      <c r="J153" s="177" t="s">
        <v>365</v>
      </c>
      <c r="K153" s="12" t="s">
        <v>402</v>
      </c>
      <c r="L153" s="41"/>
      <c r="M153" s="42"/>
    </row>
    <row r="154" spans="1:13" ht="30.75" customHeight="1" x14ac:dyDescent="0.25">
      <c r="A154" s="32">
        <v>46078</v>
      </c>
      <c r="B154" s="121" t="s">
        <v>1101</v>
      </c>
      <c r="C154" s="34">
        <v>4485</v>
      </c>
      <c r="D154" s="35" t="s">
        <v>151</v>
      </c>
      <c r="E154" s="117" t="s">
        <v>16</v>
      </c>
      <c r="F154" s="36" t="s">
        <v>580</v>
      </c>
      <c r="G154" s="37">
        <v>46078</v>
      </c>
      <c r="H154" s="122" t="s">
        <v>1103</v>
      </c>
      <c r="I154" s="134">
        <v>80</v>
      </c>
      <c r="J154" s="177" t="s">
        <v>365</v>
      </c>
      <c r="K154" s="12" t="s">
        <v>402</v>
      </c>
      <c r="L154" s="41"/>
      <c r="M154" s="42"/>
    </row>
    <row r="155" spans="1:13" ht="30.75" customHeight="1" x14ac:dyDescent="0.25">
      <c r="A155" s="32">
        <v>46078</v>
      </c>
      <c r="B155" s="121" t="s">
        <v>1101</v>
      </c>
      <c r="C155" s="34">
        <v>4485</v>
      </c>
      <c r="D155" s="35" t="s">
        <v>151</v>
      </c>
      <c r="E155" s="117" t="s">
        <v>16</v>
      </c>
      <c r="F155" s="36" t="s">
        <v>97</v>
      </c>
      <c r="G155" s="37">
        <v>46078</v>
      </c>
      <c r="H155" s="122" t="s">
        <v>1103</v>
      </c>
      <c r="I155" s="134">
        <v>95.5</v>
      </c>
      <c r="J155" s="177" t="s">
        <v>365</v>
      </c>
      <c r="K155" s="12" t="s">
        <v>402</v>
      </c>
      <c r="L155" s="41"/>
      <c r="M155" s="42"/>
    </row>
    <row r="156" spans="1:13" ht="30.75" customHeight="1" x14ac:dyDescent="0.25">
      <c r="A156" s="32">
        <v>46081</v>
      </c>
      <c r="B156" s="121" t="s">
        <v>1274</v>
      </c>
      <c r="C156" s="34">
        <v>0</v>
      </c>
      <c r="D156" s="35" t="s">
        <v>1271</v>
      </c>
      <c r="E156" s="117" t="s">
        <v>16</v>
      </c>
      <c r="F156" s="36" t="s">
        <v>14</v>
      </c>
      <c r="G156" s="37">
        <v>46091</v>
      </c>
      <c r="H156" s="122" t="s">
        <v>1273</v>
      </c>
      <c r="I156" s="134">
        <v>10000</v>
      </c>
      <c r="J156" s="177" t="s">
        <v>365</v>
      </c>
      <c r="K156" s="12" t="s">
        <v>402</v>
      </c>
      <c r="L156" s="41"/>
      <c r="M156" s="42"/>
    </row>
    <row r="157" spans="1:13" ht="30.75" customHeight="1" x14ac:dyDescent="0.25">
      <c r="A157" s="193">
        <v>46067</v>
      </c>
      <c r="B157" s="278" t="s">
        <v>561</v>
      </c>
      <c r="C157" s="182">
        <v>150</v>
      </c>
      <c r="D157" s="196" t="s">
        <v>254</v>
      </c>
      <c r="E157" s="203" t="s">
        <v>454</v>
      </c>
      <c r="F157" s="183" t="s">
        <v>14</v>
      </c>
      <c r="G157" s="193">
        <v>46067</v>
      </c>
      <c r="H157" s="283" t="s">
        <v>26</v>
      </c>
      <c r="I157" s="175">
        <v>150</v>
      </c>
      <c r="J157" s="188" t="s">
        <v>365</v>
      </c>
      <c r="K157" s="12" t="str">
        <f ca="1">IF(ISBLANK(A157),"", IF(TRIM(UPPER(J157))&lt;&gt;"SIM",IF(A157-TODAY()&lt;0,"Conta vencida",IF(A157-TODAY()&lt;8,"Perto de vencer","")),"Já paga"))</f>
        <v>Já paga</v>
      </c>
      <c r="L157" s="41"/>
      <c r="M157" s="14">
        <f ca="1">SUM(I157:L157)</f>
        <v>150</v>
      </c>
    </row>
    <row r="158" spans="1:13" ht="30.75" customHeight="1" x14ac:dyDescent="0.25">
      <c r="A158" s="409">
        <v>46081</v>
      </c>
      <c r="B158" s="417" t="s">
        <v>561</v>
      </c>
      <c r="C158" s="411">
        <v>190</v>
      </c>
      <c r="D158" s="412" t="s">
        <v>254</v>
      </c>
      <c r="E158" s="413" t="s">
        <v>454</v>
      </c>
      <c r="F158" s="413" t="s">
        <v>14</v>
      </c>
      <c r="G158" s="409">
        <v>46081</v>
      </c>
      <c r="H158" s="414" t="s">
        <v>26</v>
      </c>
      <c r="I158" s="411">
        <v>190</v>
      </c>
      <c r="J158" s="188" t="s">
        <v>365</v>
      </c>
      <c r="K158" s="12" t="s">
        <v>402</v>
      </c>
      <c r="L158" s="13"/>
      <c r="M158" s="14">
        <f>SUM(I158:L158)</f>
        <v>190</v>
      </c>
    </row>
    <row r="159" spans="1:13" ht="30.75" customHeight="1" x14ac:dyDescent="0.25">
      <c r="A159" s="78">
        <v>46080</v>
      </c>
      <c r="B159" s="473" t="s">
        <v>1035</v>
      </c>
      <c r="C159" s="474">
        <v>71.67</v>
      </c>
      <c r="D159" s="464" t="s">
        <v>254</v>
      </c>
      <c r="E159" s="338" t="s">
        <v>306</v>
      </c>
      <c r="F159" s="338" t="s">
        <v>307</v>
      </c>
      <c r="G159" s="78">
        <v>46072</v>
      </c>
      <c r="H159" s="119" t="s">
        <v>1036</v>
      </c>
      <c r="I159" s="474">
        <v>71.67</v>
      </c>
      <c r="J159" s="177" t="s">
        <v>365</v>
      </c>
      <c r="K159" s="12" t="str">
        <f ca="1">IF(ISBLANK(A159),"", IF(TRIM(UPPER(J159))&lt;&gt;"SIM",IF(A159-TODAY()&lt;0,"Conta vencida",IF(A159-TODAY()&lt;8,"Perto de vencer","")),"Já paga"))</f>
        <v>Já paga</v>
      </c>
      <c r="L159" s="41"/>
      <c r="M159" s="14">
        <f ca="1">SUM(I159:L159)</f>
        <v>71.67</v>
      </c>
    </row>
    <row r="160" spans="1:13" ht="30.75" customHeight="1" x14ac:dyDescent="0.25">
      <c r="A160" s="205">
        <v>46080</v>
      </c>
      <c r="B160" s="217" t="s">
        <v>1170</v>
      </c>
      <c r="C160" s="207">
        <v>325</v>
      </c>
      <c r="D160" s="210" t="s">
        <v>254</v>
      </c>
      <c r="E160" s="218" t="s">
        <v>388</v>
      </c>
      <c r="F160" s="208" t="s">
        <v>436</v>
      </c>
      <c r="G160" s="205">
        <v>46080</v>
      </c>
      <c r="H160" s="254" t="s">
        <v>26</v>
      </c>
      <c r="I160" s="221">
        <v>325</v>
      </c>
      <c r="J160" s="188" t="s">
        <v>365</v>
      </c>
      <c r="K160" s="12" t="s">
        <v>402</v>
      </c>
      <c r="L160" s="13"/>
      <c r="M160" s="14"/>
    </row>
    <row r="161" spans="1:13" ht="29.25" customHeight="1" x14ac:dyDescent="0.25">
      <c r="A161" s="205">
        <v>46065</v>
      </c>
      <c r="B161" s="206" t="s">
        <v>498</v>
      </c>
      <c r="C161" s="207">
        <v>260</v>
      </c>
      <c r="D161" s="210" t="s">
        <v>254</v>
      </c>
      <c r="E161" s="208" t="s">
        <v>388</v>
      </c>
      <c r="F161" s="208" t="s">
        <v>436</v>
      </c>
      <c r="G161" s="205">
        <v>46065</v>
      </c>
      <c r="H161" s="361" t="s">
        <v>26</v>
      </c>
      <c r="I161" s="207">
        <v>260</v>
      </c>
      <c r="J161" s="188" t="s">
        <v>365</v>
      </c>
      <c r="K161" s="12" t="str">
        <f ca="1">IF(ISBLANK(A161),"", IF(TRIM(UPPER(J161))&lt;&gt;"SIM",IF(A161-TODAY()&lt;0,"Conta vencida",IF(A161-TODAY()&lt;8,"Perto de vencer","")),"Já paga"))</f>
        <v>Já paga</v>
      </c>
      <c r="L161" s="13"/>
      <c r="M161" s="89">
        <f t="shared" ref="M161:M167" ca="1" si="11">SUM(I161:L161)</f>
        <v>260</v>
      </c>
    </row>
    <row r="162" spans="1:13" ht="29.25" customHeight="1" x14ac:dyDescent="0.25">
      <c r="A162" s="205">
        <v>46067</v>
      </c>
      <c r="B162" s="206" t="s">
        <v>498</v>
      </c>
      <c r="C162" s="207">
        <v>230</v>
      </c>
      <c r="D162" s="210" t="s">
        <v>254</v>
      </c>
      <c r="E162" s="208" t="s">
        <v>388</v>
      </c>
      <c r="F162" s="208" t="s">
        <v>436</v>
      </c>
      <c r="G162" s="205">
        <v>46067</v>
      </c>
      <c r="H162" s="211" t="s">
        <v>26</v>
      </c>
      <c r="I162" s="207">
        <v>230</v>
      </c>
      <c r="J162" s="188" t="s">
        <v>365</v>
      </c>
      <c r="K162" s="12" t="str">
        <f ca="1">IF(ISBLANK(A162),"", IF(TRIM(UPPER(J162))&lt;&gt;"SIM",IF(A162-TODAY()&lt;0,"Conta vencida",IF(A162-TODAY()&lt;8,"Perto de vencer","")),"Já paga"))</f>
        <v>Já paga</v>
      </c>
      <c r="L162" s="13"/>
      <c r="M162" s="89">
        <f t="shared" ca="1" si="11"/>
        <v>230</v>
      </c>
    </row>
    <row r="163" spans="1:13" ht="30.75" customHeight="1" x14ac:dyDescent="0.25">
      <c r="A163" s="205">
        <v>46071</v>
      </c>
      <c r="B163" s="217" t="s">
        <v>498</v>
      </c>
      <c r="C163" s="207">
        <v>130</v>
      </c>
      <c r="D163" s="210" t="s">
        <v>254</v>
      </c>
      <c r="E163" s="208" t="s">
        <v>388</v>
      </c>
      <c r="F163" s="208" t="s">
        <v>436</v>
      </c>
      <c r="G163" s="205">
        <v>46071</v>
      </c>
      <c r="H163" s="211" t="s">
        <v>26</v>
      </c>
      <c r="I163" s="207">
        <v>130</v>
      </c>
      <c r="J163" s="188" t="s">
        <v>365</v>
      </c>
      <c r="K163" s="12" t="str">
        <f ca="1">IF(ISBLANK(A163),"", IF(TRIM(UPPER(J163))&lt;&gt;"SIM",IF(A163-TODAY()&lt;0,"Conta vencida",IF(A163-TODAY()&lt;8,"Perto de vencer","")),"Já paga"))</f>
        <v>Já paga</v>
      </c>
      <c r="L163" s="13"/>
      <c r="M163" s="14">
        <f t="shared" ca="1" si="11"/>
        <v>130</v>
      </c>
    </row>
    <row r="164" spans="1:13" ht="30.75" customHeight="1" x14ac:dyDescent="0.25">
      <c r="A164" s="409">
        <v>46081</v>
      </c>
      <c r="B164" s="417" t="s">
        <v>1141</v>
      </c>
      <c r="C164" s="411">
        <v>80</v>
      </c>
      <c r="D164" s="412" t="s">
        <v>254</v>
      </c>
      <c r="E164" s="413" t="s">
        <v>454</v>
      </c>
      <c r="F164" s="413" t="s">
        <v>1056</v>
      </c>
      <c r="G164" s="409">
        <v>46081</v>
      </c>
      <c r="H164" s="414" t="s">
        <v>26</v>
      </c>
      <c r="I164" s="411">
        <v>80</v>
      </c>
      <c r="J164" s="188" t="s">
        <v>365</v>
      </c>
      <c r="K164" s="12" t="s">
        <v>402</v>
      </c>
      <c r="L164" s="13"/>
      <c r="M164" s="14">
        <f t="shared" si="11"/>
        <v>80</v>
      </c>
    </row>
    <row r="165" spans="1:13" ht="30.75" customHeight="1" x14ac:dyDescent="0.25">
      <c r="A165" s="193">
        <v>46080</v>
      </c>
      <c r="B165" s="278" t="s">
        <v>1137</v>
      </c>
      <c r="C165" s="182">
        <v>2576</v>
      </c>
      <c r="D165" s="196" t="s">
        <v>254</v>
      </c>
      <c r="E165" s="183" t="s">
        <v>454</v>
      </c>
      <c r="F165" s="183" t="s">
        <v>30</v>
      </c>
      <c r="G165" s="193">
        <v>46080</v>
      </c>
      <c r="H165" s="226" t="s">
        <v>26</v>
      </c>
      <c r="I165" s="182">
        <v>2576</v>
      </c>
      <c r="J165" s="188" t="s">
        <v>365</v>
      </c>
      <c r="K165" s="12" t="s">
        <v>402</v>
      </c>
      <c r="L165" s="41"/>
      <c r="M165" s="14">
        <f t="shared" si="11"/>
        <v>2576</v>
      </c>
    </row>
    <row r="166" spans="1:13" ht="30.75" customHeight="1" x14ac:dyDescent="0.25">
      <c r="A166" s="193">
        <v>46078</v>
      </c>
      <c r="B166" s="272" t="s">
        <v>797</v>
      </c>
      <c r="C166" s="182">
        <v>1260.8399999999999</v>
      </c>
      <c r="D166" s="196" t="s">
        <v>254</v>
      </c>
      <c r="E166" s="183" t="s">
        <v>454</v>
      </c>
      <c r="F166" s="183" t="s">
        <v>96</v>
      </c>
      <c r="G166" s="193">
        <v>46078</v>
      </c>
      <c r="H166" s="226" t="s">
        <v>26</v>
      </c>
      <c r="I166" s="182">
        <v>1260.8399999999999</v>
      </c>
      <c r="J166" s="188" t="s">
        <v>365</v>
      </c>
      <c r="K166" s="12" t="str">
        <f ca="1">IF(ISBLANK(A166),"", IF(TRIM(UPPER(J166))&lt;&gt;"SIM",IF(A166-TODAY()&lt;0,"Conta vencida",IF(A166-TODAY()&lt;8,"Perto de vencer","")),"Já paga"))</f>
        <v>Já paga</v>
      </c>
      <c r="L166" s="41"/>
      <c r="M166" s="14">
        <f t="shared" ca="1" si="11"/>
        <v>1260.8399999999999</v>
      </c>
    </row>
    <row r="167" spans="1:13" ht="30.75" customHeight="1" x14ac:dyDescent="0.25">
      <c r="A167" s="70">
        <v>46075</v>
      </c>
      <c r="B167" s="85" t="s">
        <v>1147</v>
      </c>
      <c r="C167" s="72">
        <v>8842.64</v>
      </c>
      <c r="D167" s="73" t="s">
        <v>254</v>
      </c>
      <c r="E167" s="73" t="s">
        <v>24</v>
      </c>
      <c r="F167" s="73" t="s">
        <v>14</v>
      </c>
      <c r="G167" s="75">
        <v>46075</v>
      </c>
      <c r="H167" s="156" t="s">
        <v>26</v>
      </c>
      <c r="I167" s="76">
        <v>8842.64</v>
      </c>
      <c r="J167" s="233" t="s">
        <v>365</v>
      </c>
      <c r="K167" s="12" t="str">
        <f ca="1">IF(ISBLANK(A167),"", IF(TRIM(UPPER(J167))&lt;&gt;"SIM",IF(A167-TODAY()&lt;0,"Conta vencida",IF(A167-TODAY()&lt;8,"Perto de vencer","")),"Já paga"))</f>
        <v>Já paga</v>
      </c>
      <c r="L167" s="41"/>
      <c r="M167" s="14">
        <f t="shared" ca="1" si="11"/>
        <v>8842.64</v>
      </c>
    </row>
    <row r="168" spans="1:13" ht="30.75" customHeight="1" x14ac:dyDescent="0.25">
      <c r="A168" s="205">
        <v>46080</v>
      </c>
      <c r="B168" s="217" t="s">
        <v>1175</v>
      </c>
      <c r="C168" s="207">
        <v>100</v>
      </c>
      <c r="D168" s="210" t="s">
        <v>254</v>
      </c>
      <c r="E168" s="208" t="s">
        <v>388</v>
      </c>
      <c r="F168" s="208" t="s">
        <v>36</v>
      </c>
      <c r="G168" s="205">
        <v>46080</v>
      </c>
      <c r="H168" s="211" t="s">
        <v>26</v>
      </c>
      <c r="I168" s="207">
        <v>100</v>
      </c>
      <c r="J168" s="188" t="s">
        <v>365</v>
      </c>
      <c r="K168" s="12" t="s">
        <v>402</v>
      </c>
      <c r="L168" s="13"/>
      <c r="M168" s="14"/>
    </row>
    <row r="169" spans="1:13" ht="30.75" customHeight="1" x14ac:dyDescent="0.25">
      <c r="A169" s="70">
        <v>46075</v>
      </c>
      <c r="B169" s="85" t="s">
        <v>869</v>
      </c>
      <c r="C169" s="72">
        <v>0</v>
      </c>
      <c r="D169" s="73" t="s">
        <v>43</v>
      </c>
      <c r="E169" s="73" t="s">
        <v>24</v>
      </c>
      <c r="F169" s="73" t="s">
        <v>1146</v>
      </c>
      <c r="G169" s="75">
        <v>46075</v>
      </c>
      <c r="H169" s="156" t="s">
        <v>26</v>
      </c>
      <c r="I169" s="76">
        <v>425</v>
      </c>
      <c r="J169" s="233" t="s">
        <v>365</v>
      </c>
      <c r="K169" s="12" t="str">
        <f ca="1">IF(ISBLANK(A169),"", IF(TRIM(UPPER(J169))&lt;&gt;"SIM",IF(A169-TODAY()&lt;0,"Conta vencida",IF(A169-TODAY()&lt;8,"Perto de vencer","")),"Já paga"))</f>
        <v>Já paga</v>
      </c>
      <c r="L169" s="41"/>
      <c r="M169" s="89">
        <f ca="1">SUM(I169:L169)</f>
        <v>425</v>
      </c>
    </row>
    <row r="170" spans="1:13" customFormat="1" ht="31.5" customHeight="1" x14ac:dyDescent="0.25">
      <c r="A170" s="311">
        <v>46077</v>
      </c>
      <c r="B170" s="566" t="s">
        <v>1010</v>
      </c>
      <c r="C170" s="320">
        <v>51482.92</v>
      </c>
      <c r="D170" s="354" t="s">
        <v>254</v>
      </c>
      <c r="E170" s="314" t="s">
        <v>29</v>
      </c>
      <c r="F170" s="314" t="s">
        <v>2033</v>
      </c>
      <c r="G170" s="311">
        <v>46077</v>
      </c>
      <c r="H170" s="315">
        <v>46054</v>
      </c>
      <c r="I170" s="320">
        <v>51482.92</v>
      </c>
      <c r="J170" s="188" t="s">
        <v>365</v>
      </c>
      <c r="K170" s="12" t="s">
        <v>402</v>
      </c>
      <c r="L170" s="13"/>
      <c r="M170" s="89">
        <v>5703.29</v>
      </c>
    </row>
    <row r="171" spans="1:13" ht="30.75" customHeight="1" x14ac:dyDescent="0.25">
      <c r="A171" s="311">
        <v>46073</v>
      </c>
      <c r="B171" s="323" t="s">
        <v>1005</v>
      </c>
      <c r="C171" s="320">
        <v>131.19999999999999</v>
      </c>
      <c r="D171" s="354" t="s">
        <v>254</v>
      </c>
      <c r="E171" s="314" t="s">
        <v>29</v>
      </c>
      <c r="F171" s="314" t="s">
        <v>622</v>
      </c>
      <c r="G171" s="311">
        <v>46073</v>
      </c>
      <c r="H171" s="315" t="s">
        <v>26</v>
      </c>
      <c r="I171" s="320">
        <v>131.19999999999999</v>
      </c>
      <c r="J171" s="177" t="s">
        <v>365</v>
      </c>
      <c r="K171" s="12" t="s">
        <v>402</v>
      </c>
      <c r="L171" s="29"/>
      <c r="M171" s="14">
        <v>11.1</v>
      </c>
    </row>
    <row r="172" spans="1:13" ht="30.75" customHeight="1" x14ac:dyDescent="0.25">
      <c r="A172" s="311">
        <v>46081</v>
      </c>
      <c r="B172" s="549" t="s">
        <v>1126</v>
      </c>
      <c r="C172" s="320">
        <v>7589.64</v>
      </c>
      <c r="D172" s="354" t="s">
        <v>254</v>
      </c>
      <c r="E172" s="314" t="s">
        <v>29</v>
      </c>
      <c r="F172" s="314" t="s">
        <v>1127</v>
      </c>
      <c r="G172" s="311"/>
      <c r="H172" s="315" t="s">
        <v>1128</v>
      </c>
      <c r="I172" s="320">
        <v>7589.64</v>
      </c>
      <c r="J172" s="188"/>
      <c r="K172" s="12"/>
      <c r="L172" s="13"/>
      <c r="M172" s="14">
        <v>5703.29</v>
      </c>
    </row>
    <row r="173" spans="1:13" ht="30.75" customHeight="1" x14ac:dyDescent="0.25">
      <c r="A173" s="193">
        <v>46065</v>
      </c>
      <c r="B173" s="278" t="s">
        <v>1008</v>
      </c>
      <c r="C173" s="182">
        <v>1825.75</v>
      </c>
      <c r="D173" s="196" t="s">
        <v>254</v>
      </c>
      <c r="E173" s="183" t="s">
        <v>454</v>
      </c>
      <c r="F173" s="183" t="s">
        <v>358</v>
      </c>
      <c r="G173" s="193">
        <v>46065</v>
      </c>
      <c r="H173" s="226" t="s">
        <v>26</v>
      </c>
      <c r="I173" s="182">
        <v>1825.75</v>
      </c>
      <c r="J173" s="188" t="s">
        <v>365</v>
      </c>
      <c r="K173" s="12" t="str">
        <f ca="1">IF(ISBLANK(A173),"", IF(TRIM(UPPER(J173))&lt;&gt;"SIM",IF(A173-TODAY()&lt;0,"Conta vencida",IF(A173-TODAY()&lt;8,"Perto de vencer","")),"Já paga"))</f>
        <v>Já paga</v>
      </c>
      <c r="L173" s="41"/>
      <c r="M173" s="14">
        <f t="shared" ref="M173:M185" ca="1" si="12">SUM(I173:L173)</f>
        <v>1825.75</v>
      </c>
    </row>
    <row r="174" spans="1:13" ht="30.75" customHeight="1" x14ac:dyDescent="0.25">
      <c r="A174" s="279">
        <v>46078</v>
      </c>
      <c r="B174" s="280" t="s">
        <v>133</v>
      </c>
      <c r="C174" s="207">
        <v>14180</v>
      </c>
      <c r="D174" s="210" t="s">
        <v>270</v>
      </c>
      <c r="E174" s="218" t="s">
        <v>388</v>
      </c>
      <c r="F174" s="208" t="s">
        <v>99</v>
      </c>
      <c r="G174" s="279">
        <v>46078</v>
      </c>
      <c r="H174" s="254" t="s">
        <v>26</v>
      </c>
      <c r="I174" s="221">
        <v>360</v>
      </c>
      <c r="J174" s="188" t="s">
        <v>365</v>
      </c>
      <c r="K174" s="12" t="s">
        <v>402</v>
      </c>
      <c r="L174" s="41"/>
      <c r="M174" s="14">
        <f t="shared" si="12"/>
        <v>360</v>
      </c>
    </row>
    <row r="175" spans="1:13" ht="30.75" customHeight="1" x14ac:dyDescent="0.25">
      <c r="A175" s="32">
        <v>46078</v>
      </c>
      <c r="B175" s="33" t="s">
        <v>133</v>
      </c>
      <c r="C175" s="34">
        <v>14180</v>
      </c>
      <c r="D175" s="35" t="s">
        <v>151</v>
      </c>
      <c r="E175" s="36" t="s">
        <v>16</v>
      </c>
      <c r="F175" s="36" t="s">
        <v>36</v>
      </c>
      <c r="G175" s="37">
        <v>46078</v>
      </c>
      <c r="H175" s="38" t="s">
        <v>1158</v>
      </c>
      <c r="I175" s="39">
        <v>3165.44</v>
      </c>
      <c r="J175" s="188" t="s">
        <v>365</v>
      </c>
      <c r="K175" s="12" t="s">
        <v>402</v>
      </c>
      <c r="L175" s="41"/>
      <c r="M175" s="30">
        <f t="shared" si="12"/>
        <v>3165.44</v>
      </c>
    </row>
    <row r="176" spans="1:13" ht="30.75" customHeight="1" x14ac:dyDescent="0.25">
      <c r="A176" s="32">
        <v>46078</v>
      </c>
      <c r="B176" s="121" t="s">
        <v>133</v>
      </c>
      <c r="C176" s="34">
        <v>14180</v>
      </c>
      <c r="D176" s="35" t="s">
        <v>151</v>
      </c>
      <c r="E176" s="117" t="s">
        <v>16</v>
      </c>
      <c r="F176" s="36" t="s">
        <v>134</v>
      </c>
      <c r="G176" s="37">
        <v>46078</v>
      </c>
      <c r="H176" s="122" t="s">
        <v>1158</v>
      </c>
      <c r="I176" s="134">
        <v>2365.42</v>
      </c>
      <c r="J176" s="198" t="s">
        <v>365</v>
      </c>
      <c r="K176" s="12" t="s">
        <v>402</v>
      </c>
      <c r="L176" s="41"/>
      <c r="M176" s="42">
        <f t="shared" si="12"/>
        <v>2365.42</v>
      </c>
    </row>
    <row r="177" spans="1:13" ht="30.75" customHeight="1" x14ac:dyDescent="0.25">
      <c r="A177" s="32">
        <v>46078</v>
      </c>
      <c r="B177" s="121" t="s">
        <v>133</v>
      </c>
      <c r="C177" s="34">
        <v>14180</v>
      </c>
      <c r="D177" s="35" t="s">
        <v>151</v>
      </c>
      <c r="E177" s="36" t="s">
        <v>16</v>
      </c>
      <c r="F177" s="36" t="s">
        <v>471</v>
      </c>
      <c r="G177" s="37">
        <v>46078</v>
      </c>
      <c r="H177" s="38" t="s">
        <v>1158</v>
      </c>
      <c r="I177" s="39">
        <v>629.64</v>
      </c>
      <c r="J177" s="188" t="s">
        <v>365</v>
      </c>
      <c r="K177" s="12" t="s">
        <v>402</v>
      </c>
      <c r="L177" s="41"/>
      <c r="M177" s="42">
        <f t="shared" si="12"/>
        <v>629.64</v>
      </c>
    </row>
    <row r="178" spans="1:13" customFormat="1" ht="31.5" customHeight="1" x14ac:dyDescent="0.25">
      <c r="A178" s="32">
        <v>46078</v>
      </c>
      <c r="B178" s="33" t="s">
        <v>133</v>
      </c>
      <c r="C178" s="34">
        <v>14180</v>
      </c>
      <c r="D178" s="35" t="s">
        <v>151</v>
      </c>
      <c r="E178" s="36" t="s">
        <v>16</v>
      </c>
      <c r="F178" s="36" t="s">
        <v>30</v>
      </c>
      <c r="G178" s="37">
        <v>46078</v>
      </c>
      <c r="H178" s="38" t="s">
        <v>1158</v>
      </c>
      <c r="I178" s="39">
        <v>922</v>
      </c>
      <c r="J178" s="188" t="s">
        <v>365</v>
      </c>
      <c r="K178" s="12" t="s">
        <v>402</v>
      </c>
      <c r="L178" s="41"/>
      <c r="M178" s="30">
        <f t="shared" si="12"/>
        <v>922</v>
      </c>
    </row>
    <row r="179" spans="1:13" customFormat="1" ht="31.5" customHeight="1" x14ac:dyDescent="0.25">
      <c r="A179" s="32">
        <v>46078</v>
      </c>
      <c r="B179" s="33" t="s">
        <v>133</v>
      </c>
      <c r="C179" s="34">
        <v>14180</v>
      </c>
      <c r="D179" s="35" t="s">
        <v>151</v>
      </c>
      <c r="E179" s="36" t="s">
        <v>16</v>
      </c>
      <c r="F179" s="36" t="s">
        <v>644</v>
      </c>
      <c r="G179" s="37">
        <v>46078</v>
      </c>
      <c r="H179" s="38" t="s">
        <v>1158</v>
      </c>
      <c r="I179" s="39">
        <v>1035.69</v>
      </c>
      <c r="J179" s="188" t="s">
        <v>365</v>
      </c>
      <c r="K179" s="12" t="s">
        <v>402</v>
      </c>
      <c r="L179" s="41"/>
      <c r="M179" s="30">
        <f t="shared" si="12"/>
        <v>1035.69</v>
      </c>
    </row>
    <row r="180" spans="1:13" customFormat="1" ht="31.5" customHeight="1" x14ac:dyDescent="0.25">
      <c r="A180" s="32">
        <v>46078</v>
      </c>
      <c r="B180" s="33" t="s">
        <v>133</v>
      </c>
      <c r="C180" s="34">
        <v>14180</v>
      </c>
      <c r="D180" s="35" t="s">
        <v>151</v>
      </c>
      <c r="E180" s="36" t="s">
        <v>16</v>
      </c>
      <c r="F180" s="36" t="s">
        <v>655</v>
      </c>
      <c r="G180" s="37">
        <v>46078</v>
      </c>
      <c r="H180" s="38" t="s">
        <v>1158</v>
      </c>
      <c r="I180" s="39">
        <v>62.78</v>
      </c>
      <c r="J180" s="188" t="s">
        <v>365</v>
      </c>
      <c r="K180" s="12" t="s">
        <v>402</v>
      </c>
      <c r="L180" s="41"/>
      <c r="M180" s="30">
        <f t="shared" si="12"/>
        <v>62.78</v>
      </c>
    </row>
    <row r="181" spans="1:13" customFormat="1" ht="31.5" customHeight="1" x14ac:dyDescent="0.25">
      <c r="A181" s="193">
        <v>46077</v>
      </c>
      <c r="B181" s="272" t="s">
        <v>1100</v>
      </c>
      <c r="C181" s="273">
        <v>400</v>
      </c>
      <c r="D181" s="274" t="s">
        <v>254</v>
      </c>
      <c r="E181" s="275" t="s">
        <v>454</v>
      </c>
      <c r="F181" s="275" t="s">
        <v>14</v>
      </c>
      <c r="G181" s="193">
        <v>46077</v>
      </c>
      <c r="H181" s="316" t="s">
        <v>26</v>
      </c>
      <c r="I181" s="273">
        <v>400</v>
      </c>
      <c r="J181" s="141" t="s">
        <v>365</v>
      </c>
      <c r="K181" s="12" t="str">
        <f ca="1">IF(ISBLANK(A181),"", IF(TRIM(UPPER(J181))&lt;&gt;"SIM",IF(A181-TODAY()&lt;0,"Conta vencida",IF(A181-TODAY()&lt;8,"Perto de vencer","")),"Já paga"))</f>
        <v>Já paga</v>
      </c>
      <c r="L181" s="227"/>
      <c r="M181" s="89">
        <f t="shared" ca="1" si="12"/>
        <v>400</v>
      </c>
    </row>
    <row r="182" spans="1:13" customFormat="1" ht="31.5" customHeight="1" x14ac:dyDescent="0.25">
      <c r="A182" s="205">
        <v>46066</v>
      </c>
      <c r="B182" s="206" t="s">
        <v>1014</v>
      </c>
      <c r="C182" s="207">
        <v>800</v>
      </c>
      <c r="D182" s="210" t="s">
        <v>254</v>
      </c>
      <c r="E182" s="208" t="s">
        <v>388</v>
      </c>
      <c r="F182" s="208" t="s">
        <v>14</v>
      </c>
      <c r="G182" s="205">
        <v>46094</v>
      </c>
      <c r="H182" s="361" t="s">
        <v>26</v>
      </c>
      <c r="I182" s="207">
        <v>800</v>
      </c>
      <c r="J182" s="188" t="s">
        <v>365</v>
      </c>
      <c r="K182" s="12" t="str">
        <f ca="1">IF(ISBLANK(A182),"", IF(TRIM(UPPER(J182))&lt;&gt;"SIM",IF(A182-TODAY()&lt;0,"Conta vencida",IF(A182-TODAY()&lt;8,"Perto de vencer","")),"Já paga"))</f>
        <v>Já paga</v>
      </c>
      <c r="L182" s="13"/>
      <c r="M182" s="89">
        <f t="shared" ca="1" si="12"/>
        <v>800</v>
      </c>
    </row>
    <row r="183" spans="1:13" customFormat="1" ht="31.5" customHeight="1" x14ac:dyDescent="0.25">
      <c r="A183" s="205">
        <v>46071</v>
      </c>
      <c r="B183" s="206" t="s">
        <v>543</v>
      </c>
      <c r="C183" s="207">
        <v>200</v>
      </c>
      <c r="D183" s="210" t="s">
        <v>254</v>
      </c>
      <c r="E183" s="208" t="s">
        <v>388</v>
      </c>
      <c r="F183" s="208" t="s">
        <v>434</v>
      </c>
      <c r="G183" s="205">
        <v>46071</v>
      </c>
      <c r="H183" s="211" t="s">
        <v>26</v>
      </c>
      <c r="I183" s="207">
        <v>200</v>
      </c>
      <c r="J183" s="188" t="s">
        <v>365</v>
      </c>
      <c r="K183" s="12" t="str">
        <f ca="1">IF(ISBLANK(A183),"", IF(TRIM(UPPER(J183))&lt;&gt;"SIM",IF(A183-TODAY()&lt;0,"Conta vencida",IF(A183-TODAY()&lt;8,"Perto de vencer","")),"Já paga"))</f>
        <v>Já paga</v>
      </c>
      <c r="L183" s="13"/>
      <c r="M183" s="89">
        <f t="shared" ca="1" si="12"/>
        <v>200</v>
      </c>
    </row>
    <row r="184" spans="1:13" customFormat="1" ht="31.5" customHeight="1" x14ac:dyDescent="0.25">
      <c r="A184" s="205">
        <v>46066</v>
      </c>
      <c r="B184" s="206" t="s">
        <v>609</v>
      </c>
      <c r="C184" s="207">
        <v>650</v>
      </c>
      <c r="D184" s="210" t="s">
        <v>254</v>
      </c>
      <c r="E184" s="208" t="s">
        <v>388</v>
      </c>
      <c r="F184" s="208" t="s">
        <v>66</v>
      </c>
      <c r="G184" s="205">
        <v>46066</v>
      </c>
      <c r="H184" s="211" t="s">
        <v>26</v>
      </c>
      <c r="I184" s="207">
        <v>650</v>
      </c>
      <c r="J184" s="188" t="s">
        <v>365</v>
      </c>
      <c r="K184" s="12" t="str">
        <f ca="1">IF(ISBLANK(A184),"", IF(TRIM(UPPER(J184))&lt;&gt;"SIM",IF(A184-TODAY()&lt;0,"Conta vencida",IF(A184-TODAY()&lt;8,"Perto de vencer","")),"Já paga"))</f>
        <v>Já paga</v>
      </c>
      <c r="L184" s="13"/>
      <c r="M184" s="89">
        <f t="shared" ca="1" si="12"/>
        <v>650</v>
      </c>
    </row>
    <row r="185" spans="1:13" ht="30.75" customHeight="1" x14ac:dyDescent="0.25">
      <c r="A185" s="205">
        <v>46073</v>
      </c>
      <c r="B185" s="217" t="s">
        <v>609</v>
      </c>
      <c r="C185" s="207">
        <v>520</v>
      </c>
      <c r="D185" s="210" t="s">
        <v>254</v>
      </c>
      <c r="E185" s="218" t="s">
        <v>388</v>
      </c>
      <c r="F185" s="208" t="s">
        <v>66</v>
      </c>
      <c r="G185" s="205">
        <v>46073</v>
      </c>
      <c r="H185" s="254" t="s">
        <v>26</v>
      </c>
      <c r="I185" s="221">
        <v>520</v>
      </c>
      <c r="J185" s="198" t="s">
        <v>365</v>
      </c>
      <c r="K185" s="12" t="str">
        <f ca="1">IF(ISBLANK(A185),"", IF(TRIM(UPPER(J185))&lt;&gt;"SIM",IF(A185-TODAY()&lt;0,"Conta vencida",IF(A185-TODAY()&lt;8,"Perto de vencer","")),"Já paga"))</f>
        <v>Já paga</v>
      </c>
      <c r="L185" s="13"/>
      <c r="M185" s="14">
        <f t="shared" ca="1" si="12"/>
        <v>520</v>
      </c>
    </row>
    <row r="186" spans="1:13" customFormat="1" ht="31.5" customHeight="1" x14ac:dyDescent="0.25">
      <c r="A186" s="205">
        <v>46080</v>
      </c>
      <c r="B186" s="206" t="s">
        <v>609</v>
      </c>
      <c r="C186" s="207">
        <v>650</v>
      </c>
      <c r="D186" s="210" t="s">
        <v>254</v>
      </c>
      <c r="E186" s="208" t="s">
        <v>388</v>
      </c>
      <c r="F186" s="208" t="s">
        <v>66</v>
      </c>
      <c r="G186" s="205">
        <v>46080</v>
      </c>
      <c r="H186" s="211" t="s">
        <v>26</v>
      </c>
      <c r="I186" s="207">
        <v>650</v>
      </c>
      <c r="J186" s="188" t="s">
        <v>365</v>
      </c>
      <c r="K186" s="12" t="s">
        <v>402</v>
      </c>
      <c r="L186" s="13"/>
      <c r="M186" s="89"/>
    </row>
    <row r="187" spans="1:13" customFormat="1" ht="31.5" customHeight="1" x14ac:dyDescent="0.25">
      <c r="A187" s="205">
        <v>46073</v>
      </c>
      <c r="B187" s="206" t="s">
        <v>475</v>
      </c>
      <c r="C187" s="207">
        <v>270</v>
      </c>
      <c r="D187" s="210" t="s">
        <v>254</v>
      </c>
      <c r="E187" s="208" t="s">
        <v>388</v>
      </c>
      <c r="F187" s="208" t="s">
        <v>644</v>
      </c>
      <c r="G187" s="205">
        <v>46073</v>
      </c>
      <c r="H187" s="211" t="s">
        <v>26</v>
      </c>
      <c r="I187" s="207">
        <v>270</v>
      </c>
      <c r="J187" s="188" t="s">
        <v>365</v>
      </c>
      <c r="K187" s="12" t="str">
        <f ca="1">IF(ISBLANK(A187),"", IF(TRIM(UPPER(J187))&lt;&gt;"SIM",IF(A187-TODAY()&lt;0,"Conta vencida",IF(A187-TODAY()&lt;8,"Perto de vencer","")),"Já paga"))</f>
        <v>Já paga</v>
      </c>
      <c r="L187" s="13"/>
      <c r="M187" s="89">
        <f ca="1">SUM(I187:L187)</f>
        <v>270</v>
      </c>
    </row>
    <row r="188" spans="1:13" customFormat="1" ht="31.5" customHeight="1" x14ac:dyDescent="0.25">
      <c r="A188" s="205">
        <v>46080</v>
      </c>
      <c r="B188" s="206" t="s">
        <v>475</v>
      </c>
      <c r="C188" s="207">
        <v>450</v>
      </c>
      <c r="D188" s="210" t="s">
        <v>254</v>
      </c>
      <c r="E188" s="208" t="s">
        <v>388</v>
      </c>
      <c r="F188" s="208" t="s">
        <v>644</v>
      </c>
      <c r="G188" s="205">
        <v>46080</v>
      </c>
      <c r="H188" s="211" t="s">
        <v>26</v>
      </c>
      <c r="I188" s="207">
        <v>450</v>
      </c>
      <c r="J188" s="188" t="s">
        <v>365</v>
      </c>
      <c r="K188" s="12" t="s">
        <v>402</v>
      </c>
      <c r="L188" s="13"/>
      <c r="M188" s="89"/>
    </row>
    <row r="189" spans="1:13" ht="30.75" customHeight="1" x14ac:dyDescent="0.25">
      <c r="A189" s="205">
        <v>46065</v>
      </c>
      <c r="B189" s="206" t="s">
        <v>1007</v>
      </c>
      <c r="C189" s="207">
        <v>160</v>
      </c>
      <c r="D189" s="210" t="s">
        <v>254</v>
      </c>
      <c r="E189" s="208" t="s">
        <v>388</v>
      </c>
      <c r="F189" s="208" t="s">
        <v>66</v>
      </c>
      <c r="G189" s="205">
        <v>46065</v>
      </c>
      <c r="H189" s="361" t="s">
        <v>26</v>
      </c>
      <c r="I189" s="207">
        <v>160</v>
      </c>
      <c r="J189" s="188" t="s">
        <v>365</v>
      </c>
      <c r="K189" s="12" t="str">
        <f ca="1">IF(ISBLANK(A189),"", IF(TRIM(UPPER(J189))&lt;&gt;"SIM",IF(A189-TODAY()&lt;0,"Conta vencida",IF(A189-TODAY()&lt;8,"Perto de vencer","")),"Já paga"))</f>
        <v>Já paga</v>
      </c>
      <c r="L189" s="13"/>
      <c r="M189" s="14">
        <f ca="1">SUM(I189:L189)</f>
        <v>160</v>
      </c>
    </row>
    <row r="190" spans="1:13" customFormat="1" ht="31.5" customHeight="1" x14ac:dyDescent="0.25">
      <c r="A190" s="311">
        <v>46073</v>
      </c>
      <c r="B190" s="566" t="s">
        <v>1054</v>
      </c>
      <c r="C190" s="320">
        <v>184.91</v>
      </c>
      <c r="D190" s="354" t="s">
        <v>254</v>
      </c>
      <c r="E190" s="314" t="s">
        <v>29</v>
      </c>
      <c r="F190" s="314" t="s">
        <v>136</v>
      </c>
      <c r="G190" s="311">
        <v>46073</v>
      </c>
      <c r="H190" s="315" t="s">
        <v>26</v>
      </c>
      <c r="I190" s="320">
        <v>184.91</v>
      </c>
      <c r="J190" s="188" t="s">
        <v>365</v>
      </c>
      <c r="K190" s="12" t="s">
        <v>402</v>
      </c>
      <c r="L190" s="13"/>
      <c r="M190" s="89">
        <v>5703.29</v>
      </c>
    </row>
    <row r="191" spans="1:13" customFormat="1" ht="31.5" customHeight="1" x14ac:dyDescent="0.25">
      <c r="A191" s="311">
        <v>46073</v>
      </c>
      <c r="B191" s="566" t="s">
        <v>1057</v>
      </c>
      <c r="C191" s="320">
        <v>10320.58</v>
      </c>
      <c r="D191" s="354" t="s">
        <v>254</v>
      </c>
      <c r="E191" s="314" t="s">
        <v>29</v>
      </c>
      <c r="F191" s="314" t="s">
        <v>1056</v>
      </c>
      <c r="G191" s="311">
        <v>46073</v>
      </c>
      <c r="H191" s="315" t="s">
        <v>26</v>
      </c>
      <c r="I191" s="320">
        <v>10320.58</v>
      </c>
      <c r="J191" s="188" t="s">
        <v>365</v>
      </c>
      <c r="K191" s="12" t="s">
        <v>402</v>
      </c>
      <c r="L191" s="13"/>
      <c r="M191" s="89">
        <v>5703.29</v>
      </c>
    </row>
    <row r="192" spans="1:13" customFormat="1" ht="31.5" customHeight="1" x14ac:dyDescent="0.25">
      <c r="A192" s="311">
        <v>46074</v>
      </c>
      <c r="B192" s="566" t="s">
        <v>1057</v>
      </c>
      <c r="C192" s="320">
        <v>262.92</v>
      </c>
      <c r="D192" s="354" t="s">
        <v>254</v>
      </c>
      <c r="E192" s="314" t="s">
        <v>29</v>
      </c>
      <c r="F192" s="314" t="s">
        <v>1056</v>
      </c>
      <c r="G192" s="311">
        <v>46074</v>
      </c>
      <c r="H192" s="315" t="s">
        <v>26</v>
      </c>
      <c r="I192" s="320">
        <v>262.92</v>
      </c>
      <c r="J192" s="188" t="s">
        <v>365</v>
      </c>
      <c r="K192" s="12" t="s">
        <v>402</v>
      </c>
      <c r="L192" s="13"/>
      <c r="M192" s="89">
        <v>5703.29</v>
      </c>
    </row>
    <row r="193" spans="1:13" customFormat="1" ht="31.5" customHeight="1" x14ac:dyDescent="0.25">
      <c r="A193" s="311">
        <v>46076</v>
      </c>
      <c r="B193" s="566" t="s">
        <v>1057</v>
      </c>
      <c r="C193" s="320">
        <v>135.91999999999999</v>
      </c>
      <c r="D193" s="354" t="s">
        <v>254</v>
      </c>
      <c r="E193" s="314" t="s">
        <v>29</v>
      </c>
      <c r="F193" s="314" t="s">
        <v>1056</v>
      </c>
      <c r="G193" s="311">
        <v>46076</v>
      </c>
      <c r="H193" s="315" t="s">
        <v>26</v>
      </c>
      <c r="I193" s="320">
        <v>135.91999999999999</v>
      </c>
      <c r="J193" s="188" t="s">
        <v>365</v>
      </c>
      <c r="K193" s="12" t="s">
        <v>402</v>
      </c>
      <c r="L193" s="13"/>
      <c r="M193" s="89">
        <v>5703.29</v>
      </c>
    </row>
    <row r="194" spans="1:13" customFormat="1" ht="31.5" customHeight="1" x14ac:dyDescent="0.25">
      <c r="A194" s="311">
        <v>46077</v>
      </c>
      <c r="B194" s="566" t="s">
        <v>1057</v>
      </c>
      <c r="C194" s="320">
        <v>237.1</v>
      </c>
      <c r="D194" s="354" t="s">
        <v>254</v>
      </c>
      <c r="E194" s="314" t="s">
        <v>29</v>
      </c>
      <c r="F194" s="314" t="s">
        <v>1056</v>
      </c>
      <c r="G194" s="311">
        <v>46077</v>
      </c>
      <c r="H194" s="315" t="s">
        <v>26</v>
      </c>
      <c r="I194" s="320">
        <v>237.1</v>
      </c>
      <c r="J194" s="188" t="s">
        <v>365</v>
      </c>
      <c r="K194" s="12" t="s">
        <v>402</v>
      </c>
      <c r="L194" s="13"/>
      <c r="M194" s="89">
        <v>5703.29</v>
      </c>
    </row>
    <row r="195" spans="1:13" ht="30.75" customHeight="1" x14ac:dyDescent="0.25">
      <c r="A195" s="311">
        <v>46078</v>
      </c>
      <c r="B195" s="549" t="s">
        <v>1057</v>
      </c>
      <c r="C195" s="320">
        <v>130.16</v>
      </c>
      <c r="D195" s="354" t="s">
        <v>254</v>
      </c>
      <c r="E195" s="324" t="s">
        <v>29</v>
      </c>
      <c r="F195" s="314" t="s">
        <v>1056</v>
      </c>
      <c r="G195" s="311">
        <v>46076</v>
      </c>
      <c r="H195" s="325" t="s">
        <v>26</v>
      </c>
      <c r="I195" s="326">
        <v>130.16</v>
      </c>
      <c r="J195" s="188" t="s">
        <v>365</v>
      </c>
      <c r="K195" s="12" t="s">
        <v>402</v>
      </c>
      <c r="L195" s="13"/>
      <c r="M195" s="14">
        <v>5703.29</v>
      </c>
    </row>
    <row r="196" spans="1:13" ht="30.75" customHeight="1" x14ac:dyDescent="0.25">
      <c r="A196" s="510">
        <v>46081</v>
      </c>
      <c r="B196" s="517" t="s">
        <v>1124</v>
      </c>
      <c r="C196" s="518">
        <v>649.54</v>
      </c>
      <c r="D196" s="519" t="s">
        <v>254</v>
      </c>
      <c r="E196" s="520" t="s">
        <v>319</v>
      </c>
      <c r="F196" s="509" t="s">
        <v>563</v>
      </c>
      <c r="G196" s="510">
        <v>46083</v>
      </c>
      <c r="H196" s="325" t="s">
        <v>26</v>
      </c>
      <c r="I196" s="538">
        <v>649.54</v>
      </c>
      <c r="J196" s="177" t="s">
        <v>365</v>
      </c>
      <c r="K196" s="12" t="s">
        <v>402</v>
      </c>
      <c r="L196" s="29"/>
      <c r="M196" s="14">
        <f t="shared" ref="M196:M204" si="13">SUM(I196:L196)</f>
        <v>649.54</v>
      </c>
    </row>
    <row r="197" spans="1:13" ht="30.75" customHeight="1" x14ac:dyDescent="0.25">
      <c r="A197" s="339">
        <v>46080</v>
      </c>
      <c r="B197" s="473" t="s">
        <v>807</v>
      </c>
      <c r="C197" s="474">
        <v>5884.52</v>
      </c>
      <c r="D197" s="464" t="s">
        <v>1116</v>
      </c>
      <c r="E197" s="345" t="s">
        <v>306</v>
      </c>
      <c r="F197" s="338" t="s">
        <v>307</v>
      </c>
      <c r="G197" s="339">
        <v>46080</v>
      </c>
      <c r="H197" s="104" t="s">
        <v>26</v>
      </c>
      <c r="I197" s="472">
        <v>5884.52</v>
      </c>
      <c r="J197" s="188" t="s">
        <v>365</v>
      </c>
      <c r="K197" s="12" t="str">
        <f ca="1">IF(ISBLANK(A197),"", IF(TRIM(UPPER(J197))&lt;&gt;"SIM",IF(A197-TODAY()&lt;0,"Conta vencida",IF(A197-TODAY()&lt;8,"Perto de vencer","")),"Já paga"))</f>
        <v>Já paga</v>
      </c>
      <c r="L197" s="29"/>
      <c r="M197" s="14">
        <f t="shared" ca="1" si="13"/>
        <v>5884.52</v>
      </c>
    </row>
    <row r="198" spans="1:13" ht="30.75" customHeight="1" x14ac:dyDescent="0.25">
      <c r="A198" s="339">
        <v>46080</v>
      </c>
      <c r="B198" s="473" t="s">
        <v>810</v>
      </c>
      <c r="C198" s="474">
        <v>24897.46</v>
      </c>
      <c r="D198" s="464" t="s">
        <v>254</v>
      </c>
      <c r="E198" s="345" t="s">
        <v>306</v>
      </c>
      <c r="F198" s="338" t="s">
        <v>307</v>
      </c>
      <c r="G198" s="339">
        <v>46080</v>
      </c>
      <c r="H198" s="104">
        <v>45992</v>
      </c>
      <c r="I198" s="472">
        <v>24897.46</v>
      </c>
      <c r="J198" s="188" t="s">
        <v>365</v>
      </c>
      <c r="K198" s="12" t="str">
        <f ca="1">IF(ISBLANK(A198),"", IF(TRIM(UPPER(J198))&lt;&gt;"SIM",IF(A198-TODAY()&lt;0,"Conta vencida",IF(A198-TODAY()&lt;8,"Perto de vencer","")),"Já paga"))</f>
        <v>Já paga</v>
      </c>
      <c r="L198" s="227"/>
      <c r="M198" s="14">
        <f t="shared" ca="1" si="13"/>
        <v>24897.46</v>
      </c>
    </row>
    <row r="199" spans="1:13" ht="30.75" customHeight="1" x14ac:dyDescent="0.25">
      <c r="A199" s="339">
        <v>46080</v>
      </c>
      <c r="B199" s="473" t="s">
        <v>811</v>
      </c>
      <c r="C199" s="474">
        <v>14535.43</v>
      </c>
      <c r="D199" s="464" t="s">
        <v>254</v>
      </c>
      <c r="E199" s="345" t="s">
        <v>306</v>
      </c>
      <c r="F199" s="338" t="s">
        <v>307</v>
      </c>
      <c r="G199" s="339">
        <v>46080</v>
      </c>
      <c r="H199" s="104">
        <v>45992</v>
      </c>
      <c r="I199" s="472">
        <v>14535.43</v>
      </c>
      <c r="J199" s="188" t="s">
        <v>365</v>
      </c>
      <c r="K199" s="12" t="str">
        <f ca="1">IF(ISBLANK(A199),"", IF(TRIM(UPPER(J199))&lt;&gt;"SIM",IF(A199-TODAY()&lt;0,"Conta vencida",IF(A199-TODAY()&lt;8,"Perto de vencer","")),"Já paga"))</f>
        <v>Já paga</v>
      </c>
      <c r="L199" s="227"/>
      <c r="M199" s="14">
        <f t="shared" ca="1" si="13"/>
        <v>14535.43</v>
      </c>
    </row>
    <row r="200" spans="1:13" ht="30.75" customHeight="1" x14ac:dyDescent="0.25">
      <c r="A200" s="78">
        <v>46078</v>
      </c>
      <c r="B200" s="131" t="s">
        <v>688</v>
      </c>
      <c r="C200" s="83">
        <v>6309.48</v>
      </c>
      <c r="D200" s="80" t="s">
        <v>254</v>
      </c>
      <c r="E200" s="103" t="s">
        <v>306</v>
      </c>
      <c r="F200" s="81" t="s">
        <v>307</v>
      </c>
      <c r="G200" s="78">
        <v>46078</v>
      </c>
      <c r="H200" s="104">
        <v>46023</v>
      </c>
      <c r="I200" s="133">
        <v>6309.48</v>
      </c>
      <c r="J200" s="188" t="s">
        <v>365</v>
      </c>
      <c r="K200" s="12" t="s">
        <v>402</v>
      </c>
      <c r="L200" s="41"/>
      <c r="M200" s="14">
        <f t="shared" si="13"/>
        <v>6309.48</v>
      </c>
    </row>
    <row r="201" spans="1:13" ht="30.75" customHeight="1" x14ac:dyDescent="0.25">
      <c r="A201" s="339">
        <v>46080</v>
      </c>
      <c r="B201" s="473" t="s">
        <v>809</v>
      </c>
      <c r="C201" s="474">
        <v>634.46</v>
      </c>
      <c r="D201" s="464" t="s">
        <v>254</v>
      </c>
      <c r="E201" s="345" t="s">
        <v>306</v>
      </c>
      <c r="F201" s="338" t="s">
        <v>307</v>
      </c>
      <c r="G201" s="339">
        <v>46080</v>
      </c>
      <c r="H201" s="104">
        <v>46054</v>
      </c>
      <c r="I201" s="472">
        <v>634.46</v>
      </c>
      <c r="J201" s="188" t="s">
        <v>365</v>
      </c>
      <c r="K201" s="12" t="str">
        <f ca="1">IF(ISBLANK(A201),"", IF(TRIM(UPPER(J201))&lt;&gt;"SIM",IF(A201-TODAY()&lt;0,"Conta vencida",IF(A201-TODAY()&lt;8,"Perto de vencer","")),"Já paga"))</f>
        <v>Já paga</v>
      </c>
      <c r="L201" s="29"/>
      <c r="M201" s="14">
        <f t="shared" ca="1" si="13"/>
        <v>634.46</v>
      </c>
    </row>
    <row r="202" spans="1:13" ht="30.75" customHeight="1" x14ac:dyDescent="0.25">
      <c r="A202" s="339">
        <v>46080</v>
      </c>
      <c r="B202" s="473" t="s">
        <v>809</v>
      </c>
      <c r="C202" s="474">
        <v>717.78</v>
      </c>
      <c r="D202" s="464" t="s">
        <v>254</v>
      </c>
      <c r="E202" s="345" t="s">
        <v>306</v>
      </c>
      <c r="F202" s="338" t="s">
        <v>307</v>
      </c>
      <c r="G202" s="339">
        <v>46080</v>
      </c>
      <c r="H202" s="104">
        <v>46054</v>
      </c>
      <c r="I202" s="472">
        <v>717.78</v>
      </c>
      <c r="J202" s="188" t="s">
        <v>365</v>
      </c>
      <c r="K202" s="12" t="str">
        <f ca="1">IF(ISBLANK(A202),"", IF(TRIM(UPPER(J202))&lt;&gt;"SIM",IF(A202-TODAY()&lt;0,"Conta vencida",IF(A202-TODAY()&lt;8,"Perto de vencer","")),"Já paga"))</f>
        <v>Já paga</v>
      </c>
      <c r="L202" s="29"/>
      <c r="M202" s="14">
        <f t="shared" ca="1" si="13"/>
        <v>717.78</v>
      </c>
    </row>
    <row r="203" spans="1:13" ht="30.75" customHeight="1" x14ac:dyDescent="0.25">
      <c r="A203" s="78">
        <v>46078</v>
      </c>
      <c r="B203" s="131" t="s">
        <v>687</v>
      </c>
      <c r="C203" s="83">
        <v>29120.69</v>
      </c>
      <c r="D203" s="80" t="s">
        <v>254</v>
      </c>
      <c r="E203" s="103" t="s">
        <v>306</v>
      </c>
      <c r="F203" s="81" t="s">
        <v>307</v>
      </c>
      <c r="G203" s="78">
        <v>46078</v>
      </c>
      <c r="H203" s="104">
        <v>46023</v>
      </c>
      <c r="I203" s="133">
        <v>29120.69</v>
      </c>
      <c r="J203" s="188" t="s">
        <v>365</v>
      </c>
      <c r="K203" s="12" t="s">
        <v>402</v>
      </c>
      <c r="L203" s="41"/>
      <c r="M203" s="14">
        <f t="shared" si="13"/>
        <v>29120.69</v>
      </c>
    </row>
    <row r="204" spans="1:13" ht="30.75" customHeight="1" x14ac:dyDescent="0.25">
      <c r="A204" s="78">
        <v>46078</v>
      </c>
      <c r="B204" s="131" t="s">
        <v>702</v>
      </c>
      <c r="C204" s="83">
        <v>2530.86</v>
      </c>
      <c r="D204" s="80" t="s">
        <v>254</v>
      </c>
      <c r="E204" s="103" t="s">
        <v>306</v>
      </c>
      <c r="F204" s="81" t="s">
        <v>307</v>
      </c>
      <c r="G204" s="78">
        <v>46078</v>
      </c>
      <c r="H204" s="104">
        <v>46054</v>
      </c>
      <c r="I204" s="133">
        <v>2530.86</v>
      </c>
      <c r="J204" s="188" t="s">
        <v>365</v>
      </c>
      <c r="K204" s="12" t="s">
        <v>402</v>
      </c>
      <c r="L204" s="41"/>
      <c r="M204" s="14">
        <f t="shared" si="13"/>
        <v>2530.86</v>
      </c>
    </row>
    <row r="205" spans="1:13" ht="30.75" customHeight="1" x14ac:dyDescent="0.25">
      <c r="A205" s="180">
        <v>46080</v>
      </c>
      <c r="B205" s="186" t="s">
        <v>1136</v>
      </c>
      <c r="C205" s="182">
        <v>100</v>
      </c>
      <c r="D205" s="183" t="s">
        <v>254</v>
      </c>
      <c r="E205" s="203" t="s">
        <v>454</v>
      </c>
      <c r="F205" s="183" t="s">
        <v>563</v>
      </c>
      <c r="G205" s="180">
        <v>46080</v>
      </c>
      <c r="H205" s="220" t="s">
        <v>26</v>
      </c>
      <c r="I205" s="175">
        <v>100</v>
      </c>
      <c r="J205" s="187" t="s">
        <v>365</v>
      </c>
      <c r="K205" s="12" t="s">
        <v>402</v>
      </c>
      <c r="L205" s="13"/>
      <c r="M205" s="14"/>
    </row>
    <row r="206" spans="1:13" ht="30.75" customHeight="1" x14ac:dyDescent="0.25">
      <c r="A206" s="180">
        <v>46080</v>
      </c>
      <c r="B206" s="186" t="s">
        <v>1136</v>
      </c>
      <c r="C206" s="182">
        <v>100</v>
      </c>
      <c r="D206" s="183" t="s">
        <v>254</v>
      </c>
      <c r="E206" s="203" t="s">
        <v>454</v>
      </c>
      <c r="F206" s="183" t="s">
        <v>563</v>
      </c>
      <c r="G206" s="180">
        <v>46080</v>
      </c>
      <c r="H206" s="220" t="s">
        <v>26</v>
      </c>
      <c r="I206" s="175">
        <v>100</v>
      </c>
      <c r="J206" s="187" t="s">
        <v>365</v>
      </c>
      <c r="K206" s="12" t="s">
        <v>402</v>
      </c>
      <c r="L206" s="13"/>
      <c r="M206" s="14"/>
    </row>
    <row r="207" spans="1:13" ht="30.75" customHeight="1" x14ac:dyDescent="0.25">
      <c r="A207" s="409">
        <v>46076</v>
      </c>
      <c r="B207" s="417" t="s">
        <v>343</v>
      </c>
      <c r="C207" s="411">
        <v>2800</v>
      </c>
      <c r="D207" s="412" t="s">
        <v>267</v>
      </c>
      <c r="E207" s="418" t="s">
        <v>454</v>
      </c>
      <c r="F207" s="413" t="s">
        <v>66</v>
      </c>
      <c r="G207" s="409">
        <v>46086</v>
      </c>
      <c r="H207" s="420" t="s">
        <v>26</v>
      </c>
      <c r="I207" s="421">
        <v>933.33</v>
      </c>
      <c r="J207" s="188" t="s">
        <v>365</v>
      </c>
      <c r="K207" s="12" t="s">
        <v>402</v>
      </c>
      <c r="L207" s="13"/>
      <c r="M207" s="14">
        <f>SUM(I207:L207)</f>
        <v>933.33</v>
      </c>
    </row>
    <row r="208" spans="1:13" ht="30.75" customHeight="1" x14ac:dyDescent="0.25">
      <c r="A208" s="205">
        <v>46071</v>
      </c>
      <c r="B208" s="217" t="s">
        <v>592</v>
      </c>
      <c r="C208" s="207">
        <v>22</v>
      </c>
      <c r="D208" s="210" t="s">
        <v>254</v>
      </c>
      <c r="E208" s="218" t="s">
        <v>388</v>
      </c>
      <c r="F208" s="208" t="s">
        <v>429</v>
      </c>
      <c r="G208" s="205">
        <v>46071</v>
      </c>
      <c r="H208" s="254" t="s">
        <v>26</v>
      </c>
      <c r="I208" s="221">
        <v>22</v>
      </c>
      <c r="J208" s="188" t="s">
        <v>365</v>
      </c>
      <c r="K208" s="12" t="str">
        <f ca="1">IF(ISBLANK(A208),"", IF(TRIM(UPPER(J208))&lt;&gt;"SIM",IF(A208-TODAY()&lt;0,"Conta vencida",IF(A208-TODAY()&lt;8,"Perto de vencer","")),"Já paga"))</f>
        <v>Já paga</v>
      </c>
      <c r="L208" s="13"/>
      <c r="M208" s="14">
        <f ca="1">SUM(I208:L208)</f>
        <v>22</v>
      </c>
    </row>
    <row r="209" spans="1:13" ht="30.75" customHeight="1" x14ac:dyDescent="0.25">
      <c r="A209" s="205">
        <v>46066</v>
      </c>
      <c r="B209" s="217" t="s">
        <v>1022</v>
      </c>
      <c r="C209" s="207">
        <v>50</v>
      </c>
      <c r="D209" s="210" t="s">
        <v>254</v>
      </c>
      <c r="E209" s="218" t="s">
        <v>388</v>
      </c>
      <c r="F209" s="208" t="s">
        <v>436</v>
      </c>
      <c r="G209" s="205">
        <v>46066</v>
      </c>
      <c r="H209" s="254" t="s">
        <v>26</v>
      </c>
      <c r="I209" s="221">
        <v>50</v>
      </c>
      <c r="J209" s="188" t="s">
        <v>365</v>
      </c>
      <c r="K209" s="12" t="str">
        <f ca="1">IF(ISBLANK(A209),"", IF(TRIM(UPPER(J209))&lt;&gt;"SIM",IF(A209-TODAY()&lt;0,"Conta vencida",IF(A209-TODAY()&lt;8,"Perto de vencer","")),"Já paga"))</f>
        <v>Já paga</v>
      </c>
      <c r="L209" s="13"/>
      <c r="M209" s="14">
        <f ca="1">SUM(I209:L209)</f>
        <v>50</v>
      </c>
    </row>
    <row r="210" spans="1:13" ht="30.75" customHeight="1" x14ac:dyDescent="0.25">
      <c r="A210" s="311">
        <v>46081</v>
      </c>
      <c r="B210" s="549" t="s">
        <v>1085</v>
      </c>
      <c r="C210" s="320">
        <v>714</v>
      </c>
      <c r="D210" s="354" t="s">
        <v>254</v>
      </c>
      <c r="E210" s="324" t="s">
        <v>29</v>
      </c>
      <c r="F210" s="314" t="s">
        <v>14</v>
      </c>
      <c r="G210" s="311">
        <v>46080</v>
      </c>
      <c r="H210" s="325" t="s">
        <v>26</v>
      </c>
      <c r="I210" s="326">
        <v>714</v>
      </c>
      <c r="J210" s="198" t="s">
        <v>365</v>
      </c>
      <c r="K210" s="12" t="s">
        <v>402</v>
      </c>
      <c r="L210" s="13"/>
      <c r="M210" s="14">
        <v>5703.29</v>
      </c>
    </row>
    <row r="211" spans="1:13" customFormat="1" ht="31.5" customHeight="1" x14ac:dyDescent="0.25">
      <c r="A211" s="311">
        <v>46081</v>
      </c>
      <c r="B211" s="566" t="s">
        <v>1085</v>
      </c>
      <c r="C211" s="320">
        <v>658.57</v>
      </c>
      <c r="D211" s="354" t="s">
        <v>254</v>
      </c>
      <c r="E211" s="314" t="s">
        <v>29</v>
      </c>
      <c r="F211" s="314" t="s">
        <v>14</v>
      </c>
      <c r="G211" s="311">
        <v>46080</v>
      </c>
      <c r="H211" s="315" t="s">
        <v>26</v>
      </c>
      <c r="I211" s="320">
        <v>658.57</v>
      </c>
      <c r="J211" s="188" t="s">
        <v>365</v>
      </c>
      <c r="K211" s="12" t="s">
        <v>402</v>
      </c>
      <c r="L211" s="13"/>
      <c r="M211" s="89">
        <v>5703.29</v>
      </c>
    </row>
    <row r="212" spans="1:13" customFormat="1" ht="31.5" customHeight="1" x14ac:dyDescent="0.25">
      <c r="A212" s="311">
        <v>46078</v>
      </c>
      <c r="B212" s="566" t="s">
        <v>1785</v>
      </c>
      <c r="C212" s="320">
        <v>465.58</v>
      </c>
      <c r="D212" s="354" t="s">
        <v>254</v>
      </c>
      <c r="E212" s="314" t="s">
        <v>29</v>
      </c>
      <c r="F212" s="314" t="s">
        <v>14</v>
      </c>
      <c r="G212" s="311">
        <v>46078</v>
      </c>
      <c r="H212" s="315" t="s">
        <v>26</v>
      </c>
      <c r="I212" s="320">
        <v>465.58</v>
      </c>
      <c r="J212" s="188" t="s">
        <v>365</v>
      </c>
      <c r="K212" s="12" t="s">
        <v>402</v>
      </c>
      <c r="L212" s="13"/>
      <c r="M212" s="89">
        <v>5703.29</v>
      </c>
    </row>
    <row r="213" spans="1:13" customFormat="1" ht="31.5" customHeight="1" x14ac:dyDescent="0.25">
      <c r="A213" s="193">
        <v>46073</v>
      </c>
      <c r="B213" s="272" t="s">
        <v>1369</v>
      </c>
      <c r="C213" s="182">
        <v>30000</v>
      </c>
      <c r="D213" s="196" t="s">
        <v>254</v>
      </c>
      <c r="E213" s="183" t="s">
        <v>454</v>
      </c>
      <c r="F213" s="183" t="s">
        <v>358</v>
      </c>
      <c r="G213" s="193">
        <v>46073</v>
      </c>
      <c r="H213" s="226" t="s">
        <v>26</v>
      </c>
      <c r="I213" s="182">
        <v>30000</v>
      </c>
      <c r="J213" s="188" t="s">
        <v>365</v>
      </c>
      <c r="K213" s="12" t="str">
        <f ca="1">IF(ISBLANK(A213),"", IF(TRIM(UPPER(J213))&lt;&gt;"SIM",IF(A213-TODAY()&lt;0,"Conta vencida",IF(A213-TODAY()&lt;8,"Perto de vencer","")),"Já paga"))</f>
        <v>Já paga</v>
      </c>
      <c r="L213" s="41"/>
      <c r="M213" s="89">
        <f t="shared" ref="M213:M220" ca="1" si="14">SUM(I213:L213)</f>
        <v>30000</v>
      </c>
    </row>
    <row r="214" spans="1:13" customFormat="1" ht="31.5" customHeight="1" x14ac:dyDescent="0.25">
      <c r="A214" s="193">
        <v>46070</v>
      </c>
      <c r="B214" s="272" t="s">
        <v>643</v>
      </c>
      <c r="C214" s="182">
        <v>1000</v>
      </c>
      <c r="D214" s="196" t="s">
        <v>254</v>
      </c>
      <c r="E214" s="183" t="s">
        <v>454</v>
      </c>
      <c r="F214" s="183" t="s">
        <v>1033</v>
      </c>
      <c r="G214" s="193">
        <v>46070</v>
      </c>
      <c r="H214" s="226" t="s">
        <v>26</v>
      </c>
      <c r="I214" s="182">
        <v>1000</v>
      </c>
      <c r="J214" s="188" t="s">
        <v>365</v>
      </c>
      <c r="K214" s="12" t="str">
        <f ca="1">IF(ISBLANK(A214),"", IF(TRIM(UPPER(J214))&lt;&gt;"SIM",IF(A214-TODAY()&lt;0,"Conta vencida",IF(A214-TODAY()&lt;8,"Perto de vencer","")),"Já paga"))</f>
        <v>Já paga</v>
      </c>
      <c r="L214" s="41"/>
      <c r="M214" s="89">
        <f t="shared" ca="1" si="14"/>
        <v>1000</v>
      </c>
    </row>
    <row r="215" spans="1:13" customFormat="1" ht="31.5" customHeight="1" x14ac:dyDescent="0.25">
      <c r="A215" s="409">
        <v>46081</v>
      </c>
      <c r="B215" s="410" t="s">
        <v>643</v>
      </c>
      <c r="C215" s="411">
        <v>700</v>
      </c>
      <c r="D215" s="412" t="s">
        <v>254</v>
      </c>
      <c r="E215" s="413" t="s">
        <v>454</v>
      </c>
      <c r="F215" s="413" t="s">
        <v>1033</v>
      </c>
      <c r="G215" s="409">
        <v>46081</v>
      </c>
      <c r="H215" s="414" t="s">
        <v>26</v>
      </c>
      <c r="I215" s="411">
        <v>700</v>
      </c>
      <c r="J215" s="188" t="s">
        <v>365</v>
      </c>
      <c r="K215" s="12" t="s">
        <v>402</v>
      </c>
      <c r="L215" s="13"/>
      <c r="M215" s="89">
        <f t="shared" si="14"/>
        <v>700</v>
      </c>
    </row>
    <row r="216" spans="1:13" customFormat="1" ht="31.5" customHeight="1" x14ac:dyDescent="0.25">
      <c r="A216" s="193">
        <v>46077</v>
      </c>
      <c r="B216" s="272" t="s">
        <v>1083</v>
      </c>
      <c r="C216" s="273">
        <v>250</v>
      </c>
      <c r="D216" s="274" t="s">
        <v>254</v>
      </c>
      <c r="E216" s="275" t="s">
        <v>454</v>
      </c>
      <c r="F216" s="275" t="s">
        <v>1056</v>
      </c>
      <c r="G216" s="193">
        <v>46077</v>
      </c>
      <c r="H216" s="316" t="s">
        <v>26</v>
      </c>
      <c r="I216" s="273">
        <v>250</v>
      </c>
      <c r="J216" s="141" t="s">
        <v>365</v>
      </c>
      <c r="K216" s="12" t="str">
        <f ca="1">IF(ISBLANK(A216),"", IF(TRIM(UPPER(J216))&lt;&gt;"SIM",IF(A216-TODAY()&lt;0,"Conta vencida",IF(A216-TODAY()&lt;8,"Perto de vencer","")),"Já paga"))</f>
        <v>Já paga</v>
      </c>
      <c r="L216" s="227"/>
      <c r="M216" s="89">
        <f t="shared" ca="1" si="14"/>
        <v>250</v>
      </c>
    </row>
    <row r="217" spans="1:13" customFormat="1" ht="31.5" customHeight="1" x14ac:dyDescent="0.25">
      <c r="A217" s="193">
        <v>46064</v>
      </c>
      <c r="B217" s="272" t="s">
        <v>426</v>
      </c>
      <c r="C217" s="182">
        <v>150</v>
      </c>
      <c r="D217" s="196" t="s">
        <v>254</v>
      </c>
      <c r="E217" s="183" t="s">
        <v>454</v>
      </c>
      <c r="F217" s="183" t="s">
        <v>39</v>
      </c>
      <c r="G217" s="193">
        <v>46064</v>
      </c>
      <c r="H217" s="226" t="s">
        <v>26</v>
      </c>
      <c r="I217" s="182">
        <v>150</v>
      </c>
      <c r="J217" s="188" t="s">
        <v>365</v>
      </c>
      <c r="K217" s="12" t="str">
        <f ca="1">IF(ISBLANK(A217),"", IF(TRIM(UPPER(J217))&lt;&gt;"SIM",IF(A217-TODAY()&lt;0,"Conta vencida",IF(A217-TODAY()&lt;8,"Perto de vencer","")),"Já paga"))</f>
        <v>Já paga</v>
      </c>
      <c r="L217" s="41"/>
      <c r="M217" s="89">
        <f t="shared" ca="1" si="14"/>
        <v>150</v>
      </c>
    </row>
    <row r="218" spans="1:13" ht="30.75" customHeight="1" x14ac:dyDescent="0.25">
      <c r="A218" s="193">
        <v>46067</v>
      </c>
      <c r="B218" s="278" t="s">
        <v>426</v>
      </c>
      <c r="C218" s="182">
        <v>600</v>
      </c>
      <c r="D218" s="196" t="s">
        <v>254</v>
      </c>
      <c r="E218" s="183" t="s">
        <v>454</v>
      </c>
      <c r="F218" s="183" t="s">
        <v>39</v>
      </c>
      <c r="G218" s="193">
        <v>46067</v>
      </c>
      <c r="H218" s="226" t="s">
        <v>26</v>
      </c>
      <c r="I218" s="182">
        <v>600</v>
      </c>
      <c r="J218" s="188" t="s">
        <v>365</v>
      </c>
      <c r="K218" s="12" t="str">
        <f ca="1">IF(ISBLANK(A218),"", IF(TRIM(UPPER(J218))&lt;&gt;"SIM",IF(A218-TODAY()&lt;0,"Conta vencida",IF(A218-TODAY()&lt;8,"Perto de vencer","")),"Já paga"))</f>
        <v>Já paga</v>
      </c>
      <c r="L218" s="41"/>
      <c r="M218" s="14">
        <f t="shared" ca="1" si="14"/>
        <v>600</v>
      </c>
    </row>
    <row r="219" spans="1:13" ht="30.75" customHeight="1" x14ac:dyDescent="0.25">
      <c r="A219" s="193">
        <v>46074</v>
      </c>
      <c r="B219" s="278" t="s">
        <v>551</v>
      </c>
      <c r="C219" s="182">
        <v>100</v>
      </c>
      <c r="D219" s="196" t="s">
        <v>254</v>
      </c>
      <c r="E219" s="183" t="s">
        <v>454</v>
      </c>
      <c r="F219" s="183" t="s">
        <v>14</v>
      </c>
      <c r="G219" s="193">
        <v>46074</v>
      </c>
      <c r="H219" s="226" t="s">
        <v>26</v>
      </c>
      <c r="I219" s="182">
        <v>100</v>
      </c>
      <c r="J219" s="188" t="s">
        <v>365</v>
      </c>
      <c r="K219" s="12" t="str">
        <f ca="1">IF(ISBLANK(A219),"", IF(TRIM(UPPER(J219))&lt;&gt;"SIM",IF(A219-TODAY()&lt;0,"Conta vencida",IF(A219-TODAY()&lt;8,"Perto de vencer","")),"Já paga"))</f>
        <v>Já paga</v>
      </c>
      <c r="L219" s="41"/>
      <c r="M219" s="14">
        <f t="shared" ca="1" si="14"/>
        <v>100</v>
      </c>
    </row>
    <row r="220" spans="1:13" ht="30.75" customHeight="1" x14ac:dyDescent="0.25">
      <c r="A220" s="205">
        <v>46073</v>
      </c>
      <c r="B220" s="217" t="s">
        <v>1058</v>
      </c>
      <c r="C220" s="207">
        <v>30</v>
      </c>
      <c r="D220" s="210" t="s">
        <v>254</v>
      </c>
      <c r="E220" s="218" t="s">
        <v>388</v>
      </c>
      <c r="F220" s="208" t="s">
        <v>394</v>
      </c>
      <c r="G220" s="205">
        <v>46073</v>
      </c>
      <c r="H220" s="254" t="s">
        <v>26</v>
      </c>
      <c r="I220" s="221">
        <v>30</v>
      </c>
      <c r="J220" s="188" t="s">
        <v>365</v>
      </c>
      <c r="K220" s="12" t="str">
        <f ca="1">IF(ISBLANK(A220),"", IF(TRIM(UPPER(J220))&lt;&gt;"SIM",IF(A220-TODAY()&lt;0,"Conta vencida",IF(A220-TODAY()&lt;8,"Perto de vencer","")),"Já paga"))</f>
        <v>Já paga</v>
      </c>
      <c r="L220" s="13"/>
      <c r="M220" s="14">
        <f t="shared" ca="1" si="14"/>
        <v>30</v>
      </c>
    </row>
    <row r="221" spans="1:13" ht="29.25" customHeight="1" x14ac:dyDescent="0.25">
      <c r="A221" s="205">
        <v>46080</v>
      </c>
      <c r="B221" s="206" t="s">
        <v>814</v>
      </c>
      <c r="C221" s="207">
        <v>19.52</v>
      </c>
      <c r="D221" s="210" t="s">
        <v>254</v>
      </c>
      <c r="E221" s="208" t="s">
        <v>388</v>
      </c>
      <c r="F221" s="208" t="s">
        <v>815</v>
      </c>
      <c r="G221" s="205">
        <v>46080</v>
      </c>
      <c r="H221" s="211" t="s">
        <v>26</v>
      </c>
      <c r="I221" s="207">
        <v>19.52</v>
      </c>
      <c r="J221" s="188" t="s">
        <v>365</v>
      </c>
      <c r="K221" s="12" t="s">
        <v>402</v>
      </c>
      <c r="L221" s="13"/>
      <c r="M221" s="89"/>
    </row>
    <row r="222" spans="1:13" ht="30.75" customHeight="1" x14ac:dyDescent="0.25">
      <c r="A222" s="205">
        <v>46071</v>
      </c>
      <c r="B222" s="217" t="s">
        <v>1055</v>
      </c>
      <c r="C222" s="207">
        <v>19.52</v>
      </c>
      <c r="D222" s="210" t="s">
        <v>254</v>
      </c>
      <c r="E222" s="208" t="s">
        <v>388</v>
      </c>
      <c r="F222" s="208" t="s">
        <v>429</v>
      </c>
      <c r="G222" s="205">
        <v>46071</v>
      </c>
      <c r="H222" s="211" t="s">
        <v>26</v>
      </c>
      <c r="I222" s="207">
        <v>19.52</v>
      </c>
      <c r="J222" s="188" t="s">
        <v>365</v>
      </c>
      <c r="K222" s="12" t="str">
        <f ca="1">IF(ISBLANK(A222),"", IF(TRIM(UPPER(J222))&lt;&gt;"SIM",IF(A222-TODAY()&lt;0,"Conta vencida",IF(A222-TODAY()&lt;8,"Perto de vencer","")),"Já paga"))</f>
        <v>Já paga</v>
      </c>
      <c r="L222" s="13"/>
      <c r="M222" s="14">
        <f ca="1">SUM(I222:L222)</f>
        <v>19.52</v>
      </c>
    </row>
    <row r="223" spans="1:13" ht="30.75" customHeight="1" x14ac:dyDescent="0.25">
      <c r="A223" s="205">
        <v>46080</v>
      </c>
      <c r="B223" s="217" t="s">
        <v>427</v>
      </c>
      <c r="C223" s="207">
        <v>75</v>
      </c>
      <c r="D223" s="210" t="s">
        <v>254</v>
      </c>
      <c r="E223" s="208" t="s">
        <v>388</v>
      </c>
      <c r="F223" s="208" t="s">
        <v>396</v>
      </c>
      <c r="G223" s="205">
        <v>46080</v>
      </c>
      <c r="H223" s="211" t="s">
        <v>26</v>
      </c>
      <c r="I223" s="207">
        <v>75</v>
      </c>
      <c r="J223" s="188" t="s">
        <v>365</v>
      </c>
      <c r="K223" s="12" t="s">
        <v>402</v>
      </c>
      <c r="L223" s="13"/>
      <c r="M223" s="14"/>
    </row>
    <row r="224" spans="1:13" ht="30.75" customHeight="1" x14ac:dyDescent="0.25">
      <c r="A224" s="311">
        <v>46077</v>
      </c>
      <c r="B224" s="323" t="s">
        <v>649</v>
      </c>
      <c r="C224" s="320">
        <v>54.82</v>
      </c>
      <c r="D224" s="354" t="s">
        <v>254</v>
      </c>
      <c r="E224" s="324" t="s">
        <v>29</v>
      </c>
      <c r="F224" s="314" t="s">
        <v>622</v>
      </c>
      <c r="G224" s="311">
        <v>46077</v>
      </c>
      <c r="H224" s="369" t="s">
        <v>26</v>
      </c>
      <c r="I224" s="536">
        <v>54.82</v>
      </c>
      <c r="J224" s="233" t="s">
        <v>365</v>
      </c>
      <c r="K224" s="12" t="s">
        <v>402</v>
      </c>
      <c r="L224" s="13"/>
      <c r="M224" s="14"/>
    </row>
    <row r="225" spans="1:13" ht="29.25" customHeight="1" x14ac:dyDescent="0.25">
      <c r="A225" s="311">
        <v>46077</v>
      </c>
      <c r="B225" s="566" t="s">
        <v>656</v>
      </c>
      <c r="C225" s="320">
        <v>61.9</v>
      </c>
      <c r="D225" s="354" t="s">
        <v>254</v>
      </c>
      <c r="E225" s="314" t="s">
        <v>29</v>
      </c>
      <c r="F225" s="314" t="s">
        <v>622</v>
      </c>
      <c r="G225" s="311">
        <v>46077</v>
      </c>
      <c r="H225" s="315" t="s">
        <v>26</v>
      </c>
      <c r="I225" s="320">
        <v>61.9</v>
      </c>
      <c r="J225" s="188" t="s">
        <v>365</v>
      </c>
      <c r="K225" s="12" t="s">
        <v>402</v>
      </c>
      <c r="L225" s="13"/>
      <c r="M225" s="89">
        <v>5703.29</v>
      </c>
    </row>
    <row r="226" spans="1:13" customFormat="1" ht="31.5" customHeight="1" x14ac:dyDescent="0.25">
      <c r="A226" s="180">
        <v>46074</v>
      </c>
      <c r="B226" s="181" t="s">
        <v>1088</v>
      </c>
      <c r="C226" s="182">
        <v>1420</v>
      </c>
      <c r="D226" s="183" t="s">
        <v>254</v>
      </c>
      <c r="E226" s="183" t="s">
        <v>344</v>
      </c>
      <c r="F226" s="183" t="s">
        <v>436</v>
      </c>
      <c r="G226" s="180">
        <v>46074</v>
      </c>
      <c r="H226" s="184" t="s">
        <v>26</v>
      </c>
      <c r="I226" s="182">
        <v>700</v>
      </c>
      <c r="J226" s="187" t="s">
        <v>365</v>
      </c>
      <c r="K226" s="12" t="s">
        <v>402</v>
      </c>
      <c r="L226" s="13"/>
      <c r="M226" s="89"/>
    </row>
    <row r="227" spans="1:13" customFormat="1" ht="31.5" customHeight="1" x14ac:dyDescent="0.25">
      <c r="A227" s="205">
        <v>46080</v>
      </c>
      <c r="B227" s="206" t="s">
        <v>1173</v>
      </c>
      <c r="C227" s="207">
        <v>50.23</v>
      </c>
      <c r="D227" s="210" t="s">
        <v>254</v>
      </c>
      <c r="E227" s="208" t="s">
        <v>388</v>
      </c>
      <c r="F227" s="208" t="s">
        <v>815</v>
      </c>
      <c r="G227" s="205">
        <v>46080</v>
      </c>
      <c r="H227" s="211" t="s">
        <v>26</v>
      </c>
      <c r="I227" s="207">
        <v>50.23</v>
      </c>
      <c r="J227" s="188" t="s">
        <v>365</v>
      </c>
      <c r="K227" s="12" t="s">
        <v>402</v>
      </c>
      <c r="L227" s="13"/>
      <c r="M227" s="89"/>
    </row>
    <row r="228" spans="1:13" customFormat="1" ht="31.5" customHeight="1" x14ac:dyDescent="0.25">
      <c r="A228" s="180">
        <v>46081</v>
      </c>
      <c r="B228" s="181" t="s">
        <v>1214</v>
      </c>
      <c r="C228" s="182">
        <v>414</v>
      </c>
      <c r="D228" s="183" t="s">
        <v>254</v>
      </c>
      <c r="E228" s="183" t="s">
        <v>454</v>
      </c>
      <c r="F228" s="183" t="s">
        <v>1215</v>
      </c>
      <c r="G228" s="180">
        <v>46081</v>
      </c>
      <c r="H228" s="184" t="s">
        <v>26</v>
      </c>
      <c r="I228" s="182">
        <v>414</v>
      </c>
      <c r="J228" s="187" t="s">
        <v>365</v>
      </c>
      <c r="K228" s="12" t="s">
        <v>402</v>
      </c>
      <c r="L228" s="13"/>
      <c r="M228" s="89"/>
    </row>
    <row r="229" spans="1:13" customFormat="1" ht="31.5" customHeight="1" x14ac:dyDescent="0.25">
      <c r="A229" s="193">
        <v>46076</v>
      </c>
      <c r="B229" s="272" t="s">
        <v>2714</v>
      </c>
      <c r="C229" s="273">
        <v>3242</v>
      </c>
      <c r="D229" s="274" t="s">
        <v>254</v>
      </c>
      <c r="E229" s="275" t="s">
        <v>454</v>
      </c>
      <c r="F229" s="275" t="s">
        <v>68</v>
      </c>
      <c r="G229" s="193">
        <v>46076</v>
      </c>
      <c r="H229" s="316" t="s">
        <v>26</v>
      </c>
      <c r="I229" s="273">
        <v>3242</v>
      </c>
      <c r="J229" s="141" t="s">
        <v>365</v>
      </c>
      <c r="K229" s="12" t="str">
        <f ca="1">IF(ISBLANK(A229),"", IF(TRIM(UPPER(J229))&lt;&gt;"SIM",IF(A229-TODAY()&lt;0,"Conta vencida",IF(A229-TODAY()&lt;8,"Perto de vencer","")),"Já paga"))</f>
        <v>Já paga</v>
      </c>
      <c r="L229" s="227"/>
      <c r="M229" s="89">
        <f t="shared" ref="M229:M238" ca="1" si="15">SUM(I229:L229)</f>
        <v>3242</v>
      </c>
    </row>
    <row r="230" spans="1:13" customFormat="1" ht="31.5" customHeight="1" x14ac:dyDescent="0.25">
      <c r="A230" s="205">
        <v>46078</v>
      </c>
      <c r="B230" s="206" t="s">
        <v>1096</v>
      </c>
      <c r="C230" s="207">
        <v>300</v>
      </c>
      <c r="D230" s="210" t="s">
        <v>254</v>
      </c>
      <c r="E230" s="208" t="s">
        <v>388</v>
      </c>
      <c r="F230" s="208" t="s">
        <v>644</v>
      </c>
      <c r="G230" s="205">
        <v>46078</v>
      </c>
      <c r="H230" s="211" t="s">
        <v>26</v>
      </c>
      <c r="I230" s="207">
        <v>300</v>
      </c>
      <c r="J230" s="188" t="s">
        <v>365</v>
      </c>
      <c r="K230" s="12" t="str">
        <f ca="1">IF(ISBLANK(A230),"", IF(TRIM(UPPER(J230))&lt;&gt;"SIM",IF(A230-TODAY()&lt;0,"Conta vencida",IF(A230-TODAY()&lt;8,"Perto de vencer","")),"Já paga"))</f>
        <v>Já paga</v>
      </c>
      <c r="L230" s="13"/>
      <c r="M230" s="89">
        <f t="shared" ca="1" si="15"/>
        <v>300</v>
      </c>
    </row>
    <row r="231" spans="1:13" customFormat="1" ht="31.5" customHeight="1" x14ac:dyDescent="0.25">
      <c r="A231" s="193">
        <v>46068</v>
      </c>
      <c r="B231" s="272" t="s">
        <v>1028</v>
      </c>
      <c r="C231" s="182">
        <v>483</v>
      </c>
      <c r="D231" s="196" t="s">
        <v>254</v>
      </c>
      <c r="E231" s="183" t="s">
        <v>454</v>
      </c>
      <c r="F231" s="183" t="s">
        <v>394</v>
      </c>
      <c r="G231" s="193">
        <v>46068</v>
      </c>
      <c r="H231" s="226" t="s">
        <v>26</v>
      </c>
      <c r="I231" s="182">
        <v>483</v>
      </c>
      <c r="J231" s="188" t="s">
        <v>365</v>
      </c>
      <c r="K231" s="12" t="str">
        <f ca="1">IF(ISBLANK(A231),"", IF(TRIM(UPPER(J231))&lt;&gt;"SIM",IF(A231-TODAY()&lt;0,"Conta vencida",IF(A231-TODAY()&lt;8,"Perto de vencer","")),"Já paga"))</f>
        <v>Já paga</v>
      </c>
      <c r="L231" s="41"/>
      <c r="M231" s="89">
        <f t="shared" ca="1" si="15"/>
        <v>483</v>
      </c>
    </row>
    <row r="232" spans="1:13" customFormat="1" ht="31.5" customHeight="1" x14ac:dyDescent="0.25">
      <c r="A232" s="193">
        <v>46080</v>
      </c>
      <c r="B232" s="272" t="s">
        <v>942</v>
      </c>
      <c r="C232" s="182">
        <v>250</v>
      </c>
      <c r="D232" s="196" t="s">
        <v>254</v>
      </c>
      <c r="E232" s="183" t="s">
        <v>454</v>
      </c>
      <c r="F232" s="183" t="s">
        <v>762</v>
      </c>
      <c r="G232" s="193">
        <v>46080</v>
      </c>
      <c r="H232" s="226" t="s">
        <v>26</v>
      </c>
      <c r="I232" s="182">
        <v>100</v>
      </c>
      <c r="J232" s="188" t="s">
        <v>365</v>
      </c>
      <c r="K232" s="12" t="s">
        <v>402</v>
      </c>
      <c r="L232" s="41"/>
      <c r="M232" s="89">
        <f t="shared" si="15"/>
        <v>100</v>
      </c>
    </row>
    <row r="233" spans="1:13" customFormat="1" ht="31.5" customHeight="1" x14ac:dyDescent="0.25">
      <c r="A233" s="193">
        <v>46080</v>
      </c>
      <c r="B233" s="272" t="s">
        <v>942</v>
      </c>
      <c r="C233" s="182">
        <v>250</v>
      </c>
      <c r="D233" s="196" t="s">
        <v>254</v>
      </c>
      <c r="E233" s="183" t="s">
        <v>454</v>
      </c>
      <c r="F233" s="183" t="s">
        <v>815</v>
      </c>
      <c r="G233" s="193">
        <v>46080</v>
      </c>
      <c r="H233" s="226" t="s">
        <v>26</v>
      </c>
      <c r="I233" s="182">
        <v>150</v>
      </c>
      <c r="J233" s="188" t="s">
        <v>365</v>
      </c>
      <c r="K233" s="12" t="s">
        <v>402</v>
      </c>
      <c r="L233" s="41"/>
      <c r="M233" s="89">
        <f t="shared" si="15"/>
        <v>150</v>
      </c>
    </row>
    <row r="234" spans="1:13" customFormat="1" ht="31.5" customHeight="1" x14ac:dyDescent="0.25">
      <c r="A234" s="279">
        <v>46080</v>
      </c>
      <c r="B234" s="285" t="s">
        <v>788</v>
      </c>
      <c r="C234" s="207">
        <v>400</v>
      </c>
      <c r="D234" s="210" t="s">
        <v>254</v>
      </c>
      <c r="E234" s="208" t="s">
        <v>388</v>
      </c>
      <c r="F234" s="208" t="s">
        <v>516</v>
      </c>
      <c r="G234" s="279">
        <v>46080</v>
      </c>
      <c r="H234" s="211" t="s">
        <v>26</v>
      </c>
      <c r="I234" s="207">
        <v>400</v>
      </c>
      <c r="J234" s="188" t="s">
        <v>365</v>
      </c>
      <c r="K234" s="12" t="s">
        <v>402</v>
      </c>
      <c r="L234" s="41"/>
      <c r="M234" s="89">
        <f t="shared" si="15"/>
        <v>400</v>
      </c>
    </row>
    <row r="235" spans="1:13" customFormat="1" ht="31.5" customHeight="1" x14ac:dyDescent="0.25">
      <c r="A235" s="205">
        <v>46066</v>
      </c>
      <c r="B235" s="206" t="s">
        <v>749</v>
      </c>
      <c r="C235" s="207">
        <v>350</v>
      </c>
      <c r="D235" s="210" t="s">
        <v>254</v>
      </c>
      <c r="E235" s="208" t="s">
        <v>388</v>
      </c>
      <c r="F235" s="208" t="s">
        <v>516</v>
      </c>
      <c r="G235" s="205">
        <v>46066</v>
      </c>
      <c r="H235" s="211" t="s">
        <v>26</v>
      </c>
      <c r="I235" s="207">
        <v>350</v>
      </c>
      <c r="J235" s="188" t="s">
        <v>365</v>
      </c>
      <c r="K235" s="12" t="str">
        <f ca="1">IF(ISBLANK(A235),"", IF(TRIM(UPPER(J235))&lt;&gt;"SIM",IF(A235-TODAY()&lt;0,"Conta vencida",IF(A235-TODAY()&lt;8,"Perto de vencer","")),"Já paga"))</f>
        <v>Já paga</v>
      </c>
      <c r="L235" s="13"/>
      <c r="M235" s="89">
        <f t="shared" ca="1" si="15"/>
        <v>350</v>
      </c>
    </row>
    <row r="236" spans="1:13" customFormat="1" ht="31.5" customHeight="1" x14ac:dyDescent="0.25">
      <c r="A236" s="205">
        <v>46073</v>
      </c>
      <c r="B236" s="206" t="s">
        <v>1059</v>
      </c>
      <c r="C236" s="207">
        <v>100</v>
      </c>
      <c r="D236" s="210" t="s">
        <v>254</v>
      </c>
      <c r="E236" s="208" t="s">
        <v>388</v>
      </c>
      <c r="F236" s="208" t="s">
        <v>516</v>
      </c>
      <c r="G236" s="205">
        <v>46073</v>
      </c>
      <c r="H236" s="211" t="s">
        <v>26</v>
      </c>
      <c r="I236" s="207">
        <v>100</v>
      </c>
      <c r="J236" s="188" t="s">
        <v>365</v>
      </c>
      <c r="K236" s="12" t="str">
        <f ca="1">IF(ISBLANK(A236),"", IF(TRIM(UPPER(J236))&lt;&gt;"SIM",IF(A236-TODAY()&lt;0,"Conta vencida",IF(A236-TODAY()&lt;8,"Perto de vencer","")),"Já paga"))</f>
        <v>Já paga</v>
      </c>
      <c r="L236" s="13"/>
      <c r="M236" s="89">
        <f t="shared" ca="1" si="15"/>
        <v>100</v>
      </c>
    </row>
    <row r="237" spans="1:13" customFormat="1" ht="31.5" customHeight="1" x14ac:dyDescent="0.25">
      <c r="A237" s="205">
        <v>46073</v>
      </c>
      <c r="B237" s="206" t="s">
        <v>1053</v>
      </c>
      <c r="C237" s="207">
        <v>50</v>
      </c>
      <c r="D237" s="210" t="s">
        <v>254</v>
      </c>
      <c r="E237" s="208" t="s">
        <v>388</v>
      </c>
      <c r="F237" s="208" t="s">
        <v>36</v>
      </c>
      <c r="G237" s="205">
        <v>46073</v>
      </c>
      <c r="H237" s="211" t="s">
        <v>26</v>
      </c>
      <c r="I237" s="207">
        <v>50</v>
      </c>
      <c r="J237" s="188" t="s">
        <v>365</v>
      </c>
      <c r="K237" s="12" t="str">
        <f ca="1">IF(ISBLANK(A237),"", IF(TRIM(UPPER(J237))&lt;&gt;"SIM",IF(A237-TODAY()&lt;0,"Conta vencida",IF(A237-TODAY()&lt;8,"Perto de vencer","")),"Já paga"))</f>
        <v>Já paga</v>
      </c>
      <c r="L237" s="13"/>
      <c r="M237" s="89">
        <f t="shared" ca="1" si="15"/>
        <v>50</v>
      </c>
    </row>
    <row r="238" spans="1:13" customFormat="1" ht="31.5" customHeight="1" x14ac:dyDescent="0.25">
      <c r="A238" s="78">
        <v>46080</v>
      </c>
      <c r="B238" s="79" t="s">
        <v>531</v>
      </c>
      <c r="C238" s="83">
        <v>4663.2700000000004</v>
      </c>
      <c r="D238" s="80" t="s">
        <v>254</v>
      </c>
      <c r="E238" s="81" t="s">
        <v>306</v>
      </c>
      <c r="F238" s="81" t="s">
        <v>307</v>
      </c>
      <c r="G238" s="78">
        <v>46080</v>
      </c>
      <c r="H238" s="119">
        <v>37288</v>
      </c>
      <c r="I238" s="83">
        <v>4663.2700000000004</v>
      </c>
      <c r="J238" s="188" t="s">
        <v>365</v>
      </c>
      <c r="K238" s="12" t="str">
        <f ca="1">IF(ISBLANK(A238),"", IF(TRIM(UPPER(J238))&lt;&gt;"SIM",IF(A238-TODAY()&lt;0,"Conta vencida",IF(A238-TODAY()&lt;8,"Perto de vencer","")),"Já paga"))</f>
        <v>Já paga</v>
      </c>
      <c r="L238" s="41"/>
      <c r="M238" s="89">
        <f t="shared" ca="1" si="15"/>
        <v>4663.2700000000004</v>
      </c>
    </row>
    <row r="239" spans="1:13" customFormat="1" ht="31.5" customHeight="1" x14ac:dyDescent="0.25">
      <c r="A239" s="205">
        <v>46079</v>
      </c>
      <c r="B239" s="206" t="s">
        <v>1135</v>
      </c>
      <c r="C239" s="207">
        <v>24510</v>
      </c>
      <c r="D239" s="210" t="s">
        <v>254</v>
      </c>
      <c r="E239" s="208" t="s">
        <v>388</v>
      </c>
      <c r="F239" s="208" t="s">
        <v>436</v>
      </c>
      <c r="G239" s="205">
        <v>46079</v>
      </c>
      <c r="H239" s="211" t="s">
        <v>26</v>
      </c>
      <c r="I239" s="207">
        <v>24510</v>
      </c>
      <c r="J239" s="188" t="s">
        <v>365</v>
      </c>
      <c r="K239" s="12" t="s">
        <v>402</v>
      </c>
      <c r="L239" s="13"/>
      <c r="M239" s="89"/>
    </row>
    <row r="240" spans="1:13" customFormat="1" ht="31.5" customHeight="1" x14ac:dyDescent="0.25">
      <c r="A240" s="205">
        <v>46079</v>
      </c>
      <c r="B240" s="206" t="s">
        <v>1135</v>
      </c>
      <c r="C240" s="207">
        <v>18120</v>
      </c>
      <c r="D240" s="210" t="s">
        <v>254</v>
      </c>
      <c r="E240" s="208" t="s">
        <v>388</v>
      </c>
      <c r="F240" s="208" t="s">
        <v>99</v>
      </c>
      <c r="G240" s="205">
        <v>46079</v>
      </c>
      <c r="H240" s="211" t="s">
        <v>26</v>
      </c>
      <c r="I240" s="207">
        <v>9060</v>
      </c>
      <c r="J240" s="188" t="s">
        <v>365</v>
      </c>
      <c r="K240" s="12" t="s">
        <v>402</v>
      </c>
      <c r="L240" s="13"/>
      <c r="M240" s="89"/>
    </row>
    <row r="241" spans="1:14" customFormat="1" ht="31.5" customHeight="1" x14ac:dyDescent="0.25">
      <c r="A241" s="205">
        <v>46079</v>
      </c>
      <c r="B241" s="206" t="s">
        <v>1135</v>
      </c>
      <c r="C241" s="207">
        <v>18120</v>
      </c>
      <c r="D241" s="210" t="s">
        <v>254</v>
      </c>
      <c r="E241" s="208" t="s">
        <v>388</v>
      </c>
      <c r="F241" s="208" t="s">
        <v>644</v>
      </c>
      <c r="G241" s="205">
        <v>46079</v>
      </c>
      <c r="H241" s="211" t="s">
        <v>26</v>
      </c>
      <c r="I241" s="207">
        <v>9060</v>
      </c>
      <c r="J241" s="188" t="s">
        <v>365</v>
      </c>
      <c r="K241" s="12" t="s">
        <v>402</v>
      </c>
      <c r="L241" s="13"/>
      <c r="M241" s="89"/>
    </row>
    <row r="242" spans="1:14" customFormat="1" ht="31.5" customHeight="1" x14ac:dyDescent="0.25">
      <c r="A242" s="70">
        <v>46075</v>
      </c>
      <c r="B242" s="85" t="s">
        <v>972</v>
      </c>
      <c r="C242" s="72">
        <v>2247.54</v>
      </c>
      <c r="D242" s="73" t="s">
        <v>254</v>
      </c>
      <c r="E242" s="73" t="s">
        <v>24</v>
      </c>
      <c r="F242" s="73" t="s">
        <v>1056</v>
      </c>
      <c r="G242" s="75">
        <v>46075</v>
      </c>
      <c r="H242" s="156" t="s">
        <v>26</v>
      </c>
      <c r="I242" s="76">
        <v>2247.54</v>
      </c>
      <c r="J242" s="233" t="s">
        <v>365</v>
      </c>
      <c r="K242" s="12" t="str">
        <f ca="1">IF(ISBLANK(A242),"", IF(TRIM(UPPER(J242))&lt;&gt;"SIM",IF(A242-TODAY()&lt;0,"Conta vencida",IF(A242-TODAY()&lt;8,"Perto de vencer","")),"Já paga"))</f>
        <v>Já paga</v>
      </c>
      <c r="L242" s="41"/>
      <c r="M242" s="89">
        <f t="shared" ref="M242:M248" ca="1" si="16">SUM(I242:L242)</f>
        <v>2247.54</v>
      </c>
    </row>
    <row r="243" spans="1:14" customFormat="1" ht="31.5" customHeight="1" x14ac:dyDescent="0.25">
      <c r="A243" s="78">
        <v>46068</v>
      </c>
      <c r="B243" s="514" t="s">
        <v>305</v>
      </c>
      <c r="C243" s="474">
        <v>166.98</v>
      </c>
      <c r="D243" s="464" t="s">
        <v>254</v>
      </c>
      <c r="E243" s="338" t="s">
        <v>306</v>
      </c>
      <c r="F243" s="338" t="s">
        <v>307</v>
      </c>
      <c r="G243" s="78">
        <v>46071</v>
      </c>
      <c r="H243" s="119">
        <v>46023</v>
      </c>
      <c r="I243" s="474">
        <v>166.98</v>
      </c>
      <c r="J243" s="177" t="s">
        <v>365</v>
      </c>
      <c r="K243" s="12" t="str">
        <f ca="1">IF(ISBLANK(A243),"", IF(TRIM(UPPER(J243))&lt;&gt;"SIM",IF(A243-TODAY()&lt;0,"Conta vencida",IF(A243-TODAY()&lt;8,"Perto de vencer","")),"Já paga"))</f>
        <v>Já paga</v>
      </c>
      <c r="L243" s="41"/>
      <c r="M243" s="89">
        <f t="shared" ca="1" si="16"/>
        <v>166.98</v>
      </c>
    </row>
    <row r="244" spans="1:14" ht="27" customHeight="1" x14ac:dyDescent="0.25">
      <c r="A244" s="193">
        <v>46058</v>
      </c>
      <c r="B244" s="278" t="s">
        <v>838</v>
      </c>
      <c r="C244" s="182">
        <v>4118</v>
      </c>
      <c r="D244" s="196" t="s">
        <v>254</v>
      </c>
      <c r="E244" s="203" t="s">
        <v>454</v>
      </c>
      <c r="F244" s="183" t="s">
        <v>68</v>
      </c>
      <c r="G244" s="193">
        <v>46058</v>
      </c>
      <c r="H244" s="283" t="s">
        <v>26</v>
      </c>
      <c r="I244" s="175">
        <v>823.6</v>
      </c>
      <c r="J244" s="198" t="s">
        <v>365</v>
      </c>
      <c r="K244" s="12" t="str">
        <f ca="1">IF(ISBLANK(A244),"", IF(TRIM(UPPER(J244))&lt;&gt;"SIM",IF(A244-TODAY()&lt;0,"Conta vencida",IF(A244-TODAY()&lt;8,"Perto de vencer","")),"Já paga"))</f>
        <v>Já paga</v>
      </c>
      <c r="L244" s="41"/>
      <c r="M244" s="14">
        <f ca="1">SUM(I244:L244)</f>
        <v>823.6</v>
      </c>
    </row>
    <row r="245" spans="1:14" ht="30.75" customHeight="1" x14ac:dyDescent="0.25">
      <c r="A245" s="10"/>
      <c r="B245" s="20"/>
      <c r="C245" s="15"/>
      <c r="D245" s="116"/>
      <c r="E245" s="18"/>
      <c r="F245" s="17"/>
      <c r="G245" s="10"/>
      <c r="H245" s="157"/>
      <c r="I245" s="111"/>
      <c r="J245" s="188"/>
      <c r="K245" s="12"/>
      <c r="L245" s="13"/>
      <c r="M245" s="14">
        <f t="shared" si="16"/>
        <v>0</v>
      </c>
    </row>
    <row r="246" spans="1:14" ht="30.75" customHeight="1" x14ac:dyDescent="0.25">
      <c r="A246" s="10"/>
      <c r="B246" s="20"/>
      <c r="C246" s="15"/>
      <c r="D246" s="116"/>
      <c r="E246" s="18"/>
      <c r="F246" s="17"/>
      <c r="G246" s="10"/>
      <c r="H246" s="157"/>
      <c r="I246" s="111"/>
      <c r="J246" s="188"/>
      <c r="K246" s="12"/>
      <c r="L246" s="13"/>
      <c r="M246" s="14">
        <f t="shared" si="16"/>
        <v>0</v>
      </c>
    </row>
    <row r="247" spans="1:14" ht="30.75" customHeight="1" x14ac:dyDescent="0.25">
      <c r="A247" s="78"/>
      <c r="B247" s="128"/>
      <c r="C247" s="92"/>
      <c r="D247" s="93"/>
      <c r="E247" s="124"/>
      <c r="F247" s="94"/>
      <c r="G247" s="90"/>
      <c r="H247" s="129"/>
      <c r="I247" s="125"/>
      <c r="J247" s="141"/>
      <c r="K247" s="12"/>
      <c r="L247" s="13"/>
      <c r="M247" s="14">
        <f t="shared" si="16"/>
        <v>0</v>
      </c>
    </row>
    <row r="248" spans="1:14" ht="27" customHeight="1" x14ac:dyDescent="0.25">
      <c r="A248" s="78"/>
      <c r="B248" s="128"/>
      <c r="C248" s="92"/>
      <c r="D248" s="93"/>
      <c r="E248" s="124"/>
      <c r="F248" s="94"/>
      <c r="G248" s="168"/>
      <c r="H248" s="129"/>
      <c r="I248" s="125"/>
      <c r="J248" s="176"/>
      <c r="K248" s="12"/>
      <c r="L248" s="13"/>
      <c r="M248" s="14">
        <f t="shared" si="16"/>
        <v>0</v>
      </c>
      <c r="N248" s="22" t="s">
        <v>13</v>
      </c>
    </row>
    <row r="249" spans="1:14" ht="27" customHeight="1" x14ac:dyDescent="0.25">
      <c r="A249" s="90"/>
      <c r="B249" s="128"/>
      <c r="C249" s="92"/>
      <c r="D249" s="93"/>
      <c r="E249" s="124"/>
      <c r="F249" s="94"/>
      <c r="G249" s="168"/>
      <c r="H249" s="129"/>
      <c r="I249" s="125"/>
      <c r="J249" s="176"/>
      <c r="K249" s="12"/>
      <c r="L249" s="13"/>
      <c r="M249" s="14"/>
      <c r="N249" s="22" t="s">
        <v>13</v>
      </c>
    </row>
    <row r="250" spans="1:14" ht="27" customHeight="1" x14ac:dyDescent="0.25">
      <c r="A250" s="180"/>
      <c r="B250" s="186"/>
      <c r="C250" s="182"/>
      <c r="D250" s="183"/>
      <c r="E250" s="203"/>
      <c r="F250" s="183"/>
      <c r="G250" s="253"/>
      <c r="H250" s="220"/>
      <c r="I250" s="175"/>
      <c r="J250" s="178"/>
      <c r="K250" s="12"/>
      <c r="L250" s="13"/>
      <c r="M250" s="14"/>
      <c r="N250" s="22" t="s">
        <v>13</v>
      </c>
    </row>
    <row r="251" spans="1:14" ht="27" customHeight="1" x14ac:dyDescent="0.25">
      <c r="A251" s="10"/>
      <c r="B251" s="20"/>
      <c r="C251" s="15"/>
      <c r="D251" s="16"/>
      <c r="E251" s="18"/>
      <c r="F251" s="17"/>
      <c r="G251" s="7"/>
      <c r="H251" s="225"/>
      <c r="I251" s="111"/>
      <c r="J251" s="432"/>
      <c r="K251" s="12"/>
      <c r="L251" s="29"/>
      <c r="M251" s="14">
        <v>11.1</v>
      </c>
      <c r="N251" s="22" t="s">
        <v>13</v>
      </c>
    </row>
    <row r="252" spans="1:14" ht="27" customHeight="1" x14ac:dyDescent="0.25">
      <c r="A252" s="10"/>
      <c r="B252" s="128"/>
      <c r="C252" s="92"/>
      <c r="D252" s="93"/>
      <c r="E252" s="124"/>
      <c r="F252" s="94"/>
      <c r="G252" s="168"/>
      <c r="H252" s="129"/>
      <c r="I252" s="125"/>
      <c r="J252" s="176"/>
      <c r="K252" s="12"/>
      <c r="L252" s="13"/>
      <c r="M252" s="14"/>
      <c r="N252" s="22" t="s">
        <v>13</v>
      </c>
    </row>
    <row r="253" spans="1:14" ht="27" customHeight="1" x14ac:dyDescent="0.25">
      <c r="A253" s="10"/>
      <c r="B253" s="128"/>
      <c r="C253" s="92"/>
      <c r="D253" s="93"/>
      <c r="E253" s="124"/>
      <c r="F253" s="94"/>
      <c r="G253" s="168"/>
      <c r="H253" s="129"/>
      <c r="I253" s="125"/>
      <c r="J253" s="176"/>
      <c r="K253" s="12"/>
      <c r="L253" s="13"/>
      <c r="M253" s="14"/>
      <c r="N253" s="22" t="s">
        <v>13</v>
      </c>
    </row>
    <row r="254" spans="1:14" ht="27" customHeight="1" x14ac:dyDescent="0.25">
      <c r="A254" s="10"/>
      <c r="B254" s="128"/>
      <c r="C254" s="92"/>
      <c r="D254" s="93"/>
      <c r="E254" s="124"/>
      <c r="F254" s="94"/>
      <c r="G254" s="168"/>
      <c r="H254" s="129"/>
      <c r="I254" s="125"/>
      <c r="J254" s="176"/>
      <c r="K254" s="12"/>
      <c r="L254" s="13"/>
      <c r="M254" s="14"/>
      <c r="N254" s="22" t="s">
        <v>13</v>
      </c>
    </row>
    <row r="255" spans="1:14" ht="27" customHeight="1" x14ac:dyDescent="0.25">
      <c r="A255" s="78"/>
      <c r="B255" s="101"/>
      <c r="C255" s="102"/>
      <c r="D255" s="113"/>
      <c r="E255" s="103"/>
      <c r="F255" s="81"/>
      <c r="G255" s="161"/>
      <c r="H255" s="159"/>
      <c r="I255" s="261"/>
      <c r="J255" s="265"/>
      <c r="K255" s="12"/>
      <c r="L255" s="13"/>
      <c r="M255" s="14"/>
      <c r="N255" s="22" t="s">
        <v>13</v>
      </c>
    </row>
    <row r="256" spans="1:14" ht="27" customHeight="1" x14ac:dyDescent="0.25">
      <c r="A256" s="90"/>
      <c r="B256" s="128"/>
      <c r="C256" s="92"/>
      <c r="D256" s="93"/>
      <c r="E256" s="124"/>
      <c r="F256" s="94"/>
      <c r="G256" s="168"/>
      <c r="H256" s="129"/>
      <c r="I256" s="125"/>
      <c r="J256" s="178"/>
      <c r="K256" s="12"/>
      <c r="L256" s="13"/>
      <c r="M256" s="14">
        <f>SUM(I256:L256)</f>
        <v>0</v>
      </c>
      <c r="N256" s="22" t="s">
        <v>13</v>
      </c>
    </row>
    <row r="257" spans="1:14" ht="27" customHeight="1" x14ac:dyDescent="0.25">
      <c r="A257" s="90"/>
      <c r="B257" s="128"/>
      <c r="C257" s="92"/>
      <c r="D257" s="93"/>
      <c r="E257" s="124"/>
      <c r="F257" s="94"/>
      <c r="G257" s="168"/>
      <c r="H257" s="129"/>
      <c r="I257" s="125"/>
      <c r="J257" s="178"/>
      <c r="K257" s="12"/>
      <c r="L257" s="13"/>
      <c r="M257" s="14">
        <f>SUM(I257:L257)</f>
        <v>0</v>
      </c>
      <c r="N257" s="22" t="s">
        <v>13</v>
      </c>
    </row>
    <row r="258" spans="1:14" ht="27" customHeight="1" x14ac:dyDescent="0.25">
      <c r="A258" s="90"/>
      <c r="B258" s="128"/>
      <c r="C258" s="92"/>
      <c r="D258" s="93"/>
      <c r="E258" s="124"/>
      <c r="F258" s="94"/>
      <c r="G258" s="168"/>
      <c r="H258" s="129"/>
      <c r="I258" s="125"/>
      <c r="J258" s="178"/>
      <c r="K258" s="12"/>
      <c r="L258" s="13"/>
      <c r="M258" s="14">
        <f>SUM(J258:L258)</f>
        <v>0</v>
      </c>
      <c r="N258" s="22" t="s">
        <v>13</v>
      </c>
    </row>
    <row r="259" spans="1:14" ht="27" customHeight="1" x14ac:dyDescent="0.25">
      <c r="A259" s="10"/>
      <c r="B259" s="20"/>
      <c r="C259" s="15"/>
      <c r="D259" s="116"/>
      <c r="E259" s="18"/>
      <c r="F259" s="17"/>
      <c r="G259" s="7"/>
      <c r="H259" s="157"/>
      <c r="I259" s="111"/>
      <c r="J259" s="198"/>
      <c r="K259" s="12"/>
      <c r="L259" s="13"/>
      <c r="M259" s="14">
        <f>SUM(I259:L259)</f>
        <v>0</v>
      </c>
      <c r="N259" s="22" t="s">
        <v>13</v>
      </c>
    </row>
    <row r="260" spans="1:14" ht="33.75" customHeight="1" x14ac:dyDescent="0.25">
      <c r="A260" s="78"/>
      <c r="B260" s="131"/>
      <c r="C260" s="15"/>
      <c r="D260" s="80"/>
      <c r="E260" s="103"/>
      <c r="F260" s="81"/>
      <c r="G260" s="78"/>
      <c r="H260" s="159"/>
      <c r="I260" s="133"/>
      <c r="J260" s="177"/>
      <c r="K260" s="12"/>
      <c r="L260" s="97"/>
      <c r="M260" s="14">
        <f>SUM(I260:L260)</f>
        <v>0</v>
      </c>
    </row>
    <row r="261" spans="1:14" ht="30.75" customHeight="1" x14ac:dyDescent="0.25">
      <c r="A261" s="10"/>
      <c r="B261" s="295"/>
      <c r="C261" s="15"/>
      <c r="D261" s="16"/>
      <c r="E261" s="18"/>
      <c r="F261" s="17"/>
      <c r="G261" s="10"/>
      <c r="H261" s="225"/>
      <c r="I261" s="111"/>
      <c r="J261" s="188"/>
      <c r="K261" s="12"/>
      <c r="L261" s="13"/>
      <c r="M261" s="14">
        <v>5703.29</v>
      </c>
    </row>
    <row r="262" spans="1:14" ht="30.75" customHeight="1" x14ac:dyDescent="0.25">
      <c r="A262" s="90"/>
      <c r="B262" s="128"/>
      <c r="C262" s="92"/>
      <c r="D262" s="93"/>
      <c r="E262" s="124"/>
      <c r="F262" s="94"/>
      <c r="G262" s="90"/>
      <c r="H262" s="129"/>
      <c r="I262" s="125"/>
      <c r="J262" s="141"/>
      <c r="K262" s="12"/>
      <c r="L262" s="13"/>
      <c r="M262" s="14">
        <f>SUM(I262:L262)</f>
        <v>0</v>
      </c>
    </row>
    <row r="263" spans="1:14" ht="30.75" customHeight="1" x14ac:dyDescent="0.25">
      <c r="A263" s="205"/>
      <c r="B263" s="217"/>
      <c r="C263" s="207"/>
      <c r="D263" s="210"/>
      <c r="E263" s="218"/>
      <c r="F263" s="208"/>
      <c r="G263" s="205"/>
      <c r="H263" s="254"/>
      <c r="I263" s="221"/>
      <c r="J263" s="188"/>
      <c r="K263" s="12"/>
      <c r="L263" s="13"/>
      <c r="M263" s="14"/>
    </row>
    <row r="264" spans="1:14" ht="30.75" customHeight="1" x14ac:dyDescent="0.25">
      <c r="A264" s="180"/>
      <c r="B264" s="186"/>
      <c r="C264" s="182"/>
      <c r="D264" s="183"/>
      <c r="E264" s="203"/>
      <c r="F264" s="183"/>
      <c r="G264" s="180"/>
      <c r="H264" s="220"/>
      <c r="I264" s="175"/>
      <c r="J264" s="187"/>
      <c r="K264" s="12"/>
      <c r="L264" s="13"/>
      <c r="M264" s="14"/>
    </row>
    <row r="265" spans="1:14" ht="30.75" customHeight="1" x14ac:dyDescent="0.25">
      <c r="A265" s="193"/>
      <c r="B265" s="278"/>
      <c r="C265" s="182"/>
      <c r="D265" s="196"/>
      <c r="E265" s="203"/>
      <c r="F265" s="183"/>
      <c r="G265" s="193"/>
      <c r="H265" s="283"/>
      <c r="I265" s="175"/>
      <c r="J265" s="188"/>
      <c r="K265" s="12"/>
      <c r="L265" s="41"/>
      <c r="M265" s="14">
        <f>SUM(I265:L265)</f>
        <v>0</v>
      </c>
    </row>
    <row r="266" spans="1:14" ht="30.75" customHeight="1" x14ac:dyDescent="0.25">
      <c r="A266" s="193"/>
      <c r="B266" s="278"/>
      <c r="C266" s="182"/>
      <c r="D266" s="196"/>
      <c r="E266" s="203"/>
      <c r="F266" s="183"/>
      <c r="G266" s="193"/>
      <c r="H266" s="283"/>
      <c r="I266" s="175"/>
      <c r="J266" s="188"/>
      <c r="K266" s="12"/>
      <c r="L266" s="41"/>
      <c r="M266" s="14">
        <f>SUM(I266:L266)</f>
        <v>0</v>
      </c>
    </row>
    <row r="267" spans="1:14" ht="30.75" customHeight="1" x14ac:dyDescent="0.25">
      <c r="A267" s="193"/>
      <c r="B267" s="278"/>
      <c r="C267" s="182"/>
      <c r="D267" s="196"/>
      <c r="E267" s="203"/>
      <c r="F267" s="183"/>
      <c r="G267" s="193"/>
      <c r="H267" s="283"/>
      <c r="I267" s="175"/>
      <c r="J267" s="188"/>
      <c r="K267" s="12"/>
      <c r="L267" s="41"/>
      <c r="M267" s="14">
        <f>SUM(I267:L267)</f>
        <v>0</v>
      </c>
    </row>
    <row r="268" spans="1:14" ht="30.75" customHeight="1" x14ac:dyDescent="0.25">
      <c r="A268" s="205"/>
      <c r="B268" s="217"/>
      <c r="C268" s="207"/>
      <c r="D268" s="210"/>
      <c r="E268" s="218"/>
      <c r="F268" s="208"/>
      <c r="G268" s="205"/>
      <c r="H268" s="254"/>
      <c r="I268" s="221"/>
      <c r="J268" s="188"/>
      <c r="K268" s="12"/>
      <c r="L268" s="13"/>
      <c r="M268" s="14">
        <f>SUM(I268:L268)</f>
        <v>0</v>
      </c>
    </row>
    <row r="269" spans="1:14" ht="30.75" customHeight="1" x14ac:dyDescent="0.25">
      <c r="A269" s="180"/>
      <c r="B269" s="186"/>
      <c r="C269" s="182"/>
      <c r="D269" s="183"/>
      <c r="E269" s="203"/>
      <c r="F269" s="183"/>
      <c r="G269" s="180"/>
      <c r="H269" s="220"/>
      <c r="I269" s="175"/>
      <c r="J269" s="187"/>
      <c r="K269" s="12"/>
      <c r="L269" s="13"/>
      <c r="M269" s="14"/>
    </row>
    <row r="270" spans="1:14" ht="30.75" customHeight="1" x14ac:dyDescent="0.25">
      <c r="A270" s="180"/>
      <c r="B270" s="186"/>
      <c r="C270" s="182"/>
      <c r="D270" s="183"/>
      <c r="E270" s="203"/>
      <c r="F270" s="183"/>
      <c r="G270" s="180"/>
      <c r="H270" s="220"/>
      <c r="I270" s="175"/>
      <c r="J270" s="187"/>
      <c r="K270" s="12"/>
      <c r="L270" s="13"/>
      <c r="M270" s="14"/>
    </row>
    <row r="271" spans="1:14" ht="30.75" customHeight="1" x14ac:dyDescent="0.25">
      <c r="A271" s="180"/>
      <c r="B271" s="186"/>
      <c r="C271" s="182"/>
      <c r="D271" s="196"/>
      <c r="E271" s="203"/>
      <c r="F271" s="183"/>
      <c r="G271" s="180"/>
      <c r="H271" s="283"/>
      <c r="I271" s="356"/>
      <c r="J271" s="233"/>
      <c r="K271" s="12"/>
      <c r="L271" s="13"/>
      <c r="M271" s="14"/>
    </row>
    <row r="272" spans="1:14" ht="30.75" customHeight="1" x14ac:dyDescent="0.25">
      <c r="A272" s="180"/>
      <c r="B272" s="186"/>
      <c r="C272" s="182"/>
      <c r="D272" s="196"/>
      <c r="E272" s="203"/>
      <c r="F272" s="183"/>
      <c r="G272" s="180"/>
      <c r="H272" s="283"/>
      <c r="I272" s="356"/>
      <c r="J272" s="233"/>
      <c r="K272" s="12"/>
      <c r="L272" s="13"/>
      <c r="M272" s="14"/>
    </row>
    <row r="273" spans="1:14" ht="30.75" customHeight="1" x14ac:dyDescent="0.25">
      <c r="A273" s="205"/>
      <c r="B273" s="217"/>
      <c r="C273" s="207"/>
      <c r="D273" s="210"/>
      <c r="E273" s="218"/>
      <c r="F273" s="208"/>
      <c r="G273" s="205"/>
      <c r="H273" s="254"/>
      <c r="I273" s="221"/>
      <c r="J273" s="231"/>
      <c r="K273" s="12"/>
      <c r="L273" s="13"/>
      <c r="M273" s="14">
        <f t="shared" ref="M273:M281" si="17">SUM(I273:L273)</f>
        <v>0</v>
      </c>
    </row>
    <row r="274" spans="1:14" ht="30.75" customHeight="1" x14ac:dyDescent="0.25">
      <c r="A274" s="205"/>
      <c r="B274" s="217"/>
      <c r="C274" s="207"/>
      <c r="D274" s="210"/>
      <c r="E274" s="218"/>
      <c r="F274" s="208"/>
      <c r="G274" s="205"/>
      <c r="H274" s="254"/>
      <c r="I274" s="221"/>
      <c r="J274" s="231"/>
      <c r="K274" s="12"/>
      <c r="L274" s="13"/>
      <c r="M274" s="14">
        <f t="shared" si="17"/>
        <v>0</v>
      </c>
    </row>
    <row r="275" spans="1:14" ht="30.75" customHeight="1" x14ac:dyDescent="0.25">
      <c r="A275" s="205"/>
      <c r="B275" s="217"/>
      <c r="C275" s="207"/>
      <c r="D275" s="210"/>
      <c r="E275" s="218"/>
      <c r="F275" s="208"/>
      <c r="G275" s="205"/>
      <c r="H275" s="254"/>
      <c r="I275" s="221"/>
      <c r="J275" s="231"/>
      <c r="K275" s="12"/>
      <c r="L275" s="13"/>
      <c r="M275" s="14">
        <f t="shared" si="17"/>
        <v>0</v>
      </c>
    </row>
    <row r="276" spans="1:14" ht="30.75" customHeight="1" x14ac:dyDescent="0.25">
      <c r="A276" s="90"/>
      <c r="B276" s="128"/>
      <c r="C276" s="92"/>
      <c r="D276" s="93"/>
      <c r="E276" s="124"/>
      <c r="F276" s="94"/>
      <c r="G276" s="90"/>
      <c r="H276" s="385"/>
      <c r="I276" s="125"/>
      <c r="J276" s="96"/>
      <c r="K276" s="12"/>
      <c r="L276" s="13"/>
      <c r="M276" s="14">
        <f t="shared" si="17"/>
        <v>0</v>
      </c>
    </row>
    <row r="277" spans="1:14" ht="30.75" customHeight="1" x14ac:dyDescent="0.25">
      <c r="A277" s="32"/>
      <c r="B277" s="121"/>
      <c r="C277" s="34"/>
      <c r="D277" s="35"/>
      <c r="E277" s="117"/>
      <c r="F277" s="36"/>
      <c r="G277" s="37"/>
      <c r="H277" s="122"/>
      <c r="I277" s="134"/>
      <c r="J277" s="40"/>
      <c r="K277" s="12"/>
      <c r="L277" s="41"/>
      <c r="M277" s="42">
        <f t="shared" si="17"/>
        <v>0</v>
      </c>
    </row>
    <row r="278" spans="1:14" ht="30.75" customHeight="1" x14ac:dyDescent="0.25">
      <c r="A278" s="78"/>
      <c r="B278" s="131"/>
      <c r="C278" s="80"/>
      <c r="D278" s="80"/>
      <c r="E278" s="103"/>
      <c r="F278" s="81"/>
      <c r="G278" s="78"/>
      <c r="H278" s="159"/>
      <c r="I278" s="133"/>
      <c r="J278" s="84"/>
      <c r="K278" s="12"/>
      <c r="L278" s="13"/>
      <c r="M278" s="14">
        <f t="shared" si="17"/>
        <v>0</v>
      </c>
    </row>
    <row r="279" spans="1:14" ht="30.75" customHeight="1" x14ac:dyDescent="0.25">
      <c r="A279" s="10"/>
      <c r="B279" s="20"/>
      <c r="C279" s="15"/>
      <c r="D279" s="116"/>
      <c r="E279" s="18"/>
      <c r="F279" s="17"/>
      <c r="G279" s="10"/>
      <c r="H279" s="157"/>
      <c r="I279" s="111"/>
      <c r="J279" s="11"/>
      <c r="K279" s="12"/>
      <c r="L279" s="13"/>
      <c r="M279" s="14">
        <f t="shared" si="17"/>
        <v>0</v>
      </c>
    </row>
    <row r="280" spans="1:14" ht="30.75" customHeight="1" x14ac:dyDescent="0.25">
      <c r="A280" s="90"/>
      <c r="B280" s="128"/>
      <c r="C280" s="92"/>
      <c r="D280" s="93"/>
      <c r="E280" s="124"/>
      <c r="F280" s="94"/>
      <c r="G280" s="90"/>
      <c r="H280" s="129"/>
      <c r="I280" s="125"/>
      <c r="J280" s="141"/>
      <c r="K280" s="12"/>
      <c r="L280" s="13"/>
      <c r="M280" s="14">
        <f t="shared" si="17"/>
        <v>0</v>
      </c>
    </row>
    <row r="281" spans="1:14" ht="27" customHeight="1" x14ac:dyDescent="0.25">
      <c r="A281" s="90"/>
      <c r="B281" s="128"/>
      <c r="C281" s="92"/>
      <c r="D281" s="93"/>
      <c r="E281" s="124"/>
      <c r="F281" s="94"/>
      <c r="G281" s="168"/>
      <c r="H281" s="129"/>
      <c r="I281" s="125"/>
      <c r="J281" s="176"/>
      <c r="K281" s="12"/>
      <c r="L281" s="13"/>
      <c r="M281" s="14">
        <f t="shared" si="17"/>
        <v>0</v>
      </c>
      <c r="N281" s="22" t="s">
        <v>13</v>
      </c>
    </row>
    <row r="282" spans="1:14" ht="27" customHeight="1" x14ac:dyDescent="0.25">
      <c r="A282" s="10"/>
      <c r="B282" s="128"/>
      <c r="C282" s="92"/>
      <c r="D282" s="93"/>
      <c r="E282" s="124"/>
      <c r="F282" s="94"/>
      <c r="G282" s="168"/>
      <c r="H282" s="129"/>
      <c r="I282" s="125"/>
      <c r="J282" s="176"/>
      <c r="K282" s="12"/>
      <c r="L282" s="13"/>
      <c r="M282" s="14"/>
      <c r="N282" s="22" t="s">
        <v>13</v>
      </c>
    </row>
    <row r="283" spans="1:14" ht="21.75" customHeight="1" x14ac:dyDescent="0.25">
      <c r="A283" s="238"/>
      <c r="B283" s="143"/>
      <c r="C283" s="125"/>
      <c r="D283" s="244"/>
      <c r="E283" s="249"/>
      <c r="F283" s="94"/>
      <c r="G283" s="238"/>
      <c r="H283" s="256"/>
      <c r="I283" s="125"/>
      <c r="J283" s="64"/>
      <c r="K283" s="12"/>
      <c r="L283" s="13"/>
      <c r="M283" s="14">
        <f>SUM(I283:L283)</f>
        <v>0</v>
      </c>
    </row>
    <row r="284" spans="1:14" ht="30.75" customHeight="1" x14ac:dyDescent="0.25">
      <c r="A284" s="10"/>
      <c r="B284" s="20"/>
      <c r="C284" s="15"/>
      <c r="D284" s="116"/>
      <c r="E284" s="18"/>
      <c r="F284" s="17"/>
      <c r="G284" s="10"/>
      <c r="H284" s="157"/>
      <c r="I284" s="111"/>
      <c r="J284" s="188"/>
      <c r="K284" s="12"/>
      <c r="L284" s="13"/>
      <c r="M284" s="14">
        <f>SUM(I284:L284)</f>
        <v>0</v>
      </c>
    </row>
    <row r="285" spans="1:14" ht="30.75" customHeight="1" x14ac:dyDescent="0.25">
      <c r="A285" s="32"/>
      <c r="B285" s="121"/>
      <c r="C285" s="34"/>
      <c r="D285" s="35"/>
      <c r="E285" s="117"/>
      <c r="F285" s="36"/>
      <c r="G285" s="37"/>
      <c r="H285" s="122"/>
      <c r="I285" s="134"/>
      <c r="J285" s="40"/>
      <c r="K285" s="12"/>
      <c r="L285" s="41"/>
      <c r="M285" s="42"/>
    </row>
    <row r="286" spans="1:14" ht="30.75" customHeight="1" x14ac:dyDescent="0.25">
      <c r="A286" s="32"/>
      <c r="B286" s="121"/>
      <c r="C286" s="34"/>
      <c r="D286" s="35"/>
      <c r="E286" s="117"/>
      <c r="F286" s="36"/>
      <c r="G286" s="37"/>
      <c r="H286" s="122"/>
      <c r="I286" s="134"/>
      <c r="J286" s="40"/>
      <c r="K286" s="12"/>
      <c r="L286" s="41"/>
      <c r="M286" s="42"/>
    </row>
    <row r="287" spans="1:14" ht="30.75" customHeight="1" x14ac:dyDescent="0.25">
      <c r="A287" s="32"/>
      <c r="B287" s="121"/>
      <c r="C287" s="34"/>
      <c r="D287" s="35"/>
      <c r="E287" s="117"/>
      <c r="F287" s="36"/>
      <c r="G287" s="37"/>
      <c r="H287" s="122"/>
      <c r="I287" s="134"/>
      <c r="J287" s="40"/>
      <c r="K287" s="12"/>
      <c r="L287" s="41"/>
      <c r="M287" s="42"/>
    </row>
    <row r="288" spans="1:14" ht="30.75" customHeight="1" x14ac:dyDescent="0.25">
      <c r="A288" s="32"/>
      <c r="B288" s="121"/>
      <c r="C288" s="34"/>
      <c r="D288" s="35"/>
      <c r="E288" s="117"/>
      <c r="F288" s="36"/>
      <c r="G288" s="37"/>
      <c r="H288" s="122"/>
      <c r="I288" s="134"/>
      <c r="J288" s="40"/>
      <c r="K288" s="12"/>
      <c r="L288" s="41"/>
      <c r="M288" s="42"/>
    </row>
    <row r="289" spans="1:13" ht="21.75" customHeight="1" x14ac:dyDescent="0.25">
      <c r="A289" s="236"/>
      <c r="B289" s="239"/>
      <c r="C289" s="242"/>
      <c r="D289" s="245"/>
      <c r="E289" s="250"/>
      <c r="F289" s="36"/>
      <c r="G289" s="37"/>
      <c r="H289" s="258"/>
      <c r="I289" s="134"/>
      <c r="J289" s="270"/>
      <c r="K289" s="12"/>
      <c r="L289" s="41"/>
      <c r="M289" s="42"/>
    </row>
    <row r="290" spans="1:13" ht="30.75" customHeight="1" x14ac:dyDescent="0.25">
      <c r="A290" s="32"/>
      <c r="B290" s="121"/>
      <c r="C290" s="34"/>
      <c r="D290" s="35"/>
      <c r="E290" s="117"/>
      <c r="F290" s="36"/>
      <c r="G290" s="37"/>
      <c r="H290" s="122"/>
      <c r="I290" s="134"/>
      <c r="J290" s="40"/>
      <c r="K290" s="12"/>
      <c r="L290" s="41"/>
      <c r="M290" s="42"/>
    </row>
    <row r="291" spans="1:13" ht="30.75" customHeight="1" x14ac:dyDescent="0.25">
      <c r="A291" s="32"/>
      <c r="B291" s="121"/>
      <c r="C291" s="34"/>
      <c r="D291" s="35"/>
      <c r="E291" s="117"/>
      <c r="F291" s="36"/>
      <c r="G291" s="37"/>
      <c r="H291" s="122"/>
      <c r="I291" s="134"/>
      <c r="J291" s="40"/>
      <c r="K291" s="12"/>
      <c r="L291" s="41"/>
      <c r="M291" s="42"/>
    </row>
    <row r="292" spans="1:13" ht="30.75" customHeight="1" x14ac:dyDescent="0.25">
      <c r="A292" s="32"/>
      <c r="B292" s="121"/>
      <c r="C292" s="34"/>
      <c r="D292" s="35"/>
      <c r="E292" s="117"/>
      <c r="F292" s="36"/>
      <c r="G292" s="37"/>
      <c r="H292" s="122"/>
      <c r="I292" s="134"/>
      <c r="J292" s="40"/>
      <c r="K292" s="12"/>
      <c r="L292" s="41"/>
      <c r="M292" s="42"/>
    </row>
    <row r="293" spans="1:13" ht="30.75" customHeight="1" x14ac:dyDescent="0.25">
      <c r="A293" s="32"/>
      <c r="B293" s="121"/>
      <c r="C293" s="34"/>
      <c r="D293" s="35"/>
      <c r="E293" s="117"/>
      <c r="F293" s="36"/>
      <c r="G293" s="37"/>
      <c r="H293" s="122"/>
      <c r="I293" s="134"/>
      <c r="J293" s="40"/>
      <c r="K293" s="12"/>
      <c r="L293" s="41"/>
      <c r="M293" s="42"/>
    </row>
    <row r="294" spans="1:13" ht="30.75" customHeight="1" x14ac:dyDescent="0.25">
      <c r="A294" s="32"/>
      <c r="B294" s="121"/>
      <c r="C294" s="34"/>
      <c r="D294" s="35"/>
      <c r="E294" s="117"/>
      <c r="F294" s="36"/>
      <c r="G294" s="37"/>
      <c r="H294" s="122"/>
      <c r="I294" s="134"/>
      <c r="J294" s="40"/>
      <c r="K294" s="12"/>
      <c r="L294" s="41"/>
      <c r="M294" s="42"/>
    </row>
    <row r="295" spans="1:13" ht="30.75" customHeight="1" x14ac:dyDescent="0.25">
      <c r="A295" s="32"/>
      <c r="B295" s="121"/>
      <c r="C295" s="34"/>
      <c r="D295" s="35"/>
      <c r="E295" s="117"/>
      <c r="F295" s="36"/>
      <c r="G295" s="37"/>
      <c r="H295" s="122"/>
      <c r="I295" s="134"/>
      <c r="J295" s="40"/>
      <c r="K295" s="12"/>
      <c r="L295" s="41"/>
      <c r="M295" s="42"/>
    </row>
    <row r="296" spans="1:13" ht="21.75" customHeight="1" x14ac:dyDescent="0.25">
      <c r="A296" s="236"/>
      <c r="B296" s="239"/>
      <c r="C296" s="242"/>
      <c r="D296" s="245"/>
      <c r="E296" s="250"/>
      <c r="F296" s="36"/>
      <c r="G296" s="37"/>
      <c r="H296" s="258"/>
      <c r="I296" s="134"/>
      <c r="J296" s="270"/>
      <c r="K296" s="12"/>
      <c r="L296" s="41"/>
      <c r="M296" s="42"/>
    </row>
    <row r="297" spans="1:13" ht="30.75" customHeight="1" x14ac:dyDescent="0.25">
      <c r="A297" s="32"/>
      <c r="B297" s="121"/>
      <c r="C297" s="34"/>
      <c r="D297" s="35"/>
      <c r="E297" s="117"/>
      <c r="F297" s="36"/>
      <c r="G297" s="37"/>
      <c r="H297" s="122"/>
      <c r="I297" s="134"/>
      <c r="J297" s="40"/>
      <c r="K297" s="12"/>
      <c r="L297" s="41"/>
      <c r="M297" s="42"/>
    </row>
    <row r="298" spans="1:13" ht="30.75" customHeight="1" x14ac:dyDescent="0.25">
      <c r="A298" s="78"/>
      <c r="B298" s="128"/>
      <c r="C298" s="92"/>
      <c r="D298" s="93"/>
      <c r="E298" s="124"/>
      <c r="F298" s="94"/>
      <c r="G298" s="90"/>
      <c r="H298" s="129"/>
      <c r="I298" s="125"/>
      <c r="J298" s="96"/>
      <c r="K298" s="12"/>
      <c r="L298" s="13"/>
      <c r="M298" s="14">
        <f>SUM(I298:L298)</f>
        <v>0</v>
      </c>
    </row>
    <row r="299" spans="1:13" ht="30.75" customHeight="1" x14ac:dyDescent="0.25">
      <c r="A299" s="90"/>
      <c r="B299" s="128"/>
      <c r="C299" s="92"/>
      <c r="D299" s="93"/>
      <c r="E299" s="124"/>
      <c r="F299" s="94"/>
      <c r="G299" s="90"/>
      <c r="H299" s="129"/>
      <c r="I299" s="125"/>
      <c r="J299" s="141"/>
      <c r="K299" s="12"/>
      <c r="L299" s="13"/>
      <c r="M299" s="14"/>
    </row>
    <row r="300" spans="1:13" ht="30.75" customHeight="1" x14ac:dyDescent="0.25">
      <c r="A300" s="78"/>
      <c r="B300" s="101"/>
      <c r="C300" s="102"/>
      <c r="D300" s="81"/>
      <c r="E300" s="103"/>
      <c r="F300" s="81"/>
      <c r="G300" s="78"/>
      <c r="H300" s="104"/>
      <c r="I300" s="105"/>
      <c r="J300" s="187"/>
      <c r="K300" s="12"/>
      <c r="L300" s="13"/>
      <c r="M300" s="14">
        <f>SUM(I300:L300)</f>
        <v>0</v>
      </c>
    </row>
    <row r="301" spans="1:13" ht="30.75" customHeight="1" x14ac:dyDescent="0.25">
      <c r="A301" s="10"/>
      <c r="B301" s="128"/>
      <c r="C301" s="92"/>
      <c r="D301" s="93"/>
      <c r="E301" s="124"/>
      <c r="F301" s="94"/>
      <c r="G301" s="90"/>
      <c r="H301" s="129"/>
      <c r="I301" s="125"/>
      <c r="J301" s="141"/>
      <c r="K301" s="12"/>
      <c r="L301" s="13"/>
      <c r="M301" s="14"/>
    </row>
    <row r="302" spans="1:13" ht="30.75" customHeight="1" x14ac:dyDescent="0.25">
      <c r="A302" s="10"/>
      <c r="B302" s="128"/>
      <c r="C302" s="92"/>
      <c r="D302" s="93"/>
      <c r="E302" s="124"/>
      <c r="F302" s="94"/>
      <c r="G302" s="90"/>
      <c r="H302" s="129"/>
      <c r="I302" s="125"/>
      <c r="J302" s="141"/>
      <c r="K302" s="12"/>
      <c r="L302" s="13"/>
      <c r="M302" s="14"/>
    </row>
    <row r="303" spans="1:13" ht="30.75" customHeight="1" x14ac:dyDescent="0.25">
      <c r="A303" s="10"/>
      <c r="B303" s="128"/>
      <c r="C303" s="92"/>
      <c r="D303" s="93"/>
      <c r="E303" s="124"/>
      <c r="F303" s="94"/>
      <c r="G303" s="90"/>
      <c r="H303" s="129"/>
      <c r="I303" s="125"/>
      <c r="J303" s="141"/>
      <c r="K303" s="12"/>
      <c r="L303" s="13"/>
      <c r="M303" s="14"/>
    </row>
    <row r="304" spans="1:13" ht="30.75" customHeight="1" x14ac:dyDescent="0.25">
      <c r="A304" s="78"/>
      <c r="B304" s="341"/>
      <c r="C304" s="336"/>
      <c r="D304" s="337"/>
      <c r="E304" s="345"/>
      <c r="F304" s="338"/>
      <c r="G304" s="339"/>
      <c r="H304" s="351"/>
      <c r="I304" s="330"/>
      <c r="J304" s="141"/>
      <c r="K304" s="12"/>
      <c r="L304" s="13"/>
      <c r="M304" s="14"/>
    </row>
    <row r="305" spans="1:13" ht="30.75" customHeight="1" x14ac:dyDescent="0.25">
      <c r="A305" s="142"/>
      <c r="B305" s="131"/>
      <c r="C305" s="107"/>
      <c r="D305" s="355"/>
      <c r="E305" s="151"/>
      <c r="F305" s="153"/>
      <c r="G305" s="142"/>
      <c r="H305" s="160"/>
      <c r="I305" s="133"/>
      <c r="J305" s="357"/>
      <c r="K305" s="12"/>
      <c r="L305" s="97"/>
      <c r="M305" s="14">
        <f t="shared" ref="M305:M310" si="18">SUM(I305:L305)</f>
        <v>0</v>
      </c>
    </row>
    <row r="306" spans="1:13" ht="30.75" customHeight="1" x14ac:dyDescent="0.25">
      <c r="A306" s="340"/>
      <c r="B306" s="121"/>
      <c r="C306" s="342"/>
      <c r="D306" s="343"/>
      <c r="E306" s="344"/>
      <c r="F306" s="346"/>
      <c r="G306" s="347"/>
      <c r="H306" s="350"/>
      <c r="I306" s="134"/>
      <c r="J306" s="352"/>
      <c r="K306" s="12"/>
      <c r="L306" s="41"/>
      <c r="M306" s="42">
        <f t="shared" si="18"/>
        <v>0</v>
      </c>
    </row>
    <row r="307" spans="1:13" ht="30.75" customHeight="1" x14ac:dyDescent="0.25">
      <c r="A307" s="50"/>
      <c r="B307" s="20"/>
      <c r="C307" s="107"/>
      <c r="D307" s="137"/>
      <c r="E307" s="109"/>
      <c r="F307" s="110"/>
      <c r="G307" s="50"/>
      <c r="H307" s="138"/>
      <c r="I307" s="111"/>
      <c r="J307" s="139"/>
      <c r="K307" s="12"/>
      <c r="L307" s="13"/>
      <c r="M307" s="14">
        <f t="shared" si="18"/>
        <v>0</v>
      </c>
    </row>
    <row r="308" spans="1:13" ht="30.75" customHeight="1" x14ac:dyDescent="0.25">
      <c r="A308" s="10"/>
      <c r="B308" s="8"/>
      <c r="C308" s="15"/>
      <c r="D308" s="116"/>
      <c r="E308" s="17"/>
      <c r="F308" s="17"/>
      <c r="G308" s="10"/>
      <c r="H308" s="114"/>
      <c r="I308" s="15"/>
      <c r="J308" s="21"/>
      <c r="K308" s="12"/>
      <c r="L308" s="13"/>
      <c r="M308" s="89">
        <f t="shared" si="18"/>
        <v>0</v>
      </c>
    </row>
    <row r="309" spans="1:13" ht="30.75" customHeight="1" x14ac:dyDescent="0.25">
      <c r="A309" s="78"/>
      <c r="B309" s="131"/>
      <c r="C309" s="80"/>
      <c r="D309" s="80"/>
      <c r="E309" s="103"/>
      <c r="F309" s="81"/>
      <c r="G309" s="78"/>
      <c r="H309" s="159"/>
      <c r="I309" s="133"/>
      <c r="J309" s="84"/>
      <c r="K309" s="12"/>
      <c r="L309" s="13"/>
      <c r="M309" s="14">
        <f t="shared" si="18"/>
        <v>0</v>
      </c>
    </row>
    <row r="310" spans="1:13" ht="30.75" customHeight="1" x14ac:dyDescent="0.25">
      <c r="A310" s="90"/>
      <c r="B310" s="128"/>
      <c r="C310" s="92"/>
      <c r="D310" s="93"/>
      <c r="E310" s="124"/>
      <c r="F310" s="94"/>
      <c r="G310" s="90"/>
      <c r="H310" s="129"/>
      <c r="I310" s="125"/>
      <c r="J310" s="141"/>
      <c r="K310" s="12"/>
      <c r="L310" s="13"/>
      <c r="M310" s="14">
        <f t="shared" si="18"/>
        <v>0</v>
      </c>
    </row>
    <row r="311" spans="1:13" ht="30.75" customHeight="1" x14ac:dyDescent="0.25">
      <c r="A311" s="90"/>
      <c r="B311" s="128"/>
      <c r="C311" s="92"/>
      <c r="D311" s="93"/>
      <c r="E311" s="124"/>
      <c r="F311" s="94"/>
      <c r="G311" s="90"/>
      <c r="H311" s="129"/>
      <c r="I311" s="125"/>
      <c r="J311" s="141"/>
      <c r="K311" s="12"/>
      <c r="L311" s="13"/>
      <c r="M311" s="14"/>
    </row>
    <row r="312" spans="1:13" ht="30.75" customHeight="1" x14ac:dyDescent="0.25">
      <c r="A312" s="10"/>
      <c r="B312" s="20"/>
      <c r="C312" s="15"/>
      <c r="D312" s="116"/>
      <c r="E312" s="18"/>
      <c r="F312" s="17"/>
      <c r="G312" s="10"/>
      <c r="H312" s="157"/>
      <c r="I312" s="111"/>
      <c r="J312" s="188"/>
      <c r="K312" s="12"/>
      <c r="L312" s="13"/>
      <c r="M312" s="14">
        <f>SUM(I312:L312)</f>
        <v>0</v>
      </c>
    </row>
    <row r="313" spans="1:13" ht="30.75" customHeight="1" x14ac:dyDescent="0.25">
      <c r="A313" s="10"/>
      <c r="B313" s="20"/>
      <c r="C313" s="15"/>
      <c r="D313" s="116"/>
      <c r="E313" s="18"/>
      <c r="F313" s="17"/>
      <c r="G313" s="10"/>
      <c r="H313" s="157"/>
      <c r="I313" s="111"/>
      <c r="J313" s="188"/>
      <c r="K313" s="12"/>
      <c r="L313" s="13"/>
      <c r="M313" s="14">
        <f>SUM(I313:L313)</f>
        <v>0</v>
      </c>
    </row>
    <row r="314" spans="1:13" ht="30.75" customHeight="1" x14ac:dyDescent="0.25">
      <c r="A314" s="10"/>
      <c r="B314" s="20"/>
      <c r="C314" s="15"/>
      <c r="D314" s="116"/>
      <c r="E314" s="18"/>
      <c r="F314" s="17"/>
      <c r="G314" s="10"/>
      <c r="H314" s="157"/>
      <c r="I314" s="111"/>
      <c r="J314" s="188"/>
      <c r="K314" s="12"/>
      <c r="L314" s="13"/>
      <c r="M314" s="14">
        <f>SUM(I314:L314)</f>
        <v>0</v>
      </c>
    </row>
    <row r="315" spans="1:13" ht="30.75" customHeight="1" x14ac:dyDescent="0.25">
      <c r="A315" s="10"/>
      <c r="B315" s="128"/>
      <c r="C315" s="92"/>
      <c r="D315" s="93"/>
      <c r="E315" s="124"/>
      <c r="F315" s="94"/>
      <c r="G315" s="90"/>
      <c r="H315" s="129"/>
      <c r="I315" s="125"/>
      <c r="J315" s="141"/>
      <c r="K315" s="12"/>
      <c r="L315" s="13"/>
      <c r="M315" s="14"/>
    </row>
    <row r="316" spans="1:13" ht="30.75" customHeight="1" x14ac:dyDescent="0.25">
      <c r="A316" s="10"/>
      <c r="B316" s="128"/>
      <c r="C316" s="92"/>
      <c r="D316" s="93"/>
      <c r="E316" s="124"/>
      <c r="F316" s="94"/>
      <c r="G316" s="90"/>
      <c r="H316" s="129"/>
      <c r="I316" s="125"/>
      <c r="J316" s="141"/>
      <c r="K316" s="12"/>
      <c r="L316" s="13"/>
      <c r="M316" s="14"/>
    </row>
    <row r="317" spans="1:13" ht="30.75" customHeight="1" x14ac:dyDescent="0.25">
      <c r="A317" s="10"/>
      <c r="B317" s="91"/>
      <c r="C317" s="92"/>
      <c r="D317" s="93"/>
      <c r="E317" s="94"/>
      <c r="F317" s="94"/>
      <c r="G317" s="90"/>
      <c r="H317" s="126"/>
      <c r="I317" s="92"/>
      <c r="J317" s="176"/>
      <c r="K317" s="12"/>
      <c r="L317" s="13"/>
      <c r="M317" s="89"/>
    </row>
    <row r="318" spans="1:13" ht="30.75" customHeight="1" x14ac:dyDescent="0.25">
      <c r="A318" s="10"/>
      <c r="B318" s="91"/>
      <c r="C318" s="92"/>
      <c r="D318" s="93"/>
      <c r="E318" s="94"/>
      <c r="F318" s="94"/>
      <c r="G318" s="90"/>
      <c r="H318" s="126"/>
      <c r="I318" s="92"/>
      <c r="J318" s="176"/>
      <c r="K318" s="12"/>
      <c r="L318" s="13"/>
      <c r="M318" s="89"/>
    </row>
    <row r="319" spans="1:13" ht="30.75" customHeight="1" x14ac:dyDescent="0.25">
      <c r="A319" s="10"/>
      <c r="B319" s="91"/>
      <c r="C319" s="92"/>
      <c r="D319" s="93"/>
      <c r="E319" s="94"/>
      <c r="F319" s="94"/>
      <c r="G319" s="90"/>
      <c r="H319" s="126"/>
      <c r="I319" s="92"/>
      <c r="J319" s="176"/>
      <c r="K319" s="12"/>
      <c r="L319" s="13"/>
      <c r="M319" s="89"/>
    </row>
    <row r="320" spans="1:13" ht="21.75" customHeight="1" x14ac:dyDescent="0.25">
      <c r="A320" s="235"/>
      <c r="B320" s="143"/>
      <c r="C320" s="125"/>
      <c r="D320" s="244"/>
      <c r="E320" s="249"/>
      <c r="F320" s="94"/>
      <c r="G320" s="238"/>
      <c r="H320" s="256"/>
      <c r="I320" s="125"/>
      <c r="J320" s="271"/>
      <c r="K320" s="12"/>
      <c r="L320" s="13"/>
      <c r="M320" s="14"/>
    </row>
    <row r="321" spans="1:13" ht="30.75" customHeight="1" x14ac:dyDescent="0.25">
      <c r="A321" s="10"/>
      <c r="B321" s="91"/>
      <c r="C321" s="92"/>
      <c r="D321" s="93"/>
      <c r="E321" s="94"/>
      <c r="F321" s="94"/>
      <c r="G321" s="90"/>
      <c r="H321" s="126"/>
      <c r="I321" s="92"/>
      <c r="J321" s="176"/>
      <c r="K321" s="12"/>
      <c r="L321" s="13"/>
      <c r="M321" s="89"/>
    </row>
    <row r="322" spans="1:13" ht="30.75" customHeight="1" x14ac:dyDescent="0.25">
      <c r="A322" s="10"/>
      <c r="B322" s="91"/>
      <c r="C322" s="92"/>
      <c r="D322" s="93"/>
      <c r="E322" s="94"/>
      <c r="F322" s="94"/>
      <c r="G322" s="90"/>
      <c r="H322" s="126"/>
      <c r="I322" s="92"/>
      <c r="J322" s="176"/>
      <c r="K322" s="12"/>
      <c r="L322" s="13"/>
      <c r="M322" s="89"/>
    </row>
    <row r="323" spans="1:13" ht="30.75" customHeight="1" x14ac:dyDescent="0.25">
      <c r="A323" s="10"/>
      <c r="B323" s="91"/>
      <c r="C323" s="92"/>
      <c r="D323" s="93"/>
      <c r="E323" s="94"/>
      <c r="F323" s="94"/>
      <c r="G323" s="90"/>
      <c r="H323" s="126"/>
      <c r="I323" s="92"/>
      <c r="J323" s="176"/>
      <c r="K323" s="12"/>
      <c r="L323" s="13"/>
      <c r="M323" s="89"/>
    </row>
    <row r="324" spans="1:13" ht="21.75" customHeight="1" x14ac:dyDescent="0.25">
      <c r="A324" s="235"/>
      <c r="B324" s="143"/>
      <c r="C324" s="125"/>
      <c r="D324" s="244"/>
      <c r="E324" s="249"/>
      <c r="F324" s="94"/>
      <c r="G324" s="238"/>
      <c r="H324" s="256"/>
      <c r="I324" s="125"/>
      <c r="J324" s="271"/>
      <c r="K324" s="12"/>
      <c r="L324" s="13"/>
      <c r="M324" s="14"/>
    </row>
    <row r="325" spans="1:13" ht="30.75" customHeight="1" x14ac:dyDescent="0.25">
      <c r="A325" s="90"/>
      <c r="B325" s="128"/>
      <c r="C325" s="92"/>
      <c r="D325" s="93"/>
      <c r="E325" s="124"/>
      <c r="F325" s="94"/>
      <c r="G325" s="90"/>
      <c r="H325" s="129"/>
      <c r="I325" s="125"/>
      <c r="J325" s="17"/>
      <c r="K325" s="12"/>
      <c r="L325" s="13"/>
      <c r="M325" s="14">
        <f>SUM(J325:L325)</f>
        <v>0</v>
      </c>
    </row>
    <row r="326" spans="1:13" ht="30.75" customHeight="1" x14ac:dyDescent="0.25">
      <c r="A326" s="10"/>
      <c r="B326" s="128"/>
      <c r="C326" s="92"/>
      <c r="D326" s="93"/>
      <c r="E326" s="124"/>
      <c r="F326" s="94"/>
      <c r="G326" s="90"/>
      <c r="H326" s="129"/>
      <c r="I326" s="125"/>
      <c r="J326" s="141"/>
      <c r="K326" s="12"/>
      <c r="L326" s="13"/>
      <c r="M326" s="14"/>
    </row>
    <row r="327" spans="1:13" ht="30.75" customHeight="1" x14ac:dyDescent="0.25">
      <c r="A327" s="10"/>
      <c r="B327" s="20"/>
      <c r="C327" s="15"/>
      <c r="D327" s="116"/>
      <c r="E327" s="18"/>
      <c r="F327" s="17"/>
      <c r="G327" s="10"/>
      <c r="H327" s="157"/>
      <c r="I327" s="111"/>
      <c r="J327" s="11"/>
      <c r="K327" s="12"/>
      <c r="L327" s="13"/>
      <c r="M327" s="14">
        <f>SUM(I327:L327)</f>
        <v>0</v>
      </c>
    </row>
    <row r="328" spans="1:13" ht="30.75" customHeight="1" x14ac:dyDescent="0.25">
      <c r="A328" s="78"/>
      <c r="B328" s="128"/>
      <c r="C328" s="92"/>
      <c r="D328" s="93"/>
      <c r="E328" s="124"/>
      <c r="F328" s="94"/>
      <c r="G328" s="90"/>
      <c r="H328" s="129"/>
      <c r="I328" s="125"/>
      <c r="J328" s="96"/>
      <c r="K328" s="12"/>
      <c r="L328" s="13"/>
      <c r="M328" s="14">
        <f>SUM(I328:L328)</f>
        <v>0</v>
      </c>
    </row>
    <row r="329" spans="1:13" ht="30.75" customHeight="1" x14ac:dyDescent="0.25">
      <c r="A329" s="78"/>
      <c r="B329" s="128"/>
      <c r="C329" s="92"/>
      <c r="D329" s="93"/>
      <c r="E329" s="124"/>
      <c r="F329" s="94"/>
      <c r="G329" s="90"/>
      <c r="H329" s="129"/>
      <c r="I329" s="125"/>
      <c r="J329" s="96"/>
      <c r="K329" s="12"/>
      <c r="L329" s="13"/>
      <c r="M329" s="14">
        <f>SUM(I329:L329)</f>
        <v>0</v>
      </c>
    </row>
    <row r="330" spans="1:13" ht="30.75" customHeight="1" x14ac:dyDescent="0.25">
      <c r="A330" s="78"/>
      <c r="B330" s="101"/>
      <c r="C330" s="102"/>
      <c r="D330" s="81"/>
      <c r="E330" s="103"/>
      <c r="F330" s="81"/>
      <c r="G330" s="78"/>
      <c r="H330" s="104"/>
      <c r="I330" s="105"/>
      <c r="J330" s="187"/>
      <c r="K330" s="12"/>
      <c r="L330" s="13"/>
      <c r="M330" s="14"/>
    </row>
    <row r="331" spans="1:13" ht="30.75" customHeight="1" x14ac:dyDescent="0.25">
      <c r="A331" s="10"/>
      <c r="B331" s="128"/>
      <c r="C331" s="92"/>
      <c r="D331" s="93"/>
      <c r="E331" s="124"/>
      <c r="F331" s="94"/>
      <c r="G331" s="90"/>
      <c r="H331" s="129"/>
      <c r="I331" s="125"/>
      <c r="J331" s="141"/>
      <c r="K331" s="12"/>
      <c r="L331" s="13"/>
      <c r="M331" s="14"/>
    </row>
    <row r="332" spans="1:13" ht="30.75" customHeight="1" x14ac:dyDescent="0.25">
      <c r="A332" s="78"/>
      <c r="B332" s="101"/>
      <c r="C332" s="102"/>
      <c r="D332" s="113"/>
      <c r="E332" s="103"/>
      <c r="F332" s="81"/>
      <c r="G332" s="78"/>
      <c r="H332" s="159"/>
      <c r="I332" s="261"/>
      <c r="J332" s="233"/>
      <c r="K332" s="12"/>
      <c r="L332" s="13"/>
      <c r="M332" s="14"/>
    </row>
    <row r="333" spans="1:13" ht="30.75" customHeight="1" x14ac:dyDescent="0.25">
      <c r="A333" s="78"/>
      <c r="B333" s="101"/>
      <c r="C333" s="102"/>
      <c r="D333" s="113"/>
      <c r="E333" s="103"/>
      <c r="F333" s="81"/>
      <c r="G333" s="78"/>
      <c r="H333" s="159"/>
      <c r="I333" s="261"/>
      <c r="J333" s="233"/>
      <c r="K333" s="12"/>
      <c r="L333" s="13"/>
      <c r="M333" s="14"/>
    </row>
    <row r="334" spans="1:13" ht="30.75" customHeight="1" x14ac:dyDescent="0.25">
      <c r="A334" s="78"/>
      <c r="B334" s="131"/>
      <c r="C334" s="15"/>
      <c r="D334" s="80"/>
      <c r="E334" s="103"/>
      <c r="F334" s="81"/>
      <c r="G334" s="78"/>
      <c r="H334" s="159"/>
      <c r="I334" s="133"/>
      <c r="J334" s="84"/>
      <c r="K334" s="12"/>
      <c r="L334" s="97"/>
      <c r="M334" s="14">
        <f>SUM(I334:L334)</f>
        <v>0</v>
      </c>
    </row>
    <row r="335" spans="1:13" ht="30.75" customHeight="1" x14ac:dyDescent="0.25">
      <c r="A335" s="90"/>
      <c r="B335" s="128"/>
      <c r="C335" s="92"/>
      <c r="D335" s="93"/>
      <c r="E335" s="124"/>
      <c r="F335" s="94"/>
      <c r="G335" s="90"/>
      <c r="H335" s="129"/>
      <c r="I335" s="125"/>
      <c r="J335" s="141"/>
      <c r="K335" s="12"/>
      <c r="L335" s="13"/>
      <c r="M335" s="14">
        <f>SUM(I335:L335)</f>
        <v>0</v>
      </c>
    </row>
    <row r="336" spans="1:13" ht="30.75" customHeight="1" x14ac:dyDescent="0.25">
      <c r="A336" s="90"/>
      <c r="B336" s="128"/>
      <c r="C336" s="92"/>
      <c r="D336" s="93"/>
      <c r="E336" s="124"/>
      <c r="F336" s="94"/>
      <c r="G336" s="90"/>
      <c r="H336" s="129"/>
      <c r="I336" s="125"/>
      <c r="J336" s="141"/>
      <c r="K336" s="12"/>
      <c r="L336" s="13"/>
      <c r="M336" s="14">
        <f>SUM(I336:L336)</f>
        <v>0</v>
      </c>
    </row>
    <row r="337" spans="1:13" ht="30.75" customHeight="1" x14ac:dyDescent="0.25">
      <c r="A337" s="10"/>
      <c r="B337" s="128"/>
      <c r="C337" s="92"/>
      <c r="D337" s="93"/>
      <c r="E337" s="124"/>
      <c r="F337" s="94"/>
      <c r="G337" s="90"/>
      <c r="H337" s="129"/>
      <c r="I337" s="125"/>
      <c r="J337" s="141"/>
      <c r="K337" s="12"/>
      <c r="L337" s="13"/>
      <c r="M337" s="14"/>
    </row>
    <row r="338" spans="1:13" customFormat="1" ht="31.5" customHeight="1" x14ac:dyDescent="0.25">
      <c r="A338" s="90"/>
      <c r="B338" s="91"/>
      <c r="C338" s="92"/>
      <c r="D338" s="93"/>
      <c r="E338" s="94"/>
      <c r="F338" s="94"/>
      <c r="G338" s="90"/>
      <c r="H338" s="126"/>
      <c r="I338" s="92"/>
      <c r="J338" s="17"/>
      <c r="K338" s="12"/>
      <c r="L338" s="13"/>
      <c r="M338" s="89">
        <f>SUM(J338:L338)</f>
        <v>0</v>
      </c>
    </row>
    <row r="339" spans="1:13" customFormat="1" ht="31.5" customHeight="1" x14ac:dyDescent="0.25">
      <c r="A339" s="78"/>
      <c r="B339" s="112"/>
      <c r="C339" s="102"/>
      <c r="D339" s="81"/>
      <c r="E339" s="81"/>
      <c r="F339" s="81"/>
      <c r="G339" s="78"/>
      <c r="H339" s="119"/>
      <c r="I339" s="102"/>
      <c r="J339" s="187"/>
      <c r="K339" s="12"/>
      <c r="L339" s="13"/>
      <c r="M339" s="89">
        <f>SUM(I339:L339)</f>
        <v>0</v>
      </c>
    </row>
    <row r="340" spans="1:13" customFormat="1" ht="31.5" customHeight="1" x14ac:dyDescent="0.25">
      <c r="A340" s="10"/>
      <c r="B340" s="91"/>
      <c r="C340" s="92"/>
      <c r="D340" s="93"/>
      <c r="E340" s="94"/>
      <c r="F340" s="94"/>
      <c r="G340" s="90"/>
      <c r="H340" s="126"/>
      <c r="I340" s="92"/>
      <c r="J340" s="141"/>
      <c r="K340" s="12"/>
      <c r="L340" s="13"/>
      <c r="M340" s="89"/>
    </row>
    <row r="341" spans="1:13" customFormat="1" ht="31.5" customHeight="1" x14ac:dyDescent="0.25">
      <c r="A341" s="10"/>
      <c r="B341" s="91"/>
      <c r="C341" s="92"/>
      <c r="D341" s="93"/>
      <c r="E341" s="94"/>
      <c r="F341" s="94"/>
      <c r="G341" s="90"/>
      <c r="H341" s="126"/>
      <c r="I341" s="92"/>
      <c r="J341" s="141"/>
      <c r="K341" s="12"/>
      <c r="L341" s="13"/>
      <c r="M341" s="89"/>
    </row>
    <row r="342" spans="1:13" ht="21.75" customHeight="1" x14ac:dyDescent="0.25">
      <c r="A342" s="235"/>
      <c r="B342" s="143"/>
      <c r="C342" s="125"/>
      <c r="D342" s="244"/>
      <c r="E342" s="249"/>
      <c r="F342" s="94"/>
      <c r="G342" s="238"/>
      <c r="H342" s="256"/>
      <c r="I342" s="125"/>
      <c r="J342" s="271"/>
      <c r="K342" s="12"/>
      <c r="L342" s="13"/>
      <c r="M342" s="14"/>
    </row>
    <row r="343" spans="1:13" customFormat="1" ht="31.5" customHeight="1" x14ac:dyDescent="0.25">
      <c r="A343" s="10"/>
      <c r="B343" s="91"/>
      <c r="C343" s="92"/>
      <c r="D343" s="93"/>
      <c r="E343" s="94"/>
      <c r="F343" s="94"/>
      <c r="G343" s="90"/>
      <c r="H343" s="126"/>
      <c r="I343" s="92"/>
      <c r="J343" s="141"/>
      <c r="K343" s="12"/>
      <c r="L343" s="13"/>
      <c r="M343" s="89"/>
    </row>
    <row r="344" spans="1:13" customFormat="1" ht="31.5" customHeight="1" x14ac:dyDescent="0.25">
      <c r="A344" s="10"/>
      <c r="B344" s="91"/>
      <c r="C344" s="92"/>
      <c r="D344" s="93"/>
      <c r="E344" s="94"/>
      <c r="F344" s="94"/>
      <c r="G344" s="90"/>
      <c r="H344" s="126"/>
      <c r="I344" s="92"/>
      <c r="J344" s="141"/>
      <c r="K344" s="12"/>
      <c r="L344" s="13"/>
      <c r="M344" s="89"/>
    </row>
    <row r="345" spans="1:13" ht="21.75" customHeight="1" x14ac:dyDescent="0.25">
      <c r="A345" s="235"/>
      <c r="B345" s="143"/>
      <c r="C345" s="125"/>
      <c r="D345" s="244"/>
      <c r="E345" s="249"/>
      <c r="F345" s="94"/>
      <c r="G345" s="238"/>
      <c r="H345" s="256"/>
      <c r="I345" s="125"/>
      <c r="J345" s="271"/>
      <c r="K345" s="12"/>
      <c r="L345" s="13"/>
      <c r="M345" s="14"/>
    </row>
    <row r="346" spans="1:13" customFormat="1" ht="31.5" customHeight="1" x14ac:dyDescent="0.25">
      <c r="A346" s="10"/>
      <c r="B346" s="91"/>
      <c r="C346" s="92"/>
      <c r="D346" s="93"/>
      <c r="E346" s="94"/>
      <c r="F346" s="94"/>
      <c r="G346" s="90"/>
      <c r="H346" s="126"/>
      <c r="I346" s="92"/>
      <c r="J346" s="141"/>
      <c r="K346" s="12"/>
      <c r="L346" s="13"/>
      <c r="M346" s="89"/>
    </row>
    <row r="347" spans="1:13" customFormat="1" ht="31.5" customHeight="1" x14ac:dyDescent="0.25">
      <c r="A347" s="10"/>
      <c r="B347" s="91"/>
      <c r="C347" s="92"/>
      <c r="D347" s="93"/>
      <c r="E347" s="94"/>
      <c r="F347" s="94"/>
      <c r="G347" s="90"/>
      <c r="H347" s="126"/>
      <c r="I347" s="92"/>
      <c r="J347" s="141"/>
      <c r="K347" s="12"/>
      <c r="L347" s="13"/>
      <c r="M347" s="89"/>
    </row>
    <row r="348" spans="1:13" customFormat="1" ht="31.5" customHeight="1" x14ac:dyDescent="0.25">
      <c r="A348" s="10"/>
      <c r="B348" s="91"/>
      <c r="C348" s="92"/>
      <c r="D348" s="93"/>
      <c r="E348" s="94"/>
      <c r="F348" s="94"/>
      <c r="G348" s="90"/>
      <c r="H348" s="126"/>
      <c r="I348" s="92"/>
      <c r="J348" s="141"/>
      <c r="K348" s="12"/>
      <c r="L348" s="13"/>
      <c r="M348" s="89"/>
    </row>
    <row r="349" spans="1:13" customFormat="1" ht="31.5" customHeight="1" x14ac:dyDescent="0.25">
      <c r="A349" s="10"/>
      <c r="B349" s="91"/>
      <c r="C349" s="92"/>
      <c r="D349" s="93"/>
      <c r="E349" s="94"/>
      <c r="F349" s="94"/>
      <c r="G349" s="90"/>
      <c r="H349" s="126"/>
      <c r="I349" s="92"/>
      <c r="J349" s="141"/>
      <c r="K349" s="12"/>
      <c r="L349" s="13"/>
      <c r="M349" s="89"/>
    </row>
    <row r="350" spans="1:13" customFormat="1" ht="31.5" customHeight="1" x14ac:dyDescent="0.25">
      <c r="A350" s="10"/>
      <c r="B350" s="91"/>
      <c r="C350" s="92"/>
      <c r="D350" s="93"/>
      <c r="E350" s="94"/>
      <c r="F350" s="94"/>
      <c r="G350" s="90"/>
      <c r="H350" s="126"/>
      <c r="I350" s="92"/>
      <c r="J350" s="141"/>
      <c r="K350" s="12"/>
      <c r="L350" s="13"/>
      <c r="M350" s="89"/>
    </row>
    <row r="351" spans="1:13" customFormat="1" ht="31.5" customHeight="1" x14ac:dyDescent="0.25">
      <c r="A351" s="10"/>
      <c r="B351" s="91"/>
      <c r="C351" s="92"/>
      <c r="D351" s="93"/>
      <c r="E351" s="94"/>
      <c r="F351" s="94"/>
      <c r="G351" s="90"/>
      <c r="H351" s="126"/>
      <c r="I351" s="92"/>
      <c r="J351" s="141"/>
      <c r="K351" s="12"/>
      <c r="L351" s="13"/>
      <c r="M351" s="89"/>
    </row>
    <row r="352" spans="1:13" ht="30.75" customHeight="1" x14ac:dyDescent="0.25">
      <c r="A352" s="10"/>
      <c r="B352" s="91"/>
      <c r="C352" s="92"/>
      <c r="D352" s="93"/>
      <c r="E352" s="94"/>
      <c r="F352" s="94"/>
      <c r="G352" s="90"/>
      <c r="H352" s="126"/>
      <c r="I352" s="92"/>
      <c r="J352" s="176"/>
      <c r="K352" s="12"/>
      <c r="L352" s="13"/>
      <c r="M352" s="89"/>
    </row>
    <row r="353" spans="1:13" customFormat="1" ht="31.5" customHeight="1" x14ac:dyDescent="0.25">
      <c r="A353" s="10"/>
      <c r="B353" s="91"/>
      <c r="C353" s="92"/>
      <c r="D353" s="93"/>
      <c r="E353" s="94"/>
      <c r="F353" s="94"/>
      <c r="G353" s="90"/>
      <c r="H353" s="126"/>
      <c r="I353" s="92"/>
      <c r="J353" s="141"/>
      <c r="K353" s="12"/>
      <c r="L353" s="13"/>
      <c r="M353" s="89"/>
    </row>
    <row r="354" spans="1:13" customFormat="1" ht="31.5" customHeight="1" x14ac:dyDescent="0.25">
      <c r="A354" s="90"/>
      <c r="B354" s="91"/>
      <c r="C354" s="92"/>
      <c r="D354" s="93"/>
      <c r="E354" s="94"/>
      <c r="F354" s="94"/>
      <c r="G354" s="90"/>
      <c r="H354" s="126"/>
      <c r="I354" s="92"/>
      <c r="J354" s="17"/>
      <c r="K354" s="12"/>
      <c r="L354" s="13"/>
      <c r="M354" s="89">
        <f>SUM(I354:L354)</f>
        <v>0</v>
      </c>
    </row>
    <row r="355" spans="1:13" ht="30.75" customHeight="1" x14ac:dyDescent="0.25">
      <c r="A355" s="90"/>
      <c r="B355" s="128"/>
      <c r="C355" s="92"/>
      <c r="D355" s="93"/>
      <c r="E355" s="124"/>
      <c r="F355" s="94"/>
      <c r="G355" s="90"/>
      <c r="H355" s="129"/>
      <c r="I355" s="125"/>
      <c r="J355" s="176"/>
      <c r="K355" s="12"/>
      <c r="L355" s="13"/>
      <c r="M355" s="14">
        <f>SUM(I355:L355)</f>
        <v>0</v>
      </c>
    </row>
    <row r="356" spans="1:13" customFormat="1" ht="31.5" customHeight="1" x14ac:dyDescent="0.25">
      <c r="A356" s="90"/>
      <c r="B356" s="91"/>
      <c r="C356" s="92"/>
      <c r="D356" s="93"/>
      <c r="E356" s="94"/>
      <c r="F356" s="94"/>
      <c r="G356" s="90"/>
      <c r="H356" s="126"/>
      <c r="I356" s="92"/>
      <c r="J356" s="141"/>
      <c r="K356" s="12"/>
      <c r="L356" s="13"/>
      <c r="M356" s="89">
        <f>SUM(I356:L356)</f>
        <v>0</v>
      </c>
    </row>
    <row r="357" spans="1:13" ht="30.75" customHeight="1" x14ac:dyDescent="0.25">
      <c r="A357" s="10"/>
      <c r="B357" s="20"/>
      <c r="C357" s="15"/>
      <c r="D357" s="116"/>
      <c r="E357" s="18"/>
      <c r="F357" s="17"/>
      <c r="G357" s="10"/>
      <c r="H357" s="157"/>
      <c r="I357" s="111"/>
      <c r="J357" s="21"/>
      <c r="K357" s="12"/>
      <c r="L357" s="13"/>
      <c r="M357" s="14">
        <f>SUM(I357:L357)</f>
        <v>0</v>
      </c>
    </row>
    <row r="358" spans="1:13" ht="30.75" customHeight="1" x14ac:dyDescent="0.25">
      <c r="A358" s="78"/>
      <c r="B358" s="101"/>
      <c r="C358" s="102"/>
      <c r="D358" s="81"/>
      <c r="E358" s="103"/>
      <c r="F358" s="81"/>
      <c r="G358" s="78"/>
      <c r="H358" s="104"/>
      <c r="I358" s="105"/>
      <c r="J358" s="178"/>
      <c r="K358" s="12"/>
      <c r="L358" s="13"/>
      <c r="M358" s="14"/>
    </row>
    <row r="359" spans="1:13" ht="30.75" customHeight="1" x14ac:dyDescent="0.25">
      <c r="A359" s="78"/>
      <c r="B359" s="101"/>
      <c r="C359" s="102"/>
      <c r="D359" s="81"/>
      <c r="E359" s="103"/>
      <c r="F359" s="81"/>
      <c r="G359" s="78"/>
      <c r="H359" s="104"/>
      <c r="I359" s="105"/>
      <c r="J359" s="178"/>
      <c r="K359" s="12"/>
      <c r="L359" s="13"/>
      <c r="M359" s="14"/>
    </row>
    <row r="360" spans="1:13" customFormat="1" ht="31.5" customHeight="1" x14ac:dyDescent="0.25">
      <c r="A360" s="32"/>
      <c r="B360" s="33"/>
      <c r="C360" s="34"/>
      <c r="D360" s="35"/>
      <c r="E360" s="36"/>
      <c r="F360" s="36"/>
      <c r="G360" s="37"/>
      <c r="H360" s="38"/>
      <c r="I360" s="39"/>
      <c r="J360" s="40"/>
      <c r="K360" s="12"/>
      <c r="L360" s="41"/>
      <c r="M360" s="30">
        <f>SUM(I360:L360)</f>
        <v>0</v>
      </c>
    </row>
    <row r="361" spans="1:13" customFormat="1" ht="31.5" customHeight="1" x14ac:dyDescent="0.25">
      <c r="A361" s="78"/>
      <c r="B361" s="112"/>
      <c r="C361" s="102"/>
      <c r="D361" s="113"/>
      <c r="E361" s="81"/>
      <c r="F361" s="81"/>
      <c r="G361" s="78"/>
      <c r="H361" s="82"/>
      <c r="I361" s="232"/>
      <c r="J361" s="233"/>
      <c r="K361" s="12"/>
      <c r="L361" s="13"/>
      <c r="M361" s="89"/>
    </row>
    <row r="362" spans="1:13" ht="30.75" customHeight="1" x14ac:dyDescent="0.25">
      <c r="A362" s="253"/>
      <c r="B362" s="181"/>
      <c r="C362" s="182"/>
      <c r="D362" s="196"/>
      <c r="E362" s="183"/>
      <c r="F362" s="203"/>
      <c r="G362" s="253"/>
      <c r="H362" s="226"/>
      <c r="I362" s="310"/>
      <c r="J362" s="233"/>
      <c r="K362" s="12"/>
      <c r="L362" s="13"/>
      <c r="M362" s="14"/>
    </row>
    <row r="363" spans="1:13" ht="30.75" customHeight="1" x14ac:dyDescent="0.25">
      <c r="A363" s="78"/>
      <c r="B363" s="131"/>
      <c r="C363" s="15"/>
      <c r="D363" s="80"/>
      <c r="E363" s="81"/>
      <c r="F363" s="81"/>
      <c r="G363" s="78"/>
      <c r="H363" s="82"/>
      <c r="I363" s="83"/>
      <c r="J363" s="84"/>
      <c r="K363" s="12"/>
      <c r="L363" s="97"/>
      <c r="M363" s="14">
        <f>SUM(I363:L363)</f>
        <v>0</v>
      </c>
    </row>
    <row r="364" spans="1:13" ht="30.75" customHeight="1" x14ac:dyDescent="0.25">
      <c r="A364" s="78"/>
      <c r="B364" s="131"/>
      <c r="C364" s="15"/>
      <c r="D364" s="80"/>
      <c r="E364" s="81"/>
      <c r="F364" s="81"/>
      <c r="G364" s="78"/>
      <c r="H364" s="82"/>
      <c r="I364" s="83"/>
      <c r="J364" s="84"/>
      <c r="K364" s="12"/>
      <c r="L364" s="97"/>
      <c r="M364" s="14">
        <f>SUM(I364:L364)</f>
        <v>0</v>
      </c>
    </row>
    <row r="365" spans="1:13" ht="30.75" customHeight="1" x14ac:dyDescent="0.25">
      <c r="A365" s="90"/>
      <c r="B365" s="128"/>
      <c r="C365" s="92"/>
      <c r="D365" s="93"/>
      <c r="E365" s="94"/>
      <c r="F365" s="94"/>
      <c r="G365" s="90"/>
      <c r="H365" s="126"/>
      <c r="I365" s="92"/>
      <c r="J365" s="141"/>
      <c r="K365" s="12"/>
      <c r="L365" s="13"/>
      <c r="M365" s="14">
        <f>SUM(I365:L365)</f>
        <v>0</v>
      </c>
    </row>
    <row r="366" spans="1:13" ht="30.75" customHeight="1" x14ac:dyDescent="0.25">
      <c r="A366" s="180"/>
      <c r="B366" s="186"/>
      <c r="C366" s="182"/>
      <c r="D366" s="183"/>
      <c r="E366" s="183"/>
      <c r="F366" s="183"/>
      <c r="G366" s="180"/>
      <c r="H366" s="184"/>
      <c r="I366" s="182"/>
      <c r="J366" s="187"/>
      <c r="K366" s="12"/>
      <c r="L366" s="13"/>
      <c r="M366" s="14"/>
    </row>
    <row r="367" spans="1:13" ht="30.75" customHeight="1" x14ac:dyDescent="0.25">
      <c r="A367" s="10"/>
      <c r="B367" s="128"/>
      <c r="C367" s="92"/>
      <c r="D367" s="93"/>
      <c r="E367" s="94"/>
      <c r="F367" s="94"/>
      <c r="G367" s="90"/>
      <c r="H367" s="126"/>
      <c r="I367" s="92"/>
      <c r="J367" s="141"/>
      <c r="K367" s="12"/>
      <c r="L367" s="13"/>
      <c r="M367" s="14"/>
    </row>
    <row r="368" spans="1:13" ht="30.75" customHeight="1" x14ac:dyDescent="0.25">
      <c r="A368" s="78"/>
      <c r="B368" s="101"/>
      <c r="C368" s="102"/>
      <c r="D368" s="113"/>
      <c r="E368" s="81"/>
      <c r="F368" s="81"/>
      <c r="G368" s="78"/>
      <c r="H368" s="82"/>
      <c r="I368" s="232"/>
      <c r="J368" s="233"/>
      <c r="K368" s="12"/>
      <c r="L368" s="13"/>
      <c r="M368" s="14"/>
    </row>
    <row r="369" spans="1:13" ht="30.75" customHeight="1" x14ac:dyDescent="0.25">
      <c r="A369" s="168"/>
      <c r="B369" s="91"/>
      <c r="C369" s="92"/>
      <c r="D369" s="93"/>
      <c r="E369" s="94"/>
      <c r="F369" s="124"/>
      <c r="G369" s="168"/>
      <c r="H369" s="126"/>
      <c r="I369" s="92"/>
      <c r="J369" s="17"/>
      <c r="K369" s="12"/>
      <c r="L369" s="13"/>
      <c r="M369" s="14">
        <f>SUM(I369:L369)</f>
        <v>0</v>
      </c>
    </row>
    <row r="370" spans="1:13" customFormat="1" ht="31.5" customHeight="1" x14ac:dyDescent="0.25">
      <c r="A370" s="180"/>
      <c r="B370" s="181"/>
      <c r="C370" s="182"/>
      <c r="D370" s="183"/>
      <c r="E370" s="183"/>
      <c r="F370" s="183"/>
      <c r="G370" s="180"/>
      <c r="H370" s="184"/>
      <c r="I370" s="182"/>
      <c r="J370" s="183"/>
      <c r="K370" s="12"/>
      <c r="L370" s="13"/>
      <c r="M370" s="89"/>
    </row>
    <row r="371" spans="1:13" customFormat="1" ht="31.5" customHeight="1" x14ac:dyDescent="0.25">
      <c r="A371" s="10"/>
      <c r="B371" s="8"/>
      <c r="C371" s="15"/>
      <c r="D371" s="116"/>
      <c r="E371" s="17"/>
      <c r="F371" s="17"/>
      <c r="G371" s="10"/>
      <c r="H371" s="114"/>
      <c r="I371" s="15"/>
      <c r="J371" s="188"/>
      <c r="K371" s="12"/>
      <c r="L371" s="13"/>
      <c r="M371" s="89">
        <v>406.5</v>
      </c>
    </row>
    <row r="372" spans="1:13" ht="30.75" customHeight="1" x14ac:dyDescent="0.25">
      <c r="A372" s="50"/>
      <c r="B372" s="8"/>
      <c r="C372" s="15"/>
      <c r="D372" s="137"/>
      <c r="E372" s="109"/>
      <c r="F372" s="17"/>
      <c r="G372" s="50"/>
      <c r="H372" s="138"/>
      <c r="I372" s="15"/>
      <c r="J372" s="188"/>
      <c r="K372" s="12"/>
      <c r="L372" s="13"/>
      <c r="M372" s="14">
        <f>SUM(I372:L372)</f>
        <v>0</v>
      </c>
    </row>
    <row r="373" spans="1:13" ht="30.75" customHeight="1" x14ac:dyDescent="0.25">
      <c r="A373" s="78"/>
      <c r="B373" s="101"/>
      <c r="C373" s="102"/>
      <c r="D373" s="113"/>
      <c r="E373" s="103"/>
      <c r="F373" s="81"/>
      <c r="G373" s="78"/>
      <c r="H373" s="159"/>
      <c r="I373" s="261"/>
      <c r="J373" s="265"/>
      <c r="K373" s="12"/>
      <c r="L373" s="13"/>
      <c r="M373" s="14"/>
    </row>
    <row r="374" spans="1:13" ht="30.75" customHeight="1" x14ac:dyDescent="0.25">
      <c r="A374" s="154"/>
      <c r="B374" s="91"/>
      <c r="C374" s="92"/>
      <c r="D374" s="148"/>
      <c r="E374" s="150"/>
      <c r="F374" s="94"/>
      <c r="G374" s="154"/>
      <c r="H374" s="158"/>
      <c r="I374" s="92"/>
      <c r="J374" s="17"/>
      <c r="K374" s="12"/>
      <c r="L374" s="13"/>
      <c r="M374" s="14">
        <f>SUM(J374:L374)</f>
        <v>0</v>
      </c>
    </row>
    <row r="375" spans="1:13" ht="30.75" customHeight="1" x14ac:dyDescent="0.25">
      <c r="A375" s="154"/>
      <c r="B375" s="91"/>
      <c r="C375" s="92"/>
      <c r="D375" s="148"/>
      <c r="E375" s="150"/>
      <c r="F375" s="94"/>
      <c r="G375" s="154"/>
      <c r="H375" s="158"/>
      <c r="I375" s="92"/>
      <c r="J375" s="141"/>
      <c r="K375" s="12"/>
      <c r="L375" s="13"/>
      <c r="M375" s="14">
        <f>SUM(I375:L375)</f>
        <v>0</v>
      </c>
    </row>
    <row r="376" spans="1:13" ht="21.75" customHeight="1" x14ac:dyDescent="0.25">
      <c r="A376" s="235"/>
      <c r="B376" s="390"/>
      <c r="C376" s="111"/>
      <c r="D376" s="299"/>
      <c r="E376" s="64"/>
      <c r="F376" s="17"/>
      <c r="G376" s="235"/>
      <c r="H376" s="260"/>
      <c r="I376" s="111"/>
      <c r="J376" s="269"/>
      <c r="K376" s="12"/>
      <c r="L376" s="13"/>
      <c r="M376" s="14">
        <v>5703.29</v>
      </c>
    </row>
    <row r="377" spans="1:13" ht="30.75" customHeight="1" x14ac:dyDescent="0.25">
      <c r="A377" s="142"/>
      <c r="B377" s="79"/>
      <c r="C377" s="80"/>
      <c r="D377" s="355"/>
      <c r="E377" s="151"/>
      <c r="F377" s="81"/>
      <c r="G377" s="142"/>
      <c r="H377" s="160"/>
      <c r="I377" s="83"/>
      <c r="J377" s="84"/>
      <c r="K377" s="12"/>
      <c r="L377" s="13"/>
      <c r="M377" s="14">
        <f t="shared" ref="M377:M384" si="19">SUM(I377:L377)</f>
        <v>0</v>
      </c>
    </row>
    <row r="378" spans="1:13" ht="30.75" customHeight="1" x14ac:dyDescent="0.25">
      <c r="A378" s="142"/>
      <c r="B378" s="79"/>
      <c r="C378" s="80"/>
      <c r="D378" s="355"/>
      <c r="E378" s="151"/>
      <c r="F378" s="81"/>
      <c r="G378" s="142"/>
      <c r="H378" s="160"/>
      <c r="I378" s="80"/>
      <c r="J378" s="84"/>
      <c r="K378" s="12"/>
      <c r="L378" s="13"/>
      <c r="M378" s="14">
        <f t="shared" si="19"/>
        <v>0</v>
      </c>
    </row>
    <row r="379" spans="1:13" ht="30.75" customHeight="1" x14ac:dyDescent="0.25">
      <c r="A379" s="78"/>
      <c r="B379" s="79"/>
      <c r="C379" s="80"/>
      <c r="D379" s="80"/>
      <c r="E379" s="81"/>
      <c r="F379" s="81"/>
      <c r="G379" s="78"/>
      <c r="H379" s="82"/>
      <c r="I379" s="83"/>
      <c r="J379" s="84"/>
      <c r="K379" s="12"/>
      <c r="L379" s="13"/>
      <c r="M379" s="14">
        <f t="shared" si="19"/>
        <v>0</v>
      </c>
    </row>
    <row r="380" spans="1:13" ht="30.75" customHeight="1" x14ac:dyDescent="0.25">
      <c r="A380" s="142"/>
      <c r="B380" s="79"/>
      <c r="C380" s="80"/>
      <c r="D380" s="355"/>
      <c r="E380" s="151"/>
      <c r="F380" s="81"/>
      <c r="G380" s="142"/>
      <c r="H380" s="160"/>
      <c r="I380" s="83"/>
      <c r="J380" s="84"/>
      <c r="K380" s="12"/>
      <c r="L380" s="13"/>
      <c r="M380" s="14">
        <f t="shared" si="19"/>
        <v>0</v>
      </c>
    </row>
    <row r="381" spans="1:13" customFormat="1" ht="31.5" customHeight="1" x14ac:dyDescent="0.25">
      <c r="A381" s="78"/>
      <c r="B381" s="79"/>
      <c r="C381" s="80"/>
      <c r="D381" s="80"/>
      <c r="E381" s="81"/>
      <c r="F381" s="81"/>
      <c r="G381" s="78"/>
      <c r="H381" s="82"/>
      <c r="I381" s="83"/>
      <c r="J381" s="84"/>
      <c r="K381" s="12"/>
      <c r="L381" s="13"/>
      <c r="M381" s="89">
        <f t="shared" si="19"/>
        <v>0</v>
      </c>
    </row>
    <row r="382" spans="1:13" ht="30.75" customHeight="1" x14ac:dyDescent="0.25">
      <c r="A382" s="78"/>
      <c r="B382" s="131"/>
      <c r="C382" s="80"/>
      <c r="D382" s="80"/>
      <c r="E382" s="81"/>
      <c r="F382" s="81"/>
      <c r="G382" s="78"/>
      <c r="H382" s="82"/>
      <c r="I382" s="83"/>
      <c r="J382" s="84"/>
      <c r="K382" s="12"/>
      <c r="L382" s="13"/>
      <c r="M382" s="14">
        <f t="shared" si="19"/>
        <v>0</v>
      </c>
    </row>
    <row r="383" spans="1:13" customFormat="1" ht="31.5" customHeight="1" x14ac:dyDescent="0.25">
      <c r="A383" s="78"/>
      <c r="B383" s="79"/>
      <c r="C383" s="80"/>
      <c r="D383" s="80"/>
      <c r="E383" s="81"/>
      <c r="F383" s="81"/>
      <c r="G383" s="78"/>
      <c r="H383" s="82"/>
      <c r="I383" s="83"/>
      <c r="J383" s="84"/>
      <c r="K383" s="12"/>
      <c r="L383" s="13"/>
      <c r="M383" s="89">
        <f t="shared" si="19"/>
        <v>0</v>
      </c>
    </row>
    <row r="384" spans="1:13" customFormat="1" ht="31.5" customHeight="1" x14ac:dyDescent="0.25">
      <c r="A384" s="10"/>
      <c r="B384" s="8"/>
      <c r="C384" s="15"/>
      <c r="D384" s="116"/>
      <c r="E384" s="17"/>
      <c r="F384" s="17"/>
      <c r="G384" s="10"/>
      <c r="H384" s="114"/>
      <c r="I384" s="15"/>
      <c r="J384" s="11"/>
      <c r="K384" s="12"/>
      <c r="L384" s="13"/>
      <c r="M384" s="89">
        <f t="shared" si="19"/>
        <v>0</v>
      </c>
    </row>
    <row r="385" spans="1:14" customFormat="1" ht="31.5" customHeight="1" x14ac:dyDescent="0.25">
      <c r="A385" s="10"/>
      <c r="B385" s="91"/>
      <c r="C385" s="92"/>
      <c r="D385" s="93"/>
      <c r="E385" s="94"/>
      <c r="F385" s="94"/>
      <c r="G385" s="90"/>
      <c r="H385" s="126"/>
      <c r="I385" s="92"/>
      <c r="J385" s="141"/>
      <c r="K385" s="12"/>
      <c r="L385" s="13"/>
      <c r="M385" s="89"/>
    </row>
    <row r="386" spans="1:14" s="43" customFormat="1" ht="29.25" customHeight="1" x14ac:dyDescent="0.25">
      <c r="A386" s="180"/>
      <c r="B386" s="181"/>
      <c r="C386" s="182"/>
      <c r="D386" s="183"/>
      <c r="E386" s="183"/>
      <c r="F386" s="183"/>
      <c r="G386" s="180"/>
      <c r="H386" s="184"/>
      <c r="I386" s="182"/>
      <c r="J386" s="187"/>
      <c r="K386" s="27"/>
      <c r="L386" s="13"/>
      <c r="M386" s="14"/>
    </row>
    <row r="387" spans="1:14" ht="31.5" customHeight="1" x14ac:dyDescent="0.25">
      <c r="A387" s="90"/>
      <c r="B387" s="128"/>
      <c r="C387" s="92"/>
      <c r="D387" s="93"/>
      <c r="E387" s="124"/>
      <c r="F387" s="94"/>
      <c r="G387" s="168"/>
      <c r="H387" s="129"/>
      <c r="I387" s="125"/>
      <c r="J387" s="18"/>
      <c r="K387" s="12"/>
      <c r="L387" s="13"/>
      <c r="M387" s="14">
        <f>SUM(I387:L387)</f>
        <v>0</v>
      </c>
      <c r="N387" s="22" t="s">
        <v>13</v>
      </c>
    </row>
    <row r="388" spans="1:14" ht="30.75" customHeight="1" x14ac:dyDescent="0.25">
      <c r="A388" s="154"/>
      <c r="B388" s="91"/>
      <c r="C388" s="92"/>
      <c r="D388" s="148"/>
      <c r="E388" s="150"/>
      <c r="F388" s="94"/>
      <c r="G388" s="154"/>
      <c r="H388" s="158"/>
      <c r="I388" s="92"/>
      <c r="J388" s="17"/>
      <c r="K388" s="12"/>
      <c r="L388" s="13"/>
      <c r="M388" s="14">
        <f>SUM(I388:L388)</f>
        <v>0</v>
      </c>
    </row>
    <row r="389" spans="1:14" ht="30.75" customHeight="1" x14ac:dyDescent="0.25">
      <c r="A389" s="154"/>
      <c r="B389" s="91"/>
      <c r="C389" s="92"/>
      <c r="D389" s="148"/>
      <c r="E389" s="150"/>
      <c r="F389" s="94"/>
      <c r="G389" s="154"/>
      <c r="H389" s="158"/>
      <c r="I389" s="92"/>
      <c r="J389" s="17"/>
      <c r="K389" s="12"/>
      <c r="L389" s="13"/>
      <c r="M389" s="14">
        <f>SUM(I389:L389)</f>
        <v>0</v>
      </c>
    </row>
    <row r="390" spans="1:14" ht="30.75" customHeight="1" x14ac:dyDescent="0.25">
      <c r="A390" s="340"/>
      <c r="B390" s="33"/>
      <c r="C390" s="34"/>
      <c r="D390" s="343"/>
      <c r="E390" s="344"/>
      <c r="F390" s="36"/>
      <c r="G390" s="347"/>
      <c r="H390" s="350"/>
      <c r="I390" s="39"/>
      <c r="J390" s="40"/>
      <c r="K390" s="12"/>
      <c r="L390" s="41"/>
      <c r="M390" s="42">
        <f>SUM(I390:L390)</f>
        <v>0</v>
      </c>
    </row>
    <row r="391" spans="1:14" customFormat="1" ht="31.5" customHeight="1" x14ac:dyDescent="0.25">
      <c r="A391" s="32"/>
      <c r="B391" s="33"/>
      <c r="C391" s="34"/>
      <c r="D391" s="35"/>
      <c r="E391" s="36"/>
      <c r="F391" s="36"/>
      <c r="G391" s="37"/>
      <c r="H391" s="38"/>
      <c r="I391" s="39"/>
      <c r="J391" s="40"/>
      <c r="K391" s="12"/>
      <c r="L391" s="41"/>
      <c r="M391" s="30">
        <f>SUM(I391:L391)</f>
        <v>0</v>
      </c>
    </row>
    <row r="392" spans="1:14" customFormat="1" ht="31.5" customHeight="1" x14ac:dyDescent="0.25">
      <c r="A392" s="78"/>
      <c r="B392" s="112"/>
      <c r="C392" s="113"/>
      <c r="D392" s="327"/>
      <c r="E392" s="81"/>
      <c r="F392" s="81"/>
      <c r="G392" s="328"/>
      <c r="H392" s="349"/>
      <c r="I392" s="232"/>
      <c r="J392" s="84"/>
      <c r="K392" s="12"/>
      <c r="L392" s="41"/>
      <c r="M392" s="30"/>
    </row>
    <row r="393" spans="1:14" customFormat="1" ht="31.5" customHeight="1" x14ac:dyDescent="0.25">
      <c r="A393" s="78"/>
      <c r="B393" s="79"/>
      <c r="C393" s="102"/>
      <c r="D393" s="81"/>
      <c r="E393" s="81"/>
      <c r="F393" s="81"/>
      <c r="G393" s="78"/>
      <c r="H393" s="119"/>
      <c r="I393" s="83"/>
      <c r="J393" s="81"/>
      <c r="K393" s="12"/>
      <c r="L393" s="97"/>
      <c r="M393" s="89">
        <f>SUM(I393:L393)</f>
        <v>0</v>
      </c>
    </row>
    <row r="394" spans="1:14" customFormat="1" ht="31.5" customHeight="1" x14ac:dyDescent="0.25">
      <c r="A394" s="32"/>
      <c r="B394" s="33"/>
      <c r="C394" s="34"/>
      <c r="D394" s="35"/>
      <c r="E394" s="36"/>
      <c r="F394" s="36"/>
      <c r="G394" s="37"/>
      <c r="H394" s="38"/>
      <c r="I394" s="39"/>
      <c r="J394" s="40"/>
      <c r="K394" s="12"/>
      <c r="L394" s="41"/>
      <c r="M394" s="30"/>
    </row>
    <row r="395" spans="1:14" customFormat="1" ht="31.5" customHeight="1" x14ac:dyDescent="0.25">
      <c r="A395" s="32"/>
      <c r="B395" s="33"/>
      <c r="C395" s="34"/>
      <c r="D395" s="35"/>
      <c r="E395" s="36"/>
      <c r="F395" s="36"/>
      <c r="G395" s="37"/>
      <c r="H395" s="38"/>
      <c r="I395" s="39"/>
      <c r="J395" s="40"/>
      <c r="K395" s="12"/>
      <c r="L395" s="41"/>
      <c r="M395" s="30"/>
    </row>
    <row r="396" spans="1:14" customFormat="1" ht="31.5" customHeight="1" x14ac:dyDescent="0.25">
      <c r="A396" s="32"/>
      <c r="B396" s="33"/>
      <c r="C396" s="34"/>
      <c r="D396" s="35"/>
      <c r="E396" s="36"/>
      <c r="F396" s="36"/>
      <c r="G396" s="37"/>
      <c r="H396" s="38"/>
      <c r="I396" s="39"/>
      <c r="J396" s="40"/>
      <c r="K396" s="12"/>
      <c r="L396" s="41"/>
      <c r="M396" s="30"/>
    </row>
    <row r="397" spans="1:14" customFormat="1" ht="31.5" customHeight="1" x14ac:dyDescent="0.25">
      <c r="A397" s="32"/>
      <c r="B397" s="33"/>
      <c r="C397" s="34"/>
      <c r="D397" s="35"/>
      <c r="E397" s="36"/>
      <c r="F397" s="36"/>
      <c r="G397" s="37"/>
      <c r="H397" s="38"/>
      <c r="I397" s="39"/>
      <c r="J397" s="40"/>
      <c r="K397" s="12"/>
      <c r="L397" s="41"/>
      <c r="M397" s="30"/>
    </row>
    <row r="398" spans="1:14" customFormat="1" ht="31.5" customHeight="1" x14ac:dyDescent="0.25">
      <c r="A398" s="32"/>
      <c r="B398" s="33"/>
      <c r="C398" s="34"/>
      <c r="D398" s="35"/>
      <c r="E398" s="36"/>
      <c r="F398" s="36"/>
      <c r="G398" s="37"/>
      <c r="H398" s="38"/>
      <c r="I398" s="39"/>
      <c r="J398" s="40"/>
      <c r="K398" s="12"/>
      <c r="L398" s="41"/>
      <c r="M398" s="30"/>
    </row>
    <row r="399" spans="1:14" customFormat="1" ht="31.5" customHeight="1" x14ac:dyDescent="0.25">
      <c r="A399" s="32"/>
      <c r="B399" s="33"/>
      <c r="C399" s="34"/>
      <c r="D399" s="35"/>
      <c r="E399" s="36"/>
      <c r="F399" s="36"/>
      <c r="G399" s="37"/>
      <c r="H399" s="38"/>
      <c r="I399" s="39"/>
      <c r="J399" s="40"/>
      <c r="K399" s="12"/>
      <c r="L399" s="41"/>
      <c r="M399" s="30"/>
    </row>
    <row r="400" spans="1:14" customFormat="1" ht="31.5" customHeight="1" x14ac:dyDescent="0.25">
      <c r="A400" s="32"/>
      <c r="B400" s="33"/>
      <c r="C400" s="34"/>
      <c r="D400" s="35"/>
      <c r="E400" s="36"/>
      <c r="F400" s="36"/>
      <c r="G400" s="37"/>
      <c r="H400" s="38"/>
      <c r="I400" s="39"/>
      <c r="J400" s="40"/>
      <c r="K400" s="12"/>
      <c r="L400" s="41"/>
      <c r="M400" s="30"/>
    </row>
    <row r="401" spans="1:13" customFormat="1" ht="31.5" customHeight="1" x14ac:dyDescent="0.25">
      <c r="A401" s="32"/>
      <c r="B401" s="33"/>
      <c r="C401" s="34"/>
      <c r="D401" s="35"/>
      <c r="E401" s="36"/>
      <c r="F401" s="36"/>
      <c r="G401" s="37"/>
      <c r="H401" s="38"/>
      <c r="I401" s="39"/>
      <c r="J401" s="40"/>
      <c r="K401" s="12"/>
      <c r="L401" s="41"/>
      <c r="M401" s="30"/>
    </row>
    <row r="402" spans="1:13" s="43" customFormat="1" ht="29.25" customHeight="1" x14ac:dyDescent="0.25">
      <c r="A402" s="78"/>
      <c r="B402" s="79"/>
      <c r="C402" s="15"/>
      <c r="D402" s="80"/>
      <c r="E402" s="81"/>
      <c r="F402" s="81"/>
      <c r="G402" s="78"/>
      <c r="H402" s="82"/>
      <c r="I402" s="83"/>
      <c r="J402" s="84"/>
      <c r="K402" s="27"/>
      <c r="L402" s="97"/>
      <c r="M402" s="14">
        <f>SUM(I402:L402)</f>
        <v>0</v>
      </c>
    </row>
    <row r="403" spans="1:13" s="43" customFormat="1" ht="29.25" customHeight="1" x14ac:dyDescent="0.25">
      <c r="A403" s="70"/>
      <c r="B403" s="85"/>
      <c r="C403" s="86"/>
      <c r="D403" s="72"/>
      <c r="E403" s="73"/>
      <c r="F403" s="73"/>
      <c r="G403" s="70"/>
      <c r="H403" s="87"/>
      <c r="I403" s="76"/>
      <c r="J403" s="88"/>
      <c r="K403" s="27"/>
      <c r="L403" s="13"/>
      <c r="M403" s="14">
        <f>SUM(I403:L403)</f>
        <v>0</v>
      </c>
    </row>
    <row r="404" spans="1:13" s="43" customFormat="1" ht="29.25" customHeight="1" x14ac:dyDescent="0.25">
      <c r="A404" s="78"/>
      <c r="B404" s="91"/>
      <c r="C404" s="92"/>
      <c r="D404" s="93"/>
      <c r="E404" s="94"/>
      <c r="F404" s="94"/>
      <c r="G404" s="90"/>
      <c r="H404" s="126"/>
      <c r="I404" s="92"/>
      <c r="J404" s="96"/>
      <c r="K404" s="27"/>
      <c r="L404" s="13"/>
      <c r="M404" s="14">
        <f>SUM(I404:L404)</f>
        <v>0</v>
      </c>
    </row>
    <row r="405" spans="1:13" s="43" customFormat="1" ht="29.25" customHeight="1" x14ac:dyDescent="0.25">
      <c r="A405" s="32"/>
      <c r="B405" s="33"/>
      <c r="C405" s="34"/>
      <c r="D405" s="35"/>
      <c r="E405" s="36"/>
      <c r="F405" s="36"/>
      <c r="G405" s="37"/>
      <c r="H405" s="38"/>
      <c r="I405" s="39"/>
      <c r="J405" s="40"/>
      <c r="K405" s="27"/>
      <c r="L405" s="41"/>
      <c r="M405" s="42">
        <f>SUM(I405:L405)</f>
        <v>0</v>
      </c>
    </row>
    <row r="406" spans="1:13" customFormat="1" ht="31.5" customHeight="1" x14ac:dyDescent="0.25">
      <c r="A406" s="90"/>
      <c r="B406" s="91"/>
      <c r="C406" s="92"/>
      <c r="D406" s="93"/>
      <c r="E406" s="94"/>
      <c r="F406" s="94"/>
      <c r="G406" s="90"/>
      <c r="H406" s="126"/>
      <c r="I406" s="92"/>
      <c r="J406" s="17"/>
      <c r="K406" s="12"/>
      <c r="L406" s="13"/>
      <c r="M406" s="89">
        <f>SUM(J406:L406)</f>
        <v>0</v>
      </c>
    </row>
    <row r="407" spans="1:13" s="43" customFormat="1" ht="29.25" customHeight="1" x14ac:dyDescent="0.25">
      <c r="A407" s="90"/>
      <c r="B407" s="91"/>
      <c r="C407" s="92"/>
      <c r="D407" s="93"/>
      <c r="E407" s="94"/>
      <c r="F407" s="94"/>
      <c r="G407" s="90"/>
      <c r="H407" s="126"/>
      <c r="I407" s="92"/>
      <c r="J407" s="17"/>
      <c r="K407" s="27"/>
      <c r="L407" s="13"/>
      <c r="M407" s="14">
        <f>SUM(J407:L407)</f>
        <v>0</v>
      </c>
    </row>
    <row r="408" spans="1:13" customFormat="1" ht="31.5" customHeight="1" x14ac:dyDescent="0.25">
      <c r="A408" s="78"/>
      <c r="B408" s="79"/>
      <c r="C408" s="102"/>
      <c r="D408" s="81"/>
      <c r="E408" s="81"/>
      <c r="F408" s="81"/>
      <c r="G408" s="78"/>
      <c r="H408" s="119"/>
      <c r="I408" s="83"/>
      <c r="J408" s="81"/>
      <c r="K408" s="12"/>
      <c r="L408" s="97"/>
      <c r="M408" s="89">
        <f>SUM(I408:L408)</f>
        <v>0</v>
      </c>
    </row>
    <row r="409" spans="1:13" customFormat="1" ht="31.5" customHeight="1" x14ac:dyDescent="0.25">
      <c r="A409" s="10"/>
      <c r="B409" s="91"/>
      <c r="C409" s="92"/>
      <c r="D409" s="93"/>
      <c r="E409" s="94"/>
      <c r="F409" s="94"/>
      <c r="G409" s="90"/>
      <c r="H409" s="126"/>
      <c r="I409" s="92"/>
      <c r="J409" s="141"/>
      <c r="K409" s="12"/>
      <c r="L409" s="13"/>
      <c r="M409" s="89"/>
    </row>
    <row r="410" spans="1:13" customFormat="1" ht="31.5" customHeight="1" x14ac:dyDescent="0.25">
      <c r="A410" s="10"/>
      <c r="B410" s="91"/>
      <c r="C410" s="92"/>
      <c r="D410" s="93"/>
      <c r="E410" s="94"/>
      <c r="F410" s="94"/>
      <c r="G410" s="90"/>
      <c r="H410" s="126"/>
      <c r="I410" s="92"/>
      <c r="J410" s="141"/>
      <c r="K410" s="12"/>
      <c r="L410" s="13"/>
      <c r="M410" s="89"/>
    </row>
    <row r="411" spans="1:13" customFormat="1" ht="31.5" customHeight="1" x14ac:dyDescent="0.25">
      <c r="A411" s="10"/>
      <c r="B411" s="91"/>
      <c r="C411" s="92"/>
      <c r="D411" s="93"/>
      <c r="E411" s="94"/>
      <c r="F411" s="94"/>
      <c r="G411" s="90"/>
      <c r="H411" s="126"/>
      <c r="I411" s="92"/>
      <c r="J411" s="141"/>
      <c r="K411" s="12"/>
      <c r="L411" s="13"/>
      <c r="M411" s="89"/>
    </row>
    <row r="412" spans="1:13" customFormat="1" ht="31.5" customHeight="1" x14ac:dyDescent="0.25">
      <c r="A412" s="78"/>
      <c r="B412" s="79"/>
      <c r="C412" s="15"/>
      <c r="D412" s="80"/>
      <c r="E412" s="81"/>
      <c r="F412" s="81"/>
      <c r="G412" s="78"/>
      <c r="H412" s="82"/>
      <c r="I412" s="83"/>
      <c r="J412" s="84"/>
      <c r="K412" s="12"/>
      <c r="L412" s="97"/>
      <c r="M412" s="89">
        <f>SUM(I412:L412)</f>
        <v>0</v>
      </c>
    </row>
    <row r="413" spans="1:13" customFormat="1" ht="31.5" customHeight="1" x14ac:dyDescent="0.25">
      <c r="A413" s="78"/>
      <c r="B413" s="79"/>
      <c r="C413" s="15"/>
      <c r="D413" s="80"/>
      <c r="E413" s="81"/>
      <c r="F413" s="81"/>
      <c r="G413" s="78"/>
      <c r="H413" s="82"/>
      <c r="I413" s="83"/>
      <c r="J413" s="84"/>
      <c r="K413" s="12"/>
      <c r="L413" s="97"/>
      <c r="M413" s="89">
        <f>SUM(I413:L413)</f>
        <v>0</v>
      </c>
    </row>
    <row r="414" spans="1:13" customFormat="1" ht="31.5" customHeight="1" x14ac:dyDescent="0.25">
      <c r="A414" s="10"/>
      <c r="B414" s="8"/>
      <c r="C414" s="15"/>
      <c r="D414" s="116"/>
      <c r="E414" s="17"/>
      <c r="F414" s="17"/>
      <c r="G414" s="10"/>
      <c r="H414" s="114"/>
      <c r="I414" s="15"/>
      <c r="J414" s="188"/>
      <c r="K414" s="12"/>
      <c r="L414" s="13"/>
      <c r="M414" s="89">
        <f>SUM(I414:L414)</f>
        <v>0</v>
      </c>
    </row>
    <row r="415" spans="1:13" customFormat="1" ht="31.5" customHeight="1" x14ac:dyDescent="0.25">
      <c r="A415" s="78"/>
      <c r="B415" s="112"/>
      <c r="C415" s="102"/>
      <c r="D415" s="113"/>
      <c r="E415" s="81"/>
      <c r="F415" s="81"/>
      <c r="G415" s="78"/>
      <c r="H415" s="82"/>
      <c r="I415" s="232"/>
      <c r="J415" s="233"/>
      <c r="K415" s="12"/>
      <c r="L415" s="13"/>
      <c r="M415" s="89"/>
    </row>
    <row r="416" spans="1:13" customFormat="1" ht="31.5" customHeight="1" x14ac:dyDescent="0.25">
      <c r="A416" s="10"/>
      <c r="B416" s="284"/>
      <c r="C416" s="15"/>
      <c r="D416" s="16"/>
      <c r="E416" s="17"/>
      <c r="F416" s="17"/>
      <c r="G416" s="10"/>
      <c r="H416" s="28"/>
      <c r="I416" s="15"/>
      <c r="J416" s="188"/>
      <c r="K416" s="12"/>
      <c r="L416" s="13"/>
      <c r="M416" s="89">
        <v>5703.29</v>
      </c>
    </row>
    <row r="417" spans="1:13" s="43" customFormat="1" ht="29.25" customHeight="1" x14ac:dyDescent="0.25">
      <c r="A417" s="10"/>
      <c r="B417" s="284"/>
      <c r="C417" s="15"/>
      <c r="D417" s="16"/>
      <c r="E417" s="17"/>
      <c r="F417" s="17"/>
      <c r="G417" s="10"/>
      <c r="H417" s="28"/>
      <c r="I417" s="15"/>
      <c r="J417" s="188"/>
      <c r="K417" s="27"/>
      <c r="L417" s="13"/>
      <c r="M417" s="14">
        <v>5703.29</v>
      </c>
    </row>
    <row r="418" spans="1:13" s="43" customFormat="1" ht="29.25" customHeight="1" x14ac:dyDescent="0.25">
      <c r="A418" s="10"/>
      <c r="B418" s="284"/>
      <c r="C418" s="15"/>
      <c r="D418" s="16"/>
      <c r="E418" s="17"/>
      <c r="F418" s="17"/>
      <c r="G418" s="10"/>
      <c r="H418" s="28"/>
      <c r="I418" s="15"/>
      <c r="J418" s="188"/>
      <c r="K418" s="27"/>
      <c r="L418" s="13"/>
      <c r="M418" s="14">
        <v>5703.29</v>
      </c>
    </row>
    <row r="419" spans="1:13" s="43" customFormat="1" ht="29.25" customHeight="1" x14ac:dyDescent="0.25">
      <c r="A419" s="78"/>
      <c r="B419" s="112"/>
      <c r="C419" s="102"/>
      <c r="D419" s="113"/>
      <c r="E419" s="81"/>
      <c r="F419" s="81"/>
      <c r="G419" s="78"/>
      <c r="H419" s="82"/>
      <c r="I419" s="232"/>
      <c r="J419" s="233"/>
      <c r="K419" s="27"/>
      <c r="L419" s="13"/>
      <c r="M419" s="14"/>
    </row>
    <row r="420" spans="1:13" s="43" customFormat="1" ht="29.25" customHeight="1" x14ac:dyDescent="0.25">
      <c r="A420" s="90"/>
      <c r="B420" s="91"/>
      <c r="C420" s="92"/>
      <c r="D420" s="93"/>
      <c r="E420" s="94"/>
      <c r="F420" s="94"/>
      <c r="G420" s="90"/>
      <c r="H420" s="126"/>
      <c r="I420" s="92"/>
      <c r="J420" s="17"/>
      <c r="K420" s="27"/>
      <c r="L420" s="13"/>
      <c r="M420" s="14">
        <f>SUM(J420:L420)</f>
        <v>0</v>
      </c>
    </row>
    <row r="421" spans="1:13" s="43" customFormat="1" ht="29.25" customHeight="1" x14ac:dyDescent="0.25">
      <c r="A421" s="90"/>
      <c r="B421" s="91"/>
      <c r="C421" s="92"/>
      <c r="D421" s="93"/>
      <c r="E421" s="94"/>
      <c r="F421" s="94"/>
      <c r="G421" s="90"/>
      <c r="H421" s="126"/>
      <c r="I421" s="92"/>
      <c r="J421" s="17"/>
      <c r="K421" s="27"/>
      <c r="L421" s="13"/>
      <c r="M421" s="14">
        <f>SUM(J421:L421)</f>
        <v>0</v>
      </c>
    </row>
    <row r="422" spans="1:13" customFormat="1" ht="31.5" customHeight="1" x14ac:dyDescent="0.25">
      <c r="A422" s="78"/>
      <c r="B422" s="79"/>
      <c r="C422" s="15"/>
      <c r="D422" s="80"/>
      <c r="E422" s="81"/>
      <c r="F422" s="81"/>
      <c r="G422" s="78"/>
      <c r="H422" s="82"/>
      <c r="I422" s="83"/>
      <c r="J422" s="84"/>
      <c r="K422" s="12"/>
      <c r="L422" s="97"/>
      <c r="M422" s="89">
        <f t="shared" ref="M422:M430" si="20">SUM(I422:L422)</f>
        <v>0</v>
      </c>
    </row>
    <row r="423" spans="1:13" s="43" customFormat="1" ht="29.25" customHeight="1" x14ac:dyDescent="0.25">
      <c r="A423" s="78"/>
      <c r="B423" s="79"/>
      <c r="C423" s="15"/>
      <c r="D423" s="80"/>
      <c r="E423" s="81"/>
      <c r="F423" s="81"/>
      <c r="G423" s="78"/>
      <c r="H423" s="82"/>
      <c r="I423" s="83"/>
      <c r="J423" s="84"/>
      <c r="K423" s="27"/>
      <c r="L423" s="97"/>
      <c r="M423" s="14">
        <f t="shared" si="20"/>
        <v>0</v>
      </c>
    </row>
    <row r="424" spans="1:13" customFormat="1" ht="31.5" customHeight="1" x14ac:dyDescent="0.25">
      <c r="A424" s="70"/>
      <c r="B424" s="85"/>
      <c r="C424" s="86"/>
      <c r="D424" s="72"/>
      <c r="E424" s="73"/>
      <c r="F424" s="73"/>
      <c r="G424" s="70"/>
      <c r="H424" s="87"/>
      <c r="I424" s="76"/>
      <c r="J424" s="88"/>
      <c r="K424" s="12"/>
      <c r="L424" s="13"/>
      <c r="M424" s="89">
        <f t="shared" si="20"/>
        <v>0</v>
      </c>
    </row>
    <row r="425" spans="1:13" ht="30.75" customHeight="1" x14ac:dyDescent="0.25">
      <c r="A425" s="78"/>
      <c r="B425" s="91"/>
      <c r="C425" s="92"/>
      <c r="D425" s="93"/>
      <c r="E425" s="94"/>
      <c r="F425" s="94"/>
      <c r="G425" s="90"/>
      <c r="H425" s="126"/>
      <c r="I425" s="92"/>
      <c r="J425" s="96"/>
      <c r="K425" s="12"/>
      <c r="L425" s="13"/>
      <c r="M425" s="89">
        <f t="shared" si="20"/>
        <v>0</v>
      </c>
    </row>
    <row r="426" spans="1:13" ht="30.75" customHeight="1" x14ac:dyDescent="0.25">
      <c r="A426" s="70"/>
      <c r="B426" s="85"/>
      <c r="C426" s="86"/>
      <c r="D426" s="72"/>
      <c r="E426" s="73"/>
      <c r="F426" s="73"/>
      <c r="G426" s="70"/>
      <c r="H426" s="87"/>
      <c r="I426" s="76"/>
      <c r="J426" s="88"/>
      <c r="K426" s="12"/>
      <c r="L426" s="13"/>
      <c r="M426" s="89">
        <f t="shared" si="20"/>
        <v>0</v>
      </c>
    </row>
    <row r="427" spans="1:13" ht="30.75" customHeight="1" x14ac:dyDescent="0.25">
      <c r="A427" s="32"/>
      <c r="B427" s="33"/>
      <c r="C427" s="34"/>
      <c r="D427" s="35"/>
      <c r="E427" s="36"/>
      <c r="F427" s="36"/>
      <c r="G427" s="37"/>
      <c r="H427" s="38"/>
      <c r="I427" s="39"/>
      <c r="J427" s="40"/>
      <c r="K427" s="12"/>
      <c r="L427" s="41"/>
      <c r="M427" s="30">
        <f t="shared" si="20"/>
        <v>0</v>
      </c>
    </row>
    <row r="428" spans="1:13" ht="30.75" customHeight="1" x14ac:dyDescent="0.25">
      <c r="A428" s="387"/>
      <c r="B428" s="33"/>
      <c r="C428" s="34"/>
      <c r="D428" s="35"/>
      <c r="E428" s="36"/>
      <c r="F428" s="117"/>
      <c r="G428" s="118"/>
      <c r="H428" s="38"/>
      <c r="I428" s="39"/>
      <c r="J428" s="40"/>
      <c r="K428" s="12"/>
      <c r="L428" s="41"/>
      <c r="M428" s="42">
        <f t="shared" si="20"/>
        <v>0</v>
      </c>
    </row>
    <row r="429" spans="1:13" ht="30.75" customHeight="1" x14ac:dyDescent="0.25">
      <c r="A429" s="32"/>
      <c r="B429" s="121"/>
      <c r="C429" s="34"/>
      <c r="D429" s="35"/>
      <c r="E429" s="36"/>
      <c r="F429" s="36"/>
      <c r="G429" s="37"/>
      <c r="H429" s="38"/>
      <c r="I429" s="39"/>
      <c r="J429" s="40"/>
      <c r="K429" s="12"/>
      <c r="L429" s="41"/>
      <c r="M429" s="42">
        <f t="shared" si="20"/>
        <v>0</v>
      </c>
    </row>
    <row r="430" spans="1:13" ht="30.75" customHeight="1" x14ac:dyDescent="0.25">
      <c r="A430" s="32"/>
      <c r="B430" s="121"/>
      <c r="C430" s="34"/>
      <c r="D430" s="35"/>
      <c r="E430" s="36"/>
      <c r="F430" s="36"/>
      <c r="G430" s="37"/>
      <c r="H430" s="38"/>
      <c r="I430" s="39"/>
      <c r="J430" s="40"/>
      <c r="K430" s="12"/>
      <c r="L430" s="41"/>
      <c r="M430" s="42">
        <f t="shared" si="20"/>
        <v>0</v>
      </c>
    </row>
    <row r="431" spans="1:13" customFormat="1" ht="31.5" customHeight="1" x14ac:dyDescent="0.25">
      <c r="A431" s="90"/>
      <c r="B431" s="91"/>
      <c r="C431" s="92"/>
      <c r="D431" s="93"/>
      <c r="E431" s="94"/>
      <c r="F431" s="94"/>
      <c r="G431" s="90"/>
      <c r="H431" s="126"/>
      <c r="I431" s="92"/>
      <c r="J431" s="17"/>
      <c r="K431" s="12"/>
      <c r="L431" s="13"/>
      <c r="M431" s="89">
        <f>SUM(J431:L431)</f>
        <v>0</v>
      </c>
    </row>
    <row r="432" spans="1:13" customFormat="1" ht="31.5" customHeight="1" x14ac:dyDescent="0.25">
      <c r="A432" s="10"/>
      <c r="B432" s="8"/>
      <c r="C432" s="15"/>
      <c r="D432" s="116"/>
      <c r="E432" s="17"/>
      <c r="F432" s="17"/>
      <c r="G432" s="10"/>
      <c r="H432" s="114"/>
      <c r="I432" s="15"/>
      <c r="J432" s="188"/>
      <c r="K432" s="12"/>
      <c r="L432" s="13"/>
      <c r="M432" s="89">
        <f>SUM(I432:L432)</f>
        <v>0</v>
      </c>
    </row>
    <row r="433" spans="1:14" s="43" customFormat="1" ht="29.25" customHeight="1" x14ac:dyDescent="0.25">
      <c r="A433" s="78"/>
      <c r="B433" s="79"/>
      <c r="C433" s="15"/>
      <c r="D433" s="80"/>
      <c r="E433" s="81"/>
      <c r="F433" s="81"/>
      <c r="G433" s="78"/>
      <c r="H433" s="82"/>
      <c r="I433" s="83"/>
      <c r="J433" s="84"/>
      <c r="K433" s="27"/>
      <c r="L433" s="97"/>
      <c r="M433" s="14">
        <f>SUM(I433:L433)</f>
        <v>0</v>
      </c>
    </row>
    <row r="434" spans="1:14" s="43" customFormat="1" ht="29.25" customHeight="1" x14ac:dyDescent="0.25">
      <c r="A434" s="78"/>
      <c r="B434" s="112"/>
      <c r="C434" s="102"/>
      <c r="D434" s="113"/>
      <c r="E434" s="81"/>
      <c r="F434" s="81"/>
      <c r="G434" s="78"/>
      <c r="H434" s="114"/>
      <c r="I434" s="102"/>
      <c r="J434" s="115"/>
      <c r="K434" s="27"/>
      <c r="L434" s="13"/>
      <c r="M434" s="14">
        <f>SUM(I434:L434)</f>
        <v>0</v>
      </c>
    </row>
    <row r="435" spans="1:14" s="43" customFormat="1" ht="29.25" customHeight="1" x14ac:dyDescent="0.25">
      <c r="A435" s="78"/>
      <c r="B435" s="112"/>
      <c r="C435" s="102"/>
      <c r="D435" s="81"/>
      <c r="E435" s="81"/>
      <c r="F435" s="81"/>
      <c r="G435" s="78"/>
      <c r="H435" s="119"/>
      <c r="I435" s="102"/>
      <c r="J435" s="187"/>
      <c r="K435" s="27"/>
      <c r="L435" s="13"/>
      <c r="M435" s="14"/>
    </row>
    <row r="436" spans="1:14" s="43" customFormat="1" ht="29.25" customHeight="1" x14ac:dyDescent="0.25">
      <c r="A436" s="90"/>
      <c r="B436" s="91"/>
      <c r="C436" s="92"/>
      <c r="D436" s="93"/>
      <c r="E436" s="94"/>
      <c r="F436" s="94"/>
      <c r="G436" s="90"/>
      <c r="H436" s="126"/>
      <c r="I436" s="92"/>
      <c r="J436" s="17"/>
      <c r="K436" s="27"/>
      <c r="L436" s="13"/>
      <c r="M436" s="14">
        <f>SUM(J436:L436)</f>
        <v>0</v>
      </c>
    </row>
    <row r="437" spans="1:14" s="43" customFormat="1" ht="29.25" customHeight="1" x14ac:dyDescent="0.25">
      <c r="A437" s="32"/>
      <c r="B437" s="33"/>
      <c r="C437" s="34"/>
      <c r="D437" s="35"/>
      <c r="E437" s="36"/>
      <c r="F437" s="36"/>
      <c r="G437" s="37"/>
      <c r="H437" s="38"/>
      <c r="I437" s="39"/>
      <c r="J437" s="40"/>
      <c r="K437" s="27"/>
      <c r="L437" s="41"/>
      <c r="M437" s="42"/>
    </row>
    <row r="438" spans="1:14" ht="32.25" customHeight="1" x14ac:dyDescent="0.25">
      <c r="A438" s="32"/>
      <c r="B438" s="121"/>
      <c r="C438" s="34"/>
      <c r="D438" s="35"/>
      <c r="E438" s="117"/>
      <c r="F438" s="36"/>
      <c r="G438" s="118"/>
      <c r="H438" s="122"/>
      <c r="I438" s="134"/>
      <c r="J438" s="123"/>
      <c r="K438" s="12"/>
      <c r="L438" s="41"/>
      <c r="M438" s="42"/>
      <c r="N438" s="22" t="s">
        <v>13</v>
      </c>
    </row>
    <row r="439" spans="1:14" ht="32.25" customHeight="1" x14ac:dyDescent="0.25">
      <c r="A439" s="32"/>
      <c r="B439" s="121"/>
      <c r="C439" s="34"/>
      <c r="D439" s="35"/>
      <c r="E439" s="117"/>
      <c r="F439" s="36"/>
      <c r="G439" s="118"/>
      <c r="H439" s="122"/>
      <c r="I439" s="134"/>
      <c r="J439" s="123"/>
      <c r="K439" s="12"/>
      <c r="L439" s="41"/>
      <c r="M439" s="42"/>
      <c r="N439" s="22" t="s">
        <v>13</v>
      </c>
    </row>
    <row r="440" spans="1:14" ht="32.25" customHeight="1" x14ac:dyDescent="0.25">
      <c r="A440" s="32"/>
      <c r="B440" s="121"/>
      <c r="C440" s="34"/>
      <c r="D440" s="35"/>
      <c r="E440" s="117"/>
      <c r="F440" s="36"/>
      <c r="G440" s="118"/>
      <c r="H440" s="122"/>
      <c r="I440" s="134"/>
      <c r="J440" s="123"/>
      <c r="K440" s="12"/>
      <c r="L440" s="41"/>
      <c r="M440" s="42"/>
      <c r="N440" s="22" t="s">
        <v>13</v>
      </c>
    </row>
    <row r="441" spans="1:14" ht="32.25" customHeight="1" x14ac:dyDescent="0.25">
      <c r="A441" s="78"/>
      <c r="B441" s="101"/>
      <c r="C441" s="113"/>
      <c r="D441" s="327"/>
      <c r="E441" s="103"/>
      <c r="F441" s="81"/>
      <c r="G441" s="348"/>
      <c r="H441" s="329"/>
      <c r="I441" s="261"/>
      <c r="J441" s="100"/>
      <c r="K441" s="12"/>
      <c r="L441" s="41"/>
      <c r="M441" s="42"/>
      <c r="N441" s="22" t="s">
        <v>13</v>
      </c>
    </row>
    <row r="442" spans="1:14" s="43" customFormat="1" ht="29.25" customHeight="1" x14ac:dyDescent="0.25">
      <c r="A442" s="90"/>
      <c r="B442" s="91"/>
      <c r="C442" s="92"/>
      <c r="D442" s="93"/>
      <c r="E442" s="94"/>
      <c r="F442" s="94"/>
      <c r="G442" s="90"/>
      <c r="H442" s="126"/>
      <c r="I442" s="92"/>
      <c r="J442" s="141"/>
      <c r="K442" s="27"/>
      <c r="L442" s="13"/>
      <c r="M442" s="14">
        <f>SUM(I442:L442)</f>
        <v>0</v>
      </c>
    </row>
    <row r="443" spans="1:14" s="43" customFormat="1" ht="29.25" customHeight="1" x14ac:dyDescent="0.25">
      <c r="A443" s="78"/>
      <c r="B443" s="91"/>
      <c r="C443" s="92"/>
      <c r="D443" s="93"/>
      <c r="E443" s="94"/>
      <c r="F443" s="94"/>
      <c r="G443" s="90"/>
      <c r="H443" s="126"/>
      <c r="I443" s="92"/>
      <c r="J443" s="96"/>
      <c r="K443" s="27"/>
      <c r="L443" s="13"/>
      <c r="M443" s="14">
        <f>SUM(I443:L443)</f>
        <v>0</v>
      </c>
    </row>
    <row r="444" spans="1:14" customFormat="1" ht="31.5" customHeight="1" x14ac:dyDescent="0.25">
      <c r="A444" s="78"/>
      <c r="B444" s="112"/>
      <c r="C444" s="102"/>
      <c r="D444" s="113"/>
      <c r="E444" s="81"/>
      <c r="F444" s="81"/>
      <c r="G444" s="78"/>
      <c r="H444" s="114"/>
      <c r="I444" s="102"/>
      <c r="J444" s="115"/>
      <c r="K444" s="12"/>
      <c r="L444" s="13"/>
      <c r="M444" s="89">
        <f>SUM(I444:L444)</f>
        <v>0</v>
      </c>
    </row>
    <row r="445" spans="1:14" customFormat="1" ht="31.5" customHeight="1" x14ac:dyDescent="0.25">
      <c r="A445" s="10"/>
      <c r="B445" s="8"/>
      <c r="C445" s="15"/>
      <c r="D445" s="116"/>
      <c r="E445" s="17"/>
      <c r="F445" s="17"/>
      <c r="G445" s="10"/>
      <c r="H445" s="114"/>
      <c r="I445" s="15"/>
      <c r="J445" s="11"/>
      <c r="K445" s="12"/>
      <c r="L445" s="13"/>
      <c r="M445" s="89">
        <f>SUM(I445:L445)</f>
        <v>0</v>
      </c>
    </row>
    <row r="446" spans="1:14" customFormat="1" ht="31.5" customHeight="1" x14ac:dyDescent="0.25">
      <c r="A446" s="78"/>
      <c r="B446" s="112"/>
      <c r="C446" s="102"/>
      <c r="D446" s="81"/>
      <c r="E446" s="81"/>
      <c r="F446" s="81"/>
      <c r="G446" s="78"/>
      <c r="H446" s="119"/>
      <c r="I446" s="102"/>
      <c r="J446" s="187"/>
      <c r="K446" s="12"/>
      <c r="L446" s="13"/>
      <c r="M446" s="89"/>
    </row>
    <row r="447" spans="1:14" customFormat="1" ht="31.5" customHeight="1" x14ac:dyDescent="0.25">
      <c r="A447" s="78"/>
      <c r="B447" s="112"/>
      <c r="C447" s="102"/>
      <c r="D447" s="113"/>
      <c r="E447" s="81"/>
      <c r="F447" s="81"/>
      <c r="G447" s="78"/>
      <c r="H447" s="82"/>
      <c r="I447" s="232"/>
      <c r="J447" s="233"/>
      <c r="K447" s="12"/>
      <c r="L447" s="13"/>
      <c r="M447" s="89"/>
    </row>
    <row r="448" spans="1:14" s="43" customFormat="1" ht="29.25" customHeight="1" x14ac:dyDescent="0.25">
      <c r="A448" s="10"/>
      <c r="B448" s="91"/>
      <c r="C448" s="92"/>
      <c r="D448" s="93"/>
      <c r="E448" s="94"/>
      <c r="F448" s="94"/>
      <c r="G448" s="90"/>
      <c r="H448" s="126"/>
      <c r="I448" s="92"/>
      <c r="J448" s="141"/>
      <c r="K448" s="27"/>
      <c r="L448" s="13"/>
      <c r="M448" s="14"/>
    </row>
    <row r="449" spans="1:13" customFormat="1" ht="31.5" customHeight="1" x14ac:dyDescent="0.25">
      <c r="A449" s="32"/>
      <c r="B449" s="33"/>
      <c r="C449" s="34"/>
      <c r="D449" s="35"/>
      <c r="E449" s="36"/>
      <c r="F449" s="36"/>
      <c r="G449" s="37"/>
      <c r="H449" s="38"/>
      <c r="I449" s="39"/>
      <c r="J449" s="40"/>
      <c r="K449" s="12"/>
      <c r="L449" s="41"/>
      <c r="M449" s="30"/>
    </row>
    <row r="450" spans="1:13" ht="30.75" customHeight="1" x14ac:dyDescent="0.25">
      <c r="A450" s="32"/>
      <c r="B450" s="121"/>
      <c r="C450" s="34"/>
      <c r="D450" s="35"/>
      <c r="E450" s="36"/>
      <c r="F450" s="36"/>
      <c r="G450" s="37"/>
      <c r="H450" s="38"/>
      <c r="I450" s="39"/>
      <c r="J450" s="40"/>
      <c r="K450" s="12"/>
      <c r="L450" s="41"/>
      <c r="M450" s="42"/>
    </row>
    <row r="451" spans="1:13" customFormat="1" ht="31.5" customHeight="1" x14ac:dyDescent="0.25">
      <c r="A451" s="32"/>
      <c r="B451" s="33"/>
      <c r="C451" s="34"/>
      <c r="D451" s="35"/>
      <c r="E451" s="36"/>
      <c r="F451" s="36"/>
      <c r="G451" s="37"/>
      <c r="H451" s="38"/>
      <c r="I451" s="39"/>
      <c r="J451" s="40"/>
      <c r="K451" s="12"/>
      <c r="L451" s="41"/>
      <c r="M451" s="30"/>
    </row>
    <row r="452" spans="1:13" ht="30.75" customHeight="1" x14ac:dyDescent="0.25">
      <c r="A452" s="32"/>
      <c r="B452" s="121"/>
      <c r="C452" s="34"/>
      <c r="D452" s="35"/>
      <c r="E452" s="36"/>
      <c r="F452" s="36"/>
      <c r="G452" s="37"/>
      <c r="H452" s="38"/>
      <c r="I452" s="39"/>
      <c r="J452" s="40"/>
      <c r="K452" s="12"/>
      <c r="L452" s="41"/>
      <c r="M452" s="42"/>
    </row>
    <row r="453" spans="1:13" customFormat="1" ht="31.5" customHeight="1" x14ac:dyDescent="0.25">
      <c r="A453" s="32"/>
      <c r="B453" s="33"/>
      <c r="C453" s="34"/>
      <c r="D453" s="35"/>
      <c r="E453" s="36"/>
      <c r="F453" s="36"/>
      <c r="G453" s="37"/>
      <c r="H453" s="38"/>
      <c r="I453" s="39"/>
      <c r="J453" s="40"/>
      <c r="K453" s="12"/>
      <c r="L453" s="41"/>
      <c r="M453" s="30"/>
    </row>
    <row r="454" spans="1:13" customFormat="1" ht="31.5" customHeight="1" x14ac:dyDescent="0.25">
      <c r="A454" s="32"/>
      <c r="B454" s="33"/>
      <c r="C454" s="34"/>
      <c r="D454" s="35"/>
      <c r="E454" s="36"/>
      <c r="F454" s="36"/>
      <c r="G454" s="37"/>
      <c r="H454" s="38"/>
      <c r="I454" s="39"/>
      <c r="J454" s="40"/>
      <c r="K454" s="12"/>
      <c r="L454" s="41"/>
      <c r="M454" s="30"/>
    </row>
    <row r="455" spans="1:13" customFormat="1" ht="31.5" customHeight="1" x14ac:dyDescent="0.25">
      <c r="A455" s="10"/>
      <c r="B455" s="91"/>
      <c r="C455" s="92"/>
      <c r="D455" s="93"/>
      <c r="E455" s="94"/>
      <c r="F455" s="94"/>
      <c r="G455" s="90"/>
      <c r="H455" s="126"/>
      <c r="I455" s="92"/>
      <c r="J455" s="141"/>
      <c r="K455" s="12"/>
      <c r="L455" s="13"/>
      <c r="M455" s="89"/>
    </row>
    <row r="456" spans="1:13" customFormat="1" ht="31.5" customHeight="1" x14ac:dyDescent="0.25">
      <c r="A456" s="32"/>
      <c r="B456" s="33"/>
      <c r="C456" s="34"/>
      <c r="D456" s="35"/>
      <c r="E456" s="36"/>
      <c r="F456" s="36"/>
      <c r="G456" s="37"/>
      <c r="H456" s="38"/>
      <c r="I456" s="39"/>
      <c r="J456" s="40"/>
      <c r="K456" s="12"/>
      <c r="L456" s="41"/>
      <c r="M456" s="30">
        <f t="shared" ref="M456:M462" si="21">SUM(I456:L456)</f>
        <v>0</v>
      </c>
    </row>
    <row r="457" spans="1:13" customFormat="1" ht="31.5" customHeight="1" x14ac:dyDescent="0.25">
      <c r="A457" s="10"/>
      <c r="B457" s="8"/>
      <c r="C457" s="15"/>
      <c r="D457" s="116"/>
      <c r="E457" s="17"/>
      <c r="F457" s="17"/>
      <c r="G457" s="10"/>
      <c r="H457" s="114"/>
      <c r="I457" s="15"/>
      <c r="J457" s="11"/>
      <c r="K457" s="12"/>
      <c r="L457" s="13"/>
      <c r="M457" s="89">
        <f t="shared" si="21"/>
        <v>0</v>
      </c>
    </row>
    <row r="458" spans="1:13" customFormat="1" ht="31.5" customHeight="1" x14ac:dyDescent="0.25">
      <c r="A458" s="78"/>
      <c r="B458" s="79"/>
      <c r="C458" s="15"/>
      <c r="D458" s="80"/>
      <c r="E458" s="81"/>
      <c r="F458" s="81"/>
      <c r="G458" s="78"/>
      <c r="H458" s="82"/>
      <c r="I458" s="83"/>
      <c r="J458" s="84"/>
      <c r="K458" s="12"/>
      <c r="L458" s="97"/>
      <c r="M458" s="89">
        <f t="shared" si="21"/>
        <v>0</v>
      </c>
    </row>
    <row r="459" spans="1:13" s="43" customFormat="1" ht="29.25" customHeight="1" x14ac:dyDescent="0.25">
      <c r="A459" s="78"/>
      <c r="B459" s="79"/>
      <c r="C459" s="15"/>
      <c r="D459" s="80"/>
      <c r="E459" s="81"/>
      <c r="F459" s="81"/>
      <c r="G459" s="78"/>
      <c r="H459" s="82"/>
      <c r="I459" s="83"/>
      <c r="J459" s="84"/>
      <c r="K459" s="27"/>
      <c r="L459" s="97"/>
      <c r="M459" s="14">
        <f t="shared" si="21"/>
        <v>0</v>
      </c>
    </row>
    <row r="460" spans="1:13" s="43" customFormat="1" ht="29.25" customHeight="1" x14ac:dyDescent="0.25">
      <c r="A460" s="78"/>
      <c r="B460" s="112"/>
      <c r="C460" s="102"/>
      <c r="D460" s="113"/>
      <c r="E460" s="81"/>
      <c r="F460" s="81"/>
      <c r="G460" s="78"/>
      <c r="H460" s="114"/>
      <c r="I460" s="102"/>
      <c r="J460" s="115"/>
      <c r="K460" s="27"/>
      <c r="L460" s="13"/>
      <c r="M460" s="14">
        <f t="shared" si="21"/>
        <v>0</v>
      </c>
    </row>
    <row r="461" spans="1:13" customFormat="1" ht="31.5" customHeight="1" x14ac:dyDescent="0.25">
      <c r="A461" s="78"/>
      <c r="B461" s="91"/>
      <c r="C461" s="92"/>
      <c r="D461" s="93"/>
      <c r="E461" s="94"/>
      <c r="F461" s="94"/>
      <c r="G461" s="90"/>
      <c r="H461" s="126"/>
      <c r="I461" s="92"/>
      <c r="J461" s="96"/>
      <c r="K461" s="12"/>
      <c r="L461" s="13"/>
      <c r="M461" s="89">
        <f t="shared" si="21"/>
        <v>0</v>
      </c>
    </row>
    <row r="462" spans="1:13" customFormat="1" ht="31.5" customHeight="1" x14ac:dyDescent="0.25">
      <c r="A462" s="78"/>
      <c r="B462" s="112"/>
      <c r="C462" s="102"/>
      <c r="D462" s="113"/>
      <c r="E462" s="81"/>
      <c r="F462" s="81"/>
      <c r="G462" s="90"/>
      <c r="H462" s="119"/>
      <c r="I462" s="102"/>
      <c r="J462" s="17"/>
      <c r="K462" s="12"/>
      <c r="L462" s="29"/>
      <c r="M462" s="89">
        <f t="shared" si="21"/>
        <v>0</v>
      </c>
    </row>
    <row r="463" spans="1:13" customFormat="1" ht="31.5" customHeight="1" x14ac:dyDescent="0.25">
      <c r="A463" s="32"/>
      <c r="B463" s="33"/>
      <c r="C463" s="34"/>
      <c r="D463" s="35"/>
      <c r="E463" s="36"/>
      <c r="F463" s="36"/>
      <c r="G463" s="37"/>
      <c r="H463" s="38"/>
      <c r="I463" s="39"/>
      <c r="J463" s="40"/>
      <c r="K463" s="12"/>
      <c r="L463" s="41"/>
      <c r="M463" s="30"/>
    </row>
    <row r="464" spans="1:13" customFormat="1" ht="31.5" customHeight="1" x14ac:dyDescent="0.25">
      <c r="A464" s="32"/>
      <c r="B464" s="33"/>
      <c r="C464" s="34"/>
      <c r="D464" s="35"/>
      <c r="E464" s="36"/>
      <c r="F464" s="36"/>
      <c r="G464" s="37"/>
      <c r="H464" s="38"/>
      <c r="I464" s="39"/>
      <c r="J464" s="40"/>
      <c r="K464" s="12"/>
      <c r="L464" s="41"/>
      <c r="M464" s="30"/>
    </row>
    <row r="465" spans="1:13" s="43" customFormat="1" ht="29.25" customHeight="1" x14ac:dyDescent="0.25">
      <c r="A465" s="32"/>
      <c r="B465" s="33"/>
      <c r="C465" s="34"/>
      <c r="D465" s="35"/>
      <c r="E465" s="36"/>
      <c r="F465" s="36"/>
      <c r="G465" s="37"/>
      <c r="H465" s="38"/>
      <c r="I465" s="39"/>
      <c r="J465" s="40"/>
      <c r="K465" s="27"/>
      <c r="L465" s="41"/>
      <c r="M465" s="42"/>
    </row>
    <row r="466" spans="1:13" s="43" customFormat="1" ht="29.25" customHeight="1" x14ac:dyDescent="0.25">
      <c r="A466" s="32"/>
      <c r="B466" s="33"/>
      <c r="C466" s="34"/>
      <c r="D466" s="35"/>
      <c r="E466" s="36"/>
      <c r="F466" s="36"/>
      <c r="G466" s="37"/>
      <c r="H466" s="38"/>
      <c r="I466" s="39"/>
      <c r="J466" s="40"/>
      <c r="K466" s="27"/>
      <c r="L466" s="41"/>
      <c r="M466" s="42"/>
    </row>
    <row r="467" spans="1:13" s="43" customFormat="1" ht="29.25" customHeight="1" x14ac:dyDescent="0.25">
      <c r="A467" s="32"/>
      <c r="B467" s="33"/>
      <c r="C467" s="34"/>
      <c r="D467" s="35"/>
      <c r="E467" s="36"/>
      <c r="F467" s="36"/>
      <c r="G467" s="37"/>
      <c r="H467" s="38"/>
      <c r="I467" s="39"/>
      <c r="J467" s="40"/>
      <c r="K467" s="27"/>
      <c r="L467" s="41"/>
      <c r="M467" s="42"/>
    </row>
    <row r="468" spans="1:13" s="43" customFormat="1" ht="29.25" customHeight="1" x14ac:dyDescent="0.25">
      <c r="A468" s="32"/>
      <c r="B468" s="33"/>
      <c r="C468" s="34"/>
      <c r="D468" s="35"/>
      <c r="E468" s="36"/>
      <c r="F468" s="36"/>
      <c r="G468" s="37"/>
      <c r="H468" s="38"/>
      <c r="I468" s="39"/>
      <c r="J468" s="40"/>
      <c r="K468" s="27"/>
      <c r="L468" s="41"/>
      <c r="M468" s="42"/>
    </row>
    <row r="469" spans="1:13" ht="30.75" customHeight="1" x14ac:dyDescent="0.25">
      <c r="A469" s="10"/>
      <c r="B469" s="128"/>
      <c r="C469" s="92"/>
      <c r="D469" s="93"/>
      <c r="E469" s="124"/>
      <c r="F469" s="94"/>
      <c r="G469" s="90"/>
      <c r="H469" s="129"/>
      <c r="I469" s="125"/>
      <c r="J469" s="141"/>
      <c r="K469" s="12"/>
      <c r="L469" s="13"/>
      <c r="M469" s="14"/>
    </row>
    <row r="470" spans="1:13" ht="30.75" customHeight="1" x14ac:dyDescent="0.25">
      <c r="A470" s="78"/>
      <c r="B470" s="341"/>
      <c r="C470" s="336"/>
      <c r="D470" s="337"/>
      <c r="E470" s="345"/>
      <c r="F470" s="338"/>
      <c r="G470" s="339"/>
      <c r="H470" s="351"/>
      <c r="I470" s="330"/>
      <c r="J470" s="141"/>
      <c r="K470" s="12"/>
      <c r="L470" s="13"/>
      <c r="M470" s="14"/>
    </row>
    <row r="471" spans="1:13" ht="30.75" customHeight="1" x14ac:dyDescent="0.25">
      <c r="A471" s="78"/>
      <c r="B471" s="131"/>
      <c r="C471" s="15"/>
      <c r="D471" s="80"/>
      <c r="E471" s="103"/>
      <c r="F471" s="81"/>
      <c r="G471" s="78"/>
      <c r="H471" s="159"/>
      <c r="I471" s="133"/>
      <c r="J471" s="84"/>
      <c r="K471" s="12"/>
      <c r="L471" s="97"/>
      <c r="M471" s="14">
        <f>SUM(I471:L471)</f>
        <v>0</v>
      </c>
    </row>
    <row r="472" spans="1:13" ht="30.75" customHeight="1" x14ac:dyDescent="0.25">
      <c r="A472" s="78"/>
      <c r="B472" s="131"/>
      <c r="C472" s="15"/>
      <c r="D472" s="80"/>
      <c r="E472" s="103"/>
      <c r="F472" s="81"/>
      <c r="G472" s="78"/>
      <c r="H472" s="159"/>
      <c r="I472" s="133"/>
      <c r="J472" s="84"/>
      <c r="K472" s="12"/>
      <c r="L472" s="97"/>
      <c r="M472" s="14">
        <f>SUM(I472:L472)</f>
        <v>0</v>
      </c>
    </row>
    <row r="473" spans="1:13" ht="30.75" customHeight="1" x14ac:dyDescent="0.25">
      <c r="A473" s="10"/>
      <c r="B473" s="20"/>
      <c r="C473" s="15"/>
      <c r="D473" s="16"/>
      <c r="E473" s="18"/>
      <c r="F473" s="17"/>
      <c r="G473" s="10"/>
      <c r="H473" s="225"/>
      <c r="I473" s="111"/>
      <c r="J473" s="19"/>
      <c r="K473" s="12"/>
      <c r="L473" s="29"/>
      <c r="M473" s="14">
        <v>11.1</v>
      </c>
    </row>
    <row r="474" spans="1:13" ht="30.75" customHeight="1" x14ac:dyDescent="0.25">
      <c r="A474" s="78"/>
      <c r="B474" s="101"/>
      <c r="C474" s="102"/>
      <c r="D474" s="81"/>
      <c r="E474" s="81"/>
      <c r="F474" s="81"/>
      <c r="G474" s="78"/>
      <c r="H474" s="119"/>
      <c r="I474" s="102"/>
      <c r="J474" s="187"/>
      <c r="K474" s="12"/>
      <c r="L474" s="13"/>
      <c r="M474" s="14"/>
    </row>
    <row r="475" spans="1:13" customFormat="1" ht="31.5" customHeight="1" x14ac:dyDescent="0.25">
      <c r="A475" s="10"/>
      <c r="B475" s="8"/>
      <c r="C475" s="15"/>
      <c r="D475" s="116"/>
      <c r="E475" s="17"/>
      <c r="F475" s="17"/>
      <c r="G475" s="10"/>
      <c r="H475" s="114"/>
      <c r="I475" s="15"/>
      <c r="J475" s="188"/>
      <c r="K475" s="12"/>
      <c r="L475" s="13"/>
      <c r="M475" s="89">
        <f>SUM(I475:L475)</f>
        <v>0</v>
      </c>
    </row>
    <row r="476" spans="1:13" ht="30.75" customHeight="1" x14ac:dyDescent="0.25">
      <c r="A476" s="10"/>
      <c r="B476" s="128"/>
      <c r="C476" s="92"/>
      <c r="D476" s="93"/>
      <c r="E476" s="94"/>
      <c r="F476" s="94"/>
      <c r="G476" s="90"/>
      <c r="H476" s="126"/>
      <c r="I476" s="92"/>
      <c r="J476" s="141"/>
      <c r="K476" s="12"/>
      <c r="L476" s="13"/>
      <c r="M476" s="14"/>
    </row>
    <row r="477" spans="1:13" customFormat="1" ht="31.5" customHeight="1" x14ac:dyDescent="0.25">
      <c r="A477" s="78"/>
      <c r="B477" s="112"/>
      <c r="C477" s="102"/>
      <c r="D477" s="113"/>
      <c r="E477" s="81"/>
      <c r="F477" s="81"/>
      <c r="G477" s="78"/>
      <c r="H477" s="82"/>
      <c r="I477" s="232"/>
      <c r="J477" s="233"/>
      <c r="K477" s="12"/>
      <c r="L477" s="13"/>
      <c r="M477" s="89"/>
    </row>
    <row r="478" spans="1:13" ht="30.75" customHeight="1" x14ac:dyDescent="0.25">
      <c r="A478" s="78"/>
      <c r="B478" s="131"/>
      <c r="C478" s="15"/>
      <c r="D478" s="80"/>
      <c r="E478" s="81"/>
      <c r="F478" s="81"/>
      <c r="G478" s="78"/>
      <c r="H478" s="82"/>
      <c r="I478" s="83"/>
      <c r="J478" s="84"/>
      <c r="K478" s="12"/>
      <c r="L478" s="97"/>
      <c r="M478" s="14">
        <f>SUM(I478:L478)</f>
        <v>0</v>
      </c>
    </row>
    <row r="479" spans="1:13" ht="30.75" customHeight="1" x14ac:dyDescent="0.25">
      <c r="A479" s="78"/>
      <c r="B479" s="131"/>
      <c r="C479" s="15"/>
      <c r="D479" s="80"/>
      <c r="E479" s="81"/>
      <c r="F479" s="81"/>
      <c r="G479" s="78"/>
      <c r="H479" s="82"/>
      <c r="I479" s="83"/>
      <c r="J479" s="84"/>
      <c r="K479" s="12"/>
      <c r="L479" s="97"/>
      <c r="M479" s="14">
        <f>SUM(I479:L479)</f>
        <v>0</v>
      </c>
    </row>
    <row r="480" spans="1:13" ht="30.75" customHeight="1" x14ac:dyDescent="0.25">
      <c r="A480" s="78"/>
      <c r="B480" s="131"/>
      <c r="C480" s="15"/>
      <c r="D480" s="80"/>
      <c r="E480" s="81"/>
      <c r="F480" s="81"/>
      <c r="G480" s="78"/>
      <c r="H480" s="82"/>
      <c r="I480" s="83"/>
      <c r="J480" s="84"/>
      <c r="K480" s="12"/>
      <c r="L480" s="97"/>
      <c r="M480" s="14">
        <f>SUM(I480:L480)</f>
        <v>0</v>
      </c>
    </row>
    <row r="481" spans="1:13" ht="27" customHeight="1" x14ac:dyDescent="0.25">
      <c r="A481" s="78"/>
      <c r="B481" s="131"/>
      <c r="C481" s="15"/>
      <c r="D481" s="80"/>
      <c r="E481" s="103"/>
      <c r="F481" s="81"/>
      <c r="G481" s="78"/>
      <c r="H481" s="159"/>
      <c r="I481" s="133"/>
      <c r="J481" s="100"/>
      <c r="K481" s="12"/>
      <c r="L481" s="97"/>
      <c r="M481" s="14">
        <f>SUM(I481:L481)</f>
        <v>0</v>
      </c>
    </row>
    <row r="482" spans="1:13" ht="30.75" customHeight="1" x14ac:dyDescent="0.25">
      <c r="A482" s="78"/>
      <c r="B482" s="131"/>
      <c r="C482" s="15"/>
      <c r="D482" s="80"/>
      <c r="E482" s="81"/>
      <c r="F482" s="81"/>
      <c r="G482" s="78"/>
      <c r="H482" s="82"/>
      <c r="I482" s="83"/>
      <c r="J482" s="84"/>
      <c r="K482" s="12"/>
      <c r="L482" s="97"/>
      <c r="M482" s="14">
        <f>SUM(I482:L482)</f>
        <v>0</v>
      </c>
    </row>
    <row r="483" spans="1:13" ht="30.75" customHeight="1" x14ac:dyDescent="0.25">
      <c r="A483" s="10"/>
      <c r="B483" s="128"/>
      <c r="C483" s="92"/>
      <c r="D483" s="93"/>
      <c r="E483" s="94"/>
      <c r="F483" s="94"/>
      <c r="G483" s="90"/>
      <c r="H483" s="126"/>
      <c r="I483" s="92"/>
      <c r="J483" s="141"/>
      <c r="K483" s="12"/>
      <c r="L483" s="13"/>
      <c r="M483" s="14"/>
    </row>
    <row r="484" spans="1:13" customFormat="1" ht="30.75" customHeight="1" x14ac:dyDescent="0.25">
      <c r="A484" s="78"/>
      <c r="B484" s="131"/>
      <c r="C484" s="80"/>
      <c r="D484" s="80"/>
      <c r="E484" s="103"/>
      <c r="F484" s="81"/>
      <c r="G484" s="78"/>
      <c r="H484" s="104"/>
      <c r="I484" s="133"/>
      <c r="J484" s="100"/>
      <c r="K484" s="12"/>
      <c r="L484" s="97"/>
      <c r="M484" s="14">
        <f>SUM(I484:L484)</f>
        <v>0</v>
      </c>
    </row>
    <row r="485" spans="1:13" ht="30.75" customHeight="1" x14ac:dyDescent="0.25">
      <c r="A485" s="78"/>
      <c r="B485" s="131"/>
      <c r="C485" s="80"/>
      <c r="D485" s="80"/>
      <c r="E485" s="103"/>
      <c r="F485" s="81"/>
      <c r="G485" s="78"/>
      <c r="H485" s="104"/>
      <c r="I485" s="133"/>
      <c r="J485" s="100"/>
      <c r="K485" s="12"/>
      <c r="L485" s="97"/>
      <c r="M485" s="14">
        <f>SUM(I485:L485)</f>
        <v>0</v>
      </c>
    </row>
    <row r="486" spans="1:13" ht="30.75" customHeight="1" x14ac:dyDescent="0.25">
      <c r="A486" s="10"/>
      <c r="B486" s="20"/>
      <c r="C486" s="15"/>
      <c r="D486" s="116"/>
      <c r="E486" s="18"/>
      <c r="F486" s="17"/>
      <c r="G486" s="10"/>
      <c r="H486" s="157"/>
      <c r="I486" s="15"/>
      <c r="J486" s="198"/>
      <c r="K486" s="12"/>
      <c r="L486" s="13"/>
      <c r="M486" s="14">
        <f>SUM(I486:L486)</f>
        <v>0</v>
      </c>
    </row>
    <row r="487" spans="1:13" ht="21.75" customHeight="1" x14ac:dyDescent="0.25">
      <c r="A487" s="235"/>
      <c r="B487" s="106"/>
      <c r="C487" s="111"/>
      <c r="D487" s="195"/>
      <c r="E487" s="64"/>
      <c r="F487" s="17"/>
      <c r="G487" s="235"/>
      <c r="H487" s="255"/>
      <c r="I487" s="111"/>
      <c r="J487" s="269"/>
      <c r="K487" s="12"/>
      <c r="L487" s="13"/>
      <c r="M487" s="14">
        <f>SUM(I487:L487)</f>
        <v>0</v>
      </c>
    </row>
    <row r="488" spans="1:13" ht="30.75" customHeight="1" x14ac:dyDescent="0.25">
      <c r="A488" s="10"/>
      <c r="B488" s="20"/>
      <c r="C488" s="15"/>
      <c r="D488" s="116"/>
      <c r="E488" s="18"/>
      <c r="F488" s="17"/>
      <c r="G488" s="10"/>
      <c r="H488" s="157"/>
      <c r="I488" s="15"/>
      <c r="J488" s="198"/>
      <c r="K488" s="12"/>
      <c r="L488" s="13"/>
      <c r="M488" s="14">
        <f>SUM(I488:L488)</f>
        <v>0</v>
      </c>
    </row>
    <row r="489" spans="1:13" ht="21.75" customHeight="1" x14ac:dyDescent="0.25">
      <c r="A489" s="238"/>
      <c r="B489" s="143"/>
      <c r="C489" s="125"/>
      <c r="D489" s="244"/>
      <c r="E489" s="249"/>
      <c r="F489" s="94"/>
      <c r="G489" s="238"/>
      <c r="H489" s="256"/>
      <c r="I489" s="125"/>
      <c r="J489" s="64"/>
      <c r="K489" s="12"/>
      <c r="L489" s="13"/>
      <c r="M489" s="14">
        <f>SUM(J489:L489)</f>
        <v>0</v>
      </c>
    </row>
    <row r="490" spans="1:13" customFormat="1" ht="30.75" customHeight="1" x14ac:dyDescent="0.25">
      <c r="A490" s="78"/>
      <c r="B490" s="131"/>
      <c r="C490" s="15"/>
      <c r="D490" s="80"/>
      <c r="E490" s="103"/>
      <c r="F490" s="81"/>
      <c r="G490" s="78"/>
      <c r="H490" s="159"/>
      <c r="I490" s="133"/>
      <c r="J490" s="100"/>
      <c r="K490" s="12"/>
      <c r="L490" s="97"/>
      <c r="M490" s="14">
        <f t="shared" ref="M490:M502" si="22">SUM(I490:L490)</f>
        <v>0</v>
      </c>
    </row>
    <row r="491" spans="1:13" ht="30.75" customHeight="1" x14ac:dyDescent="0.25">
      <c r="A491" s="78"/>
      <c r="B491" s="131"/>
      <c r="C491" s="15"/>
      <c r="D491" s="80"/>
      <c r="E491" s="103"/>
      <c r="F491" s="81"/>
      <c r="G491" s="78"/>
      <c r="H491" s="159"/>
      <c r="I491" s="133"/>
      <c r="J491" s="100"/>
      <c r="K491" s="12"/>
      <c r="L491" s="97"/>
      <c r="M491" s="14">
        <f t="shared" si="22"/>
        <v>0</v>
      </c>
    </row>
    <row r="492" spans="1:13" ht="30.75" customHeight="1" x14ac:dyDescent="0.25">
      <c r="A492" s="78"/>
      <c r="B492" s="131"/>
      <c r="C492" s="15"/>
      <c r="D492" s="80"/>
      <c r="E492" s="103"/>
      <c r="F492" s="81"/>
      <c r="G492" s="78"/>
      <c r="H492" s="159"/>
      <c r="I492" s="83"/>
      <c r="J492" s="100"/>
      <c r="K492" s="12"/>
      <c r="L492" s="97"/>
      <c r="M492" s="14">
        <f t="shared" si="22"/>
        <v>0</v>
      </c>
    </row>
    <row r="493" spans="1:13" ht="21.75" customHeight="1" x14ac:dyDescent="0.25">
      <c r="A493" s="238"/>
      <c r="B493" s="143"/>
      <c r="C493" s="125"/>
      <c r="D493" s="244"/>
      <c r="E493" s="249"/>
      <c r="F493" s="94"/>
      <c r="G493" s="238"/>
      <c r="H493" s="256"/>
      <c r="I493" s="125"/>
      <c r="J493" s="271"/>
      <c r="K493" s="12"/>
      <c r="L493" s="13"/>
      <c r="M493" s="14">
        <f t="shared" si="22"/>
        <v>0</v>
      </c>
    </row>
    <row r="494" spans="1:13" ht="30.75" customHeight="1" x14ac:dyDescent="0.25">
      <c r="A494" s="90"/>
      <c r="B494" s="128"/>
      <c r="C494" s="92"/>
      <c r="D494" s="93"/>
      <c r="E494" s="124"/>
      <c r="F494" s="94"/>
      <c r="G494" s="90"/>
      <c r="H494" s="129"/>
      <c r="I494" s="92"/>
      <c r="J494" s="176"/>
      <c r="K494" s="12"/>
      <c r="L494" s="13"/>
      <c r="M494" s="14">
        <f t="shared" si="22"/>
        <v>0</v>
      </c>
    </row>
    <row r="495" spans="1:13" ht="30.75" customHeight="1" x14ac:dyDescent="0.25">
      <c r="A495" s="78"/>
      <c r="B495" s="79"/>
      <c r="C495" s="80"/>
      <c r="D495" s="80"/>
      <c r="E495" s="81"/>
      <c r="F495" s="81"/>
      <c r="G495" s="78"/>
      <c r="H495" s="82"/>
      <c r="I495" s="83"/>
      <c r="J495" s="100"/>
      <c r="K495" s="12"/>
      <c r="L495" s="97"/>
      <c r="M495" s="89">
        <f t="shared" si="22"/>
        <v>0</v>
      </c>
    </row>
    <row r="496" spans="1:13" ht="30.75" customHeight="1" x14ac:dyDescent="0.25">
      <c r="A496" s="78"/>
      <c r="B496" s="79"/>
      <c r="C496" s="80"/>
      <c r="D496" s="80"/>
      <c r="E496" s="81"/>
      <c r="F496" s="81"/>
      <c r="G496" s="78"/>
      <c r="H496" s="82"/>
      <c r="I496" s="83"/>
      <c r="J496" s="100"/>
      <c r="K496" s="12"/>
      <c r="L496" s="97"/>
      <c r="M496" s="89">
        <f t="shared" si="22"/>
        <v>0</v>
      </c>
    </row>
    <row r="497" spans="1:14" customFormat="1" ht="31.5" customHeight="1" x14ac:dyDescent="0.25">
      <c r="A497" s="78"/>
      <c r="B497" s="79"/>
      <c r="C497" s="80"/>
      <c r="D497" s="80"/>
      <c r="E497" s="81"/>
      <c r="F497" s="81"/>
      <c r="G497" s="78"/>
      <c r="H497" s="82"/>
      <c r="I497" s="83"/>
      <c r="J497" s="84"/>
      <c r="K497" s="12"/>
      <c r="L497" s="97"/>
      <c r="M497" s="89">
        <f t="shared" si="22"/>
        <v>0</v>
      </c>
    </row>
    <row r="498" spans="1:14" ht="21.75" customHeight="1" x14ac:dyDescent="0.25">
      <c r="A498" s="78"/>
      <c r="B498" s="145"/>
      <c r="C498" s="132"/>
      <c r="D498" s="132"/>
      <c r="E498" s="248"/>
      <c r="F498" s="81"/>
      <c r="G498" s="78"/>
      <c r="H498" s="257"/>
      <c r="I498" s="133"/>
      <c r="J498" s="268"/>
      <c r="K498" s="12"/>
      <c r="L498" s="97"/>
      <c r="M498" s="14">
        <f t="shared" si="22"/>
        <v>0</v>
      </c>
    </row>
    <row r="499" spans="1:14" ht="30.75" customHeight="1" x14ac:dyDescent="0.25">
      <c r="A499" s="78"/>
      <c r="B499" s="131"/>
      <c r="C499" s="80"/>
      <c r="D499" s="80"/>
      <c r="E499" s="103"/>
      <c r="F499" s="81"/>
      <c r="G499" s="78"/>
      <c r="H499" s="159"/>
      <c r="I499" s="133"/>
      <c r="J499" s="84"/>
      <c r="K499" s="12"/>
      <c r="L499" s="97"/>
      <c r="M499" s="14">
        <f t="shared" si="22"/>
        <v>0</v>
      </c>
    </row>
    <row r="500" spans="1:14" customFormat="1" ht="31.5" customHeight="1" x14ac:dyDescent="0.25">
      <c r="A500" s="78"/>
      <c r="B500" s="79"/>
      <c r="C500" s="80"/>
      <c r="D500" s="80"/>
      <c r="E500" s="81"/>
      <c r="F500" s="81"/>
      <c r="G500" s="78"/>
      <c r="H500" s="82"/>
      <c r="I500" s="83"/>
      <c r="J500" s="84"/>
      <c r="K500" s="12"/>
      <c r="L500" s="97"/>
      <c r="M500" s="89">
        <f t="shared" si="22"/>
        <v>0</v>
      </c>
    </row>
    <row r="501" spans="1:14" ht="30.75" customHeight="1" x14ac:dyDescent="0.25">
      <c r="A501" s="78"/>
      <c r="B501" s="131"/>
      <c r="C501" s="80"/>
      <c r="D501" s="80"/>
      <c r="E501" s="103"/>
      <c r="F501" s="81"/>
      <c r="G501" s="78"/>
      <c r="H501" s="159"/>
      <c r="I501" s="133"/>
      <c r="J501" s="84"/>
      <c r="K501" s="12"/>
      <c r="L501" s="97"/>
      <c r="M501" s="14">
        <f t="shared" si="22"/>
        <v>0</v>
      </c>
    </row>
    <row r="502" spans="1:14" ht="30.75" customHeight="1" x14ac:dyDescent="0.25">
      <c r="A502" s="78"/>
      <c r="B502" s="131"/>
      <c r="C502" s="80"/>
      <c r="D502" s="80"/>
      <c r="E502" s="103"/>
      <c r="F502" s="81"/>
      <c r="G502" s="78"/>
      <c r="H502" s="159"/>
      <c r="I502" s="133"/>
      <c r="J502" s="84"/>
      <c r="K502" s="12"/>
      <c r="L502" s="97"/>
      <c r="M502" s="14">
        <f t="shared" si="22"/>
        <v>0</v>
      </c>
    </row>
    <row r="503" spans="1:14" ht="30.75" customHeight="1" x14ac:dyDescent="0.25">
      <c r="A503" s="10"/>
      <c r="B503" s="20"/>
      <c r="C503" s="15"/>
      <c r="D503" s="16"/>
      <c r="E503" s="18"/>
      <c r="F503" s="17"/>
      <c r="G503" s="10"/>
      <c r="H503" s="225"/>
      <c r="I503" s="111"/>
      <c r="J503" s="19"/>
      <c r="K503" s="12"/>
      <c r="L503" s="29"/>
      <c r="M503" s="14">
        <v>11.1</v>
      </c>
    </row>
    <row r="504" spans="1:14" ht="30.75" customHeight="1" x14ac:dyDescent="0.25">
      <c r="A504" s="10"/>
      <c r="B504" s="20"/>
      <c r="C504" s="15"/>
      <c r="D504" s="16"/>
      <c r="E504" s="18"/>
      <c r="F504" s="17"/>
      <c r="G504" s="10"/>
      <c r="H504" s="225"/>
      <c r="I504" s="111"/>
      <c r="J504" s="19"/>
      <c r="K504" s="12"/>
      <c r="L504" s="29"/>
      <c r="M504" s="14">
        <v>11.1</v>
      </c>
    </row>
    <row r="505" spans="1:14" ht="21.75" customHeight="1" x14ac:dyDescent="0.25">
      <c r="A505" s="180"/>
      <c r="B505" s="181"/>
      <c r="C505" s="182"/>
      <c r="D505" s="196"/>
      <c r="E505" s="183"/>
      <c r="F505" s="183"/>
      <c r="G505" s="180"/>
      <c r="H505" s="282"/>
      <c r="I505" s="182"/>
      <c r="J505" s="188"/>
      <c r="K505" s="27"/>
      <c r="L505" s="227"/>
      <c r="M505" s="14">
        <f>SUM(I505:L505)</f>
        <v>0</v>
      </c>
    </row>
    <row r="506" spans="1:14" ht="21.75" customHeight="1" x14ac:dyDescent="0.25">
      <c r="A506" s="180"/>
      <c r="B506" s="186"/>
      <c r="C506" s="182"/>
      <c r="D506" s="196"/>
      <c r="E506" s="203"/>
      <c r="F506" s="183"/>
      <c r="G506" s="180"/>
      <c r="H506" s="306"/>
      <c r="I506" s="175"/>
      <c r="J506" s="198"/>
      <c r="K506" s="12"/>
      <c r="L506" s="227"/>
      <c r="M506" s="14">
        <f>SUM(I506:L506)</f>
        <v>0</v>
      </c>
      <c r="N506" s="22" t="s">
        <v>13</v>
      </c>
    </row>
    <row r="507" spans="1:14" ht="21.75" customHeight="1" x14ac:dyDescent="0.25">
      <c r="A507" s="180"/>
      <c r="B507" s="186"/>
      <c r="C507" s="182"/>
      <c r="D507" s="196"/>
      <c r="E507" s="203"/>
      <c r="F507" s="183"/>
      <c r="G507" s="180"/>
      <c r="H507" s="306"/>
      <c r="I507" s="175"/>
      <c r="J507" s="198"/>
      <c r="K507" s="12"/>
      <c r="L507" s="227"/>
      <c r="M507" s="14">
        <f>SUM(I507:L507)</f>
        <v>0</v>
      </c>
      <c r="N507" s="22" t="s">
        <v>13</v>
      </c>
    </row>
    <row r="508" spans="1:14" ht="30.75" customHeight="1" x14ac:dyDescent="0.25">
      <c r="A508" s="10"/>
      <c r="B508" s="20"/>
      <c r="C508" s="15"/>
      <c r="D508" s="16"/>
      <c r="E508" s="18"/>
      <c r="F508" s="17"/>
      <c r="G508" s="10"/>
      <c r="H508" s="225"/>
      <c r="I508" s="111"/>
      <c r="J508" s="19"/>
      <c r="K508" s="12"/>
      <c r="L508" s="29"/>
      <c r="M508" s="14">
        <v>11.1</v>
      </c>
    </row>
    <row r="509" spans="1:14" ht="30.75" customHeight="1" x14ac:dyDescent="0.25">
      <c r="A509" s="180"/>
      <c r="B509" s="181"/>
      <c r="C509" s="182"/>
      <c r="D509" s="196"/>
      <c r="E509" s="183"/>
      <c r="F509" s="183"/>
      <c r="G509" s="180"/>
      <c r="H509" s="282"/>
      <c r="I509" s="182"/>
      <c r="J509" s="188"/>
      <c r="K509" s="12"/>
      <c r="L509" s="227"/>
      <c r="M509" s="14">
        <f>SUM(I509:L509)</f>
        <v>0</v>
      </c>
    </row>
    <row r="510" spans="1:14" ht="30.75" customHeight="1" x14ac:dyDescent="0.25">
      <c r="A510" s="205"/>
      <c r="B510" s="206"/>
      <c r="C510" s="207"/>
      <c r="D510" s="210"/>
      <c r="E510" s="218"/>
      <c r="F510" s="208"/>
      <c r="G510" s="205"/>
      <c r="H510" s="403"/>
      <c r="I510" s="207"/>
      <c r="J510" s="188"/>
      <c r="K510" s="12"/>
      <c r="L510" s="227"/>
      <c r="M510" s="14">
        <f>SUM(I510:L510)</f>
        <v>0</v>
      </c>
    </row>
    <row r="511" spans="1:14" ht="30.75" customHeight="1" x14ac:dyDescent="0.25">
      <c r="A511" s="70"/>
      <c r="B511" s="85"/>
      <c r="C511" s="72"/>
      <c r="D511" s="73"/>
      <c r="E511" s="73"/>
      <c r="F511" s="73"/>
      <c r="G511" s="75"/>
      <c r="H511" s="156"/>
      <c r="I511" s="76"/>
      <c r="J511" s="88"/>
      <c r="K511" s="12"/>
      <c r="L511" s="41"/>
      <c r="M511" s="14">
        <f>SUM(I511:L511)</f>
        <v>0</v>
      </c>
    </row>
    <row r="512" spans="1:14" ht="21.75" customHeight="1" x14ac:dyDescent="0.25">
      <c r="G512" s="53"/>
      <c r="I512" s="65"/>
      <c r="J512" s="64"/>
      <c r="K512" s="12"/>
      <c r="L512" s="13"/>
      <c r="M512" s="14">
        <f>SUM(I512:L512)</f>
        <v>0</v>
      </c>
    </row>
    <row r="513" spans="1:13" s="43" customFormat="1" ht="29.25" customHeight="1" x14ac:dyDescent="0.25">
      <c r="A513" s="32"/>
      <c r="B513" s="33"/>
      <c r="C513" s="34"/>
      <c r="D513" s="35"/>
      <c r="E513" s="36"/>
      <c r="F513" s="36"/>
      <c r="G513" s="37"/>
      <c r="H513" s="38"/>
      <c r="I513" s="39"/>
      <c r="J513" s="40"/>
      <c r="K513" s="27"/>
      <c r="L513" s="41"/>
      <c r="M513" s="42"/>
    </row>
    <row r="514" spans="1:13" s="43" customFormat="1" ht="29.25" customHeight="1" x14ac:dyDescent="0.25">
      <c r="A514" s="32"/>
      <c r="B514" s="33"/>
      <c r="C514" s="34"/>
      <c r="D514" s="35"/>
      <c r="E514" s="36"/>
      <c r="F514" s="36"/>
      <c r="G514" s="37"/>
      <c r="H514" s="38"/>
      <c r="I514" s="39"/>
      <c r="J514" s="40"/>
      <c r="K514" s="27"/>
      <c r="L514" s="41"/>
      <c r="M514" s="42"/>
    </row>
    <row r="515" spans="1:13" s="43" customFormat="1" ht="29.25" customHeight="1" x14ac:dyDescent="0.25">
      <c r="A515" s="32"/>
      <c r="B515" s="33"/>
      <c r="C515" s="34"/>
      <c r="D515" s="35"/>
      <c r="E515" s="36"/>
      <c r="F515" s="36"/>
      <c r="G515" s="37"/>
      <c r="H515" s="38"/>
      <c r="I515" s="39"/>
      <c r="J515" s="40"/>
      <c r="K515" s="27"/>
      <c r="L515" s="41"/>
      <c r="M515" s="42"/>
    </row>
    <row r="516" spans="1:13" s="43" customFormat="1" ht="29.25" customHeight="1" x14ac:dyDescent="0.25">
      <c r="A516" s="32"/>
      <c r="B516" s="33"/>
      <c r="C516" s="34"/>
      <c r="D516" s="35"/>
      <c r="E516" s="36"/>
      <c r="F516" s="36"/>
      <c r="G516" s="37"/>
      <c r="H516" s="38"/>
      <c r="I516" s="39"/>
      <c r="J516" s="40"/>
      <c r="K516" s="27"/>
      <c r="L516" s="41"/>
      <c r="M516" s="42"/>
    </row>
    <row r="517" spans="1:13" s="43" customFormat="1" ht="29.25" customHeight="1" x14ac:dyDescent="0.25">
      <c r="A517" s="32"/>
      <c r="B517" s="33"/>
      <c r="C517" s="34"/>
      <c r="D517" s="35"/>
      <c r="E517" s="36"/>
      <c r="F517" s="36"/>
      <c r="G517" s="37"/>
      <c r="H517" s="38"/>
      <c r="I517" s="39"/>
      <c r="J517" s="40"/>
      <c r="K517" s="27"/>
      <c r="L517" s="41"/>
      <c r="M517" s="42"/>
    </row>
    <row r="518" spans="1:13" s="43" customFormat="1" ht="29.25" customHeight="1" x14ac:dyDescent="0.25">
      <c r="A518" s="32"/>
      <c r="B518" s="33"/>
      <c r="C518" s="34"/>
      <c r="D518" s="35"/>
      <c r="E518" s="36"/>
      <c r="F518" s="36"/>
      <c r="G518" s="37"/>
      <c r="H518" s="38"/>
      <c r="I518" s="39"/>
      <c r="J518" s="40"/>
      <c r="K518" s="27"/>
      <c r="L518" s="41"/>
      <c r="M518" s="42"/>
    </row>
    <row r="519" spans="1:13" s="43" customFormat="1" ht="29.25" customHeight="1" x14ac:dyDescent="0.25">
      <c r="A519" s="32"/>
      <c r="B519" s="33"/>
      <c r="C519" s="34"/>
      <c r="D519" s="35"/>
      <c r="E519" s="36"/>
      <c r="F519" s="36"/>
      <c r="G519" s="37"/>
      <c r="H519" s="38"/>
      <c r="I519" s="39"/>
      <c r="J519" s="40"/>
      <c r="K519" s="27"/>
      <c r="L519" s="41"/>
      <c r="M519" s="42"/>
    </row>
    <row r="520" spans="1:13" ht="30.75" customHeight="1" x14ac:dyDescent="0.25">
      <c r="A520" s="205"/>
      <c r="B520" s="206"/>
      <c r="C520" s="207"/>
      <c r="D520" s="210"/>
      <c r="E520" s="218"/>
      <c r="F520" s="208"/>
      <c r="G520" s="205"/>
      <c r="H520" s="403"/>
      <c r="I520" s="207"/>
      <c r="J520" s="188"/>
      <c r="K520" s="12"/>
      <c r="L520" s="227"/>
      <c r="M520" s="14">
        <f>SUM(I520:L520)</f>
        <v>0</v>
      </c>
    </row>
    <row r="521" spans="1:13" ht="30.75" customHeight="1" x14ac:dyDescent="0.25">
      <c r="A521" s="205"/>
      <c r="B521" s="206"/>
      <c r="C521" s="207"/>
      <c r="D521" s="210"/>
      <c r="E521" s="218"/>
      <c r="F521" s="208"/>
      <c r="G521" s="205"/>
      <c r="H521" s="403"/>
      <c r="I521" s="207"/>
      <c r="J521" s="188"/>
      <c r="K521" s="12"/>
      <c r="L521" s="227"/>
      <c r="M521" s="14">
        <f>SUM(I521:L521)</f>
        <v>0</v>
      </c>
    </row>
    <row r="522" spans="1:13" ht="30.75" customHeight="1" x14ac:dyDescent="0.25">
      <c r="A522" s="10"/>
      <c r="B522" s="20"/>
      <c r="C522" s="15"/>
      <c r="D522" s="16"/>
      <c r="E522" s="18"/>
      <c r="F522" s="17"/>
      <c r="G522" s="10"/>
      <c r="H522" s="225"/>
      <c r="I522" s="111"/>
      <c r="J522" s="19"/>
      <c r="K522" s="12"/>
      <c r="L522" s="29"/>
      <c r="M522" s="14">
        <v>11.1</v>
      </c>
    </row>
    <row r="523" spans="1:13" ht="30.75" customHeight="1" x14ac:dyDescent="0.25">
      <c r="A523" s="180"/>
      <c r="B523" s="181"/>
      <c r="C523" s="182"/>
      <c r="D523" s="196"/>
      <c r="E523" s="183"/>
      <c r="F523" s="183"/>
      <c r="G523" s="180"/>
      <c r="H523" s="282"/>
      <c r="I523" s="182"/>
      <c r="J523" s="188"/>
      <c r="K523" s="12"/>
      <c r="L523" s="227"/>
      <c r="M523" s="14">
        <f t="shared" ref="M523:M544" si="23">SUM(I523:L523)</f>
        <v>0</v>
      </c>
    </row>
    <row r="524" spans="1:13" ht="30.75" customHeight="1" x14ac:dyDescent="0.25">
      <c r="A524" s="180"/>
      <c r="B524" s="181"/>
      <c r="C524" s="182"/>
      <c r="D524" s="196"/>
      <c r="E524" s="183"/>
      <c r="F524" s="183"/>
      <c r="G524" s="180"/>
      <c r="H524" s="282"/>
      <c r="I524" s="182"/>
      <c r="J524" s="188"/>
      <c r="K524" s="12"/>
      <c r="L524" s="227"/>
      <c r="M524" s="14">
        <f t="shared" si="23"/>
        <v>0</v>
      </c>
    </row>
    <row r="525" spans="1:13" ht="30.75" customHeight="1" x14ac:dyDescent="0.25">
      <c r="A525" s="180"/>
      <c r="B525" s="186"/>
      <c r="C525" s="182"/>
      <c r="D525" s="333"/>
      <c r="E525" s="183"/>
      <c r="F525" s="183"/>
      <c r="G525" s="180"/>
      <c r="H525" s="367"/>
      <c r="I525" s="182"/>
      <c r="J525" s="11"/>
      <c r="K525" s="12"/>
      <c r="L525" s="13"/>
      <c r="M525" s="14">
        <f t="shared" si="23"/>
        <v>0</v>
      </c>
    </row>
    <row r="526" spans="1:13" ht="30.75" customHeight="1" x14ac:dyDescent="0.25">
      <c r="A526" s="180"/>
      <c r="B526" s="181"/>
      <c r="C526" s="182"/>
      <c r="D526" s="196"/>
      <c r="E526" s="183"/>
      <c r="F526" s="183"/>
      <c r="G526" s="180"/>
      <c r="H526" s="282"/>
      <c r="I526" s="182"/>
      <c r="J526" s="188"/>
      <c r="K526" s="12"/>
      <c r="L526" s="227"/>
      <c r="M526" s="14">
        <f t="shared" si="23"/>
        <v>0</v>
      </c>
    </row>
    <row r="527" spans="1:13" ht="21.75" customHeight="1" x14ac:dyDescent="0.25">
      <c r="G527" s="53"/>
      <c r="I527" s="65"/>
      <c r="J527" s="64"/>
      <c r="K527" s="12"/>
      <c r="L527" s="13"/>
      <c r="M527" s="14">
        <f t="shared" si="23"/>
        <v>0</v>
      </c>
    </row>
    <row r="528" spans="1:13" ht="21.75" customHeight="1" x14ac:dyDescent="0.25">
      <c r="G528" s="53"/>
      <c r="I528" s="65"/>
      <c r="J528" s="64"/>
      <c r="K528" s="12"/>
      <c r="L528" s="13"/>
      <c r="M528" s="14">
        <f t="shared" si="23"/>
        <v>0</v>
      </c>
    </row>
    <row r="529" spans="1:13" ht="21.75" customHeight="1" x14ac:dyDescent="0.25">
      <c r="G529" s="53"/>
      <c r="I529" s="65"/>
      <c r="J529" s="64"/>
      <c r="K529" s="12" t="str">
        <f t="shared" ref="K529:K543" ca="1" si="24">IF(ISBLANK(A529),"", IF(TRIM(UPPER(J529))&lt;&gt;"SIM",IF(A529-TODAY()&lt;0,"Conta vencida",IF(A529-TODAY()&lt;8,"Perto de vencer","")),"Já paga"))</f>
        <v/>
      </c>
      <c r="L529" s="13"/>
      <c r="M529" s="14">
        <f t="shared" ca="1" si="23"/>
        <v>0</v>
      </c>
    </row>
    <row r="530" spans="1:13" ht="21.75" customHeight="1" x14ac:dyDescent="0.25">
      <c r="G530" s="53"/>
      <c r="I530" s="65"/>
      <c r="J530" s="64"/>
      <c r="K530" s="12" t="str">
        <f t="shared" ca="1" si="24"/>
        <v/>
      </c>
      <c r="L530" s="13"/>
      <c r="M530" s="14">
        <f t="shared" ca="1" si="23"/>
        <v>0</v>
      </c>
    </row>
    <row r="531" spans="1:13" ht="21.75" customHeight="1" x14ac:dyDescent="0.25">
      <c r="G531" s="53"/>
      <c r="I531" s="65"/>
      <c r="J531" s="64"/>
      <c r="K531" s="12" t="str">
        <f t="shared" ca="1" si="24"/>
        <v/>
      </c>
      <c r="L531" s="13"/>
      <c r="M531" s="14">
        <f t="shared" ca="1" si="23"/>
        <v>0</v>
      </c>
    </row>
    <row r="532" spans="1:13" ht="21.75" customHeight="1" x14ac:dyDescent="0.25">
      <c r="G532" s="53"/>
      <c r="I532" s="65"/>
      <c r="J532" s="64"/>
      <c r="K532" s="12" t="str">
        <f t="shared" ca="1" si="24"/>
        <v/>
      </c>
      <c r="L532" s="13"/>
      <c r="M532" s="14">
        <f t="shared" ca="1" si="23"/>
        <v>0</v>
      </c>
    </row>
    <row r="533" spans="1:13" ht="21.75" customHeight="1" x14ac:dyDescent="0.25">
      <c r="G533" s="53"/>
      <c r="I533" s="65"/>
      <c r="J533" s="64"/>
      <c r="K533" s="12" t="str">
        <f t="shared" ca="1" si="24"/>
        <v/>
      </c>
      <c r="L533" s="13"/>
      <c r="M533" s="14">
        <f t="shared" ca="1" si="23"/>
        <v>0</v>
      </c>
    </row>
    <row r="534" spans="1:13" ht="21.75" customHeight="1" x14ac:dyDescent="0.25">
      <c r="G534" s="53"/>
      <c r="I534" s="65"/>
      <c r="J534" s="64"/>
      <c r="K534" s="12" t="str">
        <f t="shared" ca="1" si="24"/>
        <v/>
      </c>
      <c r="L534" s="13"/>
      <c r="M534" s="14">
        <f t="shared" ca="1" si="23"/>
        <v>0</v>
      </c>
    </row>
    <row r="535" spans="1:13" ht="21.75" customHeight="1" x14ac:dyDescent="0.25">
      <c r="G535" s="53"/>
      <c r="I535" s="65"/>
      <c r="J535" s="64"/>
      <c r="K535" s="12" t="str">
        <f t="shared" ca="1" si="24"/>
        <v/>
      </c>
      <c r="L535" s="13"/>
      <c r="M535" s="14">
        <f t="shared" ca="1" si="23"/>
        <v>0</v>
      </c>
    </row>
    <row r="536" spans="1:13" ht="21.75" customHeight="1" x14ac:dyDescent="0.25">
      <c r="G536" s="53"/>
      <c r="I536" s="65"/>
      <c r="J536" s="64"/>
      <c r="K536" s="12" t="str">
        <f t="shared" ca="1" si="24"/>
        <v/>
      </c>
      <c r="L536" s="13"/>
      <c r="M536" s="14">
        <f t="shared" ca="1" si="23"/>
        <v>0</v>
      </c>
    </row>
    <row r="537" spans="1:13" ht="21.75" customHeight="1" x14ac:dyDescent="0.25">
      <c r="G537" s="53"/>
      <c r="I537" s="65"/>
      <c r="J537" s="64"/>
      <c r="K537" s="12" t="str">
        <f t="shared" ca="1" si="24"/>
        <v/>
      </c>
      <c r="L537" s="13"/>
      <c r="M537" s="14">
        <f t="shared" ca="1" si="23"/>
        <v>0</v>
      </c>
    </row>
    <row r="538" spans="1:13" ht="21.75" customHeight="1" x14ac:dyDescent="0.25">
      <c r="G538" s="53"/>
      <c r="I538" s="65"/>
      <c r="J538" s="64"/>
      <c r="K538" s="12" t="str">
        <f t="shared" ca="1" si="24"/>
        <v/>
      </c>
      <c r="L538" s="13"/>
      <c r="M538" s="14">
        <f t="shared" ca="1" si="23"/>
        <v>0</v>
      </c>
    </row>
    <row r="539" spans="1:13" ht="21.75" customHeight="1" x14ac:dyDescent="0.25">
      <c r="G539" s="53"/>
      <c r="I539" s="65"/>
      <c r="J539" s="64"/>
      <c r="K539" s="12" t="str">
        <f t="shared" ca="1" si="24"/>
        <v/>
      </c>
      <c r="L539" s="13"/>
      <c r="M539" s="14">
        <f t="shared" ca="1" si="23"/>
        <v>0</v>
      </c>
    </row>
    <row r="540" spans="1:13" ht="21.75" customHeight="1" x14ac:dyDescent="0.25">
      <c r="G540" s="53"/>
      <c r="I540" s="65"/>
      <c r="J540" s="64"/>
      <c r="K540" s="12" t="str">
        <f t="shared" ca="1" si="24"/>
        <v/>
      </c>
      <c r="L540" s="13"/>
      <c r="M540" s="14">
        <f t="shared" ca="1" si="23"/>
        <v>0</v>
      </c>
    </row>
    <row r="541" spans="1:13" ht="21.75" customHeight="1" x14ac:dyDescent="0.25">
      <c r="G541" s="53"/>
      <c r="I541" s="65"/>
      <c r="J541" s="64"/>
      <c r="K541" s="12" t="str">
        <f t="shared" ca="1" si="24"/>
        <v/>
      </c>
      <c r="L541" s="13"/>
      <c r="M541" s="14">
        <f t="shared" ca="1" si="23"/>
        <v>0</v>
      </c>
    </row>
    <row r="542" spans="1:13" ht="21.75" customHeight="1" x14ac:dyDescent="0.25">
      <c r="G542" s="53"/>
      <c r="I542" s="65"/>
      <c r="J542" s="64"/>
      <c r="K542" s="12" t="str">
        <f t="shared" ca="1" si="24"/>
        <v/>
      </c>
      <c r="L542" s="13"/>
      <c r="M542" s="14">
        <f t="shared" ca="1" si="23"/>
        <v>0</v>
      </c>
    </row>
    <row r="543" spans="1:13" ht="21.75" customHeight="1" x14ac:dyDescent="0.25">
      <c r="G543" s="53"/>
      <c r="I543" s="65"/>
      <c r="J543" s="64"/>
      <c r="K543" s="12" t="str">
        <f t="shared" ca="1" si="24"/>
        <v/>
      </c>
      <c r="L543" s="13"/>
      <c r="M543" s="14">
        <f t="shared" ca="1" si="23"/>
        <v>0</v>
      </c>
    </row>
    <row r="544" spans="1:13" x14ac:dyDescent="0.25">
      <c r="A544" s="394"/>
      <c r="B544" s="395"/>
      <c r="C544" s="396"/>
      <c r="D544" s="396"/>
      <c r="E544" s="396"/>
      <c r="F544" s="397"/>
      <c r="G544" s="398"/>
      <c r="H544" s="398"/>
      <c r="I544" s="399"/>
      <c r="J544" s="398"/>
      <c r="K544" s="400"/>
      <c r="L544" s="401"/>
      <c r="M544" s="402">
        <f t="shared" si="23"/>
        <v>0</v>
      </c>
    </row>
  </sheetData>
  <conditionalFormatting sqref="A362">
    <cfRule type="cellIs" dxfId="8683" priority="744" operator="equal">
      <formula>"Perto de vencer"</formula>
    </cfRule>
    <cfRule type="cellIs" dxfId="8682" priority="743" operator="equal">
      <formula>"Conta vencida"</formula>
    </cfRule>
  </conditionalFormatting>
  <conditionalFormatting sqref="A369">
    <cfRule type="cellIs" dxfId="8681" priority="717" operator="equal">
      <formula>"Conta vencida"</formula>
    </cfRule>
    <cfRule type="cellIs" dxfId="8680" priority="718" operator="equal">
      <formula>"Perto de vencer"</formula>
    </cfRule>
  </conditionalFormatting>
  <conditionalFormatting sqref="A428">
    <cfRule type="cellIs" dxfId="8679" priority="638" operator="equal">
      <formula>"Perto de vencer"</formula>
    </cfRule>
    <cfRule type="cellIs" dxfId="8678" priority="637" operator="equal">
      <formula>"Conta vencida"</formula>
    </cfRule>
  </conditionalFormatting>
  <conditionalFormatting sqref="B20:B26">
    <cfRule type="cellIs" dxfId="8677" priority="449" operator="equal">
      <formula>"Conta vencida"</formula>
    </cfRule>
    <cfRule type="cellIs" dxfId="8676" priority="450" operator="equal">
      <formula>"Perto de vencer"</formula>
    </cfRule>
  </conditionalFormatting>
  <conditionalFormatting sqref="B30:B43">
    <cfRule type="cellIs" dxfId="8675" priority="422" operator="equal">
      <formula>"Perto de vencer"</formula>
    </cfRule>
    <cfRule type="cellIs" dxfId="8674" priority="421" operator="equal">
      <formula>"Conta vencida"</formula>
    </cfRule>
  </conditionalFormatting>
  <conditionalFormatting sqref="B47:B56">
    <cfRule type="cellIs" dxfId="8673" priority="412" operator="equal">
      <formula>"Perto de vencer"</formula>
    </cfRule>
    <cfRule type="cellIs" dxfId="8672" priority="411" operator="equal">
      <formula>"Conta vencida"</formula>
    </cfRule>
  </conditionalFormatting>
  <conditionalFormatting sqref="B59:B62">
    <cfRule type="cellIs" dxfId="8671" priority="388" operator="equal">
      <formula>"Perto de vencer"</formula>
    </cfRule>
    <cfRule type="cellIs" dxfId="8670" priority="387" operator="equal">
      <formula>"Conta vencida"</formula>
    </cfRule>
  </conditionalFormatting>
  <conditionalFormatting sqref="B64:B65">
    <cfRule type="cellIs" dxfId="8669" priority="375" operator="equal">
      <formula>"Conta vencida"</formula>
    </cfRule>
    <cfRule type="cellIs" dxfId="8668" priority="376" operator="equal">
      <formula>"Perto de vencer"</formula>
    </cfRule>
  </conditionalFormatting>
  <conditionalFormatting sqref="B68:B71 B73:B79">
    <cfRule type="cellIs" dxfId="8667" priority="361" operator="equal">
      <formula>"Conta vencida"</formula>
    </cfRule>
    <cfRule type="cellIs" dxfId="8666" priority="362" operator="equal">
      <formula>"Perto de vencer"</formula>
    </cfRule>
  </conditionalFormatting>
  <conditionalFormatting sqref="B81:B82">
    <cfRule type="cellIs" dxfId="8665" priority="353" operator="equal">
      <formula>"Conta vencida"</formula>
    </cfRule>
    <cfRule type="cellIs" dxfId="8664" priority="354" operator="equal">
      <formula>"Perto de vencer"</formula>
    </cfRule>
  </conditionalFormatting>
  <conditionalFormatting sqref="B85:B87">
    <cfRule type="cellIs" dxfId="8663" priority="350" operator="equal">
      <formula>"Perto de vencer"</formula>
    </cfRule>
    <cfRule type="cellIs" dxfId="8662" priority="349" operator="equal">
      <formula>"Conta vencida"</formula>
    </cfRule>
  </conditionalFormatting>
  <conditionalFormatting sqref="B89:B90">
    <cfRule type="cellIs" dxfId="8661" priority="341" operator="equal">
      <formula>"Conta vencida"</formula>
    </cfRule>
    <cfRule type="cellIs" dxfId="8660" priority="342" operator="equal">
      <formula>"Perto de vencer"</formula>
    </cfRule>
  </conditionalFormatting>
  <conditionalFormatting sqref="B93">
    <cfRule type="cellIs" dxfId="8659" priority="337" operator="equal">
      <formula>"Conta vencida"</formula>
    </cfRule>
    <cfRule type="cellIs" dxfId="8658" priority="338" operator="equal">
      <formula>"Perto de vencer"</formula>
    </cfRule>
  </conditionalFormatting>
  <conditionalFormatting sqref="B96:B99">
    <cfRule type="cellIs" dxfId="8657" priority="331" operator="equal">
      <formula>"Conta vencida"</formula>
    </cfRule>
    <cfRule type="cellIs" dxfId="8656" priority="332" operator="equal">
      <formula>"Perto de vencer"</formula>
    </cfRule>
  </conditionalFormatting>
  <conditionalFormatting sqref="B101:B104">
    <cfRule type="cellIs" dxfId="8655" priority="320" operator="equal">
      <formula>"Perto de vencer"</formula>
    </cfRule>
    <cfRule type="cellIs" dxfId="8654" priority="319" operator="equal">
      <formula>"Conta vencida"</formula>
    </cfRule>
  </conditionalFormatting>
  <conditionalFormatting sqref="B106:B108">
    <cfRule type="cellIs" dxfId="8653" priority="307" operator="equal">
      <formula>"Conta vencida"</formula>
    </cfRule>
    <cfRule type="cellIs" dxfId="8652" priority="308" operator="equal">
      <formula>"Perto de vencer"</formula>
    </cfRule>
  </conditionalFormatting>
  <conditionalFormatting sqref="B111:B113">
    <cfRule type="cellIs" dxfId="8651" priority="296" operator="equal">
      <formula>"Perto de vencer"</formula>
    </cfRule>
    <cfRule type="cellIs" dxfId="8650" priority="295" operator="equal">
      <formula>"Conta vencida"</formula>
    </cfRule>
  </conditionalFormatting>
  <conditionalFormatting sqref="B118:B119">
    <cfRule type="cellIs" dxfId="8649" priority="290" operator="equal">
      <formula>"Perto de vencer"</formula>
    </cfRule>
    <cfRule type="cellIs" dxfId="8648" priority="289" operator="equal">
      <formula>"Conta vencida"</formula>
    </cfRule>
  </conditionalFormatting>
  <conditionalFormatting sqref="B131">
    <cfRule type="cellIs" dxfId="8647" priority="257" operator="equal">
      <formula>"Conta vencida"</formula>
    </cfRule>
    <cfRule type="cellIs" dxfId="8646" priority="258" operator="equal">
      <formula>"Perto de vencer"</formula>
    </cfRule>
  </conditionalFormatting>
  <conditionalFormatting sqref="B133:B134">
    <cfRule type="cellIs" dxfId="8645" priority="240" operator="equal">
      <formula>"Perto de vencer"</formula>
    </cfRule>
    <cfRule type="cellIs" dxfId="8644" priority="239" operator="equal">
      <formula>"Conta vencida"</formula>
    </cfRule>
  </conditionalFormatting>
  <conditionalFormatting sqref="B139:B144">
    <cfRule type="cellIs" dxfId="8643" priority="210" operator="equal">
      <formula>"Perto de vencer"</formula>
    </cfRule>
    <cfRule type="cellIs" dxfId="8642" priority="209" operator="equal">
      <formula>"Conta vencida"</formula>
    </cfRule>
  </conditionalFormatting>
  <conditionalFormatting sqref="B153:B159">
    <cfRule type="cellIs" dxfId="8641" priority="150" operator="equal">
      <formula>"Perto de vencer"</formula>
    </cfRule>
    <cfRule type="cellIs" dxfId="8640" priority="149" operator="equal">
      <formula>"Conta vencida"</formula>
    </cfRule>
  </conditionalFormatting>
  <conditionalFormatting sqref="B163:B165">
    <cfRule type="cellIs" dxfId="8639" priority="133" operator="equal">
      <formula>"Conta vencida"</formula>
    </cfRule>
    <cfRule type="cellIs" dxfId="8638" priority="134" operator="equal">
      <formula>"Perto de vencer"</formula>
    </cfRule>
  </conditionalFormatting>
  <conditionalFormatting sqref="B168">
    <cfRule type="cellIs" dxfId="8637" priority="126" operator="equal">
      <formula>"Perto de vencer"</formula>
    </cfRule>
    <cfRule type="cellIs" dxfId="8636" priority="125" operator="equal">
      <formula>"Conta vencida"</formula>
    </cfRule>
  </conditionalFormatting>
  <conditionalFormatting sqref="B171:B174">
    <cfRule type="cellIs" dxfId="8635" priority="107" operator="equal">
      <formula>"Conta vencida"</formula>
    </cfRule>
    <cfRule type="cellIs" dxfId="8634" priority="108" operator="equal">
      <formula>"Perto de vencer"</formula>
    </cfRule>
  </conditionalFormatting>
  <conditionalFormatting sqref="B177">
    <cfRule type="cellIs" dxfId="8633" priority="89" operator="equal">
      <formula>"Conta vencida"</formula>
    </cfRule>
    <cfRule type="cellIs" dxfId="8632" priority="90" operator="equal">
      <formula>"Perto de vencer"</formula>
    </cfRule>
  </conditionalFormatting>
  <conditionalFormatting sqref="B195:B209">
    <cfRule type="cellIs" dxfId="8631" priority="67" operator="equal">
      <formula>"Conta vencida"</formula>
    </cfRule>
    <cfRule type="cellIs" dxfId="8630" priority="68" operator="equal">
      <formula>"Perto de vencer"</formula>
    </cfRule>
  </conditionalFormatting>
  <conditionalFormatting sqref="B218:B219">
    <cfRule type="cellIs" dxfId="8629" priority="28" operator="equal">
      <formula>"Perto de vencer"</formula>
    </cfRule>
    <cfRule type="cellIs" dxfId="8628" priority="27" operator="equal">
      <formula>"Conta vencida"</formula>
    </cfRule>
  </conditionalFormatting>
  <conditionalFormatting sqref="B222:B223">
    <cfRule type="cellIs" dxfId="8627" priority="14" operator="equal">
      <formula>"Perto de vencer"</formula>
    </cfRule>
    <cfRule type="cellIs" dxfId="8626" priority="13" operator="equal">
      <formula>"Conta vencida"</formula>
    </cfRule>
  </conditionalFormatting>
  <conditionalFormatting sqref="B285:B288">
    <cfRule type="cellIs" dxfId="8625" priority="827" operator="equal">
      <formula>"Conta vencida"</formula>
    </cfRule>
    <cfRule type="cellIs" dxfId="8624" priority="828" operator="equal">
      <formula>"Perto de vencer"</formula>
    </cfRule>
  </conditionalFormatting>
  <conditionalFormatting sqref="B290:B295">
    <cfRule type="cellIs" dxfId="8623" priority="816" operator="equal">
      <formula>"Perto de vencer"</formula>
    </cfRule>
    <cfRule type="cellIs" dxfId="8622" priority="815" operator="equal">
      <formula>"Conta vencida"</formula>
    </cfRule>
  </conditionalFormatting>
  <conditionalFormatting sqref="B297:B307">
    <cfRule type="cellIs" dxfId="8621" priority="805" operator="equal">
      <formula>"Conta vencida"</formula>
    </cfRule>
    <cfRule type="cellIs" dxfId="8620" priority="806" operator="equal">
      <formula>"Perto de vencer"</formula>
    </cfRule>
  </conditionalFormatting>
  <conditionalFormatting sqref="B309:B316">
    <cfRule type="cellIs" dxfId="8619" priority="787" operator="equal">
      <formula>"Conta vencida"</formula>
    </cfRule>
    <cfRule type="cellIs" dxfId="8618" priority="788" operator="equal">
      <formula>"Perto de vencer"</formula>
    </cfRule>
  </conditionalFormatting>
  <conditionalFormatting sqref="B325:B337">
    <cfRule type="cellIs" dxfId="8617" priority="769" operator="equal">
      <formula>"Conta vencida"</formula>
    </cfRule>
    <cfRule type="cellIs" dxfId="8616" priority="770" operator="equal">
      <formula>"Perto de vencer"</formula>
    </cfRule>
  </conditionalFormatting>
  <conditionalFormatting sqref="B362:B369">
    <cfRule type="cellIs" dxfId="8615" priority="720" operator="equal">
      <formula>"Perto de vencer"</formula>
    </cfRule>
    <cfRule type="cellIs" dxfId="8614" priority="719" operator="equal">
      <formula>"Conta vencida"</formula>
    </cfRule>
  </conditionalFormatting>
  <conditionalFormatting sqref="B382">
    <cfRule type="cellIs" dxfId="8613" priority="668" operator="equal">
      <formula>"Perto de vencer"</formula>
    </cfRule>
    <cfRule type="cellIs" dxfId="8612" priority="667" operator="equal">
      <formula>"Conta vencida"</formula>
    </cfRule>
  </conditionalFormatting>
  <conditionalFormatting sqref="B428:B430">
    <cfRule type="cellIs" dxfId="8611" priority="617" operator="equal">
      <formula>"Conta vencida"</formula>
    </cfRule>
    <cfRule type="cellIs" dxfId="8610" priority="618" operator="equal">
      <formula>"Perto de vencer"</formula>
    </cfRule>
  </conditionalFormatting>
  <conditionalFormatting sqref="B450">
    <cfRule type="cellIs" dxfId="8609" priority="602" operator="equal">
      <formula>"Perto de vencer"</formula>
    </cfRule>
    <cfRule type="cellIs" dxfId="8608" priority="601" operator="equal">
      <formula>"Conta vencida"</formula>
    </cfRule>
  </conditionalFormatting>
  <conditionalFormatting sqref="B452">
    <cfRule type="cellIs" dxfId="8607" priority="598" operator="equal">
      <formula>"Perto de vencer"</formula>
    </cfRule>
    <cfRule type="cellIs" dxfId="8606" priority="597" operator="equal">
      <formula>"Conta vencida"</formula>
    </cfRule>
  </conditionalFormatting>
  <conditionalFormatting sqref="B469:B474">
    <cfRule type="cellIs" dxfId="8605" priority="582" operator="equal">
      <formula>"Perto de vencer"</formula>
    </cfRule>
    <cfRule type="cellIs" dxfId="8604" priority="581" operator="equal">
      <formula>"Conta vencida"</formula>
    </cfRule>
  </conditionalFormatting>
  <conditionalFormatting sqref="B476">
    <cfRule type="cellIs" dxfId="8603" priority="575" operator="equal">
      <formula>"Conta vencida"</formula>
    </cfRule>
    <cfRule type="cellIs" dxfId="8602" priority="576" operator="equal">
      <formula>"Perto de vencer"</formula>
    </cfRule>
  </conditionalFormatting>
  <conditionalFormatting sqref="B478:B480">
    <cfRule type="cellIs" dxfId="8601" priority="572" operator="equal">
      <formula>"Perto de vencer"</formula>
    </cfRule>
    <cfRule type="cellIs" dxfId="8600" priority="571" operator="equal">
      <formula>"Conta vencida"</formula>
    </cfRule>
  </conditionalFormatting>
  <conditionalFormatting sqref="B482:B483">
    <cfRule type="cellIs" dxfId="8599" priority="565" operator="equal">
      <formula>"Conta vencida"</formula>
    </cfRule>
    <cfRule type="cellIs" dxfId="8598" priority="566" operator="equal">
      <formula>"Perto de vencer"</formula>
    </cfRule>
  </conditionalFormatting>
  <conditionalFormatting sqref="B488 E488 H488:J488">
    <cfRule type="cellIs" dxfId="8597" priority="545" operator="equal">
      <formula>"Conta vencida"</formula>
    </cfRule>
    <cfRule type="cellIs" dxfId="8596" priority="546" operator="equal">
      <formula>"Perto de vencer"</formula>
    </cfRule>
  </conditionalFormatting>
  <conditionalFormatting sqref="B494 E494 H494:J494">
    <cfRule type="cellIs" dxfId="8595" priority="520" operator="equal">
      <formula>"Perto de vencer"</formula>
    </cfRule>
    <cfRule type="cellIs" dxfId="8594" priority="519" operator="equal">
      <formula>"Conta vencida"</formula>
    </cfRule>
  </conditionalFormatting>
  <conditionalFormatting sqref="B525">
    <cfRule type="cellIs" dxfId="8593" priority="455" operator="equal">
      <formula>"Conta vencida"</formula>
    </cfRule>
    <cfRule type="cellIs" dxfId="8592" priority="456" operator="equal">
      <formula>"Perto de vencer"</formula>
    </cfRule>
  </conditionalFormatting>
  <conditionalFormatting sqref="B66:C66">
    <cfRule type="cellIs" dxfId="8591" priority="365" operator="equal">
      <formula>"Conta vencida"</formula>
    </cfRule>
    <cfRule type="cellIs" dxfId="8590" priority="366" operator="equal">
      <formula>"Perto de vencer"</formula>
    </cfRule>
  </conditionalFormatting>
  <conditionalFormatting sqref="B120:C120">
    <cfRule type="cellIs" dxfId="8589" priority="282" operator="equal">
      <formula>"Perto de vencer"</formula>
    </cfRule>
    <cfRule type="cellIs" dxfId="8588" priority="281" operator="equal">
      <formula>"Conta vencida"</formula>
    </cfRule>
  </conditionalFormatting>
  <conditionalFormatting sqref="B129:C129">
    <cfRule type="cellIs" dxfId="8587" priority="272" operator="equal">
      <formula>"Perto de vencer"</formula>
    </cfRule>
    <cfRule type="cellIs" dxfId="8586" priority="271" operator="equal">
      <formula>"Conta vencida"</formula>
    </cfRule>
  </conditionalFormatting>
  <conditionalFormatting sqref="B132:C132">
    <cfRule type="cellIs" dxfId="8585" priority="252" operator="equal">
      <formula>"Perto de vencer"</formula>
    </cfRule>
    <cfRule type="cellIs" dxfId="8584" priority="251" operator="equal">
      <formula>"Conta vencida"</formula>
    </cfRule>
  </conditionalFormatting>
  <conditionalFormatting sqref="B135:C135">
    <cfRule type="cellIs" dxfId="8583" priority="231" operator="equal">
      <formula>"Conta vencida"</formula>
    </cfRule>
    <cfRule type="cellIs" dxfId="8582" priority="232" operator="equal">
      <formula>"Perto de vencer"</formula>
    </cfRule>
  </conditionalFormatting>
  <conditionalFormatting sqref="B137:C137">
    <cfRule type="cellIs" dxfId="8581" priority="224" operator="equal">
      <formula>"Perto de vencer"</formula>
    </cfRule>
    <cfRule type="cellIs" dxfId="8580" priority="223" operator="equal">
      <formula>"Conta vencida"</formula>
    </cfRule>
  </conditionalFormatting>
  <conditionalFormatting sqref="B146:C150">
    <cfRule type="cellIs" dxfId="8579" priority="177" operator="equal">
      <formula>"Conta vencida"</formula>
    </cfRule>
    <cfRule type="cellIs" dxfId="8578" priority="178" operator="equal">
      <formula>"Perto de vencer"</formula>
    </cfRule>
  </conditionalFormatting>
  <conditionalFormatting sqref="B160:C160">
    <cfRule type="cellIs" dxfId="8577" priority="141" operator="equal">
      <formula>"Conta vencida"</formula>
    </cfRule>
    <cfRule type="cellIs" dxfId="8576" priority="142" operator="equal">
      <formula>"Perto de vencer"</formula>
    </cfRule>
  </conditionalFormatting>
  <conditionalFormatting sqref="B176:C176">
    <cfRule type="cellIs" dxfId="8575" priority="102" operator="equal">
      <formula>"Perto de vencer"</formula>
    </cfRule>
    <cfRule type="cellIs" dxfId="8574" priority="101" operator="equal">
      <formula>"Conta vencida"</formula>
    </cfRule>
  </conditionalFormatting>
  <conditionalFormatting sqref="B185:C185">
    <cfRule type="cellIs" dxfId="8573" priority="81" operator="equal">
      <formula>"Conta vencida"</formula>
    </cfRule>
    <cfRule type="cellIs" dxfId="8572" priority="82" operator="equal">
      <formula>"Perto de vencer"</formula>
    </cfRule>
  </conditionalFormatting>
  <conditionalFormatting sqref="B210:C210">
    <cfRule type="cellIs" dxfId="8571" priority="56" operator="equal">
      <formula>"Perto de vencer"</formula>
    </cfRule>
    <cfRule type="cellIs" dxfId="8570" priority="55" operator="equal">
      <formula>"Conta vencida"</formula>
    </cfRule>
  </conditionalFormatting>
  <conditionalFormatting sqref="B220:C220">
    <cfRule type="cellIs" dxfId="8569" priority="19" operator="equal">
      <formula>"Conta vencida"</formula>
    </cfRule>
    <cfRule type="cellIs" dxfId="8568" priority="20" operator="equal">
      <formula>"Perto de vencer"</formula>
    </cfRule>
  </conditionalFormatting>
  <conditionalFormatting sqref="B224:C224">
    <cfRule type="cellIs" dxfId="8567" priority="5" operator="equal">
      <formula>"Conta vencida"</formula>
    </cfRule>
    <cfRule type="cellIs" dxfId="8566" priority="6" operator="equal">
      <formula>"Perto de vencer"</formula>
    </cfRule>
  </conditionalFormatting>
  <conditionalFormatting sqref="B260:C280">
    <cfRule type="cellIs" dxfId="8565" priority="844" operator="equal">
      <formula>"Perto de vencer"</formula>
    </cfRule>
    <cfRule type="cellIs" dxfId="8564" priority="843" operator="equal">
      <formula>"Conta vencida"</formula>
    </cfRule>
  </conditionalFormatting>
  <conditionalFormatting sqref="B284:C284">
    <cfRule type="cellIs" dxfId="8563" priority="831" operator="equal">
      <formula>"Conta vencida"</formula>
    </cfRule>
    <cfRule type="cellIs" dxfId="8562" priority="832" operator="equal">
      <formula>"Perto de vencer"</formula>
    </cfRule>
  </conditionalFormatting>
  <conditionalFormatting sqref="B355:C355 E355:K355">
    <cfRule type="cellIs" dxfId="8561" priority="754" operator="equal">
      <formula>"Perto de vencer"</formula>
    </cfRule>
    <cfRule type="cellIs" dxfId="8560" priority="753" operator="equal">
      <formula>"Conta vencida"</formula>
    </cfRule>
  </conditionalFormatting>
  <conditionalFormatting sqref="B357:C359 E357:K359">
    <cfRule type="cellIs" dxfId="8559" priority="747" operator="equal">
      <formula>"Conta vencida"</formula>
    </cfRule>
    <cfRule type="cellIs" dxfId="8558" priority="748" operator="equal">
      <formula>"Perto de vencer"</formula>
    </cfRule>
  </conditionalFormatting>
  <conditionalFormatting sqref="B362:C362">
    <cfRule type="cellIs" dxfId="8557" priority="729" operator="equal">
      <formula>"Conta vencida"</formula>
    </cfRule>
    <cfRule type="cellIs" dxfId="8556" priority="730" operator="equal">
      <formula>"Perto de vencer"</formula>
    </cfRule>
  </conditionalFormatting>
  <conditionalFormatting sqref="B369:C369">
    <cfRule type="cellIs" dxfId="8555" priority="701" operator="equal">
      <formula>"Conta vencida"</formula>
    </cfRule>
    <cfRule type="cellIs" dxfId="8554" priority="702" operator="equal">
      <formula>"Perto de vencer"</formula>
    </cfRule>
  </conditionalFormatting>
  <conditionalFormatting sqref="B373:C373 E373:K373">
    <cfRule type="cellIs" dxfId="8553" priority="686" operator="equal">
      <formula>"Perto de vencer"</formula>
    </cfRule>
    <cfRule type="cellIs" dxfId="8552" priority="685" operator="equal">
      <formula>"Conta vencida"</formula>
    </cfRule>
  </conditionalFormatting>
  <conditionalFormatting sqref="B428:C428">
    <cfRule type="cellIs" dxfId="8551" priority="623" operator="equal">
      <formula>"Conta vencida"</formula>
    </cfRule>
    <cfRule type="cellIs" dxfId="8550" priority="624" operator="equal">
      <formula>"Perto de vencer"</formula>
    </cfRule>
  </conditionalFormatting>
  <conditionalFormatting sqref="B481:C481 E481:K481">
    <cfRule type="cellIs" dxfId="8549" priority="570" operator="equal">
      <formula>"Perto de vencer"</formula>
    </cfRule>
    <cfRule type="cellIs" dxfId="8548" priority="569" operator="equal">
      <formula>"Conta vencida"</formula>
    </cfRule>
  </conditionalFormatting>
  <conditionalFormatting sqref="B499:C499">
    <cfRule type="cellIs" dxfId="8547" priority="497" operator="equal">
      <formula>"Conta vencida"</formula>
    </cfRule>
    <cfRule type="cellIs" dxfId="8546" priority="498" operator="equal">
      <formula>"Perto de vencer"</formula>
    </cfRule>
  </conditionalFormatting>
  <conditionalFormatting sqref="B501:C504">
    <cfRule type="cellIs" dxfId="8545" priority="487" operator="equal">
      <formula>"Conta vencida"</formula>
    </cfRule>
    <cfRule type="cellIs" dxfId="8544" priority="488" operator="equal">
      <formula>"Perto de vencer"</formula>
    </cfRule>
  </conditionalFormatting>
  <conditionalFormatting sqref="B508:C508">
    <cfRule type="cellIs" dxfId="8543" priority="475" operator="equal">
      <formula>"Conta vencida"</formula>
    </cfRule>
    <cfRule type="cellIs" dxfId="8542" priority="476" operator="equal">
      <formula>"Perto de vencer"</formula>
    </cfRule>
  </conditionalFormatting>
  <conditionalFormatting sqref="B522:C522">
    <cfRule type="cellIs" dxfId="8541" priority="459" operator="equal">
      <formula>"Conta vencida"</formula>
    </cfRule>
    <cfRule type="cellIs" dxfId="8540" priority="460" operator="equal">
      <formula>"Perto de vencer"</formula>
    </cfRule>
  </conditionalFormatting>
  <conditionalFormatting sqref="B362:E362">
    <cfRule type="cellIs" dxfId="8539" priority="727" operator="equal">
      <formula>"Conta vencida"</formula>
    </cfRule>
    <cfRule type="cellIs" dxfId="8538" priority="728" operator="equal">
      <formula>"Perto de vencer"</formula>
    </cfRule>
  </conditionalFormatting>
  <conditionalFormatting sqref="B369:E369">
    <cfRule type="cellIs" dxfId="8537" priority="699" operator="equal">
      <formula>"Conta vencida"</formula>
    </cfRule>
    <cfRule type="cellIs" dxfId="8536" priority="700" operator="equal">
      <formula>"Perto de vencer"</formula>
    </cfRule>
  </conditionalFormatting>
  <conditionalFormatting sqref="B428:E428">
    <cfRule type="cellIs" dxfId="8535" priority="622" operator="equal">
      <formula>"Perto de vencer"</formula>
    </cfRule>
    <cfRule type="cellIs" dxfId="8534" priority="621" operator="equal">
      <formula>"Conta vencida"</formula>
    </cfRule>
  </conditionalFormatting>
  <conditionalFormatting sqref="B248:F259 H248:J259">
    <cfRule type="cellIs" dxfId="8533" priority="852" operator="equal">
      <formula>"Perto de vencer"</formula>
    </cfRule>
    <cfRule type="cellIs" dxfId="8532" priority="851" operator="equal">
      <formula>"Conta vencida"</formula>
    </cfRule>
  </conditionalFormatting>
  <conditionalFormatting sqref="B281:F282 H281:J282">
    <cfRule type="cellIs" dxfId="8531" priority="839" operator="equal">
      <formula>"Conta vencida"</formula>
    </cfRule>
    <cfRule type="cellIs" dxfId="8530" priority="840" operator="equal">
      <formula>"Perto de vencer"</formula>
    </cfRule>
  </conditionalFormatting>
  <conditionalFormatting sqref="B387:F387 H387:J387">
    <cfRule type="cellIs" dxfId="8529" priority="658" operator="equal">
      <formula>"Perto de vencer"</formula>
    </cfRule>
    <cfRule type="cellIs" dxfId="8528" priority="657" operator="equal">
      <formula>"Conta vencida"</formula>
    </cfRule>
  </conditionalFormatting>
  <conditionalFormatting sqref="B438:F441 H438:J441">
    <cfRule type="cellIs" dxfId="8527" priority="609" operator="equal">
      <formula>"Conta vencida"</formula>
    </cfRule>
    <cfRule type="cellIs" dxfId="8526" priority="610" operator="equal">
      <formula>"Perto de vencer"</formula>
    </cfRule>
  </conditionalFormatting>
  <conditionalFormatting sqref="B484:F484">
    <cfRule type="cellIs" dxfId="8525" priority="562" operator="equal">
      <formula>"Perto de vencer"</formula>
    </cfRule>
    <cfRule type="cellIs" dxfId="8524" priority="561" operator="equal">
      <formula>"Conta vencida"</formula>
    </cfRule>
  </conditionalFormatting>
  <conditionalFormatting sqref="B490:F490">
    <cfRule type="cellIs" dxfId="8523" priority="533" operator="equal">
      <formula>"Conta vencida"</formula>
    </cfRule>
    <cfRule type="cellIs" dxfId="8522" priority="534" operator="equal">
      <formula>"Perto de vencer"</formula>
    </cfRule>
  </conditionalFormatting>
  <conditionalFormatting sqref="B506:F507 H506:K507">
    <cfRule type="cellIs" dxfId="8521" priority="484" operator="equal">
      <formula>"Perto de vencer"</formula>
    </cfRule>
    <cfRule type="cellIs" dxfId="8520" priority="483" operator="equal">
      <formula>"Conta vencida"</formula>
    </cfRule>
  </conditionalFormatting>
  <conditionalFormatting sqref="C95">
    <cfRule type="cellIs" dxfId="8519" priority="912" operator="equal">
      <formula>"Perto de vencer"</formula>
    </cfRule>
    <cfRule type="cellIs" dxfId="8518" priority="911" operator="equal">
      <formula>"Conta vencida"</formula>
    </cfRule>
  </conditionalFormatting>
  <conditionalFormatting sqref="C153:C157">
    <cfRule type="cellIs" dxfId="8517" priority="168" operator="equal">
      <formula>"Perto de vencer"</formula>
    </cfRule>
    <cfRule type="cellIs" dxfId="8516" priority="167" operator="equal">
      <formula>"Conta vencida"</formula>
    </cfRule>
  </conditionalFormatting>
  <conditionalFormatting sqref="C174">
    <cfRule type="cellIs" dxfId="8515" priority="111" operator="equal">
      <formula>"Conta vencida"</formula>
    </cfRule>
    <cfRule type="cellIs" dxfId="8514" priority="112" operator="equal">
      <formula>"Perto de vencer"</formula>
    </cfRule>
  </conditionalFormatting>
  <conditionalFormatting sqref="C195:C209">
    <cfRule type="cellIs" dxfId="8513" priority="65" operator="equal">
      <formula>"Conta vencida"</formula>
    </cfRule>
    <cfRule type="cellIs" dxfId="8512" priority="66" operator="equal">
      <formula>"Perto de vencer"</formula>
    </cfRule>
  </conditionalFormatting>
  <conditionalFormatting sqref="C285:C288">
    <cfRule type="cellIs" dxfId="8511" priority="826" operator="equal">
      <formula>"Perto de vencer"</formula>
    </cfRule>
    <cfRule type="cellIs" dxfId="8510" priority="825" operator="equal">
      <formula>"Conta vencida"</formula>
    </cfRule>
  </conditionalFormatting>
  <conditionalFormatting sqref="C290:C295">
    <cfRule type="cellIs" dxfId="8509" priority="814" operator="equal">
      <formula>"Perto de vencer"</formula>
    </cfRule>
    <cfRule type="cellIs" dxfId="8508" priority="813" operator="equal">
      <formula>"Conta vencida"</formula>
    </cfRule>
  </conditionalFormatting>
  <conditionalFormatting sqref="C297:C307">
    <cfRule type="cellIs" dxfId="8507" priority="798" operator="equal">
      <formula>"Perto de vencer"</formula>
    </cfRule>
    <cfRule type="cellIs" dxfId="8506" priority="797" operator="equal">
      <formula>"Conta vencida"</formula>
    </cfRule>
  </conditionalFormatting>
  <conditionalFormatting sqref="C309:C316">
    <cfRule type="cellIs" dxfId="8505" priority="786" operator="equal">
      <formula>"Perto de vencer"</formula>
    </cfRule>
    <cfRule type="cellIs" dxfId="8504" priority="785" operator="equal">
      <formula>"Conta vencida"</formula>
    </cfRule>
  </conditionalFormatting>
  <conditionalFormatting sqref="C325:C337">
    <cfRule type="cellIs" dxfId="8503" priority="768" operator="equal">
      <formula>"Perto de vencer"</formula>
    </cfRule>
    <cfRule type="cellIs" dxfId="8502" priority="767" operator="equal">
      <formula>"Conta vencida"</formula>
    </cfRule>
  </conditionalFormatting>
  <conditionalFormatting sqref="C362">
    <cfRule type="cellIs" dxfId="8501" priority="736" operator="equal">
      <formula>"Perto de vencer"</formula>
    </cfRule>
    <cfRule type="cellIs" dxfId="8500" priority="735" operator="equal">
      <formula>"Conta vencida"</formula>
    </cfRule>
  </conditionalFormatting>
  <conditionalFormatting sqref="C369">
    <cfRule type="cellIs" dxfId="8499" priority="709" operator="equal">
      <formula>"Conta vencida"</formula>
    </cfRule>
    <cfRule type="cellIs" dxfId="8498" priority="710" operator="equal">
      <formula>"Perto de vencer"</formula>
    </cfRule>
  </conditionalFormatting>
  <conditionalFormatting sqref="C428">
    <cfRule type="cellIs" dxfId="8497" priority="630" operator="equal">
      <formula>"Perto de vencer"</formula>
    </cfRule>
    <cfRule type="cellIs" dxfId="8496" priority="629" operator="equal">
      <formula>"Conta vencida"</formula>
    </cfRule>
  </conditionalFormatting>
  <conditionalFormatting sqref="C469:C473">
    <cfRule type="cellIs" dxfId="8495" priority="585" operator="equal">
      <formula>"Conta vencida"</formula>
    </cfRule>
    <cfRule type="cellIs" dxfId="8494" priority="586" operator="equal">
      <formula>"Perto de vencer"</formula>
    </cfRule>
  </conditionalFormatting>
  <conditionalFormatting sqref="C485:C486">
    <cfRule type="cellIs" dxfId="8493" priority="549" operator="equal">
      <formula>"Conta vencida"</formula>
    </cfRule>
    <cfRule type="cellIs" dxfId="8492" priority="550" operator="equal">
      <formula>"Perto de vencer"</formula>
    </cfRule>
  </conditionalFormatting>
  <conditionalFormatting sqref="C488">
    <cfRule type="cellIs" dxfId="8491" priority="537" operator="equal">
      <formula>"Conta vencida"</formula>
    </cfRule>
    <cfRule type="cellIs" dxfId="8490" priority="538" operator="equal">
      <formula>"Perto de vencer"</formula>
    </cfRule>
  </conditionalFormatting>
  <conditionalFormatting sqref="C491:C492">
    <cfRule type="cellIs" dxfId="8489" priority="521" operator="equal">
      <formula>"Conta vencida"</formula>
    </cfRule>
    <cfRule type="cellIs" dxfId="8488" priority="522" operator="equal">
      <formula>"Perto de vencer"</formula>
    </cfRule>
  </conditionalFormatting>
  <conditionalFormatting sqref="C494">
    <cfRule type="cellIs" dxfId="8487" priority="512" operator="equal">
      <formula>"Perto de vencer"</formula>
    </cfRule>
    <cfRule type="cellIs" dxfId="8486" priority="511" operator="equal">
      <formula>"Conta vencida"</formula>
    </cfRule>
  </conditionalFormatting>
  <conditionalFormatting sqref="D20:D26">
    <cfRule type="cellIs" dxfId="8485" priority="447" operator="equal">
      <formula>"Conta vencida"</formula>
    </cfRule>
    <cfRule type="cellIs" dxfId="8484" priority="448" operator="equal">
      <formula>"Perto de vencer"</formula>
    </cfRule>
  </conditionalFormatting>
  <conditionalFormatting sqref="D30:D43 D47:D56">
    <cfRule type="cellIs" dxfId="8483" priority="419" operator="equal">
      <formula>"Conta vencida"</formula>
    </cfRule>
    <cfRule type="cellIs" dxfId="8482" priority="420" operator="equal">
      <formula>"Perto de vencer"</formula>
    </cfRule>
  </conditionalFormatting>
  <conditionalFormatting sqref="D59:D62">
    <cfRule type="cellIs" dxfId="8481" priority="391" operator="equal">
      <formula>"Conta vencida"</formula>
    </cfRule>
    <cfRule type="cellIs" dxfId="8480" priority="392" operator="equal">
      <formula>"Perto de vencer"</formula>
    </cfRule>
  </conditionalFormatting>
  <conditionalFormatting sqref="D64:D65">
    <cfRule type="cellIs" dxfId="8479" priority="377" operator="equal">
      <formula>"Conta vencida"</formula>
    </cfRule>
    <cfRule type="cellIs" dxfId="8478" priority="378" operator="equal">
      <formula>"Perto de vencer"</formula>
    </cfRule>
  </conditionalFormatting>
  <conditionalFormatting sqref="D68:D71 D73:D79">
    <cfRule type="cellIs" dxfId="8477" priority="363" operator="equal">
      <formula>"Conta vencida"</formula>
    </cfRule>
    <cfRule type="cellIs" dxfId="8476" priority="364" operator="equal">
      <formula>"Perto de vencer"</formula>
    </cfRule>
  </conditionalFormatting>
  <conditionalFormatting sqref="D81:D82">
    <cfRule type="cellIs" dxfId="8475" priority="355" operator="equal">
      <formula>"Conta vencida"</formula>
    </cfRule>
    <cfRule type="cellIs" dxfId="8474" priority="356" operator="equal">
      <formula>"Perto de vencer"</formula>
    </cfRule>
  </conditionalFormatting>
  <conditionalFormatting sqref="D85:D87">
    <cfRule type="cellIs" dxfId="8473" priority="351" operator="equal">
      <formula>"Conta vencida"</formula>
    </cfRule>
    <cfRule type="cellIs" dxfId="8472" priority="352" operator="equal">
      <formula>"Perto de vencer"</formula>
    </cfRule>
  </conditionalFormatting>
  <conditionalFormatting sqref="D89:D90">
    <cfRule type="cellIs" dxfId="8471" priority="343" operator="equal">
      <formula>"Conta vencida"</formula>
    </cfRule>
    <cfRule type="cellIs" dxfId="8470" priority="344" operator="equal">
      <formula>"Perto de vencer"</formula>
    </cfRule>
  </conditionalFormatting>
  <conditionalFormatting sqref="D93">
    <cfRule type="cellIs" dxfId="8469" priority="340" operator="equal">
      <formula>"Perto de vencer"</formula>
    </cfRule>
    <cfRule type="cellIs" dxfId="8468" priority="339" operator="equal">
      <formula>"Conta vencida"</formula>
    </cfRule>
  </conditionalFormatting>
  <conditionalFormatting sqref="D95:D99">
    <cfRule type="cellIs" dxfId="8467" priority="333" operator="equal">
      <formula>"Conta vencida"</formula>
    </cfRule>
    <cfRule type="cellIs" dxfId="8466" priority="334" operator="equal">
      <formula>"Perto de vencer"</formula>
    </cfRule>
  </conditionalFormatting>
  <conditionalFormatting sqref="D101:D104">
    <cfRule type="cellIs" dxfId="8465" priority="322" operator="equal">
      <formula>"Perto de vencer"</formula>
    </cfRule>
    <cfRule type="cellIs" dxfId="8464" priority="321" operator="equal">
      <formula>"Conta vencida"</formula>
    </cfRule>
  </conditionalFormatting>
  <conditionalFormatting sqref="D106:D108">
    <cfRule type="cellIs" dxfId="8463" priority="309" operator="equal">
      <formula>"Conta vencida"</formula>
    </cfRule>
    <cfRule type="cellIs" dxfId="8462" priority="310" operator="equal">
      <formula>"Perto de vencer"</formula>
    </cfRule>
  </conditionalFormatting>
  <conditionalFormatting sqref="D111:D113">
    <cfRule type="cellIs" dxfId="8461" priority="297" operator="equal">
      <formula>"Conta vencida"</formula>
    </cfRule>
    <cfRule type="cellIs" dxfId="8460" priority="298" operator="equal">
      <formula>"Perto de vencer"</formula>
    </cfRule>
  </conditionalFormatting>
  <conditionalFormatting sqref="D118:D119">
    <cfRule type="cellIs" dxfId="8459" priority="291" operator="equal">
      <formula>"Conta vencida"</formula>
    </cfRule>
    <cfRule type="cellIs" dxfId="8458" priority="292" operator="equal">
      <formula>"Perto de vencer"</formula>
    </cfRule>
  </conditionalFormatting>
  <conditionalFormatting sqref="D129">
    <cfRule type="cellIs" dxfId="8457" priority="261" operator="equal">
      <formula>"Conta vencida"</formula>
    </cfRule>
    <cfRule type="cellIs" dxfId="8456" priority="262" operator="equal">
      <formula>"Perto de vencer"</formula>
    </cfRule>
  </conditionalFormatting>
  <conditionalFormatting sqref="D131:D134">
    <cfRule type="cellIs" dxfId="8455" priority="242" operator="equal">
      <formula>"Perto de vencer"</formula>
    </cfRule>
    <cfRule type="cellIs" dxfId="8454" priority="241" operator="equal">
      <formula>"Conta vencida"</formula>
    </cfRule>
  </conditionalFormatting>
  <conditionalFormatting sqref="D137">
    <cfRule type="cellIs" dxfId="8453" priority="215" operator="equal">
      <formula>"Conta vencida"</formula>
    </cfRule>
    <cfRule type="cellIs" dxfId="8452" priority="216" operator="equal">
      <formula>"Perto de vencer"</formula>
    </cfRule>
  </conditionalFormatting>
  <conditionalFormatting sqref="D139:D144">
    <cfRule type="cellIs" dxfId="8451" priority="211" operator="equal">
      <formula>"Conta vencida"</formula>
    </cfRule>
    <cfRule type="cellIs" dxfId="8450" priority="212" operator="equal">
      <formula>"Perto de vencer"</formula>
    </cfRule>
  </conditionalFormatting>
  <conditionalFormatting sqref="D158:D159">
    <cfRule type="cellIs" dxfId="8449" priority="151" operator="equal">
      <formula>"Conta vencida"</formula>
    </cfRule>
    <cfRule type="cellIs" dxfId="8448" priority="152" operator="equal">
      <formula>"Perto de vencer"</formula>
    </cfRule>
  </conditionalFormatting>
  <conditionalFormatting sqref="D168">
    <cfRule type="cellIs" dxfId="8447" priority="128" operator="equal">
      <formula>"Perto de vencer"</formula>
    </cfRule>
    <cfRule type="cellIs" dxfId="8446" priority="127" operator="equal">
      <formula>"Conta vencida"</formula>
    </cfRule>
  </conditionalFormatting>
  <conditionalFormatting sqref="D171:D173">
    <cfRule type="cellIs" dxfId="8445" priority="122" operator="equal">
      <formula>"Perto de vencer"</formula>
    </cfRule>
    <cfRule type="cellIs" dxfId="8444" priority="121" operator="equal">
      <formula>"Conta vencida"</formula>
    </cfRule>
  </conditionalFormatting>
  <conditionalFormatting sqref="D176:D177">
    <cfRule type="cellIs" dxfId="8443" priority="92" operator="equal">
      <formula>"Perto de vencer"</formula>
    </cfRule>
    <cfRule type="cellIs" dxfId="8442" priority="91" operator="equal">
      <formula>"Conta vencida"</formula>
    </cfRule>
  </conditionalFormatting>
  <conditionalFormatting sqref="D185">
    <cfRule type="cellIs" dxfId="8441" priority="84" operator="equal">
      <formula>"Perto de vencer"</formula>
    </cfRule>
    <cfRule type="cellIs" dxfId="8440" priority="83" operator="equal">
      <formula>"Conta vencida"</formula>
    </cfRule>
  </conditionalFormatting>
  <conditionalFormatting sqref="D210">
    <cfRule type="cellIs" dxfId="8439" priority="47" operator="equal">
      <formula>"Conta vencida"</formula>
    </cfRule>
    <cfRule type="cellIs" dxfId="8438" priority="48" operator="equal">
      <formula>"Perto de vencer"</formula>
    </cfRule>
  </conditionalFormatting>
  <conditionalFormatting sqref="D218:D219">
    <cfRule type="cellIs" dxfId="8437" priority="29" operator="equal">
      <formula>"Conta vencida"</formula>
    </cfRule>
    <cfRule type="cellIs" dxfId="8436" priority="30" operator="equal">
      <formula>"Perto de vencer"</formula>
    </cfRule>
  </conditionalFormatting>
  <conditionalFormatting sqref="D222:D223">
    <cfRule type="cellIs" dxfId="8435" priority="16" operator="equal">
      <formula>"Perto de vencer"</formula>
    </cfRule>
    <cfRule type="cellIs" dxfId="8434" priority="15" operator="equal">
      <formula>"Conta vencida"</formula>
    </cfRule>
  </conditionalFormatting>
  <conditionalFormatting sqref="D244">
    <cfRule type="cellIs" dxfId="8433" priority="2" operator="equal">
      <formula>"Perto de vencer"</formula>
    </cfRule>
    <cfRule type="cellIs" dxfId="8432" priority="1" operator="equal">
      <formula>"Conta vencida"</formula>
    </cfRule>
  </conditionalFormatting>
  <conditionalFormatting sqref="D305:D307">
    <cfRule type="cellIs" dxfId="8431" priority="801" operator="equal">
      <formula>"Conta vencida"</formula>
    </cfRule>
    <cfRule type="cellIs" dxfId="8430" priority="802" operator="equal">
      <formula>"Perto de vencer"</formula>
    </cfRule>
  </conditionalFormatting>
  <conditionalFormatting sqref="D355">
    <cfRule type="cellIs" dxfId="8429" priority="756" operator="equal">
      <formula>"Perto de vencer"</formula>
    </cfRule>
    <cfRule type="cellIs" dxfId="8428" priority="755" operator="equal">
      <formula>"Conta vencida"</formula>
    </cfRule>
  </conditionalFormatting>
  <conditionalFormatting sqref="D357:D359">
    <cfRule type="cellIs" dxfId="8427" priority="750" operator="equal">
      <formula>"Perto de vencer"</formula>
    </cfRule>
    <cfRule type="cellIs" dxfId="8426" priority="749" operator="equal">
      <formula>"Conta vencida"</formula>
    </cfRule>
  </conditionalFormatting>
  <conditionalFormatting sqref="D362:D369">
    <cfRule type="cellIs" dxfId="8425" priority="707" operator="equal">
      <formula>"Conta vencida"</formula>
    </cfRule>
    <cfRule type="cellIs" dxfId="8424" priority="708" operator="equal">
      <formula>"Perto de vencer"</formula>
    </cfRule>
  </conditionalFormatting>
  <conditionalFormatting sqref="D372:D375">
    <cfRule type="cellIs" dxfId="8423" priority="687" operator="equal">
      <formula>"Conta vencida"</formula>
    </cfRule>
    <cfRule type="cellIs" dxfId="8422" priority="688" operator="equal">
      <formula>"Perto de vencer"</formula>
    </cfRule>
  </conditionalFormatting>
  <conditionalFormatting sqref="D377:D378">
    <cfRule type="cellIs" dxfId="8421" priority="679" operator="equal">
      <formula>"Conta vencida"</formula>
    </cfRule>
    <cfRule type="cellIs" dxfId="8420" priority="680" operator="equal">
      <formula>"Perto de vencer"</formula>
    </cfRule>
  </conditionalFormatting>
  <conditionalFormatting sqref="D380">
    <cfRule type="cellIs" dxfId="8419" priority="674" operator="equal">
      <formula>"Perto de vencer"</formula>
    </cfRule>
    <cfRule type="cellIs" dxfId="8418" priority="673" operator="equal">
      <formula>"Conta vencida"</formula>
    </cfRule>
  </conditionalFormatting>
  <conditionalFormatting sqref="D382">
    <cfRule type="cellIs" dxfId="8417" priority="670" operator="equal">
      <formula>"Perto de vencer"</formula>
    </cfRule>
    <cfRule type="cellIs" dxfId="8416" priority="669" operator="equal">
      <formula>"Conta vencida"</formula>
    </cfRule>
  </conditionalFormatting>
  <conditionalFormatting sqref="D388:D390">
    <cfRule type="cellIs" dxfId="8415" priority="655" operator="equal">
      <formula>"Conta vencida"</formula>
    </cfRule>
    <cfRule type="cellIs" dxfId="8414" priority="656" operator="equal">
      <formula>"Perto de vencer"</formula>
    </cfRule>
  </conditionalFormatting>
  <conditionalFormatting sqref="D428:D430">
    <cfRule type="cellIs" dxfId="8413" priority="616" operator="equal">
      <formula>"Perto de vencer"</formula>
    </cfRule>
    <cfRule type="cellIs" dxfId="8412" priority="615" operator="equal">
      <formula>"Conta vencida"</formula>
    </cfRule>
  </conditionalFormatting>
  <conditionalFormatting sqref="D450">
    <cfRule type="cellIs" dxfId="8411" priority="603" operator="equal">
      <formula>"Conta vencida"</formula>
    </cfRule>
    <cfRule type="cellIs" dxfId="8410" priority="604" operator="equal">
      <formula>"Perto de vencer"</formula>
    </cfRule>
  </conditionalFormatting>
  <conditionalFormatting sqref="D452">
    <cfRule type="cellIs" dxfId="8409" priority="600" operator="equal">
      <formula>"Perto de vencer"</formula>
    </cfRule>
    <cfRule type="cellIs" dxfId="8408" priority="599" operator="equal">
      <formula>"Conta vencida"</formula>
    </cfRule>
  </conditionalFormatting>
  <conditionalFormatting sqref="D474">
    <cfRule type="cellIs" dxfId="8407" priority="579" operator="equal">
      <formula>"Conta vencida"</formula>
    </cfRule>
    <cfRule type="cellIs" dxfId="8406" priority="580" operator="equal">
      <formula>"Perto de vencer"</formula>
    </cfRule>
  </conditionalFormatting>
  <conditionalFormatting sqref="D476">
    <cfRule type="cellIs" dxfId="8405" priority="578" operator="equal">
      <formula>"Perto de vencer"</formula>
    </cfRule>
    <cfRule type="cellIs" dxfId="8404" priority="577" operator="equal">
      <formula>"Conta vencida"</formula>
    </cfRule>
  </conditionalFormatting>
  <conditionalFormatting sqref="D478:D483">
    <cfRule type="cellIs" dxfId="8403" priority="568" operator="equal">
      <formula>"Perto de vencer"</formula>
    </cfRule>
    <cfRule type="cellIs" dxfId="8402" priority="567" operator="equal">
      <formula>"Conta vencida"</formula>
    </cfRule>
  </conditionalFormatting>
  <conditionalFormatting sqref="D485:D486">
    <cfRule type="cellIs" dxfId="8401" priority="554" operator="equal">
      <formula>"Perto de vencer"</formula>
    </cfRule>
    <cfRule type="cellIs" dxfId="8400" priority="553" operator="equal">
      <formula>"Conta vencida"</formula>
    </cfRule>
  </conditionalFormatting>
  <conditionalFormatting sqref="D488">
    <cfRule type="cellIs" dxfId="8399" priority="541" operator="equal">
      <formula>"Conta vencida"</formula>
    </cfRule>
    <cfRule type="cellIs" dxfId="8398" priority="542" operator="equal">
      <formula>"Perto de vencer"</formula>
    </cfRule>
  </conditionalFormatting>
  <conditionalFormatting sqref="D491:D492">
    <cfRule type="cellIs" dxfId="8397" priority="526" operator="equal">
      <formula>"Perto de vencer"</formula>
    </cfRule>
    <cfRule type="cellIs" dxfId="8396" priority="525" operator="equal">
      <formula>"Conta vencida"</formula>
    </cfRule>
  </conditionalFormatting>
  <conditionalFormatting sqref="D494">
    <cfRule type="cellIs" dxfId="8395" priority="515" operator="equal">
      <formula>"Conta vencida"</formula>
    </cfRule>
    <cfRule type="cellIs" dxfId="8394" priority="516" operator="equal">
      <formula>"Perto de vencer"</formula>
    </cfRule>
  </conditionalFormatting>
  <conditionalFormatting sqref="D525">
    <cfRule type="cellIs" dxfId="8393" priority="458" operator="equal">
      <formula>"Perto de vencer"</formula>
    </cfRule>
    <cfRule type="cellIs" dxfId="8392" priority="457" operator="equal">
      <formula>"Conta vencida"</formula>
    </cfRule>
  </conditionalFormatting>
  <conditionalFormatting sqref="E129">
    <cfRule type="cellIs" dxfId="8391" priority="273" operator="equal">
      <formula>"Conta vencida"</formula>
    </cfRule>
    <cfRule type="cellIs" dxfId="8390" priority="274" operator="equal">
      <formula>"Perto de vencer"</formula>
    </cfRule>
  </conditionalFormatting>
  <conditionalFormatting sqref="E132">
    <cfRule type="cellIs" dxfId="8389" priority="253" operator="equal">
      <formula>"Conta vencida"</formula>
    </cfRule>
    <cfRule type="cellIs" dxfId="8388" priority="254" operator="equal">
      <formula>"Perto de vencer"</formula>
    </cfRule>
  </conditionalFormatting>
  <conditionalFormatting sqref="E137">
    <cfRule type="cellIs" dxfId="8387" priority="226" operator="equal">
      <formula>"Perto de vencer"</formula>
    </cfRule>
    <cfRule type="cellIs" dxfId="8386" priority="225" operator="equal">
      <formula>"Conta vencida"</formula>
    </cfRule>
  </conditionalFormatting>
  <conditionalFormatting sqref="E176">
    <cfRule type="cellIs" dxfId="8385" priority="103" operator="equal">
      <formula>"Conta vencida"</formula>
    </cfRule>
    <cfRule type="cellIs" dxfId="8384" priority="104" operator="equal">
      <formula>"Perto de vencer"</formula>
    </cfRule>
  </conditionalFormatting>
  <conditionalFormatting sqref="E195:E210">
    <cfRule type="cellIs" dxfId="8383" priority="58" operator="equal">
      <formula>"Perto de vencer"</formula>
    </cfRule>
    <cfRule type="cellIs" dxfId="8382" priority="57" operator="equal">
      <formula>"Conta vencida"</formula>
    </cfRule>
  </conditionalFormatting>
  <conditionalFormatting sqref="E285:E288">
    <cfRule type="cellIs" dxfId="8381" priority="823" operator="equal">
      <formula>"Conta vencida"</formula>
    </cfRule>
    <cfRule type="cellIs" dxfId="8380" priority="824" operator="equal">
      <formula>"Perto de vencer"</formula>
    </cfRule>
  </conditionalFormatting>
  <conditionalFormatting sqref="E290:E295">
    <cfRule type="cellIs" dxfId="8379" priority="811" operator="equal">
      <formula>"Conta vencida"</formula>
    </cfRule>
    <cfRule type="cellIs" dxfId="8378" priority="812" operator="equal">
      <formula>"Perto de vencer"</formula>
    </cfRule>
  </conditionalFormatting>
  <conditionalFormatting sqref="E297:E304">
    <cfRule type="cellIs" dxfId="8377" priority="807" operator="equal">
      <formula>"Conta vencida"</formula>
    </cfRule>
    <cfRule type="cellIs" dxfId="8376" priority="808" operator="equal">
      <formula>"Perto de vencer"</formula>
    </cfRule>
  </conditionalFormatting>
  <conditionalFormatting sqref="E309:E316">
    <cfRule type="cellIs" dxfId="8375" priority="784" operator="equal">
      <formula>"Perto de vencer"</formula>
    </cfRule>
    <cfRule type="cellIs" dxfId="8374" priority="783" operator="equal">
      <formula>"Conta vencida"</formula>
    </cfRule>
  </conditionalFormatting>
  <conditionalFormatting sqref="E325:E337">
    <cfRule type="cellIs" dxfId="8373" priority="766" operator="equal">
      <formula>"Perto de vencer"</formula>
    </cfRule>
    <cfRule type="cellIs" dxfId="8372" priority="765" operator="equal">
      <formula>"Conta vencida"</formula>
    </cfRule>
  </conditionalFormatting>
  <conditionalFormatting sqref="E362">
    <cfRule type="cellIs" dxfId="8371" priority="742" operator="equal">
      <formula>"Perto de vencer"</formula>
    </cfRule>
    <cfRule type="cellIs" dxfId="8370" priority="741" operator="equal">
      <formula>"Conta vencida"</formula>
    </cfRule>
  </conditionalFormatting>
  <conditionalFormatting sqref="E369">
    <cfRule type="cellIs" dxfId="8369" priority="716" operator="equal">
      <formula>"Perto de vencer"</formula>
    </cfRule>
    <cfRule type="cellIs" dxfId="8368" priority="715" operator="equal">
      <formula>"Conta vencida"</formula>
    </cfRule>
  </conditionalFormatting>
  <conditionalFormatting sqref="E372">
    <cfRule type="cellIs" dxfId="8367" priority="692" operator="equal">
      <formula>"Perto de vencer"</formula>
    </cfRule>
    <cfRule type="cellIs" dxfId="8366" priority="691" operator="equal">
      <formula>"Conta vencida"</formula>
    </cfRule>
  </conditionalFormatting>
  <conditionalFormatting sqref="E374:E375">
    <cfRule type="cellIs" dxfId="8365" priority="683" operator="equal">
      <formula>"Conta vencida"</formula>
    </cfRule>
    <cfRule type="cellIs" dxfId="8364" priority="684" operator="equal">
      <formula>"Perto de vencer"</formula>
    </cfRule>
  </conditionalFormatting>
  <conditionalFormatting sqref="E377:E378">
    <cfRule type="cellIs" dxfId="8363" priority="676" operator="equal">
      <formula>"Perto de vencer"</formula>
    </cfRule>
    <cfRule type="cellIs" dxfId="8362" priority="675" operator="equal">
      <formula>"Conta vencida"</formula>
    </cfRule>
  </conditionalFormatting>
  <conditionalFormatting sqref="E380">
    <cfRule type="cellIs" dxfId="8361" priority="672" operator="equal">
      <formula>"Perto de vencer"</formula>
    </cfRule>
    <cfRule type="cellIs" dxfId="8360" priority="671" operator="equal">
      <formula>"Conta vencida"</formula>
    </cfRule>
  </conditionalFormatting>
  <conditionalFormatting sqref="E388:E390">
    <cfRule type="cellIs" dxfId="8359" priority="653" operator="equal">
      <formula>"Conta vencida"</formula>
    </cfRule>
    <cfRule type="cellIs" dxfId="8358" priority="654" operator="equal">
      <formula>"Perto de vencer"</formula>
    </cfRule>
  </conditionalFormatting>
  <conditionalFormatting sqref="E428">
    <cfRule type="cellIs" dxfId="8357" priority="635" operator="equal">
      <formula>"Conta vencida"</formula>
    </cfRule>
    <cfRule type="cellIs" dxfId="8356" priority="636" operator="equal">
      <formula>"Perto de vencer"</formula>
    </cfRule>
  </conditionalFormatting>
  <conditionalFormatting sqref="E469:E473">
    <cfRule type="cellIs" dxfId="8355" priority="583" operator="equal">
      <formula>"Conta vencida"</formula>
    </cfRule>
    <cfRule type="cellIs" dxfId="8354" priority="584" operator="equal">
      <formula>"Perto de vencer"</formula>
    </cfRule>
  </conditionalFormatting>
  <conditionalFormatting sqref="E485:E486">
    <cfRule type="cellIs" dxfId="8353" priority="555" operator="equal">
      <formula>"Conta vencida"</formula>
    </cfRule>
    <cfRule type="cellIs" dxfId="8352" priority="556" operator="equal">
      <formula>"Perto de vencer"</formula>
    </cfRule>
  </conditionalFormatting>
  <conditionalFormatting sqref="E491:E492">
    <cfRule type="cellIs" dxfId="8351" priority="527" operator="equal">
      <formula>"Conta vencida"</formula>
    </cfRule>
    <cfRule type="cellIs" dxfId="8350" priority="528" operator="equal">
      <formula>"Perto de vencer"</formula>
    </cfRule>
  </conditionalFormatting>
  <conditionalFormatting sqref="E510">
    <cfRule type="cellIs" dxfId="8349" priority="474" operator="equal">
      <formula>"Perto de vencer"</formula>
    </cfRule>
    <cfRule type="cellIs" dxfId="8348" priority="473" operator="equal">
      <formula>"Conta vencida"</formula>
    </cfRule>
  </conditionalFormatting>
  <conditionalFormatting sqref="E520:E521">
    <cfRule type="cellIs" dxfId="8347" priority="468" operator="equal">
      <formula>"Perto de vencer"</formula>
    </cfRule>
    <cfRule type="cellIs" dxfId="8346" priority="467" operator="equal">
      <formula>"Conta vencida"</formula>
    </cfRule>
  </conditionalFormatting>
  <conditionalFormatting sqref="E66:F66">
    <cfRule type="cellIs" dxfId="8345" priority="368" operator="equal">
      <formula>"Perto de vencer"</formula>
    </cfRule>
    <cfRule type="cellIs" dxfId="8344" priority="367" operator="equal">
      <formula>"Conta vencida"</formula>
    </cfRule>
  </conditionalFormatting>
  <conditionalFormatting sqref="E95:F95">
    <cfRule type="cellIs" dxfId="8343" priority="908" operator="equal">
      <formula>"Perto de vencer"</formula>
    </cfRule>
    <cfRule type="cellIs" dxfId="8342" priority="907" operator="equal">
      <formula>"Conta vencida"</formula>
    </cfRule>
  </conditionalFormatting>
  <conditionalFormatting sqref="E120:F120">
    <cfRule type="cellIs" dxfId="8341" priority="284" operator="equal">
      <formula>"Perto de vencer"</formula>
    </cfRule>
    <cfRule type="cellIs" dxfId="8340" priority="283" operator="equal">
      <formula>"Conta vencida"</formula>
    </cfRule>
  </conditionalFormatting>
  <conditionalFormatting sqref="E135:F135">
    <cfRule type="cellIs" dxfId="8339" priority="233" operator="equal">
      <formula>"Conta vencida"</formula>
    </cfRule>
    <cfRule type="cellIs" dxfId="8338" priority="234" operator="equal">
      <formula>"Perto de vencer"</formula>
    </cfRule>
  </conditionalFormatting>
  <conditionalFormatting sqref="E146:F150">
    <cfRule type="cellIs" dxfId="8337" priority="180" operator="equal">
      <formula>"Perto de vencer"</formula>
    </cfRule>
    <cfRule type="cellIs" dxfId="8336" priority="179" operator="equal">
      <formula>"Conta vencida"</formula>
    </cfRule>
  </conditionalFormatting>
  <conditionalFormatting sqref="E153:F157">
    <cfRule type="cellIs" dxfId="8335" priority="162" operator="equal">
      <formula>"Perto de vencer"</formula>
    </cfRule>
    <cfRule type="cellIs" dxfId="8334" priority="161" operator="equal">
      <formula>"Conta vencida"</formula>
    </cfRule>
  </conditionalFormatting>
  <conditionalFormatting sqref="E160:F160">
    <cfRule type="cellIs" dxfId="8333" priority="143" operator="equal">
      <formula>"Conta vencida"</formula>
    </cfRule>
    <cfRule type="cellIs" dxfId="8332" priority="144" operator="equal">
      <formula>"Perto de vencer"</formula>
    </cfRule>
  </conditionalFormatting>
  <conditionalFormatting sqref="E174:F174">
    <cfRule type="cellIs" dxfId="8331" priority="109" operator="equal">
      <formula>"Conta vencida"</formula>
    </cfRule>
    <cfRule type="cellIs" dxfId="8330" priority="110" operator="equal">
      <formula>"Perto de vencer"</formula>
    </cfRule>
  </conditionalFormatting>
  <conditionalFormatting sqref="E220:F220">
    <cfRule type="cellIs" dxfId="8329" priority="22" operator="equal">
      <formula>"Perto de vencer"</formula>
    </cfRule>
    <cfRule type="cellIs" dxfId="8328" priority="21" operator="equal">
      <formula>"Conta vencida"</formula>
    </cfRule>
  </conditionalFormatting>
  <conditionalFormatting sqref="E224:F224">
    <cfRule type="cellIs" dxfId="8327" priority="8" operator="equal">
      <formula>"Perto de vencer"</formula>
    </cfRule>
    <cfRule type="cellIs" dxfId="8326" priority="7" operator="equal">
      <formula>"Conta vencida"</formula>
    </cfRule>
  </conditionalFormatting>
  <conditionalFormatting sqref="E245:F247">
    <cfRule type="cellIs" dxfId="8325" priority="855" operator="equal">
      <formula>"Conta vencida"</formula>
    </cfRule>
    <cfRule type="cellIs" dxfId="8324" priority="856" operator="equal">
      <formula>"Perto de vencer"</formula>
    </cfRule>
  </conditionalFormatting>
  <conditionalFormatting sqref="E260:F280">
    <cfRule type="cellIs" dxfId="8323" priority="845" operator="equal">
      <formula>"Conta vencida"</formula>
    </cfRule>
    <cfRule type="cellIs" dxfId="8322" priority="846" operator="equal">
      <formula>"Perto de vencer"</formula>
    </cfRule>
  </conditionalFormatting>
  <conditionalFormatting sqref="E284:F284">
    <cfRule type="cellIs" dxfId="8321" priority="834" operator="equal">
      <formula>"Perto de vencer"</formula>
    </cfRule>
    <cfRule type="cellIs" dxfId="8320" priority="833" operator="equal">
      <formula>"Conta vencida"</formula>
    </cfRule>
  </conditionalFormatting>
  <conditionalFormatting sqref="E362:F362">
    <cfRule type="cellIs" dxfId="8319" priority="726" operator="equal">
      <formula>"Perto de vencer"</formula>
    </cfRule>
    <cfRule type="cellIs" dxfId="8318" priority="725" operator="equal">
      <formula>"Conta vencida"</formula>
    </cfRule>
  </conditionalFormatting>
  <conditionalFormatting sqref="E369:F369">
    <cfRule type="cellIs" dxfId="8317" priority="698" operator="equal">
      <formula>"Perto de vencer"</formula>
    </cfRule>
    <cfRule type="cellIs" dxfId="8316" priority="697" operator="equal">
      <formula>"Conta vencida"</formula>
    </cfRule>
  </conditionalFormatting>
  <conditionalFormatting sqref="E428:F428">
    <cfRule type="cellIs" dxfId="8315" priority="620" operator="equal">
      <formula>"Perto de vencer"</formula>
    </cfRule>
    <cfRule type="cellIs" dxfId="8314" priority="619" operator="equal">
      <formula>"Conta vencida"</formula>
    </cfRule>
  </conditionalFormatting>
  <conditionalFormatting sqref="E499:F499">
    <cfRule type="cellIs" dxfId="8313" priority="500" operator="equal">
      <formula>"Perto de vencer"</formula>
    </cfRule>
    <cfRule type="cellIs" dxfId="8312" priority="499" operator="equal">
      <formula>"Conta vencida"</formula>
    </cfRule>
  </conditionalFormatting>
  <conditionalFormatting sqref="E501:F504">
    <cfRule type="cellIs" dxfId="8311" priority="490" operator="equal">
      <formula>"Perto de vencer"</formula>
    </cfRule>
    <cfRule type="cellIs" dxfId="8310" priority="489" operator="equal">
      <formula>"Conta vencida"</formula>
    </cfRule>
  </conditionalFormatting>
  <conditionalFormatting sqref="E508:F508">
    <cfRule type="cellIs" dxfId="8309" priority="478" operator="equal">
      <formula>"Perto de vencer"</formula>
    </cfRule>
    <cfRule type="cellIs" dxfId="8308" priority="477" operator="equal">
      <formula>"Conta vencida"</formula>
    </cfRule>
  </conditionalFormatting>
  <conditionalFormatting sqref="E522:F522">
    <cfRule type="cellIs" dxfId="8307" priority="462" operator="equal">
      <formula>"Perto de vencer"</formula>
    </cfRule>
    <cfRule type="cellIs" dxfId="8306" priority="461" operator="equal">
      <formula>"Conta vencida"</formula>
    </cfRule>
  </conditionalFormatting>
  <conditionalFormatting sqref="E305:G307">
    <cfRule type="cellIs" dxfId="8305" priority="795" operator="equal">
      <formula>"Conta vencida"</formula>
    </cfRule>
    <cfRule type="cellIs" dxfId="8304" priority="796" operator="equal">
      <formula>"Perto de vencer"</formula>
    </cfRule>
  </conditionalFormatting>
  <conditionalFormatting sqref="E185:K185">
    <cfRule type="cellIs" dxfId="8303" priority="86" operator="equal">
      <formula>"Perto de vencer"</formula>
    </cfRule>
    <cfRule type="cellIs" dxfId="8302" priority="85" operator="equal">
      <formula>"Conta vencida"</formula>
    </cfRule>
  </conditionalFormatting>
  <conditionalFormatting sqref="E244:K244 B244:C247">
    <cfRule type="cellIs" dxfId="8301" priority="3" operator="equal">
      <formula>"Conta vencida"</formula>
    </cfRule>
    <cfRule type="cellIs" dxfId="8300" priority="4" operator="equal">
      <formula>"Perto de vencer"</formula>
    </cfRule>
  </conditionalFormatting>
  <conditionalFormatting sqref="F129">
    <cfRule type="cellIs" dxfId="8299" priority="267" operator="equal">
      <formula>"Conta vencida"</formula>
    </cfRule>
    <cfRule type="cellIs" dxfId="8298" priority="268" operator="equal">
      <formula>"Perto de vencer"</formula>
    </cfRule>
  </conditionalFormatting>
  <conditionalFormatting sqref="F132">
    <cfRule type="cellIs" dxfId="8297" priority="247" operator="equal">
      <formula>"Conta vencida"</formula>
    </cfRule>
    <cfRule type="cellIs" dxfId="8296" priority="248" operator="equal">
      <formula>"Perto de vencer"</formula>
    </cfRule>
  </conditionalFormatting>
  <conditionalFormatting sqref="F137">
    <cfRule type="cellIs" dxfId="8295" priority="219" operator="equal">
      <formula>"Conta vencida"</formula>
    </cfRule>
    <cfRule type="cellIs" dxfId="8294" priority="220" operator="equal">
      <formula>"Perto de vencer"</formula>
    </cfRule>
  </conditionalFormatting>
  <conditionalFormatting sqref="F176">
    <cfRule type="cellIs" dxfId="8293" priority="98" operator="equal">
      <formula>"Perto de vencer"</formula>
    </cfRule>
    <cfRule type="cellIs" dxfId="8292" priority="97" operator="equal">
      <formula>"Conta vencida"</formula>
    </cfRule>
  </conditionalFormatting>
  <conditionalFormatting sqref="F195:F210">
    <cfRule type="cellIs" dxfId="8291" priority="52" operator="equal">
      <formula>"Perto de vencer"</formula>
    </cfRule>
    <cfRule type="cellIs" dxfId="8290" priority="51" operator="equal">
      <formula>"Conta vencida"</formula>
    </cfRule>
  </conditionalFormatting>
  <conditionalFormatting sqref="F285:F288">
    <cfRule type="cellIs" dxfId="8289" priority="829" operator="equal">
      <formula>"Conta vencida"</formula>
    </cfRule>
    <cfRule type="cellIs" dxfId="8288" priority="830" operator="equal">
      <formula>"Perto de vencer"</formula>
    </cfRule>
  </conditionalFormatting>
  <conditionalFormatting sqref="F290:F295">
    <cfRule type="cellIs" dxfId="8287" priority="817" operator="equal">
      <formula>"Conta vencida"</formula>
    </cfRule>
    <cfRule type="cellIs" dxfId="8286" priority="818" operator="equal">
      <formula>"Perto de vencer"</formula>
    </cfRule>
  </conditionalFormatting>
  <conditionalFormatting sqref="F297:F304">
    <cfRule type="cellIs" dxfId="8285" priority="810" operator="equal">
      <formula>"Perto de vencer"</formula>
    </cfRule>
    <cfRule type="cellIs" dxfId="8284" priority="809" operator="equal">
      <formula>"Conta vencida"</formula>
    </cfRule>
  </conditionalFormatting>
  <conditionalFormatting sqref="F309:F316">
    <cfRule type="cellIs" dxfId="8283" priority="790" operator="equal">
      <formula>"Perto de vencer"</formula>
    </cfRule>
    <cfRule type="cellIs" dxfId="8282" priority="789" operator="equal">
      <formula>"Conta vencida"</formula>
    </cfRule>
  </conditionalFormatting>
  <conditionalFormatting sqref="F325:F337">
    <cfRule type="cellIs" dxfId="8281" priority="771" operator="equal">
      <formula>"Conta vencida"</formula>
    </cfRule>
    <cfRule type="cellIs" dxfId="8280" priority="772" operator="equal">
      <formula>"Perto de vencer"</formula>
    </cfRule>
  </conditionalFormatting>
  <conditionalFormatting sqref="F469:F473">
    <cfRule type="cellIs" dxfId="8279" priority="588" operator="equal">
      <formula>"Perto de vencer"</formula>
    </cfRule>
    <cfRule type="cellIs" dxfId="8278" priority="587" operator="equal">
      <formula>"Conta vencida"</formula>
    </cfRule>
  </conditionalFormatting>
  <conditionalFormatting sqref="F485:F486">
    <cfRule type="cellIs" dxfId="8277" priority="552" operator="equal">
      <formula>"Perto de vencer"</formula>
    </cfRule>
    <cfRule type="cellIs" dxfId="8276" priority="551" operator="equal">
      <formula>"Conta vencida"</formula>
    </cfRule>
  </conditionalFormatting>
  <conditionalFormatting sqref="F488">
    <cfRule type="cellIs" dxfId="8275" priority="539" operator="equal">
      <formula>"Conta vencida"</formula>
    </cfRule>
    <cfRule type="cellIs" dxfId="8274" priority="540" operator="equal">
      <formula>"Perto de vencer"</formula>
    </cfRule>
  </conditionalFormatting>
  <conditionalFormatting sqref="F491:F492">
    <cfRule type="cellIs" dxfId="8273" priority="524" operator="equal">
      <formula>"Perto de vencer"</formula>
    </cfRule>
    <cfRule type="cellIs" dxfId="8272" priority="523" operator="equal">
      <formula>"Conta vencida"</formula>
    </cfRule>
  </conditionalFormatting>
  <conditionalFormatting sqref="F494">
    <cfRule type="cellIs" dxfId="8271" priority="514" operator="equal">
      <formula>"Perto de vencer"</formula>
    </cfRule>
    <cfRule type="cellIs" dxfId="8270" priority="513" operator="equal">
      <formula>"Conta vencida"</formula>
    </cfRule>
  </conditionalFormatting>
  <conditionalFormatting sqref="G58">
    <cfRule type="cellIs" dxfId="8269" priority="410" operator="equal">
      <formula>"Perto de vencer"</formula>
    </cfRule>
    <cfRule type="cellIs" dxfId="8268" priority="409" operator="equal">
      <formula>"Conta vencida"</formula>
    </cfRule>
  </conditionalFormatting>
  <conditionalFormatting sqref="G130">
    <cfRule type="cellIs" dxfId="8267" priority="897" operator="equal">
      <formula>"Conta vencida"</formula>
    </cfRule>
    <cfRule type="cellIs" dxfId="8266" priority="898" operator="equal">
      <formula>"Perto de vencer"</formula>
    </cfRule>
  </conditionalFormatting>
  <conditionalFormatting sqref="G248:G259">
    <cfRule type="cellIs" dxfId="8265" priority="854" operator="equal">
      <formula>"Perto de vencer"</formula>
    </cfRule>
    <cfRule type="cellIs" dxfId="8264" priority="853" operator="equal">
      <formula>"Conta vencida"</formula>
    </cfRule>
  </conditionalFormatting>
  <conditionalFormatting sqref="G281:G282">
    <cfRule type="cellIs" dxfId="8263" priority="842" operator="equal">
      <formula>"Perto de vencer"</formula>
    </cfRule>
    <cfRule type="cellIs" dxfId="8262" priority="841" operator="equal">
      <formula>"Conta vencida"</formula>
    </cfRule>
  </conditionalFormatting>
  <conditionalFormatting sqref="G362">
    <cfRule type="cellIs" dxfId="8261" priority="733" operator="equal">
      <formula>"Conta vencida"</formula>
    </cfRule>
    <cfRule type="cellIs" dxfId="8260" priority="734" operator="equal">
      <formula>"Perto de vencer"</formula>
    </cfRule>
  </conditionalFormatting>
  <conditionalFormatting sqref="G369">
    <cfRule type="cellIs" dxfId="8259" priority="705" operator="equal">
      <formula>"Conta vencida"</formula>
    </cfRule>
    <cfRule type="cellIs" dxfId="8258" priority="706" operator="equal">
      <formula>"Perto de vencer"</formula>
    </cfRule>
  </conditionalFormatting>
  <conditionalFormatting sqref="G387">
    <cfRule type="cellIs" dxfId="8257" priority="659" operator="equal">
      <formula>"Conta vencida"</formula>
    </cfRule>
    <cfRule type="cellIs" dxfId="8256" priority="660" operator="equal">
      <formula>"Perto de vencer"</formula>
    </cfRule>
  </conditionalFormatting>
  <conditionalFormatting sqref="G428">
    <cfRule type="cellIs" dxfId="8255" priority="628" operator="equal">
      <formula>"Perto de vencer"</formula>
    </cfRule>
    <cfRule type="cellIs" dxfId="8254" priority="627" operator="equal">
      <formula>"Conta vencida"</formula>
    </cfRule>
  </conditionalFormatting>
  <conditionalFormatting sqref="G438:G441">
    <cfRule type="cellIs" dxfId="8253" priority="612" operator="equal">
      <formula>"Perto de vencer"</formula>
    </cfRule>
    <cfRule type="cellIs" dxfId="8252" priority="611" operator="equal">
      <formula>"Conta vencida"</formula>
    </cfRule>
  </conditionalFormatting>
  <conditionalFormatting sqref="H66">
    <cfRule type="cellIs" dxfId="8251" priority="369" operator="equal">
      <formula>"Conta vencida"</formula>
    </cfRule>
    <cfRule type="cellIs" dxfId="8250" priority="370" operator="equal">
      <formula>"Perto de vencer"</formula>
    </cfRule>
  </conditionalFormatting>
  <conditionalFormatting sqref="H95 H100">
    <cfRule type="cellIs" dxfId="8249" priority="903" operator="equal">
      <formula>"Conta vencida"</formula>
    </cfRule>
    <cfRule type="cellIs" dxfId="8248" priority="904" operator="equal">
      <formula>"Perto de vencer"</formula>
    </cfRule>
  </conditionalFormatting>
  <conditionalFormatting sqref="H120">
    <cfRule type="cellIs" dxfId="8247" priority="286" operator="equal">
      <formula>"Perto de vencer"</formula>
    </cfRule>
    <cfRule type="cellIs" dxfId="8246" priority="285" operator="equal">
      <formula>"Conta vencida"</formula>
    </cfRule>
  </conditionalFormatting>
  <conditionalFormatting sqref="H129">
    <cfRule type="cellIs" dxfId="8245" priority="264" operator="equal">
      <formula>"Perto de vencer"</formula>
    </cfRule>
    <cfRule type="cellIs" dxfId="8244" priority="263" operator="equal">
      <formula>"Conta vencida"</formula>
    </cfRule>
  </conditionalFormatting>
  <conditionalFormatting sqref="H132">
    <cfRule type="cellIs" dxfId="8243" priority="246" operator="equal">
      <formula>"Perto de vencer"</formula>
    </cfRule>
    <cfRule type="cellIs" dxfId="8242" priority="245" operator="equal">
      <formula>"Conta vencida"</formula>
    </cfRule>
  </conditionalFormatting>
  <conditionalFormatting sqref="H135">
    <cfRule type="cellIs" dxfId="8241" priority="236" operator="equal">
      <formula>"Perto de vencer"</formula>
    </cfRule>
    <cfRule type="cellIs" dxfId="8240" priority="235" operator="equal">
      <formula>"Conta vencida"</formula>
    </cfRule>
  </conditionalFormatting>
  <conditionalFormatting sqref="H137">
    <cfRule type="cellIs" dxfId="8239" priority="218" operator="equal">
      <formula>"Perto de vencer"</formula>
    </cfRule>
    <cfRule type="cellIs" dxfId="8238" priority="217" operator="equal">
      <formula>"Conta vencida"</formula>
    </cfRule>
  </conditionalFormatting>
  <conditionalFormatting sqref="H146:H150">
    <cfRule type="cellIs" dxfId="8237" priority="189" operator="equal">
      <formula>"Conta vencida"</formula>
    </cfRule>
    <cfRule type="cellIs" dxfId="8236" priority="190" operator="equal">
      <formula>"Perto de vencer"</formula>
    </cfRule>
  </conditionalFormatting>
  <conditionalFormatting sqref="H153:H157">
    <cfRule type="cellIs" dxfId="8235" priority="171" operator="equal">
      <formula>"Conta vencida"</formula>
    </cfRule>
    <cfRule type="cellIs" dxfId="8234" priority="172" operator="equal">
      <formula>"Perto de vencer"</formula>
    </cfRule>
  </conditionalFormatting>
  <conditionalFormatting sqref="H160">
    <cfRule type="cellIs" dxfId="8233" priority="145" operator="equal">
      <formula>"Conta vencida"</formula>
    </cfRule>
    <cfRule type="cellIs" dxfId="8232" priority="146" operator="equal">
      <formula>"Perto de vencer"</formula>
    </cfRule>
  </conditionalFormatting>
  <conditionalFormatting sqref="H174">
    <cfRule type="cellIs" dxfId="8231" priority="113" operator="equal">
      <formula>"Conta vencida"</formula>
    </cfRule>
    <cfRule type="cellIs" dxfId="8230" priority="114" operator="equal">
      <formula>"Perto de vencer"</formula>
    </cfRule>
  </conditionalFormatting>
  <conditionalFormatting sqref="H176">
    <cfRule type="cellIs" dxfId="8229" priority="96" operator="equal">
      <formula>"Perto de vencer"</formula>
    </cfRule>
    <cfRule type="cellIs" dxfId="8228" priority="95" operator="equal">
      <formula>"Conta vencida"</formula>
    </cfRule>
  </conditionalFormatting>
  <conditionalFormatting sqref="H195:H210">
    <cfRule type="cellIs" dxfId="8227" priority="50" operator="equal">
      <formula>"Perto de vencer"</formula>
    </cfRule>
    <cfRule type="cellIs" dxfId="8226" priority="49" operator="equal">
      <formula>"Conta vencida"</formula>
    </cfRule>
  </conditionalFormatting>
  <conditionalFormatting sqref="H220">
    <cfRule type="cellIs" dxfId="8225" priority="24" operator="equal">
      <formula>"Perto de vencer"</formula>
    </cfRule>
    <cfRule type="cellIs" dxfId="8224" priority="23" operator="equal">
      <formula>"Conta vencida"</formula>
    </cfRule>
  </conditionalFormatting>
  <conditionalFormatting sqref="H224">
    <cfRule type="cellIs" dxfId="8223" priority="9" operator="equal">
      <formula>"Conta vencida"</formula>
    </cfRule>
    <cfRule type="cellIs" dxfId="8222" priority="10" operator="equal">
      <formula>"Perto de vencer"</formula>
    </cfRule>
  </conditionalFormatting>
  <conditionalFormatting sqref="H245:H247">
    <cfRule type="cellIs" dxfId="8221" priority="861" operator="equal">
      <formula>"Conta vencida"</formula>
    </cfRule>
    <cfRule type="cellIs" dxfId="8220" priority="862" operator="equal">
      <formula>"Perto de vencer"</formula>
    </cfRule>
  </conditionalFormatting>
  <conditionalFormatting sqref="H260:H280 H309:H316 H320 H324:H337 H342 H345">
    <cfRule type="cellIs" dxfId="8219" priority="847" operator="equal">
      <formula>"Conta vencida"</formula>
    </cfRule>
    <cfRule type="cellIs" dxfId="8218" priority="848" operator="equal">
      <formula>"Perto de vencer"</formula>
    </cfRule>
  </conditionalFormatting>
  <conditionalFormatting sqref="H283:H307">
    <cfRule type="cellIs" dxfId="8217" priority="799" operator="equal">
      <formula>"Conta vencida"</formula>
    </cfRule>
    <cfRule type="cellIs" dxfId="8216" priority="800" operator="equal">
      <formula>"Perto de vencer"</formula>
    </cfRule>
  </conditionalFormatting>
  <conditionalFormatting sqref="H362 H369">
    <cfRule type="cellIs" dxfId="8215" priority="745" operator="equal">
      <formula>"Conta vencida"</formula>
    </cfRule>
    <cfRule type="cellIs" dxfId="8214" priority="746" operator="equal">
      <formula>"Perto de vencer"</formula>
    </cfRule>
  </conditionalFormatting>
  <conditionalFormatting sqref="H372">
    <cfRule type="cellIs" dxfId="8213" priority="693" operator="equal">
      <formula>"Conta vencida"</formula>
    </cfRule>
    <cfRule type="cellIs" dxfId="8212" priority="694" operator="equal">
      <formula>"Perto de vencer"</formula>
    </cfRule>
  </conditionalFormatting>
  <conditionalFormatting sqref="H374:H378 H380 H388:H390 H487 H489 H493 H512">
    <cfRule type="cellIs" dxfId="8211" priority="677" operator="equal">
      <formula>"Conta vencida"</formula>
    </cfRule>
    <cfRule type="cellIs" dxfId="8210" priority="678" operator="equal">
      <formula>"Perto de vencer"</formula>
    </cfRule>
  </conditionalFormatting>
  <conditionalFormatting sqref="H428">
    <cfRule type="cellIs" dxfId="8209" priority="639" operator="equal">
      <formula>"Conta vencida"</formula>
    </cfRule>
    <cfRule type="cellIs" dxfId="8208" priority="640" operator="equal">
      <formula>"Perto de vencer"</formula>
    </cfRule>
  </conditionalFormatting>
  <conditionalFormatting sqref="H469:H473">
    <cfRule type="cellIs" dxfId="8207" priority="592" operator="equal">
      <formula>"Perto de vencer"</formula>
    </cfRule>
    <cfRule type="cellIs" dxfId="8206" priority="591" operator="equal">
      <formula>"Conta vencida"</formula>
    </cfRule>
  </conditionalFormatting>
  <conditionalFormatting sqref="H498:H499">
    <cfRule type="cellIs" dxfId="8205" priority="502" operator="equal">
      <formula>"Perto de vencer"</formula>
    </cfRule>
    <cfRule type="cellIs" dxfId="8204" priority="501" operator="equal">
      <formula>"Conta vencida"</formula>
    </cfRule>
  </conditionalFormatting>
  <conditionalFormatting sqref="H501:H504">
    <cfRule type="cellIs" dxfId="8203" priority="491" operator="equal">
      <formula>"Conta vencida"</formula>
    </cfRule>
    <cfRule type="cellIs" dxfId="8202" priority="492" operator="equal">
      <formula>"Perto de vencer"</formula>
    </cfRule>
  </conditionalFormatting>
  <conditionalFormatting sqref="H508">
    <cfRule type="cellIs" dxfId="8201" priority="479" operator="equal">
      <formula>"Conta vencida"</formula>
    </cfRule>
    <cfRule type="cellIs" dxfId="8200" priority="480" operator="equal">
      <formula>"Perto de vencer"</formula>
    </cfRule>
  </conditionalFormatting>
  <conditionalFormatting sqref="H522">
    <cfRule type="cellIs" dxfId="8199" priority="463" operator="equal">
      <formula>"Conta vencida"</formula>
    </cfRule>
    <cfRule type="cellIs" dxfId="8198" priority="464" operator="equal">
      <formula>"Perto de vencer"</formula>
    </cfRule>
  </conditionalFormatting>
  <conditionalFormatting sqref="H362:I362">
    <cfRule type="cellIs" dxfId="8197" priority="732" operator="equal">
      <formula>"Perto de vencer"</formula>
    </cfRule>
    <cfRule type="cellIs" dxfId="8196" priority="731" operator="equal">
      <formula>"Conta vencida"</formula>
    </cfRule>
  </conditionalFormatting>
  <conditionalFormatting sqref="H369:I369">
    <cfRule type="cellIs" dxfId="8195" priority="704" operator="equal">
      <formula>"Perto de vencer"</formula>
    </cfRule>
    <cfRule type="cellIs" dxfId="8194" priority="703" operator="equal">
      <formula>"Conta vencida"</formula>
    </cfRule>
  </conditionalFormatting>
  <conditionalFormatting sqref="H428:I428">
    <cfRule type="cellIs" dxfId="8193" priority="626" operator="equal">
      <formula>"Perto de vencer"</formula>
    </cfRule>
    <cfRule type="cellIs" dxfId="8192" priority="625" operator="equal">
      <formula>"Conta vencida"</formula>
    </cfRule>
  </conditionalFormatting>
  <conditionalFormatting sqref="H484:J486 B485:B486">
    <cfRule type="cellIs" dxfId="8191" priority="559" operator="equal">
      <formula>"Conta vencida"</formula>
    </cfRule>
    <cfRule type="cellIs" dxfId="8190" priority="560" operator="equal">
      <formula>"Perto de vencer"</formula>
    </cfRule>
  </conditionalFormatting>
  <conditionalFormatting sqref="H490:J492 B491:B492">
    <cfRule type="cellIs" dxfId="8189" priority="532" operator="equal">
      <formula>"Perto de vencer"</formula>
    </cfRule>
    <cfRule type="cellIs" dxfId="8188" priority="531" operator="equal">
      <formula>"Conta vencida"</formula>
    </cfRule>
  </conditionalFormatting>
  <conditionalFormatting sqref="I66">
    <cfRule type="cellIs" dxfId="8187" priority="373" operator="equal">
      <formula>"Conta vencida"</formula>
    </cfRule>
    <cfRule type="cellIs" dxfId="8186" priority="374" operator="equal">
      <formula>"Perto de vencer"</formula>
    </cfRule>
  </conditionalFormatting>
  <conditionalFormatting sqref="I95">
    <cfRule type="cellIs" dxfId="8185" priority="906" operator="equal">
      <formula>"Perto de vencer"</formula>
    </cfRule>
    <cfRule type="cellIs" dxfId="8184" priority="905" operator="equal">
      <formula>"Conta vencida"</formula>
    </cfRule>
  </conditionalFormatting>
  <conditionalFormatting sqref="I120">
    <cfRule type="cellIs" dxfId="8183" priority="287" operator="equal">
      <formula>"Conta vencida"</formula>
    </cfRule>
    <cfRule type="cellIs" dxfId="8182" priority="288" operator="equal">
      <formula>"Perto de vencer"</formula>
    </cfRule>
  </conditionalFormatting>
  <conditionalFormatting sqref="I129">
    <cfRule type="cellIs" dxfId="8181" priority="269" operator="equal">
      <formula>"Conta vencida"</formula>
    </cfRule>
    <cfRule type="cellIs" dxfId="8180" priority="270" operator="equal">
      <formula>"Perto de vencer"</formula>
    </cfRule>
  </conditionalFormatting>
  <conditionalFormatting sqref="I132">
    <cfRule type="cellIs" dxfId="8179" priority="250" operator="equal">
      <formula>"Perto de vencer"</formula>
    </cfRule>
    <cfRule type="cellIs" dxfId="8178" priority="249" operator="equal">
      <formula>"Conta vencida"</formula>
    </cfRule>
  </conditionalFormatting>
  <conditionalFormatting sqref="I135">
    <cfRule type="cellIs" dxfId="8177" priority="237" operator="equal">
      <formula>"Conta vencida"</formula>
    </cfRule>
    <cfRule type="cellIs" dxfId="8176" priority="238" operator="equal">
      <formula>"Perto de vencer"</formula>
    </cfRule>
  </conditionalFormatting>
  <conditionalFormatting sqref="I137">
    <cfRule type="cellIs" dxfId="8175" priority="222" operator="equal">
      <formula>"Perto de vencer"</formula>
    </cfRule>
    <cfRule type="cellIs" dxfId="8174" priority="221" operator="equal">
      <formula>"Conta vencida"</formula>
    </cfRule>
  </conditionalFormatting>
  <conditionalFormatting sqref="I146:I150">
    <cfRule type="cellIs" dxfId="8173" priority="194" operator="equal">
      <formula>"Perto de vencer"</formula>
    </cfRule>
    <cfRule type="cellIs" dxfId="8172" priority="193" operator="equal">
      <formula>"Conta vencida"</formula>
    </cfRule>
  </conditionalFormatting>
  <conditionalFormatting sqref="I153:I157">
    <cfRule type="cellIs" dxfId="8171" priority="176" operator="equal">
      <formula>"Perto de vencer"</formula>
    </cfRule>
    <cfRule type="cellIs" dxfId="8170" priority="175" operator="equal">
      <formula>"Conta vencida"</formula>
    </cfRule>
  </conditionalFormatting>
  <conditionalFormatting sqref="I160">
    <cfRule type="cellIs" dxfId="8169" priority="148" operator="equal">
      <formula>"Perto de vencer"</formula>
    </cfRule>
    <cfRule type="cellIs" dxfId="8168" priority="147" operator="equal">
      <formula>"Conta vencida"</formula>
    </cfRule>
  </conditionalFormatting>
  <conditionalFormatting sqref="I174">
    <cfRule type="cellIs" dxfId="8167" priority="115" operator="equal">
      <formula>"Conta vencida"</formula>
    </cfRule>
    <cfRule type="cellIs" dxfId="8166" priority="116" operator="equal">
      <formula>"Perto de vencer"</formula>
    </cfRule>
  </conditionalFormatting>
  <conditionalFormatting sqref="I176">
    <cfRule type="cellIs" dxfId="8165" priority="99" operator="equal">
      <formula>"Conta vencida"</formula>
    </cfRule>
    <cfRule type="cellIs" dxfId="8164" priority="100" operator="equal">
      <formula>"Perto de vencer"</formula>
    </cfRule>
  </conditionalFormatting>
  <conditionalFormatting sqref="I195:I210">
    <cfRule type="cellIs" dxfId="8163" priority="54" operator="equal">
      <formula>"Perto de vencer"</formula>
    </cfRule>
    <cfRule type="cellIs" dxfId="8162" priority="53" operator="equal">
      <formula>"Conta vencida"</formula>
    </cfRule>
  </conditionalFormatting>
  <conditionalFormatting sqref="I220">
    <cfRule type="cellIs" dxfId="8161" priority="26" operator="equal">
      <formula>"Perto de vencer"</formula>
    </cfRule>
    <cfRule type="cellIs" dxfId="8160" priority="25" operator="equal">
      <formula>"Conta vencida"</formula>
    </cfRule>
  </conditionalFormatting>
  <conditionalFormatting sqref="I224">
    <cfRule type="cellIs" dxfId="8159" priority="11" operator="equal">
      <formula>"Conta vencida"</formula>
    </cfRule>
    <cfRule type="cellIs" dxfId="8158" priority="12" operator="equal">
      <formula>"Perto de vencer"</formula>
    </cfRule>
  </conditionalFormatting>
  <conditionalFormatting sqref="I245:I247">
    <cfRule type="cellIs" dxfId="8157" priority="859" operator="equal">
      <formula>"Conta vencida"</formula>
    </cfRule>
    <cfRule type="cellIs" dxfId="8156" priority="860" operator="equal">
      <formula>"Perto de vencer"</formula>
    </cfRule>
  </conditionalFormatting>
  <conditionalFormatting sqref="I260:I280">
    <cfRule type="cellIs" dxfId="8155" priority="1034" operator="equal">
      <formula>"Perto de vencer"</formula>
    </cfRule>
    <cfRule type="cellIs" dxfId="8154" priority="1033" operator="equal">
      <formula>"Conta vencida"</formula>
    </cfRule>
  </conditionalFormatting>
  <conditionalFormatting sqref="I284:I288">
    <cfRule type="cellIs" dxfId="8153" priority="837" operator="equal">
      <formula>"Conta vencida"</formula>
    </cfRule>
    <cfRule type="cellIs" dxfId="8152" priority="838" operator="equal">
      <formula>"Perto de vencer"</formula>
    </cfRule>
  </conditionalFormatting>
  <conditionalFormatting sqref="I290:I295">
    <cfRule type="cellIs" dxfId="8151" priority="821" operator="equal">
      <formula>"Conta vencida"</formula>
    </cfRule>
    <cfRule type="cellIs" dxfId="8150" priority="822" operator="equal">
      <formula>"Perto de vencer"</formula>
    </cfRule>
  </conditionalFormatting>
  <conditionalFormatting sqref="I297:I307">
    <cfRule type="cellIs" dxfId="8149" priority="803" operator="equal">
      <formula>"Conta vencida"</formula>
    </cfRule>
    <cfRule type="cellIs" dxfId="8148" priority="804" operator="equal">
      <formula>"Perto de vencer"</formula>
    </cfRule>
  </conditionalFormatting>
  <conditionalFormatting sqref="I309:I316">
    <cfRule type="cellIs" dxfId="8147" priority="792" operator="equal">
      <formula>"Perto de vencer"</formula>
    </cfRule>
    <cfRule type="cellIs" dxfId="8146" priority="791" operator="equal">
      <formula>"Conta vencida"</formula>
    </cfRule>
  </conditionalFormatting>
  <conditionalFormatting sqref="I325:I337">
    <cfRule type="cellIs" dxfId="8145" priority="774" operator="equal">
      <formula>"Perto de vencer"</formula>
    </cfRule>
    <cfRule type="cellIs" dxfId="8144" priority="773" operator="equal">
      <formula>"Conta vencida"</formula>
    </cfRule>
  </conditionalFormatting>
  <conditionalFormatting sqref="I362">
    <cfRule type="cellIs" dxfId="8143" priority="739" operator="equal">
      <formula>"Conta vencida"</formula>
    </cfRule>
    <cfRule type="cellIs" dxfId="8142" priority="740" operator="equal">
      <formula>"Perto de vencer"</formula>
    </cfRule>
  </conditionalFormatting>
  <conditionalFormatting sqref="I369">
    <cfRule type="cellIs" dxfId="8141" priority="714" operator="equal">
      <formula>"Perto de vencer"</formula>
    </cfRule>
    <cfRule type="cellIs" dxfId="8140" priority="713" operator="equal">
      <formula>"Conta vencida"</formula>
    </cfRule>
  </conditionalFormatting>
  <conditionalFormatting sqref="I428">
    <cfRule type="cellIs" dxfId="8139" priority="633" operator="equal">
      <formula>"Conta vencida"</formula>
    </cfRule>
    <cfRule type="cellIs" dxfId="8138" priority="634" operator="equal">
      <formula>"Perto de vencer"</formula>
    </cfRule>
  </conditionalFormatting>
  <conditionalFormatting sqref="I469:I473">
    <cfRule type="cellIs" dxfId="8137" priority="590" operator="equal">
      <formula>"Perto de vencer"</formula>
    </cfRule>
    <cfRule type="cellIs" dxfId="8136" priority="589" operator="equal">
      <formula>"Conta vencida"</formula>
    </cfRule>
  </conditionalFormatting>
  <conditionalFormatting sqref="I486">
    <cfRule type="cellIs" dxfId="8135" priority="557" operator="equal">
      <formula>"Conta vencida"</formula>
    </cfRule>
    <cfRule type="cellIs" dxfId="8134" priority="558" operator="equal">
      <formula>"Perto de vencer"</formula>
    </cfRule>
  </conditionalFormatting>
  <conditionalFormatting sqref="I488">
    <cfRule type="cellIs" dxfId="8133" priority="544" operator="equal">
      <formula>"Perto de vencer"</formula>
    </cfRule>
    <cfRule type="cellIs" dxfId="8132" priority="543" operator="equal">
      <formula>"Conta vencida"</formula>
    </cfRule>
  </conditionalFormatting>
  <conditionalFormatting sqref="I492">
    <cfRule type="cellIs" dxfId="8131" priority="529" operator="equal">
      <formula>"Conta vencida"</formula>
    </cfRule>
    <cfRule type="cellIs" dxfId="8130" priority="530" operator="equal">
      <formula>"Perto de vencer"</formula>
    </cfRule>
  </conditionalFormatting>
  <conditionalFormatting sqref="I494">
    <cfRule type="cellIs" dxfId="8129" priority="518" operator="equal">
      <formula>"Perto de vencer"</formula>
    </cfRule>
    <cfRule type="cellIs" dxfId="8128" priority="517" operator="equal">
      <formula>"Conta vencida"</formula>
    </cfRule>
  </conditionalFormatting>
  <conditionalFormatting sqref="I498:I499">
    <cfRule type="cellIs" dxfId="8127" priority="504" operator="equal">
      <formula>"Perto de vencer"</formula>
    </cfRule>
    <cfRule type="cellIs" dxfId="8126" priority="503" operator="equal">
      <formula>"Conta vencida"</formula>
    </cfRule>
  </conditionalFormatting>
  <conditionalFormatting sqref="I501:I504">
    <cfRule type="cellIs" dxfId="8125" priority="496" operator="equal">
      <formula>"Perto de vencer"</formula>
    </cfRule>
    <cfRule type="cellIs" dxfId="8124" priority="495" operator="equal">
      <formula>"Conta vencida"</formula>
    </cfRule>
  </conditionalFormatting>
  <conditionalFormatting sqref="I508">
    <cfRule type="cellIs" dxfId="8123" priority="481" operator="equal">
      <formula>"Conta vencida"</formula>
    </cfRule>
    <cfRule type="cellIs" dxfId="8122" priority="482" operator="equal">
      <formula>"Perto de vencer"</formula>
    </cfRule>
  </conditionalFormatting>
  <conditionalFormatting sqref="I522">
    <cfRule type="cellIs" dxfId="8121" priority="465" operator="equal">
      <formula>"Conta vencida"</formula>
    </cfRule>
    <cfRule type="cellIs" dxfId="8120" priority="466" operator="equal">
      <formula>"Perto de vencer"</formula>
    </cfRule>
  </conditionalFormatting>
  <conditionalFormatting sqref="I544:I582">
    <cfRule type="cellIs" dxfId="8119" priority="1052" operator="equal">
      <formula>"Perto de vencer"</formula>
    </cfRule>
    <cfRule type="cellIs" dxfId="8118" priority="1051" operator="equal">
      <formula>"Conta vencida"</formula>
    </cfRule>
  </conditionalFormatting>
  <conditionalFormatting sqref="J20">
    <cfRule type="cellIs" dxfId="8117" priority="446" operator="equal">
      <formula>"Perto de vencer"</formula>
    </cfRule>
    <cfRule type="cellIs" dxfId="8116" priority="445" operator="equal">
      <formula>"Conta vencida"</formula>
    </cfRule>
  </conditionalFormatting>
  <conditionalFormatting sqref="J22:J25">
    <cfRule type="cellIs" dxfId="8115" priority="441" operator="equal">
      <formula>"Conta vencida"</formula>
    </cfRule>
    <cfRule type="cellIs" dxfId="8114" priority="442" operator="equal">
      <formula>"Perto de vencer"</formula>
    </cfRule>
  </conditionalFormatting>
  <conditionalFormatting sqref="J30">
    <cfRule type="cellIs" dxfId="8113" priority="434" operator="equal">
      <formula>"Perto de vencer"</formula>
    </cfRule>
    <cfRule type="cellIs" dxfId="8112" priority="433" operator="equal">
      <formula>"Conta vencida"</formula>
    </cfRule>
  </conditionalFormatting>
  <conditionalFormatting sqref="J58">
    <cfRule type="cellIs" dxfId="8111" priority="408" operator="equal">
      <formula>"Perto de vencer"</formula>
    </cfRule>
    <cfRule type="cellIs" dxfId="8110" priority="407" operator="equal">
      <formula>"Conta vencida"</formula>
    </cfRule>
  </conditionalFormatting>
  <conditionalFormatting sqref="J129:J130">
    <cfRule type="cellIs" dxfId="8109" priority="275" operator="equal">
      <formula>"Conta vencida"</formula>
    </cfRule>
    <cfRule type="cellIs" dxfId="8108" priority="276" operator="equal">
      <formula>"Perto de vencer"</formula>
    </cfRule>
  </conditionalFormatting>
  <conditionalFormatting sqref="J132">
    <cfRule type="cellIs" dxfId="8107" priority="256" operator="equal">
      <formula>"Perto de vencer"</formula>
    </cfRule>
    <cfRule type="cellIs" dxfId="8106" priority="255" operator="equal">
      <formula>"Conta vencida"</formula>
    </cfRule>
  </conditionalFormatting>
  <conditionalFormatting sqref="J137">
    <cfRule type="cellIs" dxfId="8105" priority="227" operator="equal">
      <formula>"Conta vencida"</formula>
    </cfRule>
    <cfRule type="cellIs" dxfId="8104" priority="228" operator="equal">
      <formula>"Perto de vencer"</formula>
    </cfRule>
  </conditionalFormatting>
  <conditionalFormatting sqref="J176">
    <cfRule type="cellIs" dxfId="8103" priority="106" operator="equal">
      <formula>"Perto de vencer"</formula>
    </cfRule>
    <cfRule type="cellIs" dxfId="8102" priority="105" operator="equal">
      <formula>"Conta vencida"</formula>
    </cfRule>
  </conditionalFormatting>
  <conditionalFormatting sqref="J210">
    <cfRule type="cellIs" dxfId="8101" priority="59" operator="equal">
      <formula>"Conta vencida"</formula>
    </cfRule>
    <cfRule type="cellIs" dxfId="8100" priority="60" operator="equal">
      <formula>"Perto de vencer"</formula>
    </cfRule>
  </conditionalFormatting>
  <conditionalFormatting sqref="J305:J308">
    <cfRule type="cellIs" dxfId="8099" priority="794" operator="equal">
      <formula>"Perto de vencer"</formula>
    </cfRule>
    <cfRule type="cellIs" dxfId="8098" priority="793" operator="equal">
      <formula>"Conta vencida"</formula>
    </cfRule>
  </conditionalFormatting>
  <conditionalFormatting sqref="J317:J319">
    <cfRule type="cellIs" dxfId="8097" priority="780" operator="equal">
      <formula>"Perto de vencer"</formula>
    </cfRule>
    <cfRule type="cellIs" dxfId="8096" priority="779" operator="equal">
      <formula>"Conta vencida"</formula>
    </cfRule>
  </conditionalFormatting>
  <conditionalFormatting sqref="J321:J323">
    <cfRule type="cellIs" dxfId="8095" priority="775" operator="equal">
      <formula>"Conta vencida"</formula>
    </cfRule>
    <cfRule type="cellIs" dxfId="8094" priority="776" operator="equal">
      <formula>"Perto de vencer"</formula>
    </cfRule>
  </conditionalFormatting>
  <conditionalFormatting sqref="J352">
    <cfRule type="cellIs" dxfId="8093" priority="760" operator="equal">
      <formula>"Perto de vencer"</formula>
    </cfRule>
    <cfRule type="cellIs" dxfId="8092" priority="759" operator="equal">
      <formula>"Conta vencida"</formula>
    </cfRule>
  </conditionalFormatting>
  <conditionalFormatting sqref="J362">
    <cfRule type="cellIs" dxfId="8091" priority="738" operator="equal">
      <formula>"Perto de vencer"</formula>
    </cfRule>
    <cfRule type="cellIs" dxfId="8090" priority="737" operator="equal">
      <formula>"Conta vencida"</formula>
    </cfRule>
  </conditionalFormatting>
  <conditionalFormatting sqref="J369">
    <cfRule type="cellIs" dxfId="8089" priority="712" operator="equal">
      <formula>"Perto de vencer"</formula>
    </cfRule>
    <cfRule type="cellIs" dxfId="8088" priority="711" operator="equal">
      <formula>"Conta vencida"</formula>
    </cfRule>
  </conditionalFormatting>
  <conditionalFormatting sqref="J428">
    <cfRule type="cellIs" dxfId="8087" priority="632" operator="equal">
      <formula>"Perto de vencer"</formula>
    </cfRule>
    <cfRule type="cellIs" dxfId="8086" priority="631" operator="equal">
      <formula>"Conta vencida"</formula>
    </cfRule>
  </conditionalFormatting>
  <conditionalFormatting sqref="J495:J496">
    <cfRule type="cellIs" dxfId="8085" priority="509" operator="equal">
      <formula>"Conta vencida"</formula>
    </cfRule>
    <cfRule type="cellIs" dxfId="8084" priority="510" operator="equal">
      <formula>"Perto de vencer"</formula>
    </cfRule>
  </conditionalFormatting>
  <conditionalFormatting sqref="J100:K100 J283:K283 J289:K289 J296:K296 J320:K320 J324:K324 J342:K342 J345:K345 J376:K376 J487:K487 J489:K489 J493:K493 J512:K512 J527:K543">
    <cfRule type="cellIs" dxfId="8083" priority="902" operator="equal">
      <formula>"Perto de vencer"</formula>
    </cfRule>
    <cfRule type="cellIs" dxfId="8082" priority="901" operator="equal">
      <formula>"Conta vencida"</formula>
    </cfRule>
  </conditionalFormatting>
  <conditionalFormatting sqref="J498:K498">
    <cfRule type="cellIs" dxfId="8081" priority="507" operator="equal">
      <formula>"Conta vencida"</formula>
    </cfRule>
    <cfRule type="cellIs" dxfId="8080" priority="508" operator="equal">
      <formula>"Perto de vencer"</formula>
    </cfRule>
  </conditionalFormatting>
  <conditionalFormatting sqref="K2:K99">
    <cfRule type="cellIs" dxfId="8079" priority="335" operator="equal">
      <formula>"Perto de vencer"</formula>
    </cfRule>
    <cfRule type="cellIs" dxfId="8078" priority="336" operator="equal">
      <formula>"Conta vencida"</formula>
    </cfRule>
  </conditionalFormatting>
  <conditionalFormatting sqref="K101:K184">
    <cfRule type="cellIs" dxfId="8077" priority="88" operator="equal">
      <formula>"Conta vencida"</formula>
    </cfRule>
    <cfRule type="cellIs" dxfId="8076" priority="87" operator="equal">
      <formula>"Perto de vencer"</formula>
    </cfRule>
  </conditionalFormatting>
  <conditionalFormatting sqref="K186:K243 K245:K282">
    <cfRule type="cellIs" dxfId="8075" priority="17" operator="equal">
      <formula>"Perto de vencer"</formula>
    </cfRule>
    <cfRule type="cellIs" dxfId="8074" priority="18" operator="equal">
      <formula>"Conta vencida"</formula>
    </cfRule>
  </conditionalFormatting>
  <conditionalFormatting sqref="K284:K288">
    <cfRule type="cellIs" dxfId="8073" priority="835" operator="equal">
      <formula>"Perto de vencer"</formula>
    </cfRule>
    <cfRule type="cellIs" dxfId="8072" priority="836" operator="equal">
      <formula>"Conta vencida"</formula>
    </cfRule>
  </conditionalFormatting>
  <conditionalFormatting sqref="K290:K295">
    <cfRule type="cellIs" dxfId="8071" priority="820" operator="equal">
      <formula>"Conta vencida"</formula>
    </cfRule>
    <cfRule type="cellIs" dxfId="8070" priority="819" operator="equal">
      <formula>"Perto de vencer"</formula>
    </cfRule>
  </conditionalFormatting>
  <conditionalFormatting sqref="K297:K319">
    <cfRule type="cellIs" dxfId="8069" priority="781" operator="equal">
      <formula>"Perto de vencer"</formula>
    </cfRule>
    <cfRule type="cellIs" dxfId="8068" priority="782" operator="equal">
      <formula>"Conta vencida"</formula>
    </cfRule>
  </conditionalFormatting>
  <conditionalFormatting sqref="K321:K323">
    <cfRule type="cellIs" dxfId="8067" priority="778" operator="equal">
      <formula>"Conta vencida"</formula>
    </cfRule>
    <cfRule type="cellIs" dxfId="8066" priority="777" operator="equal">
      <formula>"Perto de vencer"</formula>
    </cfRule>
  </conditionalFormatting>
  <conditionalFormatting sqref="K325:K341">
    <cfRule type="cellIs" dxfId="8065" priority="763" operator="equal">
      <formula>"Conta vencida"</formula>
    </cfRule>
    <cfRule type="cellIs" dxfId="8064" priority="764" operator="equal">
      <formula>"Perto de vencer"</formula>
    </cfRule>
  </conditionalFormatting>
  <conditionalFormatting sqref="K343:K344">
    <cfRule type="cellIs" dxfId="8063" priority="762" operator="equal">
      <formula>"Perto de vencer"</formula>
    </cfRule>
    <cfRule type="cellIs" dxfId="8062" priority="761" operator="equal">
      <formula>"Conta vencida"</formula>
    </cfRule>
  </conditionalFormatting>
  <conditionalFormatting sqref="K346:K354">
    <cfRule type="cellIs" dxfId="8061" priority="758" operator="equal">
      <formula>"Perto de vencer"</formula>
    </cfRule>
    <cfRule type="cellIs" dxfId="8060" priority="757" operator="equal">
      <formula>"Conta vencida"</formula>
    </cfRule>
  </conditionalFormatting>
  <conditionalFormatting sqref="K356">
    <cfRule type="cellIs" dxfId="8059" priority="752" operator="equal">
      <formula>"Perto de vencer"</formula>
    </cfRule>
    <cfRule type="cellIs" dxfId="8058" priority="751" operator="equal">
      <formula>"Conta vencida"</formula>
    </cfRule>
  </conditionalFormatting>
  <conditionalFormatting sqref="K360:K372">
    <cfRule type="cellIs" dxfId="8057" priority="689" operator="equal">
      <formula>"Perto de vencer"</formula>
    </cfRule>
    <cfRule type="cellIs" dxfId="8056" priority="690" operator="equal">
      <formula>"Conta vencida"</formula>
    </cfRule>
  </conditionalFormatting>
  <conditionalFormatting sqref="K374:K375">
    <cfRule type="cellIs" dxfId="8055" priority="681" operator="equal">
      <formula>"Perto de vencer"</formula>
    </cfRule>
    <cfRule type="cellIs" dxfId="8054" priority="682" operator="equal">
      <formula>"Conta vencida"</formula>
    </cfRule>
  </conditionalFormatting>
  <conditionalFormatting sqref="K377:K385">
    <cfRule type="cellIs" dxfId="8053" priority="666" operator="equal">
      <formula>"Conta vencida"</formula>
    </cfRule>
    <cfRule type="cellIs" dxfId="8052" priority="665" operator="equal">
      <formula>"Perto de vencer"</formula>
    </cfRule>
  </conditionalFormatting>
  <conditionalFormatting sqref="K387:K401">
    <cfRule type="cellIs" dxfId="8051" priority="652" operator="equal">
      <formula>"Conta vencida"</formula>
    </cfRule>
    <cfRule type="cellIs" dxfId="8050" priority="651" operator="equal">
      <formula>"Perto de vencer"</formula>
    </cfRule>
  </conditionalFormatting>
  <conditionalFormatting sqref="K406">
    <cfRule type="cellIs" dxfId="8049" priority="647" operator="equal">
      <formula>"Conta vencida"</formula>
    </cfRule>
    <cfRule type="cellIs" dxfId="8048" priority="648" operator="equal">
      <formula>"Perto de vencer"</formula>
    </cfRule>
  </conditionalFormatting>
  <conditionalFormatting sqref="K408:K480">
    <cfRule type="cellIs" dxfId="8047" priority="574" operator="equal">
      <formula>"Conta vencida"</formula>
    </cfRule>
    <cfRule type="cellIs" dxfId="8046" priority="573" operator="equal">
      <formula>"Perto de vencer"</formula>
    </cfRule>
  </conditionalFormatting>
  <conditionalFormatting sqref="K482:K486">
    <cfRule type="cellIs" dxfId="8045" priority="564" operator="equal">
      <formula>"Perto de vencer"</formula>
    </cfRule>
    <cfRule type="cellIs" dxfId="8044" priority="563" operator="equal">
      <formula>"Conta vencida"</formula>
    </cfRule>
  </conditionalFormatting>
  <conditionalFormatting sqref="K488">
    <cfRule type="cellIs" dxfId="8043" priority="548" operator="equal">
      <formula>"Perto de vencer"</formula>
    </cfRule>
    <cfRule type="cellIs" dxfId="8042" priority="547" operator="equal">
      <formula>"Conta vencida"</formula>
    </cfRule>
  </conditionalFormatting>
  <conditionalFormatting sqref="K490:K492">
    <cfRule type="cellIs" dxfId="8041" priority="535" operator="equal">
      <formula>"Conta vencida"</formula>
    </cfRule>
    <cfRule type="cellIs" dxfId="8040" priority="536" operator="equal">
      <formula>"Perto de vencer"</formula>
    </cfRule>
  </conditionalFormatting>
  <conditionalFormatting sqref="K494:K497">
    <cfRule type="cellIs" dxfId="8039" priority="505" operator="equal">
      <formula>"Conta vencida"</formula>
    </cfRule>
    <cfRule type="cellIs" dxfId="8038" priority="506" operator="equal">
      <formula>"Perto de vencer"</formula>
    </cfRule>
  </conditionalFormatting>
  <conditionalFormatting sqref="K499:K504">
    <cfRule type="cellIs" dxfId="8037" priority="494" operator="equal">
      <formula>"Conta vencida"</formula>
    </cfRule>
    <cfRule type="cellIs" dxfId="8036" priority="493" operator="equal">
      <formula>"Perto de vencer"</formula>
    </cfRule>
  </conditionalFormatting>
  <conditionalFormatting sqref="K508:K511">
    <cfRule type="cellIs" dxfId="8035" priority="472" operator="equal">
      <formula>"Perto de vencer"</formula>
    </cfRule>
    <cfRule type="cellIs" dxfId="8034" priority="471" operator="equal">
      <formula>"Conta vencida"</formula>
    </cfRule>
  </conditionalFormatting>
  <conditionalFormatting sqref="K513:K526">
    <cfRule type="cellIs" dxfId="8033" priority="453" operator="equal">
      <formula>"Conta vencida"</formula>
    </cfRule>
    <cfRule type="cellIs" dxfId="8032" priority="454" operator="equal">
      <formula>"Perto de vencer"</formula>
    </cfRule>
  </conditionalFormatting>
  <conditionalFormatting sqref="K386:L386">
    <cfRule type="cellIs" dxfId="8031" priority="662" operator="equal">
      <formula>"Perto de vencer"</formula>
    </cfRule>
    <cfRule type="cellIs" dxfId="8030" priority="661" operator="equal">
      <formula>"Conta vencida"</formula>
    </cfRule>
  </conditionalFormatting>
  <conditionalFormatting sqref="K402:L405 K407:L407">
    <cfRule type="cellIs" dxfId="8029" priority="650" operator="equal">
      <formula>"Perto de vencer"</formula>
    </cfRule>
    <cfRule type="cellIs" dxfId="8028" priority="649" operator="equal">
      <formula>"Conta vencida"</formula>
    </cfRule>
  </conditionalFormatting>
  <conditionalFormatting sqref="K505:L505">
    <cfRule type="cellIs" dxfId="8027" priority="486" operator="equal">
      <formula>"Perto de vencer"</formula>
    </cfRule>
    <cfRule type="cellIs" dxfId="8026" priority="485" operator="equal">
      <formula>"Conta vencida"</formula>
    </cfRule>
  </conditionalFormatting>
  <conditionalFormatting sqref="L417:L421">
    <cfRule type="cellIs" dxfId="8025" priority="646" operator="equal">
      <formula>"Perto de vencer"</formula>
    </cfRule>
    <cfRule type="cellIs" dxfId="8024" priority="645" operator="equal">
      <formula>"Conta vencida"</formula>
    </cfRule>
  </conditionalFormatting>
  <conditionalFormatting sqref="L423">
    <cfRule type="cellIs" dxfId="8023" priority="644" operator="equal">
      <formula>"Perto de vencer"</formula>
    </cfRule>
    <cfRule type="cellIs" dxfId="8022" priority="643" operator="equal">
      <formula>"Conta vencida"</formula>
    </cfRule>
  </conditionalFormatting>
  <conditionalFormatting sqref="L429:L430">
    <cfRule type="cellIs" dxfId="8021" priority="642" operator="equal">
      <formula>"Perto de vencer"</formula>
    </cfRule>
    <cfRule type="cellIs" dxfId="8020" priority="641" operator="equal">
      <formula>"Conta vencida"</formula>
    </cfRule>
  </conditionalFormatting>
  <conditionalFormatting sqref="L433:L437">
    <cfRule type="cellIs" dxfId="8019" priority="614" operator="equal">
      <formula>"Perto de vencer"</formula>
    </cfRule>
    <cfRule type="cellIs" dxfId="8018" priority="613" operator="equal">
      <formula>"Conta vencida"</formula>
    </cfRule>
  </conditionalFormatting>
  <conditionalFormatting sqref="L442:L443">
    <cfRule type="cellIs" dxfId="8017" priority="608" operator="equal">
      <formula>"Perto de vencer"</formula>
    </cfRule>
    <cfRule type="cellIs" dxfId="8016" priority="607" operator="equal">
      <formula>"Conta vencida"</formula>
    </cfRule>
  </conditionalFormatting>
  <conditionalFormatting sqref="L448">
    <cfRule type="cellIs" dxfId="8015" priority="606" operator="equal">
      <formula>"Perto de vencer"</formula>
    </cfRule>
    <cfRule type="cellIs" dxfId="8014" priority="605" operator="equal">
      <formula>"Conta vencida"</formula>
    </cfRule>
  </conditionalFormatting>
  <conditionalFormatting sqref="L459:L460">
    <cfRule type="cellIs" dxfId="8013" priority="596" operator="equal">
      <formula>"Perto de vencer"</formula>
    </cfRule>
    <cfRule type="cellIs" dxfId="8012" priority="595" operator="equal">
      <formula>"Conta vencida"</formula>
    </cfRule>
  </conditionalFormatting>
  <conditionalFormatting sqref="L465:L468">
    <cfRule type="cellIs" dxfId="8011" priority="594" operator="equal">
      <formula>"Perto de vencer"</formula>
    </cfRule>
    <cfRule type="cellIs" dxfId="8010" priority="593" operator="equal">
      <formula>"Conta vencida"</formula>
    </cfRule>
  </conditionalFormatting>
  <conditionalFormatting sqref="L513:L519">
    <cfRule type="cellIs" dxfId="8009" priority="470" operator="equal">
      <formula>"Perto de vencer"</formula>
    </cfRule>
    <cfRule type="cellIs" dxfId="8008" priority="469" operator="equal">
      <formula>"Conta vencida"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9242E99D-C8AB-44B5-8FB3-A7B6437DA96C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0E54-639A-4B39-AEA7-A6549A2071E3}">
  <dimension ref="A1:Q544"/>
  <sheetViews>
    <sheetView topLeftCell="A55" workbookViewId="0">
      <selection activeCell="H419" sqref="H419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6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21.75" customHeight="1" x14ac:dyDescent="0.25">
      <c r="A2" s="205">
        <v>46057</v>
      </c>
      <c r="B2" s="206" t="s">
        <v>1188</v>
      </c>
      <c r="C2" s="207">
        <v>200</v>
      </c>
      <c r="D2" s="210" t="s">
        <v>254</v>
      </c>
      <c r="E2" s="208" t="s">
        <v>388</v>
      </c>
      <c r="F2" s="208" t="s">
        <v>459</v>
      </c>
      <c r="G2" s="205">
        <v>46057</v>
      </c>
      <c r="H2" s="211" t="s">
        <v>26</v>
      </c>
      <c r="I2" s="207">
        <v>200</v>
      </c>
      <c r="J2" s="188" t="s">
        <v>365</v>
      </c>
      <c r="K2" s="12" t="s">
        <v>402</v>
      </c>
      <c r="L2" s="13"/>
      <c r="M2" s="89"/>
    </row>
    <row r="3" spans="1:17" ht="30.75" customHeight="1" x14ac:dyDescent="0.25">
      <c r="A3" s="193">
        <v>46058</v>
      </c>
      <c r="B3" s="278" t="s">
        <v>1210</v>
      </c>
      <c r="C3" s="182">
        <v>550</v>
      </c>
      <c r="D3" s="196" t="s">
        <v>254</v>
      </c>
      <c r="E3" s="203" t="s">
        <v>454</v>
      </c>
      <c r="F3" s="183" t="s">
        <v>122</v>
      </c>
      <c r="G3" s="193">
        <v>46058</v>
      </c>
      <c r="H3" s="283" t="s">
        <v>26</v>
      </c>
      <c r="I3" s="175">
        <v>550</v>
      </c>
      <c r="J3" s="198" t="s">
        <v>365</v>
      </c>
      <c r="K3" s="12" t="str">
        <f ca="1">IF(ISBLANK(A3),"", IF(TRIM(UPPER(J3))&lt;&gt;"SIM",IF(A3-TODAY()&lt;0,"Conta vencida",IF(A3-TODAY()&lt;8,"Perto de vencer","")),"Já paga"))</f>
        <v>Já paga</v>
      </c>
      <c r="L3" s="41"/>
      <c r="M3" s="14">
        <f ca="1">SUM(I3:L3)</f>
        <v>550</v>
      </c>
    </row>
    <row r="4" spans="1:17" ht="30.75" customHeight="1" x14ac:dyDescent="0.25">
      <c r="A4" s="193">
        <v>46058</v>
      </c>
      <c r="B4" s="278" t="s">
        <v>479</v>
      </c>
      <c r="C4" s="182">
        <v>272.64</v>
      </c>
      <c r="D4" s="196" t="s">
        <v>254</v>
      </c>
      <c r="E4" s="183" t="s">
        <v>454</v>
      </c>
      <c r="F4" s="183" t="s">
        <v>487</v>
      </c>
      <c r="G4" s="193">
        <v>46058</v>
      </c>
      <c r="H4" s="226" t="s">
        <v>26</v>
      </c>
      <c r="I4" s="182">
        <v>272.64</v>
      </c>
      <c r="J4" s="188" t="s">
        <v>365</v>
      </c>
      <c r="K4" s="12" t="str">
        <f t="shared" ref="K4:K5" ca="1" si="0">IF(ISBLANK(A4),"", IF(TRIM(UPPER(J4))&lt;&gt;"SIM",IF(A4-TODAY()&lt;0,"Conta vencida",IF(A4-TODAY()&lt;8,"Perto de vencer","")),"Já paga"))</f>
        <v>Já paga</v>
      </c>
      <c r="L4" s="41"/>
      <c r="M4" s="14">
        <f ca="1">SUM(I4:L4)</f>
        <v>272.64</v>
      </c>
    </row>
    <row r="5" spans="1:17" ht="30.75" customHeight="1" x14ac:dyDescent="0.25">
      <c r="A5" s="193">
        <v>46058</v>
      </c>
      <c r="B5" s="278" t="s">
        <v>617</v>
      </c>
      <c r="C5" s="182">
        <v>1426.65</v>
      </c>
      <c r="D5" s="196" t="s">
        <v>254</v>
      </c>
      <c r="E5" s="183" t="s">
        <v>454</v>
      </c>
      <c r="F5" s="183" t="s">
        <v>14</v>
      </c>
      <c r="G5" s="193">
        <v>46058</v>
      </c>
      <c r="H5" s="226" t="s">
        <v>26</v>
      </c>
      <c r="I5" s="182">
        <v>1426.65</v>
      </c>
      <c r="J5" s="188" t="s">
        <v>365</v>
      </c>
      <c r="K5" s="12" t="str">
        <f t="shared" ca="1" si="0"/>
        <v>Já paga</v>
      </c>
      <c r="L5" s="41"/>
      <c r="M5" s="14">
        <f ca="1">SUM(I5:L5)</f>
        <v>1426.65</v>
      </c>
    </row>
    <row r="6" spans="1:17" ht="30.75" customHeight="1" x14ac:dyDescent="0.25">
      <c r="A6" s="78">
        <v>46060</v>
      </c>
      <c r="B6" s="101" t="s">
        <v>1106</v>
      </c>
      <c r="C6" s="102">
        <v>285.58999999999997</v>
      </c>
      <c r="D6" s="113" t="s">
        <v>254</v>
      </c>
      <c r="E6" s="81" t="s">
        <v>306</v>
      </c>
      <c r="F6" s="81" t="s">
        <v>307</v>
      </c>
      <c r="G6" s="78">
        <v>46079</v>
      </c>
      <c r="H6" s="119" t="s">
        <v>1107</v>
      </c>
      <c r="I6" s="102">
        <v>285.58999999999997</v>
      </c>
      <c r="J6" s="177" t="s">
        <v>365</v>
      </c>
      <c r="K6" s="12" t="s">
        <v>858</v>
      </c>
      <c r="L6" s="29"/>
      <c r="M6" s="14">
        <v>11.1</v>
      </c>
    </row>
    <row r="7" spans="1:17" ht="30.75" customHeight="1" x14ac:dyDescent="0.25">
      <c r="A7" s="419">
        <v>46082</v>
      </c>
      <c r="B7" s="272" t="s">
        <v>1212</v>
      </c>
      <c r="C7" s="182">
        <v>300</v>
      </c>
      <c r="D7" s="196" t="s">
        <v>254</v>
      </c>
      <c r="E7" s="183" t="s">
        <v>454</v>
      </c>
      <c r="F7" s="203" t="s">
        <v>563</v>
      </c>
      <c r="G7" s="419">
        <v>46082</v>
      </c>
      <c r="H7" s="226" t="s">
        <v>26</v>
      </c>
      <c r="I7" s="182">
        <v>300</v>
      </c>
      <c r="J7" s="188" t="s">
        <v>365</v>
      </c>
      <c r="K7" s="12" t="str">
        <f ca="1">IF(ISBLANK(A7),"", IF(TRIM(UPPER(J7))&lt;&gt;"SIM",IF(A7-TODAY()&lt;0,"Conta vencida",IF(A7-TODAY()&lt;8,"Perto de vencer","")),"Já paga"))</f>
        <v>Já paga</v>
      </c>
      <c r="L7" s="41"/>
      <c r="M7" s="14">
        <f ca="1">SUM(I7:L7)</f>
        <v>300</v>
      </c>
    </row>
    <row r="8" spans="1:17" customFormat="1" ht="29.25" customHeight="1" x14ac:dyDescent="0.25">
      <c r="A8" s="70">
        <v>46082</v>
      </c>
      <c r="B8" s="85" t="s">
        <v>846</v>
      </c>
      <c r="C8" s="86">
        <v>6128</v>
      </c>
      <c r="D8" s="72" t="s">
        <v>847</v>
      </c>
      <c r="E8" s="73" t="s">
        <v>24</v>
      </c>
      <c r="F8" s="73" t="s">
        <v>122</v>
      </c>
      <c r="G8" s="155">
        <v>46082</v>
      </c>
      <c r="H8" s="87" t="s">
        <v>26</v>
      </c>
      <c r="I8" s="72">
        <v>510.71</v>
      </c>
      <c r="J8" s="233" t="s">
        <v>365</v>
      </c>
      <c r="K8" s="12" t="s">
        <v>871</v>
      </c>
      <c r="L8" s="13"/>
      <c r="M8" s="89">
        <v>647.84</v>
      </c>
    </row>
    <row r="9" spans="1:17" customFormat="1" ht="27.75" customHeight="1" x14ac:dyDescent="0.25">
      <c r="A9" s="510">
        <v>46082</v>
      </c>
      <c r="B9" s="507" t="s">
        <v>87</v>
      </c>
      <c r="C9" s="435">
        <v>0</v>
      </c>
      <c r="D9" s="508" t="s">
        <v>100</v>
      </c>
      <c r="E9" s="509" t="s">
        <v>29</v>
      </c>
      <c r="F9" s="509" t="s">
        <v>75</v>
      </c>
      <c r="G9" s="530">
        <v>46083</v>
      </c>
      <c r="H9" s="511" t="s">
        <v>315</v>
      </c>
      <c r="I9" s="435">
        <v>340.66</v>
      </c>
      <c r="J9" s="141" t="s">
        <v>365</v>
      </c>
      <c r="K9" s="12" t="str">
        <f t="shared" ref="K9:K18" ca="1" si="1">IF(ISBLANK(A9),"", IF(TRIM(UPPER(J9))&lt;&gt;"SIM",IF(A9-TODAY()&lt;0,"Conta vencida",IF(A9-TODAY()&lt;8,"Perto de vencer","")),"Já paga"))</f>
        <v>Já paga</v>
      </c>
      <c r="L9" s="13"/>
      <c r="M9" s="89">
        <f t="shared" ref="M9:M18" ca="1" si="2">SUM(I9:L9)</f>
        <v>340.66</v>
      </c>
      <c r="N9" s="31"/>
      <c r="O9" s="31"/>
      <c r="P9" s="31"/>
      <c r="Q9" s="31"/>
    </row>
    <row r="10" spans="1:17" s="43" customFormat="1" ht="29.25" customHeight="1" x14ac:dyDescent="0.25">
      <c r="A10" s="510">
        <v>46082</v>
      </c>
      <c r="B10" s="507" t="s">
        <v>87</v>
      </c>
      <c r="C10" s="435">
        <v>0</v>
      </c>
      <c r="D10" s="508" t="s">
        <v>100</v>
      </c>
      <c r="E10" s="509" t="s">
        <v>29</v>
      </c>
      <c r="F10" s="509" t="s">
        <v>217</v>
      </c>
      <c r="G10" s="530">
        <v>46083</v>
      </c>
      <c r="H10" s="511" t="s">
        <v>315</v>
      </c>
      <c r="I10" s="435">
        <v>46.68</v>
      </c>
      <c r="J10" s="141" t="s">
        <v>365</v>
      </c>
      <c r="K10" s="27" t="str">
        <f t="shared" ca="1" si="1"/>
        <v>Já paga</v>
      </c>
      <c r="L10" s="13"/>
      <c r="M10" s="14">
        <f t="shared" ca="1" si="2"/>
        <v>46.68</v>
      </c>
    </row>
    <row r="11" spans="1:17" customFormat="1" ht="30.75" customHeight="1" x14ac:dyDescent="0.25">
      <c r="A11" s="505">
        <v>46082</v>
      </c>
      <c r="B11" s="501" t="s">
        <v>87</v>
      </c>
      <c r="C11" s="448">
        <v>0</v>
      </c>
      <c r="D11" s="502" t="s">
        <v>100</v>
      </c>
      <c r="E11" s="503" t="s">
        <v>29</v>
      </c>
      <c r="F11" s="504" t="s">
        <v>68</v>
      </c>
      <c r="G11" s="530">
        <v>46083</v>
      </c>
      <c r="H11" s="506" t="s">
        <v>315</v>
      </c>
      <c r="I11" s="458">
        <v>21.38</v>
      </c>
      <c r="J11" s="141" t="s">
        <v>365</v>
      </c>
      <c r="K11" s="12" t="str">
        <f t="shared" ca="1" si="1"/>
        <v>Já paga</v>
      </c>
      <c r="L11" s="13"/>
      <c r="M11" s="14">
        <f t="shared" ca="1" si="2"/>
        <v>21.38</v>
      </c>
      <c r="N11" s="31"/>
      <c r="O11" s="31"/>
      <c r="P11" s="31"/>
      <c r="Q11" s="31"/>
    </row>
    <row r="12" spans="1:17" customFormat="1" ht="30.75" customHeight="1" x14ac:dyDescent="0.25">
      <c r="A12" s="505">
        <v>46082</v>
      </c>
      <c r="B12" s="501" t="s">
        <v>87</v>
      </c>
      <c r="C12" s="448">
        <v>0</v>
      </c>
      <c r="D12" s="502" t="s">
        <v>100</v>
      </c>
      <c r="E12" s="503" t="s">
        <v>29</v>
      </c>
      <c r="F12" s="504" t="s">
        <v>93</v>
      </c>
      <c r="G12" s="530">
        <v>46083</v>
      </c>
      <c r="H12" s="506" t="s">
        <v>315</v>
      </c>
      <c r="I12" s="458">
        <v>126.58</v>
      </c>
      <c r="J12" s="141" t="s">
        <v>365</v>
      </c>
      <c r="K12" s="12" t="str">
        <f t="shared" ca="1" si="1"/>
        <v>Já paga</v>
      </c>
      <c r="L12" s="13"/>
      <c r="M12" s="14">
        <f t="shared" ca="1" si="2"/>
        <v>126.58</v>
      </c>
      <c r="N12" s="31"/>
      <c r="O12" s="31"/>
      <c r="P12" s="31"/>
      <c r="Q12" s="31"/>
    </row>
    <row r="13" spans="1:17" ht="30.75" customHeight="1" x14ac:dyDescent="0.25">
      <c r="A13" s="510">
        <v>46082</v>
      </c>
      <c r="B13" s="507" t="s">
        <v>87</v>
      </c>
      <c r="C13" s="435">
        <v>0</v>
      </c>
      <c r="D13" s="508" t="s">
        <v>100</v>
      </c>
      <c r="E13" s="509" t="s">
        <v>29</v>
      </c>
      <c r="F13" s="509" t="s">
        <v>91</v>
      </c>
      <c r="G13" s="530">
        <v>46083</v>
      </c>
      <c r="H13" s="511" t="s">
        <v>315</v>
      </c>
      <c r="I13" s="435">
        <v>51.68</v>
      </c>
      <c r="J13" s="141" t="s">
        <v>365</v>
      </c>
      <c r="K13" s="12" t="str">
        <f t="shared" ca="1" si="1"/>
        <v>Já paga</v>
      </c>
      <c r="L13" s="13"/>
      <c r="M13" s="14">
        <f t="shared" ca="1" si="2"/>
        <v>51.68</v>
      </c>
    </row>
    <row r="14" spans="1:17" ht="30.75" customHeight="1" x14ac:dyDescent="0.25">
      <c r="A14" s="510">
        <v>46082</v>
      </c>
      <c r="B14" s="531" t="s">
        <v>87</v>
      </c>
      <c r="C14" s="435">
        <v>0</v>
      </c>
      <c r="D14" s="508" t="s">
        <v>100</v>
      </c>
      <c r="E14" s="520" t="s">
        <v>29</v>
      </c>
      <c r="F14" s="509" t="s">
        <v>94</v>
      </c>
      <c r="G14" s="530">
        <v>46083</v>
      </c>
      <c r="H14" s="539" t="s">
        <v>315</v>
      </c>
      <c r="I14" s="458">
        <v>90</v>
      </c>
      <c r="J14" s="141" t="s">
        <v>365</v>
      </c>
      <c r="K14" s="12" t="str">
        <f t="shared" ca="1" si="1"/>
        <v>Já paga</v>
      </c>
      <c r="L14" s="13"/>
      <c r="M14" s="14">
        <f t="shared" ca="1" si="2"/>
        <v>90</v>
      </c>
    </row>
    <row r="15" spans="1:17" ht="30.75" customHeight="1" x14ac:dyDescent="0.25">
      <c r="A15" s="510">
        <v>46082</v>
      </c>
      <c r="B15" s="531" t="s">
        <v>87</v>
      </c>
      <c r="C15" s="435">
        <v>0</v>
      </c>
      <c r="D15" s="508" t="s">
        <v>100</v>
      </c>
      <c r="E15" s="520" t="s">
        <v>29</v>
      </c>
      <c r="F15" s="509" t="s">
        <v>92</v>
      </c>
      <c r="G15" s="530">
        <v>46083</v>
      </c>
      <c r="H15" s="539" t="s">
        <v>315</v>
      </c>
      <c r="I15" s="458">
        <v>110.04</v>
      </c>
      <c r="J15" s="141" t="s">
        <v>365</v>
      </c>
      <c r="K15" s="12" t="str">
        <f t="shared" ca="1" si="1"/>
        <v>Já paga</v>
      </c>
      <c r="L15" s="13"/>
      <c r="M15" s="14">
        <f t="shared" ca="1" si="2"/>
        <v>110.04</v>
      </c>
    </row>
    <row r="16" spans="1:17" ht="30.75" customHeight="1" x14ac:dyDescent="0.25">
      <c r="A16" s="510">
        <v>46082</v>
      </c>
      <c r="B16" s="531" t="s">
        <v>87</v>
      </c>
      <c r="C16" s="435">
        <v>0</v>
      </c>
      <c r="D16" s="508" t="s">
        <v>100</v>
      </c>
      <c r="E16" s="520" t="s">
        <v>29</v>
      </c>
      <c r="F16" s="509" t="s">
        <v>96</v>
      </c>
      <c r="G16" s="510">
        <v>46083</v>
      </c>
      <c r="H16" s="539" t="s">
        <v>315</v>
      </c>
      <c r="I16" s="458">
        <v>546</v>
      </c>
      <c r="J16" s="176" t="s">
        <v>365</v>
      </c>
      <c r="K16" s="12" t="str">
        <f t="shared" ca="1" si="1"/>
        <v>Já paga</v>
      </c>
      <c r="L16" s="13"/>
      <c r="M16" s="14">
        <f t="shared" ca="1" si="2"/>
        <v>546</v>
      </c>
    </row>
    <row r="17" spans="1:13" ht="30.75" customHeight="1" x14ac:dyDescent="0.25">
      <c r="A17" s="510">
        <v>46082</v>
      </c>
      <c r="B17" s="531" t="s">
        <v>87</v>
      </c>
      <c r="C17" s="435">
        <v>0</v>
      </c>
      <c r="D17" s="508" t="s">
        <v>100</v>
      </c>
      <c r="E17" s="520" t="s">
        <v>29</v>
      </c>
      <c r="F17" s="509" t="s">
        <v>120</v>
      </c>
      <c r="G17" s="510">
        <v>46083</v>
      </c>
      <c r="H17" s="539" t="s">
        <v>315</v>
      </c>
      <c r="I17" s="458">
        <v>318.33999999999997</v>
      </c>
      <c r="J17" s="176" t="s">
        <v>365</v>
      </c>
      <c r="K17" s="12" t="str">
        <f t="shared" ca="1" si="1"/>
        <v>Já paga</v>
      </c>
      <c r="L17" s="13"/>
      <c r="M17" s="14">
        <f t="shared" ca="1" si="2"/>
        <v>318.33999999999997</v>
      </c>
    </row>
    <row r="18" spans="1:13" ht="30.75" customHeight="1" x14ac:dyDescent="0.25">
      <c r="A18" s="311">
        <v>46082</v>
      </c>
      <c r="B18" s="323" t="s">
        <v>118</v>
      </c>
      <c r="C18" s="320">
        <v>0</v>
      </c>
      <c r="D18" s="524" t="s">
        <v>153</v>
      </c>
      <c r="E18" s="324" t="s">
        <v>29</v>
      </c>
      <c r="F18" s="314" t="s">
        <v>287</v>
      </c>
      <c r="G18" s="311">
        <v>46083</v>
      </c>
      <c r="H18" s="525" t="s">
        <v>411</v>
      </c>
      <c r="I18" s="326">
        <v>229.65</v>
      </c>
      <c r="J18" s="198" t="s">
        <v>365</v>
      </c>
      <c r="K18" s="12" t="str">
        <f t="shared" ca="1" si="1"/>
        <v>Já paga</v>
      </c>
      <c r="L18" s="13"/>
      <c r="M18" s="14">
        <f t="shared" ca="1" si="2"/>
        <v>229.65</v>
      </c>
    </row>
    <row r="19" spans="1:13" ht="30.75" customHeight="1" x14ac:dyDescent="0.25">
      <c r="A19" s="180">
        <v>46082</v>
      </c>
      <c r="B19" s="186" t="s">
        <v>832</v>
      </c>
      <c r="C19" s="175">
        <v>400</v>
      </c>
      <c r="D19" s="183" t="s">
        <v>254</v>
      </c>
      <c r="E19" s="183" t="s">
        <v>454</v>
      </c>
      <c r="F19" s="183" t="s">
        <v>1142</v>
      </c>
      <c r="G19" s="180">
        <v>46082</v>
      </c>
      <c r="H19" s="184" t="s">
        <v>26</v>
      </c>
      <c r="I19" s="175">
        <v>400</v>
      </c>
      <c r="J19" s="178" t="s">
        <v>365</v>
      </c>
      <c r="K19" s="12" t="str">
        <f ca="1">IF(ISBLANK(A19),"", IF(TRIM(UPPER(J19))&lt;&gt;"SIM",IF(A19-TODAY()&lt;0,"Conta vencida",IF(A19-TODAY()&lt;8,"Perto de vencer","")),"Já paga"))</f>
        <v>Já paga</v>
      </c>
      <c r="L19" s="13"/>
      <c r="M19" s="14"/>
    </row>
    <row r="20" spans="1:13" ht="30.75" customHeight="1" x14ac:dyDescent="0.25">
      <c r="A20" s="70">
        <v>46082</v>
      </c>
      <c r="B20" s="71" t="s">
        <v>54</v>
      </c>
      <c r="C20" s="86">
        <v>0</v>
      </c>
      <c r="D20" s="72" t="s">
        <v>32</v>
      </c>
      <c r="E20" s="73" t="s">
        <v>24</v>
      </c>
      <c r="F20" s="73" t="s">
        <v>30</v>
      </c>
      <c r="G20" s="70"/>
      <c r="H20" s="87" t="s">
        <v>26</v>
      </c>
      <c r="I20" s="72">
        <v>51.91</v>
      </c>
      <c r="J20" s="265"/>
      <c r="K20" s="12"/>
      <c r="L20" s="13"/>
      <c r="M20" s="14">
        <v>647.84</v>
      </c>
    </row>
    <row r="21" spans="1:13" ht="30.75" customHeight="1" x14ac:dyDescent="0.25">
      <c r="A21" s="70">
        <v>46082</v>
      </c>
      <c r="B21" s="71" t="s">
        <v>54</v>
      </c>
      <c r="C21" s="86">
        <v>0</v>
      </c>
      <c r="D21" s="72" t="s">
        <v>32</v>
      </c>
      <c r="E21" s="73" t="s">
        <v>24</v>
      </c>
      <c r="F21" s="73" t="s">
        <v>36</v>
      </c>
      <c r="G21" s="70"/>
      <c r="H21" s="87" t="s">
        <v>26</v>
      </c>
      <c r="I21" s="86">
        <v>114.58</v>
      </c>
      <c r="J21" s="188"/>
      <c r="K21" s="12"/>
      <c r="L21" s="13"/>
      <c r="M21" s="14">
        <v>10464.879999999999</v>
      </c>
    </row>
    <row r="22" spans="1:13" ht="30.75" customHeight="1" x14ac:dyDescent="0.25">
      <c r="A22" s="70">
        <v>46082</v>
      </c>
      <c r="B22" s="71" t="s">
        <v>54</v>
      </c>
      <c r="C22" s="86">
        <v>0</v>
      </c>
      <c r="D22" s="72" t="s">
        <v>32</v>
      </c>
      <c r="E22" s="73" t="s">
        <v>24</v>
      </c>
      <c r="F22" s="73" t="s">
        <v>55</v>
      </c>
      <c r="G22" s="70"/>
      <c r="H22" s="87" t="s">
        <v>26</v>
      </c>
      <c r="I22" s="86">
        <v>45.83</v>
      </c>
      <c r="J22" s="233"/>
      <c r="K22" s="12"/>
      <c r="L22" s="13"/>
      <c r="M22" s="14">
        <v>416.66</v>
      </c>
    </row>
    <row r="23" spans="1:13" ht="30.75" customHeight="1" x14ac:dyDescent="0.25">
      <c r="A23" s="70">
        <v>46082</v>
      </c>
      <c r="B23" s="71" t="s">
        <v>54</v>
      </c>
      <c r="C23" s="86">
        <v>0</v>
      </c>
      <c r="D23" s="72" t="s">
        <v>32</v>
      </c>
      <c r="E23" s="73" t="s">
        <v>24</v>
      </c>
      <c r="F23" s="73" t="s">
        <v>56</v>
      </c>
      <c r="G23" s="70"/>
      <c r="H23" s="87" t="s">
        <v>26</v>
      </c>
      <c r="I23" s="72">
        <v>45.83</v>
      </c>
      <c r="J23" s="233"/>
      <c r="K23" s="12"/>
      <c r="L23" s="13"/>
      <c r="M23" s="14">
        <v>303.35000000000002</v>
      </c>
    </row>
    <row r="24" spans="1:13" customFormat="1" ht="31.5" customHeight="1" x14ac:dyDescent="0.25">
      <c r="A24" s="311">
        <v>46082</v>
      </c>
      <c r="B24" s="353" t="s">
        <v>482</v>
      </c>
      <c r="C24" s="320">
        <v>0</v>
      </c>
      <c r="D24" s="354" t="s">
        <v>151</v>
      </c>
      <c r="E24" s="314" t="s">
        <v>29</v>
      </c>
      <c r="F24" s="314" t="s">
        <v>75</v>
      </c>
      <c r="G24" s="311">
        <v>46083</v>
      </c>
      <c r="H24" s="499" t="s">
        <v>483</v>
      </c>
      <c r="I24" s="521">
        <v>225</v>
      </c>
      <c r="J24" s="233" t="s">
        <v>365</v>
      </c>
      <c r="K24" s="12" t="s">
        <v>402</v>
      </c>
      <c r="L24" s="13"/>
      <c r="M24" s="89"/>
    </row>
    <row r="25" spans="1:13" ht="30.75" customHeight="1" x14ac:dyDescent="0.25">
      <c r="A25" s="311">
        <v>46082</v>
      </c>
      <c r="B25" s="323" t="s">
        <v>482</v>
      </c>
      <c r="C25" s="320">
        <v>0</v>
      </c>
      <c r="D25" s="354" t="s">
        <v>151</v>
      </c>
      <c r="E25" s="314" t="s">
        <v>29</v>
      </c>
      <c r="F25" s="314" t="s">
        <v>96</v>
      </c>
      <c r="G25" s="311">
        <v>46083</v>
      </c>
      <c r="H25" s="499" t="s">
        <v>483</v>
      </c>
      <c r="I25" s="521">
        <v>130</v>
      </c>
      <c r="J25" s="233" t="s">
        <v>365</v>
      </c>
      <c r="K25" s="12" t="s">
        <v>402</v>
      </c>
      <c r="L25" s="13"/>
      <c r="M25" s="14"/>
    </row>
    <row r="26" spans="1:13" ht="30.75" customHeight="1" x14ac:dyDescent="0.25">
      <c r="A26" s="311">
        <v>46082</v>
      </c>
      <c r="B26" s="323" t="s">
        <v>482</v>
      </c>
      <c r="C26" s="320">
        <v>0</v>
      </c>
      <c r="D26" s="354" t="s">
        <v>151</v>
      </c>
      <c r="E26" s="314" t="s">
        <v>29</v>
      </c>
      <c r="F26" s="314" t="s">
        <v>88</v>
      </c>
      <c r="G26" s="311">
        <v>46083</v>
      </c>
      <c r="H26" s="499" t="s">
        <v>483</v>
      </c>
      <c r="I26" s="521">
        <v>12.5</v>
      </c>
      <c r="J26" s="233" t="s">
        <v>365</v>
      </c>
      <c r="K26" s="12" t="s">
        <v>402</v>
      </c>
      <c r="L26" s="13"/>
      <c r="M26" s="14"/>
    </row>
    <row r="27" spans="1:13" ht="30.75" customHeight="1" x14ac:dyDescent="0.25">
      <c r="A27" s="311">
        <v>46082</v>
      </c>
      <c r="B27" s="323" t="s">
        <v>482</v>
      </c>
      <c r="C27" s="320">
        <v>0</v>
      </c>
      <c r="D27" s="354" t="s">
        <v>151</v>
      </c>
      <c r="E27" s="314" t="s">
        <v>29</v>
      </c>
      <c r="F27" s="314" t="s">
        <v>92</v>
      </c>
      <c r="G27" s="311">
        <v>46083</v>
      </c>
      <c r="H27" s="499" t="s">
        <v>483</v>
      </c>
      <c r="I27" s="521">
        <v>122.5</v>
      </c>
      <c r="J27" s="233" t="s">
        <v>365</v>
      </c>
      <c r="K27" s="12" t="s">
        <v>402</v>
      </c>
      <c r="L27" s="13"/>
      <c r="M27" s="14"/>
    </row>
    <row r="28" spans="1:13" ht="30.75" customHeight="1" x14ac:dyDescent="0.25">
      <c r="A28" s="311">
        <v>46082</v>
      </c>
      <c r="B28" s="362" t="s">
        <v>107</v>
      </c>
      <c r="C28" s="320">
        <v>450</v>
      </c>
      <c r="D28" s="313" t="s">
        <v>254</v>
      </c>
      <c r="E28" s="314" t="s">
        <v>29</v>
      </c>
      <c r="F28" s="314" t="s">
        <v>99</v>
      </c>
      <c r="G28" s="311">
        <v>46083</v>
      </c>
      <c r="H28" s="499" t="s">
        <v>843</v>
      </c>
      <c r="I28" s="312">
        <v>450</v>
      </c>
      <c r="J28" s="177" t="s">
        <v>365</v>
      </c>
      <c r="K28" s="12" t="str">
        <f ca="1">IF(ISBLANK(A28),"", IF(TRIM(UPPER(J28))&lt;&gt;"SIM",IF(A28-TODAY()&lt;0,"Conta vencida",IF(A28-TODAY()&lt;8,"Perto de vencer","")),"Já paga"))</f>
        <v>Já paga</v>
      </c>
      <c r="L28" s="97"/>
      <c r="M28" s="14">
        <f ca="1">SUM(I28:L28)</f>
        <v>450</v>
      </c>
    </row>
    <row r="29" spans="1:13" ht="30.75" customHeight="1" x14ac:dyDescent="0.25">
      <c r="A29" s="311">
        <v>46082</v>
      </c>
      <c r="B29" s="531" t="s">
        <v>486</v>
      </c>
      <c r="C29" s="435">
        <v>392.74</v>
      </c>
      <c r="D29" s="508" t="s">
        <v>254</v>
      </c>
      <c r="E29" s="509" t="s">
        <v>29</v>
      </c>
      <c r="F29" s="509" t="s">
        <v>538</v>
      </c>
      <c r="G29" s="510">
        <v>46084</v>
      </c>
      <c r="H29" s="511" t="s">
        <v>26</v>
      </c>
      <c r="I29" s="435">
        <v>98.18</v>
      </c>
      <c r="J29" s="141" t="s">
        <v>365</v>
      </c>
      <c r="K29" s="12" t="s">
        <v>366</v>
      </c>
      <c r="L29" s="13"/>
      <c r="M29" s="14"/>
    </row>
    <row r="30" spans="1:13" ht="30.75" customHeight="1" x14ac:dyDescent="0.25">
      <c r="A30" s="311">
        <v>46082</v>
      </c>
      <c r="B30" s="323" t="s">
        <v>586</v>
      </c>
      <c r="C30" s="320">
        <v>1568.4</v>
      </c>
      <c r="D30" s="354" t="s">
        <v>267</v>
      </c>
      <c r="E30" s="314" t="s">
        <v>29</v>
      </c>
      <c r="F30" s="314" t="s">
        <v>116</v>
      </c>
      <c r="G30" s="311">
        <v>46083</v>
      </c>
      <c r="H30" s="499" t="s">
        <v>833</v>
      </c>
      <c r="I30" s="521">
        <v>522.79999999999995</v>
      </c>
      <c r="J30" s="233" t="s">
        <v>365</v>
      </c>
      <c r="K30" s="12" t="s">
        <v>366</v>
      </c>
      <c r="L30" s="13"/>
      <c r="M30" s="14"/>
    </row>
    <row r="31" spans="1:13" ht="30.75" customHeight="1" x14ac:dyDescent="0.25">
      <c r="A31" s="70">
        <v>46082</v>
      </c>
      <c r="B31" s="71" t="s">
        <v>967</v>
      </c>
      <c r="C31" s="86">
        <v>0</v>
      </c>
      <c r="D31" s="72" t="s">
        <v>342</v>
      </c>
      <c r="E31" s="73" t="s">
        <v>24</v>
      </c>
      <c r="F31" s="73" t="s">
        <v>30</v>
      </c>
      <c r="G31" s="70">
        <v>46082</v>
      </c>
      <c r="H31" s="87" t="s">
        <v>26</v>
      </c>
      <c r="I31" s="72">
        <v>139.9</v>
      </c>
      <c r="J31" s="233" t="s">
        <v>365</v>
      </c>
      <c r="K31" s="12" t="s">
        <v>871</v>
      </c>
      <c r="L31" s="13"/>
      <c r="M31" s="14">
        <v>647.84</v>
      </c>
    </row>
    <row r="32" spans="1:13" ht="30.75" customHeight="1" x14ac:dyDescent="0.25">
      <c r="A32" s="70">
        <v>46082</v>
      </c>
      <c r="B32" s="71" t="s">
        <v>1261</v>
      </c>
      <c r="C32" s="135">
        <v>0</v>
      </c>
      <c r="D32" s="72" t="s">
        <v>100</v>
      </c>
      <c r="E32" s="73" t="s">
        <v>24</v>
      </c>
      <c r="F32" s="73" t="s">
        <v>441</v>
      </c>
      <c r="G32" s="70">
        <v>46082</v>
      </c>
      <c r="H32" s="87" t="s">
        <v>26</v>
      </c>
      <c r="I32" s="99">
        <v>1185.8699999999999</v>
      </c>
      <c r="J32" s="233" t="s">
        <v>365</v>
      </c>
      <c r="K32" s="12" t="s">
        <v>871</v>
      </c>
      <c r="L32" s="13"/>
      <c r="M32" s="14">
        <v>647.84</v>
      </c>
    </row>
    <row r="33" spans="1:17" ht="30.75" customHeight="1" x14ac:dyDescent="0.25">
      <c r="A33" s="70">
        <v>46082</v>
      </c>
      <c r="B33" s="85" t="s">
        <v>1144</v>
      </c>
      <c r="C33" s="86">
        <v>0</v>
      </c>
      <c r="D33" s="72" t="s">
        <v>239</v>
      </c>
      <c r="E33" s="73" t="s">
        <v>24</v>
      </c>
      <c r="F33" s="73" t="s">
        <v>563</v>
      </c>
      <c r="G33" s="70">
        <v>46082</v>
      </c>
      <c r="H33" s="87" t="s">
        <v>26</v>
      </c>
      <c r="I33" s="72">
        <v>692.85</v>
      </c>
      <c r="J33" s="233" t="s">
        <v>365</v>
      </c>
      <c r="K33" s="12" t="s">
        <v>871</v>
      </c>
      <c r="L33" s="13"/>
      <c r="M33" s="89">
        <v>647.84</v>
      </c>
    </row>
    <row r="34" spans="1:17" ht="30.75" customHeight="1" x14ac:dyDescent="0.25">
      <c r="A34" s="70">
        <v>46082</v>
      </c>
      <c r="B34" s="71" t="s">
        <v>1144</v>
      </c>
      <c r="C34" s="135">
        <v>0</v>
      </c>
      <c r="D34" s="72" t="s">
        <v>239</v>
      </c>
      <c r="E34" s="73" t="s">
        <v>24</v>
      </c>
      <c r="F34" s="73" t="s">
        <v>563</v>
      </c>
      <c r="G34" s="70">
        <v>46082</v>
      </c>
      <c r="H34" s="87" t="s">
        <v>26</v>
      </c>
      <c r="I34" s="99">
        <v>234.26</v>
      </c>
      <c r="J34" s="233" t="s">
        <v>365</v>
      </c>
      <c r="K34" s="12" t="s">
        <v>871</v>
      </c>
      <c r="L34" s="13"/>
      <c r="M34" s="14">
        <v>647.84</v>
      </c>
    </row>
    <row r="35" spans="1:17" ht="30.75" customHeight="1" x14ac:dyDescent="0.25">
      <c r="A35" s="70">
        <v>46082</v>
      </c>
      <c r="B35" s="71" t="s">
        <v>409</v>
      </c>
      <c r="C35" s="135">
        <v>0</v>
      </c>
      <c r="D35" s="72" t="s">
        <v>155</v>
      </c>
      <c r="E35" s="73" t="s">
        <v>24</v>
      </c>
      <c r="F35" s="73" t="s">
        <v>30</v>
      </c>
      <c r="G35" s="70">
        <v>46082</v>
      </c>
      <c r="H35" s="87" t="s">
        <v>26</v>
      </c>
      <c r="I35" s="99">
        <v>501.5</v>
      </c>
      <c r="J35" s="233" t="s">
        <v>365</v>
      </c>
      <c r="K35" s="12" t="s">
        <v>871</v>
      </c>
      <c r="L35" s="13"/>
      <c r="M35" s="14">
        <v>647.84</v>
      </c>
    </row>
    <row r="36" spans="1:17" customFormat="1" ht="30.75" customHeight="1" x14ac:dyDescent="0.25">
      <c r="A36" s="162">
        <v>46082</v>
      </c>
      <c r="B36" s="163" t="s">
        <v>1144</v>
      </c>
      <c r="C36" s="164">
        <v>309.02999999999997</v>
      </c>
      <c r="D36" s="165" t="s">
        <v>267</v>
      </c>
      <c r="E36" s="166" t="s">
        <v>24</v>
      </c>
      <c r="F36" s="73" t="s">
        <v>563</v>
      </c>
      <c r="G36" s="70">
        <v>46082</v>
      </c>
      <c r="H36" s="169" t="s">
        <v>26</v>
      </c>
      <c r="I36" s="99">
        <v>103.01</v>
      </c>
      <c r="J36" s="233" t="s">
        <v>365</v>
      </c>
      <c r="K36" s="12" t="s">
        <v>871</v>
      </c>
      <c r="L36" s="13"/>
      <c r="M36" s="14">
        <v>647.84</v>
      </c>
      <c r="N36" s="31"/>
      <c r="O36" s="31"/>
      <c r="P36" s="31"/>
      <c r="Q36" s="31"/>
    </row>
    <row r="37" spans="1:17" customFormat="1" ht="30.75" customHeight="1" x14ac:dyDescent="0.25">
      <c r="A37" s="162">
        <v>46082</v>
      </c>
      <c r="B37" s="163" t="s">
        <v>1144</v>
      </c>
      <c r="C37" s="164">
        <v>585.84</v>
      </c>
      <c r="D37" s="165" t="s">
        <v>267</v>
      </c>
      <c r="E37" s="166" t="s">
        <v>24</v>
      </c>
      <c r="F37" s="73" t="s">
        <v>563</v>
      </c>
      <c r="G37" s="70">
        <v>46082</v>
      </c>
      <c r="H37" s="169" t="s">
        <v>26</v>
      </c>
      <c r="I37" s="99">
        <v>195.28</v>
      </c>
      <c r="J37" s="233" t="s">
        <v>365</v>
      </c>
      <c r="K37" s="12" t="s">
        <v>871</v>
      </c>
      <c r="L37" s="13"/>
      <c r="M37" s="14">
        <v>647.84</v>
      </c>
      <c r="N37" s="31"/>
      <c r="O37" s="31"/>
      <c r="P37" s="31"/>
      <c r="Q37" s="31"/>
    </row>
    <row r="38" spans="1:17" customFormat="1" ht="30.75" customHeight="1" x14ac:dyDescent="0.25">
      <c r="A38" s="162">
        <v>46082</v>
      </c>
      <c r="B38" s="163" t="s">
        <v>1262</v>
      </c>
      <c r="C38" s="164">
        <v>880.02</v>
      </c>
      <c r="D38" s="165" t="s">
        <v>267</v>
      </c>
      <c r="E38" s="166" t="s">
        <v>24</v>
      </c>
      <c r="F38" s="73" t="s">
        <v>563</v>
      </c>
      <c r="G38" s="70">
        <v>46082</v>
      </c>
      <c r="H38" s="169" t="s">
        <v>26</v>
      </c>
      <c r="I38" s="99">
        <v>293.33999999999997</v>
      </c>
      <c r="J38" s="233" t="s">
        <v>365</v>
      </c>
      <c r="K38" s="12" t="s">
        <v>871</v>
      </c>
      <c r="L38" s="13"/>
      <c r="M38" s="14">
        <v>647.84</v>
      </c>
      <c r="N38" s="31"/>
      <c r="O38" s="31"/>
      <c r="P38" s="31"/>
      <c r="Q38" s="31"/>
    </row>
    <row r="39" spans="1:17" customFormat="1" ht="30.75" customHeight="1" x14ac:dyDescent="0.25">
      <c r="A39" s="162">
        <v>46082</v>
      </c>
      <c r="B39" s="163" t="s">
        <v>409</v>
      </c>
      <c r="C39" s="164">
        <v>0</v>
      </c>
      <c r="D39" s="165" t="s">
        <v>202</v>
      </c>
      <c r="E39" s="166" t="s">
        <v>24</v>
      </c>
      <c r="F39" s="167" t="s">
        <v>30</v>
      </c>
      <c r="G39" s="70">
        <v>46082</v>
      </c>
      <c r="H39" s="169" t="s">
        <v>26</v>
      </c>
      <c r="I39" s="99">
        <v>498.33</v>
      </c>
      <c r="J39" s="233" t="s">
        <v>365</v>
      </c>
      <c r="K39" s="12" t="s">
        <v>871</v>
      </c>
      <c r="L39" s="13"/>
      <c r="M39" s="14">
        <v>647.84</v>
      </c>
      <c r="N39" s="31"/>
      <c r="O39" s="31"/>
      <c r="P39" s="31"/>
      <c r="Q39" s="31"/>
    </row>
    <row r="40" spans="1:17" customFormat="1" ht="30.75" customHeight="1" x14ac:dyDescent="0.25">
      <c r="A40" s="162">
        <v>46082</v>
      </c>
      <c r="B40" s="163" t="s">
        <v>408</v>
      </c>
      <c r="C40" s="164">
        <v>0</v>
      </c>
      <c r="D40" s="165" t="s">
        <v>153</v>
      </c>
      <c r="E40" s="166" t="s">
        <v>24</v>
      </c>
      <c r="F40" s="167" t="s">
        <v>655</v>
      </c>
      <c r="G40" s="162">
        <v>46082</v>
      </c>
      <c r="H40" s="169" t="s">
        <v>26</v>
      </c>
      <c r="I40" s="99">
        <v>116.66</v>
      </c>
      <c r="J40" s="281" t="s">
        <v>365</v>
      </c>
      <c r="K40" s="12" t="s">
        <v>871</v>
      </c>
      <c r="L40" s="13"/>
      <c r="M40" s="14">
        <v>647.84</v>
      </c>
      <c r="N40" s="31"/>
      <c r="O40" s="31"/>
      <c r="P40" s="31"/>
      <c r="Q40" s="31"/>
    </row>
    <row r="41" spans="1:17" customFormat="1" ht="30.75" customHeight="1" x14ac:dyDescent="0.25">
      <c r="A41" s="162">
        <v>46082</v>
      </c>
      <c r="B41" s="163" t="s">
        <v>407</v>
      </c>
      <c r="C41" s="165">
        <v>0</v>
      </c>
      <c r="D41" s="167" t="s">
        <v>166</v>
      </c>
      <c r="E41" s="166" t="s">
        <v>24</v>
      </c>
      <c r="F41" s="167" t="s">
        <v>30</v>
      </c>
      <c r="G41" s="392">
        <v>46082</v>
      </c>
      <c r="H41" s="393" t="s">
        <v>26</v>
      </c>
      <c r="I41" s="136">
        <v>105</v>
      </c>
      <c r="J41" s="281" t="s">
        <v>365</v>
      </c>
      <c r="K41" s="12" t="str">
        <f t="shared" ref="K41:K61" ca="1" si="3">IF(ISBLANK(A41),"", IF(TRIM(UPPER(J41))&lt;&gt;"SIM",IF(A41-TODAY()&lt;0,"Conta vencida",IF(A41-TODAY()&lt;8,"Perto de vencer","")),"Já paga"))</f>
        <v>Já paga</v>
      </c>
      <c r="L41" s="41"/>
      <c r="M41" s="14">
        <f t="shared" ref="M41:M61" ca="1" si="4">SUM(I41:L41)</f>
        <v>105</v>
      </c>
      <c r="N41" s="31"/>
      <c r="O41" s="31"/>
      <c r="P41" s="31"/>
      <c r="Q41" s="31"/>
    </row>
    <row r="42" spans="1:17" customFormat="1" ht="30.75" customHeight="1" x14ac:dyDescent="0.25">
      <c r="A42" s="162">
        <v>46082</v>
      </c>
      <c r="B42" s="163" t="s">
        <v>1144</v>
      </c>
      <c r="C42" s="165">
        <v>0</v>
      </c>
      <c r="D42" s="167" t="s">
        <v>103</v>
      </c>
      <c r="E42" s="166" t="s">
        <v>24</v>
      </c>
      <c r="F42" s="73" t="s">
        <v>563</v>
      </c>
      <c r="G42" s="392">
        <v>46082</v>
      </c>
      <c r="H42" s="393" t="s">
        <v>26</v>
      </c>
      <c r="I42" s="136">
        <v>457.55</v>
      </c>
      <c r="J42" s="281" t="s">
        <v>365</v>
      </c>
      <c r="K42" s="12" t="str">
        <f t="shared" ca="1" si="3"/>
        <v>Já paga</v>
      </c>
      <c r="L42" s="41"/>
      <c r="M42" s="14">
        <f t="shared" ca="1" si="4"/>
        <v>457.55</v>
      </c>
      <c r="N42" s="31"/>
      <c r="O42" s="31"/>
      <c r="P42" s="31"/>
      <c r="Q42" s="31"/>
    </row>
    <row r="43" spans="1:17" customFormat="1" ht="30.75" customHeight="1" x14ac:dyDescent="0.25">
      <c r="A43" s="162">
        <v>46082</v>
      </c>
      <c r="B43" s="163" t="s">
        <v>1263</v>
      </c>
      <c r="C43" s="165">
        <v>0</v>
      </c>
      <c r="D43" s="167" t="s">
        <v>155</v>
      </c>
      <c r="E43" s="166" t="s">
        <v>24</v>
      </c>
      <c r="F43" s="73" t="s">
        <v>563</v>
      </c>
      <c r="G43" s="392">
        <v>46082</v>
      </c>
      <c r="H43" s="393" t="s">
        <v>26</v>
      </c>
      <c r="I43" s="136">
        <v>50.2</v>
      </c>
      <c r="J43" s="281" t="s">
        <v>365</v>
      </c>
      <c r="K43" s="12" t="str">
        <f t="shared" ca="1" si="3"/>
        <v>Já paga</v>
      </c>
      <c r="L43" s="41"/>
      <c r="M43" s="14">
        <f t="shared" ca="1" si="4"/>
        <v>50.2</v>
      </c>
      <c r="N43" s="31"/>
      <c r="O43" s="31"/>
      <c r="P43" s="31"/>
      <c r="Q43" s="31"/>
    </row>
    <row r="44" spans="1:17" customFormat="1" ht="30.75" customHeight="1" x14ac:dyDescent="0.25">
      <c r="A44" s="162">
        <v>46082</v>
      </c>
      <c r="B44" s="163" t="s">
        <v>1263</v>
      </c>
      <c r="C44" s="165">
        <v>0</v>
      </c>
      <c r="D44" s="167" t="s">
        <v>342</v>
      </c>
      <c r="E44" s="166" t="s">
        <v>24</v>
      </c>
      <c r="F44" s="73" t="s">
        <v>563</v>
      </c>
      <c r="G44" s="392">
        <v>46082</v>
      </c>
      <c r="H44" s="393" t="s">
        <v>26</v>
      </c>
      <c r="I44" s="136">
        <v>246.2</v>
      </c>
      <c r="J44" s="281" t="s">
        <v>365</v>
      </c>
      <c r="K44" s="12" t="str">
        <f t="shared" ca="1" si="3"/>
        <v>Já paga</v>
      </c>
      <c r="L44" s="41"/>
      <c r="M44" s="14">
        <f t="shared" ca="1" si="4"/>
        <v>246.2</v>
      </c>
      <c r="N44" s="31"/>
      <c r="O44" s="31"/>
      <c r="P44" s="31"/>
      <c r="Q44" s="31"/>
    </row>
    <row r="45" spans="1:17" ht="29.25" customHeight="1" x14ac:dyDescent="0.25">
      <c r="A45" s="70">
        <v>46082</v>
      </c>
      <c r="B45" s="85" t="s">
        <v>1263</v>
      </c>
      <c r="C45" s="72">
        <v>0</v>
      </c>
      <c r="D45" s="73" t="s">
        <v>342</v>
      </c>
      <c r="E45" s="73" t="s">
        <v>24</v>
      </c>
      <c r="F45" s="73" t="s">
        <v>563</v>
      </c>
      <c r="G45" s="392">
        <v>46082</v>
      </c>
      <c r="H45" s="156" t="s">
        <v>26</v>
      </c>
      <c r="I45" s="76">
        <v>448.87</v>
      </c>
      <c r="J45" s="233" t="s">
        <v>365</v>
      </c>
      <c r="K45" s="12" t="str">
        <f t="shared" ca="1" si="3"/>
        <v>Já paga</v>
      </c>
      <c r="L45" s="41"/>
      <c r="M45" s="14">
        <f t="shared" ca="1" si="4"/>
        <v>448.87</v>
      </c>
    </row>
    <row r="46" spans="1:17" ht="29.25" customHeight="1" x14ac:dyDescent="0.25">
      <c r="A46" s="70">
        <v>46082</v>
      </c>
      <c r="B46" s="85" t="s">
        <v>1264</v>
      </c>
      <c r="C46" s="72">
        <v>1500</v>
      </c>
      <c r="D46" s="73" t="s">
        <v>267</v>
      </c>
      <c r="E46" s="73" t="s">
        <v>24</v>
      </c>
      <c r="F46" s="73" t="s">
        <v>655</v>
      </c>
      <c r="G46" s="392">
        <v>46082</v>
      </c>
      <c r="H46" s="156" t="s">
        <v>26</v>
      </c>
      <c r="I46" s="76">
        <v>500</v>
      </c>
      <c r="J46" s="233" t="s">
        <v>365</v>
      </c>
      <c r="K46" s="12" t="str">
        <f t="shared" ca="1" si="3"/>
        <v>Já paga</v>
      </c>
      <c r="L46" s="41"/>
      <c r="M46" s="14">
        <f t="shared" ca="1" si="4"/>
        <v>500</v>
      </c>
    </row>
    <row r="47" spans="1:17" ht="29.25" customHeight="1" x14ac:dyDescent="0.25">
      <c r="A47" s="70">
        <v>46082</v>
      </c>
      <c r="B47" s="85" t="s">
        <v>1265</v>
      </c>
      <c r="C47" s="72">
        <v>250</v>
      </c>
      <c r="D47" s="73" t="s">
        <v>254</v>
      </c>
      <c r="E47" s="73" t="s">
        <v>24</v>
      </c>
      <c r="F47" s="73" t="s">
        <v>471</v>
      </c>
      <c r="G47" s="75">
        <v>46082</v>
      </c>
      <c r="H47" s="156" t="s">
        <v>26</v>
      </c>
      <c r="I47" s="76">
        <v>250</v>
      </c>
      <c r="J47" s="233" t="s">
        <v>365</v>
      </c>
      <c r="K47" s="12" t="str">
        <f t="shared" ca="1" si="3"/>
        <v>Já paga</v>
      </c>
      <c r="L47" s="41"/>
      <c r="M47" s="14">
        <f t="shared" ca="1" si="4"/>
        <v>250</v>
      </c>
    </row>
    <row r="48" spans="1:17" ht="29.25" customHeight="1" x14ac:dyDescent="0.25">
      <c r="A48" s="70">
        <v>46082</v>
      </c>
      <c r="B48" s="85" t="s">
        <v>1266</v>
      </c>
      <c r="C48" s="72">
        <v>1870.01</v>
      </c>
      <c r="D48" s="73" t="s">
        <v>324</v>
      </c>
      <c r="E48" s="73" t="s">
        <v>24</v>
      </c>
      <c r="F48" s="73" t="s">
        <v>459</v>
      </c>
      <c r="G48" s="75">
        <v>46082</v>
      </c>
      <c r="H48" s="156" t="s">
        <v>26</v>
      </c>
      <c r="I48" s="76">
        <v>374.02</v>
      </c>
      <c r="J48" s="233" t="s">
        <v>365</v>
      </c>
      <c r="K48" s="12" t="str">
        <f t="shared" ca="1" si="3"/>
        <v>Já paga</v>
      </c>
      <c r="L48" s="41"/>
      <c r="M48" s="14">
        <f t="shared" ca="1" si="4"/>
        <v>374.02</v>
      </c>
    </row>
    <row r="49" spans="1:13" ht="29.25" customHeight="1" x14ac:dyDescent="0.25">
      <c r="A49" s="70">
        <v>46082</v>
      </c>
      <c r="B49" s="85" t="s">
        <v>1267</v>
      </c>
      <c r="C49" s="72">
        <v>0</v>
      </c>
      <c r="D49" s="73" t="s">
        <v>156</v>
      </c>
      <c r="E49" s="73" t="s">
        <v>24</v>
      </c>
      <c r="F49" s="73" t="s">
        <v>122</v>
      </c>
      <c r="G49" s="75">
        <v>46082</v>
      </c>
      <c r="H49" s="156" t="s">
        <v>26</v>
      </c>
      <c r="I49" s="76">
        <v>1141.81</v>
      </c>
      <c r="J49" s="233" t="s">
        <v>365</v>
      </c>
      <c r="K49" s="12" t="str">
        <f t="shared" ca="1" si="3"/>
        <v>Já paga</v>
      </c>
      <c r="L49" s="41"/>
      <c r="M49" s="14">
        <f t="shared" ca="1" si="4"/>
        <v>1141.81</v>
      </c>
    </row>
    <row r="50" spans="1:13" ht="29.25" customHeight="1" x14ac:dyDescent="0.25">
      <c r="A50" s="70">
        <v>46082</v>
      </c>
      <c r="B50" s="85" t="s">
        <v>1263</v>
      </c>
      <c r="C50" s="72">
        <v>0</v>
      </c>
      <c r="D50" s="73" t="s">
        <v>155</v>
      </c>
      <c r="E50" s="73" t="s">
        <v>24</v>
      </c>
      <c r="F50" s="73" t="s">
        <v>563</v>
      </c>
      <c r="G50" s="75">
        <v>46082</v>
      </c>
      <c r="H50" s="156" t="s">
        <v>26</v>
      </c>
      <c r="I50" s="76">
        <v>58.08</v>
      </c>
      <c r="J50" s="233" t="s">
        <v>365</v>
      </c>
      <c r="K50" s="12" t="str">
        <f t="shared" ca="1" si="3"/>
        <v>Já paga</v>
      </c>
      <c r="L50" s="41"/>
      <c r="M50" s="14">
        <f t="shared" ca="1" si="4"/>
        <v>58.08</v>
      </c>
    </row>
    <row r="51" spans="1:13" customFormat="1" ht="31.5" customHeight="1" x14ac:dyDescent="0.25">
      <c r="A51" s="70">
        <v>46082</v>
      </c>
      <c r="B51" s="85" t="s">
        <v>1263</v>
      </c>
      <c r="C51" s="72">
        <v>0</v>
      </c>
      <c r="D51" s="73" t="s">
        <v>155</v>
      </c>
      <c r="E51" s="73" t="s">
        <v>24</v>
      </c>
      <c r="F51" s="73" t="s">
        <v>563</v>
      </c>
      <c r="G51" s="75">
        <v>46082</v>
      </c>
      <c r="H51" s="156" t="s">
        <v>26</v>
      </c>
      <c r="I51" s="76">
        <v>449.69</v>
      </c>
      <c r="J51" s="233" t="s">
        <v>365</v>
      </c>
      <c r="K51" s="12" t="str">
        <f t="shared" ca="1" si="3"/>
        <v>Já paga</v>
      </c>
      <c r="L51" s="41"/>
      <c r="M51" s="89">
        <f t="shared" ca="1" si="4"/>
        <v>449.69</v>
      </c>
    </row>
    <row r="52" spans="1:13" customFormat="1" ht="31.5" customHeight="1" x14ac:dyDescent="0.25">
      <c r="A52" s="70">
        <v>46082</v>
      </c>
      <c r="B52" s="85" t="s">
        <v>1144</v>
      </c>
      <c r="C52" s="72">
        <v>268.74</v>
      </c>
      <c r="D52" s="73" t="s">
        <v>267</v>
      </c>
      <c r="E52" s="73" t="s">
        <v>24</v>
      </c>
      <c r="F52" s="73" t="s">
        <v>563</v>
      </c>
      <c r="G52" s="75">
        <v>46082</v>
      </c>
      <c r="H52" s="156" t="s">
        <v>26</v>
      </c>
      <c r="I52" s="76">
        <v>89.58</v>
      </c>
      <c r="J52" s="233" t="s">
        <v>365</v>
      </c>
      <c r="K52" s="12" t="str">
        <f t="shared" ca="1" si="3"/>
        <v>Já paga</v>
      </c>
      <c r="L52" s="41"/>
      <c r="M52" s="89">
        <f t="shared" ca="1" si="4"/>
        <v>89.58</v>
      </c>
    </row>
    <row r="53" spans="1:13" customFormat="1" ht="31.5" customHeight="1" x14ac:dyDescent="0.25">
      <c r="A53" s="70">
        <v>46082</v>
      </c>
      <c r="B53" s="85" t="s">
        <v>1144</v>
      </c>
      <c r="C53" s="72">
        <v>346.53</v>
      </c>
      <c r="D53" s="73" t="s">
        <v>267</v>
      </c>
      <c r="E53" s="73" t="s">
        <v>24</v>
      </c>
      <c r="F53" s="73" t="s">
        <v>563</v>
      </c>
      <c r="G53" s="75">
        <v>46082</v>
      </c>
      <c r="H53" s="156" t="s">
        <v>26</v>
      </c>
      <c r="I53" s="76">
        <v>115.51</v>
      </c>
      <c r="J53" s="233" t="s">
        <v>365</v>
      </c>
      <c r="K53" s="12" t="str">
        <f t="shared" ca="1" si="3"/>
        <v>Já paga</v>
      </c>
      <c r="L53" s="41"/>
      <c r="M53" s="89">
        <f t="shared" ca="1" si="4"/>
        <v>115.51</v>
      </c>
    </row>
    <row r="54" spans="1:13" customFormat="1" ht="31.5" customHeight="1" x14ac:dyDescent="0.25">
      <c r="A54" s="70">
        <v>46082</v>
      </c>
      <c r="B54" s="85" t="s">
        <v>1268</v>
      </c>
      <c r="C54" s="72">
        <v>7000</v>
      </c>
      <c r="D54" s="73" t="s">
        <v>270</v>
      </c>
      <c r="E54" s="73" t="s">
        <v>24</v>
      </c>
      <c r="F54" s="73" t="s">
        <v>563</v>
      </c>
      <c r="G54" s="75">
        <v>46082</v>
      </c>
      <c r="H54" s="156" t="s">
        <v>26</v>
      </c>
      <c r="I54" s="76">
        <v>3500</v>
      </c>
      <c r="J54" s="233" t="s">
        <v>365</v>
      </c>
      <c r="K54" s="12" t="str">
        <f t="shared" ca="1" si="3"/>
        <v>Já paga</v>
      </c>
      <c r="L54" s="41"/>
      <c r="M54" s="89">
        <f t="shared" ca="1" si="4"/>
        <v>3500</v>
      </c>
    </row>
    <row r="55" spans="1:13" customFormat="1" ht="31.5" customHeight="1" x14ac:dyDescent="0.25">
      <c r="A55" s="70">
        <v>46082</v>
      </c>
      <c r="B55" s="85" t="s">
        <v>1144</v>
      </c>
      <c r="C55" s="72">
        <v>0</v>
      </c>
      <c r="D55" s="73" t="s">
        <v>153</v>
      </c>
      <c r="E55" s="73" t="s">
        <v>24</v>
      </c>
      <c r="F55" s="73" t="s">
        <v>563</v>
      </c>
      <c r="G55" s="75">
        <v>46082</v>
      </c>
      <c r="H55" s="156" t="s">
        <v>26</v>
      </c>
      <c r="I55" s="76">
        <v>40.770000000000003</v>
      </c>
      <c r="J55" s="233" t="s">
        <v>365</v>
      </c>
      <c r="K55" s="12" t="str">
        <f t="shared" ca="1" si="3"/>
        <v>Já paga</v>
      </c>
      <c r="L55" s="41"/>
      <c r="M55" s="89">
        <f t="shared" ca="1" si="4"/>
        <v>40.770000000000003</v>
      </c>
    </row>
    <row r="56" spans="1:13" customFormat="1" ht="31.5" customHeight="1" x14ac:dyDescent="0.25">
      <c r="A56" s="70">
        <v>46082</v>
      </c>
      <c r="B56" s="85" t="s">
        <v>1269</v>
      </c>
      <c r="C56" s="72">
        <v>0</v>
      </c>
      <c r="D56" s="73" t="s">
        <v>155</v>
      </c>
      <c r="E56" s="73" t="s">
        <v>24</v>
      </c>
      <c r="F56" s="73" t="s">
        <v>563</v>
      </c>
      <c r="G56" s="75">
        <v>46082</v>
      </c>
      <c r="H56" s="156" t="s">
        <v>26</v>
      </c>
      <c r="I56" s="76">
        <v>284.5</v>
      </c>
      <c r="J56" s="233" t="s">
        <v>365</v>
      </c>
      <c r="K56" s="12" t="str">
        <f t="shared" ca="1" si="3"/>
        <v>Já paga</v>
      </c>
      <c r="L56" s="41"/>
      <c r="M56" s="89">
        <f t="shared" ca="1" si="4"/>
        <v>284.5</v>
      </c>
    </row>
    <row r="57" spans="1:13" customFormat="1" ht="31.5" customHeight="1" x14ac:dyDescent="0.25">
      <c r="A57" s="70">
        <v>46082</v>
      </c>
      <c r="B57" s="85" t="s">
        <v>1144</v>
      </c>
      <c r="C57" s="72">
        <v>0</v>
      </c>
      <c r="D57" s="73" t="s">
        <v>100</v>
      </c>
      <c r="E57" s="73" t="s">
        <v>24</v>
      </c>
      <c r="F57" s="73" t="s">
        <v>563</v>
      </c>
      <c r="G57" s="75">
        <v>46082</v>
      </c>
      <c r="H57" s="156" t="s">
        <v>26</v>
      </c>
      <c r="I57" s="76">
        <v>43.14</v>
      </c>
      <c r="J57" s="233" t="s">
        <v>365</v>
      </c>
      <c r="K57" s="12" t="str">
        <f t="shared" ca="1" si="3"/>
        <v>Já paga</v>
      </c>
      <c r="L57" s="41"/>
      <c r="M57" s="89">
        <f t="shared" ca="1" si="4"/>
        <v>43.14</v>
      </c>
    </row>
    <row r="58" spans="1:13" customFormat="1" ht="31.5" customHeight="1" x14ac:dyDescent="0.25">
      <c r="A58" s="70">
        <v>46082</v>
      </c>
      <c r="B58" s="85" t="s">
        <v>1144</v>
      </c>
      <c r="C58" s="72">
        <v>0</v>
      </c>
      <c r="D58" s="73" t="s">
        <v>100</v>
      </c>
      <c r="E58" s="73" t="s">
        <v>24</v>
      </c>
      <c r="F58" s="73" t="s">
        <v>563</v>
      </c>
      <c r="G58" s="75">
        <v>46082</v>
      </c>
      <c r="H58" s="156" t="s">
        <v>26</v>
      </c>
      <c r="I58" s="76">
        <v>102.4</v>
      </c>
      <c r="J58" s="233" t="s">
        <v>365</v>
      </c>
      <c r="K58" s="12" t="str">
        <f t="shared" ca="1" si="3"/>
        <v>Já paga</v>
      </c>
      <c r="L58" s="41"/>
      <c r="M58" s="89">
        <f t="shared" ca="1" si="4"/>
        <v>102.4</v>
      </c>
    </row>
    <row r="59" spans="1:13" customFormat="1" ht="31.5" customHeight="1" x14ac:dyDescent="0.25">
      <c r="A59" s="70">
        <v>46082</v>
      </c>
      <c r="B59" s="85" t="s">
        <v>618</v>
      </c>
      <c r="C59" s="72">
        <v>0</v>
      </c>
      <c r="D59" s="73" t="s">
        <v>151</v>
      </c>
      <c r="E59" s="73" t="s">
        <v>24</v>
      </c>
      <c r="F59" s="73" t="s">
        <v>563</v>
      </c>
      <c r="G59" s="75">
        <v>46082</v>
      </c>
      <c r="H59" s="156" t="s">
        <v>26</v>
      </c>
      <c r="I59" s="76">
        <v>20.38</v>
      </c>
      <c r="J59" s="233" t="s">
        <v>365</v>
      </c>
      <c r="K59" s="12" t="str">
        <f t="shared" ca="1" si="3"/>
        <v>Já paga</v>
      </c>
      <c r="L59" s="41"/>
      <c r="M59" s="89">
        <f t="shared" ca="1" si="4"/>
        <v>20.38</v>
      </c>
    </row>
    <row r="60" spans="1:13" customFormat="1" ht="31.5" customHeight="1" x14ac:dyDescent="0.25">
      <c r="A60" s="70">
        <v>46082</v>
      </c>
      <c r="B60" s="85" t="s">
        <v>618</v>
      </c>
      <c r="C60" s="72">
        <v>0</v>
      </c>
      <c r="D60" s="73" t="s">
        <v>151</v>
      </c>
      <c r="E60" s="73" t="s">
        <v>24</v>
      </c>
      <c r="F60" s="73" t="s">
        <v>563</v>
      </c>
      <c r="G60" s="75">
        <v>46082</v>
      </c>
      <c r="H60" s="156" t="s">
        <v>26</v>
      </c>
      <c r="I60" s="76">
        <v>90.1</v>
      </c>
      <c r="J60" s="233" t="s">
        <v>365</v>
      </c>
      <c r="K60" s="12" t="str">
        <f t="shared" ca="1" si="3"/>
        <v>Já paga</v>
      </c>
      <c r="L60" s="41"/>
      <c r="M60" s="89">
        <f t="shared" ca="1" si="4"/>
        <v>90.1</v>
      </c>
    </row>
    <row r="61" spans="1:13" customFormat="1" ht="31.5" customHeight="1" x14ac:dyDescent="0.25">
      <c r="A61" s="70">
        <v>46082</v>
      </c>
      <c r="B61" s="85" t="s">
        <v>1270</v>
      </c>
      <c r="C61" s="72">
        <v>0</v>
      </c>
      <c r="D61" s="73" t="s">
        <v>1271</v>
      </c>
      <c r="E61" s="73" t="s">
        <v>24</v>
      </c>
      <c r="F61" s="73" t="s">
        <v>563</v>
      </c>
      <c r="G61" s="75">
        <v>46082</v>
      </c>
      <c r="H61" s="156" t="s">
        <v>26</v>
      </c>
      <c r="I61" s="76">
        <v>16.12</v>
      </c>
      <c r="J61" s="233" t="s">
        <v>365</v>
      </c>
      <c r="K61" s="12" t="str">
        <f t="shared" ca="1" si="3"/>
        <v>Já paga</v>
      </c>
      <c r="L61" s="41"/>
      <c r="M61" s="89">
        <f t="shared" ca="1" si="4"/>
        <v>16.12</v>
      </c>
    </row>
    <row r="62" spans="1:13" customFormat="1" ht="31.5" customHeight="1" x14ac:dyDescent="0.25">
      <c r="A62" s="311">
        <v>46083</v>
      </c>
      <c r="B62" s="507" t="s">
        <v>147</v>
      </c>
      <c r="C62" s="435">
        <v>0</v>
      </c>
      <c r="D62" s="508" t="s">
        <v>151</v>
      </c>
      <c r="E62" s="509" t="s">
        <v>29</v>
      </c>
      <c r="F62" s="509" t="s">
        <v>122</v>
      </c>
      <c r="G62" s="510">
        <v>46083</v>
      </c>
      <c r="H62" s="511" t="s">
        <v>533</v>
      </c>
      <c r="I62" s="435">
        <v>418.6</v>
      </c>
      <c r="J62" s="141" t="s">
        <v>365</v>
      </c>
      <c r="K62" s="12" t="s">
        <v>402</v>
      </c>
      <c r="L62" s="13"/>
      <c r="M62" s="89"/>
    </row>
    <row r="63" spans="1:13" customFormat="1" ht="31.5" customHeight="1" x14ac:dyDescent="0.25">
      <c r="A63" s="311">
        <v>46083</v>
      </c>
      <c r="B63" s="507" t="s">
        <v>147</v>
      </c>
      <c r="C63" s="435">
        <v>0</v>
      </c>
      <c r="D63" s="508" t="s">
        <v>151</v>
      </c>
      <c r="E63" s="509" t="s">
        <v>29</v>
      </c>
      <c r="F63" s="509" t="s">
        <v>122</v>
      </c>
      <c r="G63" s="510">
        <v>46083</v>
      </c>
      <c r="H63" s="511" t="s">
        <v>534</v>
      </c>
      <c r="I63" s="435">
        <v>325</v>
      </c>
      <c r="J63" s="141" t="s">
        <v>365</v>
      </c>
      <c r="K63" s="12" t="s">
        <v>402</v>
      </c>
      <c r="L63" s="13"/>
      <c r="M63" s="89"/>
    </row>
    <row r="64" spans="1:13" customFormat="1" ht="31.5" customHeight="1" x14ac:dyDescent="0.25">
      <c r="A64" s="311">
        <v>46083</v>
      </c>
      <c r="B64" s="507" t="s">
        <v>1156</v>
      </c>
      <c r="C64" s="435">
        <v>11638.62</v>
      </c>
      <c r="D64" s="508" t="s">
        <v>254</v>
      </c>
      <c r="E64" s="509" t="s">
        <v>29</v>
      </c>
      <c r="F64" s="509" t="s">
        <v>14</v>
      </c>
      <c r="G64" s="510">
        <v>46083</v>
      </c>
      <c r="H64" s="511" t="s">
        <v>26</v>
      </c>
      <c r="I64" s="435">
        <v>11638.62</v>
      </c>
      <c r="J64" s="141" t="s">
        <v>365</v>
      </c>
      <c r="K64" s="12" t="str">
        <f ca="1">IF(ISBLANK(A64),"", IF(TRIM(UPPER(J64))&lt;&gt;"SIM",IF(A64-TODAY()&lt;0,"Conta vencida",IF(A64-TODAY()&lt;8,"Perto de vencer","")),"Já paga"))</f>
        <v>Já paga</v>
      </c>
      <c r="L64" s="13"/>
      <c r="M64" s="89"/>
    </row>
    <row r="65" spans="1:13" ht="30.75" customHeight="1" x14ac:dyDescent="0.25">
      <c r="A65" s="311">
        <v>46083</v>
      </c>
      <c r="B65" s="353" t="s">
        <v>364</v>
      </c>
      <c r="C65" s="320">
        <v>18.77</v>
      </c>
      <c r="D65" s="314" t="s">
        <v>254</v>
      </c>
      <c r="E65" s="314" t="s">
        <v>29</v>
      </c>
      <c r="F65" s="314" t="s">
        <v>122</v>
      </c>
      <c r="G65" s="311">
        <v>46083</v>
      </c>
      <c r="H65" s="315" t="s">
        <v>26</v>
      </c>
      <c r="I65" s="320">
        <v>18.77</v>
      </c>
      <c r="J65" s="178" t="s">
        <v>365</v>
      </c>
      <c r="K65" s="12" t="s">
        <v>402</v>
      </c>
      <c r="L65" s="13"/>
      <c r="M65" s="14"/>
    </row>
    <row r="66" spans="1:13" ht="30.75" customHeight="1" x14ac:dyDescent="0.25">
      <c r="A66" s="180">
        <v>46083</v>
      </c>
      <c r="B66" s="181" t="s">
        <v>343</v>
      </c>
      <c r="C66" s="182">
        <v>0</v>
      </c>
      <c r="D66" s="196" t="s">
        <v>153</v>
      </c>
      <c r="E66" s="183" t="s">
        <v>344</v>
      </c>
      <c r="F66" s="183" t="s">
        <v>185</v>
      </c>
      <c r="G66" s="180">
        <v>46083</v>
      </c>
      <c r="H66" s="226" t="s">
        <v>26</v>
      </c>
      <c r="I66" s="310">
        <v>1133</v>
      </c>
      <c r="J66" s="265" t="s">
        <v>365</v>
      </c>
      <c r="K66" s="12" t="str">
        <f ca="1">IF(ISBLANK(A66),"", IF(TRIM(UPPER(J66))&lt;&gt;"SIM",IF(A66-TODAY()&lt;0,"Conta vencida",IF(A66-TODAY()&lt;8,"Perto de vencer","")),"Já paga"))</f>
        <v>Já paga</v>
      </c>
      <c r="L66" s="13"/>
      <c r="M66" s="14"/>
    </row>
    <row r="67" spans="1:13" ht="30.75" customHeight="1" x14ac:dyDescent="0.25">
      <c r="A67" s="311">
        <v>46083</v>
      </c>
      <c r="B67" s="498" t="s">
        <v>131</v>
      </c>
      <c r="C67" s="313">
        <v>1599</v>
      </c>
      <c r="D67" s="313" t="s">
        <v>259</v>
      </c>
      <c r="E67" s="314" t="s">
        <v>29</v>
      </c>
      <c r="F67" s="314" t="s">
        <v>96</v>
      </c>
      <c r="G67" s="311">
        <v>46083</v>
      </c>
      <c r="H67" s="499" t="s">
        <v>959</v>
      </c>
      <c r="I67" s="312">
        <v>399</v>
      </c>
      <c r="J67" s="432" t="s">
        <v>365</v>
      </c>
      <c r="K67" s="12" t="str">
        <f ca="1">IF(ISBLANK(A67),"", IF(TRIM(UPPER(J67))&lt;&gt;"SIM",IF(A67-TODAY()&lt;0,"Conta vencida",IF(A67-TODAY()&lt;8,"Perto de vencer","")),"Já paga"))</f>
        <v>Já paga</v>
      </c>
      <c r="L67" s="97"/>
      <c r="M67" s="14">
        <f ca="1">SUM(I67:L67)</f>
        <v>399</v>
      </c>
    </row>
    <row r="68" spans="1:13" ht="30.75" customHeight="1" x14ac:dyDescent="0.25">
      <c r="A68" s="311">
        <v>46083</v>
      </c>
      <c r="B68" s="353" t="s">
        <v>1013</v>
      </c>
      <c r="C68" s="320">
        <v>321.23</v>
      </c>
      <c r="D68" s="354" t="s">
        <v>254</v>
      </c>
      <c r="E68" s="314" t="s">
        <v>29</v>
      </c>
      <c r="F68" s="314" t="s">
        <v>221</v>
      </c>
      <c r="G68" s="311">
        <v>46083</v>
      </c>
      <c r="H68" s="315">
        <v>46054</v>
      </c>
      <c r="I68" s="320">
        <v>321.23</v>
      </c>
      <c r="J68" s="432" t="s">
        <v>365</v>
      </c>
      <c r="K68" s="12" t="s">
        <v>402</v>
      </c>
      <c r="L68" s="29"/>
      <c r="M68" s="14">
        <v>11.1</v>
      </c>
    </row>
    <row r="69" spans="1:13" ht="30.75" customHeight="1" x14ac:dyDescent="0.25">
      <c r="A69" s="311">
        <v>46083</v>
      </c>
      <c r="B69" s="353" t="s">
        <v>1039</v>
      </c>
      <c r="C69" s="320">
        <v>4080</v>
      </c>
      <c r="D69" s="354" t="s">
        <v>259</v>
      </c>
      <c r="E69" s="314" t="s">
        <v>29</v>
      </c>
      <c r="F69" s="314" t="s">
        <v>36</v>
      </c>
      <c r="G69" s="311">
        <v>46083</v>
      </c>
      <c r="H69" s="315" t="s">
        <v>1040</v>
      </c>
      <c r="I69" s="320">
        <v>1020</v>
      </c>
      <c r="J69" s="177" t="s">
        <v>365</v>
      </c>
      <c r="K69" s="12" t="s">
        <v>402</v>
      </c>
      <c r="L69" s="29"/>
      <c r="M69" s="89">
        <v>11.1</v>
      </c>
    </row>
    <row r="70" spans="1:13" ht="30.75" customHeight="1" x14ac:dyDescent="0.25">
      <c r="A70" s="311">
        <v>46083</v>
      </c>
      <c r="B70" s="353" t="s">
        <v>87</v>
      </c>
      <c r="C70" s="320">
        <v>0</v>
      </c>
      <c r="D70" s="354" t="s">
        <v>153</v>
      </c>
      <c r="E70" s="314" t="s">
        <v>29</v>
      </c>
      <c r="F70" s="314" t="s">
        <v>75</v>
      </c>
      <c r="G70" s="311">
        <v>46083</v>
      </c>
      <c r="H70" s="499" t="s">
        <v>504</v>
      </c>
      <c r="I70" s="521">
        <v>1841</v>
      </c>
      <c r="J70" s="176" t="s">
        <v>365</v>
      </c>
      <c r="K70" s="12" t="str">
        <f t="shared" ref="K70:K85" ca="1" si="5">IF(ISBLANK(A70),"", IF(TRIM(UPPER(J70))&lt;&gt;"SIM",IF(A70-TODAY()&lt;0,"Conta vencida",IF(A70-TODAY()&lt;8,"Perto de vencer","")),"Já paga"))</f>
        <v>Já paga</v>
      </c>
      <c r="L70" s="13"/>
      <c r="M70" s="14"/>
    </row>
    <row r="71" spans="1:13" customFormat="1" ht="31.5" customHeight="1" x14ac:dyDescent="0.25">
      <c r="A71" s="311">
        <v>46083</v>
      </c>
      <c r="B71" s="353" t="s">
        <v>87</v>
      </c>
      <c r="C71" s="320">
        <v>0</v>
      </c>
      <c r="D71" s="354" t="s">
        <v>153</v>
      </c>
      <c r="E71" s="314" t="s">
        <v>29</v>
      </c>
      <c r="F71" s="314" t="s">
        <v>99</v>
      </c>
      <c r="G71" s="311">
        <v>46083</v>
      </c>
      <c r="H71" s="499" t="s">
        <v>504</v>
      </c>
      <c r="I71" s="521">
        <v>131.66999999999999</v>
      </c>
      <c r="J71" s="141" t="s">
        <v>365</v>
      </c>
      <c r="K71" s="12" t="str">
        <f t="shared" ca="1" si="5"/>
        <v>Já paga</v>
      </c>
      <c r="L71" s="13"/>
      <c r="M71" s="89"/>
    </row>
    <row r="72" spans="1:13" ht="30.75" customHeight="1" x14ac:dyDescent="0.25">
      <c r="A72" s="311">
        <v>46083</v>
      </c>
      <c r="B72" s="353" t="s">
        <v>87</v>
      </c>
      <c r="C72" s="320">
        <v>0</v>
      </c>
      <c r="D72" s="354" t="s">
        <v>153</v>
      </c>
      <c r="E72" s="314" t="s">
        <v>29</v>
      </c>
      <c r="F72" s="314" t="s">
        <v>94</v>
      </c>
      <c r="G72" s="311">
        <v>46083</v>
      </c>
      <c r="H72" s="499" t="s">
        <v>504</v>
      </c>
      <c r="I72" s="521">
        <v>251.66</v>
      </c>
      <c r="J72" s="176" t="s">
        <v>365</v>
      </c>
      <c r="K72" s="12" t="str">
        <f t="shared" ca="1" si="5"/>
        <v>Já paga</v>
      </c>
      <c r="L72" s="13"/>
      <c r="M72" s="14"/>
    </row>
    <row r="73" spans="1:13" ht="30.75" customHeight="1" x14ac:dyDescent="0.25">
      <c r="A73" s="311">
        <v>46083</v>
      </c>
      <c r="B73" s="353" t="s">
        <v>87</v>
      </c>
      <c r="C73" s="320">
        <v>0</v>
      </c>
      <c r="D73" s="354" t="s">
        <v>153</v>
      </c>
      <c r="E73" s="314" t="s">
        <v>29</v>
      </c>
      <c r="F73" s="314" t="s">
        <v>92</v>
      </c>
      <c r="G73" s="311">
        <v>46083</v>
      </c>
      <c r="H73" s="499" t="s">
        <v>504</v>
      </c>
      <c r="I73" s="521">
        <v>75</v>
      </c>
      <c r="J73" s="176" t="s">
        <v>365</v>
      </c>
      <c r="K73" s="12" t="str">
        <f t="shared" ca="1" si="5"/>
        <v>Já paga</v>
      </c>
      <c r="L73" s="13"/>
      <c r="M73" s="14"/>
    </row>
    <row r="74" spans="1:13" ht="29.25" customHeight="1" x14ac:dyDescent="0.25">
      <c r="A74" s="311">
        <v>46083</v>
      </c>
      <c r="B74" s="353" t="s">
        <v>87</v>
      </c>
      <c r="C74" s="320">
        <v>0</v>
      </c>
      <c r="D74" s="354" t="s">
        <v>153</v>
      </c>
      <c r="E74" s="314" t="s">
        <v>29</v>
      </c>
      <c r="F74" s="314" t="s">
        <v>96</v>
      </c>
      <c r="G74" s="311">
        <v>46083</v>
      </c>
      <c r="H74" s="499" t="s">
        <v>504</v>
      </c>
      <c r="I74" s="521">
        <v>321.66000000000003</v>
      </c>
      <c r="J74" s="141" t="s">
        <v>365</v>
      </c>
      <c r="K74" s="12" t="str">
        <f t="shared" ca="1" si="5"/>
        <v>Já paga</v>
      </c>
      <c r="L74" s="13"/>
      <c r="M74" s="14"/>
    </row>
    <row r="75" spans="1:13" ht="29.25" customHeight="1" x14ac:dyDescent="0.25">
      <c r="A75" s="311">
        <v>46083</v>
      </c>
      <c r="B75" s="353" t="s">
        <v>87</v>
      </c>
      <c r="C75" s="320">
        <v>0</v>
      </c>
      <c r="D75" s="354" t="s">
        <v>153</v>
      </c>
      <c r="E75" s="314" t="s">
        <v>29</v>
      </c>
      <c r="F75" s="314" t="s">
        <v>287</v>
      </c>
      <c r="G75" s="311">
        <v>46083</v>
      </c>
      <c r="H75" s="499" t="s">
        <v>504</v>
      </c>
      <c r="I75" s="521">
        <v>15.85</v>
      </c>
      <c r="J75" s="141" t="s">
        <v>365</v>
      </c>
      <c r="K75" s="12" t="str">
        <f t="shared" ca="1" si="5"/>
        <v>Já paga</v>
      </c>
      <c r="L75" s="13"/>
      <c r="M75" s="14"/>
    </row>
    <row r="76" spans="1:13" ht="29.25" customHeight="1" x14ac:dyDescent="0.25">
      <c r="A76" s="311">
        <v>46083</v>
      </c>
      <c r="B76" s="498" t="s">
        <v>87</v>
      </c>
      <c r="C76" s="320">
        <v>13752.23</v>
      </c>
      <c r="D76" s="313" t="s">
        <v>267</v>
      </c>
      <c r="E76" s="314" t="s">
        <v>29</v>
      </c>
      <c r="F76" s="314" t="s">
        <v>917</v>
      </c>
      <c r="G76" s="311">
        <v>46083</v>
      </c>
      <c r="H76" s="499" t="s">
        <v>916</v>
      </c>
      <c r="I76" s="312">
        <v>800</v>
      </c>
      <c r="J76" s="141" t="s">
        <v>365</v>
      </c>
      <c r="K76" s="12" t="str">
        <f t="shared" ca="1" si="5"/>
        <v>Já paga</v>
      </c>
      <c r="L76" s="97"/>
      <c r="M76" s="14">
        <f t="shared" ref="M76:M85" ca="1" si="6">SUM(I76:L76)</f>
        <v>800</v>
      </c>
    </row>
    <row r="77" spans="1:13" ht="29.25" customHeight="1" x14ac:dyDescent="0.25">
      <c r="A77" s="311">
        <v>46083</v>
      </c>
      <c r="B77" s="498" t="s">
        <v>87</v>
      </c>
      <c r="C77" s="320">
        <v>13752.23</v>
      </c>
      <c r="D77" s="313" t="s">
        <v>267</v>
      </c>
      <c r="E77" s="314" t="s">
        <v>29</v>
      </c>
      <c r="F77" s="314" t="s">
        <v>748</v>
      </c>
      <c r="G77" s="311">
        <v>46083</v>
      </c>
      <c r="H77" s="499" t="s">
        <v>916</v>
      </c>
      <c r="I77" s="312">
        <v>26.64</v>
      </c>
      <c r="J77" s="141" t="s">
        <v>365</v>
      </c>
      <c r="K77" s="12" t="str">
        <f t="shared" ca="1" si="5"/>
        <v>Já paga</v>
      </c>
      <c r="L77" s="97"/>
      <c r="M77" s="14">
        <f t="shared" ca="1" si="6"/>
        <v>26.64</v>
      </c>
    </row>
    <row r="78" spans="1:13" ht="29.25" customHeight="1" x14ac:dyDescent="0.25">
      <c r="A78" s="311">
        <v>46083</v>
      </c>
      <c r="B78" s="498" t="s">
        <v>87</v>
      </c>
      <c r="C78" s="320">
        <v>13752.23</v>
      </c>
      <c r="D78" s="313" t="s">
        <v>267</v>
      </c>
      <c r="E78" s="314" t="s">
        <v>29</v>
      </c>
      <c r="F78" s="314" t="s">
        <v>30</v>
      </c>
      <c r="G78" s="311">
        <v>46083</v>
      </c>
      <c r="H78" s="499" t="s">
        <v>916</v>
      </c>
      <c r="I78" s="312">
        <v>428.33</v>
      </c>
      <c r="J78" s="141" t="s">
        <v>365</v>
      </c>
      <c r="K78" s="12" t="str">
        <f t="shared" ca="1" si="5"/>
        <v>Já paga</v>
      </c>
      <c r="L78" s="97"/>
      <c r="M78" s="14">
        <f t="shared" ca="1" si="6"/>
        <v>428.33</v>
      </c>
    </row>
    <row r="79" spans="1:13" ht="29.25" customHeight="1" x14ac:dyDescent="0.25">
      <c r="A79" s="311">
        <v>46083</v>
      </c>
      <c r="B79" s="498" t="s">
        <v>87</v>
      </c>
      <c r="C79" s="320">
        <v>13752.23</v>
      </c>
      <c r="D79" s="313" t="s">
        <v>267</v>
      </c>
      <c r="E79" s="314" t="s">
        <v>29</v>
      </c>
      <c r="F79" s="314" t="s">
        <v>578</v>
      </c>
      <c r="G79" s="311">
        <v>46083</v>
      </c>
      <c r="H79" s="499" t="s">
        <v>916</v>
      </c>
      <c r="I79" s="312">
        <v>800</v>
      </c>
      <c r="J79" s="141" t="s">
        <v>365</v>
      </c>
      <c r="K79" s="12" t="str">
        <f t="shared" ca="1" si="5"/>
        <v>Já paga</v>
      </c>
      <c r="L79" s="97"/>
      <c r="M79" s="14">
        <f t="shared" ca="1" si="6"/>
        <v>800</v>
      </c>
    </row>
    <row r="80" spans="1:13" ht="29.25" customHeight="1" x14ac:dyDescent="0.25">
      <c r="A80" s="311">
        <v>46083</v>
      </c>
      <c r="B80" s="498" t="s">
        <v>87</v>
      </c>
      <c r="C80" s="320">
        <v>13752.23</v>
      </c>
      <c r="D80" s="313" t="s">
        <v>267</v>
      </c>
      <c r="E80" s="314" t="s">
        <v>29</v>
      </c>
      <c r="F80" s="314" t="s">
        <v>761</v>
      </c>
      <c r="G80" s="311">
        <v>46083</v>
      </c>
      <c r="H80" s="499" t="s">
        <v>916</v>
      </c>
      <c r="I80" s="312">
        <v>85</v>
      </c>
      <c r="J80" s="141" t="s">
        <v>365</v>
      </c>
      <c r="K80" s="12" t="str">
        <f t="shared" ca="1" si="5"/>
        <v>Já paga</v>
      </c>
      <c r="L80" s="97"/>
      <c r="M80" s="14">
        <f t="shared" ca="1" si="6"/>
        <v>85</v>
      </c>
    </row>
    <row r="81" spans="1:13" ht="29.25" customHeight="1" x14ac:dyDescent="0.25">
      <c r="A81" s="311">
        <v>46083</v>
      </c>
      <c r="B81" s="498" t="s">
        <v>87</v>
      </c>
      <c r="C81" s="320">
        <v>13752.23</v>
      </c>
      <c r="D81" s="313" t="s">
        <v>267</v>
      </c>
      <c r="E81" s="314" t="s">
        <v>29</v>
      </c>
      <c r="F81" s="314" t="s">
        <v>565</v>
      </c>
      <c r="G81" s="311">
        <v>46083</v>
      </c>
      <c r="H81" s="499" t="s">
        <v>916</v>
      </c>
      <c r="I81" s="312">
        <v>88.33</v>
      </c>
      <c r="J81" s="141" t="s">
        <v>365</v>
      </c>
      <c r="K81" s="12" t="str">
        <f t="shared" ca="1" si="5"/>
        <v>Já paga</v>
      </c>
      <c r="L81" s="97"/>
      <c r="M81" s="14">
        <f t="shared" ca="1" si="6"/>
        <v>88.33</v>
      </c>
    </row>
    <row r="82" spans="1:13" ht="30.75" customHeight="1" x14ac:dyDescent="0.25">
      <c r="A82" s="205">
        <v>46083</v>
      </c>
      <c r="B82" s="206" t="s">
        <v>428</v>
      </c>
      <c r="C82" s="207">
        <v>115</v>
      </c>
      <c r="D82" s="210" t="s">
        <v>254</v>
      </c>
      <c r="E82" s="208" t="s">
        <v>388</v>
      </c>
      <c r="F82" s="208" t="s">
        <v>429</v>
      </c>
      <c r="G82" s="205">
        <v>46083</v>
      </c>
      <c r="H82" s="211" t="s">
        <v>26</v>
      </c>
      <c r="I82" s="207">
        <v>115</v>
      </c>
      <c r="J82" s="188" t="s">
        <v>365</v>
      </c>
      <c r="K82" s="12" t="str">
        <f t="shared" ca="1" si="5"/>
        <v>Já paga</v>
      </c>
      <c r="L82" s="13"/>
      <c r="M82" s="14">
        <f t="shared" ca="1" si="6"/>
        <v>115</v>
      </c>
    </row>
    <row r="83" spans="1:13" ht="30.75" customHeight="1" x14ac:dyDescent="0.25">
      <c r="A83" s="311">
        <v>46083</v>
      </c>
      <c r="B83" s="498" t="s">
        <v>866</v>
      </c>
      <c r="C83" s="320">
        <v>1165</v>
      </c>
      <c r="D83" s="313" t="s">
        <v>254</v>
      </c>
      <c r="E83" s="314" t="s">
        <v>29</v>
      </c>
      <c r="F83" s="314" t="s">
        <v>689</v>
      </c>
      <c r="G83" s="311">
        <v>46083</v>
      </c>
      <c r="H83" s="499" t="s">
        <v>867</v>
      </c>
      <c r="I83" s="312">
        <v>750</v>
      </c>
      <c r="J83" s="177" t="s">
        <v>365</v>
      </c>
      <c r="K83" s="12" t="str">
        <f t="shared" ca="1" si="5"/>
        <v>Já paga</v>
      </c>
      <c r="L83" s="97"/>
      <c r="M83" s="14">
        <f t="shared" ca="1" si="6"/>
        <v>750</v>
      </c>
    </row>
    <row r="84" spans="1:13" ht="30.75" customHeight="1" x14ac:dyDescent="0.25">
      <c r="A84" s="311">
        <v>46083</v>
      </c>
      <c r="B84" s="498" t="s">
        <v>866</v>
      </c>
      <c r="C84" s="320">
        <v>1165</v>
      </c>
      <c r="D84" s="313" t="s">
        <v>254</v>
      </c>
      <c r="E84" s="314" t="s">
        <v>29</v>
      </c>
      <c r="F84" s="314" t="s">
        <v>30</v>
      </c>
      <c r="G84" s="311">
        <v>46083</v>
      </c>
      <c r="H84" s="499" t="s">
        <v>867</v>
      </c>
      <c r="I84" s="312">
        <v>85</v>
      </c>
      <c r="J84" s="177" t="s">
        <v>365</v>
      </c>
      <c r="K84" s="12" t="str">
        <f t="shared" ca="1" si="5"/>
        <v>Já paga</v>
      </c>
      <c r="L84" s="97"/>
      <c r="M84" s="14">
        <f t="shared" ca="1" si="6"/>
        <v>85</v>
      </c>
    </row>
    <row r="85" spans="1:13" ht="30.75" customHeight="1" x14ac:dyDescent="0.25">
      <c r="A85" s="311">
        <v>46083</v>
      </c>
      <c r="B85" s="498" t="s">
        <v>866</v>
      </c>
      <c r="C85" s="320">
        <v>1165</v>
      </c>
      <c r="D85" s="313" t="s">
        <v>254</v>
      </c>
      <c r="E85" s="314" t="s">
        <v>29</v>
      </c>
      <c r="F85" s="314" t="s">
        <v>75</v>
      </c>
      <c r="G85" s="311">
        <v>46083</v>
      </c>
      <c r="H85" s="499" t="s">
        <v>867</v>
      </c>
      <c r="I85" s="312">
        <v>50</v>
      </c>
      <c r="J85" s="177" t="s">
        <v>365</v>
      </c>
      <c r="K85" s="12" t="str">
        <f t="shared" ca="1" si="5"/>
        <v>Já paga</v>
      </c>
      <c r="L85" s="97"/>
      <c r="M85" s="14">
        <f t="shared" ca="1" si="6"/>
        <v>50</v>
      </c>
    </row>
    <row r="86" spans="1:13" ht="30.75" customHeight="1" x14ac:dyDescent="0.25">
      <c r="A86" s="311">
        <v>46083</v>
      </c>
      <c r="B86" s="353" t="s">
        <v>469</v>
      </c>
      <c r="C86" s="320">
        <v>0</v>
      </c>
      <c r="D86" s="354" t="s">
        <v>151</v>
      </c>
      <c r="E86" s="314" t="s">
        <v>29</v>
      </c>
      <c r="F86" s="314" t="s">
        <v>441</v>
      </c>
      <c r="G86" s="311">
        <v>46083</v>
      </c>
      <c r="H86" s="499" t="s">
        <v>470</v>
      </c>
      <c r="I86" s="521">
        <v>375</v>
      </c>
      <c r="J86" s="233" t="s">
        <v>365</v>
      </c>
      <c r="K86" s="12" t="s">
        <v>402</v>
      </c>
      <c r="L86" s="13"/>
      <c r="M86" s="14"/>
    </row>
    <row r="87" spans="1:13" ht="30.75" customHeight="1" x14ac:dyDescent="0.25">
      <c r="A87" s="311">
        <v>46083</v>
      </c>
      <c r="B87" s="353" t="s">
        <v>125</v>
      </c>
      <c r="C87" s="320">
        <v>0</v>
      </c>
      <c r="D87" s="354" t="s">
        <v>166</v>
      </c>
      <c r="E87" s="314" t="s">
        <v>29</v>
      </c>
      <c r="F87" s="314" t="s">
        <v>96</v>
      </c>
      <c r="G87" s="311">
        <v>46083</v>
      </c>
      <c r="H87" s="499" t="s">
        <v>490</v>
      </c>
      <c r="I87" s="521">
        <v>713.38</v>
      </c>
      <c r="J87" s="233" t="s">
        <v>365</v>
      </c>
      <c r="K87" s="12" t="s">
        <v>402</v>
      </c>
      <c r="L87" s="13"/>
      <c r="M87" s="14"/>
    </row>
    <row r="88" spans="1:13" ht="29.25" customHeight="1" x14ac:dyDescent="0.25">
      <c r="A88" s="311">
        <v>46083</v>
      </c>
      <c r="B88" s="353" t="s">
        <v>125</v>
      </c>
      <c r="C88" s="320">
        <v>0</v>
      </c>
      <c r="D88" s="354" t="s">
        <v>166</v>
      </c>
      <c r="E88" s="314" t="s">
        <v>29</v>
      </c>
      <c r="F88" s="314" t="s">
        <v>64</v>
      </c>
      <c r="G88" s="311">
        <v>46083</v>
      </c>
      <c r="H88" s="499" t="s">
        <v>490</v>
      </c>
      <c r="I88" s="521">
        <v>139.11000000000001</v>
      </c>
      <c r="J88" s="233" t="s">
        <v>365</v>
      </c>
      <c r="K88" s="12" t="s">
        <v>402</v>
      </c>
      <c r="L88" s="13"/>
      <c r="M88" s="89"/>
    </row>
    <row r="89" spans="1:13" ht="29.25" customHeight="1" x14ac:dyDescent="0.25">
      <c r="A89" s="311">
        <v>46083</v>
      </c>
      <c r="B89" s="353" t="s">
        <v>125</v>
      </c>
      <c r="C89" s="320">
        <v>0</v>
      </c>
      <c r="D89" s="354" t="s">
        <v>166</v>
      </c>
      <c r="E89" s="314" t="s">
        <v>29</v>
      </c>
      <c r="F89" s="314" t="s">
        <v>128</v>
      </c>
      <c r="G89" s="311">
        <v>46083</v>
      </c>
      <c r="H89" s="499" t="s">
        <v>490</v>
      </c>
      <c r="I89" s="521">
        <v>30.52</v>
      </c>
      <c r="J89" s="233" t="s">
        <v>365</v>
      </c>
      <c r="K89" s="12" t="s">
        <v>402</v>
      </c>
      <c r="L89" s="13"/>
      <c r="M89" s="89"/>
    </row>
    <row r="90" spans="1:13" ht="30.75" customHeight="1" x14ac:dyDescent="0.25">
      <c r="A90" s="311">
        <v>46083</v>
      </c>
      <c r="B90" s="323" t="s">
        <v>125</v>
      </c>
      <c r="C90" s="320">
        <v>0</v>
      </c>
      <c r="D90" s="354" t="s">
        <v>166</v>
      </c>
      <c r="E90" s="314" t="s">
        <v>29</v>
      </c>
      <c r="F90" s="314" t="s">
        <v>167</v>
      </c>
      <c r="G90" s="311">
        <v>46083</v>
      </c>
      <c r="H90" s="499" t="s">
        <v>490</v>
      </c>
      <c r="I90" s="521">
        <v>334.87</v>
      </c>
      <c r="J90" s="233" t="s">
        <v>365</v>
      </c>
      <c r="K90" s="12" t="s">
        <v>402</v>
      </c>
      <c r="L90" s="13"/>
      <c r="M90" s="14"/>
    </row>
    <row r="91" spans="1:13" ht="30.75" customHeight="1" x14ac:dyDescent="0.25">
      <c r="A91" s="311">
        <v>46083</v>
      </c>
      <c r="B91" s="323" t="s">
        <v>125</v>
      </c>
      <c r="C91" s="320">
        <v>0</v>
      </c>
      <c r="D91" s="354" t="s">
        <v>166</v>
      </c>
      <c r="E91" s="314" t="s">
        <v>29</v>
      </c>
      <c r="F91" s="314" t="s">
        <v>129</v>
      </c>
      <c r="G91" s="311">
        <v>46083</v>
      </c>
      <c r="H91" s="499" t="s">
        <v>490</v>
      </c>
      <c r="I91" s="521">
        <v>108.53</v>
      </c>
      <c r="J91" s="233" t="s">
        <v>365</v>
      </c>
      <c r="K91" s="12" t="s">
        <v>402</v>
      </c>
      <c r="L91" s="13"/>
      <c r="M91" s="14"/>
    </row>
    <row r="92" spans="1:13" ht="30.75" customHeight="1" x14ac:dyDescent="0.25">
      <c r="A92" s="311">
        <v>46083</v>
      </c>
      <c r="B92" s="323" t="s">
        <v>125</v>
      </c>
      <c r="C92" s="320">
        <v>0</v>
      </c>
      <c r="D92" s="354" t="s">
        <v>166</v>
      </c>
      <c r="E92" s="314" t="s">
        <v>29</v>
      </c>
      <c r="F92" s="314" t="s">
        <v>185</v>
      </c>
      <c r="G92" s="311">
        <v>46083</v>
      </c>
      <c r="H92" s="499" t="s">
        <v>490</v>
      </c>
      <c r="I92" s="521">
        <v>750.87</v>
      </c>
      <c r="J92" s="233" t="s">
        <v>365</v>
      </c>
      <c r="K92" s="12" t="s">
        <v>402</v>
      </c>
      <c r="L92" s="13"/>
      <c r="M92" s="14"/>
    </row>
    <row r="93" spans="1:13" ht="30.75" customHeight="1" x14ac:dyDescent="0.25">
      <c r="A93" s="180">
        <v>46083</v>
      </c>
      <c r="B93" s="186" t="s">
        <v>453</v>
      </c>
      <c r="C93" s="182">
        <v>1500</v>
      </c>
      <c r="D93" s="196" t="s">
        <v>254</v>
      </c>
      <c r="E93" s="183" t="s">
        <v>454</v>
      </c>
      <c r="F93" s="183" t="s">
        <v>68</v>
      </c>
      <c r="G93" s="180">
        <v>46083</v>
      </c>
      <c r="H93" s="226" t="s">
        <v>26</v>
      </c>
      <c r="I93" s="182">
        <v>1500</v>
      </c>
      <c r="J93" s="188" t="s">
        <v>365</v>
      </c>
      <c r="K93" s="12" t="str">
        <f ca="1">IF(ISBLANK(A93),"", IF(TRIM(UPPER(J93))&lt;&gt;"SIM",IF(A93-TODAY()&lt;0,"Conta vencida",IF(A93-TODAY()&lt;8,"Perto de vencer","")),"Já paga"))</f>
        <v>Já paga</v>
      </c>
      <c r="L93" s="227"/>
      <c r="M93" s="130">
        <f ca="1">SUM(I93:L93)</f>
        <v>1500</v>
      </c>
    </row>
    <row r="94" spans="1:13" ht="30.75" customHeight="1" x14ac:dyDescent="0.25">
      <c r="A94" s="311">
        <v>46083</v>
      </c>
      <c r="B94" s="362" t="s">
        <v>827</v>
      </c>
      <c r="C94" s="320">
        <v>1230</v>
      </c>
      <c r="D94" s="313" t="s">
        <v>254</v>
      </c>
      <c r="E94" s="314" t="s">
        <v>29</v>
      </c>
      <c r="F94" s="314" t="s">
        <v>99</v>
      </c>
      <c r="G94" s="311">
        <v>46083</v>
      </c>
      <c r="H94" s="499" t="s">
        <v>828</v>
      </c>
      <c r="I94" s="312">
        <v>1230</v>
      </c>
      <c r="J94" s="177" t="s">
        <v>365</v>
      </c>
      <c r="K94" s="12" t="str">
        <f ca="1">IF(ISBLANK(A94),"", IF(TRIM(UPPER(J94))&lt;&gt;"SIM",IF(A94-TODAY()&lt;0,"Conta vencida",IF(A94-TODAY()&lt;8,"Perto de vencer","")),"Já paga"))</f>
        <v>Já paga</v>
      </c>
      <c r="L94" s="97"/>
      <c r="M94" s="14">
        <f ca="1">SUM(I94:L94)</f>
        <v>1230</v>
      </c>
    </row>
    <row r="95" spans="1:13" ht="30.75" customHeight="1" x14ac:dyDescent="0.25">
      <c r="A95" s="311">
        <v>46083</v>
      </c>
      <c r="B95" s="531" t="s">
        <v>829</v>
      </c>
      <c r="C95" s="435">
        <v>1890.69</v>
      </c>
      <c r="D95" s="508" t="s">
        <v>254</v>
      </c>
      <c r="E95" s="509" t="s">
        <v>29</v>
      </c>
      <c r="F95" s="509" t="s">
        <v>171</v>
      </c>
      <c r="G95" s="510">
        <v>46083</v>
      </c>
      <c r="H95" s="511" t="s">
        <v>1113</v>
      </c>
      <c r="I95" s="435">
        <v>1890.69</v>
      </c>
      <c r="J95" s="141" t="s">
        <v>365</v>
      </c>
      <c r="K95" s="12" t="s">
        <v>366</v>
      </c>
      <c r="L95" s="13"/>
      <c r="M95" s="14"/>
    </row>
    <row r="96" spans="1:13" ht="30.75" customHeight="1" x14ac:dyDescent="0.25">
      <c r="A96" s="311">
        <v>46083</v>
      </c>
      <c r="B96" s="323" t="s">
        <v>139</v>
      </c>
      <c r="C96" s="320">
        <v>0</v>
      </c>
      <c r="D96" s="524" t="s">
        <v>153</v>
      </c>
      <c r="E96" s="314" t="s">
        <v>29</v>
      </c>
      <c r="F96" s="314" t="s">
        <v>1086</v>
      </c>
      <c r="G96" s="311">
        <v>46083</v>
      </c>
      <c r="H96" s="526" t="s">
        <v>406</v>
      </c>
      <c r="I96" s="320">
        <v>1131</v>
      </c>
      <c r="J96" s="188" t="s">
        <v>365</v>
      </c>
      <c r="K96" s="12" t="s">
        <v>402</v>
      </c>
      <c r="L96" s="13"/>
      <c r="M96" s="14">
        <f>SUM(I96:L96)</f>
        <v>1131</v>
      </c>
    </row>
    <row r="97" spans="1:13" ht="30.75" customHeight="1" x14ac:dyDescent="0.25">
      <c r="A97" s="311">
        <v>46084</v>
      </c>
      <c r="B97" s="362" t="s">
        <v>861</v>
      </c>
      <c r="C97" s="320">
        <v>1632</v>
      </c>
      <c r="D97" s="313" t="s">
        <v>270</v>
      </c>
      <c r="E97" s="314" t="s">
        <v>29</v>
      </c>
      <c r="F97" s="314" t="s">
        <v>99</v>
      </c>
      <c r="G97" s="311">
        <v>46084</v>
      </c>
      <c r="H97" s="499" t="s">
        <v>862</v>
      </c>
      <c r="I97" s="312">
        <v>816</v>
      </c>
      <c r="J97" s="177" t="s">
        <v>365</v>
      </c>
      <c r="K97" s="12" t="str">
        <f ca="1">IF(ISBLANK(A97),"", IF(TRIM(UPPER(J97))&lt;&gt;"SIM",IF(A97-TODAY()&lt;0,"Conta vencida",IF(A97-TODAY()&lt;8,"Perto de vencer","")),"Já paga"))</f>
        <v>Já paga</v>
      </c>
      <c r="L97" s="97"/>
      <c r="M97" s="14">
        <f ca="1">SUM(I97:L97)</f>
        <v>816</v>
      </c>
    </row>
    <row r="98" spans="1:13" ht="21.75" customHeight="1" x14ac:dyDescent="0.25">
      <c r="A98" s="205">
        <v>46084</v>
      </c>
      <c r="B98" s="206" t="s">
        <v>1167</v>
      </c>
      <c r="C98" s="207">
        <v>200</v>
      </c>
      <c r="D98" s="210" t="s">
        <v>254</v>
      </c>
      <c r="E98" s="218" t="s">
        <v>388</v>
      </c>
      <c r="F98" s="208" t="s">
        <v>516</v>
      </c>
      <c r="G98" s="205">
        <v>46084</v>
      </c>
      <c r="H98" s="211" t="s">
        <v>26</v>
      </c>
      <c r="I98" s="207">
        <v>200</v>
      </c>
      <c r="J98" s="198" t="s">
        <v>365</v>
      </c>
      <c r="K98" s="12" t="str">
        <f ca="1">IF(ISBLANK(A98),"", IF(TRIM(UPPER(J98))&lt;&gt;"SIM",IF(A98-TODAY()&lt;0,"Conta vencida",IF(A98-TODAY()&lt;8,"Perto de vencer","")),"Já paga"))</f>
        <v>Já paga</v>
      </c>
      <c r="L98" s="13"/>
      <c r="M98" s="14">
        <f ca="1">SUM(I98:L98)</f>
        <v>200</v>
      </c>
    </row>
    <row r="99" spans="1:13" ht="30.75" customHeight="1" x14ac:dyDescent="0.25">
      <c r="A99" s="205">
        <v>46084</v>
      </c>
      <c r="B99" s="217" t="s">
        <v>1171</v>
      </c>
      <c r="C99" s="207">
        <v>50</v>
      </c>
      <c r="D99" s="210" t="s">
        <v>254</v>
      </c>
      <c r="E99" s="208" t="s">
        <v>388</v>
      </c>
      <c r="F99" s="208" t="s">
        <v>30</v>
      </c>
      <c r="G99" s="205">
        <v>46084</v>
      </c>
      <c r="H99" s="211" t="s">
        <v>26</v>
      </c>
      <c r="I99" s="207">
        <v>50</v>
      </c>
      <c r="J99" s="188" t="s">
        <v>365</v>
      </c>
      <c r="K99" s="12" t="str">
        <f ca="1">IF(ISBLANK(A99),"", IF(TRIM(UPPER(J99))&lt;&gt;"SIM",IF(A99-TODAY()&lt;0,"Conta vencida",IF(A99-TODAY()&lt;8,"Perto de vencer","")),"Já paga"))</f>
        <v>Já paga</v>
      </c>
      <c r="L99" s="13"/>
      <c r="M99" s="14">
        <f ca="1">SUM(I99:L99)</f>
        <v>50</v>
      </c>
    </row>
    <row r="100" spans="1:13" ht="30.75" customHeight="1" x14ac:dyDescent="0.25">
      <c r="A100" s="78">
        <v>46084</v>
      </c>
      <c r="B100" s="341" t="s">
        <v>1172</v>
      </c>
      <c r="C100" s="336">
        <v>475.34</v>
      </c>
      <c r="D100" s="337" t="s">
        <v>254</v>
      </c>
      <c r="E100" s="338" t="s">
        <v>306</v>
      </c>
      <c r="F100" s="338" t="s">
        <v>307</v>
      </c>
      <c r="G100" s="339">
        <v>46084</v>
      </c>
      <c r="H100" s="416">
        <v>46023</v>
      </c>
      <c r="I100" s="336">
        <v>475.34</v>
      </c>
      <c r="J100" s="141" t="s">
        <v>365</v>
      </c>
      <c r="K100" s="12" t="s">
        <v>366</v>
      </c>
      <c r="L100" s="13"/>
      <c r="M100" s="14"/>
    </row>
    <row r="101" spans="1:13" ht="30.75" customHeight="1" x14ac:dyDescent="0.25">
      <c r="A101" s="311">
        <v>46084</v>
      </c>
      <c r="B101" s="531" t="s">
        <v>77</v>
      </c>
      <c r="C101" s="435">
        <v>0</v>
      </c>
      <c r="D101" s="508" t="s">
        <v>103</v>
      </c>
      <c r="E101" s="509" t="s">
        <v>29</v>
      </c>
      <c r="F101" s="509" t="s">
        <v>93</v>
      </c>
      <c r="G101" s="510">
        <v>46084</v>
      </c>
      <c r="H101" s="511" t="s">
        <v>260</v>
      </c>
      <c r="I101" s="435">
        <v>1135</v>
      </c>
      <c r="J101" s="141" t="s">
        <v>365</v>
      </c>
      <c r="K101" s="12" t="str">
        <f t="shared" ref="K101:K116" ca="1" si="7">IF(ISBLANK(A101),"", IF(TRIM(UPPER(J101))&lt;&gt;"SIM",IF(A101-TODAY()&lt;0,"Conta vencida",IF(A101-TODAY()&lt;8,"Perto de vencer","")),"Já paga"))</f>
        <v>Já paga</v>
      </c>
      <c r="L101" s="13"/>
      <c r="M101" s="14">
        <f t="shared" ref="M101:M117" ca="1" si="8">SUM(I101:L101)</f>
        <v>1135</v>
      </c>
    </row>
    <row r="102" spans="1:13" ht="30.75" customHeight="1" x14ac:dyDescent="0.25">
      <c r="A102" s="311">
        <v>46084</v>
      </c>
      <c r="B102" s="323" t="s">
        <v>280</v>
      </c>
      <c r="C102" s="320">
        <v>0</v>
      </c>
      <c r="D102" s="524" t="s">
        <v>100</v>
      </c>
      <c r="E102" s="314" t="s">
        <v>29</v>
      </c>
      <c r="F102" s="314" t="s">
        <v>91</v>
      </c>
      <c r="G102" s="311">
        <v>46084</v>
      </c>
      <c r="H102" s="526" t="s">
        <v>281</v>
      </c>
      <c r="I102" s="320">
        <v>2000</v>
      </c>
      <c r="J102" s="188" t="s">
        <v>365</v>
      </c>
      <c r="K102" s="12" t="str">
        <f t="shared" ca="1" si="7"/>
        <v>Já paga</v>
      </c>
      <c r="L102" s="13"/>
      <c r="M102" s="14">
        <f t="shared" ca="1" si="8"/>
        <v>2000</v>
      </c>
    </row>
    <row r="103" spans="1:13" ht="30.75" customHeight="1" x14ac:dyDescent="0.25">
      <c r="A103" s="205">
        <v>46084</v>
      </c>
      <c r="B103" s="217" t="s">
        <v>458</v>
      </c>
      <c r="C103" s="207">
        <v>9</v>
      </c>
      <c r="D103" s="210" t="s">
        <v>254</v>
      </c>
      <c r="E103" s="208" t="s">
        <v>388</v>
      </c>
      <c r="F103" s="208" t="s">
        <v>459</v>
      </c>
      <c r="G103" s="205">
        <v>46084</v>
      </c>
      <c r="H103" s="211" t="s">
        <v>26</v>
      </c>
      <c r="I103" s="207">
        <v>9</v>
      </c>
      <c r="J103" s="188" t="s">
        <v>365</v>
      </c>
      <c r="K103" s="12" t="str">
        <f t="shared" ca="1" si="7"/>
        <v>Já paga</v>
      </c>
      <c r="L103" s="13"/>
      <c r="M103" s="14">
        <f t="shared" ca="1" si="8"/>
        <v>9</v>
      </c>
    </row>
    <row r="104" spans="1:13" ht="30.75" customHeight="1" x14ac:dyDescent="0.25">
      <c r="A104" s="205">
        <v>46084</v>
      </c>
      <c r="B104" s="217" t="s">
        <v>493</v>
      </c>
      <c r="C104" s="207">
        <v>18</v>
      </c>
      <c r="D104" s="210" t="s">
        <v>254</v>
      </c>
      <c r="E104" s="208" t="s">
        <v>388</v>
      </c>
      <c r="F104" s="208" t="s">
        <v>429</v>
      </c>
      <c r="G104" s="205">
        <v>46084</v>
      </c>
      <c r="H104" s="211" t="s">
        <v>26</v>
      </c>
      <c r="I104" s="207">
        <v>18</v>
      </c>
      <c r="J104" s="188" t="s">
        <v>365</v>
      </c>
      <c r="K104" s="12" t="str">
        <f t="shared" ca="1" si="7"/>
        <v>Já paga</v>
      </c>
      <c r="L104" s="13"/>
      <c r="M104" s="14">
        <f t="shared" ca="1" si="8"/>
        <v>18</v>
      </c>
    </row>
    <row r="105" spans="1:13" ht="30.75" customHeight="1" x14ac:dyDescent="0.25">
      <c r="A105" s="205">
        <v>46084</v>
      </c>
      <c r="B105" s="217" t="s">
        <v>493</v>
      </c>
      <c r="C105" s="207">
        <v>18</v>
      </c>
      <c r="D105" s="210" t="s">
        <v>254</v>
      </c>
      <c r="E105" s="208" t="s">
        <v>388</v>
      </c>
      <c r="F105" s="208" t="s">
        <v>30</v>
      </c>
      <c r="G105" s="205">
        <v>46084</v>
      </c>
      <c r="H105" s="211" t="s">
        <v>26</v>
      </c>
      <c r="I105" s="207">
        <v>18</v>
      </c>
      <c r="J105" s="188" t="s">
        <v>365</v>
      </c>
      <c r="K105" s="12" t="str">
        <f t="shared" ca="1" si="7"/>
        <v>Já paga</v>
      </c>
      <c r="L105" s="13"/>
      <c r="M105" s="14">
        <f t="shared" ca="1" si="8"/>
        <v>18</v>
      </c>
    </row>
    <row r="106" spans="1:13" ht="30.75" customHeight="1" x14ac:dyDescent="0.25">
      <c r="A106" s="205">
        <v>46084</v>
      </c>
      <c r="B106" s="217" t="s">
        <v>493</v>
      </c>
      <c r="C106" s="207">
        <v>18</v>
      </c>
      <c r="D106" s="210" t="s">
        <v>254</v>
      </c>
      <c r="E106" s="208" t="s">
        <v>388</v>
      </c>
      <c r="F106" s="208" t="s">
        <v>36</v>
      </c>
      <c r="G106" s="205">
        <v>46084</v>
      </c>
      <c r="H106" s="211" t="s">
        <v>26</v>
      </c>
      <c r="I106" s="207">
        <v>18</v>
      </c>
      <c r="J106" s="188" t="s">
        <v>365</v>
      </c>
      <c r="K106" s="12" t="str">
        <f t="shared" ca="1" si="7"/>
        <v>Já paga</v>
      </c>
      <c r="L106" s="13"/>
      <c r="M106" s="14">
        <f t="shared" ca="1" si="8"/>
        <v>18</v>
      </c>
    </row>
    <row r="107" spans="1:13" ht="30.75" customHeight="1" x14ac:dyDescent="0.25">
      <c r="A107" s="311">
        <v>46084</v>
      </c>
      <c r="B107" s="323" t="s">
        <v>125</v>
      </c>
      <c r="C107" s="320">
        <v>0</v>
      </c>
      <c r="D107" s="354" t="s">
        <v>240</v>
      </c>
      <c r="E107" s="314" t="s">
        <v>29</v>
      </c>
      <c r="F107" s="314" t="s">
        <v>96</v>
      </c>
      <c r="G107" s="311">
        <v>46084</v>
      </c>
      <c r="H107" s="526" t="s">
        <v>234</v>
      </c>
      <c r="I107" s="320">
        <v>52.75</v>
      </c>
      <c r="J107" s="188" t="s">
        <v>365</v>
      </c>
      <c r="K107" s="12" t="str">
        <f t="shared" ca="1" si="7"/>
        <v>Já paga</v>
      </c>
      <c r="L107" s="13"/>
      <c r="M107" s="14">
        <f t="shared" ca="1" si="8"/>
        <v>52.75</v>
      </c>
    </row>
    <row r="108" spans="1:13" ht="30.75" customHeight="1" x14ac:dyDescent="0.25">
      <c r="A108" s="311">
        <v>46084</v>
      </c>
      <c r="B108" s="323" t="s">
        <v>125</v>
      </c>
      <c r="C108" s="320">
        <v>0</v>
      </c>
      <c r="D108" s="354" t="s">
        <v>240</v>
      </c>
      <c r="E108" s="314" t="s">
        <v>29</v>
      </c>
      <c r="F108" s="314" t="s">
        <v>99</v>
      </c>
      <c r="G108" s="311">
        <v>46084</v>
      </c>
      <c r="H108" s="526" t="s">
        <v>234</v>
      </c>
      <c r="I108" s="320">
        <v>190.04</v>
      </c>
      <c r="J108" s="188" t="s">
        <v>365</v>
      </c>
      <c r="K108" s="12" t="str">
        <f t="shared" ca="1" si="7"/>
        <v>Já paga</v>
      </c>
      <c r="L108" s="13"/>
      <c r="M108" s="14">
        <f t="shared" ca="1" si="8"/>
        <v>190.04</v>
      </c>
    </row>
    <row r="109" spans="1:13" ht="21.75" customHeight="1" x14ac:dyDescent="0.25">
      <c r="A109" s="311">
        <v>46084</v>
      </c>
      <c r="B109" s="353" t="s">
        <v>125</v>
      </c>
      <c r="C109" s="320">
        <v>0</v>
      </c>
      <c r="D109" s="354" t="s">
        <v>240</v>
      </c>
      <c r="E109" s="324" t="s">
        <v>29</v>
      </c>
      <c r="F109" s="314" t="s">
        <v>235</v>
      </c>
      <c r="G109" s="311">
        <v>46084</v>
      </c>
      <c r="H109" s="526" t="s">
        <v>234</v>
      </c>
      <c r="I109" s="320">
        <v>198.39</v>
      </c>
      <c r="J109" s="198" t="s">
        <v>365</v>
      </c>
      <c r="K109" s="12" t="str">
        <f t="shared" ca="1" si="7"/>
        <v>Já paga</v>
      </c>
      <c r="L109" s="13"/>
      <c r="M109" s="14">
        <f t="shared" ca="1" si="8"/>
        <v>198.39</v>
      </c>
    </row>
    <row r="110" spans="1:13" ht="30.75" customHeight="1" x14ac:dyDescent="0.25">
      <c r="A110" s="311">
        <v>46084</v>
      </c>
      <c r="B110" s="323" t="s">
        <v>125</v>
      </c>
      <c r="C110" s="320">
        <v>0</v>
      </c>
      <c r="D110" s="354" t="s">
        <v>240</v>
      </c>
      <c r="E110" s="314" t="s">
        <v>29</v>
      </c>
      <c r="F110" s="314" t="s">
        <v>187</v>
      </c>
      <c r="G110" s="311">
        <v>46084</v>
      </c>
      <c r="H110" s="526" t="s">
        <v>234</v>
      </c>
      <c r="I110" s="320">
        <v>97.28</v>
      </c>
      <c r="J110" s="188" t="s">
        <v>365</v>
      </c>
      <c r="K110" s="12" t="str">
        <f t="shared" ca="1" si="7"/>
        <v>Já paga</v>
      </c>
      <c r="L110" s="13"/>
      <c r="M110" s="14">
        <f t="shared" ca="1" si="8"/>
        <v>97.28</v>
      </c>
    </row>
    <row r="111" spans="1:13" ht="30.75" customHeight="1" x14ac:dyDescent="0.25">
      <c r="A111" s="311">
        <v>46084</v>
      </c>
      <c r="B111" s="323" t="s">
        <v>125</v>
      </c>
      <c r="C111" s="320">
        <v>0</v>
      </c>
      <c r="D111" s="354" t="s">
        <v>240</v>
      </c>
      <c r="E111" s="314" t="s">
        <v>29</v>
      </c>
      <c r="F111" s="314" t="s">
        <v>191</v>
      </c>
      <c r="G111" s="311">
        <v>46084</v>
      </c>
      <c r="H111" s="526" t="s">
        <v>234</v>
      </c>
      <c r="I111" s="320">
        <v>159.63999999999999</v>
      </c>
      <c r="J111" s="188" t="s">
        <v>365</v>
      </c>
      <c r="K111" s="12" t="str">
        <f t="shared" ca="1" si="7"/>
        <v>Já paga</v>
      </c>
      <c r="L111" s="13"/>
      <c r="M111" s="14">
        <f t="shared" ca="1" si="8"/>
        <v>159.63999999999999</v>
      </c>
    </row>
    <row r="112" spans="1:13" ht="30.75" customHeight="1" x14ac:dyDescent="0.25">
      <c r="A112" s="311">
        <v>46084</v>
      </c>
      <c r="B112" s="323" t="s">
        <v>125</v>
      </c>
      <c r="C112" s="320">
        <v>0</v>
      </c>
      <c r="D112" s="354" t="s">
        <v>240</v>
      </c>
      <c r="E112" s="314" t="s">
        <v>29</v>
      </c>
      <c r="F112" s="314" t="s">
        <v>90</v>
      </c>
      <c r="G112" s="311">
        <v>46084</v>
      </c>
      <c r="H112" s="526" t="s">
        <v>234</v>
      </c>
      <c r="I112" s="320">
        <v>18.55</v>
      </c>
      <c r="J112" s="188" t="s">
        <v>365</v>
      </c>
      <c r="K112" s="12" t="str">
        <f t="shared" ca="1" si="7"/>
        <v>Já paga</v>
      </c>
      <c r="L112" s="13"/>
      <c r="M112" s="14">
        <f t="shared" ca="1" si="8"/>
        <v>18.55</v>
      </c>
    </row>
    <row r="113" spans="1:13" ht="30.75" customHeight="1" x14ac:dyDescent="0.25">
      <c r="A113" s="311">
        <v>46084</v>
      </c>
      <c r="B113" s="323" t="s">
        <v>125</v>
      </c>
      <c r="C113" s="320">
        <v>0</v>
      </c>
      <c r="D113" s="354" t="s">
        <v>240</v>
      </c>
      <c r="E113" s="314" t="s">
        <v>29</v>
      </c>
      <c r="F113" s="314" t="s">
        <v>185</v>
      </c>
      <c r="G113" s="311">
        <v>46084</v>
      </c>
      <c r="H113" s="526" t="s">
        <v>234</v>
      </c>
      <c r="I113" s="320">
        <v>383.99</v>
      </c>
      <c r="J113" s="198" t="s">
        <v>365</v>
      </c>
      <c r="K113" s="12" t="str">
        <f t="shared" ca="1" si="7"/>
        <v>Já paga</v>
      </c>
      <c r="L113" s="13"/>
      <c r="M113" s="14">
        <f t="shared" ca="1" si="8"/>
        <v>383.99</v>
      </c>
    </row>
    <row r="114" spans="1:13" ht="30.75" customHeight="1" x14ac:dyDescent="0.25">
      <c r="A114" s="311">
        <v>46084</v>
      </c>
      <c r="B114" s="323" t="s">
        <v>125</v>
      </c>
      <c r="C114" s="320">
        <v>0</v>
      </c>
      <c r="D114" s="354" t="s">
        <v>240</v>
      </c>
      <c r="E114" s="314" t="s">
        <v>29</v>
      </c>
      <c r="F114" s="314" t="s">
        <v>58</v>
      </c>
      <c r="G114" s="311">
        <v>46084</v>
      </c>
      <c r="H114" s="526" t="s">
        <v>234</v>
      </c>
      <c r="I114" s="320">
        <v>45.29</v>
      </c>
      <c r="J114" s="198" t="s">
        <v>365</v>
      </c>
      <c r="K114" s="12" t="str">
        <f t="shared" ca="1" si="7"/>
        <v>Já paga</v>
      </c>
      <c r="L114" s="13"/>
      <c r="M114" s="14">
        <f t="shared" ca="1" si="8"/>
        <v>45.29</v>
      </c>
    </row>
    <row r="115" spans="1:13" ht="30.75" customHeight="1" x14ac:dyDescent="0.25">
      <c r="A115" s="311">
        <v>46084</v>
      </c>
      <c r="B115" s="323" t="s">
        <v>125</v>
      </c>
      <c r="C115" s="320">
        <v>0</v>
      </c>
      <c r="D115" s="354" t="s">
        <v>240</v>
      </c>
      <c r="E115" s="314" t="s">
        <v>29</v>
      </c>
      <c r="F115" s="314" t="s">
        <v>237</v>
      </c>
      <c r="G115" s="311">
        <v>46084</v>
      </c>
      <c r="H115" s="526" t="s">
        <v>234</v>
      </c>
      <c r="I115" s="320">
        <v>134.46</v>
      </c>
      <c r="J115" s="198" t="s">
        <v>365</v>
      </c>
      <c r="K115" s="12" t="str">
        <f t="shared" ca="1" si="7"/>
        <v>Já paga</v>
      </c>
      <c r="L115" s="13"/>
      <c r="M115" s="14">
        <f t="shared" ca="1" si="8"/>
        <v>134.46</v>
      </c>
    </row>
    <row r="116" spans="1:13" customFormat="1" ht="31.5" customHeight="1" x14ac:dyDescent="0.25">
      <c r="A116" s="311">
        <v>46084</v>
      </c>
      <c r="B116" s="353" t="s">
        <v>125</v>
      </c>
      <c r="C116" s="320">
        <v>0</v>
      </c>
      <c r="D116" s="354" t="s">
        <v>240</v>
      </c>
      <c r="E116" s="314" t="s">
        <v>29</v>
      </c>
      <c r="F116" s="314" t="s">
        <v>128</v>
      </c>
      <c r="G116" s="311">
        <v>46084</v>
      </c>
      <c r="H116" s="526" t="s">
        <v>234</v>
      </c>
      <c r="I116" s="320">
        <v>288.8</v>
      </c>
      <c r="J116" s="198" t="s">
        <v>365</v>
      </c>
      <c r="K116" s="12" t="str">
        <f t="shared" ca="1" si="7"/>
        <v>Já paga</v>
      </c>
      <c r="L116" s="13"/>
      <c r="M116" s="89">
        <f t="shared" ca="1" si="8"/>
        <v>288.8</v>
      </c>
    </row>
    <row r="117" spans="1:13" customFormat="1" ht="31.5" customHeight="1" x14ac:dyDescent="0.25">
      <c r="A117" s="193">
        <v>46084</v>
      </c>
      <c r="B117" s="272" t="s">
        <v>1211</v>
      </c>
      <c r="C117" s="182">
        <v>300</v>
      </c>
      <c r="D117" s="196" t="s">
        <v>254</v>
      </c>
      <c r="E117" s="183" t="s">
        <v>454</v>
      </c>
      <c r="F117" s="183" t="s">
        <v>116</v>
      </c>
      <c r="G117" s="193">
        <v>46084</v>
      </c>
      <c r="H117" s="226" t="s">
        <v>26</v>
      </c>
      <c r="I117" s="182">
        <v>300</v>
      </c>
      <c r="J117" s="198" t="s">
        <v>365</v>
      </c>
      <c r="K117" s="12" t="str">
        <f ca="1">IF(ISBLANK(A117),"", IF(TRIM(UPPER(J117))&lt;&gt;"SIM",IF(A117-TODAY()&lt;0,"Conta vencida",IF(A117-TODAY()&lt;8,"Perto de vencer","")),"Já paga"))</f>
        <v>Já paga</v>
      </c>
      <c r="L117" s="41"/>
      <c r="M117" s="89">
        <f t="shared" ca="1" si="8"/>
        <v>300</v>
      </c>
    </row>
    <row r="118" spans="1:13" ht="21.75" customHeight="1" x14ac:dyDescent="0.25">
      <c r="A118" s="32">
        <v>46084</v>
      </c>
      <c r="B118" s="33" t="s">
        <v>244</v>
      </c>
      <c r="C118" s="34">
        <v>3365</v>
      </c>
      <c r="D118" s="35" t="s">
        <v>254</v>
      </c>
      <c r="E118" s="117" t="s">
        <v>16</v>
      </c>
      <c r="F118" s="36" t="s">
        <v>14</v>
      </c>
      <c r="G118" s="37">
        <v>46084</v>
      </c>
      <c r="H118" s="38" t="s">
        <v>881</v>
      </c>
      <c r="I118" s="39">
        <v>2400</v>
      </c>
      <c r="J118" s="432" t="s">
        <v>365</v>
      </c>
      <c r="K118" s="12" t="s">
        <v>366</v>
      </c>
      <c r="L118" s="41"/>
      <c r="M118" s="42"/>
    </row>
    <row r="119" spans="1:13" customFormat="1" ht="31.5" customHeight="1" x14ac:dyDescent="0.25">
      <c r="A119" s="32">
        <v>46084</v>
      </c>
      <c r="B119" s="33" t="s">
        <v>244</v>
      </c>
      <c r="C119" s="34">
        <v>3365</v>
      </c>
      <c r="D119" s="35" t="s">
        <v>254</v>
      </c>
      <c r="E119" s="36" t="s">
        <v>16</v>
      </c>
      <c r="F119" s="36" t="s">
        <v>116</v>
      </c>
      <c r="G119" s="37">
        <v>46084</v>
      </c>
      <c r="H119" s="38" t="s">
        <v>881</v>
      </c>
      <c r="I119" s="39">
        <v>965</v>
      </c>
      <c r="J119" s="177" t="s">
        <v>365</v>
      </c>
      <c r="K119" s="12" t="s">
        <v>402</v>
      </c>
      <c r="L119" s="41"/>
      <c r="M119" s="30"/>
    </row>
    <row r="120" spans="1:13" customFormat="1" ht="31.5" customHeight="1" x14ac:dyDescent="0.25">
      <c r="A120" s="180">
        <v>46084</v>
      </c>
      <c r="B120" s="181" t="s">
        <v>1159</v>
      </c>
      <c r="C120" s="182">
        <v>600</v>
      </c>
      <c r="D120" s="196" t="s">
        <v>254</v>
      </c>
      <c r="E120" s="183" t="s">
        <v>454</v>
      </c>
      <c r="F120" s="183" t="s">
        <v>55</v>
      </c>
      <c r="G120" s="180">
        <v>46084</v>
      </c>
      <c r="H120" s="226" t="s">
        <v>26</v>
      </c>
      <c r="I120" s="182">
        <v>600</v>
      </c>
      <c r="J120" s="188" t="s">
        <v>365</v>
      </c>
      <c r="K120" s="12" t="str">
        <f t="shared" ref="K120:K121" ca="1" si="9">IF(ISBLANK(A120),"", IF(TRIM(UPPER(J120))&lt;&gt;"SIM",IF(A120-TODAY()&lt;0,"Conta vencida",IF(A120-TODAY()&lt;8,"Perto de vencer","")),"Já paga"))</f>
        <v>Já paga</v>
      </c>
      <c r="L120" s="13"/>
      <c r="M120" s="89">
        <f ca="1">SUM(I120:L120)</f>
        <v>600</v>
      </c>
    </row>
    <row r="121" spans="1:13" customFormat="1" ht="31.5" customHeight="1" x14ac:dyDescent="0.25">
      <c r="A121" s="180">
        <v>46084</v>
      </c>
      <c r="B121" s="181" t="s">
        <v>1168</v>
      </c>
      <c r="C121" s="182">
        <v>1000000</v>
      </c>
      <c r="D121" s="196" t="s">
        <v>254</v>
      </c>
      <c r="E121" s="183" t="s">
        <v>454</v>
      </c>
      <c r="F121" s="183" t="s">
        <v>25</v>
      </c>
      <c r="G121" s="180">
        <v>46084</v>
      </c>
      <c r="H121" s="226" t="s">
        <v>26</v>
      </c>
      <c r="I121" s="182">
        <v>1000000</v>
      </c>
      <c r="J121" s="188" t="s">
        <v>365</v>
      </c>
      <c r="K121" s="12" t="str">
        <f t="shared" ca="1" si="9"/>
        <v>Já paga</v>
      </c>
      <c r="L121" s="13"/>
      <c r="M121" s="89">
        <f ca="1">SUM(I121:L121)</f>
        <v>1000000</v>
      </c>
    </row>
    <row r="122" spans="1:13" customFormat="1" ht="31.5" customHeight="1" x14ac:dyDescent="0.25">
      <c r="A122" s="311">
        <v>46084</v>
      </c>
      <c r="B122" s="353" t="s">
        <v>295</v>
      </c>
      <c r="C122" s="320">
        <v>0</v>
      </c>
      <c r="D122" s="354" t="s">
        <v>153</v>
      </c>
      <c r="E122" s="314" t="s">
        <v>29</v>
      </c>
      <c r="F122" s="314" t="s">
        <v>68</v>
      </c>
      <c r="G122" s="311">
        <v>46084</v>
      </c>
      <c r="H122" s="499" t="s">
        <v>503</v>
      </c>
      <c r="I122" s="521">
        <v>458.67</v>
      </c>
      <c r="J122" s="233" t="s">
        <v>365</v>
      </c>
      <c r="K122" s="12" t="s">
        <v>402</v>
      </c>
      <c r="L122" s="13"/>
      <c r="M122" s="89"/>
    </row>
    <row r="123" spans="1:13" customFormat="1" ht="31.5" customHeight="1" x14ac:dyDescent="0.25">
      <c r="A123" s="180">
        <v>46084</v>
      </c>
      <c r="B123" s="181" t="s">
        <v>1157</v>
      </c>
      <c r="C123" s="182">
        <v>468</v>
      </c>
      <c r="D123" s="196" t="s">
        <v>254</v>
      </c>
      <c r="E123" s="183" t="s">
        <v>454</v>
      </c>
      <c r="F123" s="183" t="s">
        <v>14</v>
      </c>
      <c r="G123" s="180">
        <v>46084</v>
      </c>
      <c r="H123" s="226" t="s">
        <v>26</v>
      </c>
      <c r="I123" s="182">
        <v>468</v>
      </c>
      <c r="J123" s="188" t="s">
        <v>365</v>
      </c>
      <c r="K123" s="12" t="str">
        <f ca="1">IF(ISBLANK(A123),"", IF(TRIM(UPPER(J123))&lt;&gt;"SIM",IF(A123-TODAY()&lt;0,"Conta vencida",IF(A123-TODAY()&lt;8,"Perto de vencer","")),"Já paga"))</f>
        <v>Já paga</v>
      </c>
      <c r="L123" s="13"/>
      <c r="M123" s="89">
        <f t="shared" ref="M123:M149" ca="1" si="10">SUM(I123:L123)</f>
        <v>468</v>
      </c>
    </row>
    <row r="124" spans="1:13" customFormat="1" ht="31.5" customHeight="1" x14ac:dyDescent="0.25">
      <c r="A124" s="311">
        <v>46084</v>
      </c>
      <c r="B124" s="353" t="s">
        <v>52</v>
      </c>
      <c r="C124" s="320">
        <v>0</v>
      </c>
      <c r="D124" s="524" t="s">
        <v>100</v>
      </c>
      <c r="E124" s="314" t="s">
        <v>29</v>
      </c>
      <c r="F124" s="314" t="s">
        <v>96</v>
      </c>
      <c r="G124" s="311">
        <v>46084</v>
      </c>
      <c r="H124" s="526" t="s">
        <v>278</v>
      </c>
      <c r="I124" s="320">
        <v>150</v>
      </c>
      <c r="J124" s="188" t="s">
        <v>365</v>
      </c>
      <c r="K124" s="12" t="str">
        <f ca="1">IF(ISBLANK(A124),"", IF(TRIM(UPPER(J124))&lt;&gt;"SIM",IF(A124-TODAY()&lt;0,"Conta vencida",IF(A124-TODAY()&lt;8,"Perto de vencer","")),"Já paga"))</f>
        <v>Já paga</v>
      </c>
      <c r="L124" s="13"/>
      <c r="M124" s="89">
        <f t="shared" ca="1" si="10"/>
        <v>150</v>
      </c>
    </row>
    <row r="125" spans="1:13" customFormat="1" ht="31.5" customHeight="1" x14ac:dyDescent="0.25">
      <c r="A125" s="311">
        <v>46084</v>
      </c>
      <c r="B125" s="498" t="s">
        <v>52</v>
      </c>
      <c r="C125" s="320">
        <v>0</v>
      </c>
      <c r="D125" s="313" t="s">
        <v>153</v>
      </c>
      <c r="E125" s="314" t="s">
        <v>29</v>
      </c>
      <c r="F125" s="314" t="s">
        <v>30</v>
      </c>
      <c r="G125" s="311">
        <v>46084</v>
      </c>
      <c r="H125" s="499" t="s">
        <v>864</v>
      </c>
      <c r="I125" s="312">
        <v>200</v>
      </c>
      <c r="J125" s="177" t="s">
        <v>365</v>
      </c>
      <c r="K125" s="12" t="str">
        <f ca="1">IF(ISBLANK(A125),"", IF(TRIM(UPPER(J125))&lt;&gt;"SIM",IF(A125-TODAY()&lt;0,"Conta vencida",IF(A125-TODAY()&lt;8,"Perto de vencer","")),"Já paga"))</f>
        <v>Já paga</v>
      </c>
      <c r="L125" s="97"/>
      <c r="M125" s="89">
        <f t="shared" ca="1" si="10"/>
        <v>200</v>
      </c>
    </row>
    <row r="126" spans="1:13" customFormat="1" ht="31.5" customHeight="1" x14ac:dyDescent="0.25">
      <c r="A126" s="180">
        <v>46085</v>
      </c>
      <c r="B126" s="181" t="s">
        <v>623</v>
      </c>
      <c r="C126" s="182">
        <v>700</v>
      </c>
      <c r="D126" s="196" t="s">
        <v>254</v>
      </c>
      <c r="E126" s="183" t="s">
        <v>454</v>
      </c>
      <c r="F126" s="183" t="s">
        <v>287</v>
      </c>
      <c r="G126" s="180">
        <v>46085</v>
      </c>
      <c r="H126" s="226" t="s">
        <v>26</v>
      </c>
      <c r="I126" s="182">
        <v>350</v>
      </c>
      <c r="J126" s="188" t="s">
        <v>365</v>
      </c>
      <c r="K126" s="12" t="str">
        <f ca="1">IF(ISBLANK(A126),"", IF(TRIM(UPPER(J126))&lt;&gt;"SIM",IF(A126-TODAY()&lt;0,"Conta vencida",IF(A126-TODAY()&lt;8,"Perto de vencer","")),"Já paga"))</f>
        <v>Já paga</v>
      </c>
      <c r="L126" s="13"/>
      <c r="M126" s="89">
        <f t="shared" ca="1" si="10"/>
        <v>350</v>
      </c>
    </row>
    <row r="127" spans="1:13" customFormat="1" ht="31.5" customHeight="1" x14ac:dyDescent="0.25">
      <c r="A127" s="311">
        <v>46085</v>
      </c>
      <c r="B127" s="498" t="s">
        <v>1186</v>
      </c>
      <c r="C127" s="320">
        <v>7769.64</v>
      </c>
      <c r="D127" s="313" t="s">
        <v>254</v>
      </c>
      <c r="E127" s="314" t="s">
        <v>29</v>
      </c>
      <c r="F127" s="314" t="s">
        <v>25</v>
      </c>
      <c r="G127" s="311">
        <v>46085</v>
      </c>
      <c r="H127" s="499" t="s">
        <v>1187</v>
      </c>
      <c r="I127" s="312">
        <v>7769.64</v>
      </c>
      <c r="J127" s="177" t="s">
        <v>365</v>
      </c>
      <c r="K127" s="12" t="s">
        <v>366</v>
      </c>
      <c r="L127" s="97"/>
      <c r="M127" s="89">
        <f t="shared" si="10"/>
        <v>7769.64</v>
      </c>
    </row>
    <row r="128" spans="1:13" ht="30.75" customHeight="1" x14ac:dyDescent="0.25">
      <c r="A128" s="205">
        <v>46085</v>
      </c>
      <c r="B128" s="206" t="s">
        <v>427</v>
      </c>
      <c r="C128" s="207">
        <v>170</v>
      </c>
      <c r="D128" s="210" t="s">
        <v>254</v>
      </c>
      <c r="E128" s="208" t="s">
        <v>388</v>
      </c>
      <c r="F128" s="208" t="s">
        <v>221</v>
      </c>
      <c r="G128" s="205">
        <v>46085</v>
      </c>
      <c r="H128" s="211" t="s">
        <v>26</v>
      </c>
      <c r="I128" s="207">
        <v>170</v>
      </c>
      <c r="J128" s="188" t="s">
        <v>365</v>
      </c>
      <c r="K128" s="12" t="str">
        <f t="shared" ref="K128:K137" ca="1" si="11">IF(ISBLANK(A128),"", IF(TRIM(UPPER(J128))&lt;&gt;"SIM",IF(A128-TODAY()&lt;0,"Conta vencida",IF(A128-TODAY()&lt;8,"Perto de vencer","")),"Já paga"))</f>
        <v>Já paga</v>
      </c>
      <c r="L128" s="13"/>
      <c r="M128" s="14">
        <f t="shared" ca="1" si="10"/>
        <v>170</v>
      </c>
    </row>
    <row r="129" spans="1:13" customFormat="1" ht="31.5" customHeight="1" x14ac:dyDescent="0.25">
      <c r="A129" s="311">
        <v>46085</v>
      </c>
      <c r="B129" s="498" t="s">
        <v>962</v>
      </c>
      <c r="C129" s="313">
        <v>3900</v>
      </c>
      <c r="D129" s="313" t="s">
        <v>270</v>
      </c>
      <c r="E129" s="314" t="s">
        <v>29</v>
      </c>
      <c r="F129" s="314" t="s">
        <v>785</v>
      </c>
      <c r="G129" s="311">
        <v>46085</v>
      </c>
      <c r="H129" s="499" t="s">
        <v>963</v>
      </c>
      <c r="I129" s="312">
        <v>1950</v>
      </c>
      <c r="J129" s="177" t="s">
        <v>365</v>
      </c>
      <c r="K129" s="12" t="str">
        <f t="shared" ca="1" si="11"/>
        <v>Já paga</v>
      </c>
      <c r="L129" s="97"/>
      <c r="M129" s="89">
        <f t="shared" ca="1" si="10"/>
        <v>1950</v>
      </c>
    </row>
    <row r="130" spans="1:13" customFormat="1" ht="31.5" customHeight="1" x14ac:dyDescent="0.25">
      <c r="A130" s="180">
        <v>46085</v>
      </c>
      <c r="B130" s="181" t="s">
        <v>1189</v>
      </c>
      <c r="C130" s="182">
        <v>7600.22</v>
      </c>
      <c r="D130" s="196" t="s">
        <v>254</v>
      </c>
      <c r="E130" s="183" t="s">
        <v>454</v>
      </c>
      <c r="F130" s="183" t="s">
        <v>25</v>
      </c>
      <c r="G130" s="180">
        <v>46085</v>
      </c>
      <c r="H130" s="226" t="s">
        <v>26</v>
      </c>
      <c r="I130" s="182">
        <v>7600.22</v>
      </c>
      <c r="J130" s="188" t="s">
        <v>365</v>
      </c>
      <c r="K130" s="12" t="str">
        <f t="shared" ca="1" si="11"/>
        <v>Já paga</v>
      </c>
      <c r="L130" s="13"/>
      <c r="M130" s="89">
        <f t="shared" ca="1" si="10"/>
        <v>7600.22</v>
      </c>
    </row>
    <row r="131" spans="1:13" customFormat="1" ht="31.5" customHeight="1" x14ac:dyDescent="0.25">
      <c r="A131" s="311">
        <v>46085</v>
      </c>
      <c r="B131" s="507" t="s">
        <v>161</v>
      </c>
      <c r="C131" s="435">
        <v>0</v>
      </c>
      <c r="D131" s="508" t="s">
        <v>100</v>
      </c>
      <c r="E131" s="509" t="s">
        <v>29</v>
      </c>
      <c r="F131" s="509" t="s">
        <v>96</v>
      </c>
      <c r="G131" s="510">
        <v>46085</v>
      </c>
      <c r="H131" s="511" t="s">
        <v>292</v>
      </c>
      <c r="I131" s="435">
        <v>1210</v>
      </c>
      <c r="J131" s="141" t="s">
        <v>365</v>
      </c>
      <c r="K131" s="12" t="str">
        <f t="shared" ca="1" si="11"/>
        <v>Já paga</v>
      </c>
      <c r="L131" s="13"/>
      <c r="M131" s="89">
        <f t="shared" ca="1" si="10"/>
        <v>1210</v>
      </c>
    </row>
    <row r="132" spans="1:13" customFormat="1" ht="31.5" customHeight="1" x14ac:dyDescent="0.25">
      <c r="A132" s="311">
        <v>46085</v>
      </c>
      <c r="B132" s="498" t="s">
        <v>506</v>
      </c>
      <c r="C132" s="313">
        <v>10000</v>
      </c>
      <c r="D132" s="313" t="s">
        <v>267</v>
      </c>
      <c r="E132" s="314" t="s">
        <v>29</v>
      </c>
      <c r="F132" s="314" t="s">
        <v>36</v>
      </c>
      <c r="G132" s="311">
        <v>46085</v>
      </c>
      <c r="H132" s="499" t="s">
        <v>960</v>
      </c>
      <c r="I132" s="312">
        <v>3334</v>
      </c>
      <c r="J132" s="177" t="s">
        <v>365</v>
      </c>
      <c r="K132" s="12" t="str">
        <f t="shared" ca="1" si="11"/>
        <v>Já paga</v>
      </c>
      <c r="L132" s="97"/>
      <c r="M132" s="89">
        <f t="shared" ca="1" si="10"/>
        <v>3334</v>
      </c>
    </row>
    <row r="133" spans="1:13" ht="21.75" customHeight="1" x14ac:dyDescent="0.25">
      <c r="A133" s="205">
        <v>46085</v>
      </c>
      <c r="B133" s="206" t="s">
        <v>498</v>
      </c>
      <c r="C133" s="207">
        <v>180</v>
      </c>
      <c r="D133" s="210" t="s">
        <v>254</v>
      </c>
      <c r="E133" s="218" t="s">
        <v>388</v>
      </c>
      <c r="F133" s="208" t="s">
        <v>221</v>
      </c>
      <c r="G133" s="205">
        <v>46085</v>
      </c>
      <c r="H133" s="211" t="s">
        <v>26</v>
      </c>
      <c r="I133" s="207">
        <v>170</v>
      </c>
      <c r="J133" s="198" t="s">
        <v>365</v>
      </c>
      <c r="K133" s="12" t="str">
        <f t="shared" ca="1" si="11"/>
        <v>Já paga</v>
      </c>
      <c r="L133" s="13"/>
      <c r="M133" s="14">
        <f t="shared" ca="1" si="10"/>
        <v>170</v>
      </c>
    </row>
    <row r="134" spans="1:13" customFormat="1" ht="31.5" customHeight="1" x14ac:dyDescent="0.25">
      <c r="A134" s="205">
        <v>46085</v>
      </c>
      <c r="B134" s="206" t="s">
        <v>1185</v>
      </c>
      <c r="C134" s="207">
        <v>510</v>
      </c>
      <c r="D134" s="210" t="s">
        <v>254</v>
      </c>
      <c r="E134" s="208" t="s">
        <v>388</v>
      </c>
      <c r="F134" s="208" t="s">
        <v>75</v>
      </c>
      <c r="G134" s="205">
        <v>46085</v>
      </c>
      <c r="H134" s="211" t="s">
        <v>26</v>
      </c>
      <c r="I134" s="207">
        <v>510</v>
      </c>
      <c r="J134" s="188" t="s">
        <v>365</v>
      </c>
      <c r="K134" s="12" t="str">
        <f t="shared" ca="1" si="11"/>
        <v>Já paga</v>
      </c>
      <c r="L134" s="13"/>
      <c r="M134" s="89">
        <f t="shared" ca="1" si="10"/>
        <v>510</v>
      </c>
    </row>
    <row r="135" spans="1:13" customFormat="1" ht="31.5" customHeight="1" x14ac:dyDescent="0.25">
      <c r="A135" s="180">
        <v>46085</v>
      </c>
      <c r="B135" s="181" t="s">
        <v>832</v>
      </c>
      <c r="C135" s="182">
        <v>180</v>
      </c>
      <c r="D135" s="196" t="s">
        <v>254</v>
      </c>
      <c r="E135" s="183" t="s">
        <v>454</v>
      </c>
      <c r="F135" s="183" t="s">
        <v>563</v>
      </c>
      <c r="G135" s="180">
        <v>46085</v>
      </c>
      <c r="H135" s="226" t="s">
        <v>26</v>
      </c>
      <c r="I135" s="182">
        <v>180</v>
      </c>
      <c r="J135" s="188" t="s">
        <v>365</v>
      </c>
      <c r="K135" s="12" t="str">
        <f t="shared" ca="1" si="11"/>
        <v>Já paga</v>
      </c>
      <c r="L135" s="13"/>
      <c r="M135" s="89">
        <f t="shared" ca="1" si="10"/>
        <v>180</v>
      </c>
    </row>
    <row r="136" spans="1:13" customFormat="1" ht="31.5" customHeight="1" x14ac:dyDescent="0.25">
      <c r="A136" s="205">
        <v>46085</v>
      </c>
      <c r="B136" s="206" t="s">
        <v>392</v>
      </c>
      <c r="C136" s="207">
        <v>250</v>
      </c>
      <c r="D136" s="210" t="s">
        <v>254</v>
      </c>
      <c r="E136" s="208" t="s">
        <v>388</v>
      </c>
      <c r="F136" s="208" t="s">
        <v>193</v>
      </c>
      <c r="G136" s="205">
        <v>46085</v>
      </c>
      <c r="H136" s="211" t="s">
        <v>26</v>
      </c>
      <c r="I136" s="207">
        <v>125</v>
      </c>
      <c r="J136" s="188" t="s">
        <v>365</v>
      </c>
      <c r="K136" s="12" t="str">
        <f t="shared" ca="1" si="11"/>
        <v>Já paga</v>
      </c>
      <c r="L136" s="13"/>
      <c r="M136" s="89">
        <f t="shared" ca="1" si="10"/>
        <v>125</v>
      </c>
    </row>
    <row r="137" spans="1:13" customFormat="1" ht="31.5" customHeight="1" x14ac:dyDescent="0.25">
      <c r="A137" s="205">
        <v>46085</v>
      </c>
      <c r="B137" s="206" t="s">
        <v>392</v>
      </c>
      <c r="C137" s="207">
        <v>250</v>
      </c>
      <c r="D137" s="210" t="s">
        <v>254</v>
      </c>
      <c r="E137" s="208" t="s">
        <v>388</v>
      </c>
      <c r="F137" s="208" t="s">
        <v>917</v>
      </c>
      <c r="G137" s="205">
        <v>46085</v>
      </c>
      <c r="H137" s="211" t="s">
        <v>26</v>
      </c>
      <c r="I137" s="207">
        <v>125</v>
      </c>
      <c r="J137" s="188" t="s">
        <v>365</v>
      </c>
      <c r="K137" s="12" t="str">
        <f t="shared" ca="1" si="11"/>
        <v>Já paga</v>
      </c>
      <c r="L137" s="13"/>
      <c r="M137" s="89">
        <f t="shared" ca="1" si="10"/>
        <v>125</v>
      </c>
    </row>
    <row r="138" spans="1:13" customFormat="1" ht="31.5" customHeight="1" x14ac:dyDescent="0.25">
      <c r="A138" s="180">
        <v>46085</v>
      </c>
      <c r="B138" s="181" t="s">
        <v>1190</v>
      </c>
      <c r="C138" s="182">
        <v>1000</v>
      </c>
      <c r="D138" s="196" t="s">
        <v>254</v>
      </c>
      <c r="E138" s="183" t="s">
        <v>454</v>
      </c>
      <c r="F138" s="183" t="s">
        <v>1191</v>
      </c>
      <c r="G138" s="180">
        <v>46085</v>
      </c>
      <c r="H138" s="226" t="s">
        <v>26</v>
      </c>
      <c r="I138" s="182">
        <v>1000</v>
      </c>
      <c r="J138" s="188" t="s">
        <v>365</v>
      </c>
      <c r="K138" s="12" t="str">
        <f t="shared" ref="K138:K139" ca="1" si="12">IF(ISBLANK(A138),"", IF(TRIM(UPPER(J138))&lt;&gt;"SIM",IF(A138-TODAY()&lt;0,"Conta vencida",IF(A138-TODAY()&lt;8,"Perto de vencer","")),"Já paga"))</f>
        <v>Já paga</v>
      </c>
      <c r="L138" s="13"/>
      <c r="M138" s="89">
        <f t="shared" ca="1" si="10"/>
        <v>1000</v>
      </c>
    </row>
    <row r="139" spans="1:13" customFormat="1" ht="31.5" customHeight="1" x14ac:dyDescent="0.25">
      <c r="A139" s="180">
        <v>46085</v>
      </c>
      <c r="B139" s="181" t="s">
        <v>508</v>
      </c>
      <c r="C139" s="182">
        <v>190</v>
      </c>
      <c r="D139" s="196" t="s">
        <v>254</v>
      </c>
      <c r="E139" s="183" t="s">
        <v>454</v>
      </c>
      <c r="F139" s="183" t="s">
        <v>96</v>
      </c>
      <c r="G139" s="180">
        <v>46085</v>
      </c>
      <c r="H139" s="226" t="s">
        <v>26</v>
      </c>
      <c r="I139" s="182">
        <v>190</v>
      </c>
      <c r="J139" s="188" t="s">
        <v>365</v>
      </c>
      <c r="K139" s="12" t="str">
        <f t="shared" ca="1" si="12"/>
        <v>Já paga</v>
      </c>
      <c r="L139" s="13"/>
      <c r="M139" s="89">
        <f t="shared" ca="1" si="10"/>
        <v>190</v>
      </c>
    </row>
    <row r="140" spans="1:13" customFormat="1" ht="31.5" customHeight="1" x14ac:dyDescent="0.25">
      <c r="A140" s="205">
        <v>46085</v>
      </c>
      <c r="B140" s="206" t="s">
        <v>458</v>
      </c>
      <c r="C140" s="207">
        <v>9</v>
      </c>
      <c r="D140" s="210" t="s">
        <v>254</v>
      </c>
      <c r="E140" s="208" t="s">
        <v>388</v>
      </c>
      <c r="F140" s="208" t="s">
        <v>459</v>
      </c>
      <c r="G140" s="205">
        <v>46085</v>
      </c>
      <c r="H140" s="211" t="s">
        <v>26</v>
      </c>
      <c r="I140" s="207">
        <v>9</v>
      </c>
      <c r="J140" s="188" t="s">
        <v>365</v>
      </c>
      <c r="K140" s="12" t="str">
        <f t="shared" ref="K140:K147" ca="1" si="13">IF(ISBLANK(A140),"", IF(TRIM(UPPER(J140))&lt;&gt;"SIM",IF(A140-TODAY()&lt;0,"Conta vencida",IF(A140-TODAY()&lt;8,"Perto de vencer","")),"Já paga"))</f>
        <v>Já paga</v>
      </c>
      <c r="L140" s="13"/>
      <c r="M140" s="89">
        <f t="shared" ca="1" si="10"/>
        <v>9</v>
      </c>
    </row>
    <row r="141" spans="1:13" customFormat="1" ht="31.5" customHeight="1" x14ac:dyDescent="0.25">
      <c r="A141" s="205">
        <v>46085</v>
      </c>
      <c r="B141" s="206" t="s">
        <v>458</v>
      </c>
      <c r="C141" s="207">
        <v>9</v>
      </c>
      <c r="D141" s="210" t="s">
        <v>254</v>
      </c>
      <c r="E141" s="208" t="s">
        <v>388</v>
      </c>
      <c r="F141" s="208" t="s">
        <v>459</v>
      </c>
      <c r="G141" s="205">
        <v>46085</v>
      </c>
      <c r="H141" s="211" t="s">
        <v>26</v>
      </c>
      <c r="I141" s="207">
        <v>9</v>
      </c>
      <c r="J141" s="188" t="s">
        <v>365</v>
      </c>
      <c r="K141" s="12" t="str">
        <f t="shared" ca="1" si="13"/>
        <v>Já paga</v>
      </c>
      <c r="L141" s="13"/>
      <c r="M141" s="89">
        <f t="shared" ca="1" si="10"/>
        <v>9</v>
      </c>
    </row>
    <row r="142" spans="1:13" customFormat="1" ht="31.5" customHeight="1" x14ac:dyDescent="0.25">
      <c r="A142" s="205">
        <v>46085</v>
      </c>
      <c r="B142" s="206" t="s">
        <v>493</v>
      </c>
      <c r="C142" s="207">
        <v>18</v>
      </c>
      <c r="D142" s="210" t="s">
        <v>254</v>
      </c>
      <c r="E142" s="208" t="s">
        <v>388</v>
      </c>
      <c r="F142" s="208" t="s">
        <v>429</v>
      </c>
      <c r="G142" s="205">
        <v>46085</v>
      </c>
      <c r="H142" s="211" t="s">
        <v>26</v>
      </c>
      <c r="I142" s="207">
        <v>18</v>
      </c>
      <c r="J142" s="188" t="s">
        <v>365</v>
      </c>
      <c r="K142" s="12" t="str">
        <f t="shared" ca="1" si="13"/>
        <v>Já paga</v>
      </c>
      <c r="L142" s="13"/>
      <c r="M142" s="89">
        <f t="shared" ca="1" si="10"/>
        <v>18</v>
      </c>
    </row>
    <row r="143" spans="1:13" customFormat="1" ht="31.5" customHeight="1" x14ac:dyDescent="0.25">
      <c r="A143" s="205">
        <v>46085</v>
      </c>
      <c r="B143" s="206" t="s">
        <v>493</v>
      </c>
      <c r="C143" s="207">
        <v>18</v>
      </c>
      <c r="D143" s="210" t="s">
        <v>254</v>
      </c>
      <c r="E143" s="208" t="s">
        <v>388</v>
      </c>
      <c r="F143" s="208" t="s">
        <v>30</v>
      </c>
      <c r="G143" s="205">
        <v>46085</v>
      </c>
      <c r="H143" s="211" t="s">
        <v>26</v>
      </c>
      <c r="I143" s="207">
        <v>18</v>
      </c>
      <c r="J143" s="188" t="s">
        <v>365</v>
      </c>
      <c r="K143" s="12" t="str">
        <f t="shared" ca="1" si="13"/>
        <v>Já paga</v>
      </c>
      <c r="L143" s="13"/>
      <c r="M143" s="89">
        <f t="shared" ca="1" si="10"/>
        <v>18</v>
      </c>
    </row>
    <row r="144" spans="1:13" customFormat="1" ht="31.5" customHeight="1" x14ac:dyDescent="0.25">
      <c r="A144" s="205">
        <v>46085</v>
      </c>
      <c r="B144" s="206" t="s">
        <v>493</v>
      </c>
      <c r="C144" s="207">
        <v>18</v>
      </c>
      <c r="D144" s="210" t="s">
        <v>254</v>
      </c>
      <c r="E144" s="208" t="s">
        <v>388</v>
      </c>
      <c r="F144" s="208" t="s">
        <v>36</v>
      </c>
      <c r="G144" s="205">
        <v>46085</v>
      </c>
      <c r="H144" s="211" t="s">
        <v>26</v>
      </c>
      <c r="I144" s="207">
        <v>18</v>
      </c>
      <c r="J144" s="188" t="s">
        <v>365</v>
      </c>
      <c r="K144" s="12" t="str">
        <f t="shared" ca="1" si="13"/>
        <v>Já paga</v>
      </c>
      <c r="L144" s="13"/>
      <c r="M144" s="89">
        <f t="shared" ca="1" si="10"/>
        <v>18</v>
      </c>
    </row>
    <row r="145" spans="1:13" customFormat="1" ht="31.5" customHeight="1" x14ac:dyDescent="0.25">
      <c r="A145" s="205">
        <v>46085</v>
      </c>
      <c r="B145" s="206" t="s">
        <v>493</v>
      </c>
      <c r="C145" s="207">
        <v>18</v>
      </c>
      <c r="D145" s="210" t="s">
        <v>254</v>
      </c>
      <c r="E145" s="208" t="s">
        <v>388</v>
      </c>
      <c r="F145" s="208" t="s">
        <v>429</v>
      </c>
      <c r="G145" s="205">
        <v>46085</v>
      </c>
      <c r="H145" s="211" t="s">
        <v>26</v>
      </c>
      <c r="I145" s="207">
        <v>18</v>
      </c>
      <c r="J145" s="188" t="s">
        <v>365</v>
      </c>
      <c r="K145" s="12" t="str">
        <f t="shared" ca="1" si="13"/>
        <v>Já paga</v>
      </c>
      <c r="L145" s="13"/>
      <c r="M145" s="89">
        <f t="shared" ca="1" si="10"/>
        <v>18</v>
      </c>
    </row>
    <row r="146" spans="1:13" customFormat="1" ht="31.5" customHeight="1" x14ac:dyDescent="0.25">
      <c r="A146" s="205">
        <v>46085</v>
      </c>
      <c r="B146" s="206" t="s">
        <v>493</v>
      </c>
      <c r="C146" s="207">
        <v>18</v>
      </c>
      <c r="D146" s="210" t="s">
        <v>254</v>
      </c>
      <c r="E146" s="208" t="s">
        <v>388</v>
      </c>
      <c r="F146" s="208" t="s">
        <v>30</v>
      </c>
      <c r="G146" s="205">
        <v>46085</v>
      </c>
      <c r="H146" s="211" t="s">
        <v>26</v>
      </c>
      <c r="I146" s="207">
        <v>18</v>
      </c>
      <c r="J146" s="188" t="s">
        <v>365</v>
      </c>
      <c r="K146" s="12" t="str">
        <f t="shared" ca="1" si="13"/>
        <v>Já paga</v>
      </c>
      <c r="L146" s="13"/>
      <c r="M146" s="89">
        <f t="shared" ca="1" si="10"/>
        <v>18</v>
      </c>
    </row>
    <row r="147" spans="1:13" customFormat="1" ht="31.5" customHeight="1" x14ac:dyDescent="0.25">
      <c r="A147" s="205">
        <v>46085</v>
      </c>
      <c r="B147" s="206" t="s">
        <v>493</v>
      </c>
      <c r="C147" s="207">
        <v>18</v>
      </c>
      <c r="D147" s="210" t="s">
        <v>254</v>
      </c>
      <c r="E147" s="208" t="s">
        <v>388</v>
      </c>
      <c r="F147" s="208" t="s">
        <v>36</v>
      </c>
      <c r="G147" s="205">
        <v>46085</v>
      </c>
      <c r="H147" s="211" t="s">
        <v>26</v>
      </c>
      <c r="I147" s="207">
        <v>18</v>
      </c>
      <c r="J147" s="188" t="s">
        <v>365</v>
      </c>
      <c r="K147" s="12" t="str">
        <f t="shared" ca="1" si="13"/>
        <v>Já paga</v>
      </c>
      <c r="L147" s="13"/>
      <c r="M147" s="89">
        <f t="shared" ca="1" si="10"/>
        <v>18</v>
      </c>
    </row>
    <row r="148" spans="1:13" ht="21.75" customHeight="1" x14ac:dyDescent="0.25">
      <c r="A148" s="180">
        <v>46085</v>
      </c>
      <c r="B148" s="181" t="s">
        <v>1192</v>
      </c>
      <c r="C148" s="182">
        <v>200</v>
      </c>
      <c r="D148" s="196" t="s">
        <v>254</v>
      </c>
      <c r="E148" s="203" t="s">
        <v>454</v>
      </c>
      <c r="F148" s="183" t="s">
        <v>39</v>
      </c>
      <c r="G148" s="180">
        <v>46085</v>
      </c>
      <c r="H148" s="226" t="s">
        <v>26</v>
      </c>
      <c r="I148" s="182">
        <v>200</v>
      </c>
      <c r="J148" s="198" t="s">
        <v>365</v>
      </c>
      <c r="K148" s="12" t="str">
        <f ca="1">IF(ISBLANK(A148),"", IF(TRIM(UPPER(J148))&lt;&gt;"SIM",IF(A148-TODAY()&lt;0,"Conta vencida",IF(A148-TODAY()&lt;8,"Perto de vencer","")),"Já paga"))</f>
        <v>Já paga</v>
      </c>
      <c r="L148" s="13"/>
      <c r="M148" s="14">
        <f t="shared" ca="1" si="10"/>
        <v>200</v>
      </c>
    </row>
    <row r="149" spans="1:13" customFormat="1" ht="31.5" customHeight="1" x14ac:dyDescent="0.25">
      <c r="A149" s="311">
        <v>46085</v>
      </c>
      <c r="B149" s="507" t="s">
        <v>295</v>
      </c>
      <c r="C149" s="435">
        <v>0</v>
      </c>
      <c r="D149" s="508" t="s">
        <v>100</v>
      </c>
      <c r="E149" s="509" t="s">
        <v>29</v>
      </c>
      <c r="F149" s="509" t="s">
        <v>294</v>
      </c>
      <c r="G149" s="510">
        <v>46085</v>
      </c>
      <c r="H149" s="511" t="s">
        <v>293</v>
      </c>
      <c r="I149" s="435">
        <v>1594.67</v>
      </c>
      <c r="J149" s="141" t="s">
        <v>365</v>
      </c>
      <c r="K149" s="12" t="str">
        <f ca="1">IF(ISBLANK(A149),"", IF(TRIM(UPPER(J149))&lt;&gt;"SIM",IF(A149-TODAY()&lt;0,"Conta vencida",IF(A149-TODAY()&lt;8,"Perto de vencer","")),"Já paga"))</f>
        <v>Já paga</v>
      </c>
      <c r="L149" s="13"/>
      <c r="M149" s="89">
        <f t="shared" ca="1" si="10"/>
        <v>1594.67</v>
      </c>
    </row>
    <row r="150" spans="1:13" customFormat="1" ht="31.5" customHeight="1" x14ac:dyDescent="0.25">
      <c r="A150" s="205">
        <v>46085</v>
      </c>
      <c r="B150" s="206" t="s">
        <v>1193</v>
      </c>
      <c r="C150" s="207">
        <v>250</v>
      </c>
      <c r="D150" s="210" t="s">
        <v>254</v>
      </c>
      <c r="E150" s="208" t="s">
        <v>388</v>
      </c>
      <c r="F150" s="208" t="s">
        <v>815</v>
      </c>
      <c r="G150" s="205">
        <v>46085</v>
      </c>
      <c r="H150" s="211" t="s">
        <v>26</v>
      </c>
      <c r="I150" s="207">
        <v>250</v>
      </c>
      <c r="J150" s="188" t="s">
        <v>365</v>
      </c>
      <c r="K150" s="12" t="s">
        <v>402</v>
      </c>
      <c r="L150" s="13"/>
      <c r="M150" s="89"/>
    </row>
    <row r="151" spans="1:13" customFormat="1" ht="31.5" customHeight="1" x14ac:dyDescent="0.25">
      <c r="A151" s="311">
        <v>46085</v>
      </c>
      <c r="B151" s="353" t="s">
        <v>288</v>
      </c>
      <c r="C151" s="320">
        <v>3050</v>
      </c>
      <c r="D151" s="524" t="s">
        <v>259</v>
      </c>
      <c r="E151" s="314" t="s">
        <v>29</v>
      </c>
      <c r="F151" s="314" t="s">
        <v>191</v>
      </c>
      <c r="G151" s="311">
        <v>46085</v>
      </c>
      <c r="H151" s="526" t="s">
        <v>289</v>
      </c>
      <c r="I151" s="320">
        <v>762.5</v>
      </c>
      <c r="J151" s="188" t="s">
        <v>365</v>
      </c>
      <c r="K151" s="12" t="str">
        <f ca="1">IF(ISBLANK(A151),"", IF(TRIM(UPPER(J151))&lt;&gt;"SIM",IF(A151-TODAY()&lt;0,"Conta vencida",IF(A151-TODAY()&lt;8,"Perto de vencer","")),"Já paga"))</f>
        <v>Já paga</v>
      </c>
      <c r="L151" s="13"/>
      <c r="M151" s="89">
        <f ca="1">SUM(I151:L151)</f>
        <v>762.5</v>
      </c>
    </row>
    <row r="152" spans="1:13" customFormat="1" ht="31.5" customHeight="1" x14ac:dyDescent="0.25">
      <c r="A152" s="311">
        <v>46085</v>
      </c>
      <c r="B152" s="498" t="s">
        <v>882</v>
      </c>
      <c r="C152" s="320">
        <v>130.65</v>
      </c>
      <c r="D152" s="313" t="s">
        <v>254</v>
      </c>
      <c r="E152" s="314" t="s">
        <v>29</v>
      </c>
      <c r="F152" s="314" t="s">
        <v>96</v>
      </c>
      <c r="G152" s="311">
        <v>46085</v>
      </c>
      <c r="H152" s="499" t="s">
        <v>883</v>
      </c>
      <c r="I152" s="312">
        <v>130.65</v>
      </c>
      <c r="J152" s="177" t="s">
        <v>365</v>
      </c>
      <c r="K152" s="12" t="str">
        <f ca="1">IF(ISBLANK(A152),"", IF(TRIM(UPPER(J152))&lt;&gt;"SIM",IF(A152-TODAY()&lt;0,"Conta vencida",IF(A152-TODAY()&lt;8,"Perto de vencer","")),"Já paga"))</f>
        <v>Já paga</v>
      </c>
      <c r="L152" s="97"/>
      <c r="M152" s="89">
        <f ca="1">SUM(I152:L152)</f>
        <v>130.65</v>
      </c>
    </row>
    <row r="153" spans="1:13" customFormat="1" ht="31.5" customHeight="1" x14ac:dyDescent="0.25">
      <c r="A153" s="311">
        <v>46085</v>
      </c>
      <c r="B153" s="353" t="s">
        <v>149</v>
      </c>
      <c r="C153" s="320">
        <v>0</v>
      </c>
      <c r="D153" s="354" t="s">
        <v>153</v>
      </c>
      <c r="E153" s="314" t="s">
        <v>29</v>
      </c>
      <c r="F153" s="314" t="s">
        <v>99</v>
      </c>
      <c r="G153" s="311">
        <v>46085</v>
      </c>
      <c r="H153" s="499" t="s">
        <v>477</v>
      </c>
      <c r="I153" s="521">
        <v>1920</v>
      </c>
      <c r="J153" s="233" t="s">
        <v>365</v>
      </c>
      <c r="K153" s="12" t="s">
        <v>402</v>
      </c>
      <c r="L153" s="13"/>
      <c r="M153" s="89"/>
    </row>
    <row r="154" spans="1:13" customFormat="1" ht="31.5" customHeight="1" x14ac:dyDescent="0.25">
      <c r="A154" s="32">
        <v>46085</v>
      </c>
      <c r="B154" s="33" t="s">
        <v>1238</v>
      </c>
      <c r="C154" s="34">
        <v>220239</v>
      </c>
      <c r="D154" s="35" t="s">
        <v>254</v>
      </c>
      <c r="E154" s="36" t="s">
        <v>16</v>
      </c>
      <c r="F154" s="36" t="s">
        <v>446</v>
      </c>
      <c r="G154" s="37">
        <v>46085</v>
      </c>
      <c r="H154" s="38" t="s">
        <v>26</v>
      </c>
      <c r="I154" s="39">
        <v>220285</v>
      </c>
      <c r="J154" s="177" t="s">
        <v>365</v>
      </c>
      <c r="K154" s="12" t="s">
        <v>402</v>
      </c>
      <c r="L154" s="41"/>
      <c r="M154" s="30"/>
    </row>
    <row r="155" spans="1:13" customFormat="1" ht="31.5" customHeight="1" x14ac:dyDescent="0.25">
      <c r="A155" s="32">
        <v>46086</v>
      </c>
      <c r="B155" s="33" t="s">
        <v>169</v>
      </c>
      <c r="C155" s="34">
        <v>0</v>
      </c>
      <c r="D155" s="35" t="s">
        <v>49</v>
      </c>
      <c r="E155" s="36" t="s">
        <v>170</v>
      </c>
      <c r="F155" s="36" t="s">
        <v>171</v>
      </c>
      <c r="G155" s="32">
        <v>46106</v>
      </c>
      <c r="H155" s="38" t="s">
        <v>174</v>
      </c>
      <c r="I155" s="39">
        <v>26700</v>
      </c>
      <c r="J155" s="177" t="s">
        <v>365</v>
      </c>
      <c r="K155" s="12" t="s">
        <v>402</v>
      </c>
      <c r="L155" s="41"/>
      <c r="M155" s="30"/>
    </row>
    <row r="156" spans="1:13" customFormat="1" ht="31.5" customHeight="1" x14ac:dyDescent="0.25">
      <c r="A156" s="180">
        <v>46086</v>
      </c>
      <c r="B156" s="181" t="s">
        <v>623</v>
      </c>
      <c r="C156" s="182">
        <v>600</v>
      </c>
      <c r="D156" s="196" t="s">
        <v>254</v>
      </c>
      <c r="E156" s="183" t="s">
        <v>454</v>
      </c>
      <c r="F156" s="183" t="s">
        <v>97</v>
      </c>
      <c r="G156" s="180">
        <v>46086</v>
      </c>
      <c r="H156" s="226" t="s">
        <v>26</v>
      </c>
      <c r="I156" s="182">
        <v>300</v>
      </c>
      <c r="J156" s="188" t="s">
        <v>365</v>
      </c>
      <c r="K156" s="12" t="str">
        <f ca="1">IF(ISBLANK(A156),"", IF(TRIM(UPPER(J156))&lt;&gt;"SIM",IF(A156-TODAY()&lt;0,"Conta vencida",IF(A156-TODAY()&lt;8,"Perto de vencer","")),"Já paga"))</f>
        <v>Já paga</v>
      </c>
      <c r="L156" s="13"/>
      <c r="M156" s="89">
        <f ca="1">SUM(I156:L156)</f>
        <v>300</v>
      </c>
    </row>
    <row r="157" spans="1:13" customFormat="1" ht="31.5" customHeight="1" x14ac:dyDescent="0.25">
      <c r="A157" s="205">
        <v>46086</v>
      </c>
      <c r="B157" s="206" t="s">
        <v>1195</v>
      </c>
      <c r="C157" s="207">
        <v>50</v>
      </c>
      <c r="D157" s="210" t="s">
        <v>254</v>
      </c>
      <c r="E157" s="208" t="s">
        <v>388</v>
      </c>
      <c r="F157" s="208" t="s">
        <v>889</v>
      </c>
      <c r="G157" s="205">
        <v>46086</v>
      </c>
      <c r="H157" s="211" t="s">
        <v>26</v>
      </c>
      <c r="I157" s="207">
        <v>50</v>
      </c>
      <c r="J157" s="188" t="s">
        <v>365</v>
      </c>
      <c r="K157" s="12" t="s">
        <v>402</v>
      </c>
      <c r="L157" s="13"/>
      <c r="M157" s="89"/>
    </row>
    <row r="158" spans="1:13" customFormat="1" ht="31.5" customHeight="1" x14ac:dyDescent="0.25">
      <c r="A158" s="205">
        <v>46086</v>
      </c>
      <c r="B158" s="206" t="s">
        <v>1204</v>
      </c>
      <c r="C158" s="207">
        <v>28</v>
      </c>
      <c r="D158" s="210" t="s">
        <v>254</v>
      </c>
      <c r="E158" s="208" t="s">
        <v>388</v>
      </c>
      <c r="F158" s="208" t="s">
        <v>394</v>
      </c>
      <c r="G158" s="205">
        <v>46086</v>
      </c>
      <c r="H158" s="211" t="s">
        <v>26</v>
      </c>
      <c r="I158" s="207">
        <v>28</v>
      </c>
      <c r="J158" s="188" t="s">
        <v>365</v>
      </c>
      <c r="K158" s="12" t="str">
        <f ca="1">IF(ISBLANK(A158),"", IF(TRIM(UPPER(J158))&lt;&gt;"SIM",IF(A158-TODAY()&lt;0,"Conta vencida",IF(A158-TODAY()&lt;8,"Perto de vencer","")),"Já paga"))</f>
        <v>Já paga</v>
      </c>
      <c r="L158" s="13"/>
      <c r="M158" s="89">
        <f ca="1">SUM(I158:L158)</f>
        <v>28</v>
      </c>
    </row>
    <row r="159" spans="1:13" customFormat="1" ht="31.5" customHeight="1" x14ac:dyDescent="0.25">
      <c r="A159" s="180">
        <v>46086</v>
      </c>
      <c r="B159" s="181" t="s">
        <v>343</v>
      </c>
      <c r="C159" s="182">
        <v>0</v>
      </c>
      <c r="D159" s="183" t="s">
        <v>100</v>
      </c>
      <c r="E159" s="183" t="s">
        <v>344</v>
      </c>
      <c r="F159" s="183" t="s">
        <v>171</v>
      </c>
      <c r="G159" s="180">
        <v>46086</v>
      </c>
      <c r="H159" s="184" t="s">
        <v>26</v>
      </c>
      <c r="I159" s="182">
        <v>934</v>
      </c>
      <c r="J159" s="187" t="s">
        <v>365</v>
      </c>
      <c r="K159" s="12" t="str">
        <f ca="1">IF(ISBLANK(A159),"", IF(TRIM(UPPER(J159))&lt;&gt;"SIM",IF(A159-TODAY()&lt;0,"Conta vencida",IF(A159-TODAY()&lt;8,"Perto de vencer","")),"Já paga"))</f>
        <v>Já paga</v>
      </c>
      <c r="L159" s="13"/>
      <c r="M159" s="89"/>
    </row>
    <row r="160" spans="1:13" customFormat="1" ht="31.5" customHeight="1" x14ac:dyDescent="0.25">
      <c r="A160" s="311">
        <v>46086</v>
      </c>
      <c r="B160" s="353" t="s">
        <v>919</v>
      </c>
      <c r="C160" s="320">
        <v>0</v>
      </c>
      <c r="D160" s="524" t="s">
        <v>166</v>
      </c>
      <c r="E160" s="314" t="s">
        <v>29</v>
      </c>
      <c r="F160" s="314" t="s">
        <v>598</v>
      </c>
      <c r="G160" s="311">
        <v>46086</v>
      </c>
      <c r="H160" s="526" t="s">
        <v>920</v>
      </c>
      <c r="I160" s="320">
        <v>1058.4000000000001</v>
      </c>
      <c r="J160" s="188" t="s">
        <v>365</v>
      </c>
      <c r="K160" s="12" t="str">
        <f ca="1">IF(ISBLANK(A160),"", IF(TRIM(UPPER(J160))&lt;&gt;"SIM",IF(A160-TODAY()&lt;0,"Conta vencida",IF(A160-TODAY()&lt;8,"Perto de vencer","")),"Já paga"))</f>
        <v>Já paga</v>
      </c>
      <c r="L160" s="13"/>
      <c r="M160" s="89">
        <f ca="1">SUM(I160:L160)</f>
        <v>1058.4000000000001</v>
      </c>
    </row>
    <row r="161" spans="1:14" customFormat="1" ht="31.5" customHeight="1" x14ac:dyDescent="0.25">
      <c r="A161" s="311">
        <v>46086</v>
      </c>
      <c r="B161" s="353" t="s">
        <v>919</v>
      </c>
      <c r="C161" s="320">
        <v>3815.2</v>
      </c>
      <c r="D161" s="524" t="s">
        <v>267</v>
      </c>
      <c r="E161" s="314" t="s">
        <v>29</v>
      </c>
      <c r="F161" s="314" t="s">
        <v>598</v>
      </c>
      <c r="G161" s="311">
        <v>46086</v>
      </c>
      <c r="H161" s="526" t="s">
        <v>921</v>
      </c>
      <c r="I161" s="320">
        <v>1271.73</v>
      </c>
      <c r="J161" s="188" t="s">
        <v>365</v>
      </c>
      <c r="K161" s="12" t="str">
        <f ca="1">IF(ISBLANK(A161),"", IF(TRIM(UPPER(J161))&lt;&gt;"SIM",IF(A161-TODAY()&lt;0,"Conta vencida",IF(A161-TODAY()&lt;8,"Perto de vencer","")),"Já paga"))</f>
        <v>Já paga</v>
      </c>
      <c r="L161" s="13"/>
      <c r="M161" s="89">
        <f ca="1">SUM(I161:L161)</f>
        <v>1271.73</v>
      </c>
    </row>
    <row r="162" spans="1:14" customFormat="1" ht="31.5" customHeight="1" x14ac:dyDescent="0.25">
      <c r="A162" s="205">
        <v>46086</v>
      </c>
      <c r="B162" s="206" t="s">
        <v>1201</v>
      </c>
      <c r="C162" s="207">
        <v>110</v>
      </c>
      <c r="D162" s="210" t="s">
        <v>254</v>
      </c>
      <c r="E162" s="208" t="s">
        <v>388</v>
      </c>
      <c r="F162" s="208" t="s">
        <v>217</v>
      </c>
      <c r="G162" s="205">
        <v>46086</v>
      </c>
      <c r="H162" s="211" t="s">
        <v>26</v>
      </c>
      <c r="I162" s="207">
        <v>110</v>
      </c>
      <c r="J162" s="188" t="s">
        <v>365</v>
      </c>
      <c r="K162" s="12" t="s">
        <v>402</v>
      </c>
      <c r="L162" s="13"/>
      <c r="M162" s="89"/>
    </row>
    <row r="163" spans="1:14" customFormat="1" ht="31.5" customHeight="1" x14ac:dyDescent="0.25">
      <c r="A163" s="311">
        <v>46086</v>
      </c>
      <c r="B163" s="507" t="s">
        <v>280</v>
      </c>
      <c r="C163" s="435">
        <v>0</v>
      </c>
      <c r="D163" s="508" t="s">
        <v>100</v>
      </c>
      <c r="E163" s="509" t="s">
        <v>29</v>
      </c>
      <c r="F163" s="509" t="s">
        <v>91</v>
      </c>
      <c r="G163" s="510">
        <v>46086</v>
      </c>
      <c r="H163" s="511" t="s">
        <v>296</v>
      </c>
      <c r="I163" s="435">
        <v>390</v>
      </c>
      <c r="J163" s="141" t="s">
        <v>365</v>
      </c>
      <c r="K163" s="12" t="str">
        <f t="shared" ref="K163:K172" ca="1" si="14">IF(ISBLANK(A163),"", IF(TRIM(UPPER(J163))&lt;&gt;"SIM",IF(A163-TODAY()&lt;0,"Conta vencida",IF(A163-TODAY()&lt;8,"Perto de vencer","")),"Já paga"))</f>
        <v>Já paga</v>
      </c>
      <c r="L163" s="13"/>
      <c r="M163" s="89">
        <f t="shared" ref="M163:M174" ca="1" si="15">SUM(I163:L163)</f>
        <v>390</v>
      </c>
    </row>
    <row r="164" spans="1:14" customFormat="1" ht="31.5" customHeight="1" x14ac:dyDescent="0.25">
      <c r="A164" s="205">
        <v>46086</v>
      </c>
      <c r="B164" s="206" t="s">
        <v>458</v>
      </c>
      <c r="C164" s="207">
        <v>9</v>
      </c>
      <c r="D164" s="210" t="s">
        <v>254</v>
      </c>
      <c r="E164" s="208" t="s">
        <v>388</v>
      </c>
      <c r="F164" s="208" t="s">
        <v>459</v>
      </c>
      <c r="G164" s="205">
        <v>46086</v>
      </c>
      <c r="H164" s="211" t="s">
        <v>26</v>
      </c>
      <c r="I164" s="207">
        <v>9</v>
      </c>
      <c r="J164" s="188" t="s">
        <v>365</v>
      </c>
      <c r="K164" s="12" t="str">
        <f t="shared" ca="1" si="14"/>
        <v>Já paga</v>
      </c>
      <c r="L164" s="13"/>
      <c r="M164" s="89">
        <f t="shared" ca="1" si="15"/>
        <v>9</v>
      </c>
    </row>
    <row r="165" spans="1:14" customFormat="1" ht="31.5" customHeight="1" x14ac:dyDescent="0.25">
      <c r="A165" s="205">
        <v>46086</v>
      </c>
      <c r="B165" s="206" t="s">
        <v>458</v>
      </c>
      <c r="C165" s="207">
        <v>9</v>
      </c>
      <c r="D165" s="210" t="s">
        <v>254</v>
      </c>
      <c r="E165" s="208" t="s">
        <v>388</v>
      </c>
      <c r="F165" s="208" t="s">
        <v>429</v>
      </c>
      <c r="G165" s="205">
        <v>46086</v>
      </c>
      <c r="H165" s="211" t="s">
        <v>26</v>
      </c>
      <c r="I165" s="207">
        <v>9</v>
      </c>
      <c r="J165" s="188" t="s">
        <v>365</v>
      </c>
      <c r="K165" s="12" t="str">
        <f t="shared" ca="1" si="14"/>
        <v>Já paga</v>
      </c>
      <c r="L165" s="13"/>
      <c r="M165" s="89">
        <f t="shared" ca="1" si="15"/>
        <v>9</v>
      </c>
    </row>
    <row r="166" spans="1:14" customFormat="1" ht="31.5" customHeight="1" x14ac:dyDescent="0.25">
      <c r="A166" s="205">
        <v>46086</v>
      </c>
      <c r="B166" s="206" t="s">
        <v>493</v>
      </c>
      <c r="C166" s="207">
        <v>18</v>
      </c>
      <c r="D166" s="210" t="s">
        <v>254</v>
      </c>
      <c r="E166" s="208" t="s">
        <v>388</v>
      </c>
      <c r="F166" s="208" t="s">
        <v>30</v>
      </c>
      <c r="G166" s="205">
        <v>46086</v>
      </c>
      <c r="H166" s="211" t="s">
        <v>26</v>
      </c>
      <c r="I166" s="207">
        <v>18</v>
      </c>
      <c r="J166" s="188" t="s">
        <v>365</v>
      </c>
      <c r="K166" s="12" t="str">
        <f t="shared" ca="1" si="14"/>
        <v>Já paga</v>
      </c>
      <c r="L166" s="13"/>
      <c r="M166" s="89">
        <f t="shared" ca="1" si="15"/>
        <v>18</v>
      </c>
    </row>
    <row r="167" spans="1:14" ht="27" customHeight="1" x14ac:dyDescent="0.25">
      <c r="A167" s="205">
        <v>46086</v>
      </c>
      <c r="B167" s="217" t="s">
        <v>492</v>
      </c>
      <c r="C167" s="207">
        <v>27</v>
      </c>
      <c r="D167" s="210" t="s">
        <v>254</v>
      </c>
      <c r="E167" s="218" t="s">
        <v>388</v>
      </c>
      <c r="F167" s="208" t="s">
        <v>36</v>
      </c>
      <c r="G167" s="384">
        <v>46086</v>
      </c>
      <c r="H167" s="254" t="s">
        <v>26</v>
      </c>
      <c r="I167" s="221">
        <v>27</v>
      </c>
      <c r="J167" s="198" t="s">
        <v>365</v>
      </c>
      <c r="K167" s="12" t="str">
        <f t="shared" ca="1" si="14"/>
        <v>Já paga</v>
      </c>
      <c r="L167" s="13"/>
      <c r="M167" s="14">
        <f t="shared" ca="1" si="15"/>
        <v>27</v>
      </c>
      <c r="N167" s="22" t="s">
        <v>13</v>
      </c>
    </row>
    <row r="168" spans="1:14" ht="30.75" customHeight="1" x14ac:dyDescent="0.25">
      <c r="A168" s="311">
        <v>46086</v>
      </c>
      <c r="B168" s="362" t="s">
        <v>125</v>
      </c>
      <c r="C168" s="313">
        <v>5044.26</v>
      </c>
      <c r="D168" s="313" t="s">
        <v>259</v>
      </c>
      <c r="E168" s="314" t="s">
        <v>29</v>
      </c>
      <c r="F168" s="314" t="s">
        <v>582</v>
      </c>
      <c r="G168" s="311">
        <v>46086</v>
      </c>
      <c r="H168" s="499" t="s">
        <v>984</v>
      </c>
      <c r="I168" s="312">
        <v>10.97</v>
      </c>
      <c r="J168" s="188" t="s">
        <v>365</v>
      </c>
      <c r="K168" s="12" t="str">
        <f t="shared" ca="1" si="14"/>
        <v>Já paga</v>
      </c>
      <c r="L168" s="97"/>
      <c r="M168" s="14">
        <f t="shared" ca="1" si="15"/>
        <v>10.97</v>
      </c>
    </row>
    <row r="169" spans="1:14" ht="30.75" customHeight="1" x14ac:dyDescent="0.25">
      <c r="A169" s="311">
        <v>46086</v>
      </c>
      <c r="B169" s="362" t="s">
        <v>125</v>
      </c>
      <c r="C169" s="313">
        <v>5044.26</v>
      </c>
      <c r="D169" s="313" t="s">
        <v>259</v>
      </c>
      <c r="E169" s="314" t="s">
        <v>29</v>
      </c>
      <c r="F169" s="314" t="s">
        <v>185</v>
      </c>
      <c r="G169" s="311">
        <v>46086</v>
      </c>
      <c r="H169" s="499" t="s">
        <v>984</v>
      </c>
      <c r="I169" s="312">
        <v>721.78</v>
      </c>
      <c r="J169" s="188" t="s">
        <v>365</v>
      </c>
      <c r="K169" s="12" t="str">
        <f t="shared" ca="1" si="14"/>
        <v>Já paga</v>
      </c>
      <c r="L169" s="97"/>
      <c r="M169" s="14">
        <f t="shared" ca="1" si="15"/>
        <v>721.78</v>
      </c>
    </row>
    <row r="170" spans="1:14" ht="30.75" customHeight="1" x14ac:dyDescent="0.25">
      <c r="A170" s="311">
        <v>46086</v>
      </c>
      <c r="B170" s="362" t="s">
        <v>125</v>
      </c>
      <c r="C170" s="313">
        <v>5044.26</v>
      </c>
      <c r="D170" s="313" t="s">
        <v>259</v>
      </c>
      <c r="E170" s="314" t="s">
        <v>29</v>
      </c>
      <c r="F170" s="314" t="s">
        <v>30</v>
      </c>
      <c r="G170" s="311">
        <v>46086</v>
      </c>
      <c r="H170" s="499" t="s">
        <v>984</v>
      </c>
      <c r="I170" s="312">
        <v>192</v>
      </c>
      <c r="J170" s="188" t="s">
        <v>365</v>
      </c>
      <c r="K170" s="12" t="str">
        <f t="shared" ca="1" si="14"/>
        <v>Já paga</v>
      </c>
      <c r="L170" s="97"/>
      <c r="M170" s="14">
        <f t="shared" ca="1" si="15"/>
        <v>192</v>
      </c>
    </row>
    <row r="171" spans="1:14" ht="30.75" customHeight="1" x14ac:dyDescent="0.25">
      <c r="A171" s="311">
        <v>46086</v>
      </c>
      <c r="B171" s="362" t="s">
        <v>125</v>
      </c>
      <c r="C171" s="313">
        <v>5044.26</v>
      </c>
      <c r="D171" s="313" t="s">
        <v>259</v>
      </c>
      <c r="E171" s="314" t="s">
        <v>29</v>
      </c>
      <c r="F171" s="314" t="s">
        <v>126</v>
      </c>
      <c r="G171" s="311">
        <v>46086</v>
      </c>
      <c r="H171" s="499" t="s">
        <v>984</v>
      </c>
      <c r="I171" s="312">
        <v>5.38</v>
      </c>
      <c r="J171" s="188" t="s">
        <v>365</v>
      </c>
      <c r="K171" s="12" t="str">
        <f t="shared" ca="1" si="14"/>
        <v>Já paga</v>
      </c>
      <c r="L171" s="97"/>
      <c r="M171" s="14">
        <f t="shared" ca="1" si="15"/>
        <v>5.38</v>
      </c>
    </row>
    <row r="172" spans="1:14" ht="30.75" customHeight="1" x14ac:dyDescent="0.25">
      <c r="A172" s="311">
        <v>46086</v>
      </c>
      <c r="B172" s="362" t="s">
        <v>125</v>
      </c>
      <c r="C172" s="313">
        <v>5044.26</v>
      </c>
      <c r="D172" s="313" t="s">
        <v>259</v>
      </c>
      <c r="E172" s="314" t="s">
        <v>29</v>
      </c>
      <c r="F172" s="314" t="s">
        <v>191</v>
      </c>
      <c r="G172" s="311">
        <v>46086</v>
      </c>
      <c r="H172" s="499" t="s">
        <v>984</v>
      </c>
      <c r="I172" s="312">
        <v>139.94999999999999</v>
      </c>
      <c r="J172" s="188" t="s">
        <v>365</v>
      </c>
      <c r="K172" s="12" t="str">
        <f t="shared" ca="1" si="14"/>
        <v>Já paga</v>
      </c>
      <c r="L172" s="97"/>
      <c r="M172" s="14">
        <f t="shared" ca="1" si="15"/>
        <v>139.94999999999999</v>
      </c>
    </row>
    <row r="173" spans="1:14" ht="30.75" customHeight="1" x14ac:dyDescent="0.25">
      <c r="A173" s="311">
        <v>46086</v>
      </c>
      <c r="B173" s="362" t="s">
        <v>1202</v>
      </c>
      <c r="C173" s="320">
        <v>1621</v>
      </c>
      <c r="D173" s="313" t="s">
        <v>254</v>
      </c>
      <c r="E173" s="314" t="s">
        <v>29</v>
      </c>
      <c r="F173" s="314" t="s">
        <v>14</v>
      </c>
      <c r="G173" s="311">
        <v>46086</v>
      </c>
      <c r="H173" s="499" t="s">
        <v>26</v>
      </c>
      <c r="I173" s="312">
        <v>810.5</v>
      </c>
      <c r="J173" s="177" t="s">
        <v>365</v>
      </c>
      <c r="K173" s="12" t="s">
        <v>366</v>
      </c>
      <c r="L173" s="97"/>
      <c r="M173" s="14">
        <f t="shared" si="15"/>
        <v>810.5</v>
      </c>
    </row>
    <row r="174" spans="1:14" ht="30.75" customHeight="1" x14ac:dyDescent="0.25">
      <c r="A174" s="193">
        <v>46086</v>
      </c>
      <c r="B174" s="278" t="s">
        <v>1207</v>
      </c>
      <c r="C174" s="182">
        <v>184.7</v>
      </c>
      <c r="D174" s="196" t="s">
        <v>254</v>
      </c>
      <c r="E174" s="183" t="s">
        <v>454</v>
      </c>
      <c r="F174" s="183" t="s">
        <v>436</v>
      </c>
      <c r="G174" s="193">
        <v>46086</v>
      </c>
      <c r="H174" s="226" t="s">
        <v>26</v>
      </c>
      <c r="I174" s="182">
        <v>184.7</v>
      </c>
      <c r="J174" s="188" t="s">
        <v>365</v>
      </c>
      <c r="K174" s="12" t="str">
        <f ca="1">IF(ISBLANK(A174),"", IF(TRIM(UPPER(J174))&lt;&gt;"SIM",IF(A174-TODAY()&lt;0,"Conta vencida",IF(A174-TODAY()&lt;8,"Perto de vencer","")),"Já paga"))</f>
        <v>Já paga</v>
      </c>
      <c r="L174" s="41"/>
      <c r="M174" s="14">
        <f t="shared" ca="1" si="15"/>
        <v>184.7</v>
      </c>
    </row>
    <row r="175" spans="1:14" ht="30.75" customHeight="1" x14ac:dyDescent="0.25">
      <c r="A175" s="32">
        <v>46086</v>
      </c>
      <c r="B175" s="121" t="s">
        <v>877</v>
      </c>
      <c r="C175" s="34">
        <v>10600</v>
      </c>
      <c r="D175" s="35" t="s">
        <v>270</v>
      </c>
      <c r="E175" s="36" t="s">
        <v>16</v>
      </c>
      <c r="F175" s="36" t="s">
        <v>99</v>
      </c>
      <c r="G175" s="37">
        <v>46092</v>
      </c>
      <c r="H175" s="38" t="s">
        <v>878</v>
      </c>
      <c r="I175" s="39">
        <v>2086</v>
      </c>
      <c r="J175" s="177" t="s">
        <v>365</v>
      </c>
      <c r="K175" s="12" t="s">
        <v>366</v>
      </c>
      <c r="L175" s="41"/>
      <c r="M175" s="42"/>
    </row>
    <row r="176" spans="1:14" ht="30.75" customHeight="1" x14ac:dyDescent="0.25">
      <c r="A176" s="32">
        <v>46086</v>
      </c>
      <c r="B176" s="121" t="s">
        <v>978</v>
      </c>
      <c r="C176" s="34">
        <v>0</v>
      </c>
      <c r="D176" s="35" t="s">
        <v>166</v>
      </c>
      <c r="E176" s="117" t="s">
        <v>16</v>
      </c>
      <c r="F176" s="36" t="s">
        <v>171</v>
      </c>
      <c r="G176" s="37">
        <v>46086</v>
      </c>
      <c r="H176" s="122" t="s">
        <v>980</v>
      </c>
      <c r="I176" s="134">
        <v>567.5</v>
      </c>
      <c r="J176" s="177" t="s">
        <v>365</v>
      </c>
      <c r="K176" s="12" t="s">
        <v>366</v>
      </c>
      <c r="L176" s="41"/>
      <c r="M176" s="42"/>
    </row>
    <row r="177" spans="1:14" ht="27" customHeight="1" x14ac:dyDescent="0.25">
      <c r="A177" s="32">
        <v>46086</v>
      </c>
      <c r="B177" s="121" t="s">
        <v>978</v>
      </c>
      <c r="C177" s="34">
        <v>0</v>
      </c>
      <c r="D177" s="35" t="s">
        <v>166</v>
      </c>
      <c r="E177" s="117" t="s">
        <v>16</v>
      </c>
      <c r="F177" s="36" t="s">
        <v>75</v>
      </c>
      <c r="G177" s="37">
        <v>46086</v>
      </c>
      <c r="H177" s="122" t="s">
        <v>980</v>
      </c>
      <c r="I177" s="134">
        <v>4868.75</v>
      </c>
      <c r="J177" s="177" t="s">
        <v>365</v>
      </c>
      <c r="K177" s="12" t="s">
        <v>366</v>
      </c>
      <c r="L177" s="41"/>
      <c r="M177" s="42"/>
      <c r="N177" s="22" t="s">
        <v>13</v>
      </c>
    </row>
    <row r="178" spans="1:14" ht="27" customHeight="1" x14ac:dyDescent="0.25">
      <c r="A178" s="32">
        <v>46086</v>
      </c>
      <c r="B178" s="121" t="s">
        <v>978</v>
      </c>
      <c r="C178" s="34">
        <v>0</v>
      </c>
      <c r="D178" s="35" t="s">
        <v>166</v>
      </c>
      <c r="E178" s="117" t="s">
        <v>16</v>
      </c>
      <c r="F178" s="36" t="s">
        <v>217</v>
      </c>
      <c r="G178" s="37">
        <v>46086</v>
      </c>
      <c r="H178" s="122" t="s">
        <v>980</v>
      </c>
      <c r="I178" s="134">
        <v>3928</v>
      </c>
      <c r="J178" s="177" t="s">
        <v>365</v>
      </c>
      <c r="K178" s="12" t="s">
        <v>366</v>
      </c>
      <c r="L178" s="41"/>
      <c r="M178" s="42"/>
      <c r="N178" s="22" t="s">
        <v>13</v>
      </c>
    </row>
    <row r="179" spans="1:14" ht="27" customHeight="1" x14ac:dyDescent="0.25">
      <c r="A179" s="32">
        <v>46086</v>
      </c>
      <c r="B179" s="121" t="s">
        <v>978</v>
      </c>
      <c r="C179" s="34">
        <v>0</v>
      </c>
      <c r="D179" s="35" t="s">
        <v>166</v>
      </c>
      <c r="E179" s="117" t="s">
        <v>16</v>
      </c>
      <c r="F179" s="36" t="s">
        <v>589</v>
      </c>
      <c r="G179" s="37">
        <v>46086</v>
      </c>
      <c r="H179" s="122" t="s">
        <v>980</v>
      </c>
      <c r="I179" s="134">
        <v>1045.25</v>
      </c>
      <c r="J179" s="177" t="s">
        <v>365</v>
      </c>
      <c r="K179" s="12" t="s">
        <v>366</v>
      </c>
      <c r="L179" s="41"/>
      <c r="M179" s="42"/>
      <c r="N179" s="22" t="s">
        <v>13</v>
      </c>
    </row>
    <row r="180" spans="1:14" ht="27" customHeight="1" x14ac:dyDescent="0.25">
      <c r="A180" s="32">
        <v>46086</v>
      </c>
      <c r="B180" s="121" t="s">
        <v>978</v>
      </c>
      <c r="C180" s="34">
        <v>0</v>
      </c>
      <c r="D180" s="35" t="s">
        <v>166</v>
      </c>
      <c r="E180" s="117" t="s">
        <v>16</v>
      </c>
      <c r="F180" s="36" t="s">
        <v>191</v>
      </c>
      <c r="G180" s="37">
        <v>46086</v>
      </c>
      <c r="H180" s="122" t="s">
        <v>980</v>
      </c>
      <c r="I180" s="134">
        <v>608.75</v>
      </c>
      <c r="J180" s="177" t="s">
        <v>365</v>
      </c>
      <c r="K180" s="12" t="s">
        <v>366</v>
      </c>
      <c r="L180" s="41"/>
      <c r="M180" s="42"/>
      <c r="N180" s="22" t="s">
        <v>13</v>
      </c>
    </row>
    <row r="181" spans="1:14" ht="27" customHeight="1" x14ac:dyDescent="0.25">
      <c r="A181" s="32">
        <v>46086</v>
      </c>
      <c r="B181" s="121" t="s">
        <v>978</v>
      </c>
      <c r="C181" s="34">
        <v>0</v>
      </c>
      <c r="D181" s="35" t="s">
        <v>166</v>
      </c>
      <c r="E181" s="117" t="s">
        <v>16</v>
      </c>
      <c r="F181" s="36" t="s">
        <v>979</v>
      </c>
      <c r="G181" s="37">
        <v>46086</v>
      </c>
      <c r="H181" s="122" t="s">
        <v>980</v>
      </c>
      <c r="I181" s="134">
        <v>1472.55</v>
      </c>
      <c r="J181" s="177" t="s">
        <v>365</v>
      </c>
      <c r="K181" s="12" t="s">
        <v>366</v>
      </c>
      <c r="L181" s="41"/>
      <c r="M181" s="42"/>
      <c r="N181" s="22" t="s">
        <v>13</v>
      </c>
    </row>
    <row r="182" spans="1:14" ht="27" customHeight="1" x14ac:dyDescent="0.25">
      <c r="A182" s="32">
        <v>46086</v>
      </c>
      <c r="B182" s="121" t="s">
        <v>978</v>
      </c>
      <c r="C182" s="34">
        <v>0</v>
      </c>
      <c r="D182" s="35" t="s">
        <v>166</v>
      </c>
      <c r="E182" s="117" t="s">
        <v>16</v>
      </c>
      <c r="F182" s="36" t="s">
        <v>39</v>
      </c>
      <c r="G182" s="37">
        <v>46086</v>
      </c>
      <c r="H182" s="122" t="s">
        <v>980</v>
      </c>
      <c r="I182" s="134">
        <v>1517.46</v>
      </c>
      <c r="J182" s="177" t="s">
        <v>365</v>
      </c>
      <c r="K182" s="12" t="s">
        <v>366</v>
      </c>
      <c r="L182" s="41"/>
      <c r="M182" s="42"/>
      <c r="N182" s="22" t="s">
        <v>13</v>
      </c>
    </row>
    <row r="183" spans="1:14" ht="27" customHeight="1" x14ac:dyDescent="0.25">
      <c r="A183" s="193">
        <v>46086</v>
      </c>
      <c r="B183" s="278" t="s">
        <v>691</v>
      </c>
      <c r="C183" s="182">
        <v>120</v>
      </c>
      <c r="D183" s="196" t="s">
        <v>254</v>
      </c>
      <c r="E183" s="203" t="s">
        <v>454</v>
      </c>
      <c r="F183" s="183" t="s">
        <v>36</v>
      </c>
      <c r="G183" s="419">
        <v>46086</v>
      </c>
      <c r="H183" s="283" t="s">
        <v>26</v>
      </c>
      <c r="I183" s="175">
        <v>120</v>
      </c>
      <c r="J183" s="198" t="s">
        <v>365</v>
      </c>
      <c r="K183" s="12" t="str">
        <f t="shared" ref="K183:K186" ca="1" si="16">IF(ISBLANK(A183),"", IF(TRIM(UPPER(J183))&lt;&gt;"SIM",IF(A183-TODAY()&lt;0,"Conta vencida",IF(A183-TODAY()&lt;8,"Perto de vencer","")),"Já paga"))</f>
        <v>Já paga</v>
      </c>
      <c r="L183" s="41"/>
      <c r="M183" s="14">
        <f ca="1">SUM(I183:L183)</f>
        <v>120</v>
      </c>
      <c r="N183" s="22" t="s">
        <v>13</v>
      </c>
    </row>
    <row r="184" spans="1:14" ht="27" customHeight="1" x14ac:dyDescent="0.25">
      <c r="A184" s="180">
        <v>46086</v>
      </c>
      <c r="B184" s="186" t="s">
        <v>480</v>
      </c>
      <c r="C184" s="182">
        <v>500</v>
      </c>
      <c r="D184" s="183" t="s">
        <v>254</v>
      </c>
      <c r="E184" s="203" t="s">
        <v>454</v>
      </c>
      <c r="F184" s="183" t="s">
        <v>122</v>
      </c>
      <c r="G184" s="253">
        <v>46086</v>
      </c>
      <c r="H184" s="220" t="s">
        <v>26</v>
      </c>
      <c r="I184" s="175">
        <v>500</v>
      </c>
      <c r="J184" s="178" t="s">
        <v>365</v>
      </c>
      <c r="K184" s="12" t="str">
        <f t="shared" ca="1" si="16"/>
        <v>Já paga</v>
      </c>
      <c r="L184" s="13"/>
      <c r="M184" s="14"/>
      <c r="N184" s="22" t="s">
        <v>13</v>
      </c>
    </row>
    <row r="185" spans="1:14" ht="27" customHeight="1" x14ac:dyDescent="0.25">
      <c r="A185" s="193">
        <v>46086</v>
      </c>
      <c r="B185" s="278" t="s">
        <v>1203</v>
      </c>
      <c r="C185" s="182">
        <v>3672</v>
      </c>
      <c r="D185" s="196" t="s">
        <v>254</v>
      </c>
      <c r="E185" s="203" t="s">
        <v>454</v>
      </c>
      <c r="F185" s="183" t="s">
        <v>394</v>
      </c>
      <c r="G185" s="419">
        <v>46086</v>
      </c>
      <c r="H185" s="283" t="s">
        <v>26</v>
      </c>
      <c r="I185" s="175">
        <v>3672</v>
      </c>
      <c r="J185" s="198" t="s">
        <v>365</v>
      </c>
      <c r="K185" s="12" t="str">
        <f t="shared" ca="1" si="16"/>
        <v>Já paga</v>
      </c>
      <c r="L185" s="41"/>
      <c r="M185" s="14">
        <f ca="1">SUM(I185:L185)</f>
        <v>3672</v>
      </c>
      <c r="N185" s="22" t="s">
        <v>13</v>
      </c>
    </row>
    <row r="186" spans="1:14" ht="27" customHeight="1" x14ac:dyDescent="0.25">
      <c r="A186" s="193">
        <v>46086</v>
      </c>
      <c r="B186" s="278" t="s">
        <v>509</v>
      </c>
      <c r="C186" s="182">
        <v>35</v>
      </c>
      <c r="D186" s="196" t="s">
        <v>254</v>
      </c>
      <c r="E186" s="203" t="s">
        <v>454</v>
      </c>
      <c r="F186" s="183" t="s">
        <v>436</v>
      </c>
      <c r="G186" s="419">
        <v>46086</v>
      </c>
      <c r="H186" s="283" t="s">
        <v>26</v>
      </c>
      <c r="I186" s="175">
        <v>35</v>
      </c>
      <c r="J186" s="198" t="s">
        <v>365</v>
      </c>
      <c r="K186" s="12" t="str">
        <f t="shared" ca="1" si="16"/>
        <v>Já paga</v>
      </c>
      <c r="L186" s="41"/>
      <c r="M186" s="14">
        <f ca="1">SUM(I186:L186)</f>
        <v>35</v>
      </c>
      <c r="N186" s="22" t="s">
        <v>13</v>
      </c>
    </row>
    <row r="187" spans="1:14" ht="27" customHeight="1" x14ac:dyDescent="0.25">
      <c r="A187" s="311">
        <v>46086</v>
      </c>
      <c r="B187" s="362" t="s">
        <v>1080</v>
      </c>
      <c r="C187" s="320">
        <v>1389.9</v>
      </c>
      <c r="D187" s="313" t="s">
        <v>254</v>
      </c>
      <c r="E187" s="324" t="s">
        <v>29</v>
      </c>
      <c r="F187" s="314" t="s">
        <v>262</v>
      </c>
      <c r="G187" s="523">
        <v>46086</v>
      </c>
      <c r="H187" s="369" t="s">
        <v>1194</v>
      </c>
      <c r="I187" s="516">
        <v>694.95</v>
      </c>
      <c r="J187" s="432" t="s">
        <v>365</v>
      </c>
      <c r="K187" s="12" t="s">
        <v>366</v>
      </c>
      <c r="L187" s="97"/>
      <c r="M187" s="14">
        <f>SUM(I187:L187)</f>
        <v>694.95</v>
      </c>
      <c r="N187" s="22" t="s">
        <v>13</v>
      </c>
    </row>
    <row r="188" spans="1:14" ht="27" customHeight="1" x14ac:dyDescent="0.25">
      <c r="A188" s="193">
        <v>46086</v>
      </c>
      <c r="B188" s="278" t="s">
        <v>1206</v>
      </c>
      <c r="C188" s="182">
        <v>700</v>
      </c>
      <c r="D188" s="196" t="s">
        <v>254</v>
      </c>
      <c r="E188" s="203" t="s">
        <v>454</v>
      </c>
      <c r="F188" s="183" t="s">
        <v>116</v>
      </c>
      <c r="G188" s="419">
        <v>46086</v>
      </c>
      <c r="H188" s="283" t="s">
        <v>26</v>
      </c>
      <c r="I188" s="175">
        <v>700</v>
      </c>
      <c r="J188" s="198" t="s">
        <v>365</v>
      </c>
      <c r="K188" s="12" t="str">
        <f t="shared" ref="K188:K189" ca="1" si="17">IF(ISBLANK(A188),"", IF(TRIM(UPPER(J188))&lt;&gt;"SIM",IF(A188-TODAY()&lt;0,"Conta vencida",IF(A188-TODAY()&lt;8,"Perto de vencer","")),"Já paga"))</f>
        <v>Já paga</v>
      </c>
      <c r="L188" s="41"/>
      <c r="M188" s="14">
        <f ca="1">SUM(I188:L188)</f>
        <v>700</v>
      </c>
      <c r="N188" s="22" t="s">
        <v>13</v>
      </c>
    </row>
    <row r="189" spans="1:14" ht="30.75" customHeight="1" x14ac:dyDescent="0.25">
      <c r="A189" s="193">
        <v>46087</v>
      </c>
      <c r="B189" s="278" t="s">
        <v>1219</v>
      </c>
      <c r="C189" s="182">
        <v>80</v>
      </c>
      <c r="D189" s="196" t="s">
        <v>254</v>
      </c>
      <c r="E189" s="203" t="s">
        <v>454</v>
      </c>
      <c r="F189" s="183" t="s">
        <v>429</v>
      </c>
      <c r="G189" s="419">
        <v>46087</v>
      </c>
      <c r="H189" s="283" t="s">
        <v>26</v>
      </c>
      <c r="I189" s="175">
        <v>80</v>
      </c>
      <c r="J189" s="188" t="s">
        <v>365</v>
      </c>
      <c r="K189" s="12" t="str">
        <f t="shared" ca="1" si="17"/>
        <v>Já paga</v>
      </c>
      <c r="L189" s="41"/>
      <c r="M189" s="14"/>
    </row>
    <row r="190" spans="1:14" ht="30.75" customHeight="1" x14ac:dyDescent="0.25">
      <c r="A190" s="311">
        <v>46087</v>
      </c>
      <c r="B190" s="362" t="s">
        <v>181</v>
      </c>
      <c r="C190" s="313">
        <v>0</v>
      </c>
      <c r="D190" s="313" t="s">
        <v>153</v>
      </c>
      <c r="E190" s="324" t="s">
        <v>29</v>
      </c>
      <c r="F190" s="314" t="s">
        <v>116</v>
      </c>
      <c r="G190" s="523">
        <v>46087</v>
      </c>
      <c r="H190" s="369" t="s">
        <v>951</v>
      </c>
      <c r="I190" s="516">
        <v>4376.33</v>
      </c>
      <c r="J190" s="177" t="s">
        <v>365</v>
      </c>
      <c r="K190" s="12" t="str">
        <f t="shared" ref="K190:K200" ca="1" si="18">IF(ISBLANK(A190),"", IF(TRIM(UPPER(J190))&lt;&gt;"SIM",IF(A190-TODAY()&lt;0,"Conta vencida",IF(A190-TODAY()&lt;8,"Perto de vencer","")),"Já paga"))</f>
        <v>Já paga</v>
      </c>
      <c r="L190" s="97"/>
      <c r="M190" s="14">
        <f t="shared" ref="M190:M200" ca="1" si="19">SUM(I190:L190)</f>
        <v>4376.33</v>
      </c>
    </row>
    <row r="191" spans="1:14" ht="30.75" customHeight="1" x14ac:dyDescent="0.25">
      <c r="A191" s="311">
        <v>46087</v>
      </c>
      <c r="B191" s="323" t="s">
        <v>131</v>
      </c>
      <c r="C191" s="320">
        <v>0</v>
      </c>
      <c r="D191" s="524" t="s">
        <v>103</v>
      </c>
      <c r="E191" s="324" t="s">
        <v>29</v>
      </c>
      <c r="F191" s="314" t="s">
        <v>96</v>
      </c>
      <c r="G191" s="523">
        <v>46087</v>
      </c>
      <c r="H191" s="525" t="s">
        <v>279</v>
      </c>
      <c r="I191" s="326">
        <v>393</v>
      </c>
      <c r="J191" s="188" t="s">
        <v>365</v>
      </c>
      <c r="K191" s="12" t="str">
        <f t="shared" ca="1" si="18"/>
        <v>Já paga</v>
      </c>
      <c r="L191" s="13"/>
      <c r="M191" s="14">
        <f t="shared" ca="1" si="19"/>
        <v>393</v>
      </c>
    </row>
    <row r="192" spans="1:14" ht="30.75" customHeight="1" x14ac:dyDescent="0.25">
      <c r="A192" s="205">
        <v>46087</v>
      </c>
      <c r="B192" s="217" t="s">
        <v>1226</v>
      </c>
      <c r="C192" s="207">
        <v>87.8</v>
      </c>
      <c r="D192" s="210" t="s">
        <v>254</v>
      </c>
      <c r="E192" s="218" t="s">
        <v>388</v>
      </c>
      <c r="F192" s="208" t="s">
        <v>742</v>
      </c>
      <c r="G192" s="384">
        <v>46087</v>
      </c>
      <c r="H192" s="254" t="s">
        <v>26</v>
      </c>
      <c r="I192" s="221">
        <v>97.8</v>
      </c>
      <c r="J192" s="188" t="s">
        <v>365</v>
      </c>
      <c r="K192" s="12" t="str">
        <f t="shared" ca="1" si="18"/>
        <v>Já paga</v>
      </c>
      <c r="L192" s="13"/>
      <c r="M192" s="14">
        <f t="shared" ca="1" si="19"/>
        <v>97.8</v>
      </c>
    </row>
    <row r="193" spans="1:14" ht="30.75" customHeight="1" x14ac:dyDescent="0.25">
      <c r="A193" s="205">
        <v>46087</v>
      </c>
      <c r="B193" s="217" t="s">
        <v>545</v>
      </c>
      <c r="C193" s="207">
        <v>450</v>
      </c>
      <c r="D193" s="210" t="s">
        <v>254</v>
      </c>
      <c r="E193" s="218" t="s">
        <v>388</v>
      </c>
      <c r="F193" s="208" t="s">
        <v>1216</v>
      </c>
      <c r="G193" s="384">
        <v>46087</v>
      </c>
      <c r="H193" s="254" t="s">
        <v>26</v>
      </c>
      <c r="I193" s="221">
        <v>450</v>
      </c>
      <c r="J193" s="188" t="s">
        <v>365</v>
      </c>
      <c r="K193" s="12" t="str">
        <f t="shared" ca="1" si="18"/>
        <v>Já paga</v>
      </c>
      <c r="L193" s="13"/>
      <c r="M193" s="14">
        <f t="shared" ca="1" si="19"/>
        <v>450</v>
      </c>
    </row>
    <row r="194" spans="1:14" ht="30.75" customHeight="1" x14ac:dyDescent="0.25">
      <c r="A194" s="205">
        <v>46087</v>
      </c>
      <c r="B194" s="217" t="s">
        <v>1217</v>
      </c>
      <c r="C194" s="207">
        <v>700</v>
      </c>
      <c r="D194" s="210" t="s">
        <v>254</v>
      </c>
      <c r="E194" s="218" t="s">
        <v>388</v>
      </c>
      <c r="F194" s="208" t="s">
        <v>1216</v>
      </c>
      <c r="G194" s="384">
        <v>46087</v>
      </c>
      <c r="H194" s="254" t="s">
        <v>26</v>
      </c>
      <c r="I194" s="221">
        <v>700</v>
      </c>
      <c r="J194" s="188" t="s">
        <v>365</v>
      </c>
      <c r="K194" s="12" t="str">
        <f t="shared" ca="1" si="18"/>
        <v>Já paga</v>
      </c>
      <c r="L194" s="13"/>
      <c r="M194" s="14">
        <f t="shared" ca="1" si="19"/>
        <v>700</v>
      </c>
    </row>
    <row r="195" spans="1:14" ht="30.75" customHeight="1" x14ac:dyDescent="0.25">
      <c r="A195" s="205">
        <v>46087</v>
      </c>
      <c r="B195" s="217" t="s">
        <v>609</v>
      </c>
      <c r="C195" s="207">
        <v>520</v>
      </c>
      <c r="D195" s="210" t="s">
        <v>254</v>
      </c>
      <c r="E195" s="218" t="s">
        <v>388</v>
      </c>
      <c r="F195" s="208" t="s">
        <v>185</v>
      </c>
      <c r="G195" s="384">
        <v>46087</v>
      </c>
      <c r="H195" s="254" t="s">
        <v>26</v>
      </c>
      <c r="I195" s="221">
        <v>520</v>
      </c>
      <c r="J195" s="188" t="s">
        <v>365</v>
      </c>
      <c r="K195" s="12" t="str">
        <f t="shared" ca="1" si="18"/>
        <v>Já paga</v>
      </c>
      <c r="L195" s="13"/>
      <c r="M195" s="14">
        <f t="shared" ca="1" si="19"/>
        <v>520</v>
      </c>
    </row>
    <row r="196" spans="1:14" ht="30.75" customHeight="1" x14ac:dyDescent="0.25">
      <c r="A196" s="311">
        <v>46087</v>
      </c>
      <c r="B196" s="323" t="s">
        <v>334</v>
      </c>
      <c r="C196" s="320">
        <v>102.44</v>
      </c>
      <c r="D196" s="524" t="s">
        <v>254</v>
      </c>
      <c r="E196" s="324" t="s">
        <v>29</v>
      </c>
      <c r="F196" s="314" t="s">
        <v>14</v>
      </c>
      <c r="G196" s="523">
        <v>46087</v>
      </c>
      <c r="H196" s="525" t="s">
        <v>26</v>
      </c>
      <c r="I196" s="326">
        <v>102.44</v>
      </c>
      <c r="J196" s="188" t="s">
        <v>365</v>
      </c>
      <c r="K196" s="12" t="str">
        <f t="shared" ca="1" si="18"/>
        <v>Já paga</v>
      </c>
      <c r="L196" s="13"/>
      <c r="M196" s="14">
        <f t="shared" ca="1" si="19"/>
        <v>102.44</v>
      </c>
    </row>
    <row r="197" spans="1:14" ht="30.75" customHeight="1" x14ac:dyDescent="0.25">
      <c r="A197" s="205">
        <v>46087</v>
      </c>
      <c r="B197" s="217" t="s">
        <v>1218</v>
      </c>
      <c r="C197" s="207">
        <v>700</v>
      </c>
      <c r="D197" s="210" t="s">
        <v>254</v>
      </c>
      <c r="E197" s="218" t="s">
        <v>388</v>
      </c>
      <c r="F197" s="208" t="s">
        <v>68</v>
      </c>
      <c r="G197" s="384">
        <v>46087</v>
      </c>
      <c r="H197" s="254" t="s">
        <v>26</v>
      </c>
      <c r="I197" s="221">
        <v>350</v>
      </c>
      <c r="J197" s="188" t="s">
        <v>365</v>
      </c>
      <c r="K197" s="12" t="str">
        <f t="shared" ca="1" si="18"/>
        <v>Já paga</v>
      </c>
      <c r="L197" s="13"/>
      <c r="M197" s="14">
        <f t="shared" ca="1" si="19"/>
        <v>350</v>
      </c>
    </row>
    <row r="198" spans="1:14" ht="30.75" customHeight="1" x14ac:dyDescent="0.25">
      <c r="A198" s="205">
        <v>46087</v>
      </c>
      <c r="B198" s="217" t="s">
        <v>390</v>
      </c>
      <c r="C198" s="207">
        <v>70</v>
      </c>
      <c r="D198" s="210" t="s">
        <v>254</v>
      </c>
      <c r="E198" s="218" t="s">
        <v>388</v>
      </c>
      <c r="F198" s="208" t="s">
        <v>436</v>
      </c>
      <c r="G198" s="384">
        <v>46087</v>
      </c>
      <c r="H198" s="254" t="s">
        <v>26</v>
      </c>
      <c r="I198" s="221">
        <v>70</v>
      </c>
      <c r="J198" s="188" t="s">
        <v>365</v>
      </c>
      <c r="K198" s="12" t="str">
        <f t="shared" ca="1" si="18"/>
        <v>Já paga</v>
      </c>
      <c r="L198" s="13"/>
      <c r="M198" s="14">
        <f t="shared" ca="1" si="19"/>
        <v>70</v>
      </c>
    </row>
    <row r="199" spans="1:14" ht="30.75" customHeight="1" x14ac:dyDescent="0.25">
      <c r="A199" s="205">
        <v>46087</v>
      </c>
      <c r="B199" s="217" t="s">
        <v>530</v>
      </c>
      <c r="C199" s="207">
        <v>600</v>
      </c>
      <c r="D199" s="210" t="s">
        <v>254</v>
      </c>
      <c r="E199" s="218" t="s">
        <v>388</v>
      </c>
      <c r="F199" s="208" t="s">
        <v>742</v>
      </c>
      <c r="G199" s="384">
        <v>46087</v>
      </c>
      <c r="H199" s="254" t="s">
        <v>26</v>
      </c>
      <c r="I199" s="221">
        <v>300</v>
      </c>
      <c r="J199" s="188" t="s">
        <v>365</v>
      </c>
      <c r="K199" s="12" t="str">
        <f t="shared" ca="1" si="18"/>
        <v>Já paga</v>
      </c>
      <c r="L199" s="13"/>
      <c r="M199" s="14">
        <f t="shared" ca="1" si="19"/>
        <v>300</v>
      </c>
    </row>
    <row r="200" spans="1:14" ht="30.75" customHeight="1" x14ac:dyDescent="0.25">
      <c r="A200" s="205">
        <v>46087</v>
      </c>
      <c r="B200" s="217" t="s">
        <v>530</v>
      </c>
      <c r="C200" s="207">
        <v>600</v>
      </c>
      <c r="D200" s="210" t="s">
        <v>254</v>
      </c>
      <c r="E200" s="218" t="s">
        <v>388</v>
      </c>
      <c r="F200" s="208" t="s">
        <v>429</v>
      </c>
      <c r="G200" s="384">
        <v>46087</v>
      </c>
      <c r="H200" s="254" t="s">
        <v>26</v>
      </c>
      <c r="I200" s="221">
        <v>300</v>
      </c>
      <c r="J200" s="188" t="s">
        <v>365</v>
      </c>
      <c r="K200" s="12" t="str">
        <f t="shared" ca="1" si="18"/>
        <v>Já paga</v>
      </c>
      <c r="L200" s="13"/>
      <c r="M200" s="14">
        <f t="shared" ca="1" si="19"/>
        <v>300</v>
      </c>
    </row>
    <row r="201" spans="1:14" ht="30.75" customHeight="1" x14ac:dyDescent="0.25">
      <c r="A201" s="311">
        <v>46087</v>
      </c>
      <c r="B201" s="323" t="s">
        <v>77</v>
      </c>
      <c r="C201" s="320">
        <v>0</v>
      </c>
      <c r="D201" s="354" t="s">
        <v>49</v>
      </c>
      <c r="E201" s="324" t="s">
        <v>29</v>
      </c>
      <c r="F201" s="314" t="s">
        <v>164</v>
      </c>
      <c r="G201" s="523">
        <v>46087</v>
      </c>
      <c r="H201" s="325" t="s">
        <v>165</v>
      </c>
      <c r="I201" s="326">
        <v>555</v>
      </c>
      <c r="J201" s="177" t="s">
        <v>365</v>
      </c>
      <c r="K201" s="12" t="s">
        <v>402</v>
      </c>
      <c r="L201" s="29"/>
      <c r="M201" s="14">
        <v>11.1</v>
      </c>
    </row>
    <row r="202" spans="1:14" ht="27" customHeight="1" x14ac:dyDescent="0.25">
      <c r="A202" s="311">
        <v>46087</v>
      </c>
      <c r="B202" s="323" t="s">
        <v>77</v>
      </c>
      <c r="C202" s="320">
        <v>0</v>
      </c>
      <c r="D202" s="354" t="s">
        <v>49</v>
      </c>
      <c r="E202" s="324" t="s">
        <v>29</v>
      </c>
      <c r="F202" s="314" t="s">
        <v>167</v>
      </c>
      <c r="G202" s="523">
        <v>46087</v>
      </c>
      <c r="H202" s="325" t="s">
        <v>168</v>
      </c>
      <c r="I202" s="326">
        <v>532</v>
      </c>
      <c r="J202" s="177" t="s">
        <v>365</v>
      </c>
      <c r="K202" s="12" t="s">
        <v>402</v>
      </c>
      <c r="L202" s="29"/>
      <c r="M202" s="14">
        <v>11.1</v>
      </c>
      <c r="N202" s="22" t="s">
        <v>13</v>
      </c>
    </row>
    <row r="203" spans="1:14" ht="27" customHeight="1" x14ac:dyDescent="0.25">
      <c r="A203" s="205">
        <v>46087</v>
      </c>
      <c r="B203" s="217" t="s">
        <v>745</v>
      </c>
      <c r="C203" s="207">
        <v>160</v>
      </c>
      <c r="D203" s="210" t="s">
        <v>254</v>
      </c>
      <c r="E203" s="218" t="s">
        <v>388</v>
      </c>
      <c r="F203" s="208" t="s">
        <v>589</v>
      </c>
      <c r="G203" s="384">
        <v>46087</v>
      </c>
      <c r="H203" s="254" t="s">
        <v>26</v>
      </c>
      <c r="I203" s="221">
        <v>60</v>
      </c>
      <c r="J203" s="198" t="s">
        <v>365</v>
      </c>
      <c r="K203" s="12" t="str">
        <f t="shared" ref="K203:K208" ca="1" si="20">IF(ISBLANK(A203),"", IF(TRIM(UPPER(J203))&lt;&gt;"SIM",IF(A203-TODAY()&lt;0,"Conta vencida",IF(A203-TODAY()&lt;8,"Perto de vencer","")),"Já paga"))</f>
        <v>Já paga</v>
      </c>
      <c r="L203" s="13"/>
      <c r="M203" s="14">
        <f t="shared" ref="M203:M208" ca="1" si="21">SUM(I203:L203)</f>
        <v>60</v>
      </c>
      <c r="N203" s="22" t="s">
        <v>13</v>
      </c>
    </row>
    <row r="204" spans="1:14" ht="30.75" customHeight="1" x14ac:dyDescent="0.25">
      <c r="A204" s="205">
        <v>46087</v>
      </c>
      <c r="B204" s="217" t="s">
        <v>1230</v>
      </c>
      <c r="C204" s="207">
        <v>540</v>
      </c>
      <c r="D204" s="210" t="s">
        <v>254</v>
      </c>
      <c r="E204" s="218" t="s">
        <v>388</v>
      </c>
      <c r="F204" s="208" t="s">
        <v>567</v>
      </c>
      <c r="G204" s="384">
        <v>46087</v>
      </c>
      <c r="H204" s="254" t="s">
        <v>26</v>
      </c>
      <c r="I204" s="221">
        <v>540</v>
      </c>
      <c r="J204" s="188" t="s">
        <v>365</v>
      </c>
      <c r="K204" s="12" t="str">
        <f t="shared" ca="1" si="20"/>
        <v>Já paga</v>
      </c>
      <c r="L204" s="13"/>
      <c r="M204" s="14">
        <f t="shared" ca="1" si="21"/>
        <v>540</v>
      </c>
    </row>
    <row r="205" spans="1:14" ht="30.75" customHeight="1" x14ac:dyDescent="0.25">
      <c r="A205" s="205">
        <v>46087</v>
      </c>
      <c r="B205" s="217" t="s">
        <v>1227</v>
      </c>
      <c r="C205" s="207">
        <v>112.5</v>
      </c>
      <c r="D205" s="210" t="s">
        <v>254</v>
      </c>
      <c r="E205" s="218" t="s">
        <v>388</v>
      </c>
      <c r="F205" s="208" t="s">
        <v>30</v>
      </c>
      <c r="G205" s="384">
        <v>46087</v>
      </c>
      <c r="H205" s="254" t="s">
        <v>26</v>
      </c>
      <c r="I205" s="221">
        <v>112.5</v>
      </c>
      <c r="J205" s="188" t="s">
        <v>365</v>
      </c>
      <c r="K205" s="12" t="str">
        <f t="shared" ca="1" si="20"/>
        <v>Já paga</v>
      </c>
      <c r="L205" s="13"/>
      <c r="M205" s="14">
        <f t="shared" ca="1" si="21"/>
        <v>112.5</v>
      </c>
    </row>
    <row r="206" spans="1:14" ht="30.75" customHeight="1" x14ac:dyDescent="0.25">
      <c r="A206" s="205">
        <v>46087</v>
      </c>
      <c r="B206" s="217" t="s">
        <v>1227</v>
      </c>
      <c r="C206" s="207">
        <v>19.98</v>
      </c>
      <c r="D206" s="210" t="s">
        <v>254</v>
      </c>
      <c r="E206" s="218" t="s">
        <v>388</v>
      </c>
      <c r="F206" s="208" t="s">
        <v>36</v>
      </c>
      <c r="G206" s="384">
        <v>46087</v>
      </c>
      <c r="H206" s="254" t="s">
        <v>26</v>
      </c>
      <c r="I206" s="221">
        <v>19.98</v>
      </c>
      <c r="J206" s="188" t="s">
        <v>365</v>
      </c>
      <c r="K206" s="12" t="str">
        <f t="shared" ca="1" si="20"/>
        <v>Já paga</v>
      </c>
      <c r="L206" s="13"/>
      <c r="M206" s="14">
        <f t="shared" ca="1" si="21"/>
        <v>19.98</v>
      </c>
    </row>
    <row r="207" spans="1:14" ht="30.75" customHeight="1" x14ac:dyDescent="0.25">
      <c r="A207" s="290">
        <v>46087</v>
      </c>
      <c r="B207" s="217" t="s">
        <v>1229</v>
      </c>
      <c r="C207" s="298">
        <v>67</v>
      </c>
      <c r="D207" s="300" t="s">
        <v>254</v>
      </c>
      <c r="E207" s="302" t="s">
        <v>388</v>
      </c>
      <c r="F207" s="303" t="s">
        <v>785</v>
      </c>
      <c r="G207" s="384">
        <v>46087</v>
      </c>
      <c r="H207" s="304" t="s">
        <v>26</v>
      </c>
      <c r="I207" s="221">
        <v>67</v>
      </c>
      <c r="J207" s="222" t="s">
        <v>365</v>
      </c>
      <c r="K207" s="12" t="str">
        <f t="shared" ca="1" si="20"/>
        <v>Já paga</v>
      </c>
      <c r="L207" s="13"/>
      <c r="M207" s="14">
        <f t="shared" ca="1" si="21"/>
        <v>67</v>
      </c>
    </row>
    <row r="208" spans="1:14" ht="30.75" customHeight="1" x14ac:dyDescent="0.25">
      <c r="A208" s="205">
        <v>46087</v>
      </c>
      <c r="B208" s="206" t="s">
        <v>1229</v>
      </c>
      <c r="C208" s="207">
        <v>50</v>
      </c>
      <c r="D208" s="210" t="s">
        <v>254</v>
      </c>
      <c r="E208" s="208" t="s">
        <v>388</v>
      </c>
      <c r="F208" s="208" t="s">
        <v>567</v>
      </c>
      <c r="G208" s="384">
        <v>46087</v>
      </c>
      <c r="H208" s="211" t="s">
        <v>26</v>
      </c>
      <c r="I208" s="207">
        <v>50</v>
      </c>
      <c r="J208" s="198" t="s">
        <v>365</v>
      </c>
      <c r="K208" s="12" t="str">
        <f t="shared" ca="1" si="20"/>
        <v>Já paga</v>
      </c>
      <c r="L208" s="13"/>
      <c r="M208" s="89">
        <f t="shared" ca="1" si="21"/>
        <v>50</v>
      </c>
    </row>
    <row r="209" spans="1:13" ht="30.75" customHeight="1" x14ac:dyDescent="0.25">
      <c r="A209" s="510">
        <v>46087</v>
      </c>
      <c r="B209" s="531" t="s">
        <v>196</v>
      </c>
      <c r="C209" s="435">
        <v>0</v>
      </c>
      <c r="D209" s="508" t="s">
        <v>100</v>
      </c>
      <c r="E209" s="520" t="s">
        <v>319</v>
      </c>
      <c r="F209" s="509" t="s">
        <v>96</v>
      </c>
      <c r="G209" s="530">
        <v>46087</v>
      </c>
      <c r="H209" s="539" t="s">
        <v>320</v>
      </c>
      <c r="I209" s="458">
        <v>616.66</v>
      </c>
      <c r="J209" s="141" t="s">
        <v>365</v>
      </c>
      <c r="K209" s="12" t="s">
        <v>402</v>
      </c>
      <c r="L209" s="13"/>
      <c r="M209" s="14"/>
    </row>
    <row r="210" spans="1:13" ht="30.75" customHeight="1" x14ac:dyDescent="0.25">
      <c r="A210" s="205">
        <v>46087</v>
      </c>
      <c r="B210" s="217" t="s">
        <v>1228</v>
      </c>
      <c r="C210" s="207">
        <v>200</v>
      </c>
      <c r="D210" s="210" t="s">
        <v>254</v>
      </c>
      <c r="E210" s="218" t="s">
        <v>388</v>
      </c>
      <c r="F210" s="208" t="s">
        <v>567</v>
      </c>
      <c r="G210" s="384">
        <v>46087</v>
      </c>
      <c r="H210" s="254" t="s">
        <v>26</v>
      </c>
      <c r="I210" s="221">
        <v>200</v>
      </c>
      <c r="J210" s="188" t="s">
        <v>365</v>
      </c>
      <c r="K210" s="12" t="str">
        <f ca="1">IF(ISBLANK(A210),"", IF(TRIM(UPPER(J210))&lt;&gt;"SIM",IF(A210-TODAY()&lt;0,"Conta vencida",IF(A210-TODAY()&lt;8,"Perto de vencer","")),"Já paga"))</f>
        <v>Já paga</v>
      </c>
      <c r="L210" s="13"/>
      <c r="M210" s="14">
        <f t="shared" ref="M210:M223" ca="1" si="22">SUM(I210:L210)</f>
        <v>200</v>
      </c>
    </row>
    <row r="211" spans="1:13" ht="30.75" customHeight="1" x14ac:dyDescent="0.25">
      <c r="A211" s="311">
        <v>46087</v>
      </c>
      <c r="B211" s="362" t="s">
        <v>423</v>
      </c>
      <c r="C211" s="320">
        <v>12370.2</v>
      </c>
      <c r="D211" s="313" t="s">
        <v>254</v>
      </c>
      <c r="E211" s="324" t="s">
        <v>29</v>
      </c>
      <c r="F211" s="314" t="s">
        <v>14</v>
      </c>
      <c r="G211" s="523">
        <v>46087</v>
      </c>
      <c r="H211" s="369" t="s">
        <v>1200</v>
      </c>
      <c r="I211" s="516">
        <v>12370.2</v>
      </c>
      <c r="J211" s="177" t="s">
        <v>365</v>
      </c>
      <c r="K211" s="12" t="s">
        <v>858</v>
      </c>
      <c r="L211" s="97"/>
      <c r="M211" s="14">
        <f t="shared" si="22"/>
        <v>12370.2</v>
      </c>
    </row>
    <row r="212" spans="1:13" ht="30.75" customHeight="1" x14ac:dyDescent="0.25">
      <c r="A212" s="205">
        <v>46087</v>
      </c>
      <c r="B212" s="217" t="s">
        <v>1231</v>
      </c>
      <c r="C212" s="207">
        <v>360</v>
      </c>
      <c r="D212" s="210" t="s">
        <v>254</v>
      </c>
      <c r="E212" s="218" t="s">
        <v>388</v>
      </c>
      <c r="F212" s="208" t="s">
        <v>116</v>
      </c>
      <c r="G212" s="384">
        <v>46087</v>
      </c>
      <c r="H212" s="254" t="s">
        <v>26</v>
      </c>
      <c r="I212" s="221">
        <v>360</v>
      </c>
      <c r="J212" s="188" t="s">
        <v>365</v>
      </c>
      <c r="K212" s="12" t="str">
        <f ca="1">IF(ISBLANK(A212),"", IF(TRIM(UPPER(J212))&lt;&gt;"SIM",IF(A212-TODAY()&lt;0,"Conta vencida",IF(A212-TODAY()&lt;8,"Perto de vencer","")),"Já paga"))</f>
        <v>Já paga</v>
      </c>
      <c r="L212" s="13"/>
      <c r="M212" s="14">
        <f t="shared" ca="1" si="22"/>
        <v>360</v>
      </c>
    </row>
    <row r="213" spans="1:13" ht="30.75" customHeight="1" x14ac:dyDescent="0.25">
      <c r="A213" s="205">
        <v>46087</v>
      </c>
      <c r="B213" s="217" t="s">
        <v>1232</v>
      </c>
      <c r="C213" s="207">
        <v>350</v>
      </c>
      <c r="D213" s="210" t="s">
        <v>254</v>
      </c>
      <c r="E213" s="218" t="s">
        <v>388</v>
      </c>
      <c r="F213" s="208" t="s">
        <v>579</v>
      </c>
      <c r="G213" s="384">
        <v>46087</v>
      </c>
      <c r="H213" s="254" t="s">
        <v>26</v>
      </c>
      <c r="I213" s="221">
        <v>350</v>
      </c>
      <c r="J213" s="188" t="s">
        <v>365</v>
      </c>
      <c r="K213" s="12" t="str">
        <f ca="1">IF(ISBLANK(A213),"", IF(TRIM(UPPER(J213))&lt;&gt;"SIM",IF(A213-TODAY()&lt;0,"Conta vencida",IF(A213-TODAY()&lt;8,"Perto de vencer","")),"Já paga"))</f>
        <v>Já paga</v>
      </c>
      <c r="L213" s="13"/>
      <c r="M213" s="14">
        <f t="shared" ca="1" si="22"/>
        <v>350</v>
      </c>
    </row>
    <row r="214" spans="1:13" ht="30.75" customHeight="1" x14ac:dyDescent="0.25">
      <c r="A214" s="180">
        <v>46087</v>
      </c>
      <c r="B214" s="186" t="s">
        <v>1243</v>
      </c>
      <c r="C214" s="182">
        <v>1030</v>
      </c>
      <c r="D214" s="196" t="s">
        <v>254</v>
      </c>
      <c r="E214" s="203" t="s">
        <v>454</v>
      </c>
      <c r="F214" s="183" t="s">
        <v>99</v>
      </c>
      <c r="G214" s="253">
        <v>46087</v>
      </c>
      <c r="H214" s="283" t="s">
        <v>26</v>
      </c>
      <c r="I214" s="175">
        <v>220</v>
      </c>
      <c r="J214" s="188" t="s">
        <v>365</v>
      </c>
      <c r="K214" s="12" t="str">
        <f t="shared" ref="K214:K216" ca="1" si="23">IF(ISBLANK(A214),"", IF(TRIM(UPPER(J214))&lt;&gt;"SIM",IF(A214-TODAY()&lt;0,"Conta vencida",IF(A214-TODAY()&lt;8,"Perto de vencer","")),"Já paga"))</f>
        <v>Já paga</v>
      </c>
      <c r="L214" s="13"/>
      <c r="M214" s="14">
        <f t="shared" ca="1" si="22"/>
        <v>220</v>
      </c>
    </row>
    <row r="215" spans="1:13" ht="30.75" customHeight="1" x14ac:dyDescent="0.25">
      <c r="A215" s="180">
        <v>46087</v>
      </c>
      <c r="B215" s="186" t="s">
        <v>1243</v>
      </c>
      <c r="C215" s="182">
        <v>1030</v>
      </c>
      <c r="D215" s="196" t="s">
        <v>254</v>
      </c>
      <c r="E215" s="203" t="s">
        <v>454</v>
      </c>
      <c r="F215" s="183" t="s">
        <v>55</v>
      </c>
      <c r="G215" s="253">
        <v>46087</v>
      </c>
      <c r="H215" s="283" t="s">
        <v>26</v>
      </c>
      <c r="I215" s="175">
        <v>290</v>
      </c>
      <c r="J215" s="188" t="s">
        <v>365</v>
      </c>
      <c r="K215" s="12" t="str">
        <f t="shared" ca="1" si="23"/>
        <v>Já paga</v>
      </c>
      <c r="L215" s="13"/>
      <c r="M215" s="14">
        <f t="shared" ca="1" si="22"/>
        <v>290</v>
      </c>
    </row>
    <row r="216" spans="1:13" ht="30.75" customHeight="1" x14ac:dyDescent="0.25">
      <c r="A216" s="180">
        <v>46087</v>
      </c>
      <c r="B216" s="186" t="s">
        <v>1243</v>
      </c>
      <c r="C216" s="182">
        <v>1030</v>
      </c>
      <c r="D216" s="196" t="s">
        <v>254</v>
      </c>
      <c r="E216" s="203" t="s">
        <v>454</v>
      </c>
      <c r="F216" s="183" t="s">
        <v>563</v>
      </c>
      <c r="G216" s="253">
        <v>46087</v>
      </c>
      <c r="H216" s="283" t="s">
        <v>26</v>
      </c>
      <c r="I216" s="175">
        <v>520</v>
      </c>
      <c r="J216" s="188" t="s">
        <v>365</v>
      </c>
      <c r="K216" s="12" t="str">
        <f t="shared" ca="1" si="23"/>
        <v>Já paga</v>
      </c>
      <c r="L216" s="13"/>
      <c r="M216" s="14">
        <f t="shared" ca="1" si="22"/>
        <v>520</v>
      </c>
    </row>
    <row r="217" spans="1:13" ht="30.75" customHeight="1" x14ac:dyDescent="0.25">
      <c r="A217" s="205">
        <v>46087</v>
      </c>
      <c r="B217" s="206" t="s">
        <v>458</v>
      </c>
      <c r="C217" s="207">
        <v>9</v>
      </c>
      <c r="D217" s="210" t="s">
        <v>254</v>
      </c>
      <c r="E217" s="208" t="s">
        <v>388</v>
      </c>
      <c r="F217" s="208" t="s">
        <v>459</v>
      </c>
      <c r="G217" s="384">
        <v>46087</v>
      </c>
      <c r="H217" s="211" t="s">
        <v>26</v>
      </c>
      <c r="I217" s="207">
        <v>9</v>
      </c>
      <c r="J217" s="198" t="s">
        <v>365</v>
      </c>
      <c r="K217" s="12" t="str">
        <f ca="1">IF(ISBLANK(A217),"", IF(TRIM(UPPER(J217))&lt;&gt;"SIM",IF(A217-TODAY()&lt;0,"Conta vencida",IF(A217-TODAY()&lt;8,"Perto de vencer","")),"Já paga"))</f>
        <v>Já paga</v>
      </c>
      <c r="L217" s="13"/>
      <c r="M217" s="89">
        <f t="shared" ca="1" si="22"/>
        <v>9</v>
      </c>
    </row>
    <row r="218" spans="1:13" ht="30.75" customHeight="1" x14ac:dyDescent="0.25">
      <c r="A218" s="205">
        <v>46087</v>
      </c>
      <c r="B218" s="206" t="s">
        <v>458</v>
      </c>
      <c r="C218" s="207">
        <v>9</v>
      </c>
      <c r="D218" s="210" t="s">
        <v>254</v>
      </c>
      <c r="E218" s="208" t="s">
        <v>388</v>
      </c>
      <c r="F218" s="208" t="s">
        <v>429</v>
      </c>
      <c r="G218" s="384">
        <v>46087</v>
      </c>
      <c r="H218" s="211" t="s">
        <v>26</v>
      </c>
      <c r="I218" s="207">
        <v>9</v>
      </c>
      <c r="J218" s="198" t="s">
        <v>365</v>
      </c>
      <c r="K218" s="12" t="str">
        <f ca="1">IF(ISBLANK(A218),"", IF(TRIM(UPPER(J218))&lt;&gt;"SIM",IF(A218-TODAY()&lt;0,"Conta vencida",IF(A218-TODAY()&lt;8,"Perto de vencer","")),"Já paga"))</f>
        <v>Já paga</v>
      </c>
      <c r="L218" s="13"/>
      <c r="M218" s="89">
        <f t="shared" ca="1" si="22"/>
        <v>9</v>
      </c>
    </row>
    <row r="219" spans="1:13" ht="21.75" customHeight="1" x14ac:dyDescent="0.25">
      <c r="A219" s="372">
        <v>46087</v>
      </c>
      <c r="B219" s="294" t="s">
        <v>493</v>
      </c>
      <c r="C219" s="221">
        <v>18</v>
      </c>
      <c r="D219" s="360" t="s">
        <v>254</v>
      </c>
      <c r="E219" s="374" t="s">
        <v>388</v>
      </c>
      <c r="F219" s="208" t="s">
        <v>30</v>
      </c>
      <c r="G219" s="384">
        <v>46087</v>
      </c>
      <c r="H219" s="377" t="s">
        <v>26</v>
      </c>
      <c r="I219" s="221">
        <v>18</v>
      </c>
      <c r="J219" s="269" t="s">
        <v>365</v>
      </c>
      <c r="K219" s="12" t="str">
        <f ca="1">IF(ISBLANK(A219),"", IF(TRIM(UPPER(J219))&lt;&gt;"SIM",IF(A219-TODAY()&lt;0,"Conta vencida",IF(A219-TODAY()&lt;8,"Perto de vencer","")),"Já paga"))</f>
        <v>Já paga</v>
      </c>
      <c r="L219" s="13"/>
      <c r="M219" s="14">
        <f t="shared" ca="1" si="22"/>
        <v>18</v>
      </c>
    </row>
    <row r="220" spans="1:13" ht="30.75" customHeight="1" x14ac:dyDescent="0.25">
      <c r="A220" s="205">
        <v>46087</v>
      </c>
      <c r="B220" s="206" t="s">
        <v>492</v>
      </c>
      <c r="C220" s="207">
        <v>27</v>
      </c>
      <c r="D220" s="210" t="s">
        <v>254</v>
      </c>
      <c r="E220" s="208" t="s">
        <v>388</v>
      </c>
      <c r="F220" s="208" t="s">
        <v>36</v>
      </c>
      <c r="G220" s="384">
        <v>46087</v>
      </c>
      <c r="H220" s="211" t="s">
        <v>26</v>
      </c>
      <c r="I220" s="207">
        <v>27</v>
      </c>
      <c r="J220" s="198" t="s">
        <v>365</v>
      </c>
      <c r="K220" s="12" t="str">
        <f ca="1">IF(ISBLANK(A220),"", IF(TRIM(UPPER(J220))&lt;&gt;"SIM",IF(A220-TODAY()&lt;0,"Conta vencida",IF(A220-TODAY()&lt;8,"Perto de vencer","")),"Já paga"))</f>
        <v>Já paga</v>
      </c>
      <c r="L220" s="13"/>
      <c r="M220" s="89">
        <f t="shared" ca="1" si="22"/>
        <v>27</v>
      </c>
    </row>
    <row r="221" spans="1:13" ht="30.75" customHeight="1" x14ac:dyDescent="0.25">
      <c r="A221" s="510">
        <v>46088</v>
      </c>
      <c r="B221" s="507" t="s">
        <v>111</v>
      </c>
      <c r="C221" s="435">
        <v>425</v>
      </c>
      <c r="D221" s="508" t="s">
        <v>254</v>
      </c>
      <c r="E221" s="509" t="s">
        <v>29</v>
      </c>
      <c r="F221" s="509" t="s">
        <v>75</v>
      </c>
      <c r="G221" s="530">
        <v>46090</v>
      </c>
      <c r="H221" s="511" t="s">
        <v>662</v>
      </c>
      <c r="I221" s="435">
        <v>425</v>
      </c>
      <c r="J221" s="178" t="s">
        <v>365</v>
      </c>
      <c r="K221" s="12" t="s">
        <v>366</v>
      </c>
      <c r="L221" s="13"/>
      <c r="M221" s="89">
        <f t="shared" si="22"/>
        <v>425</v>
      </c>
    </row>
    <row r="222" spans="1:13" ht="30.75" customHeight="1" x14ac:dyDescent="0.25">
      <c r="A222" s="311">
        <v>46088</v>
      </c>
      <c r="B222" s="498" t="s">
        <v>988</v>
      </c>
      <c r="C222" s="313">
        <v>675</v>
      </c>
      <c r="D222" s="313" t="s">
        <v>254</v>
      </c>
      <c r="E222" s="314" t="s">
        <v>29</v>
      </c>
      <c r="F222" s="314" t="s">
        <v>64</v>
      </c>
      <c r="G222" s="523">
        <v>46090</v>
      </c>
      <c r="H222" s="499" t="s">
        <v>989</v>
      </c>
      <c r="I222" s="312">
        <v>675</v>
      </c>
      <c r="J222" s="432" t="s">
        <v>365</v>
      </c>
      <c r="K222" s="12" t="str">
        <f ca="1">IF(ISBLANK(A222),"", IF(TRIM(UPPER(J222))&lt;&gt;"SIM",IF(A222-TODAY()&lt;0,"Conta vencida",IF(A222-TODAY()&lt;8,"Perto de vencer","")),"Já paga"))</f>
        <v>Já paga</v>
      </c>
      <c r="L222" s="97"/>
      <c r="M222" s="89">
        <f t="shared" ca="1" si="22"/>
        <v>675</v>
      </c>
    </row>
    <row r="223" spans="1:13" ht="21.75" customHeight="1" x14ac:dyDescent="0.25">
      <c r="A223" s="372">
        <v>46088</v>
      </c>
      <c r="B223" s="294" t="s">
        <v>1223</v>
      </c>
      <c r="C223" s="221">
        <v>100</v>
      </c>
      <c r="D223" s="360" t="s">
        <v>254</v>
      </c>
      <c r="E223" s="374" t="s">
        <v>388</v>
      </c>
      <c r="F223" s="208" t="s">
        <v>459</v>
      </c>
      <c r="G223" s="384">
        <v>46088</v>
      </c>
      <c r="H223" s="377" t="s">
        <v>26</v>
      </c>
      <c r="I223" s="221">
        <v>100</v>
      </c>
      <c r="J223" s="269" t="s">
        <v>365</v>
      </c>
      <c r="K223" s="12" t="str">
        <f ca="1">IF(ISBLANK(A223),"", IF(TRIM(UPPER(J223))&lt;&gt;"SIM",IF(A223-TODAY()&lt;0,"Conta vencida",IF(A223-TODAY()&lt;8,"Perto de vencer","")),"Já paga"))</f>
        <v>Já paga</v>
      </c>
      <c r="L223" s="13"/>
      <c r="M223" s="14">
        <f t="shared" ca="1" si="22"/>
        <v>100</v>
      </c>
    </row>
    <row r="224" spans="1:13" ht="30.75" customHeight="1" x14ac:dyDescent="0.25">
      <c r="A224" s="311">
        <v>46088</v>
      </c>
      <c r="B224" s="531" t="s">
        <v>506</v>
      </c>
      <c r="C224" s="435">
        <v>0</v>
      </c>
      <c r="D224" s="508" t="s">
        <v>100</v>
      </c>
      <c r="E224" s="520" t="s">
        <v>29</v>
      </c>
      <c r="F224" s="509" t="s">
        <v>99</v>
      </c>
      <c r="G224" s="530">
        <v>46088</v>
      </c>
      <c r="H224" s="539" t="s">
        <v>507</v>
      </c>
      <c r="I224" s="458">
        <v>800</v>
      </c>
      <c r="J224" s="141" t="s">
        <v>365</v>
      </c>
      <c r="K224" s="12" t="s">
        <v>758</v>
      </c>
      <c r="L224" s="13"/>
      <c r="M224" s="14"/>
    </row>
    <row r="225" spans="1:13" ht="30.75" customHeight="1" x14ac:dyDescent="0.25">
      <c r="A225" s="311">
        <v>46088</v>
      </c>
      <c r="B225" s="323" t="s">
        <v>726</v>
      </c>
      <c r="C225" s="320">
        <v>3300</v>
      </c>
      <c r="D225" s="354" t="s">
        <v>259</v>
      </c>
      <c r="E225" s="324" t="s">
        <v>29</v>
      </c>
      <c r="F225" s="314" t="s">
        <v>30</v>
      </c>
      <c r="G225" s="523">
        <v>46090</v>
      </c>
      <c r="H225" s="325" t="s">
        <v>1079</v>
      </c>
      <c r="I225" s="326">
        <v>825</v>
      </c>
      <c r="J225" s="177" t="s">
        <v>365</v>
      </c>
      <c r="K225" s="12" t="s">
        <v>366</v>
      </c>
      <c r="L225" s="29"/>
      <c r="M225" s="14">
        <v>11.1</v>
      </c>
    </row>
    <row r="226" spans="1:13" ht="30.75" customHeight="1" x14ac:dyDescent="0.25">
      <c r="A226" s="311">
        <v>46088</v>
      </c>
      <c r="B226" s="531" t="s">
        <v>189</v>
      </c>
      <c r="C226" s="435">
        <v>0</v>
      </c>
      <c r="D226" s="508" t="s">
        <v>100</v>
      </c>
      <c r="E226" s="520" t="s">
        <v>29</v>
      </c>
      <c r="F226" s="509" t="s">
        <v>55</v>
      </c>
      <c r="G226" s="530">
        <v>46090</v>
      </c>
      <c r="H226" s="539" t="s">
        <v>572</v>
      </c>
      <c r="I226" s="458">
        <v>38.64</v>
      </c>
      <c r="J226" s="141" t="s">
        <v>365</v>
      </c>
      <c r="K226" s="12" t="s">
        <v>1239</v>
      </c>
      <c r="L226" s="13"/>
      <c r="M226" s="14"/>
    </row>
    <row r="227" spans="1:13" ht="30.75" customHeight="1" x14ac:dyDescent="0.25">
      <c r="A227" s="311">
        <v>46088</v>
      </c>
      <c r="B227" s="531" t="s">
        <v>189</v>
      </c>
      <c r="C227" s="435">
        <v>0</v>
      </c>
      <c r="D227" s="508" t="s">
        <v>100</v>
      </c>
      <c r="E227" s="520" t="s">
        <v>29</v>
      </c>
      <c r="F227" s="509" t="s">
        <v>171</v>
      </c>
      <c r="G227" s="510">
        <v>46090</v>
      </c>
      <c r="H227" s="539" t="s">
        <v>572</v>
      </c>
      <c r="I227" s="458">
        <v>3.48</v>
      </c>
      <c r="J227" s="141" t="s">
        <v>365</v>
      </c>
      <c r="K227" s="12" t="s">
        <v>1239</v>
      </c>
      <c r="L227" s="13"/>
      <c r="M227" s="14"/>
    </row>
    <row r="228" spans="1:13" ht="30.75" customHeight="1" x14ac:dyDescent="0.25">
      <c r="A228" s="311">
        <v>46088</v>
      </c>
      <c r="B228" s="531" t="s">
        <v>189</v>
      </c>
      <c r="C228" s="435">
        <v>0</v>
      </c>
      <c r="D228" s="508" t="s">
        <v>100</v>
      </c>
      <c r="E228" s="520" t="s">
        <v>29</v>
      </c>
      <c r="F228" s="509" t="s">
        <v>221</v>
      </c>
      <c r="G228" s="510">
        <v>46090</v>
      </c>
      <c r="H228" s="539" t="s">
        <v>572</v>
      </c>
      <c r="I228" s="458">
        <v>3.65</v>
      </c>
      <c r="J228" s="141" t="s">
        <v>365</v>
      </c>
      <c r="K228" s="12" t="s">
        <v>1239</v>
      </c>
      <c r="L228" s="13"/>
      <c r="M228" s="14"/>
    </row>
    <row r="229" spans="1:13" ht="30.75" customHeight="1" x14ac:dyDescent="0.25">
      <c r="A229" s="311">
        <v>46088</v>
      </c>
      <c r="B229" s="531" t="s">
        <v>189</v>
      </c>
      <c r="C229" s="435">
        <v>0</v>
      </c>
      <c r="D229" s="508" t="s">
        <v>100</v>
      </c>
      <c r="E229" s="520" t="s">
        <v>29</v>
      </c>
      <c r="F229" s="509" t="s">
        <v>294</v>
      </c>
      <c r="G229" s="510">
        <v>46090</v>
      </c>
      <c r="H229" s="539" t="s">
        <v>572</v>
      </c>
      <c r="I229" s="458">
        <v>35.799999999999997</v>
      </c>
      <c r="J229" s="141" t="s">
        <v>365</v>
      </c>
      <c r="K229" s="12" t="s">
        <v>1239</v>
      </c>
      <c r="L229" s="13"/>
      <c r="M229" s="14"/>
    </row>
    <row r="230" spans="1:13" ht="30.75" customHeight="1" x14ac:dyDescent="0.25">
      <c r="A230" s="311">
        <v>46088</v>
      </c>
      <c r="B230" s="531" t="s">
        <v>189</v>
      </c>
      <c r="C230" s="435">
        <v>0</v>
      </c>
      <c r="D230" s="508" t="s">
        <v>100</v>
      </c>
      <c r="E230" s="520" t="s">
        <v>29</v>
      </c>
      <c r="F230" s="509" t="s">
        <v>512</v>
      </c>
      <c r="G230" s="510">
        <v>46090</v>
      </c>
      <c r="H230" s="539" t="s">
        <v>572</v>
      </c>
      <c r="I230" s="458">
        <v>38.26</v>
      </c>
      <c r="J230" s="141" t="s">
        <v>365</v>
      </c>
      <c r="K230" s="12" t="s">
        <v>1239</v>
      </c>
      <c r="L230" s="13"/>
      <c r="M230" s="14"/>
    </row>
    <row r="231" spans="1:13" ht="30.75" customHeight="1" x14ac:dyDescent="0.25">
      <c r="A231" s="311">
        <v>46088</v>
      </c>
      <c r="B231" s="531" t="s">
        <v>189</v>
      </c>
      <c r="C231" s="435">
        <v>0</v>
      </c>
      <c r="D231" s="508" t="s">
        <v>100</v>
      </c>
      <c r="E231" s="520" t="s">
        <v>29</v>
      </c>
      <c r="F231" s="509" t="s">
        <v>582</v>
      </c>
      <c r="G231" s="510">
        <v>46090</v>
      </c>
      <c r="H231" s="539" t="s">
        <v>572</v>
      </c>
      <c r="I231" s="458">
        <v>34.14</v>
      </c>
      <c r="J231" s="141" t="s">
        <v>365</v>
      </c>
      <c r="K231" s="12" t="s">
        <v>1239</v>
      </c>
      <c r="L231" s="13"/>
      <c r="M231" s="14"/>
    </row>
    <row r="232" spans="1:13" ht="30.75" customHeight="1" x14ac:dyDescent="0.25">
      <c r="A232" s="311">
        <v>46088</v>
      </c>
      <c r="B232" s="531" t="s">
        <v>189</v>
      </c>
      <c r="C232" s="435">
        <v>0</v>
      </c>
      <c r="D232" s="508" t="s">
        <v>100</v>
      </c>
      <c r="E232" s="520" t="s">
        <v>29</v>
      </c>
      <c r="F232" s="509" t="s">
        <v>185</v>
      </c>
      <c r="G232" s="510">
        <v>46090</v>
      </c>
      <c r="H232" s="539" t="s">
        <v>572</v>
      </c>
      <c r="I232" s="458">
        <v>18.809999999999999</v>
      </c>
      <c r="J232" s="141" t="s">
        <v>365</v>
      </c>
      <c r="K232" s="12" t="s">
        <v>1239</v>
      </c>
      <c r="L232" s="13"/>
      <c r="M232" s="14"/>
    </row>
    <row r="233" spans="1:13" ht="30.75" customHeight="1" x14ac:dyDescent="0.25">
      <c r="A233" s="311">
        <v>46088</v>
      </c>
      <c r="B233" s="531" t="s">
        <v>189</v>
      </c>
      <c r="C233" s="435">
        <v>0</v>
      </c>
      <c r="D233" s="508" t="s">
        <v>100</v>
      </c>
      <c r="E233" s="520" t="s">
        <v>29</v>
      </c>
      <c r="F233" s="509" t="s">
        <v>191</v>
      </c>
      <c r="G233" s="510">
        <v>46090</v>
      </c>
      <c r="H233" s="539" t="s">
        <v>572</v>
      </c>
      <c r="I233" s="458">
        <v>550.19000000000005</v>
      </c>
      <c r="J233" s="141" t="s">
        <v>365</v>
      </c>
      <c r="K233" s="12" t="s">
        <v>1239</v>
      </c>
      <c r="L233" s="13"/>
      <c r="M233" s="14"/>
    </row>
    <row r="234" spans="1:13" ht="30.75" customHeight="1" x14ac:dyDescent="0.25">
      <c r="A234" s="311">
        <v>46088</v>
      </c>
      <c r="B234" s="531" t="s">
        <v>189</v>
      </c>
      <c r="C234" s="435">
        <v>0</v>
      </c>
      <c r="D234" s="508" t="s">
        <v>100</v>
      </c>
      <c r="E234" s="520" t="s">
        <v>29</v>
      </c>
      <c r="F234" s="509" t="s">
        <v>99</v>
      </c>
      <c r="G234" s="510">
        <v>46090</v>
      </c>
      <c r="H234" s="539" t="s">
        <v>572</v>
      </c>
      <c r="I234" s="458">
        <v>460.53</v>
      </c>
      <c r="J234" s="141" t="s">
        <v>365</v>
      </c>
      <c r="K234" s="12" t="s">
        <v>1239</v>
      </c>
      <c r="L234" s="13"/>
      <c r="M234" s="14"/>
    </row>
    <row r="235" spans="1:13" ht="30.75" customHeight="1" x14ac:dyDescent="0.25">
      <c r="A235" s="311">
        <v>46088</v>
      </c>
      <c r="B235" s="531" t="s">
        <v>189</v>
      </c>
      <c r="C235" s="435">
        <v>0</v>
      </c>
      <c r="D235" s="508" t="s">
        <v>100</v>
      </c>
      <c r="E235" s="520" t="s">
        <v>29</v>
      </c>
      <c r="F235" s="509" t="s">
        <v>748</v>
      </c>
      <c r="G235" s="510">
        <v>46090</v>
      </c>
      <c r="H235" s="539" t="s">
        <v>572</v>
      </c>
      <c r="I235" s="458">
        <v>46.74</v>
      </c>
      <c r="J235" s="141" t="s">
        <v>365</v>
      </c>
      <c r="K235" s="12" t="s">
        <v>1239</v>
      </c>
      <c r="L235" s="13"/>
      <c r="M235" s="14"/>
    </row>
    <row r="236" spans="1:13" ht="30.75" customHeight="1" x14ac:dyDescent="0.25">
      <c r="A236" s="311">
        <v>46088</v>
      </c>
      <c r="B236" s="531" t="s">
        <v>189</v>
      </c>
      <c r="C236" s="435">
        <v>0</v>
      </c>
      <c r="D236" s="508" t="s">
        <v>100</v>
      </c>
      <c r="E236" s="520" t="s">
        <v>29</v>
      </c>
      <c r="F236" s="509" t="s">
        <v>574</v>
      </c>
      <c r="G236" s="510">
        <v>46090</v>
      </c>
      <c r="H236" s="539" t="s">
        <v>572</v>
      </c>
      <c r="I236" s="458">
        <v>21.39</v>
      </c>
      <c r="J236" s="141" t="s">
        <v>365</v>
      </c>
      <c r="K236" s="12" t="s">
        <v>1239</v>
      </c>
      <c r="L236" s="13"/>
      <c r="M236" s="14"/>
    </row>
    <row r="237" spans="1:13" ht="30.75" customHeight="1" x14ac:dyDescent="0.25">
      <c r="A237" s="311">
        <v>46088</v>
      </c>
      <c r="B237" s="531" t="s">
        <v>189</v>
      </c>
      <c r="C237" s="435">
        <v>0</v>
      </c>
      <c r="D237" s="508" t="s">
        <v>100</v>
      </c>
      <c r="E237" s="520" t="s">
        <v>29</v>
      </c>
      <c r="F237" s="509" t="s">
        <v>565</v>
      </c>
      <c r="G237" s="510">
        <v>46090</v>
      </c>
      <c r="H237" s="539" t="s">
        <v>572</v>
      </c>
      <c r="I237" s="458">
        <v>39.270000000000003</v>
      </c>
      <c r="J237" s="141" t="s">
        <v>365</v>
      </c>
      <c r="K237" s="12" t="s">
        <v>1239</v>
      </c>
      <c r="L237" s="13"/>
      <c r="M237" s="14"/>
    </row>
    <row r="238" spans="1:13" customFormat="1" ht="31.5" customHeight="1" x14ac:dyDescent="0.25">
      <c r="A238" s="311">
        <v>46088</v>
      </c>
      <c r="B238" s="507" t="s">
        <v>189</v>
      </c>
      <c r="C238" s="435">
        <v>0</v>
      </c>
      <c r="D238" s="508" t="s">
        <v>100</v>
      </c>
      <c r="E238" s="509" t="s">
        <v>29</v>
      </c>
      <c r="F238" s="509" t="s">
        <v>563</v>
      </c>
      <c r="G238" s="510">
        <v>46090</v>
      </c>
      <c r="H238" s="511" t="s">
        <v>572</v>
      </c>
      <c r="I238" s="435">
        <v>44.94</v>
      </c>
      <c r="J238" s="141" t="s">
        <v>365</v>
      </c>
      <c r="K238" s="12" t="s">
        <v>1239</v>
      </c>
      <c r="L238" s="13"/>
      <c r="M238" s="89"/>
    </row>
    <row r="239" spans="1:13" customFormat="1" ht="31.5" customHeight="1" x14ac:dyDescent="0.25">
      <c r="A239" s="311">
        <v>46088</v>
      </c>
      <c r="B239" s="507" t="s">
        <v>189</v>
      </c>
      <c r="C239" s="435">
        <v>0</v>
      </c>
      <c r="D239" s="508" t="s">
        <v>100</v>
      </c>
      <c r="E239" s="509" t="s">
        <v>29</v>
      </c>
      <c r="F239" s="509" t="s">
        <v>96</v>
      </c>
      <c r="G239" s="510">
        <v>46090</v>
      </c>
      <c r="H239" s="511" t="s">
        <v>572</v>
      </c>
      <c r="I239" s="435">
        <v>2453.1999999999998</v>
      </c>
      <c r="J239" s="141" t="s">
        <v>365</v>
      </c>
      <c r="K239" s="12" t="s">
        <v>1239</v>
      </c>
      <c r="L239" s="13"/>
      <c r="M239" s="89"/>
    </row>
    <row r="240" spans="1:13" ht="21.75" customHeight="1" x14ac:dyDescent="0.25">
      <c r="A240" s="236">
        <v>46088</v>
      </c>
      <c r="B240" s="239" t="s">
        <v>392</v>
      </c>
      <c r="C240" s="242">
        <v>0</v>
      </c>
      <c r="D240" s="245" t="s">
        <v>151</v>
      </c>
      <c r="E240" s="250" t="s">
        <v>16</v>
      </c>
      <c r="F240" s="36" t="s">
        <v>567</v>
      </c>
      <c r="G240" s="252">
        <v>46090</v>
      </c>
      <c r="H240" s="258" t="s">
        <v>581</v>
      </c>
      <c r="I240" s="134">
        <v>565.27</v>
      </c>
      <c r="J240" s="475" t="s">
        <v>365</v>
      </c>
      <c r="K240" s="12" t="str">
        <f t="shared" ref="K240:K263" ca="1" si="24">IF(ISBLANK(A240),"", IF(TRIM(UPPER(J240))&lt;&gt;"SIM",IF(A240-TODAY()&lt;0,"Conta vencida",IF(A240-TODAY()&lt;8,"Perto de vencer","")),"Já paga"))</f>
        <v>Já paga</v>
      </c>
      <c r="L240" s="41"/>
      <c r="M240" s="42">
        <f t="shared" ref="M240:M263" ca="1" si="25">SUM(I240:L240)</f>
        <v>565.27</v>
      </c>
    </row>
    <row r="241" spans="1:13" ht="30.75" customHeight="1" x14ac:dyDescent="0.25">
      <c r="A241" s="32">
        <v>46088</v>
      </c>
      <c r="B241" s="121" t="s">
        <v>392</v>
      </c>
      <c r="C241" s="34">
        <v>0</v>
      </c>
      <c r="D241" s="35" t="s">
        <v>151</v>
      </c>
      <c r="E241" s="117" t="s">
        <v>16</v>
      </c>
      <c r="F241" s="36" t="s">
        <v>576</v>
      </c>
      <c r="G241" s="37">
        <v>46090</v>
      </c>
      <c r="H241" s="122" t="s">
        <v>581</v>
      </c>
      <c r="I241" s="134">
        <v>60</v>
      </c>
      <c r="J241" s="432" t="s">
        <v>365</v>
      </c>
      <c r="K241" s="12" t="str">
        <f t="shared" ca="1" si="24"/>
        <v>Já paga</v>
      </c>
      <c r="L241" s="41"/>
      <c r="M241" s="42">
        <f t="shared" ca="1" si="25"/>
        <v>60</v>
      </c>
    </row>
    <row r="242" spans="1:13" customFormat="1" ht="31.5" customHeight="1" x14ac:dyDescent="0.25">
      <c r="A242" s="32">
        <v>46088</v>
      </c>
      <c r="B242" s="33" t="s">
        <v>392</v>
      </c>
      <c r="C242" s="34">
        <v>0</v>
      </c>
      <c r="D242" s="35" t="s">
        <v>151</v>
      </c>
      <c r="E242" s="36" t="s">
        <v>16</v>
      </c>
      <c r="F242" s="36" t="s">
        <v>97</v>
      </c>
      <c r="G242" s="37">
        <v>46090</v>
      </c>
      <c r="H242" s="38" t="s">
        <v>581</v>
      </c>
      <c r="I242" s="39">
        <v>70</v>
      </c>
      <c r="J242" s="177" t="s">
        <v>365</v>
      </c>
      <c r="K242" s="12" t="str">
        <f t="shared" ca="1" si="24"/>
        <v>Já paga</v>
      </c>
      <c r="L242" s="41"/>
      <c r="M242" s="30">
        <f t="shared" ca="1" si="25"/>
        <v>70</v>
      </c>
    </row>
    <row r="243" spans="1:13" customFormat="1" ht="31.5" customHeight="1" x14ac:dyDescent="0.25">
      <c r="A243" s="32">
        <v>46088</v>
      </c>
      <c r="B243" s="33" t="s">
        <v>392</v>
      </c>
      <c r="C243" s="34">
        <v>0</v>
      </c>
      <c r="D243" s="35" t="s">
        <v>151</v>
      </c>
      <c r="E243" s="36" t="s">
        <v>16</v>
      </c>
      <c r="F243" s="36" t="s">
        <v>565</v>
      </c>
      <c r="G243" s="37">
        <v>46090</v>
      </c>
      <c r="H243" s="38" t="s">
        <v>581</v>
      </c>
      <c r="I243" s="39">
        <v>720</v>
      </c>
      <c r="J243" s="177" t="s">
        <v>365</v>
      </c>
      <c r="K243" s="12" t="str">
        <f t="shared" ca="1" si="24"/>
        <v>Já paga</v>
      </c>
      <c r="L243" s="41"/>
      <c r="M243" s="30">
        <f t="shared" ca="1" si="25"/>
        <v>720</v>
      </c>
    </row>
    <row r="244" spans="1:13" customFormat="1" ht="31.5" customHeight="1" x14ac:dyDescent="0.25">
      <c r="A244" s="32">
        <v>46088</v>
      </c>
      <c r="B244" s="33" t="s">
        <v>392</v>
      </c>
      <c r="C244" s="34">
        <v>0</v>
      </c>
      <c r="D244" s="35" t="s">
        <v>151</v>
      </c>
      <c r="E244" s="36" t="s">
        <v>16</v>
      </c>
      <c r="F244" s="36" t="s">
        <v>64</v>
      </c>
      <c r="G244" s="37">
        <v>46090</v>
      </c>
      <c r="H244" s="38" t="s">
        <v>581</v>
      </c>
      <c r="I244" s="39">
        <v>305</v>
      </c>
      <c r="J244" s="177" t="s">
        <v>365</v>
      </c>
      <c r="K244" s="12" t="str">
        <f t="shared" ca="1" si="24"/>
        <v>Já paga</v>
      </c>
      <c r="L244" s="41"/>
      <c r="M244" s="30">
        <f t="shared" ca="1" si="25"/>
        <v>305</v>
      </c>
    </row>
    <row r="245" spans="1:13" customFormat="1" ht="31.5" customHeight="1" x14ac:dyDescent="0.25">
      <c r="A245" s="32">
        <v>46088</v>
      </c>
      <c r="B245" s="33" t="s">
        <v>392</v>
      </c>
      <c r="C245" s="34">
        <v>0</v>
      </c>
      <c r="D245" s="35" t="s">
        <v>151</v>
      </c>
      <c r="E245" s="36" t="s">
        <v>16</v>
      </c>
      <c r="F245" s="36" t="s">
        <v>577</v>
      </c>
      <c r="G245" s="37">
        <v>46090</v>
      </c>
      <c r="H245" s="38" t="s">
        <v>581</v>
      </c>
      <c r="I245" s="39">
        <v>262.5</v>
      </c>
      <c r="J245" s="177" t="s">
        <v>365</v>
      </c>
      <c r="K245" s="12" t="str">
        <f t="shared" ca="1" si="24"/>
        <v>Já paga</v>
      </c>
      <c r="L245" s="41"/>
      <c r="M245" s="30">
        <f t="shared" ca="1" si="25"/>
        <v>262.5</v>
      </c>
    </row>
    <row r="246" spans="1:13" customFormat="1" ht="31.5" customHeight="1" x14ac:dyDescent="0.25">
      <c r="A246" s="32">
        <v>46088</v>
      </c>
      <c r="B246" s="33" t="s">
        <v>392</v>
      </c>
      <c r="C246" s="34">
        <v>0</v>
      </c>
      <c r="D246" s="35" t="s">
        <v>151</v>
      </c>
      <c r="E246" s="36" t="s">
        <v>16</v>
      </c>
      <c r="F246" s="36" t="s">
        <v>578</v>
      </c>
      <c r="G246" s="37">
        <v>46090</v>
      </c>
      <c r="H246" s="38" t="s">
        <v>581</v>
      </c>
      <c r="I246" s="39">
        <v>165</v>
      </c>
      <c r="J246" s="177" t="s">
        <v>365</v>
      </c>
      <c r="K246" s="12" t="str">
        <f t="shared" ca="1" si="24"/>
        <v>Já paga</v>
      </c>
      <c r="L246" s="41"/>
      <c r="M246" s="30">
        <f t="shared" ca="1" si="25"/>
        <v>165</v>
      </c>
    </row>
    <row r="247" spans="1:13" customFormat="1" ht="31.5" customHeight="1" x14ac:dyDescent="0.25">
      <c r="A247" s="32">
        <v>46088</v>
      </c>
      <c r="B247" s="33" t="s">
        <v>392</v>
      </c>
      <c r="C247" s="34">
        <v>0</v>
      </c>
      <c r="D247" s="35" t="s">
        <v>151</v>
      </c>
      <c r="E247" s="36" t="s">
        <v>16</v>
      </c>
      <c r="F247" s="36" t="s">
        <v>96</v>
      </c>
      <c r="G247" s="37">
        <v>46090</v>
      </c>
      <c r="H247" s="38" t="s">
        <v>581</v>
      </c>
      <c r="I247" s="39">
        <v>410</v>
      </c>
      <c r="J247" s="177" t="s">
        <v>365</v>
      </c>
      <c r="K247" s="12" t="str">
        <f t="shared" ca="1" si="24"/>
        <v>Já paga</v>
      </c>
      <c r="L247" s="41"/>
      <c r="M247" s="30">
        <f t="shared" ca="1" si="25"/>
        <v>410</v>
      </c>
    </row>
    <row r="248" spans="1:13" ht="21.75" customHeight="1" x14ac:dyDescent="0.25">
      <c r="A248" s="236">
        <v>46088</v>
      </c>
      <c r="B248" s="239" t="s">
        <v>392</v>
      </c>
      <c r="C248" s="242">
        <v>0</v>
      </c>
      <c r="D248" s="245" t="s">
        <v>151</v>
      </c>
      <c r="E248" s="250" t="s">
        <v>16</v>
      </c>
      <c r="F248" s="36" t="s">
        <v>563</v>
      </c>
      <c r="G248" s="252">
        <v>46090</v>
      </c>
      <c r="H248" s="258" t="s">
        <v>581</v>
      </c>
      <c r="I248" s="134">
        <v>454.5</v>
      </c>
      <c r="J248" s="475" t="s">
        <v>365</v>
      </c>
      <c r="K248" s="12" t="str">
        <f t="shared" ca="1" si="24"/>
        <v>Já paga</v>
      </c>
      <c r="L248" s="41"/>
      <c r="M248" s="42">
        <f t="shared" ca="1" si="25"/>
        <v>454.5</v>
      </c>
    </row>
    <row r="249" spans="1:13" ht="30.75" customHeight="1" x14ac:dyDescent="0.25">
      <c r="A249" s="32">
        <v>46088</v>
      </c>
      <c r="B249" s="121" t="s">
        <v>392</v>
      </c>
      <c r="C249" s="34">
        <v>0</v>
      </c>
      <c r="D249" s="35" t="s">
        <v>151</v>
      </c>
      <c r="E249" s="117" t="s">
        <v>16</v>
      </c>
      <c r="F249" s="36" t="s">
        <v>579</v>
      </c>
      <c r="G249" s="37">
        <v>46090</v>
      </c>
      <c r="H249" s="122" t="s">
        <v>581</v>
      </c>
      <c r="I249" s="134">
        <v>664</v>
      </c>
      <c r="J249" s="177" t="s">
        <v>365</v>
      </c>
      <c r="K249" s="12" t="str">
        <f t="shared" ca="1" si="24"/>
        <v>Já paga</v>
      </c>
      <c r="L249" s="41"/>
      <c r="M249" s="42">
        <f t="shared" ca="1" si="25"/>
        <v>664</v>
      </c>
    </row>
    <row r="250" spans="1:13" ht="30.75" customHeight="1" x14ac:dyDescent="0.25">
      <c r="A250" s="32">
        <v>46088</v>
      </c>
      <c r="B250" s="121" t="s">
        <v>392</v>
      </c>
      <c r="C250" s="34">
        <v>0</v>
      </c>
      <c r="D250" s="35" t="s">
        <v>151</v>
      </c>
      <c r="E250" s="117" t="s">
        <v>16</v>
      </c>
      <c r="F250" s="36" t="s">
        <v>580</v>
      </c>
      <c r="G250" s="37">
        <v>46090</v>
      </c>
      <c r="H250" s="122" t="s">
        <v>581</v>
      </c>
      <c r="I250" s="134">
        <v>337.5</v>
      </c>
      <c r="J250" s="177" t="s">
        <v>365</v>
      </c>
      <c r="K250" s="12" t="str">
        <f t="shared" ca="1" si="24"/>
        <v>Já paga</v>
      </c>
      <c r="L250" s="41"/>
      <c r="M250" s="42">
        <f t="shared" ca="1" si="25"/>
        <v>337.5</v>
      </c>
    </row>
    <row r="251" spans="1:13" ht="30.75" customHeight="1" x14ac:dyDescent="0.25">
      <c r="A251" s="32">
        <v>46088</v>
      </c>
      <c r="B251" s="121" t="s">
        <v>392</v>
      </c>
      <c r="C251" s="34">
        <v>0</v>
      </c>
      <c r="D251" s="35" t="s">
        <v>151</v>
      </c>
      <c r="E251" s="117" t="s">
        <v>16</v>
      </c>
      <c r="F251" s="36" t="s">
        <v>75</v>
      </c>
      <c r="G251" s="37">
        <v>46090</v>
      </c>
      <c r="H251" s="122" t="s">
        <v>581</v>
      </c>
      <c r="I251" s="134">
        <v>465</v>
      </c>
      <c r="J251" s="177" t="s">
        <v>365</v>
      </c>
      <c r="K251" s="12" t="str">
        <f t="shared" ca="1" si="24"/>
        <v>Já paga</v>
      </c>
      <c r="L251" s="41"/>
      <c r="M251" s="42">
        <f t="shared" ca="1" si="25"/>
        <v>465</v>
      </c>
    </row>
    <row r="252" spans="1:13" ht="21.75" customHeight="1" x14ac:dyDescent="0.25">
      <c r="A252" s="236">
        <v>46088</v>
      </c>
      <c r="B252" s="239" t="s">
        <v>392</v>
      </c>
      <c r="C252" s="242">
        <v>0</v>
      </c>
      <c r="D252" s="245" t="s">
        <v>151</v>
      </c>
      <c r="E252" s="250" t="s">
        <v>16</v>
      </c>
      <c r="F252" s="36" t="s">
        <v>97</v>
      </c>
      <c r="G252" s="252">
        <v>46090</v>
      </c>
      <c r="H252" s="258" t="s">
        <v>581</v>
      </c>
      <c r="I252" s="134">
        <v>35</v>
      </c>
      <c r="J252" s="475" t="s">
        <v>365</v>
      </c>
      <c r="K252" s="12" t="str">
        <f t="shared" ca="1" si="24"/>
        <v>Já paga</v>
      </c>
      <c r="L252" s="41"/>
      <c r="M252" s="42">
        <f t="shared" ca="1" si="25"/>
        <v>35</v>
      </c>
    </row>
    <row r="253" spans="1:13" customFormat="1" ht="31.5" customHeight="1" x14ac:dyDescent="0.25">
      <c r="A253" s="32">
        <v>46088</v>
      </c>
      <c r="B253" s="33" t="s">
        <v>392</v>
      </c>
      <c r="C253" s="34">
        <v>0</v>
      </c>
      <c r="D253" s="35" t="s">
        <v>151</v>
      </c>
      <c r="E253" s="36" t="s">
        <v>16</v>
      </c>
      <c r="F253" s="36" t="s">
        <v>75</v>
      </c>
      <c r="G253" s="37">
        <v>46090</v>
      </c>
      <c r="H253" s="38" t="s">
        <v>581</v>
      </c>
      <c r="I253" s="39">
        <v>465</v>
      </c>
      <c r="J253" s="177" t="s">
        <v>365</v>
      </c>
      <c r="K253" s="12" t="str">
        <f t="shared" ca="1" si="24"/>
        <v>Já paga</v>
      </c>
      <c r="L253" s="41"/>
      <c r="M253" s="30">
        <f t="shared" ca="1" si="25"/>
        <v>465</v>
      </c>
    </row>
    <row r="254" spans="1:13" ht="21.75" customHeight="1" x14ac:dyDescent="0.25">
      <c r="A254" s="236">
        <v>46088</v>
      </c>
      <c r="B254" s="239" t="s">
        <v>392</v>
      </c>
      <c r="C254" s="242">
        <v>0</v>
      </c>
      <c r="D254" s="245" t="s">
        <v>151</v>
      </c>
      <c r="E254" s="250" t="s">
        <v>16</v>
      </c>
      <c r="F254" s="36" t="s">
        <v>580</v>
      </c>
      <c r="G254" s="252">
        <v>46090</v>
      </c>
      <c r="H254" s="258" t="s">
        <v>581</v>
      </c>
      <c r="I254" s="134">
        <v>337.5</v>
      </c>
      <c r="J254" s="475" t="s">
        <v>365</v>
      </c>
      <c r="K254" s="12" t="str">
        <f t="shared" ca="1" si="24"/>
        <v>Já paga</v>
      </c>
      <c r="L254" s="41"/>
      <c r="M254" s="42">
        <f t="shared" ca="1" si="25"/>
        <v>337.5</v>
      </c>
    </row>
    <row r="255" spans="1:13" customFormat="1" ht="31.5" customHeight="1" x14ac:dyDescent="0.25">
      <c r="A255" s="32">
        <v>46088</v>
      </c>
      <c r="B255" s="33" t="s">
        <v>392</v>
      </c>
      <c r="C255" s="34">
        <v>0</v>
      </c>
      <c r="D255" s="35" t="s">
        <v>151</v>
      </c>
      <c r="E255" s="36" t="s">
        <v>16</v>
      </c>
      <c r="F255" s="36" t="s">
        <v>579</v>
      </c>
      <c r="G255" s="37">
        <v>46090</v>
      </c>
      <c r="H255" s="38" t="s">
        <v>581</v>
      </c>
      <c r="I255" s="39">
        <v>223.25</v>
      </c>
      <c r="J255" s="177" t="s">
        <v>365</v>
      </c>
      <c r="K255" s="12" t="str">
        <f t="shared" ca="1" si="24"/>
        <v>Já paga</v>
      </c>
      <c r="L255" s="41"/>
      <c r="M255" s="30">
        <f t="shared" ca="1" si="25"/>
        <v>223.25</v>
      </c>
    </row>
    <row r="256" spans="1:13" customFormat="1" ht="31.5" customHeight="1" x14ac:dyDescent="0.25">
      <c r="A256" s="32">
        <v>46088</v>
      </c>
      <c r="B256" s="33" t="s">
        <v>392</v>
      </c>
      <c r="C256" s="34">
        <v>0</v>
      </c>
      <c r="D256" s="35" t="s">
        <v>151</v>
      </c>
      <c r="E256" s="36" t="s">
        <v>16</v>
      </c>
      <c r="F256" s="36" t="s">
        <v>655</v>
      </c>
      <c r="G256" s="37">
        <v>46090</v>
      </c>
      <c r="H256" s="38" t="s">
        <v>581</v>
      </c>
      <c r="I256" s="39">
        <v>454.75</v>
      </c>
      <c r="J256" s="177" t="s">
        <v>365</v>
      </c>
      <c r="K256" s="12" t="str">
        <f t="shared" ca="1" si="24"/>
        <v>Já paga</v>
      </c>
      <c r="L256" s="41"/>
      <c r="M256" s="30">
        <f t="shared" ca="1" si="25"/>
        <v>454.75</v>
      </c>
    </row>
    <row r="257" spans="1:13" customFormat="1" ht="31.5" customHeight="1" x14ac:dyDescent="0.25">
      <c r="A257" s="32">
        <v>46088</v>
      </c>
      <c r="B257" s="33" t="s">
        <v>392</v>
      </c>
      <c r="C257" s="34">
        <v>0</v>
      </c>
      <c r="D257" s="35" t="s">
        <v>151</v>
      </c>
      <c r="E257" s="36" t="s">
        <v>16</v>
      </c>
      <c r="F257" s="36" t="s">
        <v>30</v>
      </c>
      <c r="G257" s="37">
        <v>46090</v>
      </c>
      <c r="H257" s="38" t="s">
        <v>581</v>
      </c>
      <c r="I257" s="39">
        <v>410</v>
      </c>
      <c r="J257" s="177" t="s">
        <v>365</v>
      </c>
      <c r="K257" s="12" t="str">
        <f t="shared" ca="1" si="24"/>
        <v>Já paga</v>
      </c>
      <c r="L257" s="41"/>
      <c r="M257" s="30">
        <f t="shared" ca="1" si="25"/>
        <v>410</v>
      </c>
    </row>
    <row r="258" spans="1:13" customFormat="1" ht="31.5" customHeight="1" x14ac:dyDescent="0.25">
      <c r="A258" s="32">
        <v>46088</v>
      </c>
      <c r="B258" s="33" t="s">
        <v>392</v>
      </c>
      <c r="C258" s="34">
        <v>0</v>
      </c>
      <c r="D258" s="35" t="s">
        <v>151</v>
      </c>
      <c r="E258" s="36" t="s">
        <v>16</v>
      </c>
      <c r="F258" s="36" t="s">
        <v>589</v>
      </c>
      <c r="G258" s="37">
        <v>46090</v>
      </c>
      <c r="H258" s="38" t="s">
        <v>581</v>
      </c>
      <c r="I258" s="39">
        <v>165</v>
      </c>
      <c r="J258" s="177" t="s">
        <v>365</v>
      </c>
      <c r="K258" s="12" t="str">
        <f t="shared" ca="1" si="24"/>
        <v>Já paga</v>
      </c>
      <c r="L258" s="41"/>
      <c r="M258" s="30">
        <f t="shared" ca="1" si="25"/>
        <v>165</v>
      </c>
    </row>
    <row r="259" spans="1:13" customFormat="1" ht="31.5" customHeight="1" x14ac:dyDescent="0.25">
      <c r="A259" s="32">
        <v>46088</v>
      </c>
      <c r="B259" s="33" t="s">
        <v>392</v>
      </c>
      <c r="C259" s="34">
        <v>0</v>
      </c>
      <c r="D259" s="35" t="s">
        <v>151</v>
      </c>
      <c r="E259" s="36" t="s">
        <v>16</v>
      </c>
      <c r="F259" s="36" t="s">
        <v>577</v>
      </c>
      <c r="G259" s="37">
        <v>46090</v>
      </c>
      <c r="H259" s="38" t="s">
        <v>581</v>
      </c>
      <c r="I259" s="39">
        <v>262.5</v>
      </c>
      <c r="J259" s="177" t="s">
        <v>365</v>
      </c>
      <c r="K259" s="12" t="str">
        <f t="shared" ca="1" si="24"/>
        <v>Já paga</v>
      </c>
      <c r="L259" s="41"/>
      <c r="M259" s="30">
        <f t="shared" ca="1" si="25"/>
        <v>262.5</v>
      </c>
    </row>
    <row r="260" spans="1:13" customFormat="1" ht="31.5" customHeight="1" x14ac:dyDescent="0.25">
      <c r="A260" s="32">
        <v>46088</v>
      </c>
      <c r="B260" s="33" t="s">
        <v>392</v>
      </c>
      <c r="C260" s="34">
        <v>0</v>
      </c>
      <c r="D260" s="35" t="s">
        <v>151</v>
      </c>
      <c r="E260" s="36" t="s">
        <v>16</v>
      </c>
      <c r="F260" s="36" t="s">
        <v>64</v>
      </c>
      <c r="G260" s="37">
        <v>46090</v>
      </c>
      <c r="H260" s="38" t="s">
        <v>581</v>
      </c>
      <c r="I260" s="39">
        <v>305</v>
      </c>
      <c r="J260" s="177" t="s">
        <v>365</v>
      </c>
      <c r="K260" s="12" t="str">
        <f t="shared" ca="1" si="24"/>
        <v>Já paga</v>
      </c>
      <c r="L260" s="41"/>
      <c r="M260" s="30">
        <f t="shared" ca="1" si="25"/>
        <v>305</v>
      </c>
    </row>
    <row r="261" spans="1:13" ht="30.75" customHeight="1" x14ac:dyDescent="0.25">
      <c r="A261" s="32">
        <v>46088</v>
      </c>
      <c r="B261" s="33" t="s">
        <v>392</v>
      </c>
      <c r="C261" s="34">
        <v>0</v>
      </c>
      <c r="D261" s="35" t="s">
        <v>151</v>
      </c>
      <c r="E261" s="36" t="s">
        <v>16</v>
      </c>
      <c r="F261" s="36" t="s">
        <v>565</v>
      </c>
      <c r="G261" s="37">
        <v>46090</v>
      </c>
      <c r="H261" s="38" t="s">
        <v>581</v>
      </c>
      <c r="I261" s="39">
        <v>720</v>
      </c>
      <c r="J261" s="177" t="s">
        <v>365</v>
      </c>
      <c r="K261" s="12" t="str">
        <f t="shared" ca="1" si="24"/>
        <v>Já paga</v>
      </c>
      <c r="L261" s="41"/>
      <c r="M261" s="30">
        <f t="shared" ca="1" si="25"/>
        <v>720</v>
      </c>
    </row>
    <row r="262" spans="1:13" ht="30.75" customHeight="1" x14ac:dyDescent="0.25">
      <c r="A262" s="32">
        <v>46088</v>
      </c>
      <c r="B262" s="33" t="s">
        <v>392</v>
      </c>
      <c r="C262" s="34">
        <v>0</v>
      </c>
      <c r="D262" s="35" t="s">
        <v>151</v>
      </c>
      <c r="E262" s="36" t="s">
        <v>16</v>
      </c>
      <c r="F262" s="36" t="s">
        <v>193</v>
      </c>
      <c r="G262" s="37">
        <v>46090</v>
      </c>
      <c r="H262" s="38" t="s">
        <v>581</v>
      </c>
      <c r="I262" s="39">
        <v>65</v>
      </c>
      <c r="J262" s="177" t="s">
        <v>365</v>
      </c>
      <c r="K262" s="12" t="str">
        <f t="shared" ca="1" si="24"/>
        <v>Já paga</v>
      </c>
      <c r="L262" s="41"/>
      <c r="M262" s="30">
        <f t="shared" ca="1" si="25"/>
        <v>65</v>
      </c>
    </row>
    <row r="263" spans="1:13" ht="21.75" customHeight="1" x14ac:dyDescent="0.25">
      <c r="A263" s="236">
        <v>46088</v>
      </c>
      <c r="B263" s="239" t="s">
        <v>392</v>
      </c>
      <c r="C263" s="242">
        <v>0</v>
      </c>
      <c r="D263" s="245" t="s">
        <v>151</v>
      </c>
      <c r="E263" s="250" t="s">
        <v>16</v>
      </c>
      <c r="F263" s="36" t="s">
        <v>567</v>
      </c>
      <c r="G263" s="252">
        <v>46090</v>
      </c>
      <c r="H263" s="258" t="s">
        <v>581</v>
      </c>
      <c r="I263" s="134">
        <v>737.5</v>
      </c>
      <c r="J263" s="475" t="s">
        <v>365</v>
      </c>
      <c r="K263" s="12" t="str">
        <f t="shared" ca="1" si="24"/>
        <v>Já paga</v>
      </c>
      <c r="L263" s="41"/>
      <c r="M263" s="42">
        <f t="shared" ca="1" si="25"/>
        <v>737.5</v>
      </c>
    </row>
    <row r="264" spans="1:13" ht="30.75" customHeight="1" x14ac:dyDescent="0.25">
      <c r="A264" s="311">
        <v>46088</v>
      </c>
      <c r="B264" s="353" t="s">
        <v>501</v>
      </c>
      <c r="C264" s="320">
        <v>0</v>
      </c>
      <c r="D264" s="354" t="s">
        <v>166</v>
      </c>
      <c r="E264" s="314" t="s">
        <v>29</v>
      </c>
      <c r="F264" s="314" t="s">
        <v>75</v>
      </c>
      <c r="G264" s="311">
        <v>46090</v>
      </c>
      <c r="H264" s="499" t="s">
        <v>502</v>
      </c>
      <c r="I264" s="521">
        <v>957.5</v>
      </c>
      <c r="J264" s="233" t="s">
        <v>365</v>
      </c>
      <c r="K264" s="12" t="s">
        <v>366</v>
      </c>
      <c r="L264" s="13"/>
      <c r="M264" s="89"/>
    </row>
    <row r="265" spans="1:13" ht="30.75" customHeight="1" x14ac:dyDescent="0.25">
      <c r="A265" s="193">
        <v>46088</v>
      </c>
      <c r="B265" s="272" t="s">
        <v>715</v>
      </c>
      <c r="C265" s="182">
        <v>200</v>
      </c>
      <c r="D265" s="196" t="s">
        <v>254</v>
      </c>
      <c r="E265" s="183" t="s">
        <v>454</v>
      </c>
      <c r="F265" s="183" t="s">
        <v>14</v>
      </c>
      <c r="G265" s="193">
        <v>46088</v>
      </c>
      <c r="H265" s="226" t="s">
        <v>26</v>
      </c>
      <c r="I265" s="182">
        <v>200</v>
      </c>
      <c r="J265" s="188" t="s">
        <v>365</v>
      </c>
      <c r="K265" s="12" t="str">
        <f t="shared" ref="K265:K270" ca="1" si="26">IF(ISBLANK(A265),"", IF(TRIM(UPPER(J265))&lt;&gt;"SIM",IF(A265-TODAY()&lt;0,"Conta vencida",IF(A265-TODAY()&lt;8,"Perto de vencer","")),"Já paga"))</f>
        <v>Já paga</v>
      </c>
      <c r="L265" s="41"/>
      <c r="M265" s="89">
        <f t="shared" ref="M265:M270" ca="1" si="27">SUM(I265:L265)</f>
        <v>200</v>
      </c>
    </row>
    <row r="266" spans="1:13" ht="30.75" customHeight="1" x14ac:dyDescent="0.25">
      <c r="A266" s="193">
        <v>46088</v>
      </c>
      <c r="B266" s="272" t="s">
        <v>1233</v>
      </c>
      <c r="C266" s="182">
        <v>80</v>
      </c>
      <c r="D266" s="196" t="s">
        <v>254</v>
      </c>
      <c r="E266" s="183" t="s">
        <v>454</v>
      </c>
      <c r="F266" s="183" t="s">
        <v>221</v>
      </c>
      <c r="G266" s="193">
        <v>46088</v>
      </c>
      <c r="H266" s="226" t="s">
        <v>26</v>
      </c>
      <c r="I266" s="182">
        <v>80</v>
      </c>
      <c r="J266" s="188" t="s">
        <v>365</v>
      </c>
      <c r="K266" s="12" t="str">
        <f t="shared" ca="1" si="26"/>
        <v>Já paga</v>
      </c>
      <c r="L266" s="41"/>
      <c r="M266" s="89">
        <f t="shared" ca="1" si="27"/>
        <v>80</v>
      </c>
    </row>
    <row r="267" spans="1:13" ht="30.75" customHeight="1" x14ac:dyDescent="0.25">
      <c r="A267" s="193">
        <v>46088</v>
      </c>
      <c r="B267" s="272" t="s">
        <v>1234</v>
      </c>
      <c r="C267" s="182">
        <v>2000</v>
      </c>
      <c r="D267" s="196" t="s">
        <v>254</v>
      </c>
      <c r="E267" s="183" t="s">
        <v>454</v>
      </c>
      <c r="F267" s="183" t="s">
        <v>761</v>
      </c>
      <c r="G267" s="193">
        <v>46088</v>
      </c>
      <c r="H267" s="226" t="s">
        <v>26</v>
      </c>
      <c r="I267" s="182">
        <v>2000</v>
      </c>
      <c r="J267" s="188" t="s">
        <v>365</v>
      </c>
      <c r="K267" s="12" t="str">
        <f t="shared" ca="1" si="26"/>
        <v>Já paga</v>
      </c>
      <c r="L267" s="41"/>
      <c r="M267" s="89">
        <f t="shared" ca="1" si="27"/>
        <v>2000</v>
      </c>
    </row>
    <row r="268" spans="1:13" ht="30.75" customHeight="1" x14ac:dyDescent="0.25">
      <c r="A268" s="193">
        <v>46088</v>
      </c>
      <c r="B268" s="272" t="s">
        <v>1235</v>
      </c>
      <c r="C268" s="182">
        <v>7000</v>
      </c>
      <c r="D268" s="196" t="s">
        <v>254</v>
      </c>
      <c r="E268" s="183" t="s">
        <v>454</v>
      </c>
      <c r="F268" s="183" t="s">
        <v>99</v>
      </c>
      <c r="G268" s="193">
        <v>46088</v>
      </c>
      <c r="H268" s="226" t="s">
        <v>26</v>
      </c>
      <c r="I268" s="182">
        <v>7000</v>
      </c>
      <c r="J268" s="188" t="s">
        <v>365</v>
      </c>
      <c r="K268" s="12" t="str">
        <f t="shared" ca="1" si="26"/>
        <v>Já paga</v>
      </c>
      <c r="L268" s="41"/>
      <c r="M268" s="89">
        <f t="shared" ca="1" si="27"/>
        <v>7000</v>
      </c>
    </row>
    <row r="269" spans="1:13" ht="21.75" customHeight="1" x14ac:dyDescent="0.25">
      <c r="A269" s="429">
        <v>46088</v>
      </c>
      <c r="B269" s="373" t="s">
        <v>643</v>
      </c>
      <c r="C269" s="175">
        <v>500</v>
      </c>
      <c r="D269" s="391" t="s">
        <v>254</v>
      </c>
      <c r="E269" s="388" t="s">
        <v>454</v>
      </c>
      <c r="F269" s="183" t="s">
        <v>221</v>
      </c>
      <c r="G269" s="429">
        <v>46088</v>
      </c>
      <c r="H269" s="430" t="s">
        <v>26</v>
      </c>
      <c r="I269" s="175">
        <v>500</v>
      </c>
      <c r="J269" s="269" t="s">
        <v>365</v>
      </c>
      <c r="K269" s="12" t="str">
        <f t="shared" ca="1" si="26"/>
        <v>Já paga</v>
      </c>
      <c r="L269" s="41"/>
      <c r="M269" s="14">
        <f t="shared" ca="1" si="27"/>
        <v>500</v>
      </c>
    </row>
    <row r="270" spans="1:13" ht="30.75" customHeight="1" x14ac:dyDescent="0.25">
      <c r="A270" s="193">
        <v>46088</v>
      </c>
      <c r="B270" s="278" t="s">
        <v>561</v>
      </c>
      <c r="C270" s="182">
        <v>180</v>
      </c>
      <c r="D270" s="196" t="s">
        <v>254</v>
      </c>
      <c r="E270" s="203" t="s">
        <v>454</v>
      </c>
      <c r="F270" s="183" t="s">
        <v>14</v>
      </c>
      <c r="G270" s="193">
        <v>46088</v>
      </c>
      <c r="H270" s="283" t="s">
        <v>26</v>
      </c>
      <c r="I270" s="182">
        <v>180</v>
      </c>
      <c r="J270" s="198" t="s">
        <v>365</v>
      </c>
      <c r="K270" s="12" t="str">
        <f t="shared" ca="1" si="26"/>
        <v>Já paga</v>
      </c>
      <c r="L270" s="41"/>
      <c r="M270" s="14">
        <f t="shared" ca="1" si="27"/>
        <v>180</v>
      </c>
    </row>
    <row r="271" spans="1:13" ht="30.75" customHeight="1" x14ac:dyDescent="0.25">
      <c r="A271" s="311">
        <v>46088</v>
      </c>
      <c r="B271" s="323" t="s">
        <v>988</v>
      </c>
      <c r="C271" s="320">
        <v>710</v>
      </c>
      <c r="D271" s="354" t="s">
        <v>254</v>
      </c>
      <c r="E271" s="324" t="s">
        <v>29</v>
      </c>
      <c r="F271" s="314" t="s">
        <v>64</v>
      </c>
      <c r="G271" s="311">
        <v>46088</v>
      </c>
      <c r="H271" s="369" t="s">
        <v>989</v>
      </c>
      <c r="I271" s="521">
        <v>710</v>
      </c>
      <c r="J271" s="265" t="s">
        <v>365</v>
      </c>
      <c r="K271" s="12" t="s">
        <v>858</v>
      </c>
      <c r="L271" s="13"/>
      <c r="M271" s="14"/>
    </row>
    <row r="272" spans="1:13" ht="30.75" customHeight="1" x14ac:dyDescent="0.25">
      <c r="A272" s="311">
        <v>46089</v>
      </c>
      <c r="B272" s="362" t="s">
        <v>386</v>
      </c>
      <c r="C272" s="320">
        <v>0</v>
      </c>
      <c r="D272" s="313" t="s">
        <v>151</v>
      </c>
      <c r="E272" s="324" t="s">
        <v>29</v>
      </c>
      <c r="F272" s="314" t="s">
        <v>30</v>
      </c>
      <c r="G272" s="311">
        <v>46090</v>
      </c>
      <c r="H272" s="369" t="s">
        <v>813</v>
      </c>
      <c r="I272" s="312">
        <v>447</v>
      </c>
      <c r="J272" s="432" t="s">
        <v>365</v>
      </c>
      <c r="K272" s="12" t="str">
        <f t="shared" ref="K272:K279" ca="1" si="28">IF(ISBLANK(A272),"", IF(TRIM(UPPER(J272))&lt;&gt;"SIM",IF(A272-TODAY()&lt;0,"Conta vencida",IF(A272-TODAY()&lt;8,"Perto de vencer","")),"Já paga"))</f>
        <v>Já paga</v>
      </c>
      <c r="L272" s="97"/>
      <c r="M272" s="14">
        <f ca="1">SUM(I272:L272)</f>
        <v>447</v>
      </c>
    </row>
    <row r="273" spans="1:13" ht="30.75" customHeight="1" x14ac:dyDescent="0.25">
      <c r="A273" s="311">
        <v>46089</v>
      </c>
      <c r="B273" s="362" t="s">
        <v>386</v>
      </c>
      <c r="C273" s="320">
        <v>0</v>
      </c>
      <c r="D273" s="313" t="s">
        <v>151</v>
      </c>
      <c r="E273" s="324" t="s">
        <v>29</v>
      </c>
      <c r="F273" s="314" t="s">
        <v>792</v>
      </c>
      <c r="G273" s="311">
        <v>46090</v>
      </c>
      <c r="H273" s="369" t="s">
        <v>813</v>
      </c>
      <c r="I273" s="312">
        <v>119.5</v>
      </c>
      <c r="J273" s="432" t="s">
        <v>365</v>
      </c>
      <c r="K273" s="12" t="str">
        <f t="shared" ca="1" si="28"/>
        <v>Já paga</v>
      </c>
      <c r="L273" s="97"/>
      <c r="M273" s="14">
        <f ca="1">SUM(I273:L273)</f>
        <v>119.5</v>
      </c>
    </row>
    <row r="274" spans="1:13" ht="30.75" customHeight="1" x14ac:dyDescent="0.25">
      <c r="A274" s="311">
        <v>46089</v>
      </c>
      <c r="B274" s="323" t="s">
        <v>107</v>
      </c>
      <c r="C274" s="320">
        <v>1378</v>
      </c>
      <c r="D274" s="524" t="s">
        <v>267</v>
      </c>
      <c r="E274" s="324" t="s">
        <v>29</v>
      </c>
      <c r="F274" s="314" t="s">
        <v>36</v>
      </c>
      <c r="G274" s="311">
        <v>46089</v>
      </c>
      <c r="H274" s="525" t="s">
        <v>931</v>
      </c>
      <c r="I274" s="320">
        <v>459.34</v>
      </c>
      <c r="J274" s="198" t="s">
        <v>365</v>
      </c>
      <c r="K274" s="12" t="str">
        <f t="shared" ca="1" si="28"/>
        <v>Já paga</v>
      </c>
      <c r="L274" s="13"/>
      <c r="M274" s="14">
        <f ca="1">SUM(I274:L274)</f>
        <v>459.34</v>
      </c>
    </row>
    <row r="275" spans="1:13" ht="30.75" customHeight="1" x14ac:dyDescent="0.25">
      <c r="A275" s="311">
        <v>46089</v>
      </c>
      <c r="B275" s="531" t="s">
        <v>38</v>
      </c>
      <c r="C275" s="435">
        <v>0</v>
      </c>
      <c r="D275" s="508" t="s">
        <v>100</v>
      </c>
      <c r="E275" s="520" t="s">
        <v>29</v>
      </c>
      <c r="F275" s="509" t="s">
        <v>191</v>
      </c>
      <c r="G275" s="510">
        <v>46090</v>
      </c>
      <c r="H275" s="539" t="s">
        <v>301</v>
      </c>
      <c r="I275" s="435">
        <v>1253.33</v>
      </c>
      <c r="J275" s="176" t="s">
        <v>365</v>
      </c>
      <c r="K275" s="12" t="str">
        <f t="shared" ca="1" si="28"/>
        <v>Já paga</v>
      </c>
      <c r="L275" s="13"/>
      <c r="M275" s="14">
        <f ca="1">SUM(I275:L275)</f>
        <v>1253.33</v>
      </c>
    </row>
    <row r="276" spans="1:13" ht="30.75" customHeight="1" x14ac:dyDescent="0.25">
      <c r="A276" s="311">
        <v>46090</v>
      </c>
      <c r="B276" s="531" t="s">
        <v>1138</v>
      </c>
      <c r="C276" s="435">
        <v>900</v>
      </c>
      <c r="D276" s="508" t="s">
        <v>254</v>
      </c>
      <c r="E276" s="520" t="s">
        <v>29</v>
      </c>
      <c r="F276" s="509" t="s">
        <v>14</v>
      </c>
      <c r="G276" s="510">
        <v>46090</v>
      </c>
      <c r="H276" s="539" t="s">
        <v>1139</v>
      </c>
      <c r="I276" s="435">
        <v>900</v>
      </c>
      <c r="J276" s="176" t="s">
        <v>365</v>
      </c>
      <c r="K276" s="12" t="str">
        <f t="shared" ca="1" si="28"/>
        <v>Já paga</v>
      </c>
      <c r="L276" s="13"/>
      <c r="M276" s="14"/>
    </row>
    <row r="277" spans="1:13" ht="21.75" customHeight="1" x14ac:dyDescent="0.25">
      <c r="A277" s="386">
        <v>46090</v>
      </c>
      <c r="B277" s="240" t="s">
        <v>343</v>
      </c>
      <c r="C277" s="175">
        <v>0</v>
      </c>
      <c r="D277" s="391" t="s">
        <v>153</v>
      </c>
      <c r="E277" s="388" t="s">
        <v>454</v>
      </c>
      <c r="F277" s="183" t="s">
        <v>66</v>
      </c>
      <c r="G277" s="429">
        <v>46090</v>
      </c>
      <c r="H277" s="430" t="s">
        <v>26</v>
      </c>
      <c r="I277" s="175">
        <v>933.33</v>
      </c>
      <c r="J277" s="271" t="s">
        <v>365</v>
      </c>
      <c r="K277" s="12" t="str">
        <f ca="1">IF(ISBLANK(A277),"", IF(TRIM(UPPER(J277))&lt;&gt;"SIM",IF(A277-TODAY()&lt;0,"Conta vencida",IF(A277-TODAY()&lt;8,"Perto de vencer","")),"Já paga"))</f>
        <v>Já paga</v>
      </c>
      <c r="L277" s="13"/>
      <c r="M277" s="14">
        <f ca="1">SUM(I277:L277)</f>
        <v>933.33</v>
      </c>
    </row>
    <row r="278" spans="1:13" s="43" customFormat="1" ht="29.25" customHeight="1" x14ac:dyDescent="0.25">
      <c r="A278" s="311">
        <v>46090</v>
      </c>
      <c r="B278" s="507" t="s">
        <v>175</v>
      </c>
      <c r="C278" s="435">
        <v>0</v>
      </c>
      <c r="D278" s="508" t="s">
        <v>49</v>
      </c>
      <c r="E278" s="509" t="s">
        <v>29</v>
      </c>
      <c r="F278" s="509" t="s">
        <v>96</v>
      </c>
      <c r="G278" s="510">
        <v>46090</v>
      </c>
      <c r="H278" s="511" t="s">
        <v>176</v>
      </c>
      <c r="I278" s="435">
        <v>1345</v>
      </c>
      <c r="J278" s="141" t="s">
        <v>365</v>
      </c>
      <c r="K278" s="27" t="str">
        <f t="shared" ca="1" si="28"/>
        <v>Já paga</v>
      </c>
      <c r="L278" s="13"/>
      <c r="M278" s="14">
        <f ca="1">SUM(I278:L278)</f>
        <v>1345</v>
      </c>
    </row>
    <row r="279" spans="1:13" s="43" customFormat="1" ht="29.25" customHeight="1" x14ac:dyDescent="0.25">
      <c r="A279" s="311">
        <v>46090</v>
      </c>
      <c r="B279" s="498" t="s">
        <v>161</v>
      </c>
      <c r="C279" s="313">
        <v>729.8</v>
      </c>
      <c r="D279" s="313" t="s">
        <v>267</v>
      </c>
      <c r="E279" s="314" t="s">
        <v>29</v>
      </c>
      <c r="F279" s="314" t="s">
        <v>785</v>
      </c>
      <c r="G279" s="311">
        <v>46090</v>
      </c>
      <c r="H279" s="499" t="s">
        <v>964</v>
      </c>
      <c r="I279" s="312">
        <v>243.27</v>
      </c>
      <c r="J279" s="177" t="s">
        <v>365</v>
      </c>
      <c r="K279" s="27" t="str">
        <f t="shared" ca="1" si="28"/>
        <v>Já paga</v>
      </c>
      <c r="L279" s="97"/>
      <c r="M279" s="14">
        <f ca="1">SUM(I279:L279)</f>
        <v>243.27</v>
      </c>
    </row>
    <row r="280" spans="1:13" s="43" customFormat="1" ht="29.25" customHeight="1" x14ac:dyDescent="0.25">
      <c r="A280" s="311">
        <v>46090</v>
      </c>
      <c r="B280" s="353" t="s">
        <v>726</v>
      </c>
      <c r="C280" s="354">
        <v>0</v>
      </c>
      <c r="D280" s="453" t="s">
        <v>103</v>
      </c>
      <c r="E280" s="314" t="s">
        <v>319</v>
      </c>
      <c r="F280" s="314" t="s">
        <v>30</v>
      </c>
      <c r="G280" s="551">
        <v>46090</v>
      </c>
      <c r="H280" s="552" t="s">
        <v>727</v>
      </c>
      <c r="I280" s="521">
        <v>1345.45</v>
      </c>
      <c r="J280" s="177" t="s">
        <v>365</v>
      </c>
      <c r="K280" s="27" t="s">
        <v>366</v>
      </c>
      <c r="L280" s="41"/>
      <c r="M280" s="42"/>
    </row>
    <row r="281" spans="1:13" s="43" customFormat="1" ht="29.25" customHeight="1" x14ac:dyDescent="0.25">
      <c r="A281" s="311">
        <v>46090</v>
      </c>
      <c r="B281" s="353" t="s">
        <v>125</v>
      </c>
      <c r="C281" s="320">
        <v>0</v>
      </c>
      <c r="D281" s="524" t="s">
        <v>103</v>
      </c>
      <c r="E281" s="314" t="s">
        <v>29</v>
      </c>
      <c r="F281" s="314" t="s">
        <v>66</v>
      </c>
      <c r="G281" s="311">
        <v>46090</v>
      </c>
      <c r="H281" s="526" t="s">
        <v>282</v>
      </c>
      <c r="I281" s="320">
        <v>375.01</v>
      </c>
      <c r="J281" s="177" t="s">
        <v>365</v>
      </c>
      <c r="K281" s="27" t="str">
        <f ca="1">IF(ISBLANK(A281),"", IF(TRIM(UPPER(J281))&lt;&gt;"SIM",IF(A281-TODAY()&lt;0,"Conta vencida",IF(A281-TODAY()&lt;8,"Perto de vencer","")),"Já paga"))</f>
        <v>Já paga</v>
      </c>
      <c r="L281" s="13"/>
      <c r="M281" s="14">
        <f ca="1">SUM(I281:L281)</f>
        <v>375.01</v>
      </c>
    </row>
    <row r="282" spans="1:13" s="43" customFormat="1" ht="29.25" customHeight="1" x14ac:dyDescent="0.25">
      <c r="A282" s="311">
        <v>46090</v>
      </c>
      <c r="B282" s="353" t="s">
        <v>125</v>
      </c>
      <c r="C282" s="320">
        <v>0</v>
      </c>
      <c r="D282" s="524" t="s">
        <v>103</v>
      </c>
      <c r="E282" s="314" t="s">
        <v>29</v>
      </c>
      <c r="F282" s="314" t="s">
        <v>30</v>
      </c>
      <c r="G282" s="311">
        <v>46090</v>
      </c>
      <c r="H282" s="526" t="s">
        <v>282</v>
      </c>
      <c r="I282" s="320">
        <v>262.16000000000003</v>
      </c>
      <c r="J282" s="177" t="s">
        <v>365</v>
      </c>
      <c r="K282" s="27" t="str">
        <f ca="1">IF(ISBLANK(A282),"", IF(TRIM(UPPER(J282))&lt;&gt;"SIM",IF(A282-TODAY()&lt;0,"Conta vencida",IF(A282-TODAY()&lt;8,"Perto de vencer","")),"Já paga"))</f>
        <v>Já paga</v>
      </c>
      <c r="L282" s="13"/>
      <c r="M282" s="14">
        <f ca="1">SUM(I282:L282)</f>
        <v>262.16000000000003</v>
      </c>
    </row>
    <row r="283" spans="1:13" s="43" customFormat="1" ht="29.25" customHeight="1" x14ac:dyDescent="0.25">
      <c r="A283" s="311">
        <v>46090</v>
      </c>
      <c r="B283" s="353" t="s">
        <v>125</v>
      </c>
      <c r="C283" s="320">
        <v>0</v>
      </c>
      <c r="D283" s="524" t="s">
        <v>103</v>
      </c>
      <c r="E283" s="314" t="s">
        <v>29</v>
      </c>
      <c r="F283" s="314" t="s">
        <v>167</v>
      </c>
      <c r="G283" s="311">
        <v>46090</v>
      </c>
      <c r="H283" s="526" t="s">
        <v>282</v>
      </c>
      <c r="I283" s="320">
        <v>8.98</v>
      </c>
      <c r="J283" s="177" t="s">
        <v>365</v>
      </c>
      <c r="K283" s="27" t="str">
        <f ca="1">IF(ISBLANK(A283),"", IF(TRIM(UPPER(J283))&lt;&gt;"SIM",IF(A283-TODAY()&lt;0,"Conta vencida",IF(A283-TODAY()&lt;8,"Perto de vencer","")),"Já paga"))</f>
        <v>Já paga</v>
      </c>
      <c r="L283" s="13"/>
      <c r="M283" s="14">
        <f ca="1">SUM(I283:L283)</f>
        <v>8.98</v>
      </c>
    </row>
    <row r="284" spans="1:13" s="43" customFormat="1" ht="29.25" customHeight="1" x14ac:dyDescent="0.25">
      <c r="A284" s="311">
        <v>46090</v>
      </c>
      <c r="B284" s="353" t="s">
        <v>125</v>
      </c>
      <c r="C284" s="320">
        <v>0</v>
      </c>
      <c r="D284" s="524" t="s">
        <v>103</v>
      </c>
      <c r="E284" s="314" t="s">
        <v>29</v>
      </c>
      <c r="F284" s="314" t="s">
        <v>283</v>
      </c>
      <c r="G284" s="311">
        <v>46090</v>
      </c>
      <c r="H284" s="526" t="s">
        <v>282</v>
      </c>
      <c r="I284" s="320">
        <v>6.7</v>
      </c>
      <c r="J284" s="177" t="s">
        <v>365</v>
      </c>
      <c r="K284" s="27" t="str">
        <f ca="1">IF(ISBLANK(A284),"", IF(TRIM(UPPER(J284))&lt;&gt;"SIM",IF(A284-TODAY()&lt;0,"Conta vencida",IF(A284-TODAY()&lt;8,"Perto de vencer","")),"Já paga"))</f>
        <v>Já paga</v>
      </c>
      <c r="L284" s="13"/>
      <c r="M284" s="14">
        <f ca="1">SUM(I284:L284)</f>
        <v>6.7</v>
      </c>
    </row>
    <row r="285" spans="1:13" ht="21.75" customHeight="1" x14ac:dyDescent="0.25">
      <c r="A285" s="541">
        <v>46090</v>
      </c>
      <c r="B285" s="532" t="s">
        <v>632</v>
      </c>
      <c r="C285" s="326">
        <v>0</v>
      </c>
      <c r="D285" s="545" t="s">
        <v>166</v>
      </c>
      <c r="E285" s="466" t="s">
        <v>29</v>
      </c>
      <c r="F285" s="314" t="s">
        <v>171</v>
      </c>
      <c r="G285" s="541">
        <v>46090</v>
      </c>
      <c r="H285" s="560" t="s">
        <v>633</v>
      </c>
      <c r="I285" s="536">
        <v>7745.23</v>
      </c>
      <c r="J285" s="428" t="s">
        <v>365</v>
      </c>
      <c r="K285" s="12" t="s">
        <v>858</v>
      </c>
      <c r="L285" s="13"/>
      <c r="M285" s="14"/>
    </row>
    <row r="286" spans="1:13" ht="30.75" customHeight="1" x14ac:dyDescent="0.25">
      <c r="A286" s="510">
        <v>46090</v>
      </c>
      <c r="B286" s="531" t="s">
        <v>632</v>
      </c>
      <c r="C286" s="435">
        <v>0</v>
      </c>
      <c r="D286" s="508" t="s">
        <v>166</v>
      </c>
      <c r="E286" s="520" t="s">
        <v>29</v>
      </c>
      <c r="F286" s="509" t="s">
        <v>171</v>
      </c>
      <c r="G286" s="510">
        <v>46090</v>
      </c>
      <c r="H286" s="539" t="s">
        <v>668</v>
      </c>
      <c r="I286" s="435">
        <v>12973.5</v>
      </c>
      <c r="J286" s="178" t="s">
        <v>365</v>
      </c>
      <c r="K286" s="12" t="s">
        <v>858</v>
      </c>
      <c r="L286" s="13"/>
      <c r="M286" s="14">
        <f>SUM(I286:L286)</f>
        <v>12973.5</v>
      </c>
    </row>
    <row r="287" spans="1:13" ht="30.75" customHeight="1" x14ac:dyDescent="0.25">
      <c r="A287" s="311">
        <v>46090</v>
      </c>
      <c r="B287" s="531" t="s">
        <v>52</v>
      </c>
      <c r="C287" s="435">
        <v>0</v>
      </c>
      <c r="D287" s="508" t="s">
        <v>49</v>
      </c>
      <c r="E287" s="520" t="s">
        <v>29</v>
      </c>
      <c r="F287" s="509" t="s">
        <v>112</v>
      </c>
      <c r="G287" s="510">
        <v>46090</v>
      </c>
      <c r="H287" s="539" t="s">
        <v>180</v>
      </c>
      <c r="I287" s="435">
        <v>307.75</v>
      </c>
      <c r="J287" s="176" t="s">
        <v>365</v>
      </c>
      <c r="K287" s="12" t="str">
        <f ca="1">IF(ISBLANK(A287),"", IF(TRIM(UPPER(J287))&lt;&gt;"SIM",IF(A287-TODAY()&lt;0,"Conta vencida",IF(A287-TODAY()&lt;8,"Perto de vencer","")),"Já paga"))</f>
        <v>Já paga</v>
      </c>
      <c r="L287" s="13"/>
      <c r="M287" s="14">
        <f ca="1">SUM(I287:L287)</f>
        <v>307.75</v>
      </c>
    </row>
    <row r="288" spans="1:13" ht="30.75" customHeight="1" x14ac:dyDescent="0.25">
      <c r="A288" s="311">
        <v>46090</v>
      </c>
      <c r="B288" s="323" t="s">
        <v>52</v>
      </c>
      <c r="C288" s="320">
        <v>0</v>
      </c>
      <c r="D288" s="354" t="s">
        <v>153</v>
      </c>
      <c r="E288" s="324" t="s">
        <v>29</v>
      </c>
      <c r="F288" s="314" t="s">
        <v>94</v>
      </c>
      <c r="G288" s="311">
        <v>46090</v>
      </c>
      <c r="H288" s="369" t="s">
        <v>500</v>
      </c>
      <c r="I288" s="521">
        <v>160.66999999999999</v>
      </c>
      <c r="J288" s="265" t="s">
        <v>365</v>
      </c>
      <c r="K288" s="12" t="s">
        <v>366</v>
      </c>
      <c r="L288" s="13"/>
      <c r="M288" s="14"/>
    </row>
    <row r="289" spans="1:13" ht="30.75" customHeight="1" x14ac:dyDescent="0.25">
      <c r="A289" s="311">
        <v>46090</v>
      </c>
      <c r="B289" s="362" t="s">
        <v>52</v>
      </c>
      <c r="C289" s="313">
        <v>3740.08</v>
      </c>
      <c r="D289" s="313" t="s">
        <v>259</v>
      </c>
      <c r="E289" s="324" t="s">
        <v>29</v>
      </c>
      <c r="F289" s="314" t="s">
        <v>579</v>
      </c>
      <c r="G289" s="311">
        <v>46090</v>
      </c>
      <c r="H289" s="369" t="s">
        <v>961</v>
      </c>
      <c r="I289" s="312">
        <v>935.02</v>
      </c>
      <c r="J289" s="432" t="s">
        <v>365</v>
      </c>
      <c r="K289" s="12" t="str">
        <f ca="1">IF(ISBLANK(A289),"", IF(TRIM(UPPER(J289))&lt;&gt;"SIM",IF(A289-TODAY()&lt;0,"Conta vencida",IF(A289-TODAY()&lt;8,"Perto de vencer","")),"Já paga"))</f>
        <v>Já paga</v>
      </c>
      <c r="L289" s="97"/>
      <c r="M289" s="14">
        <f ca="1">SUM(I289:L289)</f>
        <v>935.02</v>
      </c>
    </row>
    <row r="290" spans="1:13" ht="30.75" customHeight="1" x14ac:dyDescent="0.25">
      <c r="A290" s="510">
        <v>46090</v>
      </c>
      <c r="B290" s="531" t="s">
        <v>196</v>
      </c>
      <c r="C290" s="435">
        <v>0</v>
      </c>
      <c r="D290" s="508" t="s">
        <v>100</v>
      </c>
      <c r="E290" s="520" t="s">
        <v>29</v>
      </c>
      <c r="F290" s="509" t="s">
        <v>96</v>
      </c>
      <c r="G290" s="510">
        <v>46090</v>
      </c>
      <c r="H290" s="539" t="s">
        <v>321</v>
      </c>
      <c r="I290" s="435">
        <v>1050</v>
      </c>
      <c r="J290" s="176" t="s">
        <v>365</v>
      </c>
      <c r="K290" s="12" t="s">
        <v>402</v>
      </c>
      <c r="L290" s="13"/>
      <c r="M290" s="14"/>
    </row>
    <row r="291" spans="1:13" ht="30.75" customHeight="1" x14ac:dyDescent="0.25">
      <c r="A291" s="193">
        <v>46090</v>
      </c>
      <c r="B291" s="278" t="s">
        <v>1236</v>
      </c>
      <c r="C291" s="182">
        <v>594.67999999999995</v>
      </c>
      <c r="D291" s="196" t="s">
        <v>254</v>
      </c>
      <c r="E291" s="203" t="s">
        <v>454</v>
      </c>
      <c r="F291" s="183" t="s">
        <v>1237</v>
      </c>
      <c r="G291" s="193">
        <v>46062</v>
      </c>
      <c r="H291" s="283" t="s">
        <v>26</v>
      </c>
      <c r="I291" s="182">
        <v>594.67999999999995</v>
      </c>
      <c r="J291" s="198" t="s">
        <v>365</v>
      </c>
      <c r="K291" s="12" t="str">
        <f t="shared" ref="K291:K292" ca="1" si="29">IF(ISBLANK(A291),"", IF(TRIM(UPPER(J291))&lt;&gt;"SIM",IF(A291-TODAY()&lt;0,"Conta vencida",IF(A291-TODAY()&lt;8,"Perto de vencer","")),"Já paga"))</f>
        <v>Já paga</v>
      </c>
      <c r="L291" s="41"/>
      <c r="M291" s="14">
        <f t="shared" ref="M291:M298" ca="1" si="30">SUM(I291:L291)</f>
        <v>594.67999999999995</v>
      </c>
    </row>
    <row r="292" spans="1:13" ht="30.75" customHeight="1" x14ac:dyDescent="0.25">
      <c r="A292" s="180">
        <v>46090</v>
      </c>
      <c r="B292" s="186" t="s">
        <v>1177</v>
      </c>
      <c r="C292" s="182">
        <v>920</v>
      </c>
      <c r="D292" s="196" t="s">
        <v>254</v>
      </c>
      <c r="E292" s="203" t="s">
        <v>454</v>
      </c>
      <c r="F292" s="183" t="s">
        <v>99</v>
      </c>
      <c r="G292" s="180">
        <v>46090</v>
      </c>
      <c r="H292" s="283" t="s">
        <v>26</v>
      </c>
      <c r="I292" s="182">
        <v>920</v>
      </c>
      <c r="J292" s="198" t="s">
        <v>365</v>
      </c>
      <c r="K292" s="12" t="str">
        <f t="shared" ca="1" si="29"/>
        <v>Já paga</v>
      </c>
      <c r="L292" s="13"/>
      <c r="M292" s="14">
        <f t="shared" ca="1" si="30"/>
        <v>920</v>
      </c>
    </row>
    <row r="293" spans="1:13" ht="30.75" customHeight="1" x14ac:dyDescent="0.25">
      <c r="A293" s="205">
        <v>46090</v>
      </c>
      <c r="B293" s="217" t="s">
        <v>1240</v>
      </c>
      <c r="C293" s="207">
        <v>25</v>
      </c>
      <c r="D293" s="210" t="s">
        <v>254</v>
      </c>
      <c r="E293" s="218" t="s">
        <v>388</v>
      </c>
      <c r="F293" s="208" t="s">
        <v>394</v>
      </c>
      <c r="G293" s="205">
        <v>46090</v>
      </c>
      <c r="H293" s="254" t="s">
        <v>26</v>
      </c>
      <c r="I293" s="207">
        <v>25</v>
      </c>
      <c r="J293" s="198" t="s">
        <v>365</v>
      </c>
      <c r="K293" s="12" t="str">
        <f t="shared" ref="K293:K298" ca="1" si="31">IF(ISBLANK(A293),"", IF(TRIM(UPPER(J293))&lt;&gt;"SIM",IF(A293-TODAY()&lt;0,"Conta vencida",IF(A293-TODAY()&lt;8,"Perto de vencer","")),"Já paga"))</f>
        <v>Já paga</v>
      </c>
      <c r="L293" s="13"/>
      <c r="M293" s="14">
        <f t="shared" ca="1" si="30"/>
        <v>25</v>
      </c>
    </row>
    <row r="294" spans="1:13" ht="30.75" customHeight="1" x14ac:dyDescent="0.25">
      <c r="A294" s="205">
        <v>46090</v>
      </c>
      <c r="B294" s="206" t="s">
        <v>1241</v>
      </c>
      <c r="C294" s="207">
        <v>60</v>
      </c>
      <c r="D294" s="210" t="s">
        <v>254</v>
      </c>
      <c r="E294" s="208" t="s">
        <v>388</v>
      </c>
      <c r="F294" s="208" t="s">
        <v>579</v>
      </c>
      <c r="G294" s="205">
        <v>46090</v>
      </c>
      <c r="H294" s="211" t="s">
        <v>26</v>
      </c>
      <c r="I294" s="207">
        <v>60</v>
      </c>
      <c r="J294" s="188" t="s">
        <v>365</v>
      </c>
      <c r="K294" s="12" t="str">
        <f t="shared" ca="1" si="31"/>
        <v>Já paga</v>
      </c>
      <c r="L294" s="13"/>
      <c r="M294" s="14">
        <f t="shared" ca="1" si="30"/>
        <v>60</v>
      </c>
    </row>
    <row r="295" spans="1:13" ht="30.75" customHeight="1" x14ac:dyDescent="0.25">
      <c r="A295" s="205">
        <v>46090</v>
      </c>
      <c r="B295" s="206" t="s">
        <v>1242</v>
      </c>
      <c r="C295" s="207">
        <v>48</v>
      </c>
      <c r="D295" s="210" t="s">
        <v>254</v>
      </c>
      <c r="E295" s="208" t="s">
        <v>388</v>
      </c>
      <c r="F295" s="208" t="s">
        <v>394</v>
      </c>
      <c r="G295" s="205">
        <v>46090</v>
      </c>
      <c r="H295" s="211" t="s">
        <v>26</v>
      </c>
      <c r="I295" s="207">
        <v>48</v>
      </c>
      <c r="J295" s="188" t="s">
        <v>365</v>
      </c>
      <c r="K295" s="12" t="str">
        <f t="shared" ca="1" si="31"/>
        <v>Já paga</v>
      </c>
      <c r="L295" s="13"/>
      <c r="M295" s="14">
        <f t="shared" ca="1" si="30"/>
        <v>48</v>
      </c>
    </row>
    <row r="296" spans="1:13" ht="30.75" customHeight="1" x14ac:dyDescent="0.25">
      <c r="A296" s="205">
        <v>46090</v>
      </c>
      <c r="B296" s="206" t="s">
        <v>428</v>
      </c>
      <c r="C296" s="207">
        <v>115</v>
      </c>
      <c r="D296" s="210" t="s">
        <v>254</v>
      </c>
      <c r="E296" s="208" t="s">
        <v>388</v>
      </c>
      <c r="F296" s="208" t="s">
        <v>429</v>
      </c>
      <c r="G296" s="205">
        <v>46090</v>
      </c>
      <c r="H296" s="211" t="s">
        <v>26</v>
      </c>
      <c r="I296" s="207">
        <v>115</v>
      </c>
      <c r="J296" s="188" t="s">
        <v>365</v>
      </c>
      <c r="K296" s="12" t="str">
        <f t="shared" ca="1" si="31"/>
        <v>Já paga</v>
      </c>
      <c r="L296" s="13"/>
      <c r="M296" s="14">
        <f t="shared" ca="1" si="30"/>
        <v>115</v>
      </c>
    </row>
    <row r="297" spans="1:13" ht="30.75" customHeight="1" x14ac:dyDescent="0.25">
      <c r="A297" s="180">
        <v>46090</v>
      </c>
      <c r="B297" s="181" t="s">
        <v>1244</v>
      </c>
      <c r="C297" s="182">
        <v>116</v>
      </c>
      <c r="D297" s="196" t="s">
        <v>254</v>
      </c>
      <c r="E297" s="183" t="s">
        <v>454</v>
      </c>
      <c r="F297" s="183" t="s">
        <v>122</v>
      </c>
      <c r="G297" s="180">
        <v>46087</v>
      </c>
      <c r="H297" s="226" t="s">
        <v>26</v>
      </c>
      <c r="I297" s="182">
        <v>520</v>
      </c>
      <c r="J297" s="188" t="s">
        <v>365</v>
      </c>
      <c r="K297" s="12" t="str">
        <f t="shared" ca="1" si="31"/>
        <v>Já paga</v>
      </c>
      <c r="L297" s="13"/>
      <c r="M297" s="14">
        <f t="shared" ca="1" si="30"/>
        <v>520</v>
      </c>
    </row>
    <row r="298" spans="1:13" ht="30.75" customHeight="1" x14ac:dyDescent="0.25">
      <c r="A298" s="70">
        <v>46091</v>
      </c>
      <c r="B298" s="85" t="s">
        <v>407</v>
      </c>
      <c r="C298" s="72">
        <v>0</v>
      </c>
      <c r="D298" s="73" t="s">
        <v>103</v>
      </c>
      <c r="E298" s="73" t="s">
        <v>24</v>
      </c>
      <c r="F298" s="73" t="s">
        <v>30</v>
      </c>
      <c r="G298" s="75">
        <v>46091</v>
      </c>
      <c r="H298" s="156" t="s">
        <v>26</v>
      </c>
      <c r="I298" s="76">
        <v>105</v>
      </c>
      <c r="J298" s="233" t="s">
        <v>365</v>
      </c>
      <c r="K298" s="12" t="str">
        <f t="shared" ca="1" si="31"/>
        <v>Já paga</v>
      </c>
      <c r="L298" s="41"/>
      <c r="M298" s="14">
        <f t="shared" ca="1" si="30"/>
        <v>105</v>
      </c>
    </row>
    <row r="299" spans="1:13" ht="30.75" customHeight="1" x14ac:dyDescent="0.25">
      <c r="A299" s="32">
        <v>46091</v>
      </c>
      <c r="B299" s="33" t="s">
        <v>790</v>
      </c>
      <c r="C299" s="34">
        <v>0</v>
      </c>
      <c r="D299" s="35" t="s">
        <v>166</v>
      </c>
      <c r="E299" s="36" t="s">
        <v>16</v>
      </c>
      <c r="F299" s="36" t="s">
        <v>97</v>
      </c>
      <c r="G299" s="37">
        <v>46091</v>
      </c>
      <c r="H299" s="38" t="s">
        <v>794</v>
      </c>
      <c r="I299" s="39">
        <v>1146.8699999999999</v>
      </c>
      <c r="J299" s="177" t="s">
        <v>365</v>
      </c>
      <c r="K299" s="12" t="s">
        <v>402</v>
      </c>
      <c r="L299" s="41"/>
      <c r="M299" s="42"/>
    </row>
    <row r="300" spans="1:13" ht="30.75" customHeight="1" x14ac:dyDescent="0.25">
      <c r="A300" s="32">
        <v>46091</v>
      </c>
      <c r="B300" s="33" t="s">
        <v>790</v>
      </c>
      <c r="C300" s="34">
        <v>0</v>
      </c>
      <c r="D300" s="35" t="s">
        <v>166</v>
      </c>
      <c r="E300" s="36" t="s">
        <v>16</v>
      </c>
      <c r="F300" s="36" t="s">
        <v>237</v>
      </c>
      <c r="G300" s="37">
        <v>46091</v>
      </c>
      <c r="H300" s="38" t="s">
        <v>794</v>
      </c>
      <c r="I300" s="39">
        <v>2125</v>
      </c>
      <c r="J300" s="177" t="s">
        <v>365</v>
      </c>
      <c r="K300" s="12" t="s">
        <v>402</v>
      </c>
      <c r="L300" s="41"/>
      <c r="M300" s="42"/>
    </row>
    <row r="301" spans="1:13" ht="30.75" customHeight="1" x14ac:dyDescent="0.25">
      <c r="A301" s="32">
        <v>46091</v>
      </c>
      <c r="B301" s="33" t="s">
        <v>790</v>
      </c>
      <c r="C301" s="34">
        <v>0</v>
      </c>
      <c r="D301" s="35" t="s">
        <v>166</v>
      </c>
      <c r="E301" s="36" t="s">
        <v>16</v>
      </c>
      <c r="F301" s="36" t="s">
        <v>30</v>
      </c>
      <c r="G301" s="37">
        <v>46091</v>
      </c>
      <c r="H301" s="38" t="s">
        <v>794</v>
      </c>
      <c r="I301" s="39">
        <v>538.75</v>
      </c>
      <c r="J301" s="177" t="s">
        <v>365</v>
      </c>
      <c r="K301" s="12" t="s">
        <v>402</v>
      </c>
      <c r="L301" s="41"/>
      <c r="M301" s="42"/>
    </row>
    <row r="302" spans="1:13" ht="30.75" customHeight="1" x14ac:dyDescent="0.25">
      <c r="A302" s="32">
        <v>46091</v>
      </c>
      <c r="B302" s="33" t="s">
        <v>790</v>
      </c>
      <c r="C302" s="34">
        <v>0</v>
      </c>
      <c r="D302" s="35" t="s">
        <v>166</v>
      </c>
      <c r="E302" s="36" t="s">
        <v>16</v>
      </c>
      <c r="F302" s="36" t="s">
        <v>579</v>
      </c>
      <c r="G302" s="37">
        <v>46091</v>
      </c>
      <c r="H302" s="38" t="s">
        <v>794</v>
      </c>
      <c r="I302" s="39">
        <v>2430</v>
      </c>
      <c r="J302" s="177" t="s">
        <v>365</v>
      </c>
      <c r="K302" s="12" t="s">
        <v>402</v>
      </c>
      <c r="L302" s="41"/>
      <c r="M302" s="42"/>
    </row>
    <row r="303" spans="1:13" ht="30.75" customHeight="1" x14ac:dyDescent="0.25">
      <c r="A303" s="32">
        <v>46091</v>
      </c>
      <c r="B303" s="33" t="s">
        <v>790</v>
      </c>
      <c r="C303" s="34">
        <v>0</v>
      </c>
      <c r="D303" s="35" t="s">
        <v>166</v>
      </c>
      <c r="E303" s="36" t="s">
        <v>16</v>
      </c>
      <c r="F303" s="36" t="s">
        <v>792</v>
      </c>
      <c r="G303" s="37">
        <v>46091</v>
      </c>
      <c r="H303" s="38" t="s">
        <v>794</v>
      </c>
      <c r="I303" s="39">
        <v>165</v>
      </c>
      <c r="J303" s="177" t="s">
        <v>365</v>
      </c>
      <c r="K303" s="12" t="s">
        <v>402</v>
      </c>
      <c r="L303" s="41"/>
      <c r="M303" s="42"/>
    </row>
    <row r="304" spans="1:13" ht="30.75" customHeight="1" x14ac:dyDescent="0.25">
      <c r="A304" s="32">
        <v>46091</v>
      </c>
      <c r="B304" s="33" t="s">
        <v>790</v>
      </c>
      <c r="C304" s="34">
        <v>0</v>
      </c>
      <c r="D304" s="35" t="s">
        <v>166</v>
      </c>
      <c r="E304" s="36" t="s">
        <v>16</v>
      </c>
      <c r="F304" s="36" t="s">
        <v>55</v>
      </c>
      <c r="G304" s="37">
        <v>46091</v>
      </c>
      <c r="H304" s="38" t="s">
        <v>794</v>
      </c>
      <c r="I304" s="39">
        <v>1350</v>
      </c>
      <c r="J304" s="177" t="s">
        <v>365</v>
      </c>
      <c r="K304" s="12" t="s">
        <v>402</v>
      </c>
      <c r="L304" s="41"/>
      <c r="M304" s="42"/>
    </row>
    <row r="305" spans="1:13" ht="30.75" customHeight="1" x14ac:dyDescent="0.25">
      <c r="A305" s="32">
        <v>46091</v>
      </c>
      <c r="B305" s="33" t="s">
        <v>790</v>
      </c>
      <c r="C305" s="34">
        <v>0</v>
      </c>
      <c r="D305" s="35" t="s">
        <v>166</v>
      </c>
      <c r="E305" s="36" t="s">
        <v>16</v>
      </c>
      <c r="F305" s="36" t="s">
        <v>217</v>
      </c>
      <c r="G305" s="37">
        <v>46091</v>
      </c>
      <c r="H305" s="38" t="s">
        <v>794</v>
      </c>
      <c r="I305" s="39">
        <v>61.25</v>
      </c>
      <c r="J305" s="177" t="s">
        <v>365</v>
      </c>
      <c r="K305" s="12" t="s">
        <v>402</v>
      </c>
      <c r="L305" s="41"/>
      <c r="M305" s="42"/>
    </row>
    <row r="306" spans="1:13" ht="30.75" customHeight="1" x14ac:dyDescent="0.25">
      <c r="A306" s="32">
        <v>46091</v>
      </c>
      <c r="B306" s="33" t="s">
        <v>790</v>
      </c>
      <c r="C306" s="34">
        <v>0</v>
      </c>
      <c r="D306" s="35" t="s">
        <v>166</v>
      </c>
      <c r="E306" s="36" t="s">
        <v>16</v>
      </c>
      <c r="F306" s="36" t="s">
        <v>58</v>
      </c>
      <c r="G306" s="37">
        <v>46091</v>
      </c>
      <c r="H306" s="38" t="s">
        <v>794</v>
      </c>
      <c r="I306" s="39">
        <v>7963.75</v>
      </c>
      <c r="J306" s="177" t="s">
        <v>365</v>
      </c>
      <c r="K306" s="12" t="s">
        <v>402</v>
      </c>
      <c r="L306" s="41"/>
      <c r="M306" s="42"/>
    </row>
    <row r="307" spans="1:13" ht="30.75" customHeight="1" x14ac:dyDescent="0.25">
      <c r="A307" s="32">
        <v>46091</v>
      </c>
      <c r="B307" s="33" t="s">
        <v>790</v>
      </c>
      <c r="C307" s="34">
        <v>0</v>
      </c>
      <c r="D307" s="35" t="s">
        <v>166</v>
      </c>
      <c r="E307" s="36" t="s">
        <v>16</v>
      </c>
      <c r="F307" s="36" t="s">
        <v>565</v>
      </c>
      <c r="G307" s="37">
        <v>46091</v>
      </c>
      <c r="H307" s="38" t="s">
        <v>794</v>
      </c>
      <c r="I307" s="39">
        <v>1858.75</v>
      </c>
      <c r="J307" s="177" t="s">
        <v>365</v>
      </c>
      <c r="K307" s="12" t="s">
        <v>402</v>
      </c>
      <c r="L307" s="41"/>
      <c r="M307" s="42"/>
    </row>
    <row r="308" spans="1:13" ht="30.75" customHeight="1" x14ac:dyDescent="0.25">
      <c r="A308" s="32">
        <v>46091</v>
      </c>
      <c r="B308" s="33" t="s">
        <v>790</v>
      </c>
      <c r="C308" s="34">
        <v>0</v>
      </c>
      <c r="D308" s="35" t="s">
        <v>166</v>
      </c>
      <c r="E308" s="36" t="s">
        <v>16</v>
      </c>
      <c r="F308" s="36" t="s">
        <v>512</v>
      </c>
      <c r="G308" s="37">
        <v>46091</v>
      </c>
      <c r="H308" s="38" t="s">
        <v>794</v>
      </c>
      <c r="I308" s="39">
        <v>727.5</v>
      </c>
      <c r="J308" s="177" t="s">
        <v>365</v>
      </c>
      <c r="K308" s="12" t="s">
        <v>402</v>
      </c>
      <c r="L308" s="41"/>
      <c r="M308" s="42"/>
    </row>
    <row r="309" spans="1:13" ht="30.75" customHeight="1" x14ac:dyDescent="0.25">
      <c r="A309" s="32">
        <v>46091</v>
      </c>
      <c r="B309" s="33" t="s">
        <v>790</v>
      </c>
      <c r="C309" s="34">
        <v>0</v>
      </c>
      <c r="D309" s="35" t="s">
        <v>166</v>
      </c>
      <c r="E309" s="36" t="s">
        <v>16</v>
      </c>
      <c r="F309" s="36" t="s">
        <v>42</v>
      </c>
      <c r="G309" s="37">
        <v>46091</v>
      </c>
      <c r="H309" s="38" t="s">
        <v>794</v>
      </c>
      <c r="I309" s="39">
        <v>3770</v>
      </c>
      <c r="J309" s="177" t="s">
        <v>365</v>
      </c>
      <c r="K309" s="12" t="s">
        <v>402</v>
      </c>
      <c r="L309" s="41"/>
      <c r="M309" s="42"/>
    </row>
    <row r="310" spans="1:13" ht="30.75" customHeight="1" x14ac:dyDescent="0.25">
      <c r="A310" s="32">
        <v>46091</v>
      </c>
      <c r="B310" s="33" t="s">
        <v>790</v>
      </c>
      <c r="C310" s="34">
        <v>0</v>
      </c>
      <c r="D310" s="35" t="s">
        <v>166</v>
      </c>
      <c r="E310" s="36" t="s">
        <v>16</v>
      </c>
      <c r="F310" s="36" t="s">
        <v>39</v>
      </c>
      <c r="G310" s="37">
        <v>46091</v>
      </c>
      <c r="H310" s="38" t="s">
        <v>794</v>
      </c>
      <c r="I310" s="39">
        <v>362.51</v>
      </c>
      <c r="J310" s="177" t="s">
        <v>365</v>
      </c>
      <c r="K310" s="12" t="s">
        <v>402</v>
      </c>
      <c r="L310" s="41"/>
      <c r="M310" s="42"/>
    </row>
    <row r="311" spans="1:13" ht="30.75" customHeight="1" x14ac:dyDescent="0.25">
      <c r="A311" s="32">
        <v>46091</v>
      </c>
      <c r="B311" s="33" t="s">
        <v>790</v>
      </c>
      <c r="C311" s="34">
        <v>0</v>
      </c>
      <c r="D311" s="35" t="s">
        <v>166</v>
      </c>
      <c r="E311" s="36" t="s">
        <v>16</v>
      </c>
      <c r="F311" s="36" t="s">
        <v>793</v>
      </c>
      <c r="G311" s="37">
        <v>46091</v>
      </c>
      <c r="H311" s="38" t="s">
        <v>794</v>
      </c>
      <c r="I311" s="39">
        <v>536.25</v>
      </c>
      <c r="J311" s="177" t="s">
        <v>365</v>
      </c>
      <c r="K311" s="12" t="s">
        <v>402</v>
      </c>
      <c r="L311" s="41"/>
      <c r="M311" s="42"/>
    </row>
    <row r="312" spans="1:13" ht="30.75" customHeight="1" x14ac:dyDescent="0.25">
      <c r="A312" s="311">
        <v>46091</v>
      </c>
      <c r="B312" s="353" t="s">
        <v>276</v>
      </c>
      <c r="C312" s="320">
        <v>0</v>
      </c>
      <c r="D312" s="524" t="s">
        <v>49</v>
      </c>
      <c r="E312" s="314" t="s">
        <v>29</v>
      </c>
      <c r="F312" s="314" t="s">
        <v>25</v>
      </c>
      <c r="G312" s="311">
        <v>46091</v>
      </c>
      <c r="H312" s="526" t="s">
        <v>277</v>
      </c>
      <c r="I312" s="320">
        <v>2470.33</v>
      </c>
      <c r="J312" s="188" t="s">
        <v>365</v>
      </c>
      <c r="K312" s="12" t="str">
        <f ca="1">IF(ISBLANK(A312),"", IF(TRIM(UPPER(J312))&lt;&gt;"SIM",IF(A312-TODAY()&lt;0,"Conta vencida",IF(A312-TODAY()&lt;8,"Perto de vencer","")),"Já paga"))</f>
        <v>Já paga</v>
      </c>
      <c r="L312" s="13"/>
      <c r="M312" s="14">
        <f ca="1">SUM(I312:L312)</f>
        <v>2470.33</v>
      </c>
    </row>
    <row r="313" spans="1:13" ht="21.75" customHeight="1" x14ac:dyDescent="0.25">
      <c r="A313" s="541">
        <v>46091</v>
      </c>
      <c r="B313" s="527" t="s">
        <v>726</v>
      </c>
      <c r="C313" s="326">
        <v>5595</v>
      </c>
      <c r="D313" s="547" t="s">
        <v>259</v>
      </c>
      <c r="E313" s="466" t="s">
        <v>29</v>
      </c>
      <c r="F313" s="314" t="s">
        <v>36</v>
      </c>
      <c r="G313" s="541">
        <v>46091</v>
      </c>
      <c r="H313" s="560">
        <v>163324</v>
      </c>
      <c r="I313" s="516">
        <v>1398.75</v>
      </c>
      <c r="J313" s="475" t="s">
        <v>365</v>
      </c>
      <c r="K313" s="12" t="s">
        <v>366</v>
      </c>
      <c r="L313" s="97"/>
      <c r="M313" s="14">
        <f>SUM(I313:L313)</f>
        <v>1398.75</v>
      </c>
    </row>
    <row r="314" spans="1:13" ht="30.75" customHeight="1" x14ac:dyDescent="0.25">
      <c r="A314" s="311">
        <v>46091</v>
      </c>
      <c r="B314" s="507" t="s">
        <v>52</v>
      </c>
      <c r="C314" s="435">
        <v>0</v>
      </c>
      <c r="D314" s="508" t="s">
        <v>103</v>
      </c>
      <c r="E314" s="509" t="s">
        <v>29</v>
      </c>
      <c r="F314" s="509" t="s">
        <v>75</v>
      </c>
      <c r="G314" s="510">
        <v>46091</v>
      </c>
      <c r="H314" s="511" t="s">
        <v>604</v>
      </c>
      <c r="I314" s="435">
        <v>271.5</v>
      </c>
      <c r="J314" s="141" t="s">
        <v>365</v>
      </c>
      <c r="K314" s="12" t="s">
        <v>366</v>
      </c>
      <c r="L314" s="13"/>
      <c r="M314" s="14"/>
    </row>
    <row r="315" spans="1:13" ht="30.75" customHeight="1" x14ac:dyDescent="0.25">
      <c r="A315" s="32">
        <v>46091</v>
      </c>
      <c r="B315" s="33" t="s">
        <v>82</v>
      </c>
      <c r="C315" s="34">
        <v>270000</v>
      </c>
      <c r="D315" s="35" t="s">
        <v>32</v>
      </c>
      <c r="E315" s="36" t="s">
        <v>16</v>
      </c>
      <c r="F315" s="36" t="s">
        <v>14</v>
      </c>
      <c r="G315" s="37">
        <v>46084</v>
      </c>
      <c r="H315" s="38" t="s">
        <v>83</v>
      </c>
      <c r="I315" s="39">
        <v>45000</v>
      </c>
      <c r="J315" s="432" t="s">
        <v>365</v>
      </c>
      <c r="K315" s="12" t="str">
        <f ca="1">IF(ISBLANK(A315),"", IF(TRIM(UPPER(J315))&lt;&gt;"SIM",IF(A315-TODAY()&lt;0,"Conta vencida",IF(A315-TODAY()&lt;8,"Perto de vencer","")),"Já paga"))</f>
        <v>Já paga</v>
      </c>
      <c r="L315" s="41"/>
      <c r="M315" s="42">
        <f ca="1">SUM(I315:L315)</f>
        <v>45000</v>
      </c>
    </row>
    <row r="316" spans="1:13" ht="30.75" customHeight="1" x14ac:dyDescent="0.25">
      <c r="A316" s="510">
        <v>46091</v>
      </c>
      <c r="B316" s="507" t="s">
        <v>196</v>
      </c>
      <c r="C316" s="435">
        <v>0</v>
      </c>
      <c r="D316" s="508" t="s">
        <v>153</v>
      </c>
      <c r="E316" s="509" t="s">
        <v>29</v>
      </c>
      <c r="F316" s="509" t="s">
        <v>30</v>
      </c>
      <c r="G316" s="510">
        <v>46091</v>
      </c>
      <c r="H316" s="511" t="s">
        <v>652</v>
      </c>
      <c r="I316" s="435">
        <v>1216.67</v>
      </c>
      <c r="J316" s="187" t="s">
        <v>365</v>
      </c>
      <c r="K316" s="12" t="s">
        <v>366</v>
      </c>
      <c r="L316" s="13"/>
      <c r="M316" s="14">
        <f>SUM(I316:L316)</f>
        <v>1216.67</v>
      </c>
    </row>
    <row r="317" spans="1:13" ht="30.75" customHeight="1" x14ac:dyDescent="0.25">
      <c r="A317" s="311">
        <v>46091</v>
      </c>
      <c r="B317" s="498" t="s">
        <v>196</v>
      </c>
      <c r="C317" s="313">
        <v>899.9</v>
      </c>
      <c r="D317" s="313" t="s">
        <v>270</v>
      </c>
      <c r="E317" s="314" t="s">
        <v>29</v>
      </c>
      <c r="F317" s="314" t="s">
        <v>30</v>
      </c>
      <c r="G317" s="311">
        <v>46091</v>
      </c>
      <c r="H317" s="499" t="s">
        <v>974</v>
      </c>
      <c r="I317" s="312">
        <v>449.95</v>
      </c>
      <c r="J317" s="177" t="s">
        <v>365</v>
      </c>
      <c r="K317" s="12" t="str">
        <f ca="1">IF(ISBLANK(A317),"", IF(TRIM(UPPER(J317))&lt;&gt;"SIM",IF(A317-TODAY()&lt;0,"Conta vencida",IF(A317-TODAY()&lt;8,"Perto de vencer","")),"Já paga"))</f>
        <v>Já paga</v>
      </c>
      <c r="L317" s="97"/>
      <c r="M317" s="14">
        <f ca="1">SUM(I317:L317)</f>
        <v>449.95</v>
      </c>
    </row>
    <row r="318" spans="1:13" ht="21.75" customHeight="1" x14ac:dyDescent="0.25">
      <c r="A318" s="541">
        <v>46091</v>
      </c>
      <c r="B318" s="532" t="s">
        <v>1245</v>
      </c>
      <c r="C318" s="326">
        <v>3672.07</v>
      </c>
      <c r="D318" s="545" t="s">
        <v>410</v>
      </c>
      <c r="E318" s="466" t="s">
        <v>29</v>
      </c>
      <c r="F318" s="314" t="s">
        <v>14</v>
      </c>
      <c r="G318" s="541">
        <v>46091</v>
      </c>
      <c r="H318" s="560" t="s">
        <v>26</v>
      </c>
      <c r="I318" s="536">
        <v>612.02</v>
      </c>
      <c r="J318" s="428" t="s">
        <v>365</v>
      </c>
      <c r="K318" s="12" t="s">
        <v>858</v>
      </c>
      <c r="L318" s="13"/>
      <c r="M318" s="14"/>
    </row>
    <row r="319" spans="1:13" ht="30.75" customHeight="1" x14ac:dyDescent="0.25">
      <c r="A319" s="180">
        <v>46091</v>
      </c>
      <c r="B319" s="181" t="s">
        <v>553</v>
      </c>
      <c r="C319" s="182">
        <v>1019.75</v>
      </c>
      <c r="D319" s="196" t="s">
        <v>254</v>
      </c>
      <c r="E319" s="183" t="s">
        <v>454</v>
      </c>
      <c r="F319" s="183" t="s">
        <v>14</v>
      </c>
      <c r="G319" s="180">
        <v>46091</v>
      </c>
      <c r="H319" s="282" t="s">
        <v>26</v>
      </c>
      <c r="I319" s="182">
        <v>1019.75</v>
      </c>
      <c r="J319" s="188" t="s">
        <v>365</v>
      </c>
      <c r="K319" s="12" t="str">
        <f t="shared" ref="K319:K321" ca="1" si="32">IF(ISBLANK(A319),"", IF(TRIM(UPPER(J319))&lt;&gt;"SIM",IF(A319-TODAY()&lt;0,"Conta vencida",IF(A319-TODAY()&lt;8,"Perto de vencer","")),"Já paga"))</f>
        <v>Já paga</v>
      </c>
      <c r="L319" s="227"/>
      <c r="M319" s="14">
        <f t="shared" ref="M319:M330" ca="1" si="33">SUM(I319:L319)</f>
        <v>1019.75</v>
      </c>
    </row>
    <row r="320" spans="1:13" ht="30.75" customHeight="1" x14ac:dyDescent="0.25">
      <c r="A320" s="180">
        <v>46091</v>
      </c>
      <c r="B320" s="181" t="s">
        <v>553</v>
      </c>
      <c r="C320" s="182">
        <v>2080.0300000000002</v>
      </c>
      <c r="D320" s="196" t="s">
        <v>254</v>
      </c>
      <c r="E320" s="183" t="s">
        <v>454</v>
      </c>
      <c r="F320" s="183" t="s">
        <v>14</v>
      </c>
      <c r="G320" s="180">
        <v>46091</v>
      </c>
      <c r="H320" s="282" t="s">
        <v>26</v>
      </c>
      <c r="I320" s="182">
        <v>2080.0300000000002</v>
      </c>
      <c r="J320" s="188" t="s">
        <v>365</v>
      </c>
      <c r="K320" s="12" t="str">
        <f t="shared" ca="1" si="32"/>
        <v>Já paga</v>
      </c>
      <c r="L320" s="227"/>
      <c r="M320" s="14">
        <f t="shared" ca="1" si="33"/>
        <v>2080.0300000000002</v>
      </c>
    </row>
    <row r="321" spans="1:13" ht="30.75" customHeight="1" x14ac:dyDescent="0.25">
      <c r="A321" s="180">
        <v>46091</v>
      </c>
      <c r="B321" s="181" t="s">
        <v>552</v>
      </c>
      <c r="C321" s="182">
        <v>8500</v>
      </c>
      <c r="D321" s="196" t="s">
        <v>254</v>
      </c>
      <c r="E321" s="183" t="s">
        <v>454</v>
      </c>
      <c r="F321" s="183" t="s">
        <v>68</v>
      </c>
      <c r="G321" s="180">
        <v>46091</v>
      </c>
      <c r="H321" s="282" t="s">
        <v>26</v>
      </c>
      <c r="I321" s="182">
        <v>3500</v>
      </c>
      <c r="J321" s="188" t="s">
        <v>365</v>
      </c>
      <c r="K321" s="12" t="str">
        <f t="shared" ca="1" si="32"/>
        <v>Já paga</v>
      </c>
      <c r="L321" s="227"/>
      <c r="M321" s="14">
        <f t="shared" ca="1" si="33"/>
        <v>3500</v>
      </c>
    </row>
    <row r="322" spans="1:13" ht="30.75" customHeight="1" x14ac:dyDescent="0.25">
      <c r="A322" s="205">
        <v>46091</v>
      </c>
      <c r="B322" s="206" t="s">
        <v>743</v>
      </c>
      <c r="C322" s="207">
        <v>60</v>
      </c>
      <c r="D322" s="210" t="s">
        <v>254</v>
      </c>
      <c r="E322" s="208" t="s">
        <v>388</v>
      </c>
      <c r="F322" s="208" t="s">
        <v>36</v>
      </c>
      <c r="G322" s="205">
        <v>46091</v>
      </c>
      <c r="H322" s="211" t="s">
        <v>26</v>
      </c>
      <c r="I322" s="207">
        <v>60</v>
      </c>
      <c r="J322" s="188" t="s">
        <v>365</v>
      </c>
      <c r="K322" s="12" t="str">
        <f t="shared" ref="K322:K330" ca="1" si="34">IF(ISBLANK(A322),"", IF(TRIM(UPPER(J322))&lt;&gt;"SIM",IF(A322-TODAY()&lt;0,"Conta vencida",IF(A322-TODAY()&lt;8,"Perto de vencer","")),"Já paga"))</f>
        <v>Já paga</v>
      </c>
      <c r="L322" s="13"/>
      <c r="M322" s="14">
        <f t="shared" ca="1" si="33"/>
        <v>60</v>
      </c>
    </row>
    <row r="323" spans="1:13" ht="21.75" customHeight="1" x14ac:dyDescent="0.25">
      <c r="A323" s="372">
        <v>46091</v>
      </c>
      <c r="B323" s="294" t="s">
        <v>1251</v>
      </c>
      <c r="C323" s="221">
        <v>10</v>
      </c>
      <c r="D323" s="360" t="s">
        <v>254</v>
      </c>
      <c r="E323" s="374" t="s">
        <v>388</v>
      </c>
      <c r="F323" s="208" t="s">
        <v>36</v>
      </c>
      <c r="G323" s="372">
        <v>46091</v>
      </c>
      <c r="H323" s="377" t="s">
        <v>26</v>
      </c>
      <c r="I323" s="221">
        <v>10</v>
      </c>
      <c r="J323" s="269" t="s">
        <v>365</v>
      </c>
      <c r="K323" s="12" t="str">
        <f t="shared" ca="1" si="34"/>
        <v>Já paga</v>
      </c>
      <c r="L323" s="13"/>
      <c r="M323" s="14">
        <f t="shared" ca="1" si="33"/>
        <v>10</v>
      </c>
    </row>
    <row r="324" spans="1:13" ht="30.75" customHeight="1" x14ac:dyDescent="0.25">
      <c r="A324" s="205">
        <v>46091</v>
      </c>
      <c r="B324" s="206" t="s">
        <v>427</v>
      </c>
      <c r="C324" s="207">
        <v>66</v>
      </c>
      <c r="D324" s="210" t="s">
        <v>254</v>
      </c>
      <c r="E324" s="208" t="s">
        <v>388</v>
      </c>
      <c r="F324" s="208" t="s">
        <v>221</v>
      </c>
      <c r="G324" s="205">
        <v>46091</v>
      </c>
      <c r="H324" s="211" t="s">
        <v>26</v>
      </c>
      <c r="I324" s="207">
        <v>66</v>
      </c>
      <c r="J324" s="188" t="s">
        <v>365</v>
      </c>
      <c r="K324" s="12" t="str">
        <f t="shared" ca="1" si="34"/>
        <v>Já paga</v>
      </c>
      <c r="L324" s="13"/>
      <c r="M324" s="14">
        <f t="shared" ca="1" si="33"/>
        <v>66</v>
      </c>
    </row>
    <row r="325" spans="1:13" ht="21.75" customHeight="1" x14ac:dyDescent="0.25">
      <c r="A325" s="372">
        <v>46091</v>
      </c>
      <c r="B325" s="294" t="s">
        <v>1252</v>
      </c>
      <c r="C325" s="221">
        <v>68</v>
      </c>
      <c r="D325" s="360" t="s">
        <v>254</v>
      </c>
      <c r="E325" s="374" t="s">
        <v>388</v>
      </c>
      <c r="F325" s="208" t="s">
        <v>221</v>
      </c>
      <c r="G325" s="372">
        <v>46091</v>
      </c>
      <c r="H325" s="377" t="s">
        <v>26</v>
      </c>
      <c r="I325" s="221">
        <v>68</v>
      </c>
      <c r="J325" s="269" t="s">
        <v>365</v>
      </c>
      <c r="K325" s="12" t="str">
        <f t="shared" ca="1" si="34"/>
        <v>Já paga</v>
      </c>
      <c r="L325" s="13"/>
      <c r="M325" s="14">
        <f t="shared" ca="1" si="33"/>
        <v>68</v>
      </c>
    </row>
    <row r="326" spans="1:13" ht="30.75" customHeight="1" x14ac:dyDescent="0.25">
      <c r="A326" s="205">
        <v>46091</v>
      </c>
      <c r="B326" s="206" t="s">
        <v>1253</v>
      </c>
      <c r="C326" s="207">
        <v>10</v>
      </c>
      <c r="D326" s="210" t="s">
        <v>254</v>
      </c>
      <c r="E326" s="208" t="s">
        <v>388</v>
      </c>
      <c r="F326" s="208" t="s">
        <v>36</v>
      </c>
      <c r="G326" s="205">
        <v>46091</v>
      </c>
      <c r="H326" s="211" t="s">
        <v>26</v>
      </c>
      <c r="I326" s="207">
        <v>10</v>
      </c>
      <c r="J326" s="188" t="s">
        <v>365</v>
      </c>
      <c r="K326" s="12" t="str">
        <f t="shared" ca="1" si="34"/>
        <v>Já paga</v>
      </c>
      <c r="L326" s="13"/>
      <c r="M326" s="14">
        <f t="shared" ca="1" si="33"/>
        <v>10</v>
      </c>
    </row>
    <row r="327" spans="1:13" ht="21.75" customHeight="1" x14ac:dyDescent="0.25">
      <c r="A327" s="372">
        <v>46091</v>
      </c>
      <c r="B327" s="294" t="s">
        <v>1254</v>
      </c>
      <c r="C327" s="221">
        <v>240</v>
      </c>
      <c r="D327" s="360" t="s">
        <v>254</v>
      </c>
      <c r="E327" s="374" t="s">
        <v>388</v>
      </c>
      <c r="F327" s="208" t="s">
        <v>96</v>
      </c>
      <c r="G327" s="372">
        <v>46091</v>
      </c>
      <c r="H327" s="377" t="s">
        <v>26</v>
      </c>
      <c r="I327" s="221">
        <v>240</v>
      </c>
      <c r="J327" s="269" t="s">
        <v>365</v>
      </c>
      <c r="K327" s="12" t="str">
        <f t="shared" ca="1" si="34"/>
        <v>Já paga</v>
      </c>
      <c r="L327" s="13"/>
      <c r="M327" s="14">
        <f t="shared" ca="1" si="33"/>
        <v>240</v>
      </c>
    </row>
    <row r="328" spans="1:13" ht="30.75" customHeight="1" x14ac:dyDescent="0.25">
      <c r="A328" s="180">
        <v>46091</v>
      </c>
      <c r="B328" s="181" t="s">
        <v>1255</v>
      </c>
      <c r="C328" s="182">
        <v>181</v>
      </c>
      <c r="D328" s="196" t="s">
        <v>254</v>
      </c>
      <c r="E328" s="183" t="s">
        <v>454</v>
      </c>
      <c r="F328" s="183" t="s">
        <v>14</v>
      </c>
      <c r="G328" s="180">
        <v>46091</v>
      </c>
      <c r="H328" s="282" t="s">
        <v>26</v>
      </c>
      <c r="I328" s="182">
        <v>181</v>
      </c>
      <c r="J328" s="188" t="s">
        <v>365</v>
      </c>
      <c r="K328" s="12" t="str">
        <f t="shared" ca="1" si="34"/>
        <v>Já paga</v>
      </c>
      <c r="L328" s="227"/>
      <c r="M328" s="14">
        <f t="shared" ca="1" si="33"/>
        <v>181</v>
      </c>
    </row>
    <row r="329" spans="1:13" ht="30.75" customHeight="1" x14ac:dyDescent="0.25">
      <c r="A329" s="180">
        <v>46091</v>
      </c>
      <c r="B329" s="181" t="s">
        <v>1260</v>
      </c>
      <c r="C329" s="182">
        <v>1900</v>
      </c>
      <c r="D329" s="196" t="s">
        <v>254</v>
      </c>
      <c r="E329" s="183" t="s">
        <v>454</v>
      </c>
      <c r="F329" s="183" t="s">
        <v>471</v>
      </c>
      <c r="G329" s="180">
        <v>46091</v>
      </c>
      <c r="H329" s="282" t="s">
        <v>26</v>
      </c>
      <c r="I329" s="182">
        <v>1900</v>
      </c>
      <c r="J329" s="188" t="s">
        <v>365</v>
      </c>
      <c r="K329" s="12" t="str">
        <f t="shared" ca="1" si="34"/>
        <v>Já paga</v>
      </c>
      <c r="L329" s="227"/>
      <c r="M329" s="14">
        <f t="shared" ca="1" si="33"/>
        <v>1900</v>
      </c>
    </row>
    <row r="330" spans="1:13" ht="30.75" customHeight="1" x14ac:dyDescent="0.25">
      <c r="A330" s="180">
        <v>46091</v>
      </c>
      <c r="B330" s="181" t="s">
        <v>559</v>
      </c>
      <c r="C330" s="182">
        <v>3450</v>
      </c>
      <c r="D330" s="196" t="s">
        <v>254</v>
      </c>
      <c r="E330" s="183" t="s">
        <v>454</v>
      </c>
      <c r="F330" s="183" t="s">
        <v>14</v>
      </c>
      <c r="G330" s="180">
        <v>46091</v>
      </c>
      <c r="H330" s="282" t="s">
        <v>26</v>
      </c>
      <c r="I330" s="182">
        <v>3450</v>
      </c>
      <c r="J330" s="188" t="s">
        <v>365</v>
      </c>
      <c r="K330" s="12" t="str">
        <f t="shared" ca="1" si="34"/>
        <v>Já paga</v>
      </c>
      <c r="L330" s="227"/>
      <c r="M330" s="14">
        <f t="shared" ca="1" si="33"/>
        <v>3450</v>
      </c>
    </row>
    <row r="331" spans="1:13" ht="30.75" customHeight="1" x14ac:dyDescent="0.25">
      <c r="A331" s="510">
        <v>46092</v>
      </c>
      <c r="B331" s="507" t="s">
        <v>147</v>
      </c>
      <c r="C331" s="435">
        <v>0</v>
      </c>
      <c r="D331" s="508" t="s">
        <v>100</v>
      </c>
      <c r="E331" s="509" t="s">
        <v>29</v>
      </c>
      <c r="F331" s="509" t="s">
        <v>122</v>
      </c>
      <c r="G331" s="510">
        <v>46092</v>
      </c>
      <c r="H331" s="511" t="s">
        <v>326</v>
      </c>
      <c r="I331" s="435">
        <v>102</v>
      </c>
      <c r="J331" s="141" t="s">
        <v>365</v>
      </c>
      <c r="K331" s="12" t="s">
        <v>402</v>
      </c>
      <c r="L331" s="13"/>
      <c r="M331" s="14"/>
    </row>
    <row r="332" spans="1:13" s="43" customFormat="1" ht="29.25" customHeight="1" x14ac:dyDescent="0.25">
      <c r="A332" s="311">
        <v>46092</v>
      </c>
      <c r="B332" s="507" t="s">
        <v>131</v>
      </c>
      <c r="C332" s="435">
        <v>0</v>
      </c>
      <c r="D332" s="508" t="s">
        <v>49</v>
      </c>
      <c r="E332" s="509" t="s">
        <v>29</v>
      </c>
      <c r="F332" s="509" t="s">
        <v>30</v>
      </c>
      <c r="G332" s="510">
        <v>46092</v>
      </c>
      <c r="H332" s="511" t="s">
        <v>207</v>
      </c>
      <c r="I332" s="435">
        <v>410</v>
      </c>
      <c r="J332" s="141" t="s">
        <v>365</v>
      </c>
      <c r="K332" s="27" t="str">
        <f ca="1">IF(ISBLANK(A332),"", IF(TRIM(UPPER(J332))&lt;&gt;"SIM",IF(A332-TODAY()&lt;0,"Conta vencida",IF(A332-TODAY()&lt;8,"Perto de vencer","")),"Já paga"))</f>
        <v>Já paga</v>
      </c>
      <c r="L332" s="13"/>
      <c r="M332" s="14">
        <f ca="1">SUM(I332:L332)</f>
        <v>410</v>
      </c>
    </row>
    <row r="333" spans="1:13" ht="30.75" customHeight="1" x14ac:dyDescent="0.25">
      <c r="A333" s="311">
        <v>46092</v>
      </c>
      <c r="B333" s="353" t="s">
        <v>131</v>
      </c>
      <c r="C333" s="320">
        <v>0</v>
      </c>
      <c r="D333" s="354" t="s">
        <v>151</v>
      </c>
      <c r="E333" s="314" t="s">
        <v>29</v>
      </c>
      <c r="F333" s="314" t="s">
        <v>96</v>
      </c>
      <c r="G333" s="311">
        <v>46092</v>
      </c>
      <c r="H333" s="315" t="s">
        <v>548</v>
      </c>
      <c r="I333" s="320">
        <v>848</v>
      </c>
      <c r="J333" s="141" t="s">
        <v>365</v>
      </c>
      <c r="K333" s="12" t="str">
        <f ca="1">IF(ISBLANK(A333),"", IF(TRIM(UPPER(J333))&lt;&gt;"SIM",IF(A333-TODAY()&lt;0,"Conta vencida",IF(A333-TODAY()&lt;8,"Perto de vencer","")),"Já paga"))</f>
        <v>Já paga</v>
      </c>
      <c r="L333" s="29"/>
      <c r="M333" s="14">
        <v>11.1</v>
      </c>
    </row>
    <row r="334" spans="1:13" ht="30.75" customHeight="1" x14ac:dyDescent="0.25">
      <c r="A334" s="311">
        <v>46092</v>
      </c>
      <c r="B334" s="353" t="s">
        <v>161</v>
      </c>
      <c r="C334" s="320">
        <v>0</v>
      </c>
      <c r="D334" s="314" t="s">
        <v>100</v>
      </c>
      <c r="E334" s="314" t="s">
        <v>29</v>
      </c>
      <c r="F334" s="314" t="s">
        <v>96</v>
      </c>
      <c r="G334" s="311">
        <v>46092</v>
      </c>
      <c r="H334" s="315" t="s">
        <v>332</v>
      </c>
      <c r="I334" s="320">
        <v>1236.56</v>
      </c>
      <c r="J334" s="187" t="s">
        <v>365</v>
      </c>
      <c r="K334" s="12" t="str">
        <f ca="1">IF(ISBLANK(A334),"", IF(TRIM(UPPER(J334))&lt;&gt;"SIM",IF(A334-TODAY()&lt;0,"Conta vencida",IF(A334-TODAY()&lt;8,"Perto de vencer","")),"Já paga"))</f>
        <v>Já paga</v>
      </c>
      <c r="L334" s="13"/>
      <c r="M334" s="14">
        <f ca="1">SUM(I334:L334)</f>
        <v>1236.56</v>
      </c>
    </row>
    <row r="335" spans="1:13" ht="30.75" customHeight="1" x14ac:dyDescent="0.25">
      <c r="A335" s="311">
        <v>46092</v>
      </c>
      <c r="B335" s="507" t="s">
        <v>107</v>
      </c>
      <c r="C335" s="435">
        <v>0</v>
      </c>
      <c r="D335" s="508" t="s">
        <v>151</v>
      </c>
      <c r="E335" s="509" t="s">
        <v>29</v>
      </c>
      <c r="F335" s="509" t="s">
        <v>99</v>
      </c>
      <c r="G335" s="510">
        <v>46092</v>
      </c>
      <c r="H335" s="511" t="s">
        <v>568</v>
      </c>
      <c r="I335" s="435">
        <v>510</v>
      </c>
      <c r="J335" s="141" t="s">
        <v>365</v>
      </c>
      <c r="K335" s="12" t="s">
        <v>366</v>
      </c>
      <c r="L335" s="13"/>
      <c r="M335" s="14"/>
    </row>
    <row r="336" spans="1:13" ht="30.75" customHeight="1" x14ac:dyDescent="0.25">
      <c r="A336" s="311">
        <v>46092</v>
      </c>
      <c r="B336" s="507" t="s">
        <v>297</v>
      </c>
      <c r="C336" s="435">
        <v>0</v>
      </c>
      <c r="D336" s="508" t="s">
        <v>103</v>
      </c>
      <c r="E336" s="509" t="s">
        <v>29</v>
      </c>
      <c r="F336" s="509" t="s">
        <v>30</v>
      </c>
      <c r="G336" s="510">
        <v>46092</v>
      </c>
      <c r="H336" s="511" t="s">
        <v>298</v>
      </c>
      <c r="I336" s="435">
        <v>216.5</v>
      </c>
      <c r="J336" s="141" t="s">
        <v>365</v>
      </c>
      <c r="K336" s="12" t="str">
        <f ca="1">IF(ISBLANK(A336),"", IF(TRIM(UPPER(J336))&lt;&gt;"SIM",IF(A336-TODAY()&lt;0,"Conta vencida",IF(A336-TODAY()&lt;8,"Perto de vencer","")),"Já paga"))</f>
        <v>Já paga</v>
      </c>
      <c r="L336" s="13"/>
      <c r="M336" s="14">
        <f ca="1">SUM(I336:L336)</f>
        <v>216.5</v>
      </c>
    </row>
    <row r="337" spans="1:13" ht="30.75" customHeight="1" x14ac:dyDescent="0.25">
      <c r="A337" s="311">
        <v>46092</v>
      </c>
      <c r="B337" s="507" t="s">
        <v>297</v>
      </c>
      <c r="C337" s="435">
        <v>0</v>
      </c>
      <c r="D337" s="508" t="s">
        <v>103</v>
      </c>
      <c r="E337" s="509" t="s">
        <v>29</v>
      </c>
      <c r="F337" s="509" t="s">
        <v>92</v>
      </c>
      <c r="G337" s="510">
        <v>46092</v>
      </c>
      <c r="H337" s="511" t="s">
        <v>298</v>
      </c>
      <c r="I337" s="435">
        <v>1190.5</v>
      </c>
      <c r="J337" s="141" t="s">
        <v>365</v>
      </c>
      <c r="K337" s="12" t="str">
        <f ca="1">IF(ISBLANK(A337),"", IF(TRIM(UPPER(J337))&lt;&gt;"SIM",IF(A337-TODAY()&lt;0,"Conta vencida",IF(A337-TODAY()&lt;8,"Perto de vencer","")),"Já paga"))</f>
        <v>Já paga</v>
      </c>
      <c r="L337" s="13"/>
      <c r="M337" s="14">
        <f ca="1">SUM(I337:L337)</f>
        <v>1190.5</v>
      </c>
    </row>
    <row r="338" spans="1:13" ht="30.75" customHeight="1" x14ac:dyDescent="0.25">
      <c r="A338" s="510">
        <v>46093</v>
      </c>
      <c r="B338" s="507" t="s">
        <v>118</v>
      </c>
      <c r="C338" s="435">
        <v>0</v>
      </c>
      <c r="D338" s="508" t="s">
        <v>100</v>
      </c>
      <c r="E338" s="509" t="s">
        <v>29</v>
      </c>
      <c r="F338" s="509" t="s">
        <v>39</v>
      </c>
      <c r="G338" s="510">
        <v>46093</v>
      </c>
      <c r="H338" s="511" t="s">
        <v>311</v>
      </c>
      <c r="I338" s="435">
        <v>1600.43</v>
      </c>
      <c r="J338" s="188" t="s">
        <v>365</v>
      </c>
      <c r="K338" s="12" t="str">
        <f ca="1">IF(ISBLANK(A338),"", IF(TRIM(UPPER(J338))&lt;&gt;"SIM",IF(A338-TODAY()&lt;0,"Conta vencida",IF(A338-TODAY()&lt;8,"Perto de vencer","")),"Já paga"))</f>
        <v>Já paga</v>
      </c>
      <c r="L338" s="13"/>
      <c r="M338" s="14">
        <f ca="1">SUM(I338:L338)</f>
        <v>1600.43</v>
      </c>
    </row>
    <row r="339" spans="1:13" ht="30.75" customHeight="1" x14ac:dyDescent="0.25">
      <c r="A339" s="510">
        <v>46093</v>
      </c>
      <c r="B339" s="507" t="s">
        <v>147</v>
      </c>
      <c r="C339" s="435">
        <v>0</v>
      </c>
      <c r="D339" s="508" t="s">
        <v>239</v>
      </c>
      <c r="E339" s="509" t="s">
        <v>319</v>
      </c>
      <c r="F339" s="509" t="s">
        <v>122</v>
      </c>
      <c r="G339" s="510">
        <v>46093</v>
      </c>
      <c r="H339" s="511" t="s">
        <v>325</v>
      </c>
      <c r="I339" s="435">
        <v>614</v>
      </c>
      <c r="J339" s="141" t="s">
        <v>365</v>
      </c>
      <c r="K339" s="12" t="s">
        <v>366</v>
      </c>
      <c r="L339" s="13"/>
      <c r="M339" s="14"/>
    </row>
    <row r="340" spans="1:13" ht="21.75" customHeight="1" x14ac:dyDescent="0.25">
      <c r="A340" s="541">
        <v>46093</v>
      </c>
      <c r="B340" s="532" t="s">
        <v>256</v>
      </c>
      <c r="C340" s="326">
        <v>7800</v>
      </c>
      <c r="D340" s="545" t="s">
        <v>267</v>
      </c>
      <c r="E340" s="466" t="s">
        <v>29</v>
      </c>
      <c r="F340" s="314" t="s">
        <v>39</v>
      </c>
      <c r="G340" s="541">
        <v>46093</v>
      </c>
      <c r="H340" s="546" t="s">
        <v>1019</v>
      </c>
      <c r="I340" s="326">
        <v>2599.7399999999998</v>
      </c>
      <c r="J340" s="177" t="s">
        <v>365</v>
      </c>
      <c r="K340" s="27" t="s">
        <v>858</v>
      </c>
      <c r="L340" s="29"/>
      <c r="M340" s="14">
        <v>11.1</v>
      </c>
    </row>
    <row r="341" spans="1:13" ht="30.75" customHeight="1" x14ac:dyDescent="0.25">
      <c r="A341" s="32">
        <v>46093</v>
      </c>
      <c r="B341" s="33" t="s">
        <v>15</v>
      </c>
      <c r="C341" s="34">
        <v>0</v>
      </c>
      <c r="D341" s="35" t="s">
        <v>21</v>
      </c>
      <c r="E341" s="36" t="s">
        <v>16</v>
      </c>
      <c r="F341" s="36" t="s">
        <v>14</v>
      </c>
      <c r="G341" s="37">
        <v>46094</v>
      </c>
      <c r="H341" s="38" t="s">
        <v>22</v>
      </c>
      <c r="I341" s="39">
        <v>7000</v>
      </c>
      <c r="J341" s="177" t="s">
        <v>365</v>
      </c>
      <c r="K341" s="27" t="str">
        <f ca="1">IF(ISBLANK(A341),"", IF(TRIM(UPPER(J341))&lt;&gt;"SIM",IF(A341-TODAY()&lt;0,"Conta vencida",IF(A341-TODAY()&lt;8,"Perto de vencer","")),"Já paga"))</f>
        <v>Já paga</v>
      </c>
      <c r="L341" s="41"/>
      <c r="M341" s="42">
        <f ca="1">SUM(I341:L341)</f>
        <v>7000</v>
      </c>
    </row>
    <row r="342" spans="1:13" ht="30.75" customHeight="1" x14ac:dyDescent="0.25">
      <c r="A342" s="311">
        <v>46093</v>
      </c>
      <c r="B342" s="507" t="s">
        <v>159</v>
      </c>
      <c r="C342" s="435">
        <v>0</v>
      </c>
      <c r="D342" s="508" t="s">
        <v>100</v>
      </c>
      <c r="E342" s="509" t="s">
        <v>29</v>
      </c>
      <c r="F342" s="509" t="s">
        <v>96</v>
      </c>
      <c r="G342" s="510">
        <v>46093</v>
      </c>
      <c r="H342" s="511" t="s">
        <v>505</v>
      </c>
      <c r="I342" s="435">
        <v>1286.6099999999999</v>
      </c>
      <c r="J342" s="141" t="s">
        <v>365</v>
      </c>
      <c r="K342" s="12" t="s">
        <v>758</v>
      </c>
      <c r="L342" s="13"/>
      <c r="M342" s="14"/>
    </row>
    <row r="343" spans="1:13" ht="30.75" customHeight="1" x14ac:dyDescent="0.25">
      <c r="A343" s="311">
        <v>46093</v>
      </c>
      <c r="B343" s="507" t="s">
        <v>210</v>
      </c>
      <c r="C343" s="435">
        <v>0</v>
      </c>
      <c r="D343" s="508" t="s">
        <v>103</v>
      </c>
      <c r="E343" s="509" t="s">
        <v>29</v>
      </c>
      <c r="F343" s="509" t="s">
        <v>99</v>
      </c>
      <c r="G343" s="510">
        <v>46093</v>
      </c>
      <c r="H343" s="511" t="s">
        <v>518</v>
      </c>
      <c r="I343" s="435">
        <v>592.97</v>
      </c>
      <c r="J343" s="188" t="s">
        <v>365</v>
      </c>
      <c r="K343" s="12" t="str">
        <f t="shared" ref="K343:K349" ca="1" si="35">IF(ISBLANK(A343),"", IF(TRIM(UPPER(J343))&lt;&gt;"SIM",IF(A343-TODAY()&lt;0,"Conta vencida",IF(A343-TODAY()&lt;8,"Perto de vencer","")),"Já paga"))</f>
        <v>Já paga</v>
      </c>
      <c r="L343" s="13"/>
      <c r="M343" s="14"/>
    </row>
    <row r="344" spans="1:13" ht="30.75" customHeight="1" x14ac:dyDescent="0.25">
      <c r="A344" s="311">
        <v>46093</v>
      </c>
      <c r="B344" s="507" t="s">
        <v>210</v>
      </c>
      <c r="C344" s="435">
        <v>0</v>
      </c>
      <c r="D344" s="508" t="s">
        <v>103</v>
      </c>
      <c r="E344" s="509" t="s">
        <v>29</v>
      </c>
      <c r="F344" s="509" t="s">
        <v>116</v>
      </c>
      <c r="G344" s="510">
        <v>46093</v>
      </c>
      <c r="H344" s="511" t="s">
        <v>518</v>
      </c>
      <c r="I344" s="435">
        <v>333.32</v>
      </c>
      <c r="J344" s="188" t="s">
        <v>365</v>
      </c>
      <c r="K344" s="12" t="str">
        <f t="shared" ca="1" si="35"/>
        <v>Já paga</v>
      </c>
      <c r="L344" s="13"/>
      <c r="M344" s="14"/>
    </row>
    <row r="345" spans="1:13" ht="30.75" customHeight="1" x14ac:dyDescent="0.25">
      <c r="A345" s="311">
        <v>46093</v>
      </c>
      <c r="B345" s="507" t="s">
        <v>210</v>
      </c>
      <c r="C345" s="435">
        <v>0</v>
      </c>
      <c r="D345" s="508" t="s">
        <v>103</v>
      </c>
      <c r="E345" s="509" t="s">
        <v>29</v>
      </c>
      <c r="F345" s="509" t="s">
        <v>134</v>
      </c>
      <c r="G345" s="510">
        <v>46093</v>
      </c>
      <c r="H345" s="511" t="s">
        <v>518</v>
      </c>
      <c r="I345" s="435">
        <v>31</v>
      </c>
      <c r="J345" s="188" t="s">
        <v>365</v>
      </c>
      <c r="K345" s="12" t="str">
        <f t="shared" ca="1" si="35"/>
        <v>Já paga</v>
      </c>
      <c r="L345" s="13"/>
      <c r="M345" s="14"/>
    </row>
    <row r="346" spans="1:13" ht="30.75" customHeight="1" x14ac:dyDescent="0.25">
      <c r="A346" s="311">
        <v>46093</v>
      </c>
      <c r="B346" s="531" t="s">
        <v>210</v>
      </c>
      <c r="C346" s="435">
        <v>0</v>
      </c>
      <c r="D346" s="508" t="s">
        <v>103</v>
      </c>
      <c r="E346" s="520" t="s">
        <v>29</v>
      </c>
      <c r="F346" s="509" t="s">
        <v>137</v>
      </c>
      <c r="G346" s="510">
        <v>46093</v>
      </c>
      <c r="H346" s="539" t="s">
        <v>518</v>
      </c>
      <c r="I346" s="458">
        <v>31.98</v>
      </c>
      <c r="J346" s="188" t="s">
        <v>365</v>
      </c>
      <c r="K346" s="12" t="str">
        <f t="shared" ca="1" si="35"/>
        <v>Já paga</v>
      </c>
      <c r="L346" s="13"/>
      <c r="M346" s="14"/>
    </row>
    <row r="347" spans="1:13" ht="30.75" customHeight="1" x14ac:dyDescent="0.25">
      <c r="A347" s="311">
        <v>46093</v>
      </c>
      <c r="B347" s="531" t="s">
        <v>210</v>
      </c>
      <c r="C347" s="435">
        <v>0</v>
      </c>
      <c r="D347" s="508" t="s">
        <v>103</v>
      </c>
      <c r="E347" s="509" t="s">
        <v>29</v>
      </c>
      <c r="F347" s="509" t="s">
        <v>221</v>
      </c>
      <c r="G347" s="510">
        <v>46093</v>
      </c>
      <c r="H347" s="511" t="s">
        <v>518</v>
      </c>
      <c r="I347" s="435">
        <v>54.8</v>
      </c>
      <c r="J347" s="188" t="s">
        <v>365</v>
      </c>
      <c r="K347" s="12" t="str">
        <f t="shared" ca="1" si="35"/>
        <v>Já paga</v>
      </c>
      <c r="L347" s="13"/>
      <c r="M347" s="14"/>
    </row>
    <row r="348" spans="1:13" ht="30.75" customHeight="1" x14ac:dyDescent="0.25">
      <c r="A348" s="311">
        <v>46093</v>
      </c>
      <c r="B348" s="531" t="s">
        <v>210</v>
      </c>
      <c r="C348" s="435">
        <v>0</v>
      </c>
      <c r="D348" s="508" t="s">
        <v>103</v>
      </c>
      <c r="E348" s="509" t="s">
        <v>29</v>
      </c>
      <c r="F348" s="509" t="s">
        <v>519</v>
      </c>
      <c r="G348" s="510">
        <v>46093</v>
      </c>
      <c r="H348" s="511" t="s">
        <v>518</v>
      </c>
      <c r="I348" s="435">
        <v>153.07</v>
      </c>
      <c r="J348" s="188" t="s">
        <v>365</v>
      </c>
      <c r="K348" s="12" t="str">
        <f t="shared" ca="1" si="35"/>
        <v>Já paga</v>
      </c>
      <c r="L348" s="13"/>
      <c r="M348" s="14"/>
    </row>
    <row r="349" spans="1:13" ht="30.75" customHeight="1" x14ac:dyDescent="0.25">
      <c r="A349" s="311">
        <v>46093</v>
      </c>
      <c r="B349" s="531" t="s">
        <v>210</v>
      </c>
      <c r="C349" s="435">
        <v>0</v>
      </c>
      <c r="D349" s="508" t="s">
        <v>103</v>
      </c>
      <c r="E349" s="509" t="s">
        <v>29</v>
      </c>
      <c r="F349" s="509" t="s">
        <v>30</v>
      </c>
      <c r="G349" s="510">
        <v>46093</v>
      </c>
      <c r="H349" s="511" t="s">
        <v>518</v>
      </c>
      <c r="I349" s="435">
        <v>160.06</v>
      </c>
      <c r="J349" s="188" t="s">
        <v>365</v>
      </c>
      <c r="K349" s="12" t="str">
        <f t="shared" ca="1" si="35"/>
        <v>Já paga</v>
      </c>
      <c r="L349" s="13"/>
      <c r="M349" s="14"/>
    </row>
    <row r="350" spans="1:13" ht="30.75" customHeight="1" x14ac:dyDescent="0.25">
      <c r="A350" s="311">
        <v>46093</v>
      </c>
      <c r="B350" s="531" t="s">
        <v>139</v>
      </c>
      <c r="C350" s="435">
        <v>0</v>
      </c>
      <c r="D350" s="508" t="s">
        <v>153</v>
      </c>
      <c r="E350" s="509" t="s">
        <v>29</v>
      </c>
      <c r="F350" s="509" t="s">
        <v>567</v>
      </c>
      <c r="G350" s="510">
        <v>46093</v>
      </c>
      <c r="H350" s="511" t="s">
        <v>569</v>
      </c>
      <c r="I350" s="435">
        <v>600</v>
      </c>
      <c r="J350" s="176" t="s">
        <v>365</v>
      </c>
      <c r="K350" s="12" t="s">
        <v>366</v>
      </c>
      <c r="L350" s="13"/>
      <c r="M350" s="14"/>
    </row>
    <row r="351" spans="1:13" ht="30.75" customHeight="1" x14ac:dyDescent="0.25">
      <c r="A351" s="311">
        <v>46093</v>
      </c>
      <c r="B351" s="323" t="s">
        <v>1186</v>
      </c>
      <c r="C351" s="320">
        <v>1815.58</v>
      </c>
      <c r="D351" s="354" t="s">
        <v>254</v>
      </c>
      <c r="E351" s="314" t="s">
        <v>29</v>
      </c>
      <c r="F351" s="314" t="s">
        <v>1257</v>
      </c>
      <c r="G351" s="311">
        <v>46093</v>
      </c>
      <c r="H351" s="499" t="s">
        <v>1258</v>
      </c>
      <c r="I351" s="521">
        <v>1815.58</v>
      </c>
      <c r="J351" s="265" t="s">
        <v>365</v>
      </c>
      <c r="K351" s="12" t="s">
        <v>366</v>
      </c>
      <c r="L351" s="13"/>
      <c r="M351" s="14"/>
    </row>
    <row r="352" spans="1:13" ht="30.75" customHeight="1" x14ac:dyDescent="0.25">
      <c r="A352" s="311">
        <v>46094</v>
      </c>
      <c r="B352" s="531" t="s">
        <v>501</v>
      </c>
      <c r="C352" s="435">
        <v>0</v>
      </c>
      <c r="D352" s="508" t="s">
        <v>151</v>
      </c>
      <c r="E352" s="509" t="s">
        <v>29</v>
      </c>
      <c r="F352" s="509" t="s">
        <v>96</v>
      </c>
      <c r="G352" s="510">
        <v>46094</v>
      </c>
      <c r="H352" s="511" t="s">
        <v>590</v>
      </c>
      <c r="I352" s="435">
        <v>257.5</v>
      </c>
      <c r="J352" s="176" t="s">
        <v>365</v>
      </c>
      <c r="K352" s="12" t="s">
        <v>871</v>
      </c>
      <c r="L352" s="13"/>
      <c r="M352" s="14"/>
    </row>
    <row r="353" spans="1:13" ht="30.75" customHeight="1" x14ac:dyDescent="0.25">
      <c r="A353" s="311">
        <v>46094</v>
      </c>
      <c r="B353" s="323" t="s">
        <v>111</v>
      </c>
      <c r="C353" s="320">
        <v>1200</v>
      </c>
      <c r="D353" s="354" t="s">
        <v>259</v>
      </c>
      <c r="E353" s="314" t="s">
        <v>29</v>
      </c>
      <c r="F353" s="314" t="s">
        <v>42</v>
      </c>
      <c r="G353" s="311">
        <v>46094</v>
      </c>
      <c r="H353" s="315" t="s">
        <v>1048</v>
      </c>
      <c r="I353" s="320">
        <v>300</v>
      </c>
      <c r="J353" s="432" t="s">
        <v>365</v>
      </c>
      <c r="K353" s="12" t="s">
        <v>871</v>
      </c>
      <c r="L353" s="29"/>
      <c r="M353" s="14">
        <v>11.1</v>
      </c>
    </row>
    <row r="354" spans="1:13" ht="30.75" customHeight="1" x14ac:dyDescent="0.25">
      <c r="A354" s="311">
        <v>46094</v>
      </c>
      <c r="B354" s="323" t="s">
        <v>736</v>
      </c>
      <c r="C354" s="320">
        <v>6000</v>
      </c>
      <c r="D354" s="354" t="s">
        <v>254</v>
      </c>
      <c r="E354" s="314" t="s">
        <v>29</v>
      </c>
      <c r="F354" s="314" t="s">
        <v>582</v>
      </c>
      <c r="G354" s="311">
        <v>46094</v>
      </c>
      <c r="H354" s="315" t="s">
        <v>1025</v>
      </c>
      <c r="I354" s="320">
        <v>6000</v>
      </c>
      <c r="J354" s="432" t="s">
        <v>365</v>
      </c>
      <c r="K354" s="12" t="s">
        <v>871</v>
      </c>
      <c r="L354" s="29"/>
      <c r="M354" s="14">
        <v>11.1</v>
      </c>
    </row>
    <row r="355" spans="1:13" ht="30.75" customHeight="1" x14ac:dyDescent="0.25">
      <c r="A355" s="311">
        <v>46094</v>
      </c>
      <c r="B355" s="323" t="s">
        <v>131</v>
      </c>
      <c r="C355" s="320">
        <v>2399</v>
      </c>
      <c r="D355" s="354" t="s">
        <v>267</v>
      </c>
      <c r="E355" s="314" t="s">
        <v>29</v>
      </c>
      <c r="F355" s="314" t="s">
        <v>96</v>
      </c>
      <c r="G355" s="311">
        <v>46094</v>
      </c>
      <c r="H355" s="315" t="s">
        <v>1016</v>
      </c>
      <c r="I355" s="320">
        <v>799</v>
      </c>
      <c r="J355" s="432" t="s">
        <v>365</v>
      </c>
      <c r="K355" s="12" t="s">
        <v>871</v>
      </c>
      <c r="L355" s="29"/>
      <c r="M355" s="14">
        <v>11.1</v>
      </c>
    </row>
    <row r="356" spans="1:13" ht="30.75" customHeight="1" x14ac:dyDescent="0.25">
      <c r="A356" s="311">
        <v>46094</v>
      </c>
      <c r="B356" s="323" t="s">
        <v>161</v>
      </c>
      <c r="C356" s="320">
        <v>2579.9</v>
      </c>
      <c r="D356" s="354" t="s">
        <v>267</v>
      </c>
      <c r="E356" s="314" t="s">
        <v>29</v>
      </c>
      <c r="F356" s="314" t="s">
        <v>582</v>
      </c>
      <c r="G356" s="311">
        <v>46066</v>
      </c>
      <c r="H356" s="315" t="s">
        <v>1015</v>
      </c>
      <c r="I356" s="320">
        <v>429.99</v>
      </c>
      <c r="J356" s="432" t="s">
        <v>365</v>
      </c>
      <c r="K356" s="12" t="s">
        <v>871</v>
      </c>
      <c r="L356" s="29"/>
      <c r="M356" s="14">
        <v>11.1</v>
      </c>
    </row>
    <row r="357" spans="1:13" ht="30.75" customHeight="1" x14ac:dyDescent="0.25">
      <c r="A357" s="311">
        <v>46094</v>
      </c>
      <c r="B357" s="323" t="s">
        <v>161</v>
      </c>
      <c r="C357" s="320">
        <v>2579.9</v>
      </c>
      <c r="D357" s="354" t="s">
        <v>267</v>
      </c>
      <c r="E357" s="314" t="s">
        <v>29</v>
      </c>
      <c r="F357" s="314" t="s">
        <v>785</v>
      </c>
      <c r="G357" s="311">
        <v>46066</v>
      </c>
      <c r="H357" s="315" t="s">
        <v>1015</v>
      </c>
      <c r="I357" s="320">
        <v>429.98</v>
      </c>
      <c r="J357" s="177" t="s">
        <v>365</v>
      </c>
      <c r="K357" s="12" t="s">
        <v>1239</v>
      </c>
      <c r="L357" s="29"/>
      <c r="M357" s="14">
        <v>11.1</v>
      </c>
    </row>
    <row r="358" spans="1:13" customFormat="1" ht="31.5" customHeight="1" x14ac:dyDescent="0.25">
      <c r="A358" s="311">
        <v>46094</v>
      </c>
      <c r="B358" s="498" t="s">
        <v>726</v>
      </c>
      <c r="C358" s="320">
        <v>0</v>
      </c>
      <c r="D358" s="313" t="s">
        <v>103</v>
      </c>
      <c r="E358" s="314" t="s">
        <v>29</v>
      </c>
      <c r="F358" s="314" t="s">
        <v>36</v>
      </c>
      <c r="G358" s="311">
        <v>46094</v>
      </c>
      <c r="H358" s="499" t="s">
        <v>767</v>
      </c>
      <c r="I358" s="312">
        <v>2499.5</v>
      </c>
      <c r="J358" s="177" t="s">
        <v>365</v>
      </c>
      <c r="K358" s="12" t="str">
        <f ca="1">IF(ISBLANK(A358),"", IF(TRIM(UPPER(J358))&lt;&gt;"SIM",IF(A358-TODAY()&lt;0,"Conta vencida",IF(A358-TODAY()&lt;8,"Perto de vencer","")),"Já paga"))</f>
        <v>Já paga</v>
      </c>
      <c r="L358" s="97"/>
      <c r="M358" s="89">
        <f ca="1">SUM(I358:L358)</f>
        <v>2499.5</v>
      </c>
    </row>
    <row r="359" spans="1:13" ht="30.75" customHeight="1" x14ac:dyDescent="0.25">
      <c r="A359" s="311">
        <v>46094</v>
      </c>
      <c r="B359" s="362" t="s">
        <v>118</v>
      </c>
      <c r="C359" s="313">
        <v>5439.81</v>
      </c>
      <c r="D359" s="313" t="s">
        <v>267</v>
      </c>
      <c r="E359" s="314" t="s">
        <v>29</v>
      </c>
      <c r="F359" s="314" t="s">
        <v>55</v>
      </c>
      <c r="G359" s="311">
        <v>46094</v>
      </c>
      <c r="H359" s="499" t="s">
        <v>987</v>
      </c>
      <c r="I359" s="312">
        <v>1813.09</v>
      </c>
      <c r="J359" s="177" t="s">
        <v>365</v>
      </c>
      <c r="K359" s="12" t="str">
        <f ca="1">IF(ISBLANK(A359),"", IF(TRIM(UPPER(J359))&lt;&gt;"SIM",IF(A359-TODAY()&lt;0,"Conta vencida",IF(A359-TODAY()&lt;8,"Perto de vencer","")),"Já paga"))</f>
        <v>Já paga</v>
      </c>
      <c r="L359" s="97"/>
      <c r="M359" s="14">
        <f ca="1">SUM(I359:L359)</f>
        <v>1813.09</v>
      </c>
    </row>
    <row r="360" spans="1:13" ht="30.75" customHeight="1" x14ac:dyDescent="0.25">
      <c r="A360" s="311">
        <v>46094</v>
      </c>
      <c r="B360" s="353" t="s">
        <v>280</v>
      </c>
      <c r="C360" s="320">
        <v>2280</v>
      </c>
      <c r="D360" s="354" t="s">
        <v>267</v>
      </c>
      <c r="E360" s="314" t="s">
        <v>29</v>
      </c>
      <c r="F360" s="314" t="s">
        <v>579</v>
      </c>
      <c r="G360" s="311">
        <v>46094</v>
      </c>
      <c r="H360" s="315" t="s">
        <v>1026</v>
      </c>
      <c r="I360" s="320">
        <v>760</v>
      </c>
      <c r="J360" s="177" t="s">
        <v>365</v>
      </c>
      <c r="K360" s="12" t="s">
        <v>871</v>
      </c>
      <c r="L360" s="29"/>
      <c r="M360" s="14">
        <v>11.1</v>
      </c>
    </row>
    <row r="361" spans="1:13" ht="30.75" customHeight="1" x14ac:dyDescent="0.25">
      <c r="A361" s="311">
        <v>46094</v>
      </c>
      <c r="B361" s="498" t="s">
        <v>632</v>
      </c>
      <c r="C361" s="313">
        <v>44626.92</v>
      </c>
      <c r="D361" s="313" t="s">
        <v>259</v>
      </c>
      <c r="E361" s="314" t="s">
        <v>29</v>
      </c>
      <c r="F361" s="314" t="s">
        <v>171</v>
      </c>
      <c r="G361" s="311">
        <v>46066</v>
      </c>
      <c r="H361" s="499" t="s">
        <v>990</v>
      </c>
      <c r="I361" s="312">
        <v>11156.73</v>
      </c>
      <c r="J361" s="177" t="s">
        <v>365</v>
      </c>
      <c r="K361" s="12" t="str">
        <f ca="1">IF(ISBLANK(A361),"", IF(TRIM(UPPER(J361))&lt;&gt;"SIM",IF(A361-TODAY()&lt;0,"Conta vencida",IF(A361-TODAY()&lt;8,"Perto de vencer","")),"Já paga"))</f>
        <v>Já paga</v>
      </c>
      <c r="L361" s="97"/>
      <c r="M361" s="14">
        <f ca="1">SUM(I361:L361)</f>
        <v>11156.73</v>
      </c>
    </row>
    <row r="362" spans="1:13" ht="30.75" customHeight="1" x14ac:dyDescent="0.25">
      <c r="A362" s="311">
        <v>46094</v>
      </c>
      <c r="B362" s="353" t="s">
        <v>288</v>
      </c>
      <c r="C362" s="320">
        <v>900</v>
      </c>
      <c r="D362" s="354" t="s">
        <v>270</v>
      </c>
      <c r="E362" s="314" t="s">
        <v>29</v>
      </c>
      <c r="F362" s="314" t="s">
        <v>39</v>
      </c>
      <c r="G362" s="311">
        <v>46094</v>
      </c>
      <c r="H362" s="315" t="s">
        <v>1067</v>
      </c>
      <c r="I362" s="320">
        <v>450</v>
      </c>
      <c r="J362" s="177" t="s">
        <v>365</v>
      </c>
      <c r="K362" s="12" t="s">
        <v>871</v>
      </c>
      <c r="L362" s="29"/>
      <c r="M362" s="14">
        <v>11.1</v>
      </c>
    </row>
    <row r="363" spans="1:13" ht="21.75" customHeight="1" x14ac:dyDescent="0.25">
      <c r="A363" s="541">
        <v>46094</v>
      </c>
      <c r="B363" s="501" t="s">
        <v>52</v>
      </c>
      <c r="C363" s="458">
        <v>0</v>
      </c>
      <c r="D363" s="564" t="s">
        <v>49</v>
      </c>
      <c r="E363" s="548" t="s">
        <v>29</v>
      </c>
      <c r="F363" s="509" t="s">
        <v>97</v>
      </c>
      <c r="G363" s="559">
        <v>46094</v>
      </c>
      <c r="H363" s="540" t="s">
        <v>204</v>
      </c>
      <c r="I363" s="458">
        <v>182.75</v>
      </c>
      <c r="J363" s="271" t="s">
        <v>365</v>
      </c>
      <c r="K363" s="12" t="str">
        <f ca="1">IF(ISBLANK(A363),"", IF(TRIM(UPPER(J363))&lt;&gt;"SIM",IF(A363-TODAY()&lt;0,"Conta vencida",IF(A363-TODAY()&lt;8,"Perto de vencer","")),"Já paga"))</f>
        <v>Já paga</v>
      </c>
      <c r="L363" s="13"/>
      <c r="M363" s="14">
        <f ca="1">SUM(I363:L363)</f>
        <v>182.75</v>
      </c>
    </row>
    <row r="364" spans="1:13" ht="30.75" customHeight="1" x14ac:dyDescent="0.25">
      <c r="A364" s="311">
        <v>46094</v>
      </c>
      <c r="B364" s="507" t="s">
        <v>52</v>
      </c>
      <c r="C364" s="435">
        <v>1920</v>
      </c>
      <c r="D364" s="508" t="s">
        <v>267</v>
      </c>
      <c r="E364" s="509" t="s">
        <v>29</v>
      </c>
      <c r="F364" s="509" t="s">
        <v>30</v>
      </c>
      <c r="G364" s="510">
        <v>46066</v>
      </c>
      <c r="H364" s="511" t="s">
        <v>1148</v>
      </c>
      <c r="I364" s="435">
        <v>533.33000000000004</v>
      </c>
      <c r="J364" s="141" t="s">
        <v>365</v>
      </c>
      <c r="K364" s="12" t="s">
        <v>871</v>
      </c>
      <c r="L364" s="13"/>
      <c r="M364" s="14"/>
    </row>
    <row r="365" spans="1:13" customFormat="1" ht="31.5" customHeight="1" x14ac:dyDescent="0.25">
      <c r="A365" s="311">
        <v>46094</v>
      </c>
      <c r="B365" s="507" t="s">
        <v>501</v>
      </c>
      <c r="C365" s="435">
        <v>0</v>
      </c>
      <c r="D365" s="508" t="s">
        <v>151</v>
      </c>
      <c r="E365" s="509" t="s">
        <v>29</v>
      </c>
      <c r="F365" s="509" t="s">
        <v>589</v>
      </c>
      <c r="G365" s="510">
        <v>46094</v>
      </c>
      <c r="H365" s="511" t="s">
        <v>590</v>
      </c>
      <c r="I365" s="435">
        <v>45</v>
      </c>
      <c r="J365" s="141" t="s">
        <v>365</v>
      </c>
      <c r="K365" s="12" t="s">
        <v>871</v>
      </c>
      <c r="L365" s="13"/>
      <c r="M365" s="89"/>
    </row>
    <row r="366" spans="1:13" ht="30.75" customHeight="1" x14ac:dyDescent="0.25">
      <c r="A366" s="311">
        <v>46095</v>
      </c>
      <c r="B366" s="323" t="s">
        <v>386</v>
      </c>
      <c r="C366" s="320">
        <v>0</v>
      </c>
      <c r="D366" s="524" t="s">
        <v>153</v>
      </c>
      <c r="E366" s="324" t="s">
        <v>29</v>
      </c>
      <c r="F366" s="314" t="s">
        <v>30</v>
      </c>
      <c r="G366" s="311">
        <v>46097</v>
      </c>
      <c r="H366" s="525" t="s">
        <v>922</v>
      </c>
      <c r="I366" s="326">
        <v>1250</v>
      </c>
      <c r="J366" s="198" t="s">
        <v>365</v>
      </c>
      <c r="K366" s="12" t="str">
        <f ca="1">IF(ISBLANK(A366),"", IF(TRIM(UPPER(J366))&lt;&gt;"SIM",IF(A366-TODAY()&lt;0,"Conta vencida",IF(A366-TODAY()&lt;8,"Perto de vencer","")),"Já paga"))</f>
        <v>Já paga</v>
      </c>
      <c r="L366" s="13"/>
      <c r="M366" s="14">
        <f ca="1">SUM(I366:L366)</f>
        <v>1250</v>
      </c>
    </row>
    <row r="367" spans="1:13" ht="30.75" customHeight="1" x14ac:dyDescent="0.25">
      <c r="A367" s="311">
        <v>46095</v>
      </c>
      <c r="B367" s="507" t="s">
        <v>196</v>
      </c>
      <c r="C367" s="435">
        <v>0</v>
      </c>
      <c r="D367" s="508" t="s">
        <v>151</v>
      </c>
      <c r="E367" s="509" t="s">
        <v>29</v>
      </c>
      <c r="F367" s="509" t="s">
        <v>96</v>
      </c>
      <c r="G367" s="510">
        <v>46097</v>
      </c>
      <c r="H367" s="511" t="s">
        <v>583</v>
      </c>
      <c r="I367" s="435">
        <v>722.5</v>
      </c>
      <c r="J367" s="141" t="s">
        <v>365</v>
      </c>
      <c r="K367" s="12" t="s">
        <v>871</v>
      </c>
      <c r="L367" s="13"/>
      <c r="M367" s="89"/>
    </row>
    <row r="368" spans="1:13" ht="30.75" customHeight="1" x14ac:dyDescent="0.25">
      <c r="A368" s="311">
        <v>46095</v>
      </c>
      <c r="B368" s="323" t="s">
        <v>196</v>
      </c>
      <c r="C368" s="320">
        <v>2700</v>
      </c>
      <c r="D368" s="354" t="s">
        <v>267</v>
      </c>
      <c r="E368" s="314" t="s">
        <v>29</v>
      </c>
      <c r="F368" s="314" t="s">
        <v>56</v>
      </c>
      <c r="G368" s="311">
        <v>46097</v>
      </c>
      <c r="H368" s="315" t="s">
        <v>1069</v>
      </c>
      <c r="I368" s="320">
        <v>900</v>
      </c>
      <c r="J368" s="177" t="s">
        <v>365</v>
      </c>
      <c r="K368" s="12" t="s">
        <v>871</v>
      </c>
      <c r="L368" s="29"/>
      <c r="M368" s="14">
        <v>11.1</v>
      </c>
    </row>
    <row r="369" spans="1:13" customFormat="1" ht="31.5" customHeight="1" x14ac:dyDescent="0.25">
      <c r="A369" s="311">
        <v>46095</v>
      </c>
      <c r="B369" s="507" t="s">
        <v>586</v>
      </c>
      <c r="C369" s="435">
        <v>0</v>
      </c>
      <c r="D369" s="508" t="s">
        <v>151</v>
      </c>
      <c r="E369" s="509" t="s">
        <v>29</v>
      </c>
      <c r="F369" s="509" t="s">
        <v>30</v>
      </c>
      <c r="G369" s="510">
        <v>46095</v>
      </c>
      <c r="H369" s="511" t="s">
        <v>587</v>
      </c>
      <c r="I369" s="435">
        <v>482.7</v>
      </c>
      <c r="J369" s="141" t="s">
        <v>365</v>
      </c>
      <c r="K369" s="12" t="s">
        <v>871</v>
      </c>
      <c r="L369" s="13"/>
      <c r="M369" s="89"/>
    </row>
    <row r="370" spans="1:13" customFormat="1" ht="31.5" customHeight="1" x14ac:dyDescent="0.25">
      <c r="A370" s="311">
        <v>46096</v>
      </c>
      <c r="B370" s="507" t="s">
        <v>1165</v>
      </c>
      <c r="C370" s="435">
        <v>750</v>
      </c>
      <c r="D370" s="508" t="s">
        <v>270</v>
      </c>
      <c r="E370" s="509" t="s">
        <v>29</v>
      </c>
      <c r="F370" s="509" t="s">
        <v>471</v>
      </c>
      <c r="G370" s="510">
        <v>46097</v>
      </c>
      <c r="H370" s="511" t="s">
        <v>1166</v>
      </c>
      <c r="I370" s="435">
        <v>375</v>
      </c>
      <c r="J370" s="141" t="s">
        <v>365</v>
      </c>
      <c r="K370" s="12" t="s">
        <v>1325</v>
      </c>
      <c r="L370" s="13"/>
      <c r="M370" s="89"/>
    </row>
    <row r="371" spans="1:13" ht="30.75" customHeight="1" x14ac:dyDescent="0.25">
      <c r="A371" s="311">
        <v>46096</v>
      </c>
      <c r="B371" s="323" t="s">
        <v>1037</v>
      </c>
      <c r="C371" s="320">
        <v>320</v>
      </c>
      <c r="D371" s="354" t="s">
        <v>254</v>
      </c>
      <c r="E371" s="314" t="s">
        <v>29</v>
      </c>
      <c r="F371" s="314" t="s">
        <v>56</v>
      </c>
      <c r="G371" s="311">
        <v>46097</v>
      </c>
      <c r="H371" s="315" t="s">
        <v>1038</v>
      </c>
      <c r="I371" s="320">
        <v>320</v>
      </c>
      <c r="J371" s="177" t="s">
        <v>365</v>
      </c>
      <c r="K371" s="12" t="s">
        <v>871</v>
      </c>
      <c r="L371" s="29"/>
      <c r="M371" s="14">
        <v>11.1</v>
      </c>
    </row>
    <row r="372" spans="1:13" ht="30.75" customHeight="1" x14ac:dyDescent="0.25">
      <c r="A372" s="311">
        <v>46096</v>
      </c>
      <c r="B372" s="323" t="s">
        <v>210</v>
      </c>
      <c r="C372" s="320">
        <v>854.59</v>
      </c>
      <c r="D372" s="354" t="s">
        <v>254</v>
      </c>
      <c r="E372" s="314" t="s">
        <v>29</v>
      </c>
      <c r="F372" s="314" t="s">
        <v>99</v>
      </c>
      <c r="G372" s="311">
        <v>46097</v>
      </c>
      <c r="H372" s="315" t="s">
        <v>26</v>
      </c>
      <c r="I372" s="320">
        <v>457.91</v>
      </c>
      <c r="J372" s="141" t="s">
        <v>365</v>
      </c>
      <c r="K372" s="12" t="s">
        <v>871</v>
      </c>
      <c r="L372" s="29"/>
      <c r="M372" s="14">
        <v>11.1</v>
      </c>
    </row>
    <row r="373" spans="1:13" customFormat="1" ht="31.5" customHeight="1" x14ac:dyDescent="0.25">
      <c r="A373" s="311">
        <v>46096</v>
      </c>
      <c r="B373" s="353" t="s">
        <v>210</v>
      </c>
      <c r="C373" s="320">
        <v>854.59</v>
      </c>
      <c r="D373" s="354" t="s">
        <v>254</v>
      </c>
      <c r="E373" s="314" t="s">
        <v>29</v>
      </c>
      <c r="F373" s="314" t="s">
        <v>96</v>
      </c>
      <c r="G373" s="311">
        <v>46097</v>
      </c>
      <c r="H373" s="315" t="s">
        <v>26</v>
      </c>
      <c r="I373" s="320">
        <v>369.55</v>
      </c>
      <c r="J373" s="141" t="s">
        <v>365</v>
      </c>
      <c r="K373" s="12" t="s">
        <v>871</v>
      </c>
      <c r="L373" s="29"/>
      <c r="M373" s="89">
        <v>11.1</v>
      </c>
    </row>
    <row r="374" spans="1:13" ht="30.75" customHeight="1" x14ac:dyDescent="0.25">
      <c r="A374" s="311">
        <v>46096</v>
      </c>
      <c r="B374" s="323" t="s">
        <v>210</v>
      </c>
      <c r="C374" s="320">
        <v>854.59</v>
      </c>
      <c r="D374" s="354" t="s">
        <v>254</v>
      </c>
      <c r="E374" s="314" t="s">
        <v>29</v>
      </c>
      <c r="F374" s="314" t="s">
        <v>644</v>
      </c>
      <c r="G374" s="311">
        <v>46097</v>
      </c>
      <c r="H374" s="315" t="s">
        <v>26</v>
      </c>
      <c r="I374" s="320">
        <v>27.13</v>
      </c>
      <c r="J374" s="141" t="s">
        <v>365</v>
      </c>
      <c r="K374" s="12" t="s">
        <v>871</v>
      </c>
      <c r="L374" s="29"/>
      <c r="M374" s="14">
        <v>11.1</v>
      </c>
    </row>
    <row r="375" spans="1:13" customFormat="1" ht="31.5" customHeight="1" x14ac:dyDescent="0.25">
      <c r="A375" s="311">
        <v>46096</v>
      </c>
      <c r="B375" s="566" t="s">
        <v>210</v>
      </c>
      <c r="C375" s="320">
        <v>5358.01</v>
      </c>
      <c r="D375" s="354" t="s">
        <v>267</v>
      </c>
      <c r="E375" s="314" t="s">
        <v>29</v>
      </c>
      <c r="F375" s="314" t="s">
        <v>30</v>
      </c>
      <c r="G375" s="311">
        <v>46097</v>
      </c>
      <c r="H375" s="315" t="s">
        <v>1090</v>
      </c>
      <c r="I375" s="320">
        <v>198.32</v>
      </c>
      <c r="J375" s="141" t="s">
        <v>365</v>
      </c>
      <c r="K375" s="12" t="s">
        <v>871</v>
      </c>
      <c r="L375" s="13"/>
      <c r="M375" s="89">
        <v>5703.29</v>
      </c>
    </row>
    <row r="376" spans="1:13" customFormat="1" ht="31.5" customHeight="1" x14ac:dyDescent="0.25">
      <c r="A376" s="311">
        <v>46096</v>
      </c>
      <c r="B376" s="566" t="s">
        <v>210</v>
      </c>
      <c r="C376" s="320">
        <v>5358.01</v>
      </c>
      <c r="D376" s="354" t="s">
        <v>267</v>
      </c>
      <c r="E376" s="314" t="s">
        <v>29</v>
      </c>
      <c r="F376" s="314" t="s">
        <v>185</v>
      </c>
      <c r="G376" s="311">
        <v>46097</v>
      </c>
      <c r="H376" s="315" t="s">
        <v>1090</v>
      </c>
      <c r="I376" s="320">
        <v>21.71</v>
      </c>
      <c r="J376" s="141" t="s">
        <v>365</v>
      </c>
      <c r="K376" s="12" t="s">
        <v>871</v>
      </c>
      <c r="L376" s="13"/>
      <c r="M376" s="89">
        <v>5703.29</v>
      </c>
    </row>
    <row r="377" spans="1:13" ht="30.75" customHeight="1" x14ac:dyDescent="0.25">
      <c r="A377" s="311">
        <v>46096</v>
      </c>
      <c r="B377" s="549" t="s">
        <v>210</v>
      </c>
      <c r="C377" s="320">
        <v>5358.01</v>
      </c>
      <c r="D377" s="354" t="s">
        <v>267</v>
      </c>
      <c r="E377" s="314" t="s">
        <v>29</v>
      </c>
      <c r="F377" s="314" t="s">
        <v>36</v>
      </c>
      <c r="G377" s="311">
        <v>46097</v>
      </c>
      <c r="H377" s="315" t="s">
        <v>1090</v>
      </c>
      <c r="I377" s="320">
        <v>374.66</v>
      </c>
      <c r="J377" s="141" t="s">
        <v>365</v>
      </c>
      <c r="K377" s="12" t="s">
        <v>871</v>
      </c>
      <c r="L377" s="13"/>
      <c r="M377" s="14">
        <v>5703.29</v>
      </c>
    </row>
    <row r="378" spans="1:13" customFormat="1" ht="31.5" customHeight="1" x14ac:dyDescent="0.25">
      <c r="A378" s="311">
        <v>46096</v>
      </c>
      <c r="B378" s="566" t="s">
        <v>210</v>
      </c>
      <c r="C378" s="320">
        <v>5358.01</v>
      </c>
      <c r="D378" s="354" t="s">
        <v>267</v>
      </c>
      <c r="E378" s="314" t="s">
        <v>29</v>
      </c>
      <c r="F378" s="314" t="s">
        <v>221</v>
      </c>
      <c r="G378" s="311">
        <v>46097</v>
      </c>
      <c r="H378" s="315" t="s">
        <v>1090</v>
      </c>
      <c r="I378" s="320">
        <v>16.48</v>
      </c>
      <c r="J378" s="141" t="s">
        <v>365</v>
      </c>
      <c r="K378" s="12" t="s">
        <v>871</v>
      </c>
      <c r="L378" s="13"/>
      <c r="M378" s="89">
        <v>5703.29</v>
      </c>
    </row>
    <row r="379" spans="1:13" customFormat="1" ht="31.5" customHeight="1" x14ac:dyDescent="0.25">
      <c r="A379" s="311">
        <v>46096</v>
      </c>
      <c r="B379" s="566" t="s">
        <v>210</v>
      </c>
      <c r="C379" s="320">
        <v>5358.01</v>
      </c>
      <c r="D379" s="354" t="s">
        <v>267</v>
      </c>
      <c r="E379" s="314" t="s">
        <v>29</v>
      </c>
      <c r="F379" s="314" t="s">
        <v>644</v>
      </c>
      <c r="G379" s="311">
        <v>46097</v>
      </c>
      <c r="H379" s="315" t="s">
        <v>1090</v>
      </c>
      <c r="I379" s="320">
        <v>707.95</v>
      </c>
      <c r="J379" s="141" t="s">
        <v>365</v>
      </c>
      <c r="K379" s="12" t="s">
        <v>871</v>
      </c>
      <c r="L379" s="13"/>
      <c r="M379" s="89">
        <v>5703.29</v>
      </c>
    </row>
    <row r="380" spans="1:13" customFormat="1" ht="31.5" customHeight="1" x14ac:dyDescent="0.25">
      <c r="A380" s="510">
        <v>46096</v>
      </c>
      <c r="B380" s="507" t="s">
        <v>288</v>
      </c>
      <c r="C380" s="435">
        <v>0</v>
      </c>
      <c r="D380" s="508" t="s">
        <v>100</v>
      </c>
      <c r="E380" s="509" t="s">
        <v>29</v>
      </c>
      <c r="F380" s="509" t="s">
        <v>39</v>
      </c>
      <c r="G380" s="510">
        <v>46096</v>
      </c>
      <c r="H380" s="511" t="s">
        <v>664</v>
      </c>
      <c r="I380" s="435">
        <v>526.66999999999996</v>
      </c>
      <c r="J380" s="187" t="s">
        <v>365</v>
      </c>
      <c r="K380" s="12" t="s">
        <v>871</v>
      </c>
      <c r="L380" s="13"/>
      <c r="M380" s="89">
        <f>SUM(I380:L380)</f>
        <v>526.66999999999996</v>
      </c>
    </row>
    <row r="381" spans="1:13" customFormat="1" ht="31.5" customHeight="1" x14ac:dyDescent="0.25">
      <c r="A381" s="510">
        <v>46097</v>
      </c>
      <c r="B381" s="507" t="s">
        <v>677</v>
      </c>
      <c r="C381" s="435">
        <v>0</v>
      </c>
      <c r="D381" s="508" t="s">
        <v>166</v>
      </c>
      <c r="E381" s="509" t="s">
        <v>29</v>
      </c>
      <c r="F381" s="509" t="s">
        <v>30</v>
      </c>
      <c r="G381" s="510">
        <v>46097</v>
      </c>
      <c r="H381" s="511" t="s">
        <v>678</v>
      </c>
      <c r="I381" s="435">
        <v>161.5</v>
      </c>
      <c r="J381" s="188" t="s">
        <v>365</v>
      </c>
      <c r="K381" s="12" t="str">
        <f ca="1">IF(ISBLANK(A381),"", IF(TRIM(UPPER(J381))&lt;&gt;"SIM",IF(A381-TODAY()&lt;0,"Conta vencida",IF(A381-TODAY()&lt;8,"Perto de vencer","")),"Já paga"))</f>
        <v>Já paga</v>
      </c>
      <c r="L381" s="13"/>
      <c r="M381" s="89">
        <f ca="1">SUM(J381:L381)</f>
        <v>0</v>
      </c>
    </row>
    <row r="382" spans="1:13" customFormat="1" ht="31.5" customHeight="1" x14ac:dyDescent="0.25">
      <c r="A382" s="180">
        <v>46097</v>
      </c>
      <c r="B382" s="181" t="s">
        <v>343</v>
      </c>
      <c r="C382" s="182">
        <v>0</v>
      </c>
      <c r="D382" s="196" t="s">
        <v>100</v>
      </c>
      <c r="E382" s="183" t="s">
        <v>344</v>
      </c>
      <c r="F382" s="183" t="s">
        <v>185</v>
      </c>
      <c r="G382" s="180">
        <v>46097</v>
      </c>
      <c r="H382" s="226" t="s">
        <v>26</v>
      </c>
      <c r="I382" s="310">
        <v>1134</v>
      </c>
      <c r="J382" s="233" t="s">
        <v>365</v>
      </c>
      <c r="K382" s="12" t="str">
        <f ca="1">IF(ISBLANK(A382),"", IF(TRIM(UPPER(J382))&lt;&gt;"SIM",IF(A382-TODAY()&lt;0,"Conta vencida",IF(A382-TODAY()&lt;8,"Perto de vencer","")),"Já paga"))</f>
        <v>Já paga</v>
      </c>
      <c r="L382" s="13"/>
      <c r="M382" s="89"/>
    </row>
    <row r="383" spans="1:13" customFormat="1" ht="31.5" customHeight="1" x14ac:dyDescent="0.25">
      <c r="A383" s="311">
        <v>46097</v>
      </c>
      <c r="B383" s="507" t="s">
        <v>28</v>
      </c>
      <c r="C383" s="435">
        <v>0</v>
      </c>
      <c r="D383" s="508" t="s">
        <v>57</v>
      </c>
      <c r="E383" s="509" t="s">
        <v>29</v>
      </c>
      <c r="F383" s="509" t="s">
        <v>97</v>
      </c>
      <c r="G383" s="510">
        <v>46097</v>
      </c>
      <c r="H383" s="511" t="s">
        <v>201</v>
      </c>
      <c r="I383" s="435">
        <v>281.5</v>
      </c>
      <c r="J383" s="141" t="s">
        <v>365</v>
      </c>
      <c r="K383" s="12" t="str">
        <f ca="1">IF(ISBLANK(A383),"", IF(TRIM(UPPER(J383))&lt;&gt;"SIM",IF(A383-TODAY()&lt;0,"Conta vencida",IF(A383-TODAY()&lt;8,"Perto de vencer","")),"Já paga"))</f>
        <v>Já paga</v>
      </c>
      <c r="L383" s="13"/>
      <c r="M383" s="89">
        <f ca="1">SUM(I383:L383)</f>
        <v>281.5</v>
      </c>
    </row>
    <row r="384" spans="1:13" customFormat="1" ht="31.5" customHeight="1" x14ac:dyDescent="0.25">
      <c r="A384" s="311">
        <v>46097</v>
      </c>
      <c r="B384" s="353" t="s">
        <v>131</v>
      </c>
      <c r="C384" s="320">
        <v>1610</v>
      </c>
      <c r="D384" s="354" t="s">
        <v>267</v>
      </c>
      <c r="E384" s="314" t="s">
        <v>29</v>
      </c>
      <c r="F384" s="314" t="s">
        <v>30</v>
      </c>
      <c r="G384" s="311">
        <v>46097</v>
      </c>
      <c r="H384" s="315" t="s">
        <v>1070</v>
      </c>
      <c r="I384" s="320">
        <v>536</v>
      </c>
      <c r="J384" s="188" t="s">
        <v>365</v>
      </c>
      <c r="K384" s="12" t="str">
        <f ca="1">IF(ISBLANK(A384),"", IF(TRIM(UPPER(J384))&lt;&gt;"SIM",IF(A384-TODAY()&lt;0,"Conta vencida",IF(A384-TODAY()&lt;8,"Perto de vencer","")),"Já paga"))</f>
        <v>Já paga</v>
      </c>
      <c r="L384" s="29"/>
      <c r="M384" s="89">
        <v>11.1</v>
      </c>
    </row>
    <row r="385" spans="1:13" customFormat="1" ht="31.5" customHeight="1" x14ac:dyDescent="0.25">
      <c r="A385" s="311">
        <v>46097</v>
      </c>
      <c r="B385" s="353" t="s">
        <v>161</v>
      </c>
      <c r="C385" s="320">
        <v>0</v>
      </c>
      <c r="D385" s="314" t="s">
        <v>100</v>
      </c>
      <c r="E385" s="314" t="s">
        <v>319</v>
      </c>
      <c r="F385" s="314" t="s">
        <v>96</v>
      </c>
      <c r="G385" s="311">
        <v>46097</v>
      </c>
      <c r="H385" s="315" t="s">
        <v>339</v>
      </c>
      <c r="I385" s="320">
        <v>966.85</v>
      </c>
      <c r="J385" s="187" t="s">
        <v>365</v>
      </c>
      <c r="K385" s="12" t="s">
        <v>871</v>
      </c>
      <c r="L385" s="13"/>
      <c r="M385" s="89"/>
    </row>
    <row r="386" spans="1:13" customFormat="1" ht="31.5" customHeight="1" x14ac:dyDescent="0.25">
      <c r="A386" s="311">
        <v>46097</v>
      </c>
      <c r="B386" s="498" t="s">
        <v>875</v>
      </c>
      <c r="C386" s="320">
        <v>1639.36</v>
      </c>
      <c r="D386" s="313" t="s">
        <v>270</v>
      </c>
      <c r="E386" s="314" t="s">
        <v>29</v>
      </c>
      <c r="F386" s="314" t="s">
        <v>30</v>
      </c>
      <c r="G386" s="311">
        <v>46097</v>
      </c>
      <c r="H386" s="499" t="s">
        <v>1196</v>
      </c>
      <c r="I386" s="312">
        <v>668.19</v>
      </c>
      <c r="J386" s="188" t="s">
        <v>365</v>
      </c>
      <c r="K386" s="12" t="str">
        <f ca="1">IF(ISBLANK(A386),"", IF(TRIM(UPPER(J386))&lt;&gt;"SIM",IF(A386-TODAY()&lt;0,"Conta vencida",IF(A386-TODAY()&lt;8,"Perto de vencer","")),"Já paga"))</f>
        <v>Já paga</v>
      </c>
      <c r="L386" s="97"/>
      <c r="M386" s="89">
        <f ca="1">SUM(I386:L386)</f>
        <v>668.19</v>
      </c>
    </row>
    <row r="387" spans="1:13" customFormat="1" ht="31.5" customHeight="1" x14ac:dyDescent="0.25">
      <c r="A387" s="311">
        <v>46097</v>
      </c>
      <c r="B387" s="498" t="s">
        <v>875</v>
      </c>
      <c r="C387" s="320">
        <v>1639.36</v>
      </c>
      <c r="D387" s="313" t="s">
        <v>270</v>
      </c>
      <c r="E387" s="314" t="s">
        <v>29</v>
      </c>
      <c r="F387" s="314" t="s">
        <v>68</v>
      </c>
      <c r="G387" s="311">
        <v>46097</v>
      </c>
      <c r="H387" s="499" t="s">
        <v>1196</v>
      </c>
      <c r="I387" s="312">
        <v>42.5</v>
      </c>
      <c r="J387" s="188" t="s">
        <v>365</v>
      </c>
      <c r="K387" s="12" t="str">
        <f ca="1">IF(ISBLANK(A387),"", IF(TRIM(UPPER(J387))&lt;&gt;"SIM",IF(A387-TODAY()&lt;0,"Conta vencida",IF(A387-TODAY()&lt;8,"Perto de vencer","")),"Já paga"))</f>
        <v>Já paga</v>
      </c>
      <c r="L387" s="97"/>
      <c r="M387" s="89">
        <f ca="1">SUM(I387:L387)</f>
        <v>42.5</v>
      </c>
    </row>
    <row r="388" spans="1:13" customFormat="1" ht="31.5" customHeight="1" x14ac:dyDescent="0.25">
      <c r="A388" s="311">
        <v>46097</v>
      </c>
      <c r="B388" s="498" t="s">
        <v>875</v>
      </c>
      <c r="C388" s="320">
        <v>1639.36</v>
      </c>
      <c r="D388" s="313" t="s">
        <v>270</v>
      </c>
      <c r="E388" s="314" t="s">
        <v>29</v>
      </c>
      <c r="F388" s="314" t="s">
        <v>116</v>
      </c>
      <c r="G388" s="311">
        <v>46097</v>
      </c>
      <c r="H388" s="499" t="s">
        <v>1196</v>
      </c>
      <c r="I388" s="312">
        <v>39.01</v>
      </c>
      <c r="J388" s="188" t="s">
        <v>365</v>
      </c>
      <c r="K388" s="12" t="str">
        <f ca="1">IF(ISBLANK(A388),"", IF(TRIM(UPPER(J388))&lt;&gt;"SIM",IF(A388-TODAY()&lt;0,"Conta vencida",IF(A388-TODAY()&lt;8,"Perto de vencer","")),"Já paga"))</f>
        <v>Já paga</v>
      </c>
      <c r="L388" s="97"/>
      <c r="M388" s="89">
        <f ca="1">SUM(I388:L388)</f>
        <v>39.01</v>
      </c>
    </row>
    <row r="389" spans="1:13" customFormat="1" ht="30.75" customHeight="1" x14ac:dyDescent="0.25">
      <c r="A389" s="311">
        <v>46097</v>
      </c>
      <c r="B389" s="353" t="s">
        <v>1039</v>
      </c>
      <c r="C389" s="320">
        <v>0</v>
      </c>
      <c r="D389" s="354" t="s">
        <v>166</v>
      </c>
      <c r="E389" s="314" t="s">
        <v>29</v>
      </c>
      <c r="F389" s="314" t="s">
        <v>36</v>
      </c>
      <c r="G389" s="311">
        <v>46097</v>
      </c>
      <c r="H389" s="315" t="s">
        <v>1040</v>
      </c>
      <c r="I389" s="320">
        <v>1020</v>
      </c>
      <c r="J389" s="188" t="s">
        <v>365</v>
      </c>
      <c r="K389" s="188" t="s">
        <v>365</v>
      </c>
      <c r="L389" s="29"/>
      <c r="M389" s="89">
        <v>11.1</v>
      </c>
    </row>
    <row r="390" spans="1:13" ht="29.25" customHeight="1" x14ac:dyDescent="0.25">
      <c r="A390" s="78">
        <v>46097</v>
      </c>
      <c r="B390" s="79" t="s">
        <v>1155</v>
      </c>
      <c r="C390" s="83">
        <v>169.65</v>
      </c>
      <c r="D390" s="80" t="s">
        <v>254</v>
      </c>
      <c r="E390" s="81" t="s">
        <v>306</v>
      </c>
      <c r="F390" s="81" t="s">
        <v>307</v>
      </c>
      <c r="G390" s="78">
        <v>46083</v>
      </c>
      <c r="H390" s="119">
        <v>37288</v>
      </c>
      <c r="I390" s="83">
        <v>169.65</v>
      </c>
      <c r="J390" s="188" t="s">
        <v>365</v>
      </c>
      <c r="K390" s="12" t="str">
        <f t="shared" ref="K390:K407" ca="1" si="36">IF(ISBLANK(A390),"", IF(TRIM(UPPER(J390))&lt;&gt;"SIM",IF(A390-TODAY()&lt;0,"Conta vencida",IF(A390-TODAY()&lt;8,"Perto de vencer","")),"Já paga"))</f>
        <v>Já paga</v>
      </c>
      <c r="L390" s="41"/>
      <c r="M390" s="89">
        <f ca="1">SUM(I390:L390)</f>
        <v>169.65</v>
      </c>
    </row>
    <row r="391" spans="1:13" customFormat="1" ht="31.5" customHeight="1" x14ac:dyDescent="0.25">
      <c r="A391" s="311">
        <v>46097</v>
      </c>
      <c r="B391" s="353" t="s">
        <v>189</v>
      </c>
      <c r="C391" s="320">
        <v>0</v>
      </c>
      <c r="D391" s="354" t="s">
        <v>153</v>
      </c>
      <c r="E391" s="314" t="s">
        <v>29</v>
      </c>
      <c r="F391" s="314" t="s">
        <v>96</v>
      </c>
      <c r="G391" s="311">
        <v>46097</v>
      </c>
      <c r="H391" s="315" t="s">
        <v>996</v>
      </c>
      <c r="I391" s="320">
        <v>1518.69</v>
      </c>
      <c r="J391" s="188" t="s">
        <v>365</v>
      </c>
      <c r="K391" s="12" t="str">
        <f t="shared" ca="1" si="36"/>
        <v>Já paga</v>
      </c>
      <c r="L391" s="29"/>
      <c r="M391" s="89">
        <v>11.1</v>
      </c>
    </row>
    <row r="392" spans="1:13" customFormat="1" ht="31.5" customHeight="1" x14ac:dyDescent="0.25">
      <c r="A392" s="311">
        <v>46097</v>
      </c>
      <c r="B392" s="353" t="s">
        <v>189</v>
      </c>
      <c r="C392" s="320">
        <v>0</v>
      </c>
      <c r="D392" s="354" t="s">
        <v>153</v>
      </c>
      <c r="E392" s="314" t="s">
        <v>29</v>
      </c>
      <c r="F392" s="314" t="s">
        <v>99</v>
      </c>
      <c r="G392" s="311">
        <v>46097</v>
      </c>
      <c r="H392" s="315" t="s">
        <v>996</v>
      </c>
      <c r="I392" s="320">
        <v>822.98</v>
      </c>
      <c r="J392" s="188" t="s">
        <v>365</v>
      </c>
      <c r="K392" s="12" t="str">
        <f t="shared" ca="1" si="36"/>
        <v>Já paga</v>
      </c>
      <c r="L392" s="29"/>
      <c r="M392" s="89">
        <v>11.1</v>
      </c>
    </row>
    <row r="393" spans="1:13" ht="29.25" customHeight="1" x14ac:dyDescent="0.25">
      <c r="A393" s="311">
        <v>46097</v>
      </c>
      <c r="B393" s="353" t="s">
        <v>189</v>
      </c>
      <c r="C393" s="320">
        <v>0</v>
      </c>
      <c r="D393" s="354" t="s">
        <v>153</v>
      </c>
      <c r="E393" s="314" t="s">
        <v>29</v>
      </c>
      <c r="F393" s="314" t="s">
        <v>68</v>
      </c>
      <c r="G393" s="311">
        <v>46097</v>
      </c>
      <c r="H393" s="315" t="s">
        <v>996</v>
      </c>
      <c r="I393" s="320">
        <v>136.72999999999999</v>
      </c>
      <c r="J393" s="188" t="s">
        <v>365</v>
      </c>
      <c r="K393" s="12" t="str">
        <f t="shared" ca="1" si="36"/>
        <v>Já paga</v>
      </c>
      <c r="L393" s="29"/>
      <c r="M393" s="89">
        <v>11.1</v>
      </c>
    </row>
    <row r="394" spans="1:13" customFormat="1" ht="31.5" customHeight="1" x14ac:dyDescent="0.25">
      <c r="A394" s="311">
        <v>46097</v>
      </c>
      <c r="B394" s="353" t="s">
        <v>189</v>
      </c>
      <c r="C394" s="320">
        <v>0</v>
      </c>
      <c r="D394" s="354" t="s">
        <v>153</v>
      </c>
      <c r="E394" s="314" t="s">
        <v>29</v>
      </c>
      <c r="F394" s="314" t="s">
        <v>580</v>
      </c>
      <c r="G394" s="311">
        <v>46097</v>
      </c>
      <c r="H394" s="315" t="s">
        <v>996</v>
      </c>
      <c r="I394" s="320">
        <v>102.88</v>
      </c>
      <c r="J394" s="188" t="s">
        <v>365</v>
      </c>
      <c r="K394" s="12" t="str">
        <f t="shared" ca="1" si="36"/>
        <v>Já paga</v>
      </c>
      <c r="L394" s="29"/>
      <c r="M394" s="89">
        <v>11.1</v>
      </c>
    </row>
    <row r="395" spans="1:13" customFormat="1" ht="31.5" customHeight="1" x14ac:dyDescent="0.25">
      <c r="A395" s="311">
        <v>46097</v>
      </c>
      <c r="B395" s="353" t="s">
        <v>189</v>
      </c>
      <c r="C395" s="320">
        <v>0</v>
      </c>
      <c r="D395" s="354" t="s">
        <v>153</v>
      </c>
      <c r="E395" s="314" t="s">
        <v>29</v>
      </c>
      <c r="F395" s="314" t="s">
        <v>655</v>
      </c>
      <c r="G395" s="311">
        <v>46097</v>
      </c>
      <c r="H395" s="315" t="s">
        <v>996</v>
      </c>
      <c r="I395" s="320">
        <v>11.5</v>
      </c>
      <c r="J395" s="188" t="s">
        <v>365</v>
      </c>
      <c r="K395" s="12" t="str">
        <f t="shared" ca="1" si="36"/>
        <v>Já paga</v>
      </c>
      <c r="L395" s="29"/>
      <c r="M395" s="89">
        <v>11.1</v>
      </c>
    </row>
    <row r="396" spans="1:13" customFormat="1" ht="31.5" customHeight="1" x14ac:dyDescent="0.25">
      <c r="A396" s="311">
        <v>46097</v>
      </c>
      <c r="B396" s="353" t="s">
        <v>189</v>
      </c>
      <c r="C396" s="320">
        <v>0</v>
      </c>
      <c r="D396" s="354" t="s">
        <v>153</v>
      </c>
      <c r="E396" s="314" t="s">
        <v>29</v>
      </c>
      <c r="F396" s="314" t="s">
        <v>191</v>
      </c>
      <c r="G396" s="311">
        <v>46097</v>
      </c>
      <c r="H396" s="315" t="s">
        <v>996</v>
      </c>
      <c r="I396" s="320">
        <v>343.68</v>
      </c>
      <c r="J396" s="188" t="s">
        <v>365</v>
      </c>
      <c r="K396" s="12" t="str">
        <f t="shared" ca="1" si="36"/>
        <v>Já paga</v>
      </c>
      <c r="L396" s="29"/>
      <c r="M396" s="89">
        <v>11.1</v>
      </c>
    </row>
    <row r="397" spans="1:13" ht="21.75" customHeight="1" x14ac:dyDescent="0.25">
      <c r="A397" s="541">
        <v>46097</v>
      </c>
      <c r="B397" s="532" t="s">
        <v>189</v>
      </c>
      <c r="C397" s="326">
        <v>0</v>
      </c>
      <c r="D397" s="545" t="s">
        <v>153</v>
      </c>
      <c r="E397" s="466" t="s">
        <v>29</v>
      </c>
      <c r="F397" s="314" t="s">
        <v>567</v>
      </c>
      <c r="G397" s="311">
        <v>46097</v>
      </c>
      <c r="H397" s="546" t="s">
        <v>996</v>
      </c>
      <c r="I397" s="326">
        <v>1.7</v>
      </c>
      <c r="J397" s="188" t="s">
        <v>365</v>
      </c>
      <c r="K397" s="12" t="str">
        <f t="shared" ca="1" si="36"/>
        <v>Já paga</v>
      </c>
      <c r="L397" s="29"/>
      <c r="M397" s="14">
        <v>11.1</v>
      </c>
    </row>
    <row r="398" spans="1:13" customFormat="1" ht="31.5" customHeight="1" x14ac:dyDescent="0.25">
      <c r="A398" s="311">
        <v>46097</v>
      </c>
      <c r="B398" s="353" t="s">
        <v>189</v>
      </c>
      <c r="C398" s="320">
        <v>0</v>
      </c>
      <c r="D398" s="354" t="s">
        <v>153</v>
      </c>
      <c r="E398" s="314" t="s">
        <v>29</v>
      </c>
      <c r="F398" s="314" t="s">
        <v>589</v>
      </c>
      <c r="G398" s="311">
        <v>46097</v>
      </c>
      <c r="H398" s="315" t="s">
        <v>996</v>
      </c>
      <c r="I398" s="320">
        <v>112.3</v>
      </c>
      <c r="J398" s="188" t="s">
        <v>365</v>
      </c>
      <c r="K398" s="12" t="str">
        <f t="shared" ca="1" si="36"/>
        <v>Já paga</v>
      </c>
      <c r="L398" s="29"/>
      <c r="M398" s="89">
        <v>11.1</v>
      </c>
    </row>
    <row r="399" spans="1:13" customFormat="1" ht="31.5" customHeight="1" x14ac:dyDescent="0.25">
      <c r="A399" s="311">
        <v>46097</v>
      </c>
      <c r="B399" s="353" t="s">
        <v>189</v>
      </c>
      <c r="C399" s="320">
        <v>0</v>
      </c>
      <c r="D399" s="354" t="s">
        <v>153</v>
      </c>
      <c r="E399" s="314" t="s">
        <v>29</v>
      </c>
      <c r="F399" s="314" t="s">
        <v>56</v>
      </c>
      <c r="G399" s="311">
        <v>46097</v>
      </c>
      <c r="H399" s="315" t="s">
        <v>996</v>
      </c>
      <c r="I399" s="320">
        <v>19.86</v>
      </c>
      <c r="J399" s="188" t="s">
        <v>365</v>
      </c>
      <c r="K399" s="12" t="str">
        <f t="shared" ca="1" si="36"/>
        <v>Já paga</v>
      </c>
      <c r="L399" s="29"/>
      <c r="M399" s="89">
        <v>11.1</v>
      </c>
    </row>
    <row r="400" spans="1:13" customFormat="1" ht="31.5" customHeight="1" x14ac:dyDescent="0.25">
      <c r="A400" s="311">
        <v>46097</v>
      </c>
      <c r="B400" s="353" t="s">
        <v>189</v>
      </c>
      <c r="C400" s="320">
        <v>0</v>
      </c>
      <c r="D400" s="354" t="s">
        <v>153</v>
      </c>
      <c r="E400" s="314" t="s">
        <v>29</v>
      </c>
      <c r="F400" s="314" t="s">
        <v>39</v>
      </c>
      <c r="G400" s="311">
        <v>46097</v>
      </c>
      <c r="H400" s="315" t="s">
        <v>996</v>
      </c>
      <c r="I400" s="320">
        <v>59.07</v>
      </c>
      <c r="J400" s="188" t="s">
        <v>365</v>
      </c>
      <c r="K400" s="12" t="str">
        <f t="shared" ca="1" si="36"/>
        <v>Já paga</v>
      </c>
      <c r="L400" s="29"/>
      <c r="M400" s="89">
        <v>11.1</v>
      </c>
    </row>
    <row r="401" spans="1:13" customFormat="1" ht="31.5" customHeight="1" x14ac:dyDescent="0.25">
      <c r="A401" s="311">
        <v>46097</v>
      </c>
      <c r="B401" s="353" t="s">
        <v>189</v>
      </c>
      <c r="C401" s="320">
        <v>0</v>
      </c>
      <c r="D401" s="354" t="s">
        <v>153</v>
      </c>
      <c r="E401" s="314" t="s">
        <v>29</v>
      </c>
      <c r="F401" s="314" t="s">
        <v>471</v>
      </c>
      <c r="G401" s="311">
        <v>46097</v>
      </c>
      <c r="H401" s="315" t="s">
        <v>996</v>
      </c>
      <c r="I401" s="320">
        <v>3.4</v>
      </c>
      <c r="J401" s="188" t="s">
        <v>365</v>
      </c>
      <c r="K401" s="12" t="str">
        <f t="shared" ca="1" si="36"/>
        <v>Já paga</v>
      </c>
      <c r="L401" s="29"/>
      <c r="M401" s="89">
        <v>11.1</v>
      </c>
    </row>
    <row r="402" spans="1:13" customFormat="1" ht="31.5" customHeight="1" x14ac:dyDescent="0.25">
      <c r="A402" s="311">
        <v>46097</v>
      </c>
      <c r="B402" s="353" t="s">
        <v>189</v>
      </c>
      <c r="C402" s="320">
        <v>0</v>
      </c>
      <c r="D402" s="354" t="s">
        <v>153</v>
      </c>
      <c r="E402" s="314" t="s">
        <v>29</v>
      </c>
      <c r="F402" s="314" t="s">
        <v>217</v>
      </c>
      <c r="G402" s="311">
        <v>46097</v>
      </c>
      <c r="H402" s="315" t="s">
        <v>996</v>
      </c>
      <c r="I402" s="320">
        <v>0.88</v>
      </c>
      <c r="J402" s="188" t="s">
        <v>365</v>
      </c>
      <c r="K402" s="12" t="str">
        <f t="shared" ca="1" si="36"/>
        <v>Já paga</v>
      </c>
      <c r="L402" s="29"/>
      <c r="M402" s="89">
        <v>11.1</v>
      </c>
    </row>
    <row r="403" spans="1:13" ht="30.75" customHeight="1" x14ac:dyDescent="0.25">
      <c r="A403" s="311">
        <v>46097</v>
      </c>
      <c r="B403" s="323" t="s">
        <v>189</v>
      </c>
      <c r="C403" s="320">
        <v>0</v>
      </c>
      <c r="D403" s="354" t="s">
        <v>153</v>
      </c>
      <c r="E403" s="324" t="s">
        <v>29</v>
      </c>
      <c r="F403" s="314" t="s">
        <v>997</v>
      </c>
      <c r="G403" s="311">
        <v>46097</v>
      </c>
      <c r="H403" s="325" t="s">
        <v>996</v>
      </c>
      <c r="I403" s="326">
        <v>98.43</v>
      </c>
      <c r="J403" s="188" t="s">
        <v>365</v>
      </c>
      <c r="K403" s="12" t="str">
        <f t="shared" ca="1" si="36"/>
        <v>Já paga</v>
      </c>
      <c r="L403" s="29"/>
      <c r="M403" s="14">
        <v>11.1</v>
      </c>
    </row>
    <row r="404" spans="1:13" customFormat="1" ht="31.5" customHeight="1" x14ac:dyDescent="0.25">
      <c r="A404" s="311">
        <v>46097</v>
      </c>
      <c r="B404" s="353" t="s">
        <v>189</v>
      </c>
      <c r="C404" s="320">
        <v>0</v>
      </c>
      <c r="D404" s="354" t="s">
        <v>153</v>
      </c>
      <c r="E404" s="314" t="s">
        <v>29</v>
      </c>
      <c r="F404" s="314" t="s">
        <v>748</v>
      </c>
      <c r="G404" s="311">
        <v>46097</v>
      </c>
      <c r="H404" s="315" t="s">
        <v>996</v>
      </c>
      <c r="I404" s="320">
        <v>57.43</v>
      </c>
      <c r="J404" s="188" t="s">
        <v>365</v>
      </c>
      <c r="K404" s="12" t="str">
        <f t="shared" ca="1" si="36"/>
        <v>Já paga</v>
      </c>
      <c r="L404" s="29"/>
      <c r="M404" s="89">
        <v>11.1</v>
      </c>
    </row>
    <row r="405" spans="1:13" customFormat="1" ht="31.5" customHeight="1" x14ac:dyDescent="0.25">
      <c r="A405" s="311">
        <v>46097</v>
      </c>
      <c r="B405" s="353" t="s">
        <v>189</v>
      </c>
      <c r="C405" s="320">
        <v>0</v>
      </c>
      <c r="D405" s="354" t="s">
        <v>153</v>
      </c>
      <c r="E405" s="314" t="s">
        <v>29</v>
      </c>
      <c r="F405" s="314" t="s">
        <v>644</v>
      </c>
      <c r="G405" s="311">
        <v>46097</v>
      </c>
      <c r="H405" s="315" t="s">
        <v>996</v>
      </c>
      <c r="I405" s="320">
        <v>12</v>
      </c>
      <c r="J405" s="188" t="s">
        <v>365</v>
      </c>
      <c r="K405" s="12" t="str">
        <f t="shared" ca="1" si="36"/>
        <v>Já paga</v>
      </c>
      <c r="L405" s="29"/>
      <c r="M405" s="89">
        <v>11.1</v>
      </c>
    </row>
    <row r="406" spans="1:13" customFormat="1" ht="31.5" customHeight="1" x14ac:dyDescent="0.25">
      <c r="A406" s="311">
        <v>46097</v>
      </c>
      <c r="B406" s="353" t="s">
        <v>189</v>
      </c>
      <c r="C406" s="320">
        <v>0</v>
      </c>
      <c r="D406" s="354" t="s">
        <v>153</v>
      </c>
      <c r="E406" s="314" t="s">
        <v>29</v>
      </c>
      <c r="F406" s="314" t="s">
        <v>512</v>
      </c>
      <c r="G406" s="311">
        <v>46097</v>
      </c>
      <c r="H406" s="315" t="s">
        <v>996</v>
      </c>
      <c r="I406" s="320">
        <v>98.8</v>
      </c>
      <c r="J406" s="188" t="s">
        <v>365</v>
      </c>
      <c r="K406" s="12" t="str">
        <f t="shared" ca="1" si="36"/>
        <v>Já paga</v>
      </c>
      <c r="L406" s="29"/>
      <c r="M406" s="89">
        <v>11.1</v>
      </c>
    </row>
    <row r="407" spans="1:13" ht="29.25" customHeight="1" x14ac:dyDescent="0.25">
      <c r="A407" s="311">
        <v>46097</v>
      </c>
      <c r="B407" s="353" t="s">
        <v>189</v>
      </c>
      <c r="C407" s="320">
        <v>0</v>
      </c>
      <c r="D407" s="354" t="s">
        <v>153</v>
      </c>
      <c r="E407" s="314" t="s">
        <v>29</v>
      </c>
      <c r="F407" s="314" t="s">
        <v>193</v>
      </c>
      <c r="G407" s="311">
        <v>46097</v>
      </c>
      <c r="H407" s="315" t="s">
        <v>996</v>
      </c>
      <c r="I407" s="320">
        <v>38.130000000000003</v>
      </c>
      <c r="J407" s="188" t="s">
        <v>365</v>
      </c>
      <c r="K407" s="12" t="str">
        <f t="shared" ca="1" si="36"/>
        <v>Já paga</v>
      </c>
      <c r="L407" s="29"/>
      <c r="M407" s="89">
        <v>11.1</v>
      </c>
    </row>
    <row r="408" spans="1:13" ht="30.75" customHeight="1" x14ac:dyDescent="0.25">
      <c r="A408" s="311">
        <v>46097</v>
      </c>
      <c r="B408" s="353" t="s">
        <v>570</v>
      </c>
      <c r="C408" s="320">
        <v>160</v>
      </c>
      <c r="D408" s="354" t="s">
        <v>254</v>
      </c>
      <c r="E408" s="314" t="s">
        <v>29</v>
      </c>
      <c r="F408" s="314" t="s">
        <v>471</v>
      </c>
      <c r="G408" s="311">
        <v>46097</v>
      </c>
      <c r="H408" s="315" t="s">
        <v>1020</v>
      </c>
      <c r="I408" s="320">
        <v>144</v>
      </c>
      <c r="J408" s="177" t="s">
        <v>365</v>
      </c>
      <c r="K408" s="12" t="s">
        <v>871</v>
      </c>
      <c r="L408" s="29"/>
      <c r="M408" s="14">
        <v>11.1</v>
      </c>
    </row>
    <row r="409" spans="1:13" ht="30.75" customHeight="1" x14ac:dyDescent="0.25">
      <c r="A409" s="311">
        <v>46097</v>
      </c>
      <c r="B409" s="353" t="s">
        <v>570</v>
      </c>
      <c r="C409" s="320">
        <v>328</v>
      </c>
      <c r="D409" s="354" t="s">
        <v>254</v>
      </c>
      <c r="E409" s="314" t="s">
        <v>29</v>
      </c>
      <c r="F409" s="314" t="s">
        <v>471</v>
      </c>
      <c r="G409" s="311">
        <v>46097</v>
      </c>
      <c r="H409" s="315" t="s">
        <v>1021</v>
      </c>
      <c r="I409" s="320">
        <v>78</v>
      </c>
      <c r="J409" s="177" t="s">
        <v>365</v>
      </c>
      <c r="K409" s="12" t="s">
        <v>871</v>
      </c>
      <c r="L409" s="29"/>
      <c r="M409" s="14">
        <v>11.1</v>
      </c>
    </row>
    <row r="410" spans="1:13" ht="30.75" customHeight="1" x14ac:dyDescent="0.25">
      <c r="A410" s="311">
        <v>46097</v>
      </c>
      <c r="B410" s="353" t="s">
        <v>570</v>
      </c>
      <c r="C410" s="320">
        <v>328</v>
      </c>
      <c r="D410" s="354" t="s">
        <v>254</v>
      </c>
      <c r="E410" s="314" t="s">
        <v>29</v>
      </c>
      <c r="F410" s="314" t="s">
        <v>441</v>
      </c>
      <c r="G410" s="311">
        <v>46097</v>
      </c>
      <c r="H410" s="315" t="s">
        <v>1021</v>
      </c>
      <c r="I410" s="320">
        <v>250</v>
      </c>
      <c r="J410" s="177" t="s">
        <v>365</v>
      </c>
      <c r="K410" s="12" t="s">
        <v>871</v>
      </c>
      <c r="L410" s="29"/>
      <c r="M410" s="14">
        <v>11.1</v>
      </c>
    </row>
    <row r="411" spans="1:13" ht="30.75" customHeight="1" x14ac:dyDescent="0.25">
      <c r="A411" s="311">
        <v>46097</v>
      </c>
      <c r="B411" s="353" t="s">
        <v>632</v>
      </c>
      <c r="C411" s="320">
        <v>55839.06</v>
      </c>
      <c r="D411" s="354" t="s">
        <v>259</v>
      </c>
      <c r="E411" s="314" t="s">
        <v>29</v>
      </c>
      <c r="F411" s="314" t="s">
        <v>171</v>
      </c>
      <c r="G411" s="311">
        <v>46097</v>
      </c>
      <c r="H411" s="315" t="s">
        <v>1046</v>
      </c>
      <c r="I411" s="320">
        <v>13959.77</v>
      </c>
      <c r="J411" s="177" t="s">
        <v>365</v>
      </c>
      <c r="K411" s="12" t="s">
        <v>871</v>
      </c>
      <c r="L411" s="29"/>
      <c r="M411" s="14">
        <v>11.1</v>
      </c>
    </row>
    <row r="412" spans="1:13" ht="21.75" customHeight="1" x14ac:dyDescent="0.25">
      <c r="A412" s="541">
        <v>46097</v>
      </c>
      <c r="B412" s="532" t="s">
        <v>632</v>
      </c>
      <c r="C412" s="326">
        <v>2440.5</v>
      </c>
      <c r="D412" s="545" t="s">
        <v>259</v>
      </c>
      <c r="E412" s="466" t="s">
        <v>29</v>
      </c>
      <c r="F412" s="314" t="s">
        <v>171</v>
      </c>
      <c r="G412" s="541">
        <v>46097</v>
      </c>
      <c r="H412" s="546" t="s">
        <v>1047</v>
      </c>
      <c r="I412" s="326">
        <v>610.13</v>
      </c>
      <c r="J412" s="475" t="s">
        <v>365</v>
      </c>
      <c r="K412" s="12" t="s">
        <v>871</v>
      </c>
      <c r="L412" s="29"/>
      <c r="M412" s="14">
        <v>11.1</v>
      </c>
    </row>
    <row r="413" spans="1:13" ht="30.75" customHeight="1" x14ac:dyDescent="0.25">
      <c r="A413" s="32">
        <v>46097</v>
      </c>
      <c r="B413" s="33" t="s">
        <v>625</v>
      </c>
      <c r="C413" s="34">
        <v>0</v>
      </c>
      <c r="D413" s="35" t="s">
        <v>151</v>
      </c>
      <c r="E413" s="36" t="s">
        <v>16</v>
      </c>
      <c r="F413" s="36" t="s">
        <v>36</v>
      </c>
      <c r="G413" s="37">
        <v>46098</v>
      </c>
      <c r="H413" s="38" t="s">
        <v>627</v>
      </c>
      <c r="I413" s="39">
        <v>2375</v>
      </c>
      <c r="J413" s="177" t="s">
        <v>365</v>
      </c>
      <c r="K413" s="12" t="str">
        <f ca="1">IF(ISBLANK(A413),"", IF(TRIM(UPPER(J413))&lt;&gt;"SIM",IF(A413-TODAY()&lt;0,"Conta vencida",IF(A413-TODAY()&lt;8,"Perto de vencer","")),"Já paga"))</f>
        <v>Já paga</v>
      </c>
      <c r="L413" s="41"/>
      <c r="M413" s="42">
        <f ca="1">SUM(I413:L413)</f>
        <v>2375</v>
      </c>
    </row>
    <row r="414" spans="1:13" ht="30.75" customHeight="1" x14ac:dyDescent="0.25">
      <c r="A414" s="311">
        <v>46097</v>
      </c>
      <c r="B414" s="498" t="s">
        <v>52</v>
      </c>
      <c r="C414" s="313">
        <v>0</v>
      </c>
      <c r="D414" s="313" t="s">
        <v>49</v>
      </c>
      <c r="E414" s="314" t="s">
        <v>29</v>
      </c>
      <c r="F414" s="314" t="s">
        <v>58</v>
      </c>
      <c r="G414" s="311">
        <v>46097</v>
      </c>
      <c r="H414" s="499" t="s">
        <v>213</v>
      </c>
      <c r="I414" s="312">
        <v>394.75</v>
      </c>
      <c r="J414" s="177" t="s">
        <v>365</v>
      </c>
      <c r="K414" s="12" t="str">
        <f ca="1">IF(ISBLANK(A414),"", IF(TRIM(UPPER(J414))&lt;&gt;"SIM",IF(A414-TODAY()&lt;0,"Conta vencida",IF(A414-TODAY()&lt;8,"Perto de vencer","")),"Já paga"))</f>
        <v>Já paga</v>
      </c>
      <c r="L414" s="13"/>
      <c r="M414" s="14">
        <f ca="1">SUM(I414:L414)</f>
        <v>394.75</v>
      </c>
    </row>
    <row r="415" spans="1:13" ht="30.75" customHeight="1" x14ac:dyDescent="0.25">
      <c r="A415" s="311">
        <v>46097</v>
      </c>
      <c r="B415" s="353" t="s">
        <v>52</v>
      </c>
      <c r="C415" s="320">
        <v>4145</v>
      </c>
      <c r="D415" s="354" t="s">
        <v>259</v>
      </c>
      <c r="E415" s="314" t="s">
        <v>29</v>
      </c>
      <c r="F415" s="314" t="s">
        <v>589</v>
      </c>
      <c r="G415" s="311">
        <v>46097</v>
      </c>
      <c r="H415" s="315" t="s">
        <v>1041</v>
      </c>
      <c r="I415" s="320">
        <v>1036.25</v>
      </c>
      <c r="J415" s="177" t="s">
        <v>365</v>
      </c>
      <c r="K415" s="12" t="s">
        <v>871</v>
      </c>
      <c r="L415" s="29"/>
      <c r="M415" s="14">
        <v>11.1</v>
      </c>
    </row>
    <row r="416" spans="1:13" ht="30.75" customHeight="1" x14ac:dyDescent="0.25">
      <c r="A416" s="311">
        <v>46097</v>
      </c>
      <c r="B416" s="353" t="s">
        <v>334</v>
      </c>
      <c r="C416" s="320">
        <v>1375.64</v>
      </c>
      <c r="D416" s="354" t="s">
        <v>254</v>
      </c>
      <c r="E416" s="314" t="s">
        <v>29</v>
      </c>
      <c r="F416" s="314" t="s">
        <v>14</v>
      </c>
      <c r="G416" s="311">
        <v>46097</v>
      </c>
      <c r="H416" s="499" t="s">
        <v>26</v>
      </c>
      <c r="I416" s="521">
        <v>1375.64</v>
      </c>
      <c r="J416" s="233" t="s">
        <v>365</v>
      </c>
      <c r="K416" s="12" t="s">
        <v>871</v>
      </c>
      <c r="L416" s="13"/>
      <c r="M416" s="14"/>
    </row>
    <row r="417" spans="1:13" customFormat="1" ht="31.5" customHeight="1" x14ac:dyDescent="0.25">
      <c r="A417" s="311">
        <v>46098</v>
      </c>
      <c r="B417" s="353" t="s">
        <v>118</v>
      </c>
      <c r="C417" s="320">
        <v>0</v>
      </c>
      <c r="D417" s="314" t="s">
        <v>100</v>
      </c>
      <c r="E417" s="314" t="s">
        <v>29</v>
      </c>
      <c r="F417" s="314" t="s">
        <v>75</v>
      </c>
      <c r="G417" s="311">
        <v>46098</v>
      </c>
      <c r="H417" s="315" t="s">
        <v>331</v>
      </c>
      <c r="I417" s="320">
        <v>1937.97</v>
      </c>
      <c r="J417" s="187" t="s">
        <v>365</v>
      </c>
      <c r="K417" s="12" t="str">
        <f ca="1">IF(ISBLANK(A417),"", IF(TRIM(UPPER(J417))&lt;&gt;"SIM",IF(A417-TODAY()&lt;0,"Conta vencida",IF(A417-TODAY()&lt;8,"Perto de vencer","")),"Já paga"))</f>
        <v>Já paga</v>
      </c>
      <c r="L417" s="13"/>
      <c r="M417" s="89">
        <f ca="1">SUM(I417:L417)</f>
        <v>1937.97</v>
      </c>
    </row>
    <row r="418" spans="1:13" customFormat="1" ht="31.5" customHeight="1" x14ac:dyDescent="0.25">
      <c r="A418" s="32">
        <v>46098</v>
      </c>
      <c r="B418" s="33" t="s">
        <v>1042</v>
      </c>
      <c r="C418" s="34">
        <v>6740</v>
      </c>
      <c r="D418" s="35" t="s">
        <v>267</v>
      </c>
      <c r="E418" s="36" t="s">
        <v>16</v>
      </c>
      <c r="F418" s="36" t="s">
        <v>68</v>
      </c>
      <c r="G418" s="37"/>
      <c r="H418" s="38" t="s">
        <v>1043</v>
      </c>
      <c r="I418" s="39">
        <v>923.33</v>
      </c>
      <c r="J418" s="177" t="s">
        <v>709</v>
      </c>
      <c r="K418" s="12"/>
      <c r="L418" s="41"/>
      <c r="M418" s="30"/>
    </row>
    <row r="419" spans="1:13" customFormat="1" ht="31.5" customHeight="1" x14ac:dyDescent="0.25">
      <c r="A419" s="311">
        <v>46098</v>
      </c>
      <c r="B419" s="353" t="s">
        <v>403</v>
      </c>
      <c r="C419" s="320">
        <v>8721.86</v>
      </c>
      <c r="D419" s="524" t="s">
        <v>1111</v>
      </c>
      <c r="E419" s="314" t="s">
        <v>29</v>
      </c>
      <c r="F419" s="314" t="s">
        <v>25</v>
      </c>
      <c r="G419" s="311">
        <v>46129</v>
      </c>
      <c r="H419" s="526" t="s">
        <v>1112</v>
      </c>
      <c r="I419" s="320">
        <v>8721.86</v>
      </c>
      <c r="J419" s="188" t="s">
        <v>365</v>
      </c>
      <c r="K419" s="12" t="str">
        <f ca="1">IF(ISBLANK(A419),"", IF(TRIM(UPPER(J419))&lt;&gt;"SIM",IF(A419-TODAY()&lt;0,"Conta vencida",IF(A419-TODAY()&lt;8,"Perto de vencer","")),"Já paga"))</f>
        <v>Já paga</v>
      </c>
      <c r="L419" s="13"/>
      <c r="M419" s="89">
        <f ca="1">SUM(I419:L419)</f>
        <v>8721.86</v>
      </c>
    </row>
    <row r="420" spans="1:13" customFormat="1" ht="31.5" customHeight="1" x14ac:dyDescent="0.25">
      <c r="A420" s="311">
        <v>46099</v>
      </c>
      <c r="B420" s="353" t="s">
        <v>111</v>
      </c>
      <c r="C420" s="320">
        <v>0</v>
      </c>
      <c r="D420" s="354" t="s">
        <v>166</v>
      </c>
      <c r="E420" s="314" t="s">
        <v>29</v>
      </c>
      <c r="F420" s="314" t="s">
        <v>42</v>
      </c>
      <c r="G420" s="311">
        <v>46099</v>
      </c>
      <c r="H420" s="315" t="s">
        <v>1048</v>
      </c>
      <c r="I420" s="320">
        <v>300</v>
      </c>
      <c r="J420" s="177" t="s">
        <v>365</v>
      </c>
      <c r="K420" s="12" t="s">
        <v>871</v>
      </c>
      <c r="L420" s="29"/>
      <c r="M420" s="89">
        <v>11.1</v>
      </c>
    </row>
    <row r="421" spans="1:13" customFormat="1" ht="31.5" customHeight="1" x14ac:dyDescent="0.25">
      <c r="A421" s="311">
        <v>46099</v>
      </c>
      <c r="B421" s="353" t="s">
        <v>77</v>
      </c>
      <c r="C421" s="320">
        <v>0</v>
      </c>
      <c r="D421" s="314" t="s">
        <v>103</v>
      </c>
      <c r="E421" s="314" t="s">
        <v>319</v>
      </c>
      <c r="F421" s="314" t="s">
        <v>75</v>
      </c>
      <c r="G421" s="311">
        <v>46099</v>
      </c>
      <c r="H421" s="315" t="s">
        <v>333</v>
      </c>
      <c r="I421" s="320">
        <v>1223.5</v>
      </c>
      <c r="J421" s="187" t="s">
        <v>365</v>
      </c>
      <c r="K421" s="12" t="s">
        <v>402</v>
      </c>
      <c r="L421" s="13"/>
      <c r="M421" s="89"/>
    </row>
    <row r="422" spans="1:13" ht="30.75" customHeight="1" x14ac:dyDescent="0.25">
      <c r="A422" s="32">
        <v>46100</v>
      </c>
      <c r="B422" s="121" t="s">
        <v>169</v>
      </c>
      <c r="C422" s="34">
        <v>80757</v>
      </c>
      <c r="D422" s="35" t="s">
        <v>267</v>
      </c>
      <c r="E422" s="117" t="s">
        <v>170</v>
      </c>
      <c r="F422" s="36" t="s">
        <v>99</v>
      </c>
      <c r="G422" s="32">
        <v>46108</v>
      </c>
      <c r="H422" s="122" t="s">
        <v>1076</v>
      </c>
      <c r="I422" s="39">
        <v>26919</v>
      </c>
      <c r="J422" s="432" t="s">
        <v>365</v>
      </c>
      <c r="K422" s="12" t="s">
        <v>871</v>
      </c>
      <c r="L422" s="41"/>
      <c r="M422" s="42"/>
    </row>
    <row r="423" spans="1:13" ht="30.75" customHeight="1" x14ac:dyDescent="0.25">
      <c r="A423" s="311">
        <v>46100</v>
      </c>
      <c r="B423" s="531" t="s">
        <v>111</v>
      </c>
      <c r="C423" s="435">
        <v>1200</v>
      </c>
      <c r="D423" s="508" t="s">
        <v>259</v>
      </c>
      <c r="E423" s="520" t="s">
        <v>29</v>
      </c>
      <c r="F423" s="509" t="s">
        <v>75</v>
      </c>
      <c r="G423" s="510">
        <v>46100</v>
      </c>
      <c r="H423" s="539" t="s">
        <v>1133</v>
      </c>
      <c r="I423" s="435">
        <v>300</v>
      </c>
      <c r="J423" s="176" t="s">
        <v>365</v>
      </c>
      <c r="K423" s="12" t="s">
        <v>402</v>
      </c>
      <c r="L423" s="13"/>
      <c r="M423" s="14"/>
    </row>
    <row r="424" spans="1:13" ht="30.75" customHeight="1" x14ac:dyDescent="0.25">
      <c r="A424" s="311">
        <v>46100</v>
      </c>
      <c r="B424" s="323" t="s">
        <v>181</v>
      </c>
      <c r="C424" s="320">
        <v>0</v>
      </c>
      <c r="D424" s="354" t="s">
        <v>151</v>
      </c>
      <c r="E424" s="324" t="s">
        <v>29</v>
      </c>
      <c r="F424" s="314" t="s">
        <v>96</v>
      </c>
      <c r="G424" s="311">
        <v>46100</v>
      </c>
      <c r="H424" s="369" t="s">
        <v>637</v>
      </c>
      <c r="I424" s="521">
        <v>340.9</v>
      </c>
      <c r="J424" s="265" t="s">
        <v>365</v>
      </c>
      <c r="K424" s="12" t="s">
        <v>402</v>
      </c>
      <c r="L424" s="13"/>
      <c r="M424" s="14"/>
    </row>
    <row r="425" spans="1:13" ht="30.75" customHeight="1" x14ac:dyDescent="0.25">
      <c r="A425" s="311">
        <v>46100</v>
      </c>
      <c r="B425" s="353" t="s">
        <v>919</v>
      </c>
      <c r="C425" s="320">
        <v>0</v>
      </c>
      <c r="D425" s="524" t="s">
        <v>103</v>
      </c>
      <c r="E425" s="314" t="s">
        <v>29</v>
      </c>
      <c r="F425" s="314" t="s">
        <v>598</v>
      </c>
      <c r="G425" s="311">
        <v>46100</v>
      </c>
      <c r="H425" s="526" t="s">
        <v>920</v>
      </c>
      <c r="I425" s="320">
        <v>1058.4000000000001</v>
      </c>
      <c r="J425" s="188" t="s">
        <v>365</v>
      </c>
      <c r="K425" s="12" t="str">
        <f ca="1">IF(ISBLANK(A425),"", IF(TRIM(UPPER(J425))&lt;&gt;"SIM",IF(A425-TODAY()&lt;0,"Conta vencida",IF(A425-TODAY()&lt;8,"Perto de vencer","")),"Já paga"))</f>
        <v>Já paga</v>
      </c>
      <c r="L425" s="13"/>
      <c r="M425" s="14">
        <f ca="1">SUM(I425:L425)</f>
        <v>1058.4000000000001</v>
      </c>
    </row>
    <row r="426" spans="1:13" customFormat="1" ht="31.5" customHeight="1" x14ac:dyDescent="0.25">
      <c r="A426" s="311">
        <v>46100</v>
      </c>
      <c r="B426" s="353" t="s">
        <v>919</v>
      </c>
      <c r="C426" s="320">
        <v>0</v>
      </c>
      <c r="D426" s="524" t="s">
        <v>153</v>
      </c>
      <c r="E426" s="314" t="s">
        <v>29</v>
      </c>
      <c r="F426" s="314" t="s">
        <v>598</v>
      </c>
      <c r="G426" s="311">
        <v>46100</v>
      </c>
      <c r="H426" s="526" t="s">
        <v>921</v>
      </c>
      <c r="I426" s="320">
        <v>1271.73</v>
      </c>
      <c r="J426" s="188" t="s">
        <v>365</v>
      </c>
      <c r="K426" s="12" t="str">
        <f ca="1">IF(ISBLANK(A426),"", IF(TRIM(UPPER(J426))&lt;&gt;"SIM",IF(A426-TODAY()&lt;0,"Conta vencida",IF(A426-TODAY()&lt;8,"Perto de vencer","")),"Já paga"))</f>
        <v>Já paga</v>
      </c>
      <c r="L426" s="13"/>
      <c r="M426" s="89">
        <f ca="1">SUM(I426:L426)</f>
        <v>1271.73</v>
      </c>
    </row>
    <row r="427" spans="1:13" customFormat="1" ht="31.5" customHeight="1" x14ac:dyDescent="0.25">
      <c r="A427" s="311">
        <v>46100</v>
      </c>
      <c r="B427" s="498" t="s">
        <v>159</v>
      </c>
      <c r="C427" s="320">
        <v>7913.1</v>
      </c>
      <c r="D427" s="313" t="s">
        <v>267</v>
      </c>
      <c r="E427" s="314" t="s">
        <v>29</v>
      </c>
      <c r="F427" s="314" t="s">
        <v>30</v>
      </c>
      <c r="G427" s="311">
        <v>46100</v>
      </c>
      <c r="H427" s="499" t="s">
        <v>1197</v>
      </c>
      <c r="I427" s="312">
        <v>2638.23</v>
      </c>
      <c r="J427" s="177" t="s">
        <v>365</v>
      </c>
      <c r="K427" s="12" t="s">
        <v>871</v>
      </c>
      <c r="L427" s="97"/>
      <c r="M427" s="89">
        <f>SUM(I427:L427)</f>
        <v>2638.23</v>
      </c>
    </row>
    <row r="428" spans="1:13" customFormat="1" ht="31.5" customHeight="1" x14ac:dyDescent="0.25">
      <c r="A428" s="32">
        <v>46100</v>
      </c>
      <c r="B428" s="33" t="s">
        <v>759</v>
      </c>
      <c r="C428" s="34">
        <v>0</v>
      </c>
      <c r="D428" s="35" t="s">
        <v>151</v>
      </c>
      <c r="E428" s="36" t="s">
        <v>16</v>
      </c>
      <c r="F428" s="36" t="s">
        <v>97</v>
      </c>
      <c r="G428" s="37">
        <v>46100</v>
      </c>
      <c r="H428" s="38" t="s">
        <v>763</v>
      </c>
      <c r="I428" s="39">
        <v>157.5</v>
      </c>
      <c r="J428" s="177" t="s">
        <v>365</v>
      </c>
      <c r="K428" s="12" t="s">
        <v>871</v>
      </c>
      <c r="L428" s="41"/>
      <c r="M428" s="30"/>
    </row>
    <row r="429" spans="1:13" customFormat="1" ht="31.5" customHeight="1" x14ac:dyDescent="0.25">
      <c r="A429" s="32">
        <v>46100</v>
      </c>
      <c r="B429" s="33" t="s">
        <v>759</v>
      </c>
      <c r="C429" s="34">
        <v>0</v>
      </c>
      <c r="D429" s="35" t="s">
        <v>151</v>
      </c>
      <c r="E429" s="36" t="s">
        <v>16</v>
      </c>
      <c r="F429" s="36" t="s">
        <v>580</v>
      </c>
      <c r="G429" s="37">
        <v>46100</v>
      </c>
      <c r="H429" s="38" t="s">
        <v>763</v>
      </c>
      <c r="I429" s="39">
        <v>922.5</v>
      </c>
      <c r="J429" s="177" t="s">
        <v>365</v>
      </c>
      <c r="K429" s="12" t="s">
        <v>871</v>
      </c>
      <c r="L429" s="41"/>
      <c r="M429" s="30"/>
    </row>
    <row r="430" spans="1:13" customFormat="1" ht="31.5" customHeight="1" x14ac:dyDescent="0.25">
      <c r="A430" s="32">
        <v>46100</v>
      </c>
      <c r="B430" s="33" t="s">
        <v>759</v>
      </c>
      <c r="C430" s="34">
        <v>0</v>
      </c>
      <c r="D430" s="35" t="s">
        <v>151</v>
      </c>
      <c r="E430" s="36" t="s">
        <v>16</v>
      </c>
      <c r="F430" s="36" t="s">
        <v>193</v>
      </c>
      <c r="G430" s="37">
        <v>46100</v>
      </c>
      <c r="H430" s="38" t="s">
        <v>763</v>
      </c>
      <c r="I430" s="39">
        <v>576</v>
      </c>
      <c r="J430" s="177" t="s">
        <v>365</v>
      </c>
      <c r="K430" s="12" t="s">
        <v>871</v>
      </c>
      <c r="L430" s="41"/>
      <c r="M430" s="30"/>
    </row>
    <row r="431" spans="1:13" customFormat="1" ht="31.5" customHeight="1" x14ac:dyDescent="0.25">
      <c r="A431" s="32">
        <v>46100</v>
      </c>
      <c r="B431" s="33" t="s">
        <v>759</v>
      </c>
      <c r="C431" s="34">
        <v>0</v>
      </c>
      <c r="D431" s="35" t="s">
        <v>151</v>
      </c>
      <c r="E431" s="36" t="s">
        <v>16</v>
      </c>
      <c r="F431" s="36" t="s">
        <v>42</v>
      </c>
      <c r="G431" s="37">
        <v>46100</v>
      </c>
      <c r="H431" s="38" t="s">
        <v>763</v>
      </c>
      <c r="I431" s="39">
        <v>1134.5</v>
      </c>
      <c r="J431" s="177" t="s">
        <v>365</v>
      </c>
      <c r="K431" s="12" t="s">
        <v>871</v>
      </c>
      <c r="L431" s="41"/>
      <c r="M431" s="30"/>
    </row>
    <row r="432" spans="1:13" customFormat="1" ht="31.5" customHeight="1" x14ac:dyDescent="0.25">
      <c r="A432" s="32">
        <v>46100</v>
      </c>
      <c r="B432" s="33" t="s">
        <v>759</v>
      </c>
      <c r="C432" s="34">
        <v>0</v>
      </c>
      <c r="D432" s="35" t="s">
        <v>151</v>
      </c>
      <c r="E432" s="36" t="s">
        <v>16</v>
      </c>
      <c r="F432" s="36" t="s">
        <v>761</v>
      </c>
      <c r="G432" s="37">
        <v>46100</v>
      </c>
      <c r="H432" s="38" t="s">
        <v>763</v>
      </c>
      <c r="I432" s="39">
        <v>40.5</v>
      </c>
      <c r="J432" s="177" t="s">
        <v>365</v>
      </c>
      <c r="K432" s="12" t="s">
        <v>871</v>
      </c>
      <c r="L432" s="41"/>
      <c r="M432" s="30"/>
    </row>
    <row r="433" spans="1:13" customFormat="1" ht="31.5" customHeight="1" x14ac:dyDescent="0.25">
      <c r="A433" s="32">
        <v>46100</v>
      </c>
      <c r="B433" s="33" t="s">
        <v>759</v>
      </c>
      <c r="C433" s="34">
        <v>0</v>
      </c>
      <c r="D433" s="35" t="s">
        <v>151</v>
      </c>
      <c r="E433" s="36" t="s">
        <v>16</v>
      </c>
      <c r="F433" s="36" t="s">
        <v>641</v>
      </c>
      <c r="G433" s="37">
        <v>46100</v>
      </c>
      <c r="H433" s="38" t="s">
        <v>763</v>
      </c>
      <c r="I433" s="39">
        <v>220.5</v>
      </c>
      <c r="J433" s="177" t="s">
        <v>365</v>
      </c>
      <c r="K433" s="12" t="s">
        <v>871</v>
      </c>
      <c r="L433" s="41"/>
      <c r="M433" s="30"/>
    </row>
    <row r="434" spans="1:13" customFormat="1" ht="31.5" customHeight="1" x14ac:dyDescent="0.25">
      <c r="A434" s="32">
        <v>46100</v>
      </c>
      <c r="B434" s="33" t="s">
        <v>759</v>
      </c>
      <c r="C434" s="34">
        <v>0</v>
      </c>
      <c r="D434" s="35" t="s">
        <v>151</v>
      </c>
      <c r="E434" s="36" t="s">
        <v>16</v>
      </c>
      <c r="F434" s="36" t="s">
        <v>762</v>
      </c>
      <c r="G434" s="37">
        <v>46100</v>
      </c>
      <c r="H434" s="38" t="s">
        <v>763</v>
      </c>
      <c r="I434" s="39">
        <v>85.5</v>
      </c>
      <c r="J434" s="177" t="s">
        <v>365</v>
      </c>
      <c r="K434" s="12" t="s">
        <v>871</v>
      </c>
      <c r="L434" s="41"/>
      <c r="M434" s="30"/>
    </row>
    <row r="435" spans="1:13" customFormat="1" ht="31.5" customHeight="1" x14ac:dyDescent="0.25">
      <c r="A435" s="32">
        <v>46100</v>
      </c>
      <c r="B435" s="33" t="s">
        <v>759</v>
      </c>
      <c r="C435" s="34">
        <v>0</v>
      </c>
      <c r="D435" s="35" t="s">
        <v>151</v>
      </c>
      <c r="E435" s="36" t="s">
        <v>16</v>
      </c>
      <c r="F435" s="36" t="s">
        <v>748</v>
      </c>
      <c r="G435" s="37">
        <v>46100</v>
      </c>
      <c r="H435" s="38" t="s">
        <v>763</v>
      </c>
      <c r="I435" s="39">
        <v>135</v>
      </c>
      <c r="J435" s="177" t="s">
        <v>365</v>
      </c>
      <c r="K435" s="12" t="s">
        <v>871</v>
      </c>
      <c r="L435" s="41"/>
      <c r="M435" s="30"/>
    </row>
    <row r="436" spans="1:13" customFormat="1" ht="31.5" customHeight="1" x14ac:dyDescent="0.25">
      <c r="A436" s="32">
        <v>46101</v>
      </c>
      <c r="B436" s="33" t="s">
        <v>357</v>
      </c>
      <c r="C436" s="34">
        <v>0</v>
      </c>
      <c r="D436" s="35" t="s">
        <v>46</v>
      </c>
      <c r="E436" s="36" t="s">
        <v>16</v>
      </c>
      <c r="F436" s="36" t="s">
        <v>358</v>
      </c>
      <c r="G436" s="37"/>
      <c r="H436" s="38" t="s">
        <v>363</v>
      </c>
      <c r="I436" s="39">
        <v>25000</v>
      </c>
      <c r="J436" s="177"/>
      <c r="K436" s="12" t="str">
        <f ca="1">IF(ISBLANK(A436),"", IF(TRIM(UPPER(J436))&lt;&gt;"SIM",IF(A436-TODAY()&lt;0,"Conta vencida",IF(A436-TODAY()&lt;8,"Perto de vencer","")),"Já paga"))</f>
        <v>Conta vencida</v>
      </c>
      <c r="L436" s="41"/>
      <c r="M436" s="30">
        <f ca="1">SUM(I436:L436)</f>
        <v>25000</v>
      </c>
    </row>
    <row r="437" spans="1:13" customFormat="1" ht="31.5" customHeight="1" x14ac:dyDescent="0.25">
      <c r="A437" s="311">
        <v>46101</v>
      </c>
      <c r="B437" s="353" t="s">
        <v>1050</v>
      </c>
      <c r="C437" s="320">
        <v>207.98</v>
      </c>
      <c r="D437" s="354" t="s">
        <v>254</v>
      </c>
      <c r="E437" s="314" t="s">
        <v>29</v>
      </c>
      <c r="F437" s="314" t="s">
        <v>96</v>
      </c>
      <c r="G437" s="311">
        <v>46101</v>
      </c>
      <c r="H437" s="315" t="s">
        <v>1051</v>
      </c>
      <c r="I437" s="320">
        <v>207.98</v>
      </c>
      <c r="J437" s="177" t="s">
        <v>365</v>
      </c>
      <c r="K437" s="12" t="s">
        <v>402</v>
      </c>
      <c r="L437" s="29"/>
      <c r="M437" s="89">
        <v>11.1</v>
      </c>
    </row>
    <row r="438" spans="1:13" ht="30.75" customHeight="1" x14ac:dyDescent="0.25">
      <c r="A438" s="311">
        <v>46101</v>
      </c>
      <c r="B438" s="498" t="s">
        <v>253</v>
      </c>
      <c r="C438" s="320">
        <v>1698.77</v>
      </c>
      <c r="D438" s="313" t="s">
        <v>254</v>
      </c>
      <c r="E438" s="314" t="s">
        <v>29</v>
      </c>
      <c r="F438" s="314" t="s">
        <v>30</v>
      </c>
      <c r="G438" s="311">
        <v>46101</v>
      </c>
      <c r="H438" s="499" t="s">
        <v>1199</v>
      </c>
      <c r="I438" s="312">
        <v>1698.77</v>
      </c>
      <c r="J438" s="177" t="s">
        <v>365</v>
      </c>
      <c r="K438" s="12" t="s">
        <v>402</v>
      </c>
      <c r="L438" s="97"/>
      <c r="M438" s="14">
        <f>SUM(I438:L438)</f>
        <v>1698.77</v>
      </c>
    </row>
    <row r="439" spans="1:13" ht="30.75" customHeight="1" x14ac:dyDescent="0.25">
      <c r="A439" s="311">
        <v>46101</v>
      </c>
      <c r="B439" s="353" t="s">
        <v>131</v>
      </c>
      <c r="C439" s="320">
        <v>0</v>
      </c>
      <c r="D439" s="524" t="s">
        <v>103</v>
      </c>
      <c r="E439" s="314" t="s">
        <v>29</v>
      </c>
      <c r="F439" s="314" t="s">
        <v>90</v>
      </c>
      <c r="G439" s="311">
        <v>46101</v>
      </c>
      <c r="H439" s="526" t="s">
        <v>26</v>
      </c>
      <c r="I439" s="320">
        <v>406.5</v>
      </c>
      <c r="J439" s="188" t="s">
        <v>365</v>
      </c>
      <c r="K439" s="12" t="str">
        <f ca="1">IF(ISBLANK(A439),"", IF(TRIM(UPPER(J439))&lt;&gt;"SIM",IF(A439-TODAY()&lt;0,"Conta vencida",IF(A439-TODAY()&lt;8,"Perto de vencer","")),"Já paga"))</f>
        <v>Já paga</v>
      </c>
      <c r="L439" s="13"/>
      <c r="M439" s="14">
        <v>406.5</v>
      </c>
    </row>
    <row r="440" spans="1:13" ht="30.75" customHeight="1" x14ac:dyDescent="0.25">
      <c r="A440" s="311">
        <v>46101</v>
      </c>
      <c r="B440" s="353" t="s">
        <v>131</v>
      </c>
      <c r="C440" s="320">
        <v>0</v>
      </c>
      <c r="D440" s="524" t="s">
        <v>103</v>
      </c>
      <c r="E440" s="314" t="s">
        <v>29</v>
      </c>
      <c r="F440" s="314" t="s">
        <v>75</v>
      </c>
      <c r="G440" s="311">
        <v>46101</v>
      </c>
      <c r="H440" s="526" t="s">
        <v>26</v>
      </c>
      <c r="I440" s="320">
        <v>406.5</v>
      </c>
      <c r="J440" s="188" t="s">
        <v>365</v>
      </c>
      <c r="K440" s="12" t="str">
        <f ca="1">IF(ISBLANK(A440),"", IF(TRIM(UPPER(J440))&lt;&gt;"SIM",IF(A440-TODAY()&lt;0,"Conta vencida",IF(A440-TODAY()&lt;8,"Perto de vencer","")),"Já paga"))</f>
        <v>Já paga</v>
      </c>
      <c r="L440" s="13"/>
      <c r="M440" s="14">
        <f ca="1">SUM(I440:L440)</f>
        <v>406.5</v>
      </c>
    </row>
    <row r="441" spans="1:13" ht="30.75" customHeight="1" x14ac:dyDescent="0.25">
      <c r="A441" s="311">
        <v>46101</v>
      </c>
      <c r="B441" s="498" t="s">
        <v>463</v>
      </c>
      <c r="C441" s="320">
        <v>1098.6500000000001</v>
      </c>
      <c r="D441" s="313" t="s">
        <v>254</v>
      </c>
      <c r="E441" s="314" t="s">
        <v>29</v>
      </c>
      <c r="F441" s="314" t="s">
        <v>25</v>
      </c>
      <c r="G441" s="311">
        <v>46101</v>
      </c>
      <c r="H441" s="499" t="s">
        <v>1181</v>
      </c>
      <c r="I441" s="312">
        <v>1098.6500000000001</v>
      </c>
      <c r="J441" s="188" t="s">
        <v>365</v>
      </c>
      <c r="K441" s="12" t="s">
        <v>402</v>
      </c>
      <c r="L441" s="97"/>
      <c r="M441" s="14">
        <f>SUM(I441:L441)</f>
        <v>1098.6500000000001</v>
      </c>
    </row>
    <row r="442" spans="1:13" ht="30.75" customHeight="1" x14ac:dyDescent="0.25">
      <c r="A442" s="510">
        <v>46101</v>
      </c>
      <c r="B442" s="507" t="s">
        <v>161</v>
      </c>
      <c r="C442" s="435">
        <v>0</v>
      </c>
      <c r="D442" s="508" t="s">
        <v>153</v>
      </c>
      <c r="E442" s="509" t="s">
        <v>29</v>
      </c>
      <c r="F442" s="509" t="s">
        <v>30</v>
      </c>
      <c r="G442" s="510">
        <v>46101</v>
      </c>
      <c r="H442" s="511" t="s">
        <v>711</v>
      </c>
      <c r="I442" s="435">
        <v>1684.52</v>
      </c>
      <c r="J442" s="187" t="s">
        <v>365</v>
      </c>
      <c r="K442" s="12" t="s">
        <v>871</v>
      </c>
      <c r="L442" s="13"/>
      <c r="M442" s="14">
        <f>SUM(J442:L442)</f>
        <v>0</v>
      </c>
    </row>
    <row r="443" spans="1:13" ht="30.75" customHeight="1" x14ac:dyDescent="0.25">
      <c r="A443" s="78">
        <v>46101</v>
      </c>
      <c r="B443" s="79" t="s">
        <v>468</v>
      </c>
      <c r="C443" s="83">
        <v>1848.77</v>
      </c>
      <c r="D443" s="80" t="s">
        <v>254</v>
      </c>
      <c r="E443" s="81" t="s">
        <v>306</v>
      </c>
      <c r="F443" s="81" t="s">
        <v>307</v>
      </c>
      <c r="G443" s="78">
        <v>46101</v>
      </c>
      <c r="H443" s="119">
        <v>46082</v>
      </c>
      <c r="I443" s="83">
        <v>1848.77</v>
      </c>
      <c r="J443" s="188" t="s">
        <v>365</v>
      </c>
      <c r="K443" s="12" t="s">
        <v>402</v>
      </c>
      <c r="L443" s="41"/>
      <c r="M443" s="14">
        <f>SUM(I443:L443)</f>
        <v>1848.77</v>
      </c>
    </row>
    <row r="444" spans="1:13" ht="30.75" customHeight="1" x14ac:dyDescent="0.25">
      <c r="A444" s="78">
        <v>46101</v>
      </c>
      <c r="B444" s="79" t="s">
        <v>468</v>
      </c>
      <c r="C444" s="83">
        <v>11226.92</v>
      </c>
      <c r="D444" s="80" t="s">
        <v>254</v>
      </c>
      <c r="E444" s="81" t="s">
        <v>306</v>
      </c>
      <c r="F444" s="81" t="s">
        <v>307</v>
      </c>
      <c r="G444" s="78">
        <v>46101</v>
      </c>
      <c r="H444" s="119">
        <v>46082</v>
      </c>
      <c r="I444" s="83">
        <v>11226.92</v>
      </c>
      <c r="J444" s="188" t="s">
        <v>365</v>
      </c>
      <c r="K444" s="12" t="s">
        <v>402</v>
      </c>
      <c r="L444" s="41"/>
      <c r="M444" s="14">
        <f>SUM(I444:L444)</f>
        <v>11226.92</v>
      </c>
    </row>
    <row r="445" spans="1:13" ht="30.75" customHeight="1" x14ac:dyDescent="0.25">
      <c r="A445" s="78">
        <v>46101</v>
      </c>
      <c r="B445" s="79" t="s">
        <v>468</v>
      </c>
      <c r="C445" s="83">
        <v>53576.83</v>
      </c>
      <c r="D445" s="80" t="s">
        <v>254</v>
      </c>
      <c r="E445" s="81" t="s">
        <v>306</v>
      </c>
      <c r="F445" s="81" t="s">
        <v>307</v>
      </c>
      <c r="G445" s="78">
        <v>46101</v>
      </c>
      <c r="H445" s="119">
        <v>46054</v>
      </c>
      <c r="I445" s="83">
        <v>53576.83</v>
      </c>
      <c r="J445" s="188" t="s">
        <v>365</v>
      </c>
      <c r="K445" s="12" t="s">
        <v>402</v>
      </c>
      <c r="L445" s="41"/>
      <c r="M445" s="14">
        <f>SUM(I445:L445)</f>
        <v>53576.83</v>
      </c>
    </row>
    <row r="446" spans="1:13" ht="30.75" customHeight="1" x14ac:dyDescent="0.25">
      <c r="A446" s="311">
        <v>46101</v>
      </c>
      <c r="B446" s="507" t="s">
        <v>256</v>
      </c>
      <c r="C446" s="435">
        <v>0</v>
      </c>
      <c r="D446" s="508" t="s">
        <v>57</v>
      </c>
      <c r="E446" s="509" t="s">
        <v>29</v>
      </c>
      <c r="F446" s="509" t="s">
        <v>1086</v>
      </c>
      <c r="G446" s="510">
        <v>46101</v>
      </c>
      <c r="H446" s="511" t="s">
        <v>258</v>
      </c>
      <c r="I446" s="435">
        <v>5963</v>
      </c>
      <c r="J446" s="141" t="s">
        <v>365</v>
      </c>
      <c r="K446" s="12" t="str">
        <f ca="1">IF(ISBLANK(A446),"", IF(TRIM(UPPER(J446))&lt;&gt;"SIM",IF(A446-TODAY()&lt;0,"Conta vencida",IF(A446-TODAY()&lt;8,"Perto de vencer","")),"Já paga"))</f>
        <v>Já paga</v>
      </c>
      <c r="L446" s="13"/>
      <c r="M446" s="14">
        <f ca="1">SUM(I446:L446)</f>
        <v>5963</v>
      </c>
    </row>
    <row r="447" spans="1:13" ht="30.75" customHeight="1" x14ac:dyDescent="0.25">
      <c r="A447" s="311">
        <v>46101</v>
      </c>
      <c r="B447" s="498" t="s">
        <v>465</v>
      </c>
      <c r="C447" s="320">
        <v>1916.8</v>
      </c>
      <c r="D447" s="313" t="s">
        <v>259</v>
      </c>
      <c r="E447" s="314" t="s">
        <v>29</v>
      </c>
      <c r="F447" s="314" t="s">
        <v>1221</v>
      </c>
      <c r="G447" s="311">
        <v>46101</v>
      </c>
      <c r="H447" s="499" t="s">
        <v>1220</v>
      </c>
      <c r="I447" s="312">
        <v>639</v>
      </c>
      <c r="J447" s="177" t="s">
        <v>365</v>
      </c>
      <c r="K447" s="12" t="s">
        <v>402</v>
      </c>
      <c r="L447" s="97"/>
      <c r="M447" s="14">
        <f>SUM(I447:L447)</f>
        <v>639</v>
      </c>
    </row>
    <row r="448" spans="1:13" ht="30.75" customHeight="1" x14ac:dyDescent="0.25">
      <c r="A448" s="311">
        <v>46101</v>
      </c>
      <c r="B448" s="507" t="s">
        <v>777</v>
      </c>
      <c r="C448" s="435">
        <v>0</v>
      </c>
      <c r="D448" s="508" t="s">
        <v>166</v>
      </c>
      <c r="E448" s="509" t="s">
        <v>29</v>
      </c>
      <c r="F448" s="509" t="s">
        <v>187</v>
      </c>
      <c r="G448" s="510">
        <v>46101</v>
      </c>
      <c r="H448" s="511" t="s">
        <v>776</v>
      </c>
      <c r="I448" s="435">
        <v>8.42</v>
      </c>
      <c r="J448" s="141" t="s">
        <v>365</v>
      </c>
      <c r="K448" s="12" t="s">
        <v>871</v>
      </c>
      <c r="L448" s="13"/>
      <c r="M448" s="14"/>
    </row>
    <row r="449" spans="1:13" customFormat="1" ht="31.5" customHeight="1" x14ac:dyDescent="0.25">
      <c r="A449" s="311">
        <v>46101</v>
      </c>
      <c r="B449" s="507" t="s">
        <v>777</v>
      </c>
      <c r="C449" s="435">
        <v>0</v>
      </c>
      <c r="D449" s="508" t="s">
        <v>166</v>
      </c>
      <c r="E449" s="509" t="s">
        <v>29</v>
      </c>
      <c r="F449" s="509" t="s">
        <v>30</v>
      </c>
      <c r="G449" s="510">
        <v>46101</v>
      </c>
      <c r="H449" s="511" t="s">
        <v>776</v>
      </c>
      <c r="I449" s="435">
        <v>495.62</v>
      </c>
      <c r="J449" s="141" t="s">
        <v>365</v>
      </c>
      <c r="K449" s="12" t="s">
        <v>871</v>
      </c>
      <c r="L449" s="13"/>
      <c r="M449" s="89"/>
    </row>
    <row r="450" spans="1:13" ht="30.75" customHeight="1" x14ac:dyDescent="0.25">
      <c r="A450" s="311">
        <v>46101</v>
      </c>
      <c r="B450" s="507" t="s">
        <v>777</v>
      </c>
      <c r="C450" s="435">
        <v>0</v>
      </c>
      <c r="D450" s="508" t="s">
        <v>166</v>
      </c>
      <c r="E450" s="509" t="s">
        <v>29</v>
      </c>
      <c r="F450" s="509" t="s">
        <v>116</v>
      </c>
      <c r="G450" s="510">
        <v>46101</v>
      </c>
      <c r="H450" s="511" t="s">
        <v>776</v>
      </c>
      <c r="I450" s="435">
        <v>116.52</v>
      </c>
      <c r="J450" s="141" t="s">
        <v>365</v>
      </c>
      <c r="K450" s="12" t="s">
        <v>871</v>
      </c>
      <c r="L450" s="13"/>
      <c r="M450" s="14"/>
    </row>
    <row r="451" spans="1:13" customFormat="1" ht="31.5" customHeight="1" x14ac:dyDescent="0.25">
      <c r="A451" s="311">
        <v>46101</v>
      </c>
      <c r="B451" s="353" t="s">
        <v>297</v>
      </c>
      <c r="C451" s="320">
        <v>0</v>
      </c>
      <c r="D451" s="354" t="s">
        <v>166</v>
      </c>
      <c r="E451" s="314" t="s">
        <v>29</v>
      </c>
      <c r="F451" s="314" t="s">
        <v>589</v>
      </c>
      <c r="G451" s="311">
        <v>46101</v>
      </c>
      <c r="H451" s="499" t="s">
        <v>651</v>
      </c>
      <c r="I451" s="521">
        <v>1500</v>
      </c>
      <c r="J451" s="233" t="s">
        <v>365</v>
      </c>
      <c r="K451" s="12" t="s">
        <v>402</v>
      </c>
      <c r="L451" s="13"/>
      <c r="M451" s="89"/>
    </row>
    <row r="452" spans="1:13" customFormat="1" ht="31.5" customHeight="1" x14ac:dyDescent="0.25">
      <c r="A452" s="311">
        <v>46102</v>
      </c>
      <c r="B452" s="353" t="s">
        <v>650</v>
      </c>
      <c r="C452" s="320">
        <v>63.84</v>
      </c>
      <c r="D452" s="354" t="s">
        <v>254</v>
      </c>
      <c r="E452" s="314" t="s">
        <v>29</v>
      </c>
      <c r="F452" s="314" t="s">
        <v>336</v>
      </c>
      <c r="G452" s="311">
        <v>46102</v>
      </c>
      <c r="H452" s="315" t="s">
        <v>26</v>
      </c>
      <c r="I452" s="320">
        <v>63.84</v>
      </c>
      <c r="J452" s="177" t="s">
        <v>365</v>
      </c>
      <c r="K452" s="12" t="s">
        <v>402</v>
      </c>
      <c r="L452" s="29"/>
      <c r="M452" s="89">
        <v>11.1</v>
      </c>
    </row>
    <row r="453" spans="1:13" customFormat="1" ht="31.5" customHeight="1" x14ac:dyDescent="0.25">
      <c r="A453" s="311">
        <v>46102</v>
      </c>
      <c r="B453" s="507" t="s">
        <v>161</v>
      </c>
      <c r="C453" s="435">
        <v>364.9</v>
      </c>
      <c r="D453" s="508" t="s">
        <v>254</v>
      </c>
      <c r="E453" s="509" t="s">
        <v>29</v>
      </c>
      <c r="F453" s="509" t="s">
        <v>582</v>
      </c>
      <c r="G453" s="510">
        <v>46102</v>
      </c>
      <c r="H453" s="511" t="s">
        <v>1120</v>
      </c>
      <c r="I453" s="435">
        <v>364.9</v>
      </c>
      <c r="J453" s="141" t="s">
        <v>365</v>
      </c>
      <c r="K453" s="12" t="s">
        <v>402</v>
      </c>
      <c r="L453" s="13"/>
      <c r="M453" s="89"/>
    </row>
    <row r="454" spans="1:13" customFormat="1" ht="31.5" customHeight="1" x14ac:dyDescent="0.25">
      <c r="A454" s="510">
        <v>46102</v>
      </c>
      <c r="B454" s="507" t="s">
        <v>77</v>
      </c>
      <c r="C454" s="435">
        <v>0</v>
      </c>
      <c r="D454" s="508" t="s">
        <v>166</v>
      </c>
      <c r="E454" s="509" t="s">
        <v>29</v>
      </c>
      <c r="F454" s="509" t="s">
        <v>655</v>
      </c>
      <c r="G454" s="510">
        <v>46104</v>
      </c>
      <c r="H454" s="511" t="s">
        <v>666</v>
      </c>
      <c r="I454" s="435">
        <v>532</v>
      </c>
      <c r="J454" s="187" t="s">
        <v>365</v>
      </c>
      <c r="K454" s="12" t="s">
        <v>402</v>
      </c>
      <c r="L454" s="13"/>
      <c r="M454" s="89">
        <f t="shared" ref="M454:M481" si="37">SUM(I454:L454)</f>
        <v>532</v>
      </c>
    </row>
    <row r="455" spans="1:13" customFormat="1" ht="31.5" customHeight="1" x14ac:dyDescent="0.25">
      <c r="A455" s="311">
        <v>46103</v>
      </c>
      <c r="B455" s="498" t="s">
        <v>189</v>
      </c>
      <c r="C455" s="320">
        <v>7428.5</v>
      </c>
      <c r="D455" s="313" t="s">
        <v>267</v>
      </c>
      <c r="E455" s="314" t="s">
        <v>29</v>
      </c>
      <c r="F455" s="314" t="s">
        <v>579</v>
      </c>
      <c r="G455" s="311">
        <v>46104</v>
      </c>
      <c r="H455" s="499" t="s">
        <v>1222</v>
      </c>
      <c r="I455" s="312">
        <v>62.36</v>
      </c>
      <c r="J455" s="188" t="s">
        <v>365</v>
      </c>
      <c r="K455" s="12" t="str">
        <f t="shared" ref="K455:K465" ca="1" si="38">IF(ISBLANK(A455),"", IF(TRIM(UPPER(J455))&lt;&gt;"SIM",IF(A455-TODAY()&lt;0,"Conta vencida",IF(A455-TODAY()&lt;8,"Perto de vencer","")),"Já paga"))</f>
        <v>Já paga</v>
      </c>
      <c r="L455" s="97"/>
      <c r="M455" s="89">
        <f t="shared" ca="1" si="37"/>
        <v>62.36</v>
      </c>
    </row>
    <row r="456" spans="1:13" customFormat="1" ht="31.5" customHeight="1" x14ac:dyDescent="0.25">
      <c r="A456" s="311">
        <v>46103</v>
      </c>
      <c r="B456" s="498" t="s">
        <v>189</v>
      </c>
      <c r="C456" s="320">
        <v>7428.5</v>
      </c>
      <c r="D456" s="313" t="s">
        <v>267</v>
      </c>
      <c r="E456" s="314" t="s">
        <v>29</v>
      </c>
      <c r="F456" s="314" t="s">
        <v>655</v>
      </c>
      <c r="G456" s="311">
        <v>46104</v>
      </c>
      <c r="H456" s="499" t="s">
        <v>1222</v>
      </c>
      <c r="I456" s="312">
        <v>57.79</v>
      </c>
      <c r="J456" s="188" t="s">
        <v>365</v>
      </c>
      <c r="K456" s="12" t="str">
        <f t="shared" ca="1" si="38"/>
        <v>Já paga</v>
      </c>
      <c r="L456" s="97"/>
      <c r="M456" s="89">
        <f t="shared" ca="1" si="37"/>
        <v>57.79</v>
      </c>
    </row>
    <row r="457" spans="1:13" customFormat="1" ht="31.5" customHeight="1" x14ac:dyDescent="0.25">
      <c r="A457" s="311">
        <v>46103</v>
      </c>
      <c r="B457" s="498" t="s">
        <v>189</v>
      </c>
      <c r="C457" s="320">
        <v>7428.5</v>
      </c>
      <c r="D457" s="313" t="s">
        <v>267</v>
      </c>
      <c r="E457" s="314" t="s">
        <v>29</v>
      </c>
      <c r="F457" s="314" t="s">
        <v>55</v>
      </c>
      <c r="G457" s="311">
        <v>46104</v>
      </c>
      <c r="H457" s="499" t="s">
        <v>1222</v>
      </c>
      <c r="I457" s="312">
        <v>34.76</v>
      </c>
      <c r="J457" s="188" t="s">
        <v>365</v>
      </c>
      <c r="K457" s="12" t="str">
        <f t="shared" ca="1" si="38"/>
        <v>Já paga</v>
      </c>
      <c r="L457" s="97"/>
      <c r="M457" s="89">
        <f t="shared" ca="1" si="37"/>
        <v>34.76</v>
      </c>
    </row>
    <row r="458" spans="1:13" customFormat="1" ht="31.5" customHeight="1" x14ac:dyDescent="0.25">
      <c r="A458" s="311">
        <v>46103</v>
      </c>
      <c r="B458" s="498" t="s">
        <v>189</v>
      </c>
      <c r="C458" s="320">
        <v>7428.5</v>
      </c>
      <c r="D458" s="313" t="s">
        <v>267</v>
      </c>
      <c r="E458" s="314" t="s">
        <v>29</v>
      </c>
      <c r="F458" s="314" t="s">
        <v>580</v>
      </c>
      <c r="G458" s="311">
        <v>46104</v>
      </c>
      <c r="H458" s="499" t="s">
        <v>1222</v>
      </c>
      <c r="I458" s="312">
        <v>30.28</v>
      </c>
      <c r="J458" s="188" t="s">
        <v>365</v>
      </c>
      <c r="K458" s="12" t="str">
        <f t="shared" ca="1" si="38"/>
        <v>Já paga</v>
      </c>
      <c r="L458" s="97"/>
      <c r="M458" s="89">
        <f t="shared" ca="1" si="37"/>
        <v>30.28</v>
      </c>
    </row>
    <row r="459" spans="1:13" customFormat="1" ht="31.5" customHeight="1" x14ac:dyDescent="0.25">
      <c r="A459" s="311">
        <v>46103</v>
      </c>
      <c r="B459" s="498" t="s">
        <v>189</v>
      </c>
      <c r="C459" s="320">
        <v>7428.5</v>
      </c>
      <c r="D459" s="313" t="s">
        <v>267</v>
      </c>
      <c r="E459" s="314" t="s">
        <v>29</v>
      </c>
      <c r="F459" s="314" t="s">
        <v>30</v>
      </c>
      <c r="G459" s="311">
        <v>46104</v>
      </c>
      <c r="H459" s="499" t="s">
        <v>1222</v>
      </c>
      <c r="I459" s="312">
        <v>749.43</v>
      </c>
      <c r="J459" s="188" t="s">
        <v>365</v>
      </c>
      <c r="K459" s="12" t="str">
        <f t="shared" ca="1" si="38"/>
        <v>Já paga</v>
      </c>
      <c r="L459" s="97"/>
      <c r="M459" s="89">
        <f t="shared" ca="1" si="37"/>
        <v>749.43</v>
      </c>
    </row>
    <row r="460" spans="1:13" customFormat="1" ht="31.5" customHeight="1" x14ac:dyDescent="0.25">
      <c r="A460" s="311">
        <v>46103</v>
      </c>
      <c r="B460" s="498" t="s">
        <v>189</v>
      </c>
      <c r="C460" s="320">
        <v>7428.5</v>
      </c>
      <c r="D460" s="313" t="s">
        <v>267</v>
      </c>
      <c r="E460" s="314" t="s">
        <v>29</v>
      </c>
      <c r="F460" s="314" t="s">
        <v>66</v>
      </c>
      <c r="G460" s="311">
        <v>46104</v>
      </c>
      <c r="H460" s="499" t="s">
        <v>1222</v>
      </c>
      <c r="I460" s="312">
        <v>106.66</v>
      </c>
      <c r="J460" s="188" t="s">
        <v>365</v>
      </c>
      <c r="K460" s="12" t="str">
        <f t="shared" ca="1" si="38"/>
        <v>Já paga</v>
      </c>
      <c r="L460" s="97"/>
      <c r="M460" s="89">
        <f t="shared" ca="1" si="37"/>
        <v>106.66</v>
      </c>
    </row>
    <row r="461" spans="1:13" customFormat="1" ht="31.5" customHeight="1" x14ac:dyDescent="0.25">
      <c r="A461" s="311">
        <v>46103</v>
      </c>
      <c r="B461" s="498" t="s">
        <v>189</v>
      </c>
      <c r="C461" s="320">
        <v>7428.5</v>
      </c>
      <c r="D461" s="313" t="s">
        <v>267</v>
      </c>
      <c r="E461" s="314" t="s">
        <v>29</v>
      </c>
      <c r="F461" s="314" t="s">
        <v>36</v>
      </c>
      <c r="G461" s="311">
        <v>46104</v>
      </c>
      <c r="H461" s="499" t="s">
        <v>1222</v>
      </c>
      <c r="I461" s="312">
        <v>348.69</v>
      </c>
      <c r="J461" s="188" t="s">
        <v>365</v>
      </c>
      <c r="K461" s="12" t="str">
        <f t="shared" ca="1" si="38"/>
        <v>Já paga</v>
      </c>
      <c r="L461" s="97"/>
      <c r="M461" s="89">
        <f t="shared" ca="1" si="37"/>
        <v>348.69</v>
      </c>
    </row>
    <row r="462" spans="1:13" customFormat="1" ht="31.5" customHeight="1" x14ac:dyDescent="0.25">
      <c r="A462" s="311">
        <v>46103</v>
      </c>
      <c r="B462" s="498" t="s">
        <v>189</v>
      </c>
      <c r="C462" s="320">
        <v>7428.5</v>
      </c>
      <c r="D462" s="313" t="s">
        <v>267</v>
      </c>
      <c r="E462" s="314" t="s">
        <v>29</v>
      </c>
      <c r="F462" s="314" t="s">
        <v>471</v>
      </c>
      <c r="G462" s="311">
        <v>46104</v>
      </c>
      <c r="H462" s="499" t="s">
        <v>1222</v>
      </c>
      <c r="I462" s="312">
        <v>26.29</v>
      </c>
      <c r="J462" s="188" t="s">
        <v>365</v>
      </c>
      <c r="K462" s="12" t="str">
        <f t="shared" ca="1" si="38"/>
        <v>Já paga</v>
      </c>
      <c r="L462" s="97"/>
      <c r="M462" s="89">
        <f t="shared" ca="1" si="37"/>
        <v>26.29</v>
      </c>
    </row>
    <row r="463" spans="1:13" ht="30.75" customHeight="1" x14ac:dyDescent="0.25">
      <c r="A463" s="311">
        <v>46103</v>
      </c>
      <c r="B463" s="498" t="s">
        <v>189</v>
      </c>
      <c r="C463" s="320">
        <v>7428.5</v>
      </c>
      <c r="D463" s="313" t="s">
        <v>267</v>
      </c>
      <c r="E463" s="314" t="s">
        <v>29</v>
      </c>
      <c r="F463" s="314" t="s">
        <v>191</v>
      </c>
      <c r="G463" s="311">
        <v>46104</v>
      </c>
      <c r="H463" s="499" t="s">
        <v>1222</v>
      </c>
      <c r="I463" s="312">
        <v>110.46</v>
      </c>
      <c r="J463" s="188" t="s">
        <v>365</v>
      </c>
      <c r="K463" s="12" t="str">
        <f t="shared" ca="1" si="38"/>
        <v>Já paga</v>
      </c>
      <c r="L463" s="97"/>
      <c r="M463" s="14">
        <f t="shared" ca="1" si="37"/>
        <v>110.46</v>
      </c>
    </row>
    <row r="464" spans="1:13" ht="30.75" customHeight="1" x14ac:dyDescent="0.25">
      <c r="A464" s="311">
        <v>46103</v>
      </c>
      <c r="B464" s="498" t="s">
        <v>189</v>
      </c>
      <c r="C464" s="320">
        <v>7428.5</v>
      </c>
      <c r="D464" s="313" t="s">
        <v>267</v>
      </c>
      <c r="E464" s="314" t="s">
        <v>29</v>
      </c>
      <c r="F464" s="314" t="s">
        <v>193</v>
      </c>
      <c r="G464" s="311">
        <v>46104</v>
      </c>
      <c r="H464" s="499" t="s">
        <v>1222</v>
      </c>
      <c r="I464" s="312">
        <v>191.69</v>
      </c>
      <c r="J464" s="188" t="s">
        <v>365</v>
      </c>
      <c r="K464" s="12" t="str">
        <f t="shared" ca="1" si="38"/>
        <v>Já paga</v>
      </c>
      <c r="L464" s="97"/>
      <c r="M464" s="14">
        <f t="shared" ca="1" si="37"/>
        <v>191.69</v>
      </c>
    </row>
    <row r="465" spans="1:13" ht="30.75" customHeight="1" x14ac:dyDescent="0.25">
      <c r="A465" s="311">
        <v>46103</v>
      </c>
      <c r="B465" s="498" t="s">
        <v>189</v>
      </c>
      <c r="C465" s="320">
        <v>7428.5</v>
      </c>
      <c r="D465" s="313" t="s">
        <v>267</v>
      </c>
      <c r="E465" s="314" t="s">
        <v>29</v>
      </c>
      <c r="F465" s="314" t="s">
        <v>39</v>
      </c>
      <c r="G465" s="311">
        <v>46104</v>
      </c>
      <c r="H465" s="499" t="s">
        <v>1222</v>
      </c>
      <c r="I465" s="312">
        <v>202.58</v>
      </c>
      <c r="J465" s="188" t="s">
        <v>365</v>
      </c>
      <c r="K465" s="12" t="str">
        <f t="shared" ca="1" si="38"/>
        <v>Já paga</v>
      </c>
      <c r="L465" s="97"/>
      <c r="M465" s="14">
        <f t="shared" ca="1" si="37"/>
        <v>202.58</v>
      </c>
    </row>
    <row r="466" spans="1:13" ht="30.75" customHeight="1" x14ac:dyDescent="0.25">
      <c r="A466" s="311">
        <v>46103</v>
      </c>
      <c r="B466" s="498" t="s">
        <v>107</v>
      </c>
      <c r="C466" s="320">
        <v>0</v>
      </c>
      <c r="D466" s="314" t="s">
        <v>153</v>
      </c>
      <c r="E466" s="314" t="s">
        <v>29</v>
      </c>
      <c r="F466" s="314" t="s">
        <v>99</v>
      </c>
      <c r="G466" s="311">
        <v>46104</v>
      </c>
      <c r="H466" s="315" t="s">
        <v>738</v>
      </c>
      <c r="I466" s="312">
        <v>881.33</v>
      </c>
      <c r="J466" s="187" t="s">
        <v>365</v>
      </c>
      <c r="K466" s="12" t="s">
        <v>402</v>
      </c>
      <c r="L466" s="97"/>
      <c r="M466" s="14">
        <f t="shared" si="37"/>
        <v>881.33</v>
      </c>
    </row>
    <row r="467" spans="1:13" ht="30.75" customHeight="1" x14ac:dyDescent="0.25">
      <c r="A467" s="70">
        <v>46103</v>
      </c>
      <c r="B467" s="85" t="s">
        <v>777</v>
      </c>
      <c r="C467" s="72">
        <v>0</v>
      </c>
      <c r="D467" s="73" t="s">
        <v>47</v>
      </c>
      <c r="E467" s="73" t="s">
        <v>24</v>
      </c>
      <c r="F467" s="73" t="s">
        <v>34</v>
      </c>
      <c r="G467" s="70">
        <v>46103</v>
      </c>
      <c r="H467" s="156" t="s">
        <v>26</v>
      </c>
      <c r="I467" s="76">
        <v>304.58</v>
      </c>
      <c r="J467" s="233" t="s">
        <v>365</v>
      </c>
      <c r="K467" s="12" t="str">
        <f t="shared" ref="K467:K480" ca="1" si="39">IF(ISBLANK(A467),"", IF(TRIM(UPPER(J467))&lt;&gt;"SIM",IF(A467-TODAY()&lt;0,"Conta vencida",IF(A467-TODAY()&lt;8,"Perto de vencer","")),"Já paga"))</f>
        <v>Já paga</v>
      </c>
      <c r="L467" s="41"/>
      <c r="M467" s="14">
        <f t="shared" ca="1" si="37"/>
        <v>304.58</v>
      </c>
    </row>
    <row r="468" spans="1:13" ht="30.75" customHeight="1" x14ac:dyDescent="0.25">
      <c r="A468" s="70">
        <v>46103</v>
      </c>
      <c r="B468" s="85" t="s">
        <v>777</v>
      </c>
      <c r="C468" s="72">
        <v>0</v>
      </c>
      <c r="D468" s="73" t="s">
        <v>46</v>
      </c>
      <c r="E468" s="73" t="s">
        <v>24</v>
      </c>
      <c r="F468" s="73" t="s">
        <v>34</v>
      </c>
      <c r="G468" s="70">
        <v>46103</v>
      </c>
      <c r="H468" s="156" t="s">
        <v>26</v>
      </c>
      <c r="I468" s="76">
        <v>633.38</v>
      </c>
      <c r="J468" s="233" t="s">
        <v>365</v>
      </c>
      <c r="K468" s="12" t="str">
        <f t="shared" ca="1" si="39"/>
        <v>Já paga</v>
      </c>
      <c r="L468" s="41"/>
      <c r="M468" s="14">
        <f t="shared" ca="1" si="37"/>
        <v>633.38</v>
      </c>
    </row>
    <row r="469" spans="1:13" ht="30.75" customHeight="1" x14ac:dyDescent="0.25">
      <c r="A469" s="70">
        <v>46103</v>
      </c>
      <c r="B469" s="85" t="s">
        <v>439</v>
      </c>
      <c r="C469" s="72">
        <v>0</v>
      </c>
      <c r="D469" s="73" t="s">
        <v>46</v>
      </c>
      <c r="E469" s="73" t="s">
        <v>24</v>
      </c>
      <c r="F469" s="73" t="s">
        <v>441</v>
      </c>
      <c r="G469" s="70">
        <v>46103</v>
      </c>
      <c r="H469" s="156" t="s">
        <v>26</v>
      </c>
      <c r="I469" s="76">
        <v>143.9</v>
      </c>
      <c r="J469" s="233" t="s">
        <v>365</v>
      </c>
      <c r="K469" s="12" t="str">
        <f t="shared" ca="1" si="39"/>
        <v>Já paga</v>
      </c>
      <c r="L469" s="41"/>
      <c r="M469" s="14">
        <f t="shared" ca="1" si="37"/>
        <v>143.9</v>
      </c>
    </row>
    <row r="470" spans="1:13" ht="30.75" customHeight="1" x14ac:dyDescent="0.25">
      <c r="A470" s="70">
        <v>46103</v>
      </c>
      <c r="B470" s="85" t="s">
        <v>1144</v>
      </c>
      <c r="C470" s="72">
        <v>0</v>
      </c>
      <c r="D470" s="73" t="s">
        <v>35</v>
      </c>
      <c r="E470" s="73" t="s">
        <v>24</v>
      </c>
      <c r="F470" s="73" t="s">
        <v>589</v>
      </c>
      <c r="G470" s="70">
        <v>46103</v>
      </c>
      <c r="H470" s="156" t="s">
        <v>26</v>
      </c>
      <c r="I470" s="76">
        <v>539.01</v>
      </c>
      <c r="J470" s="233" t="s">
        <v>365</v>
      </c>
      <c r="K470" s="12" t="str">
        <f t="shared" ca="1" si="39"/>
        <v>Já paga</v>
      </c>
      <c r="L470" s="41"/>
      <c r="M470" s="14">
        <f t="shared" ca="1" si="37"/>
        <v>539.01</v>
      </c>
    </row>
    <row r="471" spans="1:13" ht="30.75" customHeight="1" x14ac:dyDescent="0.25">
      <c r="A471" s="70">
        <v>46103</v>
      </c>
      <c r="B471" s="85" t="s">
        <v>409</v>
      </c>
      <c r="C471" s="72">
        <v>0</v>
      </c>
      <c r="D471" s="73" t="s">
        <v>32</v>
      </c>
      <c r="E471" s="73" t="s">
        <v>24</v>
      </c>
      <c r="F471" s="73" t="s">
        <v>34</v>
      </c>
      <c r="G471" s="70">
        <v>46103</v>
      </c>
      <c r="H471" s="156" t="s">
        <v>26</v>
      </c>
      <c r="I471" s="76">
        <v>599.15</v>
      </c>
      <c r="J471" s="233" t="s">
        <v>365</v>
      </c>
      <c r="K471" s="12" t="str">
        <f t="shared" ca="1" si="39"/>
        <v>Já paga</v>
      </c>
      <c r="L471" s="41"/>
      <c r="M471" s="14">
        <f t="shared" ca="1" si="37"/>
        <v>599.15</v>
      </c>
    </row>
    <row r="472" spans="1:13" ht="30.75" customHeight="1" x14ac:dyDescent="0.25">
      <c r="A472" s="70">
        <v>46103</v>
      </c>
      <c r="B472" s="85" t="s">
        <v>869</v>
      </c>
      <c r="C472" s="72">
        <v>0</v>
      </c>
      <c r="D472" s="73" t="s">
        <v>44</v>
      </c>
      <c r="E472" s="73" t="s">
        <v>24</v>
      </c>
      <c r="F472" s="73" t="s">
        <v>220</v>
      </c>
      <c r="G472" s="70">
        <v>46103</v>
      </c>
      <c r="H472" s="156" t="s">
        <v>26</v>
      </c>
      <c r="I472" s="76">
        <v>425</v>
      </c>
      <c r="J472" s="233" t="s">
        <v>365</v>
      </c>
      <c r="K472" s="12" t="str">
        <f t="shared" ca="1" si="39"/>
        <v>Já paga</v>
      </c>
      <c r="L472" s="41"/>
      <c r="M472" s="14">
        <f t="shared" ca="1" si="37"/>
        <v>425</v>
      </c>
    </row>
    <row r="473" spans="1:13" ht="29.25" customHeight="1" x14ac:dyDescent="0.25">
      <c r="A473" s="70">
        <v>46103</v>
      </c>
      <c r="B473" s="85" t="s">
        <v>409</v>
      </c>
      <c r="C473" s="72">
        <v>0</v>
      </c>
      <c r="D473" s="73" t="s">
        <v>35</v>
      </c>
      <c r="E473" s="73" t="s">
        <v>24</v>
      </c>
      <c r="F473" s="73" t="s">
        <v>30</v>
      </c>
      <c r="G473" s="70">
        <v>46103</v>
      </c>
      <c r="H473" s="156" t="s">
        <v>26</v>
      </c>
      <c r="I473" s="76">
        <v>449</v>
      </c>
      <c r="J473" s="233" t="s">
        <v>365</v>
      </c>
      <c r="K473" s="12" t="str">
        <f t="shared" ca="1" si="39"/>
        <v>Já paga</v>
      </c>
      <c r="L473" s="41"/>
      <c r="M473" s="14">
        <f t="shared" ca="1" si="37"/>
        <v>449</v>
      </c>
    </row>
    <row r="474" spans="1:13" customFormat="1" ht="31.5" customHeight="1" x14ac:dyDescent="0.25">
      <c r="A474" s="70">
        <v>46103</v>
      </c>
      <c r="B474" s="85" t="s">
        <v>1517</v>
      </c>
      <c r="C474" s="72">
        <v>0</v>
      </c>
      <c r="D474" s="73" t="s">
        <v>153</v>
      </c>
      <c r="E474" s="73" t="s">
        <v>24</v>
      </c>
      <c r="F474" s="73" t="s">
        <v>441</v>
      </c>
      <c r="G474" s="70">
        <v>46103</v>
      </c>
      <c r="H474" s="156" t="s">
        <v>26</v>
      </c>
      <c r="I474" s="76">
        <v>877.16</v>
      </c>
      <c r="J474" s="233" t="s">
        <v>365</v>
      </c>
      <c r="K474" s="12" t="str">
        <f t="shared" ca="1" si="39"/>
        <v>Já paga</v>
      </c>
      <c r="L474" s="41"/>
      <c r="M474" s="89">
        <f t="shared" ca="1" si="37"/>
        <v>877.16</v>
      </c>
    </row>
    <row r="475" spans="1:13" customFormat="1" ht="31.5" customHeight="1" x14ac:dyDescent="0.25">
      <c r="A475" s="70">
        <v>46103</v>
      </c>
      <c r="B475" s="85" t="s">
        <v>1517</v>
      </c>
      <c r="C475" s="72">
        <v>0</v>
      </c>
      <c r="D475" s="73" t="s">
        <v>153</v>
      </c>
      <c r="E475" s="73" t="s">
        <v>24</v>
      </c>
      <c r="F475" s="73" t="s">
        <v>441</v>
      </c>
      <c r="G475" s="70">
        <v>46103</v>
      </c>
      <c r="H475" s="156" t="s">
        <v>26</v>
      </c>
      <c r="I475" s="76">
        <v>482.46</v>
      </c>
      <c r="J475" s="233" t="s">
        <v>365</v>
      </c>
      <c r="K475" s="12" t="str">
        <f t="shared" ca="1" si="39"/>
        <v>Já paga</v>
      </c>
      <c r="L475" s="41"/>
      <c r="M475" s="89">
        <f t="shared" ca="1" si="37"/>
        <v>482.46</v>
      </c>
    </row>
    <row r="476" spans="1:13" ht="30.75" customHeight="1" x14ac:dyDescent="0.25">
      <c r="A476" s="70">
        <v>46103</v>
      </c>
      <c r="B476" s="85" t="s">
        <v>409</v>
      </c>
      <c r="C476" s="72">
        <v>0</v>
      </c>
      <c r="D476" s="73" t="s">
        <v>166</v>
      </c>
      <c r="E476" s="73" t="s">
        <v>24</v>
      </c>
      <c r="F476" s="73" t="s">
        <v>30</v>
      </c>
      <c r="G476" s="70">
        <v>46103</v>
      </c>
      <c r="H476" s="156" t="s">
        <v>26</v>
      </c>
      <c r="I476" s="76">
        <v>425</v>
      </c>
      <c r="J476" s="233" t="s">
        <v>365</v>
      </c>
      <c r="K476" s="12" t="str">
        <f t="shared" ca="1" si="39"/>
        <v>Já paga</v>
      </c>
      <c r="L476" s="41"/>
      <c r="M476" s="14">
        <f t="shared" ca="1" si="37"/>
        <v>425</v>
      </c>
    </row>
    <row r="477" spans="1:13" ht="30.75" customHeight="1" x14ac:dyDescent="0.25">
      <c r="A477" s="70">
        <v>46103</v>
      </c>
      <c r="B477" s="85" t="s">
        <v>1517</v>
      </c>
      <c r="C477" s="72">
        <v>17280</v>
      </c>
      <c r="D477" s="73" t="s">
        <v>410</v>
      </c>
      <c r="E477" s="73" t="s">
        <v>24</v>
      </c>
      <c r="F477" s="73" t="s">
        <v>441</v>
      </c>
      <c r="G477" s="70">
        <v>46103</v>
      </c>
      <c r="H477" s="156" t="s">
        <v>26</v>
      </c>
      <c r="I477" s="76">
        <v>841.2</v>
      </c>
      <c r="J477" s="233" t="s">
        <v>365</v>
      </c>
      <c r="K477" s="12" t="str">
        <f t="shared" ca="1" si="39"/>
        <v>Já paga</v>
      </c>
      <c r="L477" s="41"/>
      <c r="M477" s="14">
        <f t="shared" ca="1" si="37"/>
        <v>841.2</v>
      </c>
    </row>
    <row r="478" spans="1:13" ht="30.75" customHeight="1" x14ac:dyDescent="0.25">
      <c r="A478" s="70">
        <v>46103</v>
      </c>
      <c r="B478" s="85" t="s">
        <v>409</v>
      </c>
      <c r="C478" s="72">
        <v>722</v>
      </c>
      <c r="D478" s="73" t="s">
        <v>270</v>
      </c>
      <c r="E478" s="73" t="s">
        <v>24</v>
      </c>
      <c r="F478" s="73" t="s">
        <v>39</v>
      </c>
      <c r="G478" s="70">
        <v>46103</v>
      </c>
      <c r="H478" s="156" t="s">
        <v>26</v>
      </c>
      <c r="I478" s="76">
        <v>361</v>
      </c>
      <c r="J478" s="233" t="s">
        <v>365</v>
      </c>
      <c r="K478" s="12" t="str">
        <f t="shared" ca="1" si="39"/>
        <v>Já paga</v>
      </c>
      <c r="L478" s="41"/>
      <c r="M478" s="14">
        <f t="shared" ca="1" si="37"/>
        <v>361</v>
      </c>
    </row>
    <row r="479" spans="1:13" ht="30.75" customHeight="1" x14ac:dyDescent="0.25">
      <c r="A479" s="70">
        <v>46103</v>
      </c>
      <c r="B479" s="85" t="s">
        <v>968</v>
      </c>
      <c r="C479" s="72">
        <v>2238.42</v>
      </c>
      <c r="D479" s="73" t="s">
        <v>410</v>
      </c>
      <c r="E479" s="73" t="s">
        <v>24</v>
      </c>
      <c r="F479" s="73" t="s">
        <v>748</v>
      </c>
      <c r="G479" s="70">
        <v>46103</v>
      </c>
      <c r="H479" s="156" t="s">
        <v>26</v>
      </c>
      <c r="I479" s="76">
        <v>373.07</v>
      </c>
      <c r="J479" s="233" t="s">
        <v>365</v>
      </c>
      <c r="K479" s="12" t="str">
        <f t="shared" ca="1" si="39"/>
        <v>Já paga</v>
      </c>
      <c r="L479" s="41"/>
      <c r="M479" s="14">
        <f t="shared" ca="1" si="37"/>
        <v>373.07</v>
      </c>
    </row>
    <row r="480" spans="1:13" ht="30.75" customHeight="1" x14ac:dyDescent="0.25">
      <c r="A480" s="70">
        <v>46103</v>
      </c>
      <c r="B480" s="85" t="s">
        <v>1518</v>
      </c>
      <c r="C480" s="72">
        <v>8848.51</v>
      </c>
      <c r="D480" s="73" t="s">
        <v>254</v>
      </c>
      <c r="E480" s="73" t="s">
        <v>24</v>
      </c>
      <c r="F480" s="73" t="s">
        <v>14</v>
      </c>
      <c r="G480" s="70">
        <v>46103</v>
      </c>
      <c r="H480" s="156" t="s">
        <v>26</v>
      </c>
      <c r="I480" s="76">
        <v>8848.51</v>
      </c>
      <c r="J480" s="233" t="s">
        <v>365</v>
      </c>
      <c r="K480" s="12" t="str">
        <f t="shared" ca="1" si="39"/>
        <v>Já paga</v>
      </c>
      <c r="L480" s="41"/>
      <c r="M480" s="14">
        <f t="shared" ca="1" si="37"/>
        <v>8848.51</v>
      </c>
    </row>
    <row r="481" spans="1:14" ht="30.75" customHeight="1" x14ac:dyDescent="0.25">
      <c r="A481" s="180">
        <v>46104</v>
      </c>
      <c r="B481" s="181" t="s">
        <v>343</v>
      </c>
      <c r="C481" s="182">
        <v>0</v>
      </c>
      <c r="D481" s="196" t="s">
        <v>100</v>
      </c>
      <c r="E481" s="183" t="s">
        <v>454</v>
      </c>
      <c r="F481" s="183" t="s">
        <v>66</v>
      </c>
      <c r="G481" s="180">
        <v>46104</v>
      </c>
      <c r="H481" s="226" t="s">
        <v>26</v>
      </c>
      <c r="I481" s="182">
        <v>933.34</v>
      </c>
      <c r="J481" s="188" t="s">
        <v>365</v>
      </c>
      <c r="K481" s="12" t="str">
        <f ca="1">IF(ISBLANK(A481),"", IF(TRIM(UPPER(J481))&lt;&gt;"SIM",IF(A481-TODAY()&lt;0,"Conta vencida",IF(A481-TODAY()&lt;8,"Perto de vencer","")),"Já paga"))</f>
        <v>Já paga</v>
      </c>
      <c r="L481" s="13"/>
      <c r="M481" s="14">
        <f t="shared" ca="1" si="37"/>
        <v>933.34</v>
      </c>
    </row>
    <row r="482" spans="1:14" ht="30.75" customHeight="1" x14ac:dyDescent="0.25">
      <c r="A482" s="311">
        <v>46104</v>
      </c>
      <c r="B482" s="353" t="s">
        <v>131</v>
      </c>
      <c r="C482" s="354">
        <v>0</v>
      </c>
      <c r="D482" s="453" t="s">
        <v>166</v>
      </c>
      <c r="E482" s="314" t="s">
        <v>319</v>
      </c>
      <c r="F482" s="314" t="s">
        <v>30</v>
      </c>
      <c r="G482" s="551">
        <v>46104</v>
      </c>
      <c r="H482" s="552" t="s">
        <v>729</v>
      </c>
      <c r="I482" s="521">
        <v>402</v>
      </c>
      <c r="J482" s="188" t="s">
        <v>365</v>
      </c>
      <c r="K482" s="12" t="str">
        <f ca="1">IF(ISBLANK(A482),"", IF(TRIM(UPPER(J482))&lt;&gt;"SIM",IF(A482-TODAY()&lt;0,"Conta vencida",IF(A482-TODAY()&lt;8,"Perto de vencer","")),"Já paga"))</f>
        <v>Já paga</v>
      </c>
      <c r="L482" s="41"/>
      <c r="M482" s="42"/>
    </row>
    <row r="483" spans="1:14" customFormat="1" ht="31.5" customHeight="1" x14ac:dyDescent="0.25">
      <c r="A483" s="311">
        <v>46104</v>
      </c>
      <c r="B483" s="353" t="s">
        <v>726</v>
      </c>
      <c r="C483" s="320">
        <v>0</v>
      </c>
      <c r="D483" s="354" t="s">
        <v>166</v>
      </c>
      <c r="E483" s="314" t="s">
        <v>29</v>
      </c>
      <c r="F483" s="314" t="s">
        <v>30</v>
      </c>
      <c r="G483" s="311">
        <v>46104</v>
      </c>
      <c r="H483" s="315" t="s">
        <v>1079</v>
      </c>
      <c r="I483" s="320">
        <v>825</v>
      </c>
      <c r="J483" s="177" t="s">
        <v>365</v>
      </c>
      <c r="K483" s="12" t="s">
        <v>366</v>
      </c>
      <c r="L483" s="29"/>
      <c r="M483" s="89">
        <v>11.1</v>
      </c>
    </row>
    <row r="484" spans="1:14" customFormat="1" ht="31.5" customHeight="1" x14ac:dyDescent="0.25">
      <c r="A484" s="510">
        <v>46104</v>
      </c>
      <c r="B484" s="507" t="s">
        <v>77</v>
      </c>
      <c r="C484" s="435">
        <v>0</v>
      </c>
      <c r="D484" s="508" t="s">
        <v>166</v>
      </c>
      <c r="E484" s="509" t="s">
        <v>29</v>
      </c>
      <c r="F484" s="509" t="s">
        <v>683</v>
      </c>
      <c r="G484" s="510">
        <v>46104</v>
      </c>
      <c r="H484" s="511" t="s">
        <v>684</v>
      </c>
      <c r="I484" s="435">
        <v>168.75</v>
      </c>
      <c r="J484" s="187" t="s">
        <v>365</v>
      </c>
      <c r="K484" s="12" t="s">
        <v>402</v>
      </c>
      <c r="L484" s="13"/>
      <c r="M484" s="89">
        <f>SUM(J484:L484)</f>
        <v>0</v>
      </c>
    </row>
    <row r="485" spans="1:14" ht="27" customHeight="1" x14ac:dyDescent="0.25">
      <c r="A485" s="510">
        <v>46104</v>
      </c>
      <c r="B485" s="531" t="s">
        <v>77</v>
      </c>
      <c r="C485" s="435">
        <v>0</v>
      </c>
      <c r="D485" s="508" t="s">
        <v>153</v>
      </c>
      <c r="E485" s="520" t="s">
        <v>29</v>
      </c>
      <c r="F485" s="509" t="s">
        <v>689</v>
      </c>
      <c r="G485" s="530">
        <v>46104</v>
      </c>
      <c r="H485" s="539" t="s">
        <v>690</v>
      </c>
      <c r="I485" s="458">
        <v>1739.63</v>
      </c>
      <c r="J485" s="178" t="s">
        <v>365</v>
      </c>
      <c r="K485" s="12" t="s">
        <v>402</v>
      </c>
      <c r="L485" s="13"/>
      <c r="M485" s="14">
        <f>SUM(J485:L485)</f>
        <v>0</v>
      </c>
      <c r="N485" s="22" t="s">
        <v>13</v>
      </c>
    </row>
    <row r="486" spans="1:14" ht="27" customHeight="1" x14ac:dyDescent="0.25">
      <c r="A486" s="311">
        <v>46104</v>
      </c>
      <c r="B486" s="323" t="s">
        <v>52</v>
      </c>
      <c r="C486" s="320">
        <v>0</v>
      </c>
      <c r="D486" s="314" t="s">
        <v>103</v>
      </c>
      <c r="E486" s="324" t="s">
        <v>319</v>
      </c>
      <c r="F486" s="314" t="s">
        <v>94</v>
      </c>
      <c r="G486" s="523">
        <v>46104</v>
      </c>
      <c r="H486" s="325" t="s">
        <v>368</v>
      </c>
      <c r="I486" s="326">
        <v>601.75</v>
      </c>
      <c r="J486" s="178" t="s">
        <v>365</v>
      </c>
      <c r="K486" s="12" t="s">
        <v>871</v>
      </c>
      <c r="L486" s="13"/>
      <c r="M486" s="14"/>
      <c r="N486" s="22" t="s">
        <v>13</v>
      </c>
    </row>
    <row r="487" spans="1:14" ht="27" customHeight="1" x14ac:dyDescent="0.25">
      <c r="A487" s="311">
        <v>46104</v>
      </c>
      <c r="B487" s="362" t="s">
        <v>821</v>
      </c>
      <c r="C487" s="320">
        <v>0</v>
      </c>
      <c r="D487" s="313" t="s">
        <v>151</v>
      </c>
      <c r="E487" s="324" t="s">
        <v>29</v>
      </c>
      <c r="F487" s="314" t="s">
        <v>99</v>
      </c>
      <c r="G487" s="523">
        <v>46104</v>
      </c>
      <c r="H487" s="369" t="s">
        <v>822</v>
      </c>
      <c r="I487" s="516">
        <v>1079.8699999999999</v>
      </c>
      <c r="J487" s="432" t="s">
        <v>365</v>
      </c>
      <c r="K487" s="12" t="str">
        <f ca="1">IF(ISBLANK(A487),"", IF(TRIM(UPPER(J487))&lt;&gt;"SIM",IF(A487-TODAY()&lt;0,"Conta vencida",IF(A487-TODAY()&lt;8,"Perto de vencer","")),"Já paga"))</f>
        <v>Já paga</v>
      </c>
      <c r="L487" s="97"/>
      <c r="M487" s="14">
        <f ca="1">SUM(I487:L487)</f>
        <v>1079.8699999999999</v>
      </c>
      <c r="N487" s="22" t="s">
        <v>13</v>
      </c>
    </row>
    <row r="488" spans="1:14" customFormat="1" ht="31.5" customHeight="1" x14ac:dyDescent="0.25">
      <c r="A488" s="311">
        <v>46104</v>
      </c>
      <c r="B488" s="498" t="s">
        <v>821</v>
      </c>
      <c r="C488" s="320">
        <v>0</v>
      </c>
      <c r="D488" s="313" t="s">
        <v>151</v>
      </c>
      <c r="E488" s="314" t="s">
        <v>29</v>
      </c>
      <c r="F488" s="314" t="s">
        <v>96</v>
      </c>
      <c r="G488" s="311">
        <v>46104</v>
      </c>
      <c r="H488" s="499" t="s">
        <v>822</v>
      </c>
      <c r="I488" s="312">
        <v>1079.8699999999999</v>
      </c>
      <c r="J488" s="177" t="s">
        <v>365</v>
      </c>
      <c r="K488" s="12" t="str">
        <f ca="1">IF(ISBLANK(A488),"", IF(TRIM(UPPER(J488))&lt;&gt;"SIM",IF(A488-TODAY()&lt;0,"Conta vencida",IF(A488-TODAY()&lt;8,"Perto de vencer","")),"Já paga"))</f>
        <v>Já paga</v>
      </c>
      <c r="L488" s="97"/>
      <c r="M488" s="89">
        <f ca="1">SUM(I488:L488)</f>
        <v>1079.8699999999999</v>
      </c>
    </row>
    <row r="489" spans="1:14" customFormat="1" ht="31.5" customHeight="1" x14ac:dyDescent="0.25">
      <c r="A489" s="311">
        <v>46105</v>
      </c>
      <c r="B489" s="353" t="s">
        <v>256</v>
      </c>
      <c r="C489" s="320">
        <v>285.19</v>
      </c>
      <c r="D489" s="354" t="s">
        <v>254</v>
      </c>
      <c r="E489" s="314" t="s">
        <v>29</v>
      </c>
      <c r="F489" s="314" t="s">
        <v>1086</v>
      </c>
      <c r="G489" s="311">
        <v>46105</v>
      </c>
      <c r="H489" s="315" t="s">
        <v>1087</v>
      </c>
      <c r="I489" s="320">
        <v>285.19</v>
      </c>
      <c r="J489" s="177" t="s">
        <v>365</v>
      </c>
      <c r="K489" s="12" t="s">
        <v>871</v>
      </c>
      <c r="L489" s="29"/>
      <c r="M489" s="89">
        <v>11.1</v>
      </c>
    </row>
    <row r="490" spans="1:14" customFormat="1" ht="31.5" customHeight="1" x14ac:dyDescent="0.25">
      <c r="A490" s="311">
        <v>46105</v>
      </c>
      <c r="B490" s="353" t="s">
        <v>726</v>
      </c>
      <c r="C490" s="354">
        <v>0</v>
      </c>
      <c r="D490" s="453" t="s">
        <v>49</v>
      </c>
      <c r="E490" s="314" t="s">
        <v>319</v>
      </c>
      <c r="F490" s="314" t="s">
        <v>30</v>
      </c>
      <c r="G490" s="551">
        <v>46105</v>
      </c>
      <c r="H490" s="552" t="s">
        <v>727</v>
      </c>
      <c r="I490" s="521">
        <v>1345.44</v>
      </c>
      <c r="J490" s="177" t="s">
        <v>365</v>
      </c>
      <c r="K490" s="12" t="s">
        <v>871</v>
      </c>
      <c r="L490" s="41"/>
      <c r="M490" s="30"/>
    </row>
    <row r="491" spans="1:14" customFormat="1" ht="31.5" customHeight="1" x14ac:dyDescent="0.25">
      <c r="A491" s="311">
        <v>46105</v>
      </c>
      <c r="B491" s="353" t="s">
        <v>295</v>
      </c>
      <c r="C491" s="320">
        <v>0</v>
      </c>
      <c r="D491" s="354" t="s">
        <v>100</v>
      </c>
      <c r="E491" s="314" t="s">
        <v>29</v>
      </c>
      <c r="F491" s="314" t="s">
        <v>185</v>
      </c>
      <c r="G491" s="311">
        <v>46105</v>
      </c>
      <c r="H491" s="499" t="s">
        <v>476</v>
      </c>
      <c r="I491" s="521">
        <v>465</v>
      </c>
      <c r="J491" s="233" t="s">
        <v>365</v>
      </c>
      <c r="K491" s="12" t="s">
        <v>871</v>
      </c>
      <c r="L491" s="13"/>
      <c r="M491" s="89"/>
    </row>
    <row r="492" spans="1:14" ht="30.75" customHeight="1" x14ac:dyDescent="0.25">
      <c r="A492" s="311">
        <v>46105</v>
      </c>
      <c r="B492" s="323" t="s">
        <v>52</v>
      </c>
      <c r="C492" s="320">
        <v>0</v>
      </c>
      <c r="D492" s="354" t="s">
        <v>49</v>
      </c>
      <c r="E492" s="314" t="s">
        <v>29</v>
      </c>
      <c r="F492" s="314" t="s">
        <v>96</v>
      </c>
      <c r="G492" s="311">
        <v>46105</v>
      </c>
      <c r="H492" s="526" t="s">
        <v>241</v>
      </c>
      <c r="I492" s="320">
        <v>728.5</v>
      </c>
      <c r="J492" s="188" t="s">
        <v>365</v>
      </c>
      <c r="K492" s="12" t="str">
        <f ca="1">IF(ISBLANK(A492),"", IF(TRIM(UPPER(J492))&lt;&gt;"SIM",IF(A492-TODAY()&lt;0,"Conta vencida",IF(A492-TODAY()&lt;8,"Perto de vencer","")),"Já paga"))</f>
        <v>Já paga</v>
      </c>
      <c r="L492" s="13"/>
      <c r="M492" s="14">
        <f ca="1">SUM(I492:L492)</f>
        <v>728.5</v>
      </c>
    </row>
    <row r="493" spans="1:14" customFormat="1" ht="31.5" customHeight="1" x14ac:dyDescent="0.25">
      <c r="A493" s="180">
        <v>46106</v>
      </c>
      <c r="B493" s="181" t="s">
        <v>343</v>
      </c>
      <c r="C493" s="182">
        <v>4812</v>
      </c>
      <c r="D493" s="196" t="s">
        <v>267</v>
      </c>
      <c r="E493" s="183" t="s">
        <v>344</v>
      </c>
      <c r="F493" s="183" t="s">
        <v>185</v>
      </c>
      <c r="G493" s="180">
        <v>46106</v>
      </c>
      <c r="H493" s="226" t="s">
        <v>26</v>
      </c>
      <c r="I493" s="310">
        <v>1604</v>
      </c>
      <c r="J493" s="233" t="s">
        <v>365</v>
      </c>
      <c r="K493" s="12" t="str">
        <f t="shared" ref="K493:K494" ca="1" si="40">IF(ISBLANK(A493),"", IF(TRIM(UPPER(J493))&lt;&gt;"SIM",IF(A493-TODAY()&lt;0,"Conta vencida",IF(A493-TODAY()&lt;8,"Perto de vencer","")),"Já paga"))</f>
        <v>Já paga</v>
      </c>
      <c r="L493" s="13"/>
      <c r="M493" s="89"/>
    </row>
    <row r="494" spans="1:14" customFormat="1" ht="31.5" customHeight="1" x14ac:dyDescent="0.25">
      <c r="A494" s="180">
        <v>46106</v>
      </c>
      <c r="B494" s="181" t="s">
        <v>343</v>
      </c>
      <c r="C494" s="182">
        <v>4812</v>
      </c>
      <c r="D494" s="196" t="s">
        <v>267</v>
      </c>
      <c r="E494" s="183" t="s">
        <v>454</v>
      </c>
      <c r="F494" s="183" t="s">
        <v>185</v>
      </c>
      <c r="G494" s="180">
        <v>46085</v>
      </c>
      <c r="H494" s="226" t="s">
        <v>26</v>
      </c>
      <c r="I494" s="182">
        <v>1604</v>
      </c>
      <c r="J494" s="188" t="s">
        <v>365</v>
      </c>
      <c r="K494" s="12" t="str">
        <f t="shared" ca="1" si="40"/>
        <v>Já paga</v>
      </c>
      <c r="L494" s="13"/>
      <c r="M494" s="89">
        <f ca="1">SUM(I494:L494)</f>
        <v>1604</v>
      </c>
    </row>
    <row r="495" spans="1:14" ht="30.75" customHeight="1" x14ac:dyDescent="0.25">
      <c r="A495" s="500">
        <v>46106</v>
      </c>
      <c r="B495" s="323" t="s">
        <v>161</v>
      </c>
      <c r="C495" s="533">
        <v>1500</v>
      </c>
      <c r="D495" s="534" t="s">
        <v>267</v>
      </c>
      <c r="E495" s="450" t="s">
        <v>29</v>
      </c>
      <c r="F495" s="449" t="s">
        <v>30</v>
      </c>
      <c r="G495" s="500">
        <v>46106</v>
      </c>
      <c r="H495" s="535" t="s">
        <v>1105</v>
      </c>
      <c r="I495" s="326">
        <v>500</v>
      </c>
      <c r="J495" s="459" t="s">
        <v>365</v>
      </c>
      <c r="K495" s="12" t="s">
        <v>758</v>
      </c>
      <c r="L495" s="29"/>
      <c r="M495" s="14">
        <v>11.1</v>
      </c>
    </row>
    <row r="496" spans="1:14" ht="30.75" customHeight="1" x14ac:dyDescent="0.25">
      <c r="A496" s="500">
        <v>46106</v>
      </c>
      <c r="B496" s="498" t="s">
        <v>726</v>
      </c>
      <c r="C496" s="320">
        <v>0</v>
      </c>
      <c r="D496" s="313" t="s">
        <v>166</v>
      </c>
      <c r="E496" s="314" t="s">
        <v>29</v>
      </c>
      <c r="F496" s="314" t="s">
        <v>36</v>
      </c>
      <c r="G496" s="500">
        <v>46106</v>
      </c>
      <c r="H496" s="499">
        <v>163324</v>
      </c>
      <c r="I496" s="312">
        <v>1398.75</v>
      </c>
      <c r="J496" s="432" t="s">
        <v>365</v>
      </c>
      <c r="K496" s="12" t="s">
        <v>758</v>
      </c>
      <c r="L496" s="97"/>
      <c r="M496" s="89">
        <f>SUM(I496:L496)</f>
        <v>1398.75</v>
      </c>
    </row>
    <row r="497" spans="1:13" ht="30.75" customHeight="1" x14ac:dyDescent="0.25">
      <c r="A497" s="311">
        <v>46106</v>
      </c>
      <c r="B497" s="323" t="s">
        <v>570</v>
      </c>
      <c r="C497" s="320">
        <v>800</v>
      </c>
      <c r="D497" s="354" t="s">
        <v>267</v>
      </c>
      <c r="E497" s="324" t="s">
        <v>29</v>
      </c>
      <c r="F497" s="314" t="s">
        <v>441</v>
      </c>
      <c r="G497" s="311">
        <v>46106</v>
      </c>
      <c r="H497" s="325" t="s">
        <v>1073</v>
      </c>
      <c r="I497" s="326">
        <v>266.67</v>
      </c>
      <c r="J497" s="177" t="s">
        <v>365</v>
      </c>
      <c r="K497" s="12" t="s">
        <v>858</v>
      </c>
      <c r="L497" s="29"/>
      <c r="M497" s="14">
        <v>11.1</v>
      </c>
    </row>
    <row r="498" spans="1:13" customFormat="1" ht="31.5" customHeight="1" x14ac:dyDescent="0.25">
      <c r="A498" s="311">
        <v>46106</v>
      </c>
      <c r="B498" s="507" t="s">
        <v>280</v>
      </c>
      <c r="C498" s="435">
        <v>900</v>
      </c>
      <c r="D498" s="508" t="s">
        <v>267</v>
      </c>
      <c r="E498" s="509" t="s">
        <v>29</v>
      </c>
      <c r="F498" s="509" t="s">
        <v>30</v>
      </c>
      <c r="G498" s="510">
        <v>46106</v>
      </c>
      <c r="H498" s="511" t="s">
        <v>1114</v>
      </c>
      <c r="I498" s="435">
        <v>300</v>
      </c>
      <c r="J498" s="141" t="s">
        <v>365</v>
      </c>
      <c r="K498" s="12" t="s">
        <v>858</v>
      </c>
      <c r="L498" s="13"/>
      <c r="M498" s="89"/>
    </row>
    <row r="499" spans="1:13" ht="30.75" customHeight="1" x14ac:dyDescent="0.25">
      <c r="A499" s="510">
        <v>46106</v>
      </c>
      <c r="B499" s="531" t="s">
        <v>107</v>
      </c>
      <c r="C499" s="435">
        <v>0</v>
      </c>
      <c r="D499" s="508" t="s">
        <v>151</v>
      </c>
      <c r="E499" s="509" t="s">
        <v>319</v>
      </c>
      <c r="F499" s="509" t="s">
        <v>30</v>
      </c>
      <c r="G499" s="510">
        <v>46106</v>
      </c>
      <c r="H499" s="511" t="s">
        <v>719</v>
      </c>
      <c r="I499" s="435">
        <v>490</v>
      </c>
      <c r="J499" s="187" t="s">
        <v>365</v>
      </c>
      <c r="K499" s="12" t="s">
        <v>366</v>
      </c>
      <c r="L499" s="13"/>
      <c r="M499" s="14">
        <f>SUM(J499:L499)</f>
        <v>0</v>
      </c>
    </row>
    <row r="500" spans="1:13" ht="30.75" customHeight="1" x14ac:dyDescent="0.25">
      <c r="A500" s="32">
        <v>46107</v>
      </c>
      <c r="B500" s="121" t="s">
        <v>133</v>
      </c>
      <c r="C500" s="34">
        <v>0</v>
      </c>
      <c r="D500" s="35" t="s">
        <v>151</v>
      </c>
      <c r="E500" s="36" t="s">
        <v>16</v>
      </c>
      <c r="F500" s="36" t="s">
        <v>99</v>
      </c>
      <c r="G500" s="37">
        <v>46107</v>
      </c>
      <c r="H500" s="38" t="s">
        <v>708</v>
      </c>
      <c r="I500" s="39">
        <v>2011.06</v>
      </c>
      <c r="J500" s="177" t="s">
        <v>365</v>
      </c>
      <c r="K500" s="12" t="s">
        <v>402</v>
      </c>
      <c r="L500" s="41"/>
      <c r="M500" s="42"/>
    </row>
    <row r="501" spans="1:13" ht="30.75" customHeight="1" x14ac:dyDescent="0.25">
      <c r="A501" s="32">
        <v>46107</v>
      </c>
      <c r="B501" s="121" t="s">
        <v>133</v>
      </c>
      <c r="C501" s="34">
        <v>0</v>
      </c>
      <c r="D501" s="35" t="s">
        <v>151</v>
      </c>
      <c r="E501" s="36" t="s">
        <v>16</v>
      </c>
      <c r="F501" s="36" t="s">
        <v>96</v>
      </c>
      <c r="G501" s="37">
        <v>46107</v>
      </c>
      <c r="H501" s="38" t="s">
        <v>708</v>
      </c>
      <c r="I501" s="39">
        <v>664.73</v>
      </c>
      <c r="J501" s="177" t="s">
        <v>365</v>
      </c>
      <c r="K501" s="12" t="s">
        <v>402</v>
      </c>
      <c r="L501" s="41"/>
      <c r="M501" s="42"/>
    </row>
    <row r="502" spans="1:13" ht="30.75" customHeight="1" x14ac:dyDescent="0.25">
      <c r="A502" s="32">
        <v>46107</v>
      </c>
      <c r="B502" s="121" t="s">
        <v>133</v>
      </c>
      <c r="C502" s="34">
        <v>0</v>
      </c>
      <c r="D502" s="35" t="s">
        <v>151</v>
      </c>
      <c r="E502" s="36" t="s">
        <v>16</v>
      </c>
      <c r="F502" s="36" t="s">
        <v>137</v>
      </c>
      <c r="G502" s="37">
        <v>46107</v>
      </c>
      <c r="H502" s="38" t="s">
        <v>708</v>
      </c>
      <c r="I502" s="39">
        <v>339.71</v>
      </c>
      <c r="J502" s="177" t="s">
        <v>365</v>
      </c>
      <c r="K502" s="12" t="s">
        <v>402</v>
      </c>
      <c r="L502" s="41"/>
      <c r="M502" s="42"/>
    </row>
    <row r="503" spans="1:13" ht="30.75" customHeight="1" x14ac:dyDescent="0.25">
      <c r="A503" s="32">
        <v>46107</v>
      </c>
      <c r="B503" s="121" t="s">
        <v>133</v>
      </c>
      <c r="C503" s="34">
        <v>0</v>
      </c>
      <c r="D503" s="35" t="s">
        <v>151</v>
      </c>
      <c r="E503" s="36" t="s">
        <v>16</v>
      </c>
      <c r="F503" s="36" t="s">
        <v>655</v>
      </c>
      <c r="G503" s="37">
        <v>46107</v>
      </c>
      <c r="H503" s="38" t="s">
        <v>708</v>
      </c>
      <c r="I503" s="39">
        <v>76.900000000000006</v>
      </c>
      <c r="J503" s="177" t="s">
        <v>365</v>
      </c>
      <c r="K503" s="12" t="s">
        <v>402</v>
      </c>
      <c r="L503" s="41"/>
      <c r="M503" s="42"/>
    </row>
    <row r="504" spans="1:13" customFormat="1" ht="31.5" customHeight="1" x14ac:dyDescent="0.25">
      <c r="A504" s="32">
        <v>46107</v>
      </c>
      <c r="B504" s="33" t="s">
        <v>133</v>
      </c>
      <c r="C504" s="34">
        <v>0</v>
      </c>
      <c r="D504" s="35" t="s">
        <v>151</v>
      </c>
      <c r="E504" s="36" t="s">
        <v>16</v>
      </c>
      <c r="F504" s="36" t="s">
        <v>187</v>
      </c>
      <c r="G504" s="37">
        <v>46107</v>
      </c>
      <c r="H504" s="38" t="s">
        <v>708</v>
      </c>
      <c r="I504" s="39">
        <v>23</v>
      </c>
      <c r="J504" s="177" t="s">
        <v>365</v>
      </c>
      <c r="K504" s="12" t="s">
        <v>402</v>
      </c>
      <c r="L504" s="41"/>
      <c r="M504" s="30"/>
    </row>
    <row r="505" spans="1:13" customFormat="1" ht="31.5" customHeight="1" x14ac:dyDescent="0.25">
      <c r="A505" s="32">
        <v>46107</v>
      </c>
      <c r="B505" s="33" t="s">
        <v>133</v>
      </c>
      <c r="C505" s="34">
        <v>0</v>
      </c>
      <c r="D505" s="35" t="s">
        <v>151</v>
      </c>
      <c r="E505" s="36" t="s">
        <v>16</v>
      </c>
      <c r="F505" s="36" t="s">
        <v>134</v>
      </c>
      <c r="G505" s="37">
        <v>46107</v>
      </c>
      <c r="H505" s="38" t="s">
        <v>708</v>
      </c>
      <c r="I505" s="39">
        <v>579.09</v>
      </c>
      <c r="J505" s="177" t="s">
        <v>365</v>
      </c>
      <c r="K505" s="12" t="s">
        <v>402</v>
      </c>
      <c r="L505" s="41"/>
      <c r="M505" s="30"/>
    </row>
    <row r="506" spans="1:13" customFormat="1" ht="31.5" customHeight="1" x14ac:dyDescent="0.25">
      <c r="A506" s="311">
        <v>46107</v>
      </c>
      <c r="B506" s="353" t="s">
        <v>77</v>
      </c>
      <c r="C506" s="320">
        <v>0</v>
      </c>
      <c r="D506" s="354" t="s">
        <v>49</v>
      </c>
      <c r="E506" s="314" t="s">
        <v>29</v>
      </c>
      <c r="F506" s="314" t="s">
        <v>242</v>
      </c>
      <c r="G506" s="311">
        <v>46107</v>
      </c>
      <c r="H506" s="526" t="s">
        <v>243</v>
      </c>
      <c r="I506" s="320">
        <v>440</v>
      </c>
      <c r="J506" s="188" t="s">
        <v>365</v>
      </c>
      <c r="K506" s="12" t="str">
        <f ca="1">IF(ISBLANK(A506),"", IF(TRIM(UPPER(J506))&lt;&gt;"SIM",IF(A506-TODAY()&lt;0,"Conta vencida",IF(A506-TODAY()&lt;8,"Perto de vencer","")),"Já paga"))</f>
        <v>Já paga</v>
      </c>
      <c r="L506" s="13"/>
      <c r="M506" s="89">
        <f ca="1">SUM(I506:L506)</f>
        <v>440</v>
      </c>
    </row>
    <row r="507" spans="1:13" customFormat="1" ht="31.5" customHeight="1" x14ac:dyDescent="0.25">
      <c r="A507" s="311">
        <v>46107</v>
      </c>
      <c r="B507" s="507" t="s">
        <v>77</v>
      </c>
      <c r="C507" s="435">
        <v>0</v>
      </c>
      <c r="D507" s="508" t="s">
        <v>49</v>
      </c>
      <c r="E507" s="509" t="s">
        <v>29</v>
      </c>
      <c r="F507" s="509" t="s">
        <v>122</v>
      </c>
      <c r="G507" s="510">
        <v>46107</v>
      </c>
      <c r="H507" s="511" t="s">
        <v>424</v>
      </c>
      <c r="I507" s="435">
        <v>375</v>
      </c>
      <c r="J507" s="141" t="s">
        <v>365</v>
      </c>
      <c r="K507" s="12" t="s">
        <v>871</v>
      </c>
      <c r="L507" s="13"/>
      <c r="M507" s="89"/>
    </row>
    <row r="508" spans="1:13" customFormat="1" ht="31.5" customHeight="1" x14ac:dyDescent="0.25">
      <c r="A508" s="311">
        <v>46107</v>
      </c>
      <c r="B508" s="353" t="s">
        <v>288</v>
      </c>
      <c r="C508" s="320">
        <v>1240</v>
      </c>
      <c r="D508" s="354" t="s">
        <v>267</v>
      </c>
      <c r="E508" s="314" t="s">
        <v>29</v>
      </c>
      <c r="F508" s="314" t="s">
        <v>39</v>
      </c>
      <c r="G508" s="311">
        <v>46107</v>
      </c>
      <c r="H508" s="315" t="s">
        <v>1108</v>
      </c>
      <c r="I508" s="320">
        <v>413.33</v>
      </c>
      <c r="J508" s="177" t="s">
        <v>365</v>
      </c>
      <c r="K508" s="12" t="s">
        <v>871</v>
      </c>
      <c r="L508" s="29"/>
      <c r="M508" s="89">
        <v>11.1</v>
      </c>
    </row>
    <row r="509" spans="1:13" ht="30.75" customHeight="1" x14ac:dyDescent="0.25">
      <c r="A509" s="311">
        <v>46107</v>
      </c>
      <c r="B509" s="323" t="s">
        <v>52</v>
      </c>
      <c r="C509" s="320">
        <v>0</v>
      </c>
      <c r="D509" s="314" t="s">
        <v>103</v>
      </c>
      <c r="E509" s="324" t="s">
        <v>29</v>
      </c>
      <c r="F509" s="314" t="s">
        <v>75</v>
      </c>
      <c r="G509" s="311">
        <v>46107</v>
      </c>
      <c r="H509" s="325" t="s">
        <v>356</v>
      </c>
      <c r="I509" s="326">
        <v>394.5</v>
      </c>
      <c r="J509" s="187" t="s">
        <v>365</v>
      </c>
      <c r="K509" s="12" t="s">
        <v>402</v>
      </c>
      <c r="L509" s="13"/>
      <c r="M509" s="14"/>
    </row>
    <row r="510" spans="1:13" customFormat="1" ht="31.5" customHeight="1" x14ac:dyDescent="0.25">
      <c r="A510" s="311">
        <v>46107</v>
      </c>
      <c r="B510" s="507" t="s">
        <v>501</v>
      </c>
      <c r="C510" s="435">
        <v>350</v>
      </c>
      <c r="D510" s="508" t="s">
        <v>254</v>
      </c>
      <c r="E510" s="509" t="s">
        <v>29</v>
      </c>
      <c r="F510" s="509" t="s">
        <v>589</v>
      </c>
      <c r="G510" s="510">
        <v>46107</v>
      </c>
      <c r="H510" s="511" t="s">
        <v>1118</v>
      </c>
      <c r="I510" s="435">
        <v>350</v>
      </c>
      <c r="J510" s="141" t="s">
        <v>365</v>
      </c>
      <c r="K510" s="12" t="s">
        <v>1239</v>
      </c>
      <c r="L510" s="13"/>
      <c r="M510" s="89"/>
    </row>
    <row r="511" spans="1:13" customFormat="1" ht="31.5" customHeight="1" x14ac:dyDescent="0.25">
      <c r="A511" s="311">
        <v>46107</v>
      </c>
      <c r="B511" s="353" t="s">
        <v>1256</v>
      </c>
      <c r="C511" s="320">
        <v>119.47</v>
      </c>
      <c r="D511" s="354" t="s">
        <v>254</v>
      </c>
      <c r="E511" s="314" t="s">
        <v>29</v>
      </c>
      <c r="F511" s="314" t="s">
        <v>122</v>
      </c>
      <c r="G511" s="311">
        <v>46107</v>
      </c>
      <c r="H511" s="499" t="s">
        <v>26</v>
      </c>
      <c r="I511" s="521">
        <v>119.47</v>
      </c>
      <c r="J511" s="233" t="s">
        <v>365</v>
      </c>
      <c r="K511" s="12" t="s">
        <v>871</v>
      </c>
      <c r="L511" s="13"/>
      <c r="M511" s="89"/>
    </row>
    <row r="512" spans="1:13" ht="30.75" customHeight="1" x14ac:dyDescent="0.25">
      <c r="A512" s="311">
        <v>46108</v>
      </c>
      <c r="B512" s="531" t="s">
        <v>111</v>
      </c>
      <c r="C512" s="435">
        <v>0</v>
      </c>
      <c r="D512" s="508" t="s">
        <v>166</v>
      </c>
      <c r="E512" s="520" t="s">
        <v>29</v>
      </c>
      <c r="F512" s="509" t="s">
        <v>75</v>
      </c>
      <c r="G512" s="311">
        <v>46108</v>
      </c>
      <c r="H512" s="539" t="s">
        <v>1133</v>
      </c>
      <c r="I512" s="458">
        <v>300</v>
      </c>
      <c r="J512" s="177" t="s">
        <v>365</v>
      </c>
      <c r="K512" s="12" t="s">
        <v>871</v>
      </c>
      <c r="L512" s="13"/>
      <c r="M512" s="14"/>
    </row>
    <row r="513" spans="1:17" ht="30.75" customHeight="1" x14ac:dyDescent="0.25">
      <c r="A513" s="311">
        <v>46108</v>
      </c>
      <c r="B513" s="323" t="s">
        <v>131</v>
      </c>
      <c r="C513" s="320">
        <v>0</v>
      </c>
      <c r="D513" s="524" t="s">
        <v>49</v>
      </c>
      <c r="E513" s="324" t="s">
        <v>29</v>
      </c>
      <c r="F513" s="314" t="s">
        <v>96</v>
      </c>
      <c r="G513" s="311">
        <v>46108</v>
      </c>
      <c r="H513" s="525" t="s">
        <v>250</v>
      </c>
      <c r="I513" s="326">
        <v>795</v>
      </c>
      <c r="J513" s="177" t="s">
        <v>365</v>
      </c>
      <c r="K513" s="12" t="s">
        <v>871</v>
      </c>
      <c r="L513" s="13"/>
      <c r="M513" s="14">
        <f>SUM(I513:L513)</f>
        <v>795</v>
      </c>
    </row>
    <row r="514" spans="1:17" customFormat="1" ht="27.75" customHeight="1" x14ac:dyDescent="0.25">
      <c r="A514" s="311">
        <v>46108</v>
      </c>
      <c r="B514" s="498" t="s">
        <v>1224</v>
      </c>
      <c r="C514" s="320">
        <v>2148</v>
      </c>
      <c r="D514" s="313" t="s">
        <v>259</v>
      </c>
      <c r="E514" s="314" t="s">
        <v>29</v>
      </c>
      <c r="F514" s="314" t="s">
        <v>56</v>
      </c>
      <c r="G514" s="523">
        <v>46108</v>
      </c>
      <c r="H514" s="499" t="s">
        <v>1225</v>
      </c>
      <c r="I514" s="312">
        <v>537</v>
      </c>
      <c r="J514" s="177" t="s">
        <v>365</v>
      </c>
      <c r="K514" s="12" t="s">
        <v>871</v>
      </c>
      <c r="L514" s="97"/>
      <c r="M514" s="89">
        <f>SUM(I514:L514)</f>
        <v>537</v>
      </c>
      <c r="N514" s="31"/>
      <c r="O514" s="31"/>
      <c r="P514" s="31"/>
      <c r="Q514" s="31"/>
    </row>
    <row r="515" spans="1:17" customFormat="1" ht="27.75" customHeight="1" x14ac:dyDescent="0.25">
      <c r="A515" s="311">
        <v>46108</v>
      </c>
      <c r="B515" s="353" t="s">
        <v>399</v>
      </c>
      <c r="C515" s="320">
        <v>0</v>
      </c>
      <c r="D515" s="524" t="s">
        <v>100</v>
      </c>
      <c r="E515" s="314" t="s">
        <v>29</v>
      </c>
      <c r="F515" s="314" t="s">
        <v>75</v>
      </c>
      <c r="G515" s="523">
        <v>46108</v>
      </c>
      <c r="H515" s="526" t="s">
        <v>401</v>
      </c>
      <c r="I515" s="320">
        <v>1200</v>
      </c>
      <c r="J515" s="177" t="s">
        <v>365</v>
      </c>
      <c r="K515" s="12" t="s">
        <v>871</v>
      </c>
      <c r="L515" s="13"/>
      <c r="M515" s="89">
        <f>SUM(I515:L515)</f>
        <v>1200</v>
      </c>
      <c r="N515" s="31"/>
      <c r="O515" s="31"/>
      <c r="P515" s="31"/>
      <c r="Q515" s="31"/>
    </row>
    <row r="516" spans="1:17" customFormat="1" ht="27.75" customHeight="1" x14ac:dyDescent="0.25">
      <c r="A516" s="311">
        <v>46108</v>
      </c>
      <c r="B516" s="353" t="s">
        <v>628</v>
      </c>
      <c r="C516" s="320">
        <v>0</v>
      </c>
      <c r="D516" s="354" t="s">
        <v>100</v>
      </c>
      <c r="E516" s="314" t="s">
        <v>29</v>
      </c>
      <c r="F516" s="314" t="s">
        <v>171</v>
      </c>
      <c r="G516" s="523">
        <v>46108</v>
      </c>
      <c r="H516" s="499" t="s">
        <v>629</v>
      </c>
      <c r="I516" s="521">
        <v>453.33</v>
      </c>
      <c r="J516" s="177" t="s">
        <v>365</v>
      </c>
      <c r="K516" s="12" t="s">
        <v>871</v>
      </c>
      <c r="L516" s="13"/>
      <c r="M516" s="89"/>
      <c r="N516" s="31"/>
      <c r="O516" s="31"/>
      <c r="P516" s="31"/>
      <c r="Q516" s="31"/>
    </row>
    <row r="517" spans="1:17" customFormat="1" ht="27.75" customHeight="1" x14ac:dyDescent="0.25">
      <c r="A517" s="311">
        <v>46108</v>
      </c>
      <c r="B517" s="507" t="s">
        <v>288</v>
      </c>
      <c r="C517" s="435">
        <v>2060</v>
      </c>
      <c r="D517" s="508" t="s">
        <v>259</v>
      </c>
      <c r="E517" s="509" t="s">
        <v>29</v>
      </c>
      <c r="F517" s="509" t="s">
        <v>39</v>
      </c>
      <c r="G517" s="530">
        <v>46108</v>
      </c>
      <c r="H517" s="511" t="s">
        <v>1125</v>
      </c>
      <c r="I517" s="435">
        <v>515</v>
      </c>
      <c r="J517" s="177" t="s">
        <v>365</v>
      </c>
      <c r="K517" s="12" t="s">
        <v>871</v>
      </c>
      <c r="L517" s="13"/>
      <c r="M517" s="89"/>
      <c r="N517" s="31"/>
      <c r="O517" s="31"/>
      <c r="P517" s="31"/>
      <c r="Q517" s="31"/>
    </row>
    <row r="518" spans="1:17" customFormat="1" ht="27.75" customHeight="1" x14ac:dyDescent="0.25">
      <c r="A518" s="311">
        <v>46108</v>
      </c>
      <c r="B518" s="353" t="s">
        <v>52</v>
      </c>
      <c r="C518" s="320">
        <v>51</v>
      </c>
      <c r="D518" s="354" t="s">
        <v>254</v>
      </c>
      <c r="E518" s="314" t="s">
        <v>29</v>
      </c>
      <c r="F518" s="314" t="s">
        <v>1109</v>
      </c>
      <c r="G518" s="523">
        <v>46108</v>
      </c>
      <c r="H518" s="315" t="s">
        <v>1110</v>
      </c>
      <c r="I518" s="320">
        <v>51</v>
      </c>
      <c r="J518" s="177" t="s">
        <v>365</v>
      </c>
      <c r="K518" s="12" t="s">
        <v>871</v>
      </c>
      <c r="L518" s="29"/>
      <c r="M518" s="89">
        <v>11.1</v>
      </c>
      <c r="N518" s="31"/>
      <c r="O518" s="31"/>
      <c r="P518" s="31"/>
      <c r="Q518" s="31"/>
    </row>
    <row r="519" spans="1:17" customFormat="1" ht="27.75" customHeight="1" x14ac:dyDescent="0.25">
      <c r="A519" s="311">
        <v>46108</v>
      </c>
      <c r="B519" s="507" t="s">
        <v>52</v>
      </c>
      <c r="C519" s="435">
        <v>801</v>
      </c>
      <c r="D519" s="508" t="s">
        <v>270</v>
      </c>
      <c r="E519" s="509" t="s">
        <v>29</v>
      </c>
      <c r="F519" s="509" t="s">
        <v>30</v>
      </c>
      <c r="G519" s="530">
        <v>46108</v>
      </c>
      <c r="H519" s="511" t="s">
        <v>1119</v>
      </c>
      <c r="I519" s="435">
        <v>400.5</v>
      </c>
      <c r="J519" s="177" t="s">
        <v>365</v>
      </c>
      <c r="K519" s="12" t="s">
        <v>871</v>
      </c>
      <c r="L519" s="13"/>
      <c r="M519" s="89"/>
      <c r="N519" s="31"/>
      <c r="O519" s="31"/>
      <c r="P519" s="31"/>
      <c r="Q519" s="31"/>
    </row>
    <row r="520" spans="1:17" customFormat="1" ht="27.75" customHeight="1" x14ac:dyDescent="0.25">
      <c r="A520" s="32">
        <v>46109</v>
      </c>
      <c r="B520" s="33" t="s">
        <v>1150</v>
      </c>
      <c r="C520" s="34">
        <v>8000</v>
      </c>
      <c r="D520" s="35" t="s">
        <v>270</v>
      </c>
      <c r="E520" s="36" t="s">
        <v>16</v>
      </c>
      <c r="F520" s="36" t="s">
        <v>36</v>
      </c>
      <c r="G520" s="118"/>
      <c r="H520" s="38" t="s">
        <v>1151</v>
      </c>
      <c r="I520" s="39">
        <v>4000</v>
      </c>
      <c r="J520" s="177"/>
      <c r="K520" s="12"/>
      <c r="L520" s="41"/>
      <c r="M520" s="30"/>
      <c r="N520" s="31"/>
      <c r="O520" s="31"/>
      <c r="P520" s="31"/>
      <c r="Q520" s="31"/>
    </row>
    <row r="521" spans="1:17" customFormat="1" ht="27.75" customHeight="1" x14ac:dyDescent="0.25">
      <c r="A521" s="311">
        <v>46109</v>
      </c>
      <c r="B521" s="498" t="s">
        <v>726</v>
      </c>
      <c r="C521" s="320">
        <v>0</v>
      </c>
      <c r="D521" s="313" t="s">
        <v>49</v>
      </c>
      <c r="E521" s="314" t="s">
        <v>29</v>
      </c>
      <c r="F521" s="314" t="s">
        <v>36</v>
      </c>
      <c r="G521" s="523">
        <v>46111</v>
      </c>
      <c r="H521" s="499" t="s">
        <v>767</v>
      </c>
      <c r="I521" s="312">
        <v>2499.5</v>
      </c>
      <c r="J521" s="177" t="s">
        <v>365</v>
      </c>
      <c r="K521" s="12" t="str">
        <f ca="1">IF(ISBLANK(A521),"", IF(TRIM(UPPER(J521))&lt;&gt;"SIM",IF(A521-TODAY()&lt;0,"Conta vencida",IF(A521-TODAY()&lt;8,"Perto de vencer","")),"Já paga"))</f>
        <v>Já paga</v>
      </c>
      <c r="L521" s="97"/>
      <c r="M521" s="89">
        <f ca="1">SUM(I521:L521)</f>
        <v>2499.5</v>
      </c>
      <c r="N521" s="31"/>
      <c r="O521" s="31"/>
      <c r="P521" s="31"/>
      <c r="Q521" s="31"/>
    </row>
    <row r="522" spans="1:17" customFormat="1" ht="27.75" customHeight="1" x14ac:dyDescent="0.25">
      <c r="A522" s="311">
        <v>46109</v>
      </c>
      <c r="B522" s="507" t="s">
        <v>570</v>
      </c>
      <c r="C522" s="435">
        <v>435</v>
      </c>
      <c r="D522" s="508" t="s">
        <v>254</v>
      </c>
      <c r="E522" s="509" t="s">
        <v>29</v>
      </c>
      <c r="F522" s="509" t="s">
        <v>441</v>
      </c>
      <c r="G522" s="530">
        <v>46111</v>
      </c>
      <c r="H522" s="511" t="s">
        <v>1129</v>
      </c>
      <c r="I522" s="435">
        <v>391.5</v>
      </c>
      <c r="J522" s="141" t="s">
        <v>365</v>
      </c>
      <c r="K522" s="12" t="s">
        <v>366</v>
      </c>
      <c r="L522" s="13"/>
      <c r="M522" s="89"/>
      <c r="N522" s="31"/>
      <c r="O522" s="31"/>
      <c r="P522" s="31"/>
      <c r="Q522" s="31"/>
    </row>
    <row r="523" spans="1:17" customFormat="1" ht="27.75" customHeight="1" x14ac:dyDescent="0.25">
      <c r="A523" s="32">
        <v>46109</v>
      </c>
      <c r="B523" s="33" t="s">
        <v>759</v>
      </c>
      <c r="C523" s="34">
        <v>3000</v>
      </c>
      <c r="D523" s="35" t="s">
        <v>254</v>
      </c>
      <c r="E523" s="36" t="s">
        <v>16</v>
      </c>
      <c r="F523" s="36" t="s">
        <v>748</v>
      </c>
      <c r="G523" s="118">
        <v>46111</v>
      </c>
      <c r="H523" s="38" t="s">
        <v>1149</v>
      </c>
      <c r="I523" s="39">
        <v>2190</v>
      </c>
      <c r="J523" s="177" t="s">
        <v>365</v>
      </c>
      <c r="K523" s="12" t="s">
        <v>871</v>
      </c>
      <c r="L523" s="41"/>
      <c r="M523" s="30"/>
      <c r="N523" s="31"/>
      <c r="O523" s="31"/>
      <c r="P523" s="31"/>
      <c r="Q523" s="31"/>
    </row>
    <row r="524" spans="1:17" ht="21.75" customHeight="1" x14ac:dyDescent="0.25">
      <c r="A524" s="32">
        <v>46109</v>
      </c>
      <c r="B524" s="33" t="s">
        <v>759</v>
      </c>
      <c r="C524" s="34">
        <v>3000</v>
      </c>
      <c r="D524" s="35" t="s">
        <v>254</v>
      </c>
      <c r="E524" s="36" t="s">
        <v>16</v>
      </c>
      <c r="F524" s="36" t="s">
        <v>567</v>
      </c>
      <c r="G524" s="118">
        <v>46111</v>
      </c>
      <c r="H524" s="38" t="s">
        <v>1149</v>
      </c>
      <c r="I524" s="39">
        <v>500</v>
      </c>
      <c r="J524" s="177" t="s">
        <v>365</v>
      </c>
      <c r="K524" s="12" t="s">
        <v>871</v>
      </c>
      <c r="L524" s="41"/>
      <c r="M524" s="30"/>
    </row>
    <row r="525" spans="1:17" ht="21.75" customHeight="1" x14ac:dyDescent="0.25">
      <c r="A525" s="32">
        <v>46109</v>
      </c>
      <c r="B525" s="33" t="s">
        <v>759</v>
      </c>
      <c r="C525" s="34">
        <v>3000</v>
      </c>
      <c r="D525" s="35" t="s">
        <v>254</v>
      </c>
      <c r="E525" s="36" t="s">
        <v>16</v>
      </c>
      <c r="F525" s="36" t="s">
        <v>580</v>
      </c>
      <c r="G525" s="118">
        <v>46111</v>
      </c>
      <c r="H525" s="38" t="s">
        <v>1149</v>
      </c>
      <c r="I525" s="39">
        <v>310</v>
      </c>
      <c r="J525" s="177" t="s">
        <v>365</v>
      </c>
      <c r="K525" s="12" t="s">
        <v>871</v>
      </c>
      <c r="L525" s="41"/>
      <c r="M525" s="30"/>
    </row>
    <row r="526" spans="1:17" ht="21.75" customHeight="1" x14ac:dyDescent="0.25">
      <c r="A526" s="311">
        <v>46110</v>
      </c>
      <c r="B526" s="507" t="s">
        <v>1162</v>
      </c>
      <c r="C526" s="435">
        <v>1681.6</v>
      </c>
      <c r="D526" s="508" t="s">
        <v>254</v>
      </c>
      <c r="E526" s="509" t="s">
        <v>29</v>
      </c>
      <c r="F526" s="509" t="s">
        <v>96</v>
      </c>
      <c r="G526" s="510">
        <v>46111</v>
      </c>
      <c r="H526" s="511" t="s">
        <v>1163</v>
      </c>
      <c r="I526" s="435">
        <v>1681.6</v>
      </c>
      <c r="J526" s="141" t="s">
        <v>365</v>
      </c>
      <c r="K526" s="12" t="s">
        <v>366</v>
      </c>
      <c r="L526" s="13"/>
      <c r="M526" s="89"/>
    </row>
    <row r="527" spans="1:17" ht="21.75" customHeight="1" x14ac:dyDescent="0.25">
      <c r="A527" s="311">
        <v>46110</v>
      </c>
      <c r="B527" s="353" t="s">
        <v>297</v>
      </c>
      <c r="C527" s="320">
        <v>0</v>
      </c>
      <c r="D527" s="314" t="s">
        <v>103</v>
      </c>
      <c r="E527" s="314" t="s">
        <v>319</v>
      </c>
      <c r="F527" s="314" t="s">
        <v>88</v>
      </c>
      <c r="G527" s="311">
        <v>46111</v>
      </c>
      <c r="H527" s="315" t="s">
        <v>367</v>
      </c>
      <c r="I527" s="320">
        <v>1384.5</v>
      </c>
      <c r="J527" s="187" t="s">
        <v>365</v>
      </c>
      <c r="K527" s="12" t="s">
        <v>366</v>
      </c>
      <c r="L527" s="13"/>
      <c r="M527" s="89"/>
    </row>
    <row r="528" spans="1:17" ht="21.75" customHeight="1" x14ac:dyDescent="0.25">
      <c r="A528" s="311">
        <v>46111</v>
      </c>
      <c r="B528" s="566" t="s">
        <v>364</v>
      </c>
      <c r="C528" s="320">
        <v>9.01</v>
      </c>
      <c r="D528" s="354" t="s">
        <v>254</v>
      </c>
      <c r="E528" s="314" t="s">
        <v>29</v>
      </c>
      <c r="F528" s="314" t="s">
        <v>14</v>
      </c>
      <c r="G528" s="311">
        <v>46078</v>
      </c>
      <c r="H528" s="315" t="s">
        <v>26</v>
      </c>
      <c r="I528" s="320">
        <v>9.01</v>
      </c>
      <c r="J528" s="188" t="s">
        <v>365</v>
      </c>
      <c r="K528" s="12" t="s">
        <v>858</v>
      </c>
      <c r="L528" s="13"/>
      <c r="M528" s="89">
        <v>5703.29</v>
      </c>
    </row>
    <row r="529" spans="1:13" ht="21.75" customHeight="1" x14ac:dyDescent="0.25">
      <c r="A529" s="311">
        <v>46111</v>
      </c>
      <c r="B529" s="353" t="s">
        <v>371</v>
      </c>
      <c r="C529" s="320">
        <v>0</v>
      </c>
      <c r="D529" s="524" t="s">
        <v>374</v>
      </c>
      <c r="E529" s="314" t="s">
        <v>29</v>
      </c>
      <c r="F529" s="314" t="s">
        <v>167</v>
      </c>
      <c r="G529" s="311">
        <v>46111</v>
      </c>
      <c r="H529" s="526" t="s">
        <v>26</v>
      </c>
      <c r="I529" s="320">
        <v>1970.01</v>
      </c>
      <c r="J529" s="188" t="s">
        <v>365</v>
      </c>
      <c r="K529" s="12" t="str">
        <f ca="1">IF(ISBLANK(A529),"", IF(TRIM(UPPER(J529))&lt;&gt;"SIM",IF(A529-TODAY()&lt;0,"Conta vencida",IF(A529-TODAY()&lt;8,"Perto de vencer","")),"Já paga"))</f>
        <v>Já paga</v>
      </c>
      <c r="L529" s="13"/>
      <c r="M529" s="89">
        <f ca="1">SUM(I529:L529)</f>
        <v>1970.01</v>
      </c>
    </row>
    <row r="530" spans="1:13" ht="21.75" customHeight="1" x14ac:dyDescent="0.25">
      <c r="A530" s="311">
        <v>46111</v>
      </c>
      <c r="B530" s="498" t="s">
        <v>48</v>
      </c>
      <c r="C530" s="320">
        <v>0</v>
      </c>
      <c r="D530" s="313" t="s">
        <v>166</v>
      </c>
      <c r="E530" s="314" t="s">
        <v>29</v>
      </c>
      <c r="F530" s="314" t="s">
        <v>589</v>
      </c>
      <c r="G530" s="311">
        <v>46111</v>
      </c>
      <c r="H530" s="499" t="s">
        <v>803</v>
      </c>
      <c r="I530" s="312">
        <v>1482.75</v>
      </c>
      <c r="J530" s="177" t="s">
        <v>365</v>
      </c>
      <c r="K530" s="12" t="str">
        <f ca="1">IF(ISBLANK(A530),"", IF(TRIM(UPPER(J530))&lt;&gt;"SIM",IF(A530-TODAY()&lt;0,"Conta vencida",IF(A530-TODAY()&lt;8,"Perto de vencer","")),"Já paga"))</f>
        <v>Já paga</v>
      </c>
      <c r="L530" s="97"/>
      <c r="M530" s="89">
        <f ca="1">SUM(I530:L530)</f>
        <v>1482.75</v>
      </c>
    </row>
    <row r="531" spans="1:13" ht="30.75" customHeight="1" x14ac:dyDescent="0.25">
      <c r="A531" s="311">
        <v>46111</v>
      </c>
      <c r="B531" s="353" t="s">
        <v>297</v>
      </c>
      <c r="C531" s="320">
        <v>0</v>
      </c>
      <c r="D531" s="524" t="s">
        <v>103</v>
      </c>
      <c r="E531" s="314" t="s">
        <v>29</v>
      </c>
      <c r="F531" s="314" t="s">
        <v>91</v>
      </c>
      <c r="G531" s="311">
        <v>46111</v>
      </c>
      <c r="H531" s="526" t="s">
        <v>384</v>
      </c>
      <c r="I531" s="320">
        <v>1397.5</v>
      </c>
      <c r="J531" s="188" t="s">
        <v>365</v>
      </c>
      <c r="K531" s="12" t="s">
        <v>366</v>
      </c>
      <c r="L531" s="13"/>
      <c r="M531" s="14">
        <f>SUM(I531:L531)</f>
        <v>1397.5</v>
      </c>
    </row>
    <row r="532" spans="1:13" ht="30.75" customHeight="1" x14ac:dyDescent="0.25">
      <c r="A532" s="311">
        <v>46111</v>
      </c>
      <c r="B532" s="566" t="s">
        <v>839</v>
      </c>
      <c r="C532" s="320">
        <v>0</v>
      </c>
      <c r="D532" s="354" t="s">
        <v>153</v>
      </c>
      <c r="E532" s="314" t="s">
        <v>29</v>
      </c>
      <c r="F532" s="314" t="s">
        <v>68</v>
      </c>
      <c r="G532" s="311">
        <v>46111</v>
      </c>
      <c r="H532" s="315" t="s">
        <v>840</v>
      </c>
      <c r="I532" s="320">
        <v>4455</v>
      </c>
      <c r="J532" s="188" t="s">
        <v>365</v>
      </c>
      <c r="K532" s="12" t="s">
        <v>858</v>
      </c>
      <c r="L532" s="13"/>
      <c r="M532" s="14">
        <v>5703.29</v>
      </c>
    </row>
    <row r="533" spans="1:13" ht="30.75" customHeight="1" x14ac:dyDescent="0.25">
      <c r="A533" s="311">
        <v>46111</v>
      </c>
      <c r="B533" s="507" t="s">
        <v>550</v>
      </c>
      <c r="C533" s="435">
        <v>12269.17</v>
      </c>
      <c r="D533" s="508" t="s">
        <v>203</v>
      </c>
      <c r="E533" s="509" t="s">
        <v>29</v>
      </c>
      <c r="F533" s="509" t="s">
        <v>122</v>
      </c>
      <c r="G533" s="510">
        <v>46111</v>
      </c>
      <c r="H533" s="511" t="s">
        <v>26</v>
      </c>
      <c r="I533" s="435">
        <v>11638.61</v>
      </c>
      <c r="J533" s="141" t="s">
        <v>365</v>
      </c>
      <c r="K533" s="12" t="s">
        <v>402</v>
      </c>
      <c r="L533" s="13"/>
      <c r="M533" s="14"/>
    </row>
    <row r="534" spans="1:13" ht="30.75" customHeight="1" x14ac:dyDescent="0.25">
      <c r="A534" s="311">
        <v>46111</v>
      </c>
      <c r="B534" s="507" t="s">
        <v>1156</v>
      </c>
      <c r="C534" s="435">
        <v>12251.17</v>
      </c>
      <c r="D534" s="508" t="s">
        <v>203</v>
      </c>
      <c r="E534" s="509" t="s">
        <v>29</v>
      </c>
      <c r="F534" s="509" t="s">
        <v>14</v>
      </c>
      <c r="G534" s="510">
        <v>46111</v>
      </c>
      <c r="H534" s="511" t="s">
        <v>26</v>
      </c>
      <c r="I534" s="435">
        <v>11638.62</v>
      </c>
      <c r="J534" s="141" t="s">
        <v>365</v>
      </c>
      <c r="K534" s="12" t="str">
        <f ca="1">IF(ISBLANK(A534),"", IF(TRIM(UPPER(J534))&lt;&gt;"SIM",IF(A534-TODAY()&lt;0,"Conta vencida",IF(A534-TODAY()&lt;8,"Perto de vencer","")),"Já paga"))</f>
        <v>Já paga</v>
      </c>
      <c r="L534" s="13"/>
      <c r="M534" s="14"/>
    </row>
    <row r="535" spans="1:13" ht="30.75" customHeight="1" x14ac:dyDescent="0.25">
      <c r="A535" s="311">
        <v>46112</v>
      </c>
      <c r="B535" s="498" t="s">
        <v>161</v>
      </c>
      <c r="C535" s="320">
        <v>2990</v>
      </c>
      <c r="D535" s="313" t="s">
        <v>267</v>
      </c>
      <c r="E535" s="314" t="s">
        <v>29</v>
      </c>
      <c r="F535" s="314" t="s">
        <v>30</v>
      </c>
      <c r="G535" s="311">
        <v>46112</v>
      </c>
      <c r="H535" s="499" t="s">
        <v>1184</v>
      </c>
      <c r="I535" s="312">
        <v>996.67</v>
      </c>
      <c r="J535" s="177" t="s">
        <v>365</v>
      </c>
      <c r="K535" s="12" t="s">
        <v>871</v>
      </c>
      <c r="L535" s="97"/>
      <c r="M535" s="14">
        <f>SUM(I535:L535)</f>
        <v>996.67</v>
      </c>
    </row>
    <row r="536" spans="1:13" ht="30.75" customHeight="1" x14ac:dyDescent="0.25">
      <c r="A536" s="311">
        <v>46112</v>
      </c>
      <c r="B536" s="498" t="s">
        <v>875</v>
      </c>
      <c r="C536" s="320">
        <v>0</v>
      </c>
      <c r="D536" s="313" t="s">
        <v>151</v>
      </c>
      <c r="E536" s="314" t="s">
        <v>29</v>
      </c>
      <c r="F536" s="314" t="s">
        <v>30</v>
      </c>
      <c r="G536" s="311">
        <v>46112</v>
      </c>
      <c r="H536" s="499" t="s">
        <v>1196</v>
      </c>
      <c r="I536" s="312">
        <v>668.19</v>
      </c>
      <c r="J536" s="177" t="s">
        <v>365</v>
      </c>
      <c r="K536" s="12" t="s">
        <v>871</v>
      </c>
      <c r="L536" s="97"/>
      <c r="M536" s="14">
        <f>SUM(I536:L536)</f>
        <v>668.19</v>
      </c>
    </row>
    <row r="537" spans="1:13" ht="30.75" customHeight="1" x14ac:dyDescent="0.25">
      <c r="A537" s="311">
        <v>46112</v>
      </c>
      <c r="B537" s="498" t="s">
        <v>875</v>
      </c>
      <c r="C537" s="320">
        <v>0</v>
      </c>
      <c r="D537" s="313" t="s">
        <v>151</v>
      </c>
      <c r="E537" s="314" t="s">
        <v>29</v>
      </c>
      <c r="F537" s="314" t="s">
        <v>68</v>
      </c>
      <c r="G537" s="311">
        <v>46112</v>
      </c>
      <c r="H537" s="499" t="s">
        <v>1196</v>
      </c>
      <c r="I537" s="312">
        <v>42.5</v>
      </c>
      <c r="J537" s="177" t="s">
        <v>365</v>
      </c>
      <c r="K537" s="12" t="s">
        <v>871</v>
      </c>
      <c r="L537" s="97"/>
      <c r="M537" s="14">
        <f>SUM(I537:L537)</f>
        <v>42.5</v>
      </c>
    </row>
    <row r="538" spans="1:13" ht="30.75" customHeight="1" x14ac:dyDescent="0.25">
      <c r="A538" s="311">
        <v>46112</v>
      </c>
      <c r="B538" s="498" t="s">
        <v>875</v>
      </c>
      <c r="C538" s="320">
        <v>0</v>
      </c>
      <c r="D538" s="313" t="s">
        <v>151</v>
      </c>
      <c r="E538" s="314" t="s">
        <v>29</v>
      </c>
      <c r="F538" s="314" t="s">
        <v>116</v>
      </c>
      <c r="G538" s="311">
        <v>46112</v>
      </c>
      <c r="H538" s="499" t="s">
        <v>1196</v>
      </c>
      <c r="I538" s="312">
        <v>39.01</v>
      </c>
      <c r="J538" s="177" t="s">
        <v>365</v>
      </c>
      <c r="K538" s="12" t="s">
        <v>871</v>
      </c>
      <c r="L538" s="97"/>
      <c r="M538" s="14">
        <f>SUM(I538:L538)</f>
        <v>39.01</v>
      </c>
    </row>
    <row r="539" spans="1:13" ht="30.75" customHeight="1" x14ac:dyDescent="0.25">
      <c r="A539" s="311">
        <v>46112</v>
      </c>
      <c r="B539" s="353" t="s">
        <v>1039</v>
      </c>
      <c r="C539" s="320">
        <v>0</v>
      </c>
      <c r="D539" s="354" t="s">
        <v>103</v>
      </c>
      <c r="E539" s="314" t="s">
        <v>29</v>
      </c>
      <c r="F539" s="314" t="s">
        <v>36</v>
      </c>
      <c r="G539" s="311">
        <v>46112</v>
      </c>
      <c r="H539" s="315" t="s">
        <v>1040</v>
      </c>
      <c r="I539" s="320">
        <v>1020</v>
      </c>
      <c r="J539" s="177" t="s">
        <v>365</v>
      </c>
      <c r="K539" s="12" t="s">
        <v>402</v>
      </c>
      <c r="L539" s="29"/>
      <c r="M539" s="14">
        <v>11.1</v>
      </c>
    </row>
    <row r="540" spans="1:13" ht="30.75" customHeight="1" x14ac:dyDescent="0.25">
      <c r="A540" s="311">
        <v>46112</v>
      </c>
      <c r="B540" s="353" t="s">
        <v>118</v>
      </c>
      <c r="C540" s="320">
        <v>0</v>
      </c>
      <c r="D540" s="524" t="s">
        <v>100</v>
      </c>
      <c r="E540" s="314" t="s">
        <v>29</v>
      </c>
      <c r="F540" s="314" t="s">
        <v>287</v>
      </c>
      <c r="G540" s="311">
        <v>46112</v>
      </c>
      <c r="H540" s="526" t="s">
        <v>411</v>
      </c>
      <c r="I540" s="320">
        <v>229.72</v>
      </c>
      <c r="J540" s="188" t="s">
        <v>365</v>
      </c>
      <c r="K540" s="12" t="str">
        <f ca="1">IF(ISBLANK(A540),"", IF(TRIM(UPPER(J540))&lt;&gt;"SIM",IF(A540-TODAY()&lt;0,"Conta vencida",IF(A540-TODAY()&lt;8,"Perto de vencer","")),"Já paga"))</f>
        <v>Já paga</v>
      </c>
      <c r="L540" s="13"/>
      <c r="M540" s="14">
        <f ca="1">SUM(I540:L540)</f>
        <v>229.72</v>
      </c>
    </row>
    <row r="541" spans="1:13" ht="30.75" customHeight="1" x14ac:dyDescent="0.25">
      <c r="A541" s="311">
        <v>46112</v>
      </c>
      <c r="B541" s="498" t="s">
        <v>280</v>
      </c>
      <c r="C541" s="320">
        <v>3700</v>
      </c>
      <c r="D541" s="313" t="s">
        <v>267</v>
      </c>
      <c r="E541" s="314" t="s">
        <v>29</v>
      </c>
      <c r="F541" s="314" t="s">
        <v>579</v>
      </c>
      <c r="G541" s="311">
        <v>46112</v>
      </c>
      <c r="H541" s="499" t="s">
        <v>1183</v>
      </c>
      <c r="I541" s="312">
        <v>1233.33</v>
      </c>
      <c r="J541" s="177" t="s">
        <v>365</v>
      </c>
      <c r="K541" s="12" t="s">
        <v>402</v>
      </c>
      <c r="L541" s="97"/>
      <c r="M541" s="14">
        <f>SUM(I541:L541)</f>
        <v>1233.33</v>
      </c>
    </row>
    <row r="542" spans="1:13" ht="30.75" customHeight="1" x14ac:dyDescent="0.25">
      <c r="A542" s="311">
        <v>46112</v>
      </c>
      <c r="B542" s="353" t="s">
        <v>295</v>
      </c>
      <c r="C542" s="320">
        <v>0</v>
      </c>
      <c r="D542" s="354" t="s">
        <v>100</v>
      </c>
      <c r="E542" s="314" t="s">
        <v>29</v>
      </c>
      <c r="F542" s="314" t="s">
        <v>68</v>
      </c>
      <c r="G542" s="311">
        <v>46112</v>
      </c>
      <c r="H542" s="499" t="s">
        <v>503</v>
      </c>
      <c r="I542" s="521">
        <v>458.67</v>
      </c>
      <c r="J542" s="233" t="s">
        <v>365</v>
      </c>
      <c r="K542" s="12" t="s">
        <v>871</v>
      </c>
      <c r="L542" s="13"/>
      <c r="M542" s="14"/>
    </row>
    <row r="543" spans="1:13" ht="30.75" customHeight="1" x14ac:dyDescent="0.25">
      <c r="A543" s="311">
        <v>46112</v>
      </c>
      <c r="B543" s="353" t="s">
        <v>586</v>
      </c>
      <c r="C543" s="320">
        <v>0</v>
      </c>
      <c r="D543" s="354" t="s">
        <v>153</v>
      </c>
      <c r="E543" s="314" t="s">
        <v>29</v>
      </c>
      <c r="F543" s="314" t="s">
        <v>116</v>
      </c>
      <c r="G543" s="311">
        <v>46112</v>
      </c>
      <c r="H543" s="499" t="s">
        <v>833</v>
      </c>
      <c r="I543" s="521">
        <v>522.79999999999995</v>
      </c>
      <c r="J543" s="233" t="s">
        <v>365</v>
      </c>
      <c r="K543" s="12" t="s">
        <v>871</v>
      </c>
      <c r="L543" s="13"/>
      <c r="M543" s="14"/>
    </row>
    <row r="544" spans="1:13" ht="27" customHeight="1" x14ac:dyDescent="0.25">
      <c r="A544" s="193">
        <v>46086</v>
      </c>
      <c r="B544" s="278" t="s">
        <v>838</v>
      </c>
      <c r="C544" s="182">
        <v>4118</v>
      </c>
      <c r="D544" s="196" t="s">
        <v>254</v>
      </c>
      <c r="E544" s="203" t="s">
        <v>454</v>
      </c>
      <c r="F544" s="183" t="s">
        <v>68</v>
      </c>
      <c r="G544" s="193">
        <v>46086</v>
      </c>
      <c r="H544" s="283" t="s">
        <v>26</v>
      </c>
      <c r="I544" s="175">
        <v>823.6</v>
      </c>
      <c r="J544" s="198" t="s">
        <v>365</v>
      </c>
      <c r="K544" s="12" t="str">
        <f ca="1">IF(ISBLANK(A544),"", IF(TRIM(UPPER(J544))&lt;&gt;"SIM",IF(A544-TODAY()&lt;0,"Conta vencida",IF(A544-TODAY()&lt;8,"Perto de vencer","")),"Já paga"))</f>
        <v>Já paga</v>
      </c>
      <c r="L544" s="41"/>
      <c r="M544" s="14">
        <f ca="1">SUM(I544:L544)</f>
        <v>823.6</v>
      </c>
    </row>
  </sheetData>
  <conditionalFormatting sqref="A7 I545:I581">
    <cfRule type="cellIs" dxfId="8007" priority="1162" operator="equal">
      <formula>"Perto de vencer"</formula>
    </cfRule>
    <cfRule type="cellIs" dxfId="8006" priority="1161" operator="equal">
      <formula>"Conta vencida"</formula>
    </cfRule>
  </conditionalFormatting>
  <conditionalFormatting sqref="B3:B7">
    <cfRule type="cellIs" dxfId="8005" priority="1164" operator="equal">
      <formula>"Perto de vencer"</formula>
    </cfRule>
    <cfRule type="cellIs" dxfId="8004" priority="1163" operator="equal">
      <formula>"Conta vencida"</formula>
    </cfRule>
  </conditionalFormatting>
  <conditionalFormatting sqref="B20:B23 B25:B31">
    <cfRule type="cellIs" dxfId="8003" priority="1020" operator="equal">
      <formula>"Perto de vencer"</formula>
    </cfRule>
    <cfRule type="cellIs" dxfId="8002" priority="1019" operator="equal">
      <formula>"Conta vencida"</formula>
    </cfRule>
  </conditionalFormatting>
  <conditionalFormatting sqref="B90:B97">
    <cfRule type="cellIs" dxfId="8001" priority="777" operator="equal">
      <formula>"Conta vencida"</formula>
    </cfRule>
    <cfRule type="cellIs" dxfId="8000" priority="778" operator="equal">
      <formula>"Perto de vencer"</formula>
    </cfRule>
  </conditionalFormatting>
  <conditionalFormatting sqref="B99:B108">
    <cfRule type="cellIs" dxfId="7999" priority="749" operator="equal">
      <formula>"Conta vencida"</formula>
    </cfRule>
    <cfRule type="cellIs" dxfId="7998" priority="750" operator="equal">
      <formula>"Perto de vencer"</formula>
    </cfRule>
  </conditionalFormatting>
  <conditionalFormatting sqref="B110:B115">
    <cfRule type="cellIs" dxfId="7997" priority="743" operator="equal">
      <formula>"Conta vencida"</formula>
    </cfRule>
    <cfRule type="cellIs" dxfId="7996" priority="744" operator="equal">
      <formula>"Perto de vencer"</formula>
    </cfRule>
  </conditionalFormatting>
  <conditionalFormatting sqref="B168:B175">
    <cfRule type="cellIs" dxfId="7995" priority="666" operator="equal">
      <formula>"Perto de vencer"</formula>
    </cfRule>
    <cfRule type="cellIs" dxfId="7994" priority="665" operator="equal">
      <formula>"Conta vencida"</formula>
    </cfRule>
  </conditionalFormatting>
  <conditionalFormatting sqref="B196:B201">
    <cfRule type="cellIs" dxfId="7993" priority="557" operator="equal">
      <formula>"Conta vencida"</formula>
    </cfRule>
    <cfRule type="cellIs" dxfId="7992" priority="558" operator="equal">
      <formula>"Perto de vencer"</formula>
    </cfRule>
  </conditionalFormatting>
  <conditionalFormatting sqref="B203:B207">
    <cfRule type="cellIs" dxfId="7991" priority="507" operator="equal">
      <formula>"Conta vencida"</formula>
    </cfRule>
    <cfRule type="cellIs" dxfId="7990" priority="508" operator="equal">
      <formula>"Perto de vencer"</formula>
    </cfRule>
  </conditionalFormatting>
  <conditionalFormatting sqref="B209:B216">
    <cfRule type="cellIs" dxfId="7989" priority="481" operator="equal">
      <formula>"Conta vencida"</formula>
    </cfRule>
    <cfRule type="cellIs" dxfId="7988" priority="482" operator="equal">
      <formula>"Perto de vencer"</formula>
    </cfRule>
  </conditionalFormatting>
  <conditionalFormatting sqref="B224:B237">
    <cfRule type="cellIs" dxfId="7987" priority="462" operator="equal">
      <formula>"Perto de vencer"</formula>
    </cfRule>
    <cfRule type="cellIs" dxfId="7986" priority="461" operator="equal">
      <formula>"Conta vencida"</formula>
    </cfRule>
  </conditionalFormatting>
  <conditionalFormatting sqref="B241">
    <cfRule type="cellIs" dxfId="7985" priority="431" operator="equal">
      <formula>"Conta vencida"</formula>
    </cfRule>
    <cfRule type="cellIs" dxfId="7984" priority="432" operator="equal">
      <formula>"Perto de vencer"</formula>
    </cfRule>
  </conditionalFormatting>
  <conditionalFormatting sqref="B249:B251">
    <cfRule type="cellIs" dxfId="7983" priority="405" operator="equal">
      <formula>"Conta vencida"</formula>
    </cfRule>
    <cfRule type="cellIs" dxfId="7982" priority="406" operator="equal">
      <formula>"Perto de vencer"</formula>
    </cfRule>
  </conditionalFormatting>
  <conditionalFormatting sqref="B270:B276 E270:E276 H270:J276">
    <cfRule type="cellIs" dxfId="7981" priority="386" operator="equal">
      <formula>"Perto de vencer"</formula>
    </cfRule>
    <cfRule type="cellIs" dxfId="7980" priority="385" operator="equal">
      <formula>"Conta vencida"</formula>
    </cfRule>
  </conditionalFormatting>
  <conditionalFormatting sqref="B286:B293 E286:E293 H286:J293">
    <cfRule type="cellIs" dxfId="7979" priority="370" operator="equal">
      <formula>"Perto de vencer"</formula>
    </cfRule>
    <cfRule type="cellIs" dxfId="7978" priority="369" operator="equal">
      <formula>"Conta vencida"</formula>
    </cfRule>
  </conditionalFormatting>
  <conditionalFormatting sqref="B346:B357">
    <cfRule type="cellIs" dxfId="7977" priority="257" operator="equal">
      <formula>"Conta vencida"</formula>
    </cfRule>
    <cfRule type="cellIs" dxfId="7976" priority="258" operator="equal">
      <formula>"Perto de vencer"</formula>
    </cfRule>
  </conditionalFormatting>
  <conditionalFormatting sqref="B359">
    <cfRule type="cellIs" dxfId="7975" priority="252" operator="equal">
      <formula>"Perto de vencer"</formula>
    </cfRule>
    <cfRule type="cellIs" dxfId="7974" priority="251" operator="equal">
      <formula>"Conta vencida"</formula>
    </cfRule>
  </conditionalFormatting>
  <conditionalFormatting sqref="B368">
    <cfRule type="cellIs" dxfId="7973" priority="228" operator="equal">
      <formula>"Perto de vencer"</formula>
    </cfRule>
    <cfRule type="cellIs" dxfId="7972" priority="227" operator="equal">
      <formula>"Conta vencida"</formula>
    </cfRule>
  </conditionalFormatting>
  <conditionalFormatting sqref="B371:B372">
    <cfRule type="cellIs" dxfId="7971" priority="220" operator="equal">
      <formula>"Perto de vencer"</formula>
    </cfRule>
    <cfRule type="cellIs" dxfId="7970" priority="219" operator="equal">
      <formula>"Conta vencida"</formula>
    </cfRule>
  </conditionalFormatting>
  <conditionalFormatting sqref="B374">
    <cfRule type="cellIs" dxfId="7969" priority="215" operator="equal">
      <formula>"Conta vencida"</formula>
    </cfRule>
    <cfRule type="cellIs" dxfId="7968" priority="216" operator="equal">
      <formula>"Perto de vencer"</formula>
    </cfRule>
  </conditionalFormatting>
  <conditionalFormatting sqref="B377">
    <cfRule type="cellIs" dxfId="7967" priority="214" operator="equal">
      <formula>"Perto de vencer"</formula>
    </cfRule>
    <cfRule type="cellIs" dxfId="7966" priority="213" operator="equal">
      <formula>"Conta vencida"</formula>
    </cfRule>
  </conditionalFormatting>
  <conditionalFormatting sqref="B403">
    <cfRule type="cellIs" dxfId="7965" priority="182" operator="equal">
      <formula>"Perto de vencer"</formula>
    </cfRule>
    <cfRule type="cellIs" dxfId="7964" priority="181" operator="equal">
      <formula>"Conta vencida"</formula>
    </cfRule>
  </conditionalFormatting>
  <conditionalFormatting sqref="B422:B424 E422:E424 H422:J424">
    <cfRule type="cellIs" dxfId="7963" priority="155" operator="equal">
      <formula>"Conta vencida"</formula>
    </cfRule>
    <cfRule type="cellIs" dxfId="7962" priority="156" operator="equal">
      <formula>"Perto de vencer"</formula>
    </cfRule>
  </conditionalFormatting>
  <conditionalFormatting sqref="B492">
    <cfRule type="cellIs" dxfId="7961" priority="109" operator="equal">
      <formula>"Conta vencida"</formula>
    </cfRule>
    <cfRule type="cellIs" dxfId="7960" priority="110" operator="equal">
      <formula>"Perto de vencer"</formula>
    </cfRule>
  </conditionalFormatting>
  <conditionalFormatting sqref="B495">
    <cfRule type="cellIs" dxfId="7959" priority="101" operator="equal">
      <formula>"Conta vencida"</formula>
    </cfRule>
    <cfRule type="cellIs" dxfId="7958" priority="102" operator="equal">
      <formula>"Perto de vencer"</formula>
    </cfRule>
  </conditionalFormatting>
  <conditionalFormatting sqref="B497">
    <cfRule type="cellIs" dxfId="7957" priority="79" operator="equal">
      <formula>"Conta vencida"</formula>
    </cfRule>
    <cfRule type="cellIs" dxfId="7956" priority="80" operator="equal">
      <formula>"Perto de vencer"</formula>
    </cfRule>
  </conditionalFormatting>
  <conditionalFormatting sqref="B499:B503">
    <cfRule type="cellIs" dxfId="7955" priority="68" operator="equal">
      <formula>"Perto de vencer"</formula>
    </cfRule>
    <cfRule type="cellIs" dxfId="7954" priority="67" operator="equal">
      <formula>"Conta vencida"</formula>
    </cfRule>
  </conditionalFormatting>
  <conditionalFormatting sqref="B509">
    <cfRule type="cellIs" dxfId="7953" priority="57" operator="equal">
      <formula>"Conta vencida"</formula>
    </cfRule>
    <cfRule type="cellIs" dxfId="7952" priority="58" operator="equal">
      <formula>"Perto de vencer"</formula>
    </cfRule>
  </conditionalFormatting>
  <conditionalFormatting sqref="B512:B513">
    <cfRule type="cellIs" dxfId="7951" priority="46" operator="equal">
      <formula>"Perto de vencer"</formula>
    </cfRule>
    <cfRule type="cellIs" dxfId="7950" priority="45" operator="equal">
      <formula>"Conta vencida"</formula>
    </cfRule>
  </conditionalFormatting>
  <conditionalFormatting sqref="B7:C7">
    <cfRule type="cellIs" dxfId="7949" priority="1139" operator="equal">
      <formula>"Conta vencida"</formula>
    </cfRule>
    <cfRule type="cellIs" dxfId="7948" priority="1140" operator="equal">
      <formula>"Perto de vencer"</formula>
    </cfRule>
  </conditionalFormatting>
  <conditionalFormatting sqref="B14:C19">
    <cfRule type="cellIs" dxfId="7947" priority="1036" operator="equal">
      <formula>"Perto de vencer"</formula>
    </cfRule>
    <cfRule type="cellIs" dxfId="7946" priority="1035" operator="equal">
      <formula>"Conta vencida"</formula>
    </cfRule>
  </conditionalFormatting>
  <conditionalFormatting sqref="B32:C32">
    <cfRule type="cellIs" dxfId="7945" priority="1000" operator="equal">
      <formula>"Perto de vencer"</formula>
    </cfRule>
    <cfRule type="cellIs" dxfId="7944" priority="999" operator="equal">
      <formula>"Conta vencida"</formula>
    </cfRule>
  </conditionalFormatting>
  <conditionalFormatting sqref="B34:C35">
    <cfRule type="cellIs" dxfId="7943" priority="962" operator="equal">
      <formula>"Perto de vencer"</formula>
    </cfRule>
    <cfRule type="cellIs" dxfId="7942" priority="961" operator="equal">
      <formula>"Conta vencida"</formula>
    </cfRule>
  </conditionalFormatting>
  <conditionalFormatting sqref="B176:C176">
    <cfRule type="cellIs" dxfId="7941" priority="656" operator="equal">
      <formula>"Perto de vencer"</formula>
    </cfRule>
    <cfRule type="cellIs" dxfId="7940" priority="655" operator="equal">
      <formula>"Conta vencida"</formula>
    </cfRule>
  </conditionalFormatting>
  <conditionalFormatting sqref="B189:C195">
    <cfRule type="cellIs" dxfId="7939" priority="567" operator="equal">
      <formula>"Conta vencida"</formula>
    </cfRule>
    <cfRule type="cellIs" dxfId="7938" priority="568" operator="equal">
      <formula>"Perto de vencer"</formula>
    </cfRule>
  </conditionalFormatting>
  <conditionalFormatting sqref="B366:C366">
    <cfRule type="cellIs" dxfId="7937" priority="232" operator="equal">
      <formula>"Perto de vencer"</formula>
    </cfRule>
    <cfRule type="cellIs" dxfId="7936" priority="231" operator="equal">
      <formula>"Conta vencida"</formula>
    </cfRule>
  </conditionalFormatting>
  <conditionalFormatting sqref="B544:C544 E544:K544">
    <cfRule type="cellIs" dxfId="7935" priority="5" operator="equal">
      <formula>"Conta vencida"</formula>
    </cfRule>
    <cfRule type="cellIs" dxfId="7934" priority="6" operator="equal">
      <formula>"Perto de vencer"</formula>
    </cfRule>
  </conditionalFormatting>
  <conditionalFormatting sqref="B19:D19 I19">
    <cfRule type="cellIs" dxfId="7933" priority="1042" operator="equal">
      <formula>"Perto de vencer"</formula>
    </cfRule>
    <cfRule type="cellIs" dxfId="7932" priority="1041" operator="equal">
      <formula>"Conta vencida"</formula>
    </cfRule>
  </conditionalFormatting>
  <conditionalFormatting sqref="B32:D32 I32">
    <cfRule type="cellIs" dxfId="7931" priority="1006" operator="equal">
      <formula>"Perto de vencer"</formula>
    </cfRule>
    <cfRule type="cellIs" dxfId="7930" priority="1005" operator="equal">
      <formula>"Conta vencida"</formula>
    </cfRule>
  </conditionalFormatting>
  <conditionalFormatting sqref="B34:D35 H34:I35">
    <cfRule type="cellIs" dxfId="7929" priority="964" operator="equal">
      <formula>"Perto de vencer"</formula>
    </cfRule>
    <cfRule type="cellIs" dxfId="7928" priority="963" operator="equal">
      <formula>"Conta vencida"</formula>
    </cfRule>
  </conditionalFormatting>
  <conditionalFormatting sqref="B7:E7">
    <cfRule type="cellIs" dxfId="7927" priority="1138" operator="equal">
      <formula>"Perto de vencer"</formula>
    </cfRule>
    <cfRule type="cellIs" dxfId="7926" priority="1137" operator="equal">
      <formula>"Conta vencida"</formula>
    </cfRule>
  </conditionalFormatting>
  <conditionalFormatting sqref="B167:F167 H167:J167">
    <cfRule type="cellIs" dxfId="7925" priority="700" operator="equal">
      <formula>"Perto de vencer"</formula>
    </cfRule>
    <cfRule type="cellIs" dxfId="7924" priority="699" operator="equal">
      <formula>"Conta vencida"</formula>
    </cfRule>
  </conditionalFormatting>
  <conditionalFormatting sqref="B202:F202">
    <cfRule type="cellIs" dxfId="7923" priority="548" operator="equal">
      <formula>"Perto de vencer"</formula>
    </cfRule>
    <cfRule type="cellIs" dxfId="7922" priority="547" operator="equal">
      <formula>"Conta vencida"</formula>
    </cfRule>
  </conditionalFormatting>
  <conditionalFormatting sqref="B485:F487 H485:J487">
    <cfRule type="cellIs" dxfId="7921" priority="117" operator="equal">
      <formula>"Conta vencida"</formula>
    </cfRule>
    <cfRule type="cellIs" dxfId="7920" priority="118" operator="equal">
      <formula>"Perto de vencer"</formula>
    </cfRule>
  </conditionalFormatting>
  <conditionalFormatting sqref="C7">
    <cfRule type="cellIs" dxfId="7919" priority="1134" operator="equal">
      <formula>"Perto de vencer"</formula>
    </cfRule>
    <cfRule type="cellIs" dxfId="7918" priority="1133" operator="equal">
      <formula>"Conta vencida"</formula>
    </cfRule>
  </conditionalFormatting>
  <conditionalFormatting sqref="C11:C12">
    <cfRule type="cellIs" dxfId="7917" priority="1111" operator="equal">
      <formula>"Conta vencida"</formula>
    </cfRule>
    <cfRule type="cellIs" dxfId="7916" priority="1112" operator="equal">
      <formula>"Perto de vencer"</formula>
    </cfRule>
  </conditionalFormatting>
  <conditionalFormatting sqref="C19">
    <cfRule type="cellIs" dxfId="7915" priority="1054" operator="equal">
      <formula>"Perto de vencer"</formula>
    </cfRule>
    <cfRule type="cellIs" dxfId="7914" priority="1053" operator="equal">
      <formula>"Conta vencida"</formula>
    </cfRule>
  </conditionalFormatting>
  <conditionalFormatting sqref="C32">
    <cfRule type="cellIs" dxfId="7913" priority="1003" operator="equal">
      <formula>"Conta vencida"</formula>
    </cfRule>
    <cfRule type="cellIs" dxfId="7912" priority="1004" operator="equal">
      <formula>"Perto de vencer"</formula>
    </cfRule>
  </conditionalFormatting>
  <conditionalFormatting sqref="C34:C44">
    <cfRule type="cellIs" dxfId="7911" priority="908" operator="equal">
      <formula>"Perto de vencer"</formula>
    </cfRule>
    <cfRule type="cellIs" dxfId="7910" priority="907" operator="equal">
      <formula>"Conta vencida"</formula>
    </cfRule>
  </conditionalFormatting>
  <conditionalFormatting sqref="C196:C201">
    <cfRule type="cellIs" dxfId="7909" priority="555" operator="equal">
      <formula>"Conta vencida"</formula>
    </cfRule>
    <cfRule type="cellIs" dxfId="7908" priority="556" operator="equal">
      <formula>"Perto de vencer"</formula>
    </cfRule>
  </conditionalFormatting>
  <conditionalFormatting sqref="C203:C207">
    <cfRule type="cellIs" dxfId="7907" priority="497" operator="equal">
      <formula>"Conta vencida"</formula>
    </cfRule>
    <cfRule type="cellIs" dxfId="7906" priority="498" operator="equal">
      <formula>"Perto de vencer"</formula>
    </cfRule>
  </conditionalFormatting>
  <conditionalFormatting sqref="C209:C216">
    <cfRule type="cellIs" dxfId="7905" priority="480" operator="equal">
      <formula>"Perto de vencer"</formula>
    </cfRule>
    <cfRule type="cellIs" dxfId="7904" priority="479" operator="equal">
      <formula>"Conta vencida"</formula>
    </cfRule>
  </conditionalFormatting>
  <conditionalFormatting sqref="C224:C237">
    <cfRule type="cellIs" dxfId="7903" priority="459" operator="equal">
      <formula>"Conta vencida"</formula>
    </cfRule>
    <cfRule type="cellIs" dxfId="7902" priority="460" operator="equal">
      <formula>"Perto de vencer"</formula>
    </cfRule>
  </conditionalFormatting>
  <conditionalFormatting sqref="C249:C251">
    <cfRule type="cellIs" dxfId="7901" priority="403" operator="equal">
      <formula>"Conta vencida"</formula>
    </cfRule>
    <cfRule type="cellIs" dxfId="7900" priority="404" operator="equal">
      <formula>"Perto de vencer"</formula>
    </cfRule>
  </conditionalFormatting>
  <conditionalFormatting sqref="C270:C276">
    <cfRule type="cellIs" dxfId="7899" priority="377" operator="equal">
      <formula>"Conta vencida"</formula>
    </cfRule>
    <cfRule type="cellIs" dxfId="7898" priority="378" operator="equal">
      <formula>"Perto de vencer"</formula>
    </cfRule>
  </conditionalFormatting>
  <conditionalFormatting sqref="C286:C293">
    <cfRule type="cellIs" dxfId="7897" priority="362" operator="equal">
      <formula>"Perto de vencer"</formula>
    </cfRule>
    <cfRule type="cellIs" dxfId="7896" priority="361" operator="equal">
      <formula>"Conta vencida"</formula>
    </cfRule>
  </conditionalFormatting>
  <conditionalFormatting sqref="C346">
    <cfRule type="cellIs" dxfId="7895" priority="264" operator="equal">
      <formula>"Perto de vencer"</formula>
    </cfRule>
    <cfRule type="cellIs" dxfId="7894" priority="263" operator="equal">
      <formula>"Conta vencida"</formula>
    </cfRule>
  </conditionalFormatting>
  <conditionalFormatting sqref="C422:C424">
    <cfRule type="cellIs" dxfId="7893" priority="148" operator="equal">
      <formula>"Perto de vencer"</formula>
    </cfRule>
    <cfRule type="cellIs" dxfId="7892" priority="147" operator="equal">
      <formula>"Conta vencida"</formula>
    </cfRule>
  </conditionalFormatting>
  <conditionalFormatting sqref="C495">
    <cfRule type="cellIs" dxfId="7891" priority="93" operator="equal">
      <formula>"Conta vencida"</formula>
    </cfRule>
    <cfRule type="cellIs" dxfId="7890" priority="94" operator="equal">
      <formula>"Perto de vencer"</formula>
    </cfRule>
  </conditionalFormatting>
  <conditionalFormatting sqref="C497">
    <cfRule type="cellIs" dxfId="7889" priority="78" operator="equal">
      <formula>"Perto de vencer"</formula>
    </cfRule>
    <cfRule type="cellIs" dxfId="7888" priority="77" operator="equal">
      <formula>"Conta vencida"</formula>
    </cfRule>
  </conditionalFormatting>
  <conditionalFormatting sqref="C509">
    <cfRule type="cellIs" dxfId="7887" priority="56" operator="equal">
      <formula>"Perto de vencer"</formula>
    </cfRule>
    <cfRule type="cellIs" dxfId="7886" priority="55" operator="equal">
      <formula>"Conta vencida"</formula>
    </cfRule>
  </conditionalFormatting>
  <conditionalFormatting sqref="C512:C513">
    <cfRule type="cellIs" dxfId="7885" priority="44" operator="equal">
      <formula>"Perto de vencer"</formula>
    </cfRule>
    <cfRule type="cellIs" dxfId="7884" priority="43" operator="equal">
      <formula>"Conta vencida"</formula>
    </cfRule>
  </conditionalFormatting>
  <conditionalFormatting sqref="C3:E3">
    <cfRule type="cellIs" dxfId="7883" priority="1174" operator="equal">
      <formula>"Perto de vencer"</formula>
    </cfRule>
    <cfRule type="cellIs" dxfId="7882" priority="1173" operator="equal">
      <formula>"Conta vencida"</formula>
    </cfRule>
  </conditionalFormatting>
  <conditionalFormatting sqref="C241:E241">
    <cfRule type="cellIs" dxfId="7881" priority="433" operator="equal">
      <formula>"Conta vencida"</formula>
    </cfRule>
    <cfRule type="cellIs" dxfId="7880" priority="434" operator="equal">
      <formula>"Perto de vencer"</formula>
    </cfRule>
  </conditionalFormatting>
  <conditionalFormatting sqref="C403:E403">
    <cfRule type="cellIs" dxfId="7879" priority="184" operator="equal">
      <formula>"Perto de vencer"</formula>
    </cfRule>
    <cfRule type="cellIs" dxfId="7878" priority="183" operator="equal">
      <formula>"Conta vencida"</formula>
    </cfRule>
  </conditionalFormatting>
  <conditionalFormatting sqref="D4:D7">
    <cfRule type="cellIs" dxfId="7877" priority="1152" operator="equal">
      <formula>"Perto de vencer"</formula>
    </cfRule>
    <cfRule type="cellIs" dxfId="7876" priority="1151" operator="equal">
      <formula>"Conta vencida"</formula>
    </cfRule>
  </conditionalFormatting>
  <conditionalFormatting sqref="D11:D12">
    <cfRule type="cellIs" dxfId="7875" priority="1124" operator="equal">
      <formula>"Perto de vencer"</formula>
    </cfRule>
    <cfRule type="cellIs" dxfId="7874" priority="1123" operator="equal">
      <formula>"Conta vencida"</formula>
    </cfRule>
  </conditionalFormatting>
  <conditionalFormatting sqref="D14:D23 D25:D32">
    <cfRule type="cellIs" dxfId="7873" priority="1002" operator="equal">
      <formula>"Perto de vencer"</formula>
    </cfRule>
    <cfRule type="cellIs" dxfId="7872" priority="1001" operator="equal">
      <formula>"Conta vencida"</formula>
    </cfRule>
  </conditionalFormatting>
  <conditionalFormatting sqref="D34:D44">
    <cfRule type="cellIs" dxfId="7871" priority="905" operator="equal">
      <formula>"Conta vencida"</formula>
    </cfRule>
    <cfRule type="cellIs" dxfId="7870" priority="906" operator="equal">
      <formula>"Perto de vencer"</formula>
    </cfRule>
  </conditionalFormatting>
  <conditionalFormatting sqref="D90:D97">
    <cfRule type="cellIs" dxfId="7869" priority="776" operator="equal">
      <formula>"Perto de vencer"</formula>
    </cfRule>
    <cfRule type="cellIs" dxfId="7868" priority="775" operator="equal">
      <formula>"Conta vencida"</formula>
    </cfRule>
  </conditionalFormatting>
  <conditionalFormatting sqref="D99:D108">
    <cfRule type="cellIs" dxfId="7867" priority="748" operator="equal">
      <formula>"Perto de vencer"</formula>
    </cfRule>
    <cfRule type="cellIs" dxfId="7866" priority="747" operator="equal">
      <formula>"Conta vencida"</formula>
    </cfRule>
  </conditionalFormatting>
  <conditionalFormatting sqref="D110:D115">
    <cfRule type="cellIs" dxfId="7865" priority="740" operator="equal">
      <formula>"Perto de vencer"</formula>
    </cfRule>
    <cfRule type="cellIs" dxfId="7864" priority="739" operator="equal">
      <formula>"Conta vencida"</formula>
    </cfRule>
  </conditionalFormatting>
  <conditionalFormatting sqref="D168:D175">
    <cfRule type="cellIs" dxfId="7863" priority="664" operator="equal">
      <formula>"Perto de vencer"</formula>
    </cfRule>
    <cfRule type="cellIs" dxfId="7862" priority="663" operator="equal">
      <formula>"Conta vencida"</formula>
    </cfRule>
  </conditionalFormatting>
  <conditionalFormatting sqref="D207">
    <cfRule type="cellIs" dxfId="7861" priority="501" operator="equal">
      <formula>"Conta vencida"</formula>
    </cfRule>
    <cfRule type="cellIs" dxfId="7860" priority="502" operator="equal">
      <formula>"Perto de vencer"</formula>
    </cfRule>
  </conditionalFormatting>
  <conditionalFormatting sqref="D270:D276">
    <cfRule type="cellIs" dxfId="7859" priority="382" operator="equal">
      <formula>"Perto de vencer"</formula>
    </cfRule>
    <cfRule type="cellIs" dxfId="7858" priority="381" operator="equal">
      <formula>"Conta vencida"</formula>
    </cfRule>
  </conditionalFormatting>
  <conditionalFormatting sqref="D286:D293">
    <cfRule type="cellIs" dxfId="7857" priority="365" operator="equal">
      <formula>"Conta vencida"</formula>
    </cfRule>
    <cfRule type="cellIs" dxfId="7856" priority="366" operator="equal">
      <formula>"Perto de vencer"</formula>
    </cfRule>
  </conditionalFormatting>
  <conditionalFormatting sqref="D366">
    <cfRule type="cellIs" dxfId="7855" priority="233" operator="equal">
      <formula>"Conta vencida"</formula>
    </cfRule>
    <cfRule type="cellIs" dxfId="7854" priority="234" operator="equal">
      <formula>"Perto de vencer"</formula>
    </cfRule>
  </conditionalFormatting>
  <conditionalFormatting sqref="D422:D424">
    <cfRule type="cellIs" dxfId="7853" priority="151" operator="equal">
      <formula>"Conta vencida"</formula>
    </cfRule>
    <cfRule type="cellIs" dxfId="7852" priority="152" operator="equal">
      <formula>"Perto de vencer"</formula>
    </cfRule>
  </conditionalFormatting>
  <conditionalFormatting sqref="D492">
    <cfRule type="cellIs" dxfId="7851" priority="112" operator="equal">
      <formula>"Perto de vencer"</formula>
    </cfRule>
    <cfRule type="cellIs" dxfId="7850" priority="111" operator="equal">
      <formula>"Conta vencida"</formula>
    </cfRule>
  </conditionalFormatting>
  <conditionalFormatting sqref="D495">
    <cfRule type="cellIs" dxfId="7849" priority="97" operator="equal">
      <formula>"Conta vencida"</formula>
    </cfRule>
    <cfRule type="cellIs" dxfId="7848" priority="98" operator="equal">
      <formula>"Perto de vencer"</formula>
    </cfRule>
  </conditionalFormatting>
  <conditionalFormatting sqref="D499:D503">
    <cfRule type="cellIs" dxfId="7847" priority="69" operator="equal">
      <formula>"Conta vencida"</formula>
    </cfRule>
    <cfRule type="cellIs" dxfId="7846" priority="70" operator="equal">
      <formula>"Perto de vencer"</formula>
    </cfRule>
  </conditionalFormatting>
  <conditionalFormatting sqref="D544">
    <cfRule type="cellIs" dxfId="7845" priority="4" operator="equal">
      <formula>"Perto de vencer"</formula>
    </cfRule>
    <cfRule type="cellIs" dxfId="7844" priority="3" operator="equal">
      <formula>"Conta vencida"</formula>
    </cfRule>
  </conditionalFormatting>
  <conditionalFormatting sqref="E7">
    <cfRule type="cellIs" dxfId="7843" priority="1160" operator="equal">
      <formula>"Perto de vencer"</formula>
    </cfRule>
    <cfRule type="cellIs" dxfId="7842" priority="1159" operator="equal">
      <formula>"Conta vencida"</formula>
    </cfRule>
  </conditionalFormatting>
  <conditionalFormatting sqref="E19">
    <cfRule type="cellIs" dxfId="7841" priority="1055" operator="equal">
      <formula>"Conta vencida"</formula>
    </cfRule>
    <cfRule type="cellIs" dxfId="7840" priority="1056" operator="equal">
      <formula>"Perto de vencer"</formula>
    </cfRule>
  </conditionalFormatting>
  <conditionalFormatting sqref="E32">
    <cfRule type="cellIs" dxfId="7839" priority="1014" operator="equal">
      <formula>"Perto de vencer"</formula>
    </cfRule>
    <cfRule type="cellIs" dxfId="7838" priority="1013" operator="equal">
      <formula>"Conta vencida"</formula>
    </cfRule>
  </conditionalFormatting>
  <conditionalFormatting sqref="E34:E38 E39:F39 E40:G41 E42:E44">
    <cfRule type="cellIs" dxfId="7837" priority="894" operator="equal">
      <formula>"Perto de vencer"</formula>
    </cfRule>
    <cfRule type="cellIs" dxfId="7836" priority="893" operator="equal">
      <formula>"Conta vencida"</formula>
    </cfRule>
  </conditionalFormatting>
  <conditionalFormatting sqref="E196:E201">
    <cfRule type="cellIs" dxfId="7835" priority="553" operator="equal">
      <formula>"Conta vencida"</formula>
    </cfRule>
    <cfRule type="cellIs" dxfId="7834" priority="554" operator="equal">
      <formula>"Perto de vencer"</formula>
    </cfRule>
  </conditionalFormatting>
  <conditionalFormatting sqref="E204:E206">
    <cfRule type="cellIs" dxfId="7833" priority="512" operator="equal">
      <formula>"Perto de vencer"</formula>
    </cfRule>
    <cfRule type="cellIs" dxfId="7832" priority="511" operator="equal">
      <formula>"Conta vencida"</formula>
    </cfRule>
  </conditionalFormatting>
  <conditionalFormatting sqref="E209:E216">
    <cfRule type="cellIs" dxfId="7831" priority="477" operator="equal">
      <formula>"Conta vencida"</formula>
    </cfRule>
    <cfRule type="cellIs" dxfId="7830" priority="478" operator="equal">
      <formula>"Perto de vencer"</formula>
    </cfRule>
  </conditionalFormatting>
  <conditionalFormatting sqref="E224:E237">
    <cfRule type="cellIs" dxfId="7829" priority="458" operator="equal">
      <formula>"Perto de vencer"</formula>
    </cfRule>
    <cfRule type="cellIs" dxfId="7828" priority="457" operator="equal">
      <formula>"Conta vencida"</formula>
    </cfRule>
  </conditionalFormatting>
  <conditionalFormatting sqref="E249:E251">
    <cfRule type="cellIs" dxfId="7827" priority="401" operator="equal">
      <formula>"Conta vencida"</formula>
    </cfRule>
    <cfRule type="cellIs" dxfId="7826" priority="402" operator="equal">
      <formula>"Perto de vencer"</formula>
    </cfRule>
  </conditionalFormatting>
  <conditionalFormatting sqref="E346">
    <cfRule type="cellIs" dxfId="7825" priority="261" operator="equal">
      <formula>"Conta vencida"</formula>
    </cfRule>
    <cfRule type="cellIs" dxfId="7824" priority="262" operator="equal">
      <formula>"Perto de vencer"</formula>
    </cfRule>
  </conditionalFormatting>
  <conditionalFormatting sqref="E497">
    <cfRule type="cellIs" dxfId="7823" priority="76" operator="equal">
      <formula>"Perto de vencer"</formula>
    </cfRule>
    <cfRule type="cellIs" dxfId="7822" priority="75" operator="equal">
      <formula>"Conta vencida"</formula>
    </cfRule>
  </conditionalFormatting>
  <conditionalFormatting sqref="E509">
    <cfRule type="cellIs" dxfId="7821" priority="54" operator="equal">
      <formula>"Perto de vencer"</formula>
    </cfRule>
    <cfRule type="cellIs" dxfId="7820" priority="53" operator="equal">
      <formula>"Conta vencida"</formula>
    </cfRule>
  </conditionalFormatting>
  <conditionalFormatting sqref="E512:E513">
    <cfRule type="cellIs" dxfId="7819" priority="42" operator="equal">
      <formula>"Perto de vencer"</formula>
    </cfRule>
    <cfRule type="cellIs" dxfId="7818" priority="41" operator="equal">
      <formula>"Conta vencida"</formula>
    </cfRule>
  </conditionalFormatting>
  <conditionalFormatting sqref="E11:F12">
    <cfRule type="cellIs" dxfId="7817" priority="1109" operator="equal">
      <formula>"Conta vencida"</formula>
    </cfRule>
    <cfRule type="cellIs" dxfId="7816" priority="1110" operator="equal">
      <formula>"Perto de vencer"</formula>
    </cfRule>
  </conditionalFormatting>
  <conditionalFormatting sqref="E14:F15">
    <cfRule type="cellIs" dxfId="7815" priority="1070" operator="equal">
      <formula>"Perto de vencer"</formula>
    </cfRule>
    <cfRule type="cellIs" dxfId="7814" priority="1069" operator="equal">
      <formula>"Conta vencida"</formula>
    </cfRule>
  </conditionalFormatting>
  <conditionalFormatting sqref="E176:F176">
    <cfRule type="cellIs" dxfId="7813" priority="653" operator="equal">
      <formula>"Conta vencida"</formula>
    </cfRule>
    <cfRule type="cellIs" dxfId="7812" priority="654" operator="equal">
      <formula>"Perto de vencer"</formula>
    </cfRule>
  </conditionalFormatting>
  <conditionalFormatting sqref="E189:F195">
    <cfRule type="cellIs" dxfId="7811" priority="569" operator="equal">
      <formula>"Conta vencida"</formula>
    </cfRule>
    <cfRule type="cellIs" dxfId="7810" priority="570" operator="equal">
      <formula>"Perto de vencer"</formula>
    </cfRule>
  </conditionalFormatting>
  <conditionalFormatting sqref="E207:F207">
    <cfRule type="cellIs" dxfId="7809" priority="496" operator="equal">
      <formula>"Perto de vencer"</formula>
    </cfRule>
    <cfRule type="cellIs" dxfId="7808" priority="495" operator="equal">
      <formula>"Conta vencida"</formula>
    </cfRule>
  </conditionalFormatting>
  <conditionalFormatting sqref="E495:F495">
    <cfRule type="cellIs" dxfId="7807" priority="92" operator="equal">
      <formula>"Perto de vencer"</formula>
    </cfRule>
    <cfRule type="cellIs" dxfId="7806" priority="91" operator="equal">
      <formula>"Conta vencida"</formula>
    </cfRule>
  </conditionalFormatting>
  <conditionalFormatting sqref="E7:G7">
    <cfRule type="cellIs" dxfId="7805" priority="1144" operator="equal">
      <formula>"Perto de vencer"</formula>
    </cfRule>
    <cfRule type="cellIs" dxfId="7804" priority="1143" operator="equal">
      <formula>"Conta vencida"</formula>
    </cfRule>
  </conditionalFormatting>
  <conditionalFormatting sqref="E16:K17 E18:F18 H18:K18 G18:G20 J19 J20:K20">
    <cfRule type="cellIs" dxfId="7803" priority="1058" operator="equal">
      <formula>"Perto de vencer"</formula>
    </cfRule>
    <cfRule type="cellIs" dxfId="7802" priority="1057" operator="equal">
      <formula>"Conta vencida"</formula>
    </cfRule>
  </conditionalFormatting>
  <conditionalFormatting sqref="E98:K98 H109:K109 G118:K118 H133:K133 H148:J148 J219:K219 J223:K223 J240:K240 J248:K248 J252:K252 J254:K254 J263:K263 J269 J277 J285:K285 J313:K313 J318:K318 J323:K323 J325:K325 J327:K327 J363:K363 J412:K412">
    <cfRule type="cellIs" dxfId="7801" priority="1309" operator="equal">
      <formula>"Conta vencida"</formula>
    </cfRule>
    <cfRule type="cellIs" dxfId="7800" priority="1310" operator="equal">
      <formula>"Perto de vencer"</formula>
    </cfRule>
  </conditionalFormatting>
  <conditionalFormatting sqref="E366:K366">
    <cfRule type="cellIs" dxfId="7799" priority="236" operator="equal">
      <formula>"Perto de vencer"</formula>
    </cfRule>
    <cfRule type="cellIs" dxfId="7798" priority="235" operator="equal">
      <formula>"Conta vencida"</formula>
    </cfRule>
  </conditionalFormatting>
  <conditionalFormatting sqref="F3">
    <cfRule type="cellIs" dxfId="7797" priority="1179" operator="equal">
      <formula>"Conta vencida"</formula>
    </cfRule>
    <cfRule type="cellIs" dxfId="7796" priority="1180" operator="equal">
      <formula>"Perto de vencer"</formula>
    </cfRule>
  </conditionalFormatting>
  <conditionalFormatting sqref="F19">
    <cfRule type="cellIs" dxfId="7795" priority="1050" operator="equal">
      <formula>"Perto de vencer"</formula>
    </cfRule>
    <cfRule type="cellIs" dxfId="7794" priority="1049" operator="equal">
      <formula>"Conta vencida"</formula>
    </cfRule>
  </conditionalFormatting>
  <conditionalFormatting sqref="F32">
    <cfRule type="cellIs" dxfId="7793" priority="1009" operator="equal">
      <formula>"Conta vencida"</formula>
    </cfRule>
    <cfRule type="cellIs" dxfId="7792" priority="1010" operator="equal">
      <formula>"Perto de vencer"</formula>
    </cfRule>
  </conditionalFormatting>
  <conditionalFormatting sqref="F35">
    <cfRule type="cellIs" dxfId="7791" priority="971" operator="equal">
      <formula>"Conta vencida"</formula>
    </cfRule>
    <cfRule type="cellIs" dxfId="7790" priority="972" operator="equal">
      <formula>"Perto de vencer"</formula>
    </cfRule>
  </conditionalFormatting>
  <conditionalFormatting sqref="F196:F199 F201">
    <cfRule type="cellIs" dxfId="7789" priority="560" operator="equal">
      <formula>"Perto de vencer"</formula>
    </cfRule>
    <cfRule type="cellIs" dxfId="7788" priority="559" operator="equal">
      <formula>"Conta vencida"</formula>
    </cfRule>
  </conditionalFormatting>
  <conditionalFormatting sqref="F204:F206">
    <cfRule type="cellIs" dxfId="7787" priority="518" operator="equal">
      <formula>"Perto de vencer"</formula>
    </cfRule>
    <cfRule type="cellIs" dxfId="7786" priority="517" operator="equal">
      <formula>"Conta vencida"</formula>
    </cfRule>
  </conditionalFormatting>
  <conditionalFormatting sqref="F209:F216">
    <cfRule type="cellIs" dxfId="7785" priority="484" operator="equal">
      <formula>"Perto de vencer"</formula>
    </cfRule>
    <cfRule type="cellIs" dxfId="7784" priority="483" operator="equal">
      <formula>"Conta vencida"</formula>
    </cfRule>
  </conditionalFormatting>
  <conditionalFormatting sqref="F224:F237">
    <cfRule type="cellIs" dxfId="7783" priority="463" operator="equal">
      <formula>"Conta vencida"</formula>
    </cfRule>
    <cfRule type="cellIs" dxfId="7782" priority="464" operator="equal">
      <formula>"Perto de vencer"</formula>
    </cfRule>
  </conditionalFormatting>
  <conditionalFormatting sqref="F241">
    <cfRule type="cellIs" dxfId="7781" priority="437" operator="equal">
      <formula>"Conta vencida"</formula>
    </cfRule>
    <cfRule type="cellIs" dxfId="7780" priority="438" operator="equal">
      <formula>"Perto de vencer"</formula>
    </cfRule>
  </conditionalFormatting>
  <conditionalFormatting sqref="F249:F251">
    <cfRule type="cellIs" dxfId="7779" priority="408" operator="equal">
      <formula>"Perto de vencer"</formula>
    </cfRule>
    <cfRule type="cellIs" dxfId="7778" priority="407" operator="equal">
      <formula>"Conta vencida"</formula>
    </cfRule>
  </conditionalFormatting>
  <conditionalFormatting sqref="F270:F276">
    <cfRule type="cellIs" dxfId="7777" priority="379" operator="equal">
      <formula>"Conta vencida"</formula>
    </cfRule>
    <cfRule type="cellIs" dxfId="7776" priority="380" operator="equal">
      <formula>"Perto de vencer"</formula>
    </cfRule>
  </conditionalFormatting>
  <conditionalFormatting sqref="F286:F293">
    <cfRule type="cellIs" dxfId="7775" priority="364" operator="equal">
      <formula>"Perto de vencer"</formula>
    </cfRule>
    <cfRule type="cellIs" dxfId="7774" priority="363" operator="equal">
      <formula>"Conta vencida"</formula>
    </cfRule>
  </conditionalFormatting>
  <conditionalFormatting sqref="F346">
    <cfRule type="cellIs" dxfId="7773" priority="267" operator="equal">
      <formula>"Conta vencida"</formula>
    </cfRule>
    <cfRule type="cellIs" dxfId="7772" priority="268" operator="equal">
      <formula>"Perto de vencer"</formula>
    </cfRule>
  </conditionalFormatting>
  <conditionalFormatting sqref="F403">
    <cfRule type="cellIs" dxfId="7771" priority="187" operator="equal">
      <formula>"Conta vencida"</formula>
    </cfRule>
    <cfRule type="cellIs" dxfId="7770" priority="188" operator="equal">
      <formula>"Perto de vencer"</formula>
    </cfRule>
  </conditionalFormatting>
  <conditionalFormatting sqref="F422:F424">
    <cfRule type="cellIs" dxfId="7769" priority="149" operator="equal">
      <formula>"Conta vencida"</formula>
    </cfRule>
    <cfRule type="cellIs" dxfId="7768" priority="150" operator="equal">
      <formula>"Perto de vencer"</formula>
    </cfRule>
  </conditionalFormatting>
  <conditionalFormatting sqref="F497">
    <cfRule type="cellIs" dxfId="7767" priority="82" operator="equal">
      <formula>"Perto de vencer"</formula>
    </cfRule>
    <cfRule type="cellIs" dxfId="7766" priority="81" operator="equal">
      <formula>"Conta vencida"</formula>
    </cfRule>
  </conditionalFormatting>
  <conditionalFormatting sqref="F509">
    <cfRule type="cellIs" dxfId="7765" priority="59" operator="equal">
      <formula>"Conta vencida"</formula>
    </cfRule>
    <cfRule type="cellIs" dxfId="7764" priority="60" operator="equal">
      <formula>"Perto de vencer"</formula>
    </cfRule>
  </conditionalFormatting>
  <conditionalFormatting sqref="F512:F513">
    <cfRule type="cellIs" dxfId="7763" priority="48" operator="equal">
      <formula>"Perto de vencer"</formula>
    </cfRule>
    <cfRule type="cellIs" dxfId="7762" priority="47" operator="equal">
      <formula>"Conta vencida"</formula>
    </cfRule>
  </conditionalFormatting>
  <conditionalFormatting sqref="G7:G15">
    <cfRule type="cellIs" dxfId="7761" priority="245" operator="equal">
      <formula>"Conta vencida"</formula>
    </cfRule>
    <cfRule type="cellIs" dxfId="7760" priority="246" operator="equal">
      <formula>"Perto de vencer"</formula>
    </cfRule>
  </conditionalFormatting>
  <conditionalFormatting sqref="G42:G46">
    <cfRule type="cellIs" dxfId="7759" priority="244" operator="equal">
      <formula>"Perto de vencer"</formula>
    </cfRule>
    <cfRule type="cellIs" dxfId="7758" priority="243" operator="equal">
      <formula>"Conta vencida"</formula>
    </cfRule>
  </conditionalFormatting>
  <conditionalFormatting sqref="G70 J70">
    <cfRule type="cellIs" dxfId="7757" priority="836" operator="equal">
      <formula>"Perto de vencer"</formula>
    </cfRule>
    <cfRule type="cellIs" dxfId="7756" priority="835" operator="equal">
      <formula>"Conta vencida"</formula>
    </cfRule>
  </conditionalFormatting>
  <conditionalFormatting sqref="G72:G73 J72:J73">
    <cfRule type="cellIs" dxfId="7755" priority="825" operator="equal">
      <formula>"Conta vencida"</formula>
    </cfRule>
    <cfRule type="cellIs" dxfId="7754" priority="826" operator="equal">
      <formula>"Perto de vencer"</formula>
    </cfRule>
  </conditionalFormatting>
  <conditionalFormatting sqref="G167">
    <cfRule type="cellIs" dxfId="7753" priority="701" operator="equal">
      <formula>"Conta vencida"</formula>
    </cfRule>
    <cfRule type="cellIs" dxfId="7752" priority="702" operator="equal">
      <formula>"Perto de vencer"</formula>
    </cfRule>
  </conditionalFormatting>
  <conditionalFormatting sqref="G183:G226">
    <cfRule type="cellIs" dxfId="7751" priority="544" operator="equal">
      <formula>"Perto de vencer"</formula>
    </cfRule>
    <cfRule type="cellIs" dxfId="7750" priority="543" operator="equal">
      <formula>"Conta vencida"</formula>
    </cfRule>
  </conditionalFormatting>
  <conditionalFormatting sqref="G485:G487">
    <cfRule type="cellIs" dxfId="7749" priority="125" operator="equal">
      <formula>"Conta vencida"</formula>
    </cfRule>
    <cfRule type="cellIs" dxfId="7748" priority="126" operator="equal">
      <formula>"Perto de vencer"</formula>
    </cfRule>
  </conditionalFormatting>
  <conditionalFormatting sqref="G514:G525">
    <cfRule type="cellIs" dxfId="7747" priority="36" operator="equal">
      <formula>"Perto de vencer"</formula>
    </cfRule>
    <cfRule type="cellIs" dxfId="7746" priority="35" operator="equal">
      <formula>"Conta vencida"</formula>
    </cfRule>
  </conditionalFormatting>
  <conditionalFormatting sqref="H3">
    <cfRule type="cellIs" dxfId="7745" priority="1181" operator="equal">
      <formula>"Conta vencida"</formula>
    </cfRule>
    <cfRule type="cellIs" dxfId="7744" priority="1182" operator="equal">
      <formula>"Perto de vencer"</formula>
    </cfRule>
  </conditionalFormatting>
  <conditionalFormatting sqref="H7">
    <cfRule type="cellIs" dxfId="7743" priority="1155" operator="equal">
      <formula>"Conta vencida"</formula>
    </cfRule>
    <cfRule type="cellIs" dxfId="7742" priority="1156" operator="equal">
      <formula>"Perto de vencer"</formula>
    </cfRule>
  </conditionalFormatting>
  <conditionalFormatting sqref="H11:H12">
    <cfRule type="cellIs" dxfId="7741" priority="1116" operator="equal">
      <formula>"Perto de vencer"</formula>
    </cfRule>
    <cfRule type="cellIs" dxfId="7740" priority="1115" operator="equal">
      <formula>"Conta vencida"</formula>
    </cfRule>
  </conditionalFormatting>
  <conditionalFormatting sqref="H14:H15">
    <cfRule type="cellIs" dxfId="7739" priority="1078" operator="equal">
      <formula>"Perto de vencer"</formula>
    </cfRule>
    <cfRule type="cellIs" dxfId="7738" priority="1077" operator="equal">
      <formula>"Conta vencida"</formula>
    </cfRule>
  </conditionalFormatting>
  <conditionalFormatting sqref="H19">
    <cfRule type="cellIs" dxfId="7737" priority="1039" operator="equal">
      <formula>"Conta vencida"</formula>
    </cfRule>
    <cfRule type="cellIs" dxfId="7736" priority="1040" operator="equal">
      <formula>"Perto de vencer"</formula>
    </cfRule>
  </conditionalFormatting>
  <conditionalFormatting sqref="H36:H50">
    <cfRule type="cellIs" dxfId="7735" priority="874" operator="equal">
      <formula>"Perto de vencer"</formula>
    </cfRule>
    <cfRule type="cellIs" dxfId="7734" priority="873" operator="equal">
      <formula>"Conta vencida"</formula>
    </cfRule>
  </conditionalFormatting>
  <conditionalFormatting sqref="H176">
    <cfRule type="cellIs" dxfId="7733" priority="661" operator="equal">
      <formula>"Conta vencida"</formula>
    </cfRule>
    <cfRule type="cellIs" dxfId="7732" priority="662" operator="equal">
      <formula>"Perto de vencer"</formula>
    </cfRule>
  </conditionalFormatting>
  <conditionalFormatting sqref="H189:H201">
    <cfRule type="cellIs" dxfId="7731" priority="565" operator="equal">
      <formula>"Conta vencida"</formula>
    </cfRule>
    <cfRule type="cellIs" dxfId="7730" priority="566" operator="equal">
      <formula>"Perto de vencer"</formula>
    </cfRule>
  </conditionalFormatting>
  <conditionalFormatting sqref="H204:H207">
    <cfRule type="cellIs" dxfId="7729" priority="500" operator="equal">
      <formula>"Perto de vencer"</formula>
    </cfRule>
    <cfRule type="cellIs" dxfId="7728" priority="499" operator="equal">
      <formula>"Conta vencida"</formula>
    </cfRule>
  </conditionalFormatting>
  <conditionalFormatting sqref="H209:H216">
    <cfRule type="cellIs" dxfId="7727" priority="489" operator="equal">
      <formula>"Conta vencida"</formula>
    </cfRule>
    <cfRule type="cellIs" dxfId="7726" priority="490" operator="equal">
      <formula>"Perto de vencer"</formula>
    </cfRule>
  </conditionalFormatting>
  <conditionalFormatting sqref="H219">
    <cfRule type="cellIs" dxfId="7725" priority="524" operator="equal">
      <formula>"Perto de vencer"</formula>
    </cfRule>
    <cfRule type="cellIs" dxfId="7724" priority="523" operator="equal">
      <formula>"Conta vencida"</formula>
    </cfRule>
  </conditionalFormatting>
  <conditionalFormatting sqref="H223:H237">
    <cfRule type="cellIs" dxfId="7723" priority="467" operator="equal">
      <formula>"Conta vencida"</formula>
    </cfRule>
    <cfRule type="cellIs" dxfId="7722" priority="468" operator="equal">
      <formula>"Perto de vencer"</formula>
    </cfRule>
  </conditionalFormatting>
  <conditionalFormatting sqref="H240:H241">
    <cfRule type="cellIs" dxfId="7721" priority="439" operator="equal">
      <formula>"Conta vencida"</formula>
    </cfRule>
    <cfRule type="cellIs" dxfId="7720" priority="440" operator="equal">
      <formula>"Perto de vencer"</formula>
    </cfRule>
  </conditionalFormatting>
  <conditionalFormatting sqref="H248:H252 H254 H263 H269 H277 H285 H313 H318 H323 H325 H327 H340">
    <cfRule type="cellIs" dxfId="7719" priority="411" operator="equal">
      <formula>"Conta vencida"</formula>
    </cfRule>
    <cfRule type="cellIs" dxfId="7718" priority="412" operator="equal">
      <formula>"Perto de vencer"</formula>
    </cfRule>
  </conditionalFormatting>
  <conditionalFormatting sqref="H346">
    <cfRule type="cellIs" dxfId="7717" priority="260" operator="equal">
      <formula>"Perto de vencer"</formula>
    </cfRule>
    <cfRule type="cellIs" dxfId="7716" priority="259" operator="equal">
      <formula>"Conta vencida"</formula>
    </cfRule>
  </conditionalFormatting>
  <conditionalFormatting sqref="H363 H397 H412">
    <cfRule type="cellIs" dxfId="7715" priority="292" operator="equal">
      <formula>"Perto de vencer"</formula>
    </cfRule>
    <cfRule type="cellIs" dxfId="7714" priority="291" operator="equal">
      <formula>"Conta vencida"</formula>
    </cfRule>
  </conditionalFormatting>
  <conditionalFormatting sqref="H403">
    <cfRule type="cellIs" dxfId="7713" priority="190" operator="equal">
      <formula>"Perto de vencer"</formula>
    </cfRule>
    <cfRule type="cellIs" dxfId="7712" priority="189" operator="equal">
      <formula>"Conta vencida"</formula>
    </cfRule>
  </conditionalFormatting>
  <conditionalFormatting sqref="H473">
    <cfRule type="cellIs" dxfId="7711" priority="132" operator="equal">
      <formula>"Perto de vencer"</formula>
    </cfRule>
    <cfRule type="cellIs" dxfId="7710" priority="131" operator="equal">
      <formula>"Conta vencida"</formula>
    </cfRule>
  </conditionalFormatting>
  <conditionalFormatting sqref="H495">
    <cfRule type="cellIs" dxfId="7709" priority="95" operator="equal">
      <formula>"Conta vencida"</formula>
    </cfRule>
    <cfRule type="cellIs" dxfId="7708" priority="96" operator="equal">
      <formula>"Perto de vencer"</formula>
    </cfRule>
  </conditionalFormatting>
  <conditionalFormatting sqref="H497">
    <cfRule type="cellIs" dxfId="7707" priority="86" operator="equal">
      <formula>"Perto de vencer"</formula>
    </cfRule>
    <cfRule type="cellIs" dxfId="7706" priority="85" operator="equal">
      <formula>"Conta vencida"</formula>
    </cfRule>
  </conditionalFormatting>
  <conditionalFormatting sqref="H509">
    <cfRule type="cellIs" dxfId="7705" priority="64" operator="equal">
      <formula>"Perto de vencer"</formula>
    </cfRule>
    <cfRule type="cellIs" dxfId="7704" priority="63" operator="equal">
      <formula>"Conta vencida"</formula>
    </cfRule>
  </conditionalFormatting>
  <conditionalFormatting sqref="H512:H513">
    <cfRule type="cellIs" dxfId="7703" priority="52" operator="equal">
      <formula>"Perto de vencer"</formula>
    </cfRule>
    <cfRule type="cellIs" dxfId="7702" priority="51" operator="equal">
      <formula>"Conta vencida"</formula>
    </cfRule>
  </conditionalFormatting>
  <conditionalFormatting sqref="H7:I7">
    <cfRule type="cellIs" dxfId="7701" priority="1142" operator="equal">
      <formula>"Perto de vencer"</formula>
    </cfRule>
    <cfRule type="cellIs" dxfId="7700" priority="1141" operator="equal">
      <formula>"Conta vencida"</formula>
    </cfRule>
  </conditionalFormatting>
  <conditionalFormatting sqref="H32:I32">
    <cfRule type="cellIs" dxfId="7699" priority="1011" operator="equal">
      <formula>"Conta vencida"</formula>
    </cfRule>
    <cfRule type="cellIs" dxfId="7698" priority="1012" operator="equal">
      <formula>"Perto de vencer"</formula>
    </cfRule>
  </conditionalFormatting>
  <conditionalFormatting sqref="H177:I182 B177:F188 H183:J188">
    <cfRule type="cellIs" dxfId="7697" priority="649" operator="equal">
      <formula>"Conta vencida"</formula>
    </cfRule>
    <cfRule type="cellIs" dxfId="7696" priority="650" operator="equal">
      <formula>"Perto de vencer"</formula>
    </cfRule>
  </conditionalFormatting>
  <conditionalFormatting sqref="H202:I202 D203:F203 H203:J203">
    <cfRule type="cellIs" dxfId="7695" priority="542" operator="equal">
      <formula>"Perto de vencer"</formula>
    </cfRule>
    <cfRule type="cellIs" dxfId="7694" priority="541" operator="equal">
      <formula>"Conta vencida"</formula>
    </cfRule>
  </conditionalFormatting>
  <conditionalFormatting sqref="I3">
    <cfRule type="cellIs" dxfId="7693" priority="1183" operator="equal">
      <formula>"Conta vencida"</formula>
    </cfRule>
    <cfRule type="cellIs" dxfId="7692" priority="1184" operator="equal">
      <formula>"Perto de vencer"</formula>
    </cfRule>
  </conditionalFormatting>
  <conditionalFormatting sqref="I7">
    <cfRule type="cellIs" dxfId="7691" priority="1149" operator="equal">
      <formula>"Conta vencida"</formula>
    </cfRule>
    <cfRule type="cellIs" dxfId="7690" priority="1150" operator="equal">
      <formula>"Perto de vencer"</formula>
    </cfRule>
  </conditionalFormatting>
  <conditionalFormatting sqref="I11:I12">
    <cfRule type="cellIs" dxfId="7689" priority="1108" operator="equal">
      <formula>"Perto de vencer"</formula>
    </cfRule>
    <cfRule type="cellIs" dxfId="7688" priority="1107" operator="equal">
      <formula>"Conta vencida"</formula>
    </cfRule>
  </conditionalFormatting>
  <conditionalFormatting sqref="I14:I15">
    <cfRule type="cellIs" dxfId="7687" priority="1071" operator="equal">
      <formula>"Conta vencida"</formula>
    </cfRule>
    <cfRule type="cellIs" dxfId="7686" priority="1072" operator="equal">
      <formula>"Perto de vencer"</formula>
    </cfRule>
  </conditionalFormatting>
  <conditionalFormatting sqref="I34:I39 I40:J44">
    <cfRule type="cellIs" dxfId="7685" priority="892" operator="equal">
      <formula>"Perto de vencer"</formula>
    </cfRule>
    <cfRule type="cellIs" dxfId="7684" priority="891" operator="equal">
      <formula>"Conta vencida"</formula>
    </cfRule>
  </conditionalFormatting>
  <conditionalFormatting sqref="I176">
    <cfRule type="cellIs" dxfId="7683" priority="658" operator="equal">
      <formula>"Perto de vencer"</formula>
    </cfRule>
    <cfRule type="cellIs" dxfId="7682" priority="657" operator="equal">
      <formula>"Conta vencida"</formula>
    </cfRule>
  </conditionalFormatting>
  <conditionalFormatting sqref="I189:I201">
    <cfRule type="cellIs" dxfId="7681" priority="563" operator="equal">
      <formula>"Conta vencida"</formula>
    </cfRule>
    <cfRule type="cellIs" dxfId="7680" priority="564" operator="equal">
      <formula>"Perto de vencer"</formula>
    </cfRule>
  </conditionalFormatting>
  <conditionalFormatting sqref="I204:I207">
    <cfRule type="cellIs" dxfId="7679" priority="505" operator="equal">
      <formula>"Conta vencida"</formula>
    </cfRule>
    <cfRule type="cellIs" dxfId="7678" priority="506" operator="equal">
      <formula>"Perto de vencer"</formula>
    </cfRule>
  </conditionalFormatting>
  <conditionalFormatting sqref="I209:I216">
    <cfRule type="cellIs" dxfId="7677" priority="488" operator="equal">
      <formula>"Perto de vencer"</formula>
    </cfRule>
    <cfRule type="cellIs" dxfId="7676" priority="487" operator="equal">
      <formula>"Conta vencida"</formula>
    </cfRule>
  </conditionalFormatting>
  <conditionalFormatting sqref="I219 I254 I263">
    <cfRule type="cellIs" dxfId="7675" priority="521" operator="equal">
      <formula>"Conta vencida"</formula>
    </cfRule>
    <cfRule type="cellIs" dxfId="7674" priority="522" operator="equal">
      <formula>"Perto de vencer"</formula>
    </cfRule>
  </conditionalFormatting>
  <conditionalFormatting sqref="I223:I237">
    <cfRule type="cellIs" dxfId="7673" priority="465" operator="equal">
      <formula>"Conta vencida"</formula>
    </cfRule>
    <cfRule type="cellIs" dxfId="7672" priority="466" operator="equal">
      <formula>"Perto de vencer"</formula>
    </cfRule>
  </conditionalFormatting>
  <conditionalFormatting sqref="I240:I241">
    <cfRule type="cellIs" dxfId="7671" priority="442" operator="equal">
      <formula>"Perto de vencer"</formula>
    </cfRule>
    <cfRule type="cellIs" dxfId="7670" priority="441" operator="equal">
      <formula>"Conta vencida"</formula>
    </cfRule>
  </conditionalFormatting>
  <conditionalFormatting sqref="I248:I252">
    <cfRule type="cellIs" dxfId="7669" priority="410" operator="equal">
      <formula>"Perto de vencer"</formula>
    </cfRule>
    <cfRule type="cellIs" dxfId="7668" priority="409" operator="equal">
      <formula>"Conta vencida"</formula>
    </cfRule>
  </conditionalFormatting>
  <conditionalFormatting sqref="I269:I276">
    <cfRule type="cellIs" dxfId="7667" priority="384" operator="equal">
      <formula>"Perto de vencer"</formula>
    </cfRule>
    <cfRule type="cellIs" dxfId="7666" priority="383" operator="equal">
      <formula>"Conta vencida"</formula>
    </cfRule>
  </conditionalFormatting>
  <conditionalFormatting sqref="I286:I293">
    <cfRule type="cellIs" dxfId="7665" priority="368" operator="equal">
      <formula>"Perto de vencer"</formula>
    </cfRule>
    <cfRule type="cellIs" dxfId="7664" priority="367" operator="equal">
      <formula>"Conta vencida"</formula>
    </cfRule>
  </conditionalFormatting>
  <conditionalFormatting sqref="I346">
    <cfRule type="cellIs" dxfId="7663" priority="271" operator="equal">
      <formula>"Conta vencida"</formula>
    </cfRule>
    <cfRule type="cellIs" dxfId="7662" priority="272" operator="equal">
      <formula>"Perto de vencer"</formula>
    </cfRule>
  </conditionalFormatting>
  <conditionalFormatting sqref="I403">
    <cfRule type="cellIs" dxfId="7661" priority="191" operator="equal">
      <formula>"Conta vencida"</formula>
    </cfRule>
    <cfRule type="cellIs" dxfId="7660" priority="192" operator="equal">
      <formula>"Perto de vencer"</formula>
    </cfRule>
  </conditionalFormatting>
  <conditionalFormatting sqref="I422:I424">
    <cfRule type="cellIs" dxfId="7659" priority="153" operator="equal">
      <formula>"Conta vencida"</formula>
    </cfRule>
    <cfRule type="cellIs" dxfId="7658" priority="154" operator="equal">
      <formula>"Perto de vencer"</formula>
    </cfRule>
  </conditionalFormatting>
  <conditionalFormatting sqref="I495">
    <cfRule type="cellIs" dxfId="7657" priority="99" operator="equal">
      <formula>"Conta vencida"</formula>
    </cfRule>
    <cfRule type="cellIs" dxfId="7656" priority="100" operator="equal">
      <formula>"Perto de vencer"</formula>
    </cfRule>
  </conditionalFormatting>
  <conditionalFormatting sqref="I497">
    <cfRule type="cellIs" dxfId="7655" priority="83" operator="equal">
      <formula>"Conta vencida"</formula>
    </cfRule>
    <cfRule type="cellIs" dxfId="7654" priority="84" operator="equal">
      <formula>"Perto de vencer"</formula>
    </cfRule>
  </conditionalFormatting>
  <conditionalFormatting sqref="I509">
    <cfRule type="cellIs" dxfId="7653" priority="62" operator="equal">
      <formula>"Perto de vencer"</formula>
    </cfRule>
    <cfRule type="cellIs" dxfId="7652" priority="61" operator="equal">
      <formula>"Conta vencida"</formula>
    </cfRule>
  </conditionalFormatting>
  <conditionalFormatting sqref="I512:I513">
    <cfRule type="cellIs" dxfId="7651" priority="50" operator="equal">
      <formula>"Perto de vencer"</formula>
    </cfRule>
    <cfRule type="cellIs" dxfId="7650" priority="49" operator="equal">
      <formula>"Conta vencida"</formula>
    </cfRule>
  </conditionalFormatting>
  <conditionalFormatting sqref="J3">
    <cfRule type="cellIs" dxfId="7649" priority="1175" operator="equal">
      <formula>"Conta vencida"</formula>
    </cfRule>
    <cfRule type="cellIs" dxfId="7648" priority="1176" operator="equal">
      <formula>"Perto de vencer"</formula>
    </cfRule>
  </conditionalFormatting>
  <conditionalFormatting sqref="J7:J15">
    <cfRule type="cellIs" dxfId="7647" priority="1148" operator="equal">
      <formula>"Perto de vencer"</formula>
    </cfRule>
    <cfRule type="cellIs" dxfId="7646" priority="1147" operator="equal">
      <formula>"Conta vencida"</formula>
    </cfRule>
  </conditionalFormatting>
  <conditionalFormatting sqref="J34:J39 J47:J52">
    <cfRule type="cellIs" dxfId="7645" priority="242" operator="equal">
      <formula>"Perto de vencer"</formula>
    </cfRule>
    <cfRule type="cellIs" dxfId="7644" priority="241" operator="equal">
      <formula>"Conta vencida"</formula>
    </cfRule>
  </conditionalFormatting>
  <conditionalFormatting sqref="J65:J68 G66:G68">
    <cfRule type="cellIs" dxfId="7643" priority="844" operator="equal">
      <formula>"Perto de vencer"</formula>
    </cfRule>
    <cfRule type="cellIs" dxfId="7642" priority="843" operator="equal">
      <formula>"Conta vencida"</formula>
    </cfRule>
  </conditionalFormatting>
  <conditionalFormatting sqref="J113:J117">
    <cfRule type="cellIs" dxfId="7641" priority="168" operator="equal">
      <formula>"Perto de vencer"</formula>
    </cfRule>
    <cfRule type="cellIs" dxfId="7640" priority="167" operator="equal">
      <formula>"Conta vencida"</formula>
    </cfRule>
  </conditionalFormatting>
  <conditionalFormatting sqref="J207:J208">
    <cfRule type="cellIs" dxfId="7639" priority="492" operator="equal">
      <formula>"Perto de vencer"</formula>
    </cfRule>
    <cfRule type="cellIs" dxfId="7638" priority="491" operator="equal">
      <formula>"Conta vencida"</formula>
    </cfRule>
  </conditionalFormatting>
  <conditionalFormatting sqref="J217:J218">
    <cfRule type="cellIs" dxfId="7637" priority="473" operator="equal">
      <formula>"Conta vencida"</formula>
    </cfRule>
    <cfRule type="cellIs" dxfId="7636" priority="474" operator="equal">
      <formula>"Perto de vencer"</formula>
    </cfRule>
  </conditionalFormatting>
  <conditionalFormatting sqref="J220:J222">
    <cfRule type="cellIs" dxfId="7635" priority="470" operator="equal">
      <formula>"Perto de vencer"</formula>
    </cfRule>
    <cfRule type="cellIs" dxfId="7634" priority="469" operator="equal">
      <formula>"Conta vencida"</formula>
    </cfRule>
  </conditionalFormatting>
  <conditionalFormatting sqref="J241">
    <cfRule type="cellIs" dxfId="7633" priority="436" operator="equal">
      <formula>"Perto de vencer"</formula>
    </cfRule>
    <cfRule type="cellIs" dxfId="7632" priority="435" operator="equal">
      <formula>"Conta vencida"</formula>
    </cfRule>
  </conditionalFormatting>
  <conditionalFormatting sqref="J315">
    <cfRule type="cellIs" dxfId="7631" priority="18" operator="equal">
      <formula>"Perto de vencer"</formula>
    </cfRule>
    <cfRule type="cellIs" dxfId="7630" priority="17" operator="equal">
      <formula>"Conta vencida"</formula>
    </cfRule>
  </conditionalFormatting>
  <conditionalFormatting sqref="J350:J356">
    <cfRule type="cellIs" dxfId="7629" priority="21" operator="equal">
      <formula>"Conta vencida"</formula>
    </cfRule>
    <cfRule type="cellIs" dxfId="7628" priority="22" operator="equal">
      <formula>"Perto de vencer"</formula>
    </cfRule>
  </conditionalFormatting>
  <conditionalFormatting sqref="J495:J496">
    <cfRule type="cellIs" dxfId="7627" priority="90" operator="equal">
      <formula>"Perto de vencer"</formula>
    </cfRule>
    <cfRule type="cellIs" dxfId="7626" priority="89" operator="equal">
      <formula>"Conta vencida"</formula>
    </cfRule>
  </conditionalFormatting>
  <conditionalFormatting sqref="J514:J522">
    <cfRule type="cellIs" dxfId="7625" priority="40" operator="equal">
      <formula>"Perto de vencer"</formula>
    </cfRule>
    <cfRule type="cellIs" dxfId="7624" priority="39" operator="equal">
      <formula>"Conta vencida"</formula>
    </cfRule>
  </conditionalFormatting>
  <conditionalFormatting sqref="J45:K46">
    <cfRule type="cellIs" dxfId="7623" priority="872" operator="equal">
      <formula>"Perto de vencer"</formula>
    </cfRule>
    <cfRule type="cellIs" dxfId="7622" priority="871" operator="equal">
      <formula>"Conta vencida"</formula>
    </cfRule>
  </conditionalFormatting>
  <conditionalFormatting sqref="K2:K9">
    <cfRule type="cellIs" dxfId="7621" priority="1131" operator="equal">
      <formula>"Conta vencida"</formula>
    </cfRule>
    <cfRule type="cellIs" dxfId="7620" priority="1132" operator="equal">
      <formula>"Perto de vencer"</formula>
    </cfRule>
  </conditionalFormatting>
  <conditionalFormatting sqref="K11:K15">
    <cfRule type="cellIs" dxfId="7619" priority="1075" operator="equal">
      <formula>"Conta vencida"</formula>
    </cfRule>
    <cfRule type="cellIs" dxfId="7618" priority="1076" operator="equal">
      <formula>"Perto de vencer"</formula>
    </cfRule>
  </conditionalFormatting>
  <conditionalFormatting sqref="K19 K47:K97 K110:K117 K119:K132 K134:K218 K264:K284 K286:K312 K319:K322 K328:K362 K367:K388 K413:K543">
    <cfRule type="cellIs" dxfId="7617" priority="2" operator="equal">
      <formula>"Perto de vencer"</formula>
    </cfRule>
    <cfRule type="cellIs" dxfId="7616" priority="1" operator="equal">
      <formula>"Conta vencida"</formula>
    </cfRule>
  </conditionalFormatting>
  <conditionalFormatting sqref="K21:K44">
    <cfRule type="cellIs" dxfId="7615" priority="239" operator="equal">
      <formula>"Conta vencida"</formula>
    </cfRule>
    <cfRule type="cellIs" dxfId="7614" priority="240" operator="equal">
      <formula>"Perto de vencer"</formula>
    </cfRule>
  </conditionalFormatting>
  <conditionalFormatting sqref="K99:K108">
    <cfRule type="cellIs" dxfId="7613" priority="746" operator="equal">
      <formula>"Perto de vencer"</formula>
    </cfRule>
    <cfRule type="cellIs" dxfId="7612" priority="745" operator="equal">
      <formula>"Conta vencida"</formula>
    </cfRule>
  </conditionalFormatting>
  <conditionalFormatting sqref="K220:K222">
    <cfRule type="cellIs" dxfId="7611" priority="472" operator="equal">
      <formula>"Conta vencida"</formula>
    </cfRule>
    <cfRule type="cellIs" dxfId="7610" priority="471" operator="equal">
      <formula>"Perto de vencer"</formula>
    </cfRule>
  </conditionalFormatting>
  <conditionalFormatting sqref="K224:K239">
    <cfRule type="cellIs" dxfId="7609" priority="443" operator="equal">
      <formula>"Conta vencida"</formula>
    </cfRule>
    <cfRule type="cellIs" dxfId="7608" priority="444" operator="equal">
      <formula>"Perto de vencer"</formula>
    </cfRule>
  </conditionalFormatting>
  <conditionalFormatting sqref="K241:K247">
    <cfRule type="cellIs" dxfId="7607" priority="422" operator="equal">
      <formula>"Perto de vencer"</formula>
    </cfRule>
    <cfRule type="cellIs" dxfId="7606" priority="421" operator="equal">
      <formula>"Conta vencida"</formula>
    </cfRule>
  </conditionalFormatting>
  <conditionalFormatting sqref="K249:K251">
    <cfRule type="cellIs" dxfId="7605" priority="400" operator="equal">
      <formula>"Conta vencida"</formula>
    </cfRule>
    <cfRule type="cellIs" dxfId="7604" priority="399" operator="equal">
      <formula>"Perto de vencer"</formula>
    </cfRule>
  </conditionalFormatting>
  <conditionalFormatting sqref="K253">
    <cfRule type="cellIs" dxfId="7603" priority="397" operator="equal">
      <formula>"Conta vencida"</formula>
    </cfRule>
    <cfRule type="cellIs" dxfId="7602" priority="398" operator="equal">
      <formula>"Perto de vencer"</formula>
    </cfRule>
  </conditionalFormatting>
  <conditionalFormatting sqref="K255:K262">
    <cfRule type="cellIs" dxfId="7601" priority="393" operator="equal">
      <formula>"Perto de vencer"</formula>
    </cfRule>
    <cfRule type="cellIs" dxfId="7600" priority="394" operator="equal">
      <formula>"Conta vencida"</formula>
    </cfRule>
  </conditionalFormatting>
  <conditionalFormatting sqref="K314:K317">
    <cfRule type="cellIs" dxfId="7599" priority="15" operator="equal">
      <formula>"Conta vencida"</formula>
    </cfRule>
    <cfRule type="cellIs" dxfId="7598" priority="16" operator="equal">
      <formula>"Perto de vencer"</formula>
    </cfRule>
  </conditionalFormatting>
  <conditionalFormatting sqref="K324">
    <cfRule type="cellIs" dxfId="7597" priority="352" operator="equal">
      <formula>"Perto de vencer"</formula>
    </cfRule>
    <cfRule type="cellIs" dxfId="7596" priority="351" operator="equal">
      <formula>"Conta vencida"</formula>
    </cfRule>
  </conditionalFormatting>
  <conditionalFormatting sqref="K326">
    <cfRule type="cellIs" dxfId="7595" priority="350" operator="equal">
      <formula>"Perto de vencer"</formula>
    </cfRule>
    <cfRule type="cellIs" dxfId="7594" priority="349" operator="equal">
      <formula>"Conta vencida"</formula>
    </cfRule>
  </conditionalFormatting>
  <conditionalFormatting sqref="K364:K365">
    <cfRule type="cellIs" dxfId="7593" priority="237" operator="equal">
      <formula>"Perto de vencer"</formula>
    </cfRule>
    <cfRule type="cellIs" dxfId="7592" priority="238" operator="equal">
      <formula>"Conta vencida"</formula>
    </cfRule>
  </conditionalFormatting>
  <conditionalFormatting sqref="K390:K411">
    <cfRule type="cellIs" dxfId="7591" priority="171" operator="equal">
      <formula>"Perto de vencer"</formula>
    </cfRule>
    <cfRule type="cellIs" dxfId="7590" priority="172" operator="equal">
      <formula>"Conta vencida"</formula>
    </cfRule>
  </conditionalFormatting>
  <conditionalFormatting sqref="K10:L10">
    <cfRule type="cellIs" dxfId="7589" priority="1187" operator="equal">
      <formula>"Conta vencida"</formula>
    </cfRule>
    <cfRule type="cellIs" dxfId="7588" priority="1188" operator="equal">
      <formula>"Perto de vencer"</formula>
    </cfRule>
  </conditionalFormatting>
  <conditionalFormatting sqref="L5">
    <cfRule type="cellIs" dxfId="7587" priority="1169" operator="equal">
      <formula>"Conta vencida"</formula>
    </cfRule>
    <cfRule type="cellIs" dxfId="7586" priority="1170" operator="equal">
      <formula>"Perto de vencer"</formula>
    </cfRule>
  </conditionalFormatting>
  <conditionalFormatting sqref="L278:L284">
    <cfRule type="cellIs" dxfId="7585" priority="375" operator="equal">
      <formula>"Conta vencida"</formula>
    </cfRule>
    <cfRule type="cellIs" dxfId="7584" priority="376" operator="equal">
      <formula>"Perto de vencer"</formula>
    </cfRule>
  </conditionalFormatting>
  <conditionalFormatting sqref="L332">
    <cfRule type="cellIs" dxfId="7583" priority="345" operator="equal">
      <formula>"Conta vencida"</formula>
    </cfRule>
    <cfRule type="cellIs" dxfId="7582" priority="346" operator="equal">
      <formula>"Perto de vencer"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68CC039C-0276-476A-943E-653F7E227115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3C58-8D87-4138-85A1-7DE479CD0773}">
  <dimension ref="A1:Q544"/>
  <sheetViews>
    <sheetView workbookViewId="0">
      <selection activeCell="C61" sqref="C61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6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customFormat="1" ht="27.75" customHeight="1" x14ac:dyDescent="0.25">
      <c r="A2" s="193">
        <v>46065</v>
      </c>
      <c r="B2" s="272" t="s">
        <v>1304</v>
      </c>
      <c r="C2" s="182">
        <v>3928</v>
      </c>
      <c r="D2" s="196" t="s">
        <v>254</v>
      </c>
      <c r="E2" s="183" t="s">
        <v>454</v>
      </c>
      <c r="F2" s="183" t="s">
        <v>394</v>
      </c>
      <c r="G2" s="419">
        <v>46065</v>
      </c>
      <c r="H2" s="226" t="s">
        <v>26</v>
      </c>
      <c r="I2" s="182">
        <v>3928</v>
      </c>
      <c r="J2" s="188" t="s">
        <v>365</v>
      </c>
      <c r="K2" s="12" t="str">
        <f ca="1">IF(ISBLANK(A2),"", IF(TRIM(UPPER(J2))&lt;&gt;"SIM",IF(A2-TODAY()&lt;0,"Conta vencida",IF(A2-TODAY()&lt;8,"Perto de vencer","")),"Já paga"))</f>
        <v>Já paga</v>
      </c>
      <c r="L2" s="41"/>
      <c r="M2" s="89">
        <f ca="1">SUM(I2:L2)</f>
        <v>3928</v>
      </c>
      <c r="N2" s="31"/>
      <c r="O2" s="31"/>
      <c r="P2" s="31"/>
      <c r="Q2" s="31"/>
    </row>
    <row r="3" spans="1:17" customFormat="1" ht="27.75" customHeight="1" x14ac:dyDescent="0.25">
      <c r="A3" s="193">
        <v>46065</v>
      </c>
      <c r="B3" s="272" t="s">
        <v>509</v>
      </c>
      <c r="C3" s="182">
        <v>35</v>
      </c>
      <c r="D3" s="196" t="s">
        <v>254</v>
      </c>
      <c r="E3" s="183" t="s">
        <v>454</v>
      </c>
      <c r="F3" s="183" t="s">
        <v>436</v>
      </c>
      <c r="G3" s="419">
        <v>46065</v>
      </c>
      <c r="H3" s="226" t="s">
        <v>26</v>
      </c>
      <c r="I3" s="182">
        <v>35</v>
      </c>
      <c r="J3" s="188" t="s">
        <v>365</v>
      </c>
      <c r="K3" s="12" t="str">
        <f ca="1">IF(ISBLANK(A3),"", IF(TRIM(UPPER(J3))&lt;&gt;"SIM",IF(A3-TODAY()&lt;0,"Conta vencida",IF(A3-TODAY()&lt;8,"Perto de vencer","")),"Já paga"))</f>
        <v>Já paga</v>
      </c>
      <c r="L3" s="41"/>
      <c r="M3" s="89">
        <f ca="1">SUM(I3:L3)</f>
        <v>35</v>
      </c>
      <c r="N3" s="31"/>
      <c r="O3" s="31"/>
      <c r="P3" s="31"/>
      <c r="Q3" s="31"/>
    </row>
    <row r="4" spans="1:17" customFormat="1" ht="27.75" customHeight="1" x14ac:dyDescent="0.25">
      <c r="A4" s="70">
        <v>46082</v>
      </c>
      <c r="B4" s="85" t="s">
        <v>1270</v>
      </c>
      <c r="C4" s="86">
        <v>0</v>
      </c>
      <c r="D4" s="72" t="s">
        <v>1271</v>
      </c>
      <c r="E4" s="73" t="s">
        <v>24</v>
      </c>
      <c r="F4" s="73" t="s">
        <v>563</v>
      </c>
      <c r="G4" s="155">
        <v>46082</v>
      </c>
      <c r="H4" s="87" t="s">
        <v>26</v>
      </c>
      <c r="I4" s="72">
        <v>245.5</v>
      </c>
      <c r="J4" s="233" t="s">
        <v>365</v>
      </c>
      <c r="K4" s="12" t="s">
        <v>871</v>
      </c>
      <c r="L4" s="13"/>
      <c r="M4" s="89">
        <v>647.84</v>
      </c>
      <c r="N4" s="31"/>
      <c r="O4" s="31"/>
      <c r="P4" s="31"/>
      <c r="Q4" s="31"/>
    </row>
    <row r="5" spans="1:17" customFormat="1" ht="31.5" customHeight="1" x14ac:dyDescent="0.25">
      <c r="A5" s="70">
        <v>46082</v>
      </c>
      <c r="B5" s="85" t="s">
        <v>1272</v>
      </c>
      <c r="C5" s="86">
        <v>8589.2800000000007</v>
      </c>
      <c r="D5" s="72" t="s">
        <v>254</v>
      </c>
      <c r="E5" s="73" t="s">
        <v>24</v>
      </c>
      <c r="F5" s="73" t="s">
        <v>14</v>
      </c>
      <c r="G5" s="70">
        <v>46082</v>
      </c>
      <c r="H5" s="87" t="s">
        <v>26</v>
      </c>
      <c r="I5" s="72">
        <v>8589.2800000000007</v>
      </c>
      <c r="J5" s="233" t="s">
        <v>365</v>
      </c>
      <c r="K5" s="12" t="s">
        <v>871</v>
      </c>
      <c r="L5" s="13"/>
      <c r="M5" s="89">
        <v>647.84</v>
      </c>
    </row>
    <row r="6" spans="1:17" customFormat="1" ht="31.5" customHeight="1" x14ac:dyDescent="0.25">
      <c r="A6" s="70">
        <v>46082</v>
      </c>
      <c r="B6" s="85" t="s">
        <v>972</v>
      </c>
      <c r="C6" s="86">
        <v>2129.02</v>
      </c>
      <c r="D6" s="72" t="s">
        <v>254</v>
      </c>
      <c r="E6" s="73" t="s">
        <v>24</v>
      </c>
      <c r="F6" s="73" t="s">
        <v>446</v>
      </c>
      <c r="G6" s="70">
        <v>46082</v>
      </c>
      <c r="H6" s="87" t="s">
        <v>26</v>
      </c>
      <c r="I6" s="72">
        <v>2129.02</v>
      </c>
      <c r="J6" s="233" t="s">
        <v>365</v>
      </c>
      <c r="K6" s="12" t="s">
        <v>871</v>
      </c>
      <c r="L6" s="13"/>
      <c r="M6" s="89">
        <v>647.84</v>
      </c>
    </row>
    <row r="7" spans="1:17" ht="27" customHeight="1" x14ac:dyDescent="0.25">
      <c r="A7" s="205">
        <v>46090</v>
      </c>
      <c r="B7" s="217" t="s">
        <v>458</v>
      </c>
      <c r="C7" s="207">
        <v>9</v>
      </c>
      <c r="D7" s="210" t="s">
        <v>254</v>
      </c>
      <c r="E7" s="218" t="s">
        <v>388</v>
      </c>
      <c r="F7" s="208" t="s">
        <v>459</v>
      </c>
      <c r="G7" s="205">
        <v>46090</v>
      </c>
      <c r="H7" s="254" t="s">
        <v>26</v>
      </c>
      <c r="I7" s="221">
        <v>9</v>
      </c>
      <c r="J7" s="198" t="s">
        <v>365</v>
      </c>
      <c r="K7" s="12" t="str">
        <f ca="1">IF(ISBLANK(A7),"", IF(TRIM(UPPER(J7))&lt;&gt;"SIM",IF(A7-TODAY()&lt;0,"Conta vencida",IF(A7-TODAY()&lt;8,"Perto de vencer","")),"Já paga"))</f>
        <v>Já paga</v>
      </c>
      <c r="L7" s="13"/>
      <c r="M7" s="14">
        <f ca="1">SUM(I7:L7)</f>
        <v>9</v>
      </c>
      <c r="N7" s="22" t="s">
        <v>13</v>
      </c>
    </row>
    <row r="8" spans="1:17" ht="30.75" customHeight="1" x14ac:dyDescent="0.25">
      <c r="A8" s="205">
        <v>46090</v>
      </c>
      <c r="B8" s="217" t="s">
        <v>458</v>
      </c>
      <c r="C8" s="207">
        <v>9</v>
      </c>
      <c r="D8" s="210" t="s">
        <v>254</v>
      </c>
      <c r="E8" s="208" t="s">
        <v>388</v>
      </c>
      <c r="F8" s="208" t="s">
        <v>429</v>
      </c>
      <c r="G8" s="205">
        <v>46090</v>
      </c>
      <c r="H8" s="211" t="s">
        <v>26</v>
      </c>
      <c r="I8" s="207">
        <v>9</v>
      </c>
      <c r="J8" s="188" t="s">
        <v>365</v>
      </c>
      <c r="K8" s="12" t="str">
        <f ca="1">IF(ISBLANK(A8),"", IF(TRIM(UPPER(J8))&lt;&gt;"SIM",IF(A8-TODAY()&lt;0,"Conta vencida",IF(A8-TODAY()&lt;8,"Perto de vencer","")),"Já paga"))</f>
        <v>Já paga</v>
      </c>
      <c r="L8" s="13"/>
      <c r="M8" s="14">
        <f ca="1">SUM(I8:L8)</f>
        <v>9</v>
      </c>
    </row>
    <row r="9" spans="1:17" customFormat="1" ht="31.5" customHeight="1" x14ac:dyDescent="0.25">
      <c r="A9" s="205">
        <v>46090</v>
      </c>
      <c r="B9" s="206" t="s">
        <v>493</v>
      </c>
      <c r="C9" s="207">
        <v>18</v>
      </c>
      <c r="D9" s="210" t="s">
        <v>254</v>
      </c>
      <c r="E9" s="208" t="s">
        <v>388</v>
      </c>
      <c r="F9" s="208" t="s">
        <v>30</v>
      </c>
      <c r="G9" s="205">
        <v>46090</v>
      </c>
      <c r="H9" s="211" t="s">
        <v>26</v>
      </c>
      <c r="I9" s="207">
        <v>18</v>
      </c>
      <c r="J9" s="188" t="s">
        <v>365</v>
      </c>
      <c r="K9" s="12" t="str">
        <f ca="1">IF(ISBLANK(A9),"", IF(TRIM(UPPER(J9))&lt;&gt;"SIM",IF(A9-TODAY()&lt;0,"Conta vencida",IF(A9-TODAY()&lt;8,"Perto de vencer","")),"Já paga"))</f>
        <v>Já paga</v>
      </c>
      <c r="L9" s="13"/>
      <c r="M9" s="89">
        <f ca="1">SUM(I9:L9)</f>
        <v>18</v>
      </c>
    </row>
    <row r="10" spans="1:17" customFormat="1" ht="31.5" customHeight="1" x14ac:dyDescent="0.25">
      <c r="A10" s="205">
        <v>46090</v>
      </c>
      <c r="B10" s="206" t="s">
        <v>492</v>
      </c>
      <c r="C10" s="207">
        <v>27</v>
      </c>
      <c r="D10" s="210" t="s">
        <v>254</v>
      </c>
      <c r="E10" s="208" t="s">
        <v>388</v>
      </c>
      <c r="F10" s="208" t="s">
        <v>36</v>
      </c>
      <c r="G10" s="205">
        <v>46090</v>
      </c>
      <c r="H10" s="211" t="s">
        <v>26</v>
      </c>
      <c r="I10" s="207">
        <v>27</v>
      </c>
      <c r="J10" s="188" t="s">
        <v>365</v>
      </c>
      <c r="K10" s="12" t="str">
        <f ca="1">IF(ISBLANK(A10),"", IF(TRIM(UPPER(J10))&lt;&gt;"SIM",IF(A10-TODAY()&lt;0,"Conta vencida",IF(A10-TODAY()&lt;8,"Perto de vencer","")),"Já paga"))</f>
        <v>Já paga</v>
      </c>
      <c r="L10" s="13"/>
      <c r="M10" s="89">
        <f ca="1">SUM(I10:L10)</f>
        <v>27</v>
      </c>
    </row>
    <row r="11" spans="1:17" ht="30.75" customHeight="1" x14ac:dyDescent="0.25">
      <c r="A11" s="70">
        <v>46091</v>
      </c>
      <c r="B11" s="71" t="s">
        <v>1285</v>
      </c>
      <c r="C11" s="86">
        <v>12785.28</v>
      </c>
      <c r="D11" s="72" t="s">
        <v>254</v>
      </c>
      <c r="E11" s="73" t="s">
        <v>24</v>
      </c>
      <c r="F11" s="73" t="s">
        <v>14</v>
      </c>
      <c r="G11" s="70">
        <v>46091</v>
      </c>
      <c r="H11" s="87" t="s">
        <v>26</v>
      </c>
      <c r="I11" s="72">
        <v>12785.28</v>
      </c>
      <c r="J11" s="233" t="s">
        <v>365</v>
      </c>
      <c r="K11" s="12" t="s">
        <v>871</v>
      </c>
      <c r="L11" s="13"/>
      <c r="M11" s="14">
        <v>647.84</v>
      </c>
    </row>
    <row r="12" spans="1:17" ht="30.75" customHeight="1" x14ac:dyDescent="0.25">
      <c r="A12" s="70">
        <v>46091</v>
      </c>
      <c r="B12" s="71" t="s">
        <v>972</v>
      </c>
      <c r="C12" s="86">
        <v>1087.5899999999999</v>
      </c>
      <c r="D12" s="72" t="s">
        <v>254</v>
      </c>
      <c r="E12" s="73" t="s">
        <v>24</v>
      </c>
      <c r="F12" s="73" t="s">
        <v>446</v>
      </c>
      <c r="G12" s="70">
        <v>46091</v>
      </c>
      <c r="H12" s="87" t="s">
        <v>26</v>
      </c>
      <c r="I12" s="86">
        <v>1087.5899999999999</v>
      </c>
      <c r="J12" s="188" t="s">
        <v>365</v>
      </c>
      <c r="K12" s="12" t="s">
        <v>871</v>
      </c>
      <c r="L12" s="13"/>
      <c r="M12" s="14">
        <v>10464.879999999999</v>
      </c>
    </row>
    <row r="13" spans="1:17" ht="30.75" customHeight="1" x14ac:dyDescent="0.25">
      <c r="A13" s="180">
        <v>46091</v>
      </c>
      <c r="B13" s="186" t="s">
        <v>480</v>
      </c>
      <c r="C13" s="182">
        <v>4700</v>
      </c>
      <c r="D13" s="183" t="s">
        <v>254</v>
      </c>
      <c r="E13" s="183" t="s">
        <v>454</v>
      </c>
      <c r="F13" s="183" t="s">
        <v>30</v>
      </c>
      <c r="G13" s="180">
        <v>46091</v>
      </c>
      <c r="H13" s="184" t="s">
        <v>26</v>
      </c>
      <c r="I13" s="182">
        <v>900</v>
      </c>
      <c r="J13" s="187" t="s">
        <v>365</v>
      </c>
      <c r="K13" s="12" t="s">
        <v>871</v>
      </c>
      <c r="L13" s="13"/>
      <c r="M13" s="14"/>
    </row>
    <row r="14" spans="1:17" ht="30.75" customHeight="1" x14ac:dyDescent="0.25">
      <c r="A14" s="180">
        <v>46091</v>
      </c>
      <c r="B14" s="186" t="s">
        <v>480</v>
      </c>
      <c r="C14" s="182">
        <v>4700</v>
      </c>
      <c r="D14" s="183" t="s">
        <v>254</v>
      </c>
      <c r="E14" s="183" t="s">
        <v>454</v>
      </c>
      <c r="F14" s="183" t="s">
        <v>36</v>
      </c>
      <c r="G14" s="180">
        <v>46091</v>
      </c>
      <c r="H14" s="184" t="s">
        <v>26</v>
      </c>
      <c r="I14" s="182">
        <v>1700</v>
      </c>
      <c r="J14" s="187" t="s">
        <v>365</v>
      </c>
      <c r="K14" s="12" t="s">
        <v>871</v>
      </c>
      <c r="L14" s="13"/>
      <c r="M14" s="14"/>
    </row>
    <row r="15" spans="1:17" ht="30.75" customHeight="1" x14ac:dyDescent="0.25">
      <c r="A15" s="180">
        <v>46091</v>
      </c>
      <c r="B15" s="186" t="s">
        <v>480</v>
      </c>
      <c r="C15" s="182">
        <v>4700</v>
      </c>
      <c r="D15" s="183" t="s">
        <v>254</v>
      </c>
      <c r="E15" s="183" t="s">
        <v>454</v>
      </c>
      <c r="F15" s="183" t="s">
        <v>523</v>
      </c>
      <c r="G15" s="180">
        <v>46091</v>
      </c>
      <c r="H15" s="184" t="s">
        <v>26</v>
      </c>
      <c r="I15" s="182">
        <v>2000</v>
      </c>
      <c r="J15" s="187" t="s">
        <v>365</v>
      </c>
      <c r="K15" s="12" t="s">
        <v>871</v>
      </c>
      <c r="L15" s="13"/>
      <c r="M15" s="14"/>
    </row>
    <row r="16" spans="1:17" ht="30.75" customHeight="1" x14ac:dyDescent="0.25">
      <c r="A16" s="180">
        <v>46091</v>
      </c>
      <c r="B16" s="186" t="s">
        <v>480</v>
      </c>
      <c r="C16" s="182">
        <v>4700</v>
      </c>
      <c r="D16" s="183" t="s">
        <v>254</v>
      </c>
      <c r="E16" s="183" t="s">
        <v>454</v>
      </c>
      <c r="F16" s="183" t="s">
        <v>459</v>
      </c>
      <c r="G16" s="180">
        <v>46091</v>
      </c>
      <c r="H16" s="184" t="s">
        <v>26</v>
      </c>
      <c r="I16" s="182">
        <v>100</v>
      </c>
      <c r="J16" s="187" t="s">
        <v>365</v>
      </c>
      <c r="K16" s="12" t="s">
        <v>871</v>
      </c>
      <c r="L16" s="13"/>
      <c r="M16" s="14"/>
    </row>
    <row r="17" spans="1:13" ht="30.75" customHeight="1" x14ac:dyDescent="0.25">
      <c r="A17" s="384">
        <v>46091</v>
      </c>
      <c r="B17" s="206" t="s">
        <v>458</v>
      </c>
      <c r="C17" s="207">
        <v>9</v>
      </c>
      <c r="D17" s="210" t="s">
        <v>254</v>
      </c>
      <c r="E17" s="208" t="s">
        <v>388</v>
      </c>
      <c r="F17" s="218" t="s">
        <v>459</v>
      </c>
      <c r="G17" s="384">
        <v>46091</v>
      </c>
      <c r="H17" s="211" t="s">
        <v>26</v>
      </c>
      <c r="I17" s="207">
        <v>9</v>
      </c>
      <c r="J17" s="188" t="s">
        <v>365</v>
      </c>
      <c r="K17" s="12" t="str">
        <f ca="1">IF(ISBLANK(A17),"", IF(TRIM(UPPER(J17))&lt;&gt;"SIM",IF(A17-TODAY()&lt;0,"Conta vencida",IF(A17-TODAY()&lt;8,"Perto de vencer","")),"Já paga"))</f>
        <v>Já paga</v>
      </c>
      <c r="L17" s="13"/>
      <c r="M17" s="14">
        <f ca="1">SUM(I17:L17)</f>
        <v>9</v>
      </c>
    </row>
    <row r="18" spans="1:13" ht="30.75" customHeight="1" x14ac:dyDescent="0.25">
      <c r="A18" s="205">
        <v>46091</v>
      </c>
      <c r="B18" s="217" t="s">
        <v>458</v>
      </c>
      <c r="C18" s="207">
        <v>9</v>
      </c>
      <c r="D18" s="210" t="s">
        <v>254</v>
      </c>
      <c r="E18" s="218" t="s">
        <v>388</v>
      </c>
      <c r="F18" s="208" t="s">
        <v>429</v>
      </c>
      <c r="G18" s="205">
        <v>46091</v>
      </c>
      <c r="H18" s="254" t="s">
        <v>26</v>
      </c>
      <c r="I18" s="221">
        <v>9</v>
      </c>
      <c r="J18" s="198" t="s">
        <v>365</v>
      </c>
      <c r="K18" s="12" t="str">
        <f ca="1">IF(ISBLANK(A18),"", IF(TRIM(UPPER(J18))&lt;&gt;"SIM",IF(A18-TODAY()&lt;0,"Conta vencida",IF(A18-TODAY()&lt;8,"Perto de vencer","")),"Já paga"))</f>
        <v>Já paga</v>
      </c>
      <c r="L18" s="13"/>
      <c r="M18" s="14">
        <f ca="1">SUM(I18:L18)</f>
        <v>9</v>
      </c>
    </row>
    <row r="19" spans="1:13" ht="30.75" customHeight="1" x14ac:dyDescent="0.25">
      <c r="A19" s="205">
        <v>46091</v>
      </c>
      <c r="B19" s="217" t="s">
        <v>493</v>
      </c>
      <c r="C19" s="221">
        <v>18</v>
      </c>
      <c r="D19" s="210" t="s">
        <v>254</v>
      </c>
      <c r="E19" s="208" t="s">
        <v>388</v>
      </c>
      <c r="F19" s="208" t="s">
        <v>30</v>
      </c>
      <c r="G19" s="205">
        <v>46091</v>
      </c>
      <c r="H19" s="211" t="s">
        <v>26</v>
      </c>
      <c r="I19" s="221">
        <v>18</v>
      </c>
      <c r="J19" s="198" t="s">
        <v>365</v>
      </c>
      <c r="K19" s="12" t="str">
        <f ca="1">IF(ISBLANK(A19),"", IF(TRIM(UPPER(J19))&lt;&gt;"SIM",IF(A19-TODAY()&lt;0,"Conta vencida",IF(A19-TODAY()&lt;8,"Perto de vencer","")),"Já paga"))</f>
        <v>Já paga</v>
      </c>
      <c r="L19" s="13"/>
      <c r="M19" s="14">
        <f ca="1">SUM(I19:L19)</f>
        <v>18</v>
      </c>
    </row>
    <row r="20" spans="1:13" ht="30.75" customHeight="1" x14ac:dyDescent="0.25">
      <c r="A20" s="384">
        <v>46091</v>
      </c>
      <c r="B20" s="206" t="s">
        <v>492</v>
      </c>
      <c r="C20" s="207">
        <v>27</v>
      </c>
      <c r="D20" s="210" t="s">
        <v>254</v>
      </c>
      <c r="E20" s="208" t="s">
        <v>388</v>
      </c>
      <c r="F20" s="218" t="s">
        <v>36</v>
      </c>
      <c r="G20" s="384">
        <v>46091</v>
      </c>
      <c r="H20" s="211" t="s">
        <v>26</v>
      </c>
      <c r="I20" s="207">
        <v>27</v>
      </c>
      <c r="J20" s="188" t="s">
        <v>365</v>
      </c>
      <c r="K20" s="12" t="str">
        <f ca="1">IF(ISBLANK(A20),"", IF(TRIM(UPPER(J20))&lt;&gt;"SIM",IF(A20-TODAY()&lt;0,"Conta vencida",IF(A20-TODAY()&lt;8,"Perto de vencer","")),"Já paga"))</f>
        <v>Já paga</v>
      </c>
      <c r="L20" s="13"/>
      <c r="M20" s="14">
        <f ca="1">SUM(I20:L20)</f>
        <v>27</v>
      </c>
    </row>
    <row r="21" spans="1:13" ht="30.75" customHeight="1" x14ac:dyDescent="0.25">
      <c r="A21" s="523">
        <v>46091</v>
      </c>
      <c r="B21" s="498" t="s">
        <v>1359</v>
      </c>
      <c r="C21" s="313">
        <v>192.87</v>
      </c>
      <c r="D21" s="313" t="s">
        <v>254</v>
      </c>
      <c r="E21" s="314" t="s">
        <v>29</v>
      </c>
      <c r="F21" s="324" t="s">
        <v>14</v>
      </c>
      <c r="G21" s="523">
        <v>46100</v>
      </c>
      <c r="H21" s="499" t="s">
        <v>26</v>
      </c>
      <c r="I21" s="312">
        <v>192.87</v>
      </c>
      <c r="J21" s="177" t="s">
        <v>365</v>
      </c>
      <c r="K21" s="12" t="s">
        <v>402</v>
      </c>
      <c r="L21" s="97"/>
      <c r="M21" s="14">
        <f>SUM(I21:L21)</f>
        <v>192.87</v>
      </c>
    </row>
    <row r="22" spans="1:13" ht="30.75" customHeight="1" x14ac:dyDescent="0.25">
      <c r="A22" s="180">
        <v>46092</v>
      </c>
      <c r="B22" s="186" t="s">
        <v>1279</v>
      </c>
      <c r="C22" s="182">
        <v>350</v>
      </c>
      <c r="D22" s="183" t="s">
        <v>254</v>
      </c>
      <c r="E22" s="183" t="s">
        <v>454</v>
      </c>
      <c r="F22" s="183" t="s">
        <v>889</v>
      </c>
      <c r="G22" s="180">
        <v>46092</v>
      </c>
      <c r="H22" s="184" t="s">
        <v>26</v>
      </c>
      <c r="I22" s="182">
        <v>350</v>
      </c>
      <c r="J22" s="187" t="s">
        <v>365</v>
      </c>
      <c r="K22" s="12" t="s">
        <v>402</v>
      </c>
      <c r="L22" s="13"/>
      <c r="M22" s="14"/>
    </row>
    <row r="23" spans="1:13" ht="30.75" customHeight="1" x14ac:dyDescent="0.25">
      <c r="A23" s="205">
        <v>46092</v>
      </c>
      <c r="B23" s="217" t="s">
        <v>1281</v>
      </c>
      <c r="C23" s="207">
        <v>8</v>
      </c>
      <c r="D23" s="210" t="s">
        <v>254</v>
      </c>
      <c r="E23" s="208" t="s">
        <v>388</v>
      </c>
      <c r="F23" s="208" t="s">
        <v>429</v>
      </c>
      <c r="G23" s="205">
        <v>46092</v>
      </c>
      <c r="H23" s="211" t="s">
        <v>26</v>
      </c>
      <c r="I23" s="207">
        <v>8</v>
      </c>
      <c r="J23" s="188" t="s">
        <v>365</v>
      </c>
      <c r="K23" s="12" t="str">
        <f t="shared" ref="K23:K28" ca="1" si="0">IF(ISBLANK(A23),"", IF(TRIM(UPPER(J23))&lt;&gt;"SIM",IF(A23-TODAY()&lt;0,"Conta vencida",IF(A23-TODAY()&lt;8,"Perto de vencer","")),"Já paga"))</f>
        <v>Já paga</v>
      </c>
      <c r="L23" s="13"/>
      <c r="M23" s="14">
        <f t="shared" ref="M23:M28" ca="1" si="1">SUM(I23:L23)</f>
        <v>8</v>
      </c>
    </row>
    <row r="24" spans="1:13" ht="30.75" customHeight="1" x14ac:dyDescent="0.25">
      <c r="A24" s="384">
        <v>46092</v>
      </c>
      <c r="B24" s="206" t="s">
        <v>526</v>
      </c>
      <c r="C24" s="207">
        <v>7</v>
      </c>
      <c r="D24" s="210" t="s">
        <v>254</v>
      </c>
      <c r="E24" s="208" t="s">
        <v>388</v>
      </c>
      <c r="F24" s="208" t="s">
        <v>429</v>
      </c>
      <c r="G24" s="384">
        <v>46092</v>
      </c>
      <c r="H24" s="211" t="s">
        <v>26</v>
      </c>
      <c r="I24" s="207">
        <v>7</v>
      </c>
      <c r="J24" s="188" t="s">
        <v>365</v>
      </c>
      <c r="K24" s="12" t="str">
        <f t="shared" ca="1" si="0"/>
        <v>Já paga</v>
      </c>
      <c r="L24" s="13"/>
      <c r="M24" s="14">
        <f t="shared" ca="1" si="1"/>
        <v>7</v>
      </c>
    </row>
    <row r="25" spans="1:13" ht="30.75" customHeight="1" x14ac:dyDescent="0.25">
      <c r="A25" s="205">
        <v>46092</v>
      </c>
      <c r="B25" s="217" t="s">
        <v>1282</v>
      </c>
      <c r="C25" s="221">
        <v>103.81</v>
      </c>
      <c r="D25" s="210" t="s">
        <v>254</v>
      </c>
      <c r="E25" s="208" t="s">
        <v>388</v>
      </c>
      <c r="F25" s="208" t="s">
        <v>68</v>
      </c>
      <c r="G25" s="205">
        <v>46092</v>
      </c>
      <c r="H25" s="211" t="s">
        <v>26</v>
      </c>
      <c r="I25" s="221">
        <v>103.81</v>
      </c>
      <c r="J25" s="198" t="s">
        <v>365</v>
      </c>
      <c r="K25" s="12" t="str">
        <f t="shared" ca="1" si="0"/>
        <v>Já paga</v>
      </c>
      <c r="L25" s="13"/>
      <c r="M25" s="14">
        <f t="shared" ca="1" si="1"/>
        <v>103.81</v>
      </c>
    </row>
    <row r="26" spans="1:13" ht="30.75" customHeight="1" x14ac:dyDescent="0.25">
      <c r="A26" s="205">
        <v>46092</v>
      </c>
      <c r="B26" s="217" t="s">
        <v>409</v>
      </c>
      <c r="C26" s="207">
        <v>141</v>
      </c>
      <c r="D26" s="210" t="s">
        <v>254</v>
      </c>
      <c r="E26" s="208" t="s">
        <v>388</v>
      </c>
      <c r="F26" s="208" t="s">
        <v>1286</v>
      </c>
      <c r="G26" s="205">
        <v>46092</v>
      </c>
      <c r="H26" s="211" t="s">
        <v>26</v>
      </c>
      <c r="I26" s="207">
        <v>141</v>
      </c>
      <c r="J26" s="188" t="s">
        <v>365</v>
      </c>
      <c r="K26" s="12" t="str">
        <f t="shared" ca="1" si="0"/>
        <v>Já paga</v>
      </c>
      <c r="L26" s="13"/>
      <c r="M26" s="14">
        <f t="shared" ca="1" si="1"/>
        <v>141</v>
      </c>
    </row>
    <row r="27" spans="1:13" ht="30.75" customHeight="1" x14ac:dyDescent="0.25">
      <c r="A27" s="205">
        <v>46092</v>
      </c>
      <c r="B27" s="217" t="s">
        <v>592</v>
      </c>
      <c r="C27" s="207">
        <v>28</v>
      </c>
      <c r="D27" s="210" t="s">
        <v>254</v>
      </c>
      <c r="E27" s="208" t="s">
        <v>388</v>
      </c>
      <c r="F27" s="208" t="s">
        <v>68</v>
      </c>
      <c r="G27" s="205">
        <v>46092</v>
      </c>
      <c r="H27" s="211" t="s">
        <v>26</v>
      </c>
      <c r="I27" s="207">
        <v>28</v>
      </c>
      <c r="J27" s="188" t="s">
        <v>365</v>
      </c>
      <c r="K27" s="12" t="str">
        <f t="shared" ca="1" si="0"/>
        <v>Já paga</v>
      </c>
      <c r="L27" s="13"/>
      <c r="M27" s="14">
        <f t="shared" ca="1" si="1"/>
        <v>28</v>
      </c>
    </row>
    <row r="28" spans="1:13" ht="30.75" customHeight="1" x14ac:dyDescent="0.25">
      <c r="A28" s="205">
        <v>46092</v>
      </c>
      <c r="B28" s="217" t="s">
        <v>390</v>
      </c>
      <c r="C28" s="207">
        <v>100</v>
      </c>
      <c r="D28" s="210" t="s">
        <v>254</v>
      </c>
      <c r="E28" s="208" t="s">
        <v>388</v>
      </c>
      <c r="F28" s="208" t="s">
        <v>436</v>
      </c>
      <c r="G28" s="205">
        <v>46092</v>
      </c>
      <c r="H28" s="211" t="s">
        <v>26</v>
      </c>
      <c r="I28" s="207">
        <v>100</v>
      </c>
      <c r="J28" s="188" t="s">
        <v>365</v>
      </c>
      <c r="K28" s="12" t="str">
        <f t="shared" ca="1" si="0"/>
        <v>Já paga</v>
      </c>
      <c r="L28" s="13"/>
      <c r="M28" s="14">
        <f t="shared" ca="1" si="1"/>
        <v>100</v>
      </c>
    </row>
    <row r="29" spans="1:13" ht="30.75" customHeight="1" x14ac:dyDescent="0.25">
      <c r="A29" s="180">
        <v>46092</v>
      </c>
      <c r="B29" s="186" t="s">
        <v>1211</v>
      </c>
      <c r="C29" s="182">
        <v>600</v>
      </c>
      <c r="D29" s="183" t="s">
        <v>254</v>
      </c>
      <c r="E29" s="183" t="s">
        <v>454</v>
      </c>
      <c r="F29" s="183" t="s">
        <v>14</v>
      </c>
      <c r="G29" s="180">
        <v>46092</v>
      </c>
      <c r="H29" s="184" t="s">
        <v>26</v>
      </c>
      <c r="I29" s="182">
        <v>600</v>
      </c>
      <c r="J29" s="187" t="s">
        <v>365</v>
      </c>
      <c r="K29" s="12" t="s">
        <v>871</v>
      </c>
      <c r="L29" s="13"/>
      <c r="M29" s="14"/>
    </row>
    <row r="30" spans="1:13" ht="30.75" customHeight="1" x14ac:dyDescent="0.25">
      <c r="A30" s="205">
        <v>46092</v>
      </c>
      <c r="B30" s="217" t="s">
        <v>458</v>
      </c>
      <c r="C30" s="207">
        <v>9</v>
      </c>
      <c r="D30" s="210" t="s">
        <v>254</v>
      </c>
      <c r="E30" s="208" t="s">
        <v>388</v>
      </c>
      <c r="F30" s="208" t="s">
        <v>459</v>
      </c>
      <c r="G30" s="205">
        <v>46092</v>
      </c>
      <c r="H30" s="211" t="s">
        <v>26</v>
      </c>
      <c r="I30" s="207">
        <v>9</v>
      </c>
      <c r="J30" s="188" t="s">
        <v>365</v>
      </c>
      <c r="K30" s="12" t="str">
        <f t="shared" ref="K30:K35" ca="1" si="2">IF(ISBLANK(A30),"", IF(TRIM(UPPER(J30))&lt;&gt;"SIM",IF(A30-TODAY()&lt;0,"Conta vencida",IF(A30-TODAY()&lt;8,"Perto de vencer","")),"Já paga"))</f>
        <v>Já paga</v>
      </c>
      <c r="L30" s="13"/>
      <c r="M30" s="14">
        <f t="shared" ref="M30:M35" ca="1" si="3">SUM(I30:L30)</f>
        <v>9</v>
      </c>
    </row>
    <row r="31" spans="1:13" ht="30.75" customHeight="1" x14ac:dyDescent="0.25">
      <c r="A31" s="205">
        <v>46092</v>
      </c>
      <c r="B31" s="217" t="s">
        <v>458</v>
      </c>
      <c r="C31" s="207">
        <v>9</v>
      </c>
      <c r="D31" s="210" t="s">
        <v>254</v>
      </c>
      <c r="E31" s="208" t="s">
        <v>388</v>
      </c>
      <c r="F31" s="208" t="s">
        <v>429</v>
      </c>
      <c r="G31" s="205">
        <v>46092</v>
      </c>
      <c r="H31" s="211" t="s">
        <v>26</v>
      </c>
      <c r="I31" s="207">
        <v>9</v>
      </c>
      <c r="J31" s="188" t="s">
        <v>365</v>
      </c>
      <c r="K31" s="12" t="str">
        <f t="shared" ca="1" si="2"/>
        <v>Já paga</v>
      </c>
      <c r="L31" s="13"/>
      <c r="M31" s="14">
        <f t="shared" ca="1" si="3"/>
        <v>9</v>
      </c>
    </row>
    <row r="32" spans="1:13" ht="30.75" customHeight="1" x14ac:dyDescent="0.25">
      <c r="A32" s="205">
        <v>46092</v>
      </c>
      <c r="B32" s="217" t="s">
        <v>493</v>
      </c>
      <c r="C32" s="221">
        <v>18</v>
      </c>
      <c r="D32" s="210" t="s">
        <v>254</v>
      </c>
      <c r="E32" s="208" t="s">
        <v>388</v>
      </c>
      <c r="F32" s="208" t="s">
        <v>30</v>
      </c>
      <c r="G32" s="205">
        <v>46092</v>
      </c>
      <c r="H32" s="211" t="s">
        <v>26</v>
      </c>
      <c r="I32" s="221">
        <v>18</v>
      </c>
      <c r="J32" s="198" t="s">
        <v>365</v>
      </c>
      <c r="K32" s="12" t="str">
        <f t="shared" ca="1" si="2"/>
        <v>Já paga</v>
      </c>
      <c r="L32" s="13"/>
      <c r="M32" s="14">
        <f t="shared" ca="1" si="3"/>
        <v>18</v>
      </c>
    </row>
    <row r="33" spans="1:17" ht="30.75" customHeight="1" x14ac:dyDescent="0.25">
      <c r="A33" s="384">
        <v>46092</v>
      </c>
      <c r="B33" s="206" t="s">
        <v>492</v>
      </c>
      <c r="C33" s="207">
        <v>27</v>
      </c>
      <c r="D33" s="210" t="s">
        <v>254</v>
      </c>
      <c r="E33" s="208" t="s">
        <v>388</v>
      </c>
      <c r="F33" s="218" t="s">
        <v>36</v>
      </c>
      <c r="G33" s="384">
        <v>46092</v>
      </c>
      <c r="H33" s="211" t="s">
        <v>26</v>
      </c>
      <c r="I33" s="207">
        <v>27</v>
      </c>
      <c r="J33" s="188" t="s">
        <v>365</v>
      </c>
      <c r="K33" s="12" t="str">
        <f t="shared" ca="1" si="2"/>
        <v>Já paga</v>
      </c>
      <c r="L33" s="13"/>
      <c r="M33" s="14">
        <f t="shared" ca="1" si="3"/>
        <v>27</v>
      </c>
    </row>
    <row r="34" spans="1:17" ht="27" customHeight="1" x14ac:dyDescent="0.25">
      <c r="A34" s="205">
        <v>46093</v>
      </c>
      <c r="B34" s="217" t="s">
        <v>397</v>
      </c>
      <c r="C34" s="207">
        <v>329</v>
      </c>
      <c r="D34" s="210" t="s">
        <v>254</v>
      </c>
      <c r="E34" s="218" t="s">
        <v>388</v>
      </c>
      <c r="F34" s="208" t="s">
        <v>582</v>
      </c>
      <c r="G34" s="205">
        <v>46093</v>
      </c>
      <c r="H34" s="254" t="s">
        <v>26</v>
      </c>
      <c r="I34" s="221">
        <v>329</v>
      </c>
      <c r="J34" s="198" t="s">
        <v>365</v>
      </c>
      <c r="K34" s="12" t="str">
        <f t="shared" ca="1" si="2"/>
        <v>Já paga</v>
      </c>
      <c r="L34" s="13"/>
      <c r="M34" s="14">
        <f t="shared" ca="1" si="3"/>
        <v>329</v>
      </c>
      <c r="N34" s="22" t="s">
        <v>13</v>
      </c>
    </row>
    <row r="35" spans="1:17" ht="27" customHeight="1" x14ac:dyDescent="0.25">
      <c r="A35" s="205">
        <v>46093</v>
      </c>
      <c r="B35" s="217" t="s">
        <v>924</v>
      </c>
      <c r="C35" s="207">
        <v>100</v>
      </c>
      <c r="D35" s="210" t="s">
        <v>254</v>
      </c>
      <c r="E35" s="218" t="s">
        <v>388</v>
      </c>
      <c r="F35" s="208" t="s">
        <v>436</v>
      </c>
      <c r="G35" s="205">
        <v>46093</v>
      </c>
      <c r="H35" s="254" t="s">
        <v>26</v>
      </c>
      <c r="I35" s="221">
        <v>50</v>
      </c>
      <c r="J35" s="198" t="s">
        <v>365</v>
      </c>
      <c r="K35" s="12" t="str">
        <f t="shared" ca="1" si="2"/>
        <v>Já paga</v>
      </c>
      <c r="L35" s="13"/>
      <c r="M35" s="14">
        <f t="shared" ca="1" si="3"/>
        <v>50</v>
      </c>
      <c r="N35" s="22" t="s">
        <v>13</v>
      </c>
    </row>
    <row r="36" spans="1:17" customFormat="1" ht="30.75" customHeight="1" x14ac:dyDescent="0.25">
      <c r="A36" s="237">
        <v>46093</v>
      </c>
      <c r="B36" s="240" t="s">
        <v>1289</v>
      </c>
      <c r="C36" s="243">
        <v>622</v>
      </c>
      <c r="D36" s="246" t="s">
        <v>254</v>
      </c>
      <c r="E36" s="251" t="s">
        <v>454</v>
      </c>
      <c r="F36" s="246" t="s">
        <v>14</v>
      </c>
      <c r="G36" s="180">
        <v>46093</v>
      </c>
      <c r="H36" s="259" t="s">
        <v>26</v>
      </c>
      <c r="I36" s="175">
        <v>622</v>
      </c>
      <c r="J36" s="187" t="s">
        <v>365</v>
      </c>
      <c r="K36" s="12" t="s">
        <v>871</v>
      </c>
      <c r="L36" s="13"/>
      <c r="M36" s="14"/>
      <c r="N36" s="31"/>
      <c r="O36" s="31"/>
      <c r="P36" s="31"/>
      <c r="Q36" s="31"/>
    </row>
    <row r="37" spans="1:17" customFormat="1" ht="31.5" customHeight="1" x14ac:dyDescent="0.25">
      <c r="A37" s="205">
        <v>46093</v>
      </c>
      <c r="B37" s="206" t="s">
        <v>542</v>
      </c>
      <c r="C37" s="207">
        <v>107.05</v>
      </c>
      <c r="D37" s="210" t="s">
        <v>254</v>
      </c>
      <c r="E37" s="208" t="s">
        <v>388</v>
      </c>
      <c r="F37" s="208" t="s">
        <v>429</v>
      </c>
      <c r="G37" s="205">
        <v>46093</v>
      </c>
      <c r="H37" s="211" t="s">
        <v>26</v>
      </c>
      <c r="I37" s="207">
        <v>107.05</v>
      </c>
      <c r="J37" s="188" t="s">
        <v>365</v>
      </c>
      <c r="K37" s="12" t="str">
        <f ca="1">IF(ISBLANK(A37),"", IF(TRIM(UPPER(J37))&lt;&gt;"SIM",IF(A37-TODAY()&lt;0,"Conta vencida",IF(A37-TODAY()&lt;8,"Perto de vencer","")),"Já paga"))</f>
        <v>Já paga</v>
      </c>
      <c r="L37" s="13"/>
      <c r="M37" s="89">
        <f ca="1">SUM(I37:L37)</f>
        <v>107.05</v>
      </c>
    </row>
    <row r="38" spans="1:17" customFormat="1" ht="31.5" customHeight="1" x14ac:dyDescent="0.25">
      <c r="A38" s="180">
        <v>46093</v>
      </c>
      <c r="B38" s="181" t="s">
        <v>540</v>
      </c>
      <c r="C38" s="182">
        <v>427</v>
      </c>
      <c r="D38" s="183" t="s">
        <v>254</v>
      </c>
      <c r="E38" s="183" t="s">
        <v>454</v>
      </c>
      <c r="F38" s="183" t="s">
        <v>14</v>
      </c>
      <c r="G38" s="180">
        <v>46093</v>
      </c>
      <c r="H38" s="184" t="s">
        <v>26</v>
      </c>
      <c r="I38" s="182">
        <v>427</v>
      </c>
      <c r="J38" s="187" t="s">
        <v>365</v>
      </c>
      <c r="K38" s="12" t="s">
        <v>871</v>
      </c>
      <c r="L38" s="13"/>
      <c r="M38" s="89"/>
    </row>
    <row r="39" spans="1:17" ht="27" customHeight="1" x14ac:dyDescent="0.25">
      <c r="A39" s="180">
        <v>46093</v>
      </c>
      <c r="B39" s="186" t="s">
        <v>1299</v>
      </c>
      <c r="C39" s="182">
        <v>70</v>
      </c>
      <c r="D39" s="183" t="s">
        <v>254</v>
      </c>
      <c r="E39" s="203" t="s">
        <v>454</v>
      </c>
      <c r="F39" s="183" t="s">
        <v>436</v>
      </c>
      <c r="G39" s="180">
        <v>46093</v>
      </c>
      <c r="H39" s="220" t="s">
        <v>26</v>
      </c>
      <c r="I39" s="175">
        <v>70</v>
      </c>
      <c r="J39" s="178" t="s">
        <v>365</v>
      </c>
      <c r="K39" s="12" t="s">
        <v>871</v>
      </c>
      <c r="L39" s="13"/>
      <c r="M39" s="14"/>
      <c r="N39" s="22" t="s">
        <v>13</v>
      </c>
    </row>
    <row r="40" spans="1:17" ht="30.75" customHeight="1" x14ac:dyDescent="0.25">
      <c r="A40" s="205">
        <v>46093</v>
      </c>
      <c r="B40" s="217" t="s">
        <v>1302</v>
      </c>
      <c r="C40" s="207">
        <v>20</v>
      </c>
      <c r="D40" s="210" t="s">
        <v>254</v>
      </c>
      <c r="E40" s="208" t="s">
        <v>388</v>
      </c>
      <c r="F40" s="208" t="s">
        <v>394</v>
      </c>
      <c r="G40" s="205">
        <v>46093</v>
      </c>
      <c r="H40" s="211" t="s">
        <v>26</v>
      </c>
      <c r="I40" s="207">
        <v>20</v>
      </c>
      <c r="J40" s="188" t="s">
        <v>365</v>
      </c>
      <c r="K40" s="12" t="str">
        <f t="shared" ref="K40:K60" ca="1" si="4">IF(ISBLANK(A40),"", IF(TRIM(UPPER(J40))&lt;&gt;"SIM",IF(A40-TODAY()&lt;0,"Conta vencida",IF(A40-TODAY()&lt;8,"Perto de vencer","")),"Já paga"))</f>
        <v>Já paga</v>
      </c>
      <c r="L40" s="13"/>
      <c r="M40" s="14">
        <f t="shared" ref="M40:M60" ca="1" si="5">SUM(I40:L40)</f>
        <v>20</v>
      </c>
    </row>
    <row r="41" spans="1:17" customFormat="1" ht="30.75" customHeight="1" x14ac:dyDescent="0.25">
      <c r="A41" s="290">
        <v>46093</v>
      </c>
      <c r="B41" s="294" t="s">
        <v>1318</v>
      </c>
      <c r="C41" s="298">
        <v>100</v>
      </c>
      <c r="D41" s="300" t="s">
        <v>254</v>
      </c>
      <c r="E41" s="302" t="s">
        <v>388</v>
      </c>
      <c r="F41" s="303" t="s">
        <v>436</v>
      </c>
      <c r="G41" s="290">
        <v>46093</v>
      </c>
      <c r="H41" s="304" t="s">
        <v>26</v>
      </c>
      <c r="I41" s="221">
        <v>100</v>
      </c>
      <c r="J41" s="222" t="s">
        <v>365</v>
      </c>
      <c r="K41" s="12" t="str">
        <f t="shared" ca="1" si="4"/>
        <v>Já paga</v>
      </c>
      <c r="L41" s="13"/>
      <c r="M41" s="14">
        <f t="shared" ca="1" si="5"/>
        <v>100</v>
      </c>
      <c r="N41" s="31"/>
      <c r="O41" s="31"/>
      <c r="P41" s="31"/>
      <c r="Q41" s="31"/>
    </row>
    <row r="42" spans="1:17" customFormat="1" ht="31.5" customHeight="1" x14ac:dyDescent="0.25">
      <c r="A42" s="180">
        <v>46093</v>
      </c>
      <c r="B42" s="181" t="s">
        <v>1349</v>
      </c>
      <c r="C42" s="182">
        <v>10000</v>
      </c>
      <c r="D42" s="196" t="s">
        <v>254</v>
      </c>
      <c r="E42" s="183" t="s">
        <v>454</v>
      </c>
      <c r="F42" s="183" t="s">
        <v>25</v>
      </c>
      <c r="G42" s="180">
        <v>46093</v>
      </c>
      <c r="H42" s="226" t="s">
        <v>26</v>
      </c>
      <c r="I42" s="182">
        <v>10000</v>
      </c>
      <c r="J42" s="188" t="s">
        <v>365</v>
      </c>
      <c r="K42" s="12" t="str">
        <f t="shared" ca="1" si="4"/>
        <v>Já paga</v>
      </c>
      <c r="L42" s="13"/>
      <c r="M42" s="89">
        <f t="shared" ca="1" si="5"/>
        <v>10000</v>
      </c>
    </row>
    <row r="43" spans="1:17" customFormat="1" ht="31.5" customHeight="1" x14ac:dyDescent="0.25">
      <c r="A43" s="205">
        <v>46094</v>
      </c>
      <c r="B43" s="206" t="s">
        <v>1308</v>
      </c>
      <c r="C43" s="207">
        <v>20</v>
      </c>
      <c r="D43" s="210" t="s">
        <v>254</v>
      </c>
      <c r="E43" s="208" t="s">
        <v>388</v>
      </c>
      <c r="F43" s="208" t="s">
        <v>394</v>
      </c>
      <c r="G43" s="205">
        <v>46066</v>
      </c>
      <c r="H43" s="211" t="s">
        <v>26</v>
      </c>
      <c r="I43" s="207">
        <v>20</v>
      </c>
      <c r="J43" s="188" t="s">
        <v>365</v>
      </c>
      <c r="K43" s="12" t="str">
        <f t="shared" ca="1" si="4"/>
        <v>Já paga</v>
      </c>
      <c r="L43" s="13"/>
      <c r="M43" s="89">
        <f t="shared" ca="1" si="5"/>
        <v>20</v>
      </c>
    </row>
    <row r="44" spans="1:17" customFormat="1" ht="31.5" customHeight="1" x14ac:dyDescent="0.25">
      <c r="A44" s="205">
        <v>46094</v>
      </c>
      <c r="B44" s="206" t="s">
        <v>1316</v>
      </c>
      <c r="C44" s="207">
        <v>20</v>
      </c>
      <c r="D44" s="210" t="s">
        <v>254</v>
      </c>
      <c r="E44" s="208" t="s">
        <v>388</v>
      </c>
      <c r="F44" s="208" t="s">
        <v>394</v>
      </c>
      <c r="G44" s="205">
        <v>46066</v>
      </c>
      <c r="H44" s="211" t="s">
        <v>26</v>
      </c>
      <c r="I44" s="207">
        <v>20</v>
      </c>
      <c r="J44" s="188" t="s">
        <v>365</v>
      </c>
      <c r="K44" s="12" t="str">
        <f t="shared" ca="1" si="4"/>
        <v>Já paga</v>
      </c>
      <c r="L44" s="13"/>
      <c r="M44" s="89">
        <f t="shared" ca="1" si="5"/>
        <v>20</v>
      </c>
    </row>
    <row r="45" spans="1:17" customFormat="1" ht="31.5" customHeight="1" x14ac:dyDescent="0.25">
      <c r="A45" s="205">
        <v>46094</v>
      </c>
      <c r="B45" s="206" t="s">
        <v>545</v>
      </c>
      <c r="C45" s="207">
        <v>450</v>
      </c>
      <c r="D45" s="210" t="s">
        <v>254</v>
      </c>
      <c r="E45" s="208" t="s">
        <v>388</v>
      </c>
      <c r="F45" s="208" t="s">
        <v>1317</v>
      </c>
      <c r="G45" s="205">
        <v>46094</v>
      </c>
      <c r="H45" s="211" t="s">
        <v>26</v>
      </c>
      <c r="I45" s="207">
        <v>450</v>
      </c>
      <c r="J45" s="188" t="s">
        <v>365</v>
      </c>
      <c r="K45" s="12" t="str">
        <f t="shared" ca="1" si="4"/>
        <v>Já paga</v>
      </c>
      <c r="L45" s="13"/>
      <c r="M45" s="89">
        <f t="shared" ca="1" si="5"/>
        <v>450</v>
      </c>
    </row>
    <row r="46" spans="1:17" ht="27" customHeight="1" x14ac:dyDescent="0.25">
      <c r="A46" s="205">
        <v>46094</v>
      </c>
      <c r="B46" s="217" t="s">
        <v>544</v>
      </c>
      <c r="C46" s="207">
        <v>700</v>
      </c>
      <c r="D46" s="210" t="s">
        <v>254</v>
      </c>
      <c r="E46" s="218" t="s">
        <v>388</v>
      </c>
      <c r="F46" s="208" t="s">
        <v>1317</v>
      </c>
      <c r="G46" s="205">
        <v>46094</v>
      </c>
      <c r="H46" s="254" t="s">
        <v>26</v>
      </c>
      <c r="I46" s="221">
        <v>700</v>
      </c>
      <c r="J46" s="198" t="s">
        <v>365</v>
      </c>
      <c r="K46" s="12" t="str">
        <f t="shared" ca="1" si="4"/>
        <v>Já paga</v>
      </c>
      <c r="L46" s="13"/>
      <c r="M46" s="14">
        <f t="shared" ca="1" si="5"/>
        <v>700</v>
      </c>
      <c r="N46" s="22" t="s">
        <v>13</v>
      </c>
    </row>
    <row r="47" spans="1:17" customFormat="1" ht="31.5" customHeight="1" x14ac:dyDescent="0.25">
      <c r="A47" s="205">
        <v>46094</v>
      </c>
      <c r="B47" s="206" t="s">
        <v>475</v>
      </c>
      <c r="C47" s="207">
        <v>405</v>
      </c>
      <c r="D47" s="210" t="s">
        <v>254</v>
      </c>
      <c r="E47" s="208" t="s">
        <v>388</v>
      </c>
      <c r="F47" s="208" t="s">
        <v>644</v>
      </c>
      <c r="G47" s="205">
        <v>46094</v>
      </c>
      <c r="H47" s="211" t="s">
        <v>26</v>
      </c>
      <c r="I47" s="207">
        <v>405</v>
      </c>
      <c r="J47" s="188" t="s">
        <v>365</v>
      </c>
      <c r="K47" s="12" t="str">
        <f t="shared" ca="1" si="4"/>
        <v>Já paga</v>
      </c>
      <c r="L47" s="13"/>
      <c r="M47" s="89">
        <f t="shared" ca="1" si="5"/>
        <v>405</v>
      </c>
    </row>
    <row r="48" spans="1:17" customFormat="1" ht="31.5" customHeight="1" x14ac:dyDescent="0.25">
      <c r="A48" s="205">
        <v>46094</v>
      </c>
      <c r="B48" s="206" t="s">
        <v>642</v>
      </c>
      <c r="C48" s="207">
        <v>650</v>
      </c>
      <c r="D48" s="210" t="s">
        <v>254</v>
      </c>
      <c r="E48" s="208" t="s">
        <v>388</v>
      </c>
      <c r="F48" s="208" t="s">
        <v>1286</v>
      </c>
      <c r="G48" s="205">
        <v>46094</v>
      </c>
      <c r="H48" s="211" t="s">
        <v>26</v>
      </c>
      <c r="I48" s="207">
        <v>650</v>
      </c>
      <c r="J48" s="188" t="s">
        <v>365</v>
      </c>
      <c r="K48" s="12" t="str">
        <f t="shared" ca="1" si="4"/>
        <v>Já paga</v>
      </c>
      <c r="L48" s="13"/>
      <c r="M48" s="89">
        <f t="shared" ca="1" si="5"/>
        <v>650</v>
      </c>
    </row>
    <row r="49" spans="1:17" customFormat="1" ht="30.75" customHeight="1" x14ac:dyDescent="0.25">
      <c r="A49" s="290">
        <v>46094</v>
      </c>
      <c r="B49" s="294" t="s">
        <v>392</v>
      </c>
      <c r="C49" s="298">
        <v>280</v>
      </c>
      <c r="D49" s="300" t="s">
        <v>254</v>
      </c>
      <c r="E49" s="302" t="s">
        <v>388</v>
      </c>
      <c r="F49" s="303" t="s">
        <v>1286</v>
      </c>
      <c r="G49" s="290">
        <v>46094</v>
      </c>
      <c r="H49" s="304" t="s">
        <v>26</v>
      </c>
      <c r="I49" s="221">
        <v>280</v>
      </c>
      <c r="J49" s="222" t="s">
        <v>365</v>
      </c>
      <c r="K49" s="12" t="str">
        <f t="shared" ca="1" si="4"/>
        <v>Já paga</v>
      </c>
      <c r="L49" s="13"/>
      <c r="M49" s="14">
        <f t="shared" ca="1" si="5"/>
        <v>280</v>
      </c>
      <c r="N49" s="31"/>
      <c r="O49" s="31"/>
      <c r="P49" s="31"/>
      <c r="Q49" s="31"/>
    </row>
    <row r="50" spans="1:17" customFormat="1" ht="30.75" customHeight="1" x14ac:dyDescent="0.25">
      <c r="A50" s="237">
        <v>46094</v>
      </c>
      <c r="B50" s="240" t="s">
        <v>1319</v>
      </c>
      <c r="C50" s="243">
        <v>80</v>
      </c>
      <c r="D50" s="301" t="s">
        <v>254</v>
      </c>
      <c r="E50" s="251" t="s">
        <v>454</v>
      </c>
      <c r="F50" s="246" t="s">
        <v>436</v>
      </c>
      <c r="G50" s="237">
        <v>46094</v>
      </c>
      <c r="H50" s="307" t="s">
        <v>26</v>
      </c>
      <c r="I50" s="175">
        <v>80</v>
      </c>
      <c r="J50" s="222" t="s">
        <v>365</v>
      </c>
      <c r="K50" s="12" t="str">
        <f t="shared" ca="1" si="4"/>
        <v>Já paga</v>
      </c>
      <c r="L50" s="13"/>
      <c r="M50" s="14">
        <f t="shared" ca="1" si="5"/>
        <v>80</v>
      </c>
      <c r="N50" s="31"/>
      <c r="O50" s="31"/>
      <c r="P50" s="31"/>
      <c r="Q50" s="31"/>
    </row>
    <row r="51" spans="1:17" ht="27" customHeight="1" x14ac:dyDescent="0.25">
      <c r="A51" s="180">
        <v>46094</v>
      </c>
      <c r="B51" s="186" t="s">
        <v>1320</v>
      </c>
      <c r="C51" s="182">
        <v>50</v>
      </c>
      <c r="D51" s="196" t="s">
        <v>254</v>
      </c>
      <c r="E51" s="203" t="s">
        <v>454</v>
      </c>
      <c r="F51" s="183" t="s">
        <v>436</v>
      </c>
      <c r="G51" s="180">
        <v>46094</v>
      </c>
      <c r="H51" s="283" t="s">
        <v>26</v>
      </c>
      <c r="I51" s="175">
        <v>50</v>
      </c>
      <c r="J51" s="198" t="s">
        <v>365</v>
      </c>
      <c r="K51" s="12" t="str">
        <f t="shared" ca="1" si="4"/>
        <v>Já paga</v>
      </c>
      <c r="L51" s="13"/>
      <c r="M51" s="14">
        <f t="shared" ca="1" si="5"/>
        <v>50</v>
      </c>
      <c r="N51" s="22" t="s">
        <v>13</v>
      </c>
    </row>
    <row r="52" spans="1:17" customFormat="1" ht="31.5" customHeight="1" x14ac:dyDescent="0.25">
      <c r="A52" s="180">
        <v>46094</v>
      </c>
      <c r="B52" s="181" t="s">
        <v>1321</v>
      </c>
      <c r="C52" s="182">
        <v>669</v>
      </c>
      <c r="D52" s="196" t="s">
        <v>254</v>
      </c>
      <c r="E52" s="203" t="s">
        <v>454</v>
      </c>
      <c r="F52" s="183" t="s">
        <v>1322</v>
      </c>
      <c r="G52" s="180">
        <v>46094</v>
      </c>
      <c r="H52" s="283" t="s">
        <v>26</v>
      </c>
      <c r="I52" s="182">
        <v>669</v>
      </c>
      <c r="J52" s="198" t="s">
        <v>365</v>
      </c>
      <c r="K52" s="12" t="str">
        <f t="shared" ca="1" si="4"/>
        <v>Já paga</v>
      </c>
      <c r="L52" s="13"/>
      <c r="M52" s="89">
        <f t="shared" ca="1" si="5"/>
        <v>669</v>
      </c>
    </row>
    <row r="53" spans="1:17" customFormat="1" ht="31.5" customHeight="1" x14ac:dyDescent="0.25">
      <c r="A53" s="180">
        <v>46094</v>
      </c>
      <c r="B53" s="181" t="s">
        <v>912</v>
      </c>
      <c r="C53" s="182">
        <v>320</v>
      </c>
      <c r="D53" s="196" t="s">
        <v>254</v>
      </c>
      <c r="E53" s="203" t="s">
        <v>454</v>
      </c>
      <c r="F53" s="183" t="s">
        <v>459</v>
      </c>
      <c r="G53" s="180">
        <v>46094</v>
      </c>
      <c r="H53" s="283" t="s">
        <v>26</v>
      </c>
      <c r="I53" s="182">
        <v>320</v>
      </c>
      <c r="J53" s="198" t="s">
        <v>365</v>
      </c>
      <c r="K53" s="12" t="str">
        <f t="shared" ca="1" si="4"/>
        <v>Já paga</v>
      </c>
      <c r="L53" s="13"/>
      <c r="M53" s="89">
        <f t="shared" ca="1" si="5"/>
        <v>320</v>
      </c>
    </row>
    <row r="54" spans="1:17" customFormat="1" ht="31.5" customHeight="1" x14ac:dyDescent="0.25">
      <c r="A54" s="180">
        <v>46094</v>
      </c>
      <c r="B54" s="181" t="s">
        <v>965</v>
      </c>
      <c r="C54" s="182">
        <v>7500</v>
      </c>
      <c r="D54" s="196" t="s">
        <v>254</v>
      </c>
      <c r="E54" s="203" t="s">
        <v>454</v>
      </c>
      <c r="F54" s="183" t="s">
        <v>36</v>
      </c>
      <c r="G54" s="180">
        <v>46094</v>
      </c>
      <c r="H54" s="283" t="s">
        <v>26</v>
      </c>
      <c r="I54" s="182">
        <v>7500</v>
      </c>
      <c r="J54" s="198" t="s">
        <v>365</v>
      </c>
      <c r="K54" s="12" t="str">
        <f t="shared" ca="1" si="4"/>
        <v>Já paga</v>
      </c>
      <c r="L54" s="13"/>
      <c r="M54" s="89">
        <f t="shared" ca="1" si="5"/>
        <v>7500</v>
      </c>
    </row>
    <row r="55" spans="1:17" customFormat="1" ht="31.5" customHeight="1" x14ac:dyDescent="0.25">
      <c r="A55" s="205">
        <v>46094</v>
      </c>
      <c r="B55" s="206" t="s">
        <v>458</v>
      </c>
      <c r="C55" s="207">
        <v>9</v>
      </c>
      <c r="D55" s="210" t="s">
        <v>254</v>
      </c>
      <c r="E55" s="218" t="s">
        <v>388</v>
      </c>
      <c r="F55" s="208" t="s">
        <v>459</v>
      </c>
      <c r="G55" s="205">
        <v>46094</v>
      </c>
      <c r="H55" s="254" t="s">
        <v>26</v>
      </c>
      <c r="I55" s="207">
        <v>9</v>
      </c>
      <c r="J55" s="198" t="s">
        <v>365</v>
      </c>
      <c r="K55" s="12" t="str">
        <f t="shared" ca="1" si="4"/>
        <v>Já paga</v>
      </c>
      <c r="L55" s="13"/>
      <c r="M55" s="89">
        <f t="shared" ca="1" si="5"/>
        <v>9</v>
      </c>
    </row>
    <row r="56" spans="1:17" customFormat="1" ht="31.5" customHeight="1" x14ac:dyDescent="0.25">
      <c r="A56" s="205">
        <v>46094</v>
      </c>
      <c r="B56" s="206" t="s">
        <v>458</v>
      </c>
      <c r="C56" s="207">
        <v>9</v>
      </c>
      <c r="D56" s="210" t="s">
        <v>254</v>
      </c>
      <c r="E56" s="218" t="s">
        <v>388</v>
      </c>
      <c r="F56" s="208" t="s">
        <v>429</v>
      </c>
      <c r="G56" s="205">
        <v>46094</v>
      </c>
      <c r="H56" s="254" t="s">
        <v>26</v>
      </c>
      <c r="I56" s="207">
        <v>9</v>
      </c>
      <c r="J56" s="198" t="s">
        <v>365</v>
      </c>
      <c r="K56" s="12" t="str">
        <f t="shared" ca="1" si="4"/>
        <v>Já paga</v>
      </c>
      <c r="L56" s="13"/>
      <c r="M56" s="89">
        <f t="shared" ca="1" si="5"/>
        <v>9</v>
      </c>
    </row>
    <row r="57" spans="1:17" customFormat="1" ht="31.5" customHeight="1" x14ac:dyDescent="0.25">
      <c r="A57" s="205">
        <v>46094</v>
      </c>
      <c r="B57" s="206" t="s">
        <v>493</v>
      </c>
      <c r="C57" s="207">
        <v>18</v>
      </c>
      <c r="D57" s="210" t="s">
        <v>254</v>
      </c>
      <c r="E57" s="218" t="s">
        <v>388</v>
      </c>
      <c r="F57" s="208" t="s">
        <v>30</v>
      </c>
      <c r="G57" s="205">
        <v>46094</v>
      </c>
      <c r="H57" s="254" t="s">
        <v>26</v>
      </c>
      <c r="I57" s="207">
        <v>18</v>
      </c>
      <c r="J57" s="198" t="s">
        <v>365</v>
      </c>
      <c r="K57" s="12" t="str">
        <f t="shared" ca="1" si="4"/>
        <v>Já paga</v>
      </c>
      <c r="L57" s="13"/>
      <c r="M57" s="89">
        <f t="shared" ca="1" si="5"/>
        <v>18</v>
      </c>
    </row>
    <row r="58" spans="1:17" customFormat="1" ht="31.5" customHeight="1" x14ac:dyDescent="0.25">
      <c r="A58" s="205">
        <v>46094</v>
      </c>
      <c r="B58" s="206" t="s">
        <v>492</v>
      </c>
      <c r="C58" s="207">
        <v>27</v>
      </c>
      <c r="D58" s="210" t="s">
        <v>254</v>
      </c>
      <c r="E58" s="218" t="s">
        <v>388</v>
      </c>
      <c r="F58" s="208" t="s">
        <v>36</v>
      </c>
      <c r="G58" s="205">
        <v>46094</v>
      </c>
      <c r="H58" s="254" t="s">
        <v>26</v>
      </c>
      <c r="I58" s="207">
        <v>27</v>
      </c>
      <c r="J58" s="198" t="s">
        <v>365</v>
      </c>
      <c r="K58" s="12" t="str">
        <f t="shared" ca="1" si="4"/>
        <v>Já paga</v>
      </c>
      <c r="L58" s="13"/>
      <c r="M58" s="89">
        <f t="shared" ca="1" si="5"/>
        <v>27</v>
      </c>
    </row>
    <row r="59" spans="1:17" customFormat="1" ht="31.5" customHeight="1" x14ac:dyDescent="0.25">
      <c r="A59" s="205">
        <v>46094</v>
      </c>
      <c r="B59" s="206" t="s">
        <v>1575</v>
      </c>
      <c r="C59" s="207">
        <v>39291.199999999997</v>
      </c>
      <c r="D59" s="210" t="s">
        <v>254</v>
      </c>
      <c r="E59" s="218" t="s">
        <v>388</v>
      </c>
      <c r="F59" s="208" t="s">
        <v>68</v>
      </c>
      <c r="G59" s="205">
        <v>46094</v>
      </c>
      <c r="H59" s="254" t="s">
        <v>26</v>
      </c>
      <c r="I59" s="207">
        <v>1007.6</v>
      </c>
      <c r="J59" s="198" t="s">
        <v>365</v>
      </c>
      <c r="K59" s="12" t="str">
        <f t="shared" ca="1" si="4"/>
        <v>Já paga</v>
      </c>
      <c r="L59" s="13"/>
      <c r="M59" s="89">
        <f t="shared" ca="1" si="5"/>
        <v>1007.6</v>
      </c>
    </row>
    <row r="60" spans="1:17" customFormat="1" ht="31.5" customHeight="1" x14ac:dyDescent="0.25">
      <c r="A60" s="180">
        <v>46094</v>
      </c>
      <c r="B60" s="181" t="s">
        <v>1575</v>
      </c>
      <c r="C60" s="182">
        <v>39291.199999999997</v>
      </c>
      <c r="D60" s="196" t="s">
        <v>254</v>
      </c>
      <c r="E60" s="203" t="s">
        <v>454</v>
      </c>
      <c r="F60" s="183" t="s">
        <v>68</v>
      </c>
      <c r="G60" s="180">
        <v>46094</v>
      </c>
      <c r="H60" s="283" t="s">
        <v>26</v>
      </c>
      <c r="I60" s="182">
        <v>38283.599999999999</v>
      </c>
      <c r="J60" s="198" t="s">
        <v>365</v>
      </c>
      <c r="K60" s="12" t="str">
        <f t="shared" ca="1" si="4"/>
        <v>Já paga</v>
      </c>
      <c r="L60" s="227"/>
      <c r="M60" s="228">
        <f t="shared" ca="1" si="5"/>
        <v>38283.599999999999</v>
      </c>
    </row>
    <row r="61" spans="1:17" customFormat="1" ht="31.5" customHeight="1" x14ac:dyDescent="0.25">
      <c r="A61" s="311">
        <v>46095</v>
      </c>
      <c r="B61" s="507" t="s">
        <v>261</v>
      </c>
      <c r="C61" s="435">
        <v>1145.5</v>
      </c>
      <c r="D61" s="508" t="s">
        <v>254</v>
      </c>
      <c r="E61" s="520" t="s">
        <v>29</v>
      </c>
      <c r="F61" s="509" t="s">
        <v>1290</v>
      </c>
      <c r="G61" s="510">
        <v>46097</v>
      </c>
      <c r="H61" s="539" t="s">
        <v>1291</v>
      </c>
      <c r="I61" s="435">
        <v>572.75</v>
      </c>
      <c r="J61" s="176" t="s">
        <v>365</v>
      </c>
      <c r="K61" s="12" t="s">
        <v>402</v>
      </c>
      <c r="L61" s="13"/>
      <c r="M61" s="89"/>
    </row>
    <row r="62" spans="1:17" customFormat="1" ht="31.5" customHeight="1" x14ac:dyDescent="0.25">
      <c r="A62" s="180">
        <v>46095</v>
      </c>
      <c r="B62" s="181" t="s">
        <v>561</v>
      </c>
      <c r="C62" s="182">
        <v>500</v>
      </c>
      <c r="D62" s="196" t="s">
        <v>254</v>
      </c>
      <c r="E62" s="203" t="s">
        <v>454</v>
      </c>
      <c r="F62" s="183" t="s">
        <v>14</v>
      </c>
      <c r="G62" s="180">
        <v>46094</v>
      </c>
      <c r="H62" s="283" t="s">
        <v>26</v>
      </c>
      <c r="I62" s="182">
        <v>500</v>
      </c>
      <c r="J62" s="198" t="s">
        <v>365</v>
      </c>
      <c r="K62" s="12" t="str">
        <f ca="1">IF(ISBLANK(A62),"", IF(TRIM(UPPER(J62))&lt;&gt;"SIM",IF(A62-TODAY()&lt;0,"Conta vencida",IF(A62-TODAY()&lt;8,"Perto de vencer","")),"Já paga"))</f>
        <v>Já paga</v>
      </c>
      <c r="L62" s="13"/>
      <c r="M62" s="89">
        <f t="shared" ref="M62:M74" ca="1" si="6">SUM(I62:L62)</f>
        <v>500</v>
      </c>
    </row>
    <row r="63" spans="1:17" customFormat="1" ht="31.5" customHeight="1" x14ac:dyDescent="0.25">
      <c r="A63" s="78">
        <v>46096</v>
      </c>
      <c r="B63" s="514" t="s">
        <v>305</v>
      </c>
      <c r="C63" s="474">
        <v>166.98</v>
      </c>
      <c r="D63" s="464" t="s">
        <v>254</v>
      </c>
      <c r="E63" s="345" t="s">
        <v>306</v>
      </c>
      <c r="F63" s="338" t="s">
        <v>307</v>
      </c>
      <c r="G63" s="78">
        <v>46096</v>
      </c>
      <c r="H63" s="104">
        <v>46054</v>
      </c>
      <c r="I63" s="474">
        <v>166.98</v>
      </c>
      <c r="J63" s="432" t="s">
        <v>365</v>
      </c>
      <c r="K63" s="12" t="str">
        <f ca="1">IF(ISBLANK(A63),"", IF(TRIM(UPPER(J63))&lt;&gt;"SIM",IF(A63-TODAY()&lt;0,"Conta vencida",IF(A63-TODAY()&lt;8,"Perto de vencer","")),"Já paga"))</f>
        <v>Já paga</v>
      </c>
      <c r="L63" s="41"/>
      <c r="M63" s="89">
        <f t="shared" ca="1" si="6"/>
        <v>166.98</v>
      </c>
    </row>
    <row r="64" spans="1:17" customFormat="1" ht="31.5" customHeight="1" x14ac:dyDescent="0.25">
      <c r="A64" s="78">
        <v>46097</v>
      </c>
      <c r="B64" s="79" t="s">
        <v>1280</v>
      </c>
      <c r="C64" s="83">
        <v>7646.31</v>
      </c>
      <c r="D64" s="80" t="s">
        <v>254</v>
      </c>
      <c r="E64" s="103" t="s">
        <v>306</v>
      </c>
      <c r="F64" s="81" t="s">
        <v>307</v>
      </c>
      <c r="G64" s="78">
        <v>46097</v>
      </c>
      <c r="H64" s="104">
        <v>37288</v>
      </c>
      <c r="I64" s="83">
        <v>7646.31</v>
      </c>
      <c r="J64" s="198" t="s">
        <v>365</v>
      </c>
      <c r="K64" s="12" t="s">
        <v>402</v>
      </c>
      <c r="L64" s="41"/>
      <c r="M64" s="89">
        <f t="shared" si="6"/>
        <v>7646.31</v>
      </c>
    </row>
    <row r="65" spans="1:17" ht="30.75" customHeight="1" x14ac:dyDescent="0.25">
      <c r="A65" s="205">
        <v>46097</v>
      </c>
      <c r="B65" s="217" t="s">
        <v>1324</v>
      </c>
      <c r="C65" s="207">
        <v>28</v>
      </c>
      <c r="D65" s="210" t="s">
        <v>254</v>
      </c>
      <c r="E65" s="208" t="s">
        <v>388</v>
      </c>
      <c r="F65" s="208" t="s">
        <v>394</v>
      </c>
      <c r="G65" s="205">
        <v>46097</v>
      </c>
      <c r="H65" s="211" t="s">
        <v>26</v>
      </c>
      <c r="I65" s="207">
        <v>28</v>
      </c>
      <c r="J65" s="188" t="s">
        <v>365</v>
      </c>
      <c r="K65" s="12" t="str">
        <f t="shared" ref="K65:K74" ca="1" si="7">IF(ISBLANK(A65),"", IF(TRIM(UPPER(J65))&lt;&gt;"SIM",IF(A65-TODAY()&lt;0,"Conta vencida",IF(A65-TODAY()&lt;8,"Perto de vencer","")),"Já paga"))</f>
        <v>Já paga</v>
      </c>
      <c r="L65" s="13"/>
      <c r="M65" s="14">
        <f t="shared" ca="1" si="6"/>
        <v>28</v>
      </c>
    </row>
    <row r="66" spans="1:17" ht="30.75" customHeight="1" x14ac:dyDescent="0.25">
      <c r="A66" s="180">
        <v>46097</v>
      </c>
      <c r="B66" s="186" t="s">
        <v>1326</v>
      </c>
      <c r="C66" s="182">
        <v>120</v>
      </c>
      <c r="D66" s="196" t="s">
        <v>254</v>
      </c>
      <c r="E66" s="183" t="s">
        <v>454</v>
      </c>
      <c r="F66" s="183" t="s">
        <v>1327</v>
      </c>
      <c r="G66" s="180">
        <v>46097</v>
      </c>
      <c r="H66" s="226" t="s">
        <v>26</v>
      </c>
      <c r="I66" s="182">
        <v>120</v>
      </c>
      <c r="J66" s="188" t="s">
        <v>365</v>
      </c>
      <c r="K66" s="12" t="str">
        <f t="shared" ca="1" si="7"/>
        <v>Já paga</v>
      </c>
      <c r="L66" s="13"/>
      <c r="M66" s="14">
        <f t="shared" ca="1" si="6"/>
        <v>120</v>
      </c>
    </row>
    <row r="67" spans="1:17" ht="30.75" customHeight="1" x14ac:dyDescent="0.25">
      <c r="A67" s="205">
        <v>46097</v>
      </c>
      <c r="B67" s="217" t="s">
        <v>428</v>
      </c>
      <c r="C67" s="207">
        <v>115</v>
      </c>
      <c r="D67" s="210" t="s">
        <v>254</v>
      </c>
      <c r="E67" s="208" t="s">
        <v>388</v>
      </c>
      <c r="F67" s="208" t="s">
        <v>429</v>
      </c>
      <c r="G67" s="205">
        <v>46097</v>
      </c>
      <c r="H67" s="211" t="s">
        <v>26</v>
      </c>
      <c r="I67" s="207">
        <v>115</v>
      </c>
      <c r="J67" s="188" t="s">
        <v>365</v>
      </c>
      <c r="K67" s="12" t="str">
        <f t="shared" ca="1" si="7"/>
        <v>Já paga</v>
      </c>
      <c r="L67" s="13"/>
      <c r="M67" s="14">
        <f t="shared" ca="1" si="6"/>
        <v>115</v>
      </c>
    </row>
    <row r="68" spans="1:17" ht="30.75" customHeight="1" x14ac:dyDescent="0.25">
      <c r="A68" s="180">
        <v>46097</v>
      </c>
      <c r="B68" s="186" t="s">
        <v>1328</v>
      </c>
      <c r="C68" s="175">
        <v>740.96</v>
      </c>
      <c r="D68" s="196" t="s">
        <v>254</v>
      </c>
      <c r="E68" s="183" t="s">
        <v>454</v>
      </c>
      <c r="F68" s="183" t="s">
        <v>436</v>
      </c>
      <c r="G68" s="180">
        <v>46097</v>
      </c>
      <c r="H68" s="226" t="s">
        <v>26</v>
      </c>
      <c r="I68" s="175">
        <v>740.96</v>
      </c>
      <c r="J68" s="198" t="s">
        <v>365</v>
      </c>
      <c r="K68" s="12" t="str">
        <f t="shared" ca="1" si="7"/>
        <v>Já paga</v>
      </c>
      <c r="L68" s="13"/>
      <c r="M68" s="14">
        <f t="shared" ca="1" si="6"/>
        <v>740.96</v>
      </c>
    </row>
    <row r="69" spans="1:17" customFormat="1" ht="31.5" customHeight="1" x14ac:dyDescent="0.25">
      <c r="A69" s="205">
        <v>46097</v>
      </c>
      <c r="B69" s="206" t="s">
        <v>1053</v>
      </c>
      <c r="C69" s="207">
        <v>50</v>
      </c>
      <c r="D69" s="210" t="s">
        <v>254</v>
      </c>
      <c r="E69" s="208" t="s">
        <v>388</v>
      </c>
      <c r="F69" s="208" t="s">
        <v>36</v>
      </c>
      <c r="G69" s="205">
        <v>46097</v>
      </c>
      <c r="H69" s="211" t="s">
        <v>26</v>
      </c>
      <c r="I69" s="207">
        <v>50</v>
      </c>
      <c r="J69" s="188" t="s">
        <v>365</v>
      </c>
      <c r="K69" s="12" t="str">
        <f t="shared" ca="1" si="7"/>
        <v>Já paga</v>
      </c>
      <c r="L69" s="13"/>
      <c r="M69" s="89">
        <f t="shared" ca="1" si="6"/>
        <v>50</v>
      </c>
    </row>
    <row r="70" spans="1:17" customFormat="1" ht="31.5" customHeight="1" x14ac:dyDescent="0.25">
      <c r="A70" s="205">
        <v>46097</v>
      </c>
      <c r="B70" s="206" t="s">
        <v>458</v>
      </c>
      <c r="C70" s="207">
        <v>9</v>
      </c>
      <c r="D70" s="210" t="s">
        <v>254</v>
      </c>
      <c r="E70" s="208" t="s">
        <v>388</v>
      </c>
      <c r="F70" s="208" t="s">
        <v>459</v>
      </c>
      <c r="G70" s="205">
        <v>46097</v>
      </c>
      <c r="H70" s="211" t="s">
        <v>26</v>
      </c>
      <c r="I70" s="207">
        <v>9</v>
      </c>
      <c r="J70" s="188" t="s">
        <v>365</v>
      </c>
      <c r="K70" s="12" t="str">
        <f t="shared" ca="1" si="7"/>
        <v>Já paga</v>
      </c>
      <c r="L70" s="13"/>
      <c r="M70" s="89">
        <f t="shared" ca="1" si="6"/>
        <v>9</v>
      </c>
    </row>
    <row r="71" spans="1:17" ht="27" customHeight="1" x14ac:dyDescent="0.25">
      <c r="A71" s="205">
        <v>46097</v>
      </c>
      <c r="B71" s="217" t="s">
        <v>458</v>
      </c>
      <c r="C71" s="207">
        <v>9</v>
      </c>
      <c r="D71" s="210" t="s">
        <v>254</v>
      </c>
      <c r="E71" s="218" t="s">
        <v>388</v>
      </c>
      <c r="F71" s="208" t="s">
        <v>429</v>
      </c>
      <c r="G71" s="205">
        <v>46097</v>
      </c>
      <c r="H71" s="254" t="s">
        <v>26</v>
      </c>
      <c r="I71" s="221">
        <v>9</v>
      </c>
      <c r="J71" s="198" t="s">
        <v>365</v>
      </c>
      <c r="K71" s="12" t="str">
        <f t="shared" ca="1" si="7"/>
        <v>Já paga</v>
      </c>
      <c r="L71" s="13"/>
      <c r="M71" s="14">
        <f t="shared" ca="1" si="6"/>
        <v>9</v>
      </c>
      <c r="N71" s="22" t="s">
        <v>13</v>
      </c>
    </row>
    <row r="72" spans="1:17" customFormat="1" ht="30.75" customHeight="1" x14ac:dyDescent="0.25">
      <c r="A72" s="290">
        <v>46097</v>
      </c>
      <c r="B72" s="294" t="s">
        <v>493</v>
      </c>
      <c r="C72" s="298">
        <v>18</v>
      </c>
      <c r="D72" s="300" t="s">
        <v>254</v>
      </c>
      <c r="E72" s="302" t="s">
        <v>388</v>
      </c>
      <c r="F72" s="303" t="s">
        <v>30</v>
      </c>
      <c r="G72" s="290">
        <v>46097</v>
      </c>
      <c r="H72" s="304" t="s">
        <v>26</v>
      </c>
      <c r="I72" s="221">
        <v>18</v>
      </c>
      <c r="J72" s="222" t="s">
        <v>365</v>
      </c>
      <c r="K72" s="12" t="str">
        <f t="shared" ca="1" si="7"/>
        <v>Já paga</v>
      </c>
      <c r="L72" s="13"/>
      <c r="M72" s="14">
        <f t="shared" ca="1" si="6"/>
        <v>18</v>
      </c>
      <c r="N72" s="31"/>
      <c r="O72" s="31"/>
      <c r="P72" s="31"/>
      <c r="Q72" s="31"/>
    </row>
    <row r="73" spans="1:17" customFormat="1" ht="31.5" customHeight="1" x14ac:dyDescent="0.25">
      <c r="A73" s="205">
        <v>46097</v>
      </c>
      <c r="B73" s="206" t="s">
        <v>492</v>
      </c>
      <c r="C73" s="207">
        <v>27</v>
      </c>
      <c r="D73" s="210" t="s">
        <v>254</v>
      </c>
      <c r="E73" s="208" t="s">
        <v>388</v>
      </c>
      <c r="F73" s="208" t="s">
        <v>36</v>
      </c>
      <c r="G73" s="205">
        <v>46097</v>
      </c>
      <c r="H73" s="211" t="s">
        <v>26</v>
      </c>
      <c r="I73" s="207">
        <v>27</v>
      </c>
      <c r="J73" s="188" t="s">
        <v>365</v>
      </c>
      <c r="K73" s="12" t="str">
        <f t="shared" ca="1" si="7"/>
        <v>Já paga</v>
      </c>
      <c r="L73" s="13"/>
      <c r="M73" s="89">
        <f t="shared" ca="1" si="6"/>
        <v>27</v>
      </c>
    </row>
    <row r="74" spans="1:17" customFormat="1" ht="31.5" customHeight="1" x14ac:dyDescent="0.25">
      <c r="A74" s="180">
        <v>46097</v>
      </c>
      <c r="B74" s="181" t="s">
        <v>1348</v>
      </c>
      <c r="C74" s="182">
        <v>25000</v>
      </c>
      <c r="D74" s="196" t="s">
        <v>254</v>
      </c>
      <c r="E74" s="203" t="s">
        <v>454</v>
      </c>
      <c r="F74" s="183" t="s">
        <v>25</v>
      </c>
      <c r="G74" s="180">
        <v>46097</v>
      </c>
      <c r="H74" s="283" t="s">
        <v>26</v>
      </c>
      <c r="I74" s="182">
        <v>25000</v>
      </c>
      <c r="J74" s="198" t="s">
        <v>365</v>
      </c>
      <c r="K74" s="12" t="str">
        <f t="shared" ca="1" si="7"/>
        <v>Já paga</v>
      </c>
      <c r="L74" s="13"/>
      <c r="M74" s="89">
        <f t="shared" ca="1" si="6"/>
        <v>25000</v>
      </c>
    </row>
    <row r="75" spans="1:17" ht="30.75" customHeight="1" x14ac:dyDescent="0.25">
      <c r="A75" s="311">
        <v>46098</v>
      </c>
      <c r="B75" s="507" t="s">
        <v>1310</v>
      </c>
      <c r="C75" s="435">
        <v>78</v>
      </c>
      <c r="D75" s="508" t="s">
        <v>254</v>
      </c>
      <c r="E75" s="509" t="s">
        <v>29</v>
      </c>
      <c r="F75" s="509" t="s">
        <v>14</v>
      </c>
      <c r="G75" s="510">
        <v>46098</v>
      </c>
      <c r="H75" s="511" t="s">
        <v>1312</v>
      </c>
      <c r="I75" s="435">
        <v>78</v>
      </c>
      <c r="J75" s="141" t="s">
        <v>365</v>
      </c>
      <c r="K75" s="12" t="s">
        <v>402</v>
      </c>
      <c r="L75" s="13"/>
      <c r="M75" s="14"/>
    </row>
    <row r="76" spans="1:17" customFormat="1" ht="31.5" customHeight="1" x14ac:dyDescent="0.25">
      <c r="A76" s="180">
        <v>46098</v>
      </c>
      <c r="B76" s="181" t="s">
        <v>560</v>
      </c>
      <c r="C76" s="182">
        <v>700</v>
      </c>
      <c r="D76" s="196" t="s">
        <v>254</v>
      </c>
      <c r="E76" s="203" t="s">
        <v>454</v>
      </c>
      <c r="F76" s="183" t="s">
        <v>563</v>
      </c>
      <c r="G76" s="180">
        <v>46098</v>
      </c>
      <c r="H76" s="283" t="s">
        <v>26</v>
      </c>
      <c r="I76" s="182">
        <v>300</v>
      </c>
      <c r="J76" s="198" t="s">
        <v>365</v>
      </c>
      <c r="K76" s="12" t="str">
        <f t="shared" ref="K76:K101" ca="1" si="8">IF(ISBLANK(A76),"", IF(TRIM(UPPER(J76))&lt;&gt;"SIM",IF(A76-TODAY()&lt;0,"Conta vencida",IF(A76-TODAY()&lt;8,"Perto de vencer","")),"Já paga"))</f>
        <v>Já paga</v>
      </c>
      <c r="L76" s="13"/>
      <c r="M76" s="89">
        <f t="shared" ref="M76:M107" ca="1" si="9">SUM(I76:L76)</f>
        <v>300</v>
      </c>
    </row>
    <row r="77" spans="1:17" customFormat="1" ht="31.5" customHeight="1" x14ac:dyDescent="0.25">
      <c r="A77" s="205">
        <v>46098</v>
      </c>
      <c r="B77" s="206" t="s">
        <v>1331</v>
      </c>
      <c r="C77" s="207">
        <v>800</v>
      </c>
      <c r="D77" s="210" t="s">
        <v>254</v>
      </c>
      <c r="E77" s="218" t="s">
        <v>388</v>
      </c>
      <c r="F77" s="208" t="s">
        <v>14</v>
      </c>
      <c r="G77" s="205">
        <v>46098</v>
      </c>
      <c r="H77" s="254" t="s">
        <v>26</v>
      </c>
      <c r="I77" s="207">
        <v>800</v>
      </c>
      <c r="J77" s="198" t="s">
        <v>365</v>
      </c>
      <c r="K77" s="12" t="str">
        <f t="shared" ca="1" si="8"/>
        <v>Já paga</v>
      </c>
      <c r="L77" s="13"/>
      <c r="M77" s="89">
        <f t="shared" ca="1" si="9"/>
        <v>800</v>
      </c>
    </row>
    <row r="78" spans="1:17" customFormat="1" ht="31.5" customHeight="1" x14ac:dyDescent="0.25">
      <c r="A78" s="180">
        <v>46098</v>
      </c>
      <c r="B78" s="181" t="s">
        <v>1159</v>
      </c>
      <c r="C78" s="182">
        <v>800</v>
      </c>
      <c r="D78" s="196" t="s">
        <v>254</v>
      </c>
      <c r="E78" s="183" t="s">
        <v>454</v>
      </c>
      <c r="F78" s="183" t="s">
        <v>689</v>
      </c>
      <c r="G78" s="180">
        <v>46098</v>
      </c>
      <c r="H78" s="226" t="s">
        <v>26</v>
      </c>
      <c r="I78" s="182">
        <v>800</v>
      </c>
      <c r="J78" s="188" t="s">
        <v>365</v>
      </c>
      <c r="K78" s="12" t="str">
        <f t="shared" ca="1" si="8"/>
        <v>Já paga</v>
      </c>
      <c r="L78" s="13"/>
      <c r="M78" s="89">
        <f t="shared" ca="1" si="9"/>
        <v>800</v>
      </c>
    </row>
    <row r="79" spans="1:17" ht="30.75" customHeight="1" x14ac:dyDescent="0.25">
      <c r="A79" s="180">
        <v>46098</v>
      </c>
      <c r="B79" s="181" t="s">
        <v>654</v>
      </c>
      <c r="C79" s="182">
        <v>1621</v>
      </c>
      <c r="D79" s="196" t="s">
        <v>254</v>
      </c>
      <c r="E79" s="183" t="s">
        <v>454</v>
      </c>
      <c r="F79" s="183" t="s">
        <v>221</v>
      </c>
      <c r="G79" s="180">
        <v>46098</v>
      </c>
      <c r="H79" s="226" t="s">
        <v>26</v>
      </c>
      <c r="I79" s="182">
        <v>1621</v>
      </c>
      <c r="J79" s="188" t="s">
        <v>365</v>
      </c>
      <c r="K79" s="12" t="str">
        <f t="shared" ca="1" si="8"/>
        <v>Já paga</v>
      </c>
      <c r="L79" s="13"/>
      <c r="M79" s="14">
        <f t="shared" ca="1" si="9"/>
        <v>1621</v>
      </c>
    </row>
    <row r="80" spans="1:17" ht="30.75" customHeight="1" x14ac:dyDescent="0.25">
      <c r="A80" s="180">
        <v>46098</v>
      </c>
      <c r="B80" s="181" t="s">
        <v>654</v>
      </c>
      <c r="C80" s="182">
        <v>320</v>
      </c>
      <c r="D80" s="196" t="s">
        <v>254</v>
      </c>
      <c r="E80" s="183" t="s">
        <v>454</v>
      </c>
      <c r="F80" s="183" t="s">
        <v>221</v>
      </c>
      <c r="G80" s="180">
        <v>46098</v>
      </c>
      <c r="H80" s="226" t="s">
        <v>26</v>
      </c>
      <c r="I80" s="182">
        <v>320</v>
      </c>
      <c r="J80" s="188" t="s">
        <v>365</v>
      </c>
      <c r="K80" s="12" t="str">
        <f t="shared" ca="1" si="8"/>
        <v>Já paga</v>
      </c>
      <c r="L80" s="13"/>
      <c r="M80" s="14">
        <f t="shared" ca="1" si="9"/>
        <v>320</v>
      </c>
    </row>
    <row r="81" spans="1:13" customFormat="1" ht="31.5" customHeight="1" x14ac:dyDescent="0.25">
      <c r="A81" s="180">
        <v>46098</v>
      </c>
      <c r="B81" s="181" t="s">
        <v>1332</v>
      </c>
      <c r="C81" s="182">
        <v>350</v>
      </c>
      <c r="D81" s="196" t="s">
        <v>254</v>
      </c>
      <c r="E81" s="183" t="s">
        <v>454</v>
      </c>
      <c r="F81" s="183" t="s">
        <v>14</v>
      </c>
      <c r="G81" s="180">
        <v>46098</v>
      </c>
      <c r="H81" s="226" t="s">
        <v>26</v>
      </c>
      <c r="I81" s="182">
        <v>350</v>
      </c>
      <c r="J81" s="188" t="s">
        <v>365</v>
      </c>
      <c r="K81" s="12" t="str">
        <f t="shared" ca="1" si="8"/>
        <v>Já paga</v>
      </c>
      <c r="L81" s="13"/>
      <c r="M81" s="89">
        <f t="shared" ca="1" si="9"/>
        <v>350</v>
      </c>
    </row>
    <row r="82" spans="1:13" customFormat="1" ht="31.5" customHeight="1" x14ac:dyDescent="0.25">
      <c r="A82" s="180">
        <v>46098</v>
      </c>
      <c r="B82" s="181" t="s">
        <v>1333</v>
      </c>
      <c r="C82" s="182">
        <v>3500</v>
      </c>
      <c r="D82" s="196" t="s">
        <v>254</v>
      </c>
      <c r="E82" s="203" t="s">
        <v>454</v>
      </c>
      <c r="F82" s="183" t="s">
        <v>578</v>
      </c>
      <c r="G82" s="180">
        <v>46098</v>
      </c>
      <c r="H82" s="283" t="s">
        <v>26</v>
      </c>
      <c r="I82" s="182">
        <v>3500</v>
      </c>
      <c r="J82" s="198" t="s">
        <v>365</v>
      </c>
      <c r="K82" s="12" t="str">
        <f t="shared" ca="1" si="8"/>
        <v>Já paga</v>
      </c>
      <c r="L82" s="13"/>
      <c r="M82" s="89">
        <f t="shared" ca="1" si="9"/>
        <v>3500</v>
      </c>
    </row>
    <row r="83" spans="1:13" customFormat="1" ht="31.5" customHeight="1" x14ac:dyDescent="0.25">
      <c r="A83" s="205">
        <v>46098</v>
      </c>
      <c r="B83" s="206" t="s">
        <v>498</v>
      </c>
      <c r="C83" s="207">
        <v>310</v>
      </c>
      <c r="D83" s="210" t="s">
        <v>254</v>
      </c>
      <c r="E83" s="218" t="s">
        <v>388</v>
      </c>
      <c r="F83" s="208" t="s">
        <v>436</v>
      </c>
      <c r="G83" s="205">
        <v>46098</v>
      </c>
      <c r="H83" s="254" t="s">
        <v>26</v>
      </c>
      <c r="I83" s="207">
        <v>310</v>
      </c>
      <c r="J83" s="198" t="s">
        <v>365</v>
      </c>
      <c r="K83" s="12" t="str">
        <f t="shared" ca="1" si="8"/>
        <v>Já paga</v>
      </c>
      <c r="L83" s="13"/>
      <c r="M83" s="89">
        <f t="shared" ca="1" si="9"/>
        <v>310</v>
      </c>
    </row>
    <row r="84" spans="1:13" customFormat="1" ht="31.5" customHeight="1" x14ac:dyDescent="0.25">
      <c r="A84" s="205">
        <v>46098</v>
      </c>
      <c r="B84" s="206" t="s">
        <v>443</v>
      </c>
      <c r="C84" s="207">
        <v>74</v>
      </c>
      <c r="D84" s="210" t="s">
        <v>254</v>
      </c>
      <c r="E84" s="218" t="s">
        <v>388</v>
      </c>
      <c r="F84" s="208" t="s">
        <v>221</v>
      </c>
      <c r="G84" s="205">
        <v>46098</v>
      </c>
      <c r="H84" s="254" t="s">
        <v>26</v>
      </c>
      <c r="I84" s="207">
        <v>74</v>
      </c>
      <c r="J84" s="198" t="s">
        <v>365</v>
      </c>
      <c r="K84" s="12" t="str">
        <f t="shared" ca="1" si="8"/>
        <v>Já paga</v>
      </c>
      <c r="L84" s="13"/>
      <c r="M84" s="89">
        <f t="shared" ca="1" si="9"/>
        <v>74</v>
      </c>
    </row>
    <row r="85" spans="1:13" customFormat="1" ht="31.5" customHeight="1" x14ac:dyDescent="0.25">
      <c r="A85" s="205">
        <v>46098</v>
      </c>
      <c r="B85" s="206" t="s">
        <v>1334</v>
      </c>
      <c r="C85" s="207">
        <v>20</v>
      </c>
      <c r="D85" s="210" t="s">
        <v>254</v>
      </c>
      <c r="E85" s="218" t="s">
        <v>388</v>
      </c>
      <c r="F85" s="208" t="s">
        <v>394</v>
      </c>
      <c r="G85" s="205">
        <v>46098</v>
      </c>
      <c r="H85" s="254" t="s">
        <v>26</v>
      </c>
      <c r="I85" s="207">
        <v>20</v>
      </c>
      <c r="J85" s="198" t="s">
        <v>365</v>
      </c>
      <c r="K85" s="12" t="str">
        <f t="shared" ca="1" si="8"/>
        <v>Já paga</v>
      </c>
      <c r="L85" s="13"/>
      <c r="M85" s="89">
        <f t="shared" ca="1" si="9"/>
        <v>20</v>
      </c>
    </row>
    <row r="86" spans="1:13" customFormat="1" ht="31.5" customHeight="1" x14ac:dyDescent="0.25">
      <c r="A86" s="180">
        <v>46098</v>
      </c>
      <c r="B86" s="181" t="s">
        <v>1337</v>
      </c>
      <c r="C86" s="182">
        <v>190</v>
      </c>
      <c r="D86" s="196" t="s">
        <v>254</v>
      </c>
      <c r="E86" s="203" t="s">
        <v>454</v>
      </c>
      <c r="F86" s="183" t="s">
        <v>36</v>
      </c>
      <c r="G86" s="180">
        <v>46098</v>
      </c>
      <c r="H86" s="283" t="s">
        <v>26</v>
      </c>
      <c r="I86" s="182">
        <v>95</v>
      </c>
      <c r="J86" s="198" t="s">
        <v>365</v>
      </c>
      <c r="K86" s="12" t="str">
        <f t="shared" ca="1" si="8"/>
        <v>Já paga</v>
      </c>
      <c r="L86" s="13"/>
      <c r="M86" s="89">
        <f t="shared" ca="1" si="9"/>
        <v>95</v>
      </c>
    </row>
    <row r="87" spans="1:13" ht="30.75" customHeight="1" x14ac:dyDescent="0.25">
      <c r="A87" s="180">
        <v>46098</v>
      </c>
      <c r="B87" s="181" t="s">
        <v>1337</v>
      </c>
      <c r="C87" s="182">
        <v>190</v>
      </c>
      <c r="D87" s="196" t="s">
        <v>254</v>
      </c>
      <c r="E87" s="183" t="s">
        <v>454</v>
      </c>
      <c r="F87" s="183" t="s">
        <v>96</v>
      </c>
      <c r="G87" s="180">
        <v>46098</v>
      </c>
      <c r="H87" s="226" t="s">
        <v>26</v>
      </c>
      <c r="I87" s="182">
        <v>95</v>
      </c>
      <c r="J87" s="188" t="s">
        <v>365</v>
      </c>
      <c r="K87" s="12" t="str">
        <f t="shared" ca="1" si="8"/>
        <v>Já paga</v>
      </c>
      <c r="L87" s="13"/>
      <c r="M87" s="14">
        <f t="shared" ca="1" si="9"/>
        <v>95</v>
      </c>
    </row>
    <row r="88" spans="1:13" ht="30.75" customHeight="1" x14ac:dyDescent="0.25">
      <c r="A88" s="180">
        <v>46098</v>
      </c>
      <c r="B88" s="181" t="s">
        <v>1338</v>
      </c>
      <c r="C88" s="182">
        <v>180</v>
      </c>
      <c r="D88" s="196" t="s">
        <v>254</v>
      </c>
      <c r="E88" s="183" t="s">
        <v>454</v>
      </c>
      <c r="F88" s="183" t="s">
        <v>940</v>
      </c>
      <c r="G88" s="180">
        <v>46098</v>
      </c>
      <c r="H88" s="226" t="s">
        <v>26</v>
      </c>
      <c r="I88" s="182">
        <v>80</v>
      </c>
      <c r="J88" s="188" t="s">
        <v>365</v>
      </c>
      <c r="K88" s="12" t="str">
        <f t="shared" ca="1" si="8"/>
        <v>Já paga</v>
      </c>
      <c r="L88" s="13"/>
      <c r="M88" s="14">
        <f t="shared" ca="1" si="9"/>
        <v>80</v>
      </c>
    </row>
    <row r="89" spans="1:13" ht="30.75" customHeight="1" x14ac:dyDescent="0.25">
      <c r="A89" s="180">
        <v>46098</v>
      </c>
      <c r="B89" s="181" t="s">
        <v>1338</v>
      </c>
      <c r="C89" s="182">
        <v>180</v>
      </c>
      <c r="D89" s="196" t="s">
        <v>254</v>
      </c>
      <c r="E89" s="183" t="s">
        <v>454</v>
      </c>
      <c r="F89" s="183" t="s">
        <v>940</v>
      </c>
      <c r="G89" s="180">
        <v>46098</v>
      </c>
      <c r="H89" s="226" t="s">
        <v>26</v>
      </c>
      <c r="I89" s="182">
        <v>80</v>
      </c>
      <c r="J89" s="188" t="s">
        <v>365</v>
      </c>
      <c r="K89" s="12" t="str">
        <f t="shared" ca="1" si="8"/>
        <v>Já paga</v>
      </c>
      <c r="L89" s="13"/>
      <c r="M89" s="14">
        <f t="shared" ca="1" si="9"/>
        <v>80</v>
      </c>
    </row>
    <row r="90" spans="1:13" customFormat="1" ht="31.5" customHeight="1" x14ac:dyDescent="0.25">
      <c r="A90" s="205">
        <v>46098</v>
      </c>
      <c r="B90" s="206" t="s">
        <v>458</v>
      </c>
      <c r="C90" s="207">
        <v>9</v>
      </c>
      <c r="D90" s="210" t="s">
        <v>254</v>
      </c>
      <c r="E90" s="208" t="s">
        <v>388</v>
      </c>
      <c r="F90" s="208" t="s">
        <v>429</v>
      </c>
      <c r="G90" s="205">
        <v>46098</v>
      </c>
      <c r="H90" s="211" t="s">
        <v>26</v>
      </c>
      <c r="I90" s="207">
        <v>9</v>
      </c>
      <c r="J90" s="188" t="s">
        <v>365</v>
      </c>
      <c r="K90" s="12" t="str">
        <f t="shared" ca="1" si="8"/>
        <v>Já paga</v>
      </c>
      <c r="L90" s="13"/>
      <c r="M90" s="89">
        <f t="shared" ca="1" si="9"/>
        <v>9</v>
      </c>
    </row>
    <row r="91" spans="1:13" ht="30.75" customHeight="1" x14ac:dyDescent="0.25">
      <c r="A91" s="205">
        <v>46098</v>
      </c>
      <c r="B91" s="217" t="s">
        <v>1350</v>
      </c>
      <c r="C91" s="207">
        <v>54</v>
      </c>
      <c r="D91" s="210" t="s">
        <v>254</v>
      </c>
      <c r="E91" s="208" t="s">
        <v>388</v>
      </c>
      <c r="F91" s="208" t="s">
        <v>36</v>
      </c>
      <c r="G91" s="205">
        <v>46098</v>
      </c>
      <c r="H91" s="211" t="s">
        <v>26</v>
      </c>
      <c r="I91" s="207">
        <v>54</v>
      </c>
      <c r="J91" s="188" t="s">
        <v>365</v>
      </c>
      <c r="K91" s="12" t="str">
        <f t="shared" ca="1" si="8"/>
        <v>Já paga</v>
      </c>
      <c r="L91" s="13"/>
      <c r="M91" s="14">
        <f t="shared" ca="1" si="9"/>
        <v>54</v>
      </c>
    </row>
    <row r="92" spans="1:13" ht="30.75" customHeight="1" x14ac:dyDescent="0.25">
      <c r="A92" s="180">
        <v>46098</v>
      </c>
      <c r="B92" s="186" t="s">
        <v>1357</v>
      </c>
      <c r="C92" s="182">
        <v>504</v>
      </c>
      <c r="D92" s="196" t="s">
        <v>254</v>
      </c>
      <c r="E92" s="183" t="s">
        <v>454</v>
      </c>
      <c r="F92" s="183" t="s">
        <v>36</v>
      </c>
      <c r="G92" s="180">
        <v>46098</v>
      </c>
      <c r="H92" s="226" t="s">
        <v>26</v>
      </c>
      <c r="I92" s="182">
        <v>163</v>
      </c>
      <c r="J92" s="188" t="s">
        <v>365</v>
      </c>
      <c r="K92" s="12" t="str">
        <f t="shared" ca="1" si="8"/>
        <v>Já paga</v>
      </c>
      <c r="L92" s="13"/>
      <c r="M92" s="14">
        <f t="shared" ca="1" si="9"/>
        <v>163</v>
      </c>
    </row>
    <row r="93" spans="1:13" ht="30.75" customHeight="1" x14ac:dyDescent="0.25">
      <c r="A93" s="180">
        <v>46098</v>
      </c>
      <c r="B93" s="186" t="s">
        <v>1358</v>
      </c>
      <c r="C93" s="182">
        <v>504</v>
      </c>
      <c r="D93" s="196" t="s">
        <v>254</v>
      </c>
      <c r="E93" s="183" t="s">
        <v>454</v>
      </c>
      <c r="F93" s="183" t="s">
        <v>30</v>
      </c>
      <c r="G93" s="180">
        <v>46098</v>
      </c>
      <c r="H93" s="226" t="s">
        <v>26</v>
      </c>
      <c r="I93" s="182">
        <v>287</v>
      </c>
      <c r="J93" s="188" t="s">
        <v>365</v>
      </c>
      <c r="K93" s="12" t="str">
        <f t="shared" ca="1" si="8"/>
        <v>Já paga</v>
      </c>
      <c r="L93" s="13"/>
      <c r="M93" s="14">
        <f t="shared" ca="1" si="9"/>
        <v>287</v>
      </c>
    </row>
    <row r="94" spans="1:13" ht="30.75" customHeight="1" x14ac:dyDescent="0.25">
      <c r="A94" s="180">
        <v>46099</v>
      </c>
      <c r="B94" s="186" t="s">
        <v>1339</v>
      </c>
      <c r="C94" s="175">
        <v>2031.82</v>
      </c>
      <c r="D94" s="196" t="s">
        <v>254</v>
      </c>
      <c r="E94" s="183" t="s">
        <v>454</v>
      </c>
      <c r="F94" s="183" t="s">
        <v>36</v>
      </c>
      <c r="G94" s="180">
        <v>46099</v>
      </c>
      <c r="H94" s="226" t="s">
        <v>26</v>
      </c>
      <c r="I94" s="175">
        <v>1526.4</v>
      </c>
      <c r="J94" s="198" t="s">
        <v>365</v>
      </c>
      <c r="K94" s="12" t="str">
        <f t="shared" ca="1" si="8"/>
        <v>Já paga</v>
      </c>
      <c r="L94" s="13"/>
      <c r="M94" s="14">
        <f t="shared" ca="1" si="9"/>
        <v>1526.4</v>
      </c>
    </row>
    <row r="95" spans="1:13" customFormat="1" ht="31.5" customHeight="1" x14ac:dyDescent="0.25">
      <c r="A95" s="180">
        <v>46099</v>
      </c>
      <c r="B95" s="181" t="s">
        <v>1339</v>
      </c>
      <c r="C95" s="182">
        <v>2031.82</v>
      </c>
      <c r="D95" s="196" t="s">
        <v>254</v>
      </c>
      <c r="E95" s="203" t="s">
        <v>454</v>
      </c>
      <c r="F95" s="183" t="s">
        <v>578</v>
      </c>
      <c r="G95" s="180">
        <v>46099</v>
      </c>
      <c r="H95" s="283" t="s">
        <v>26</v>
      </c>
      <c r="I95" s="182">
        <v>87.9</v>
      </c>
      <c r="J95" s="198" t="s">
        <v>365</v>
      </c>
      <c r="K95" s="12" t="str">
        <f t="shared" ca="1" si="8"/>
        <v>Já paga</v>
      </c>
      <c r="L95" s="13"/>
      <c r="M95" s="89">
        <f t="shared" ca="1" si="9"/>
        <v>87.9</v>
      </c>
    </row>
    <row r="96" spans="1:13" customFormat="1" ht="31.5" customHeight="1" x14ac:dyDescent="0.25">
      <c r="A96" s="180">
        <v>46099</v>
      </c>
      <c r="B96" s="181" t="s">
        <v>1339</v>
      </c>
      <c r="C96" s="182">
        <v>2031.82</v>
      </c>
      <c r="D96" s="196" t="s">
        <v>254</v>
      </c>
      <c r="E96" s="203" t="s">
        <v>454</v>
      </c>
      <c r="F96" s="183" t="s">
        <v>96</v>
      </c>
      <c r="G96" s="180">
        <v>46099</v>
      </c>
      <c r="H96" s="283" t="s">
        <v>26</v>
      </c>
      <c r="I96" s="182">
        <v>183.52</v>
      </c>
      <c r="J96" s="198" t="s">
        <v>365</v>
      </c>
      <c r="K96" s="12" t="str">
        <f t="shared" ca="1" si="8"/>
        <v>Já paga</v>
      </c>
      <c r="L96" s="13"/>
      <c r="M96" s="89">
        <f t="shared" ca="1" si="9"/>
        <v>183.52</v>
      </c>
    </row>
    <row r="97" spans="1:13" customFormat="1" ht="31.5" customHeight="1" x14ac:dyDescent="0.25">
      <c r="A97" s="180">
        <v>46099</v>
      </c>
      <c r="B97" s="181" t="s">
        <v>1340</v>
      </c>
      <c r="C97" s="182">
        <v>70</v>
      </c>
      <c r="D97" s="196" t="s">
        <v>254</v>
      </c>
      <c r="E97" s="203" t="s">
        <v>454</v>
      </c>
      <c r="F97" s="183" t="s">
        <v>1286</v>
      </c>
      <c r="G97" s="180">
        <v>46099</v>
      </c>
      <c r="H97" s="283" t="s">
        <v>26</v>
      </c>
      <c r="I97" s="182">
        <v>70</v>
      </c>
      <c r="J97" s="198" t="s">
        <v>365</v>
      </c>
      <c r="K97" s="12" t="str">
        <f t="shared" ca="1" si="8"/>
        <v>Já paga</v>
      </c>
      <c r="L97" s="13"/>
      <c r="M97" s="89">
        <f t="shared" ca="1" si="9"/>
        <v>70</v>
      </c>
    </row>
    <row r="98" spans="1:13" customFormat="1" ht="31.5" customHeight="1" x14ac:dyDescent="0.25">
      <c r="A98" s="180">
        <v>46099</v>
      </c>
      <c r="B98" s="181" t="s">
        <v>1341</v>
      </c>
      <c r="C98" s="182">
        <v>3500</v>
      </c>
      <c r="D98" s="196" t="s">
        <v>254</v>
      </c>
      <c r="E98" s="203" t="s">
        <v>454</v>
      </c>
      <c r="F98" s="183" t="s">
        <v>436</v>
      </c>
      <c r="G98" s="180">
        <v>46097</v>
      </c>
      <c r="H98" s="283" t="s">
        <v>26</v>
      </c>
      <c r="I98" s="182">
        <v>3500</v>
      </c>
      <c r="J98" s="198" t="s">
        <v>365</v>
      </c>
      <c r="K98" s="12" t="str">
        <f t="shared" ca="1" si="8"/>
        <v>Já paga</v>
      </c>
      <c r="L98" s="13"/>
      <c r="M98" s="89">
        <f t="shared" ca="1" si="9"/>
        <v>3500</v>
      </c>
    </row>
    <row r="99" spans="1:13" ht="30.75" customHeight="1" x14ac:dyDescent="0.25">
      <c r="A99" s="180">
        <v>46099</v>
      </c>
      <c r="B99" s="186" t="s">
        <v>1345</v>
      </c>
      <c r="C99" s="182">
        <v>2008</v>
      </c>
      <c r="D99" s="196" t="s">
        <v>254</v>
      </c>
      <c r="E99" s="183" t="s">
        <v>454</v>
      </c>
      <c r="F99" s="183" t="s">
        <v>36</v>
      </c>
      <c r="G99" s="180">
        <v>46099</v>
      </c>
      <c r="H99" s="226" t="s">
        <v>26</v>
      </c>
      <c r="I99" s="182">
        <v>80</v>
      </c>
      <c r="J99" s="188" t="s">
        <v>365</v>
      </c>
      <c r="K99" s="12" t="str">
        <f t="shared" ca="1" si="8"/>
        <v>Já paga</v>
      </c>
      <c r="L99" s="13"/>
      <c r="M99" s="14">
        <f t="shared" ca="1" si="9"/>
        <v>80</v>
      </c>
    </row>
    <row r="100" spans="1:13" customFormat="1" ht="31.5" customHeight="1" x14ac:dyDescent="0.25">
      <c r="A100" s="180">
        <v>46099</v>
      </c>
      <c r="B100" s="181" t="s">
        <v>1345</v>
      </c>
      <c r="C100" s="182">
        <v>2008</v>
      </c>
      <c r="D100" s="196" t="s">
        <v>254</v>
      </c>
      <c r="E100" s="203" t="s">
        <v>454</v>
      </c>
      <c r="F100" s="183" t="s">
        <v>644</v>
      </c>
      <c r="G100" s="180">
        <v>46099</v>
      </c>
      <c r="H100" s="283" t="s">
        <v>26</v>
      </c>
      <c r="I100" s="182">
        <v>768</v>
      </c>
      <c r="J100" s="198" t="s">
        <v>365</v>
      </c>
      <c r="K100" s="12" t="str">
        <f t="shared" ca="1" si="8"/>
        <v>Já paga</v>
      </c>
      <c r="L100" s="13"/>
      <c r="M100" s="89">
        <f t="shared" ca="1" si="9"/>
        <v>768</v>
      </c>
    </row>
    <row r="101" spans="1:13" customFormat="1" ht="31.5" customHeight="1" x14ac:dyDescent="0.25">
      <c r="A101" s="180">
        <v>46099</v>
      </c>
      <c r="B101" s="181" t="s">
        <v>1345</v>
      </c>
      <c r="C101" s="182">
        <v>2008</v>
      </c>
      <c r="D101" s="196" t="s">
        <v>254</v>
      </c>
      <c r="E101" s="203" t="s">
        <v>454</v>
      </c>
      <c r="F101" s="183" t="s">
        <v>1322</v>
      </c>
      <c r="G101" s="180">
        <v>46099</v>
      </c>
      <c r="H101" s="283" t="s">
        <v>26</v>
      </c>
      <c r="I101" s="182">
        <v>100</v>
      </c>
      <c r="J101" s="198" t="s">
        <v>365</v>
      </c>
      <c r="K101" s="12" t="str">
        <f t="shared" ca="1" si="8"/>
        <v>Já paga</v>
      </c>
      <c r="L101" s="13"/>
      <c r="M101" s="89">
        <f t="shared" ca="1" si="9"/>
        <v>100</v>
      </c>
    </row>
    <row r="102" spans="1:13" customFormat="1" ht="31.5" customHeight="1" x14ac:dyDescent="0.25">
      <c r="A102" s="205">
        <v>46099</v>
      </c>
      <c r="B102" s="206" t="s">
        <v>1346</v>
      </c>
      <c r="C102" s="207">
        <v>15</v>
      </c>
      <c r="D102" s="210" t="s">
        <v>254</v>
      </c>
      <c r="E102" s="218" t="s">
        <v>388</v>
      </c>
      <c r="F102" s="208" t="s">
        <v>394</v>
      </c>
      <c r="G102" s="205">
        <v>46099</v>
      </c>
      <c r="H102" s="254" t="s">
        <v>26</v>
      </c>
      <c r="I102" s="207">
        <v>15</v>
      </c>
      <c r="J102" s="198" t="s">
        <v>365</v>
      </c>
      <c r="K102" s="12" t="s">
        <v>402</v>
      </c>
      <c r="L102" s="13"/>
      <c r="M102" s="89">
        <f t="shared" si="9"/>
        <v>15</v>
      </c>
    </row>
    <row r="103" spans="1:13" customFormat="1" ht="31.5" customHeight="1" x14ac:dyDescent="0.25">
      <c r="A103" s="205">
        <v>46099</v>
      </c>
      <c r="B103" s="206" t="s">
        <v>1347</v>
      </c>
      <c r="C103" s="207">
        <v>20</v>
      </c>
      <c r="D103" s="210" t="s">
        <v>254</v>
      </c>
      <c r="E103" s="218" t="s">
        <v>388</v>
      </c>
      <c r="F103" s="208" t="s">
        <v>429</v>
      </c>
      <c r="G103" s="205">
        <v>46099</v>
      </c>
      <c r="H103" s="254" t="s">
        <v>26</v>
      </c>
      <c r="I103" s="207">
        <v>20</v>
      </c>
      <c r="J103" s="198" t="s">
        <v>365</v>
      </c>
      <c r="K103" s="12" t="s">
        <v>402</v>
      </c>
      <c r="L103" s="13"/>
      <c r="M103" s="89">
        <f t="shared" si="9"/>
        <v>20</v>
      </c>
    </row>
    <row r="104" spans="1:13" customFormat="1" ht="31.5" customHeight="1" x14ac:dyDescent="0.25">
      <c r="A104" s="205">
        <v>46099</v>
      </c>
      <c r="B104" s="206" t="s">
        <v>458</v>
      </c>
      <c r="C104" s="207">
        <v>9</v>
      </c>
      <c r="D104" s="210" t="s">
        <v>254</v>
      </c>
      <c r="E104" s="218" t="s">
        <v>388</v>
      </c>
      <c r="F104" s="208" t="s">
        <v>459</v>
      </c>
      <c r="G104" s="205">
        <v>46099</v>
      </c>
      <c r="H104" s="254" t="s">
        <v>26</v>
      </c>
      <c r="I104" s="207">
        <v>9</v>
      </c>
      <c r="J104" s="198" t="s">
        <v>365</v>
      </c>
      <c r="K104" s="12" t="str">
        <f ca="1">IF(ISBLANK(A104),"", IF(TRIM(UPPER(J104))&lt;&gt;"SIM",IF(A104-TODAY()&lt;0,"Conta vencida",IF(A104-TODAY()&lt;8,"Perto de vencer","")),"Já paga"))</f>
        <v>Já paga</v>
      </c>
      <c r="L104" s="13"/>
      <c r="M104" s="89">
        <f t="shared" ca="1" si="9"/>
        <v>9</v>
      </c>
    </row>
    <row r="105" spans="1:13" customFormat="1" ht="31.5" customHeight="1" x14ac:dyDescent="0.25">
      <c r="A105" s="205">
        <v>46099</v>
      </c>
      <c r="B105" s="206" t="s">
        <v>458</v>
      </c>
      <c r="C105" s="207">
        <v>9</v>
      </c>
      <c r="D105" s="210" t="s">
        <v>254</v>
      </c>
      <c r="E105" s="218" t="s">
        <v>388</v>
      </c>
      <c r="F105" s="208" t="s">
        <v>429</v>
      </c>
      <c r="G105" s="205">
        <v>46099</v>
      </c>
      <c r="H105" s="254" t="s">
        <v>26</v>
      </c>
      <c r="I105" s="207">
        <v>9</v>
      </c>
      <c r="J105" s="198" t="s">
        <v>365</v>
      </c>
      <c r="K105" s="12" t="str">
        <f ca="1">IF(ISBLANK(A105),"", IF(TRIM(UPPER(J105))&lt;&gt;"SIM",IF(A105-TODAY()&lt;0,"Conta vencida",IF(A105-TODAY()&lt;8,"Perto de vencer","")),"Já paga"))</f>
        <v>Já paga</v>
      </c>
      <c r="L105" s="13"/>
      <c r="M105" s="89">
        <f t="shared" ca="1" si="9"/>
        <v>9</v>
      </c>
    </row>
    <row r="106" spans="1:13" customFormat="1" ht="31.5" customHeight="1" x14ac:dyDescent="0.25">
      <c r="A106" s="205">
        <v>46099</v>
      </c>
      <c r="B106" s="206" t="s">
        <v>493</v>
      </c>
      <c r="C106" s="207">
        <v>18</v>
      </c>
      <c r="D106" s="210" t="s">
        <v>254</v>
      </c>
      <c r="E106" s="218" t="s">
        <v>388</v>
      </c>
      <c r="F106" s="208" t="s">
        <v>30</v>
      </c>
      <c r="G106" s="205">
        <v>46099</v>
      </c>
      <c r="H106" s="254" t="s">
        <v>26</v>
      </c>
      <c r="I106" s="207">
        <v>18</v>
      </c>
      <c r="J106" s="198" t="s">
        <v>365</v>
      </c>
      <c r="K106" s="12" t="str">
        <f ca="1">IF(ISBLANK(A106),"", IF(TRIM(UPPER(J106))&lt;&gt;"SIM",IF(A106-TODAY()&lt;0,"Conta vencida",IF(A106-TODAY()&lt;8,"Perto de vencer","")),"Já paga"))</f>
        <v>Já paga</v>
      </c>
      <c r="L106" s="13"/>
      <c r="M106" s="89">
        <f t="shared" ca="1" si="9"/>
        <v>18</v>
      </c>
    </row>
    <row r="107" spans="1:13" customFormat="1" ht="31.5" customHeight="1" x14ac:dyDescent="0.25">
      <c r="A107" s="205">
        <v>46099</v>
      </c>
      <c r="B107" s="206" t="s">
        <v>492</v>
      </c>
      <c r="C107" s="207">
        <v>27</v>
      </c>
      <c r="D107" s="210" t="s">
        <v>254</v>
      </c>
      <c r="E107" s="218" t="s">
        <v>388</v>
      </c>
      <c r="F107" s="208" t="s">
        <v>36</v>
      </c>
      <c r="G107" s="205">
        <v>46099</v>
      </c>
      <c r="H107" s="254" t="s">
        <v>26</v>
      </c>
      <c r="I107" s="207">
        <v>27</v>
      </c>
      <c r="J107" s="198" t="s">
        <v>365</v>
      </c>
      <c r="K107" s="12" t="str">
        <f ca="1">IF(ISBLANK(A107),"", IF(TRIM(UPPER(J107))&lt;&gt;"SIM",IF(A107-TODAY()&lt;0,"Conta vencida",IF(A107-TODAY()&lt;8,"Perto de vencer","")),"Já paga"))</f>
        <v>Já paga</v>
      </c>
      <c r="L107" s="13"/>
      <c r="M107" s="89">
        <f t="shared" ca="1" si="9"/>
        <v>27</v>
      </c>
    </row>
    <row r="108" spans="1:13" ht="30.75" customHeight="1" x14ac:dyDescent="0.25">
      <c r="A108" s="311">
        <v>46100</v>
      </c>
      <c r="B108" s="507" t="s">
        <v>1307</v>
      </c>
      <c r="C108" s="435">
        <v>135.79</v>
      </c>
      <c r="D108" s="508" t="s">
        <v>254</v>
      </c>
      <c r="E108" s="520" t="s">
        <v>29</v>
      </c>
      <c r="F108" s="509" t="s">
        <v>622</v>
      </c>
      <c r="G108" s="510">
        <v>46100</v>
      </c>
      <c r="H108" s="539" t="s">
        <v>26</v>
      </c>
      <c r="I108" s="435">
        <v>135.79</v>
      </c>
      <c r="J108" s="176" t="s">
        <v>365</v>
      </c>
      <c r="K108" s="12" t="s">
        <v>402</v>
      </c>
      <c r="L108" s="13"/>
      <c r="M108" s="14"/>
    </row>
    <row r="109" spans="1:13" ht="21.75" customHeight="1" x14ac:dyDescent="0.25">
      <c r="A109" s="180">
        <v>46100</v>
      </c>
      <c r="B109" s="181" t="s">
        <v>1360</v>
      </c>
      <c r="C109" s="182">
        <v>6156</v>
      </c>
      <c r="D109" s="196" t="s">
        <v>254</v>
      </c>
      <c r="E109" s="203" t="s">
        <v>454</v>
      </c>
      <c r="F109" s="183" t="s">
        <v>25</v>
      </c>
      <c r="G109" s="180">
        <v>46100</v>
      </c>
      <c r="H109" s="283" t="s">
        <v>26</v>
      </c>
      <c r="I109" s="182">
        <v>6156</v>
      </c>
      <c r="J109" s="198" t="s">
        <v>365</v>
      </c>
      <c r="K109" s="12" t="str">
        <f ca="1">IF(ISBLANK(A109),"", IF(TRIM(UPPER(J109))&lt;&gt;"SIM",IF(A109-TODAY()&lt;0,"Conta vencida",IF(A109-TODAY()&lt;8,"Perto de vencer","")),"Já paga"))</f>
        <v>Já paga</v>
      </c>
      <c r="L109" s="13"/>
      <c r="M109" s="14">
        <f ca="1">SUM(I109:L109)</f>
        <v>6156</v>
      </c>
    </row>
    <row r="110" spans="1:13" ht="30.75" customHeight="1" x14ac:dyDescent="0.25">
      <c r="A110" s="180">
        <v>46100</v>
      </c>
      <c r="B110" s="186" t="s">
        <v>1365</v>
      </c>
      <c r="C110" s="182">
        <v>390</v>
      </c>
      <c r="D110" s="196" t="s">
        <v>254</v>
      </c>
      <c r="E110" s="183" t="s">
        <v>454</v>
      </c>
      <c r="F110" s="183" t="s">
        <v>25</v>
      </c>
      <c r="G110" s="180">
        <v>46100</v>
      </c>
      <c r="H110" s="226" t="s">
        <v>26</v>
      </c>
      <c r="I110" s="182">
        <v>390</v>
      </c>
      <c r="J110" s="188" t="s">
        <v>365</v>
      </c>
      <c r="K110" s="12" t="str">
        <f ca="1">IF(ISBLANK(A110),"", IF(TRIM(UPPER(J110))&lt;&gt;"SIM",IF(A110-TODAY()&lt;0,"Conta vencida",IF(A110-TODAY()&lt;8,"Perto de vencer","")),"Já paga"))</f>
        <v>Já paga</v>
      </c>
      <c r="L110" s="13"/>
      <c r="M110" s="14">
        <f ca="1">SUM(I110:L110)</f>
        <v>390</v>
      </c>
    </row>
    <row r="111" spans="1:13" ht="30.75" customHeight="1" x14ac:dyDescent="0.25">
      <c r="A111" s="205">
        <v>46100</v>
      </c>
      <c r="B111" s="217" t="s">
        <v>1368</v>
      </c>
      <c r="C111" s="207">
        <v>315</v>
      </c>
      <c r="D111" s="210" t="s">
        <v>254</v>
      </c>
      <c r="E111" s="208" t="s">
        <v>388</v>
      </c>
      <c r="F111" s="208" t="s">
        <v>1317</v>
      </c>
      <c r="G111" s="205">
        <v>46100</v>
      </c>
      <c r="H111" s="211" t="s">
        <v>26</v>
      </c>
      <c r="I111" s="207">
        <v>315</v>
      </c>
      <c r="J111" s="188" t="s">
        <v>365</v>
      </c>
      <c r="K111" s="12" t="str">
        <f ca="1">IF(ISBLANK(A111),"", IF(TRIM(UPPER(J111))&lt;&gt;"SIM",IF(A111-TODAY()&lt;0,"Conta vencida",IF(A111-TODAY()&lt;8,"Perto de vencer","")),"Já paga"))</f>
        <v>Já paga</v>
      </c>
      <c r="L111" s="13"/>
      <c r="M111" s="14">
        <f ca="1">SUM(I111:L111)</f>
        <v>315</v>
      </c>
    </row>
    <row r="112" spans="1:13" ht="30.75" customHeight="1" x14ac:dyDescent="0.25">
      <c r="A112" s="193">
        <v>46100</v>
      </c>
      <c r="B112" s="278" t="s">
        <v>1370</v>
      </c>
      <c r="C112" s="182">
        <v>3604</v>
      </c>
      <c r="D112" s="196" t="s">
        <v>254</v>
      </c>
      <c r="E112" s="183" t="s">
        <v>454</v>
      </c>
      <c r="F112" s="183" t="s">
        <v>394</v>
      </c>
      <c r="G112" s="193">
        <v>46100</v>
      </c>
      <c r="H112" s="226" t="s">
        <v>26</v>
      </c>
      <c r="I112" s="182">
        <v>3604</v>
      </c>
      <c r="J112" s="188" t="s">
        <v>365</v>
      </c>
      <c r="K112" s="12" t="str">
        <f ca="1">IF(ISBLANK(A112),"", IF(TRIM(UPPER(J112))&lt;&gt;"SIM",IF(A112-TODAY()&lt;0,"Conta vencida",IF(A112-TODAY()&lt;8,"Perto de vencer","")),"Já paga"))</f>
        <v>Já paga</v>
      </c>
      <c r="L112" s="41"/>
      <c r="M112" s="14">
        <f ca="1">SUM(I112:L112)</f>
        <v>3604</v>
      </c>
    </row>
    <row r="113" spans="1:17" ht="30.75" customHeight="1" x14ac:dyDescent="0.25">
      <c r="A113" s="193">
        <v>46100</v>
      </c>
      <c r="B113" s="278" t="s">
        <v>509</v>
      </c>
      <c r="C113" s="175">
        <v>35</v>
      </c>
      <c r="D113" s="196" t="s">
        <v>254</v>
      </c>
      <c r="E113" s="183" t="s">
        <v>454</v>
      </c>
      <c r="F113" s="183" t="s">
        <v>436</v>
      </c>
      <c r="G113" s="193">
        <v>46100</v>
      </c>
      <c r="H113" s="226" t="s">
        <v>26</v>
      </c>
      <c r="I113" s="175">
        <v>35</v>
      </c>
      <c r="J113" s="198" t="s">
        <v>365</v>
      </c>
      <c r="K113" s="12" t="str">
        <f ca="1">IF(ISBLANK(A113),"", IF(TRIM(UPPER(J113))&lt;&gt;"SIM",IF(A113-TODAY()&lt;0,"Conta vencida",IF(A113-TODAY()&lt;8,"Perto de vencer","")),"Já paga"))</f>
        <v>Já paga</v>
      </c>
      <c r="L113" s="41"/>
      <c r="M113" s="14">
        <f ca="1">SUM(I113:L113)</f>
        <v>35</v>
      </c>
    </row>
    <row r="114" spans="1:17" customFormat="1" ht="31.5" customHeight="1" x14ac:dyDescent="0.25">
      <c r="A114" s="205">
        <v>46100</v>
      </c>
      <c r="B114" s="206" t="s">
        <v>1393</v>
      </c>
      <c r="C114" s="207">
        <v>150</v>
      </c>
      <c r="D114" s="210" t="s">
        <v>254</v>
      </c>
      <c r="E114" s="218" t="s">
        <v>388</v>
      </c>
      <c r="F114" s="208" t="s">
        <v>436</v>
      </c>
      <c r="G114" s="205">
        <v>46100</v>
      </c>
      <c r="H114" s="254" t="s">
        <v>26</v>
      </c>
      <c r="I114" s="207">
        <v>150</v>
      </c>
      <c r="J114" s="198" t="s">
        <v>365</v>
      </c>
      <c r="K114" s="12" t="s">
        <v>402</v>
      </c>
      <c r="L114" s="13"/>
      <c r="M114" s="89"/>
    </row>
    <row r="115" spans="1:17" ht="30.75" customHeight="1" x14ac:dyDescent="0.25">
      <c r="A115" s="311">
        <v>46101</v>
      </c>
      <c r="B115" s="507" t="s">
        <v>1301</v>
      </c>
      <c r="C115" s="435">
        <v>44449.97</v>
      </c>
      <c r="D115" s="508" t="s">
        <v>254</v>
      </c>
      <c r="E115" s="520" t="s">
        <v>29</v>
      </c>
      <c r="F115" s="509" t="s">
        <v>2033</v>
      </c>
      <c r="G115" s="510">
        <v>46101</v>
      </c>
      <c r="H115" s="539" t="s">
        <v>26</v>
      </c>
      <c r="I115" s="435">
        <v>44449.97</v>
      </c>
      <c r="J115" s="176" t="s">
        <v>365</v>
      </c>
      <c r="K115" s="12" t="s">
        <v>402</v>
      </c>
      <c r="L115" s="13"/>
      <c r="M115" s="14"/>
    </row>
    <row r="116" spans="1:17" ht="30.75" customHeight="1" x14ac:dyDescent="0.25">
      <c r="A116" s="311">
        <v>46101</v>
      </c>
      <c r="B116" s="507" t="s">
        <v>631</v>
      </c>
      <c r="C116" s="435">
        <v>649.98</v>
      </c>
      <c r="D116" s="508" t="s">
        <v>254</v>
      </c>
      <c r="E116" s="520" t="s">
        <v>29</v>
      </c>
      <c r="F116" s="509" t="s">
        <v>538</v>
      </c>
      <c r="G116" s="510">
        <v>46101</v>
      </c>
      <c r="H116" s="539" t="s">
        <v>26</v>
      </c>
      <c r="I116" s="435">
        <v>649.98</v>
      </c>
      <c r="J116" s="176" t="s">
        <v>365</v>
      </c>
      <c r="K116" s="12" t="s">
        <v>402</v>
      </c>
      <c r="L116" s="13"/>
      <c r="M116" s="14"/>
    </row>
    <row r="117" spans="1:17" customFormat="1" ht="31.5" customHeight="1" x14ac:dyDescent="0.25">
      <c r="A117" s="311">
        <v>46101</v>
      </c>
      <c r="B117" s="507" t="s">
        <v>537</v>
      </c>
      <c r="C117" s="435">
        <v>519.99</v>
      </c>
      <c r="D117" s="508" t="s">
        <v>254</v>
      </c>
      <c r="E117" s="509" t="s">
        <v>29</v>
      </c>
      <c r="F117" s="509" t="s">
        <v>538</v>
      </c>
      <c r="G117" s="510">
        <v>46101</v>
      </c>
      <c r="H117" s="511" t="s">
        <v>26</v>
      </c>
      <c r="I117" s="435">
        <v>519.99</v>
      </c>
      <c r="J117" s="141" t="s">
        <v>365</v>
      </c>
      <c r="K117" s="12" t="s">
        <v>402</v>
      </c>
      <c r="L117" s="13"/>
      <c r="M117" s="89"/>
    </row>
    <row r="118" spans="1:17" ht="30.75" customHeight="1" x14ac:dyDescent="0.25">
      <c r="A118" s="180">
        <v>46101</v>
      </c>
      <c r="B118" s="181" t="s">
        <v>1373</v>
      </c>
      <c r="C118" s="182">
        <v>14878.85</v>
      </c>
      <c r="D118" s="196" t="s">
        <v>254</v>
      </c>
      <c r="E118" s="203" t="s">
        <v>454</v>
      </c>
      <c r="F118" s="183" t="s">
        <v>122</v>
      </c>
      <c r="G118" s="180">
        <v>46101</v>
      </c>
      <c r="H118" s="283" t="s">
        <v>26</v>
      </c>
      <c r="I118" s="182">
        <v>14878.85</v>
      </c>
      <c r="J118" s="198" t="s">
        <v>365</v>
      </c>
      <c r="K118" s="12" t="str">
        <f ca="1">IF(ISBLANK(A118),"", IF(TRIM(UPPER(J118))&lt;&gt;"SIM",IF(A118-TODAY()&lt;0,"Conta vencida",IF(A118-TODAY()&lt;8,"Perto de vencer","")),"Já paga"))</f>
        <v>Já paga</v>
      </c>
      <c r="L118" s="13"/>
      <c r="M118" s="14">
        <f ca="1">SUM(I118:L118)</f>
        <v>14878.85</v>
      </c>
    </row>
    <row r="119" spans="1:17" customFormat="1" ht="27.75" customHeight="1" x14ac:dyDescent="0.25">
      <c r="A119" s="180">
        <v>46101</v>
      </c>
      <c r="B119" s="181" t="s">
        <v>1374</v>
      </c>
      <c r="C119" s="182">
        <v>500</v>
      </c>
      <c r="D119" s="196" t="s">
        <v>254</v>
      </c>
      <c r="E119" s="183" t="s">
        <v>454</v>
      </c>
      <c r="F119" s="183" t="s">
        <v>1375</v>
      </c>
      <c r="G119" s="180">
        <v>46101</v>
      </c>
      <c r="H119" s="226" t="s">
        <v>26</v>
      </c>
      <c r="I119" s="182">
        <v>500</v>
      </c>
      <c r="J119" s="188" t="s">
        <v>365</v>
      </c>
      <c r="K119" s="12" t="str">
        <f ca="1">IF(ISBLANK(A119),"", IF(TRIM(UPPER(J119))&lt;&gt;"SIM",IF(A119-TODAY()&lt;0,"Conta vencida",IF(A119-TODAY()&lt;8,"Perto de vencer","")),"Já paga"))</f>
        <v>Já paga</v>
      </c>
      <c r="L119" s="13"/>
      <c r="M119" s="89">
        <f ca="1">SUM(I119:L119)</f>
        <v>500</v>
      </c>
      <c r="N119" s="31"/>
      <c r="O119" s="31"/>
      <c r="P119" s="31"/>
      <c r="Q119" s="31"/>
    </row>
    <row r="120" spans="1:17" customFormat="1" ht="27.75" customHeight="1" x14ac:dyDescent="0.25">
      <c r="A120" s="205">
        <v>46101</v>
      </c>
      <c r="B120" s="206" t="s">
        <v>475</v>
      </c>
      <c r="C120" s="207">
        <v>450</v>
      </c>
      <c r="D120" s="210" t="s">
        <v>254</v>
      </c>
      <c r="E120" s="208" t="s">
        <v>388</v>
      </c>
      <c r="F120" s="208" t="s">
        <v>644</v>
      </c>
      <c r="G120" s="205">
        <v>46101</v>
      </c>
      <c r="H120" s="211" t="s">
        <v>26</v>
      </c>
      <c r="I120" s="207">
        <v>450</v>
      </c>
      <c r="J120" s="188" t="s">
        <v>365</v>
      </c>
      <c r="K120" s="12" t="s">
        <v>402</v>
      </c>
      <c r="L120" s="13"/>
      <c r="M120" s="89"/>
      <c r="N120" s="31"/>
      <c r="O120" s="31"/>
      <c r="P120" s="31"/>
      <c r="Q120" s="31"/>
    </row>
    <row r="121" spans="1:17" customFormat="1" ht="31.5" customHeight="1" x14ac:dyDescent="0.25">
      <c r="A121" s="205">
        <v>46101</v>
      </c>
      <c r="B121" s="206" t="s">
        <v>1384</v>
      </c>
      <c r="C121" s="207">
        <v>25</v>
      </c>
      <c r="D121" s="210" t="s">
        <v>254</v>
      </c>
      <c r="E121" s="218" t="s">
        <v>388</v>
      </c>
      <c r="F121" s="208" t="s">
        <v>394</v>
      </c>
      <c r="G121" s="205">
        <v>46101</v>
      </c>
      <c r="H121" s="254" t="s">
        <v>26</v>
      </c>
      <c r="I121" s="207">
        <v>25</v>
      </c>
      <c r="J121" s="198" t="s">
        <v>365</v>
      </c>
      <c r="K121" s="12" t="s">
        <v>402</v>
      </c>
      <c r="L121" s="13"/>
      <c r="M121" s="89"/>
    </row>
    <row r="122" spans="1:17" customFormat="1" ht="31.5" customHeight="1" x14ac:dyDescent="0.25">
      <c r="A122" s="205">
        <v>46101</v>
      </c>
      <c r="B122" s="206" t="s">
        <v>609</v>
      </c>
      <c r="C122" s="207">
        <v>390</v>
      </c>
      <c r="D122" s="210" t="s">
        <v>254</v>
      </c>
      <c r="E122" s="218" t="s">
        <v>388</v>
      </c>
      <c r="F122" s="208" t="s">
        <v>185</v>
      </c>
      <c r="G122" s="205">
        <v>46101</v>
      </c>
      <c r="H122" s="254" t="s">
        <v>26</v>
      </c>
      <c r="I122" s="207">
        <v>390</v>
      </c>
      <c r="J122" s="198" t="s">
        <v>365</v>
      </c>
      <c r="K122" s="12" t="s">
        <v>402</v>
      </c>
      <c r="L122" s="13"/>
      <c r="M122" s="89"/>
    </row>
    <row r="123" spans="1:17" customFormat="1" ht="31.5" customHeight="1" x14ac:dyDescent="0.25">
      <c r="A123" s="205">
        <v>46101</v>
      </c>
      <c r="B123" s="206" t="s">
        <v>1385</v>
      </c>
      <c r="C123" s="207">
        <v>315</v>
      </c>
      <c r="D123" s="210" t="s">
        <v>254</v>
      </c>
      <c r="E123" s="218" t="s">
        <v>388</v>
      </c>
      <c r="F123" s="208" t="s">
        <v>644</v>
      </c>
      <c r="G123" s="205">
        <v>46101</v>
      </c>
      <c r="H123" s="254" t="s">
        <v>26</v>
      </c>
      <c r="I123" s="207">
        <v>315</v>
      </c>
      <c r="J123" s="198" t="s">
        <v>365</v>
      </c>
      <c r="K123" s="12" t="s">
        <v>402</v>
      </c>
      <c r="L123" s="13"/>
      <c r="M123" s="89"/>
    </row>
    <row r="124" spans="1:17" customFormat="1" ht="31.5" customHeight="1" x14ac:dyDescent="0.25">
      <c r="A124" s="205">
        <v>46101</v>
      </c>
      <c r="B124" s="206" t="s">
        <v>1386</v>
      </c>
      <c r="C124" s="207">
        <v>100</v>
      </c>
      <c r="D124" s="210" t="s">
        <v>254</v>
      </c>
      <c r="E124" s="218" t="s">
        <v>388</v>
      </c>
      <c r="F124" s="208" t="s">
        <v>1387</v>
      </c>
      <c r="G124" s="205">
        <v>46101</v>
      </c>
      <c r="H124" s="254" t="s">
        <v>26</v>
      </c>
      <c r="I124" s="207">
        <v>100</v>
      </c>
      <c r="J124" s="198" t="s">
        <v>365</v>
      </c>
      <c r="K124" s="12" t="s">
        <v>402</v>
      </c>
      <c r="L124" s="13"/>
      <c r="M124" s="89"/>
    </row>
    <row r="125" spans="1:17" customFormat="1" ht="31.5" customHeight="1" x14ac:dyDescent="0.25">
      <c r="A125" s="205">
        <v>46101</v>
      </c>
      <c r="B125" s="206" t="s">
        <v>544</v>
      </c>
      <c r="C125" s="207">
        <v>700</v>
      </c>
      <c r="D125" s="210" t="s">
        <v>254</v>
      </c>
      <c r="E125" s="218" t="s">
        <v>388</v>
      </c>
      <c r="F125" s="208" t="s">
        <v>1317</v>
      </c>
      <c r="G125" s="205">
        <v>46101</v>
      </c>
      <c r="H125" s="254" t="s">
        <v>26</v>
      </c>
      <c r="I125" s="207">
        <v>700</v>
      </c>
      <c r="J125" s="198" t="s">
        <v>365</v>
      </c>
      <c r="K125" s="12" t="s">
        <v>402</v>
      </c>
      <c r="L125" s="13"/>
      <c r="M125" s="89"/>
    </row>
    <row r="126" spans="1:17" customFormat="1" ht="31.5" customHeight="1" x14ac:dyDescent="0.25">
      <c r="A126" s="180">
        <v>46101</v>
      </c>
      <c r="B126" s="181" t="s">
        <v>1388</v>
      </c>
      <c r="C126" s="182">
        <v>200</v>
      </c>
      <c r="D126" s="196" t="s">
        <v>254</v>
      </c>
      <c r="E126" s="203" t="s">
        <v>454</v>
      </c>
      <c r="F126" s="183" t="s">
        <v>220</v>
      </c>
      <c r="G126" s="180">
        <v>46101</v>
      </c>
      <c r="H126" s="283" t="s">
        <v>26</v>
      </c>
      <c r="I126" s="182">
        <v>200</v>
      </c>
      <c r="J126" s="198" t="s">
        <v>365</v>
      </c>
      <c r="K126" s="12" t="str">
        <f ca="1">IF(ISBLANK(A126),"", IF(TRIM(UPPER(J126))&lt;&gt;"SIM",IF(A126-TODAY()&lt;0,"Conta vencida",IF(A126-TODAY()&lt;8,"Perto de vencer","")),"Já paga"))</f>
        <v>Já paga</v>
      </c>
      <c r="L126" s="13"/>
      <c r="M126" s="89">
        <f ca="1">SUM(I126:L126)</f>
        <v>200</v>
      </c>
    </row>
    <row r="127" spans="1:17" customFormat="1" ht="31.5" customHeight="1" x14ac:dyDescent="0.25">
      <c r="A127" s="180">
        <v>46101</v>
      </c>
      <c r="B127" s="181" t="s">
        <v>1389</v>
      </c>
      <c r="C127" s="182">
        <v>150</v>
      </c>
      <c r="D127" s="196" t="s">
        <v>254</v>
      </c>
      <c r="E127" s="183" t="s">
        <v>454</v>
      </c>
      <c r="F127" s="183" t="s">
        <v>446</v>
      </c>
      <c r="G127" s="180">
        <v>46101</v>
      </c>
      <c r="H127" s="226" t="s">
        <v>26</v>
      </c>
      <c r="I127" s="182">
        <v>150</v>
      </c>
      <c r="J127" s="188" t="s">
        <v>365</v>
      </c>
      <c r="K127" s="12" t="str">
        <f ca="1">IF(ISBLANK(A127),"", IF(TRIM(UPPER(J127))&lt;&gt;"SIM",IF(A127-TODAY()&lt;0,"Conta vencida",IF(A127-TODAY()&lt;8,"Perto de vencer","")),"Já paga"))</f>
        <v>Já paga</v>
      </c>
      <c r="L127" s="13"/>
      <c r="M127" s="89">
        <f ca="1">SUM(I127:L127)</f>
        <v>150</v>
      </c>
    </row>
    <row r="128" spans="1:17" customFormat="1" ht="31.5" customHeight="1" x14ac:dyDescent="0.25">
      <c r="A128" s="180">
        <v>46101</v>
      </c>
      <c r="B128" s="181" t="s">
        <v>1390</v>
      </c>
      <c r="C128" s="182">
        <v>100</v>
      </c>
      <c r="D128" s="196" t="s">
        <v>254</v>
      </c>
      <c r="E128" s="183" t="s">
        <v>454</v>
      </c>
      <c r="F128" s="183" t="s">
        <v>446</v>
      </c>
      <c r="G128" s="180">
        <v>46101</v>
      </c>
      <c r="H128" s="226" t="s">
        <v>26</v>
      </c>
      <c r="I128" s="182">
        <v>100</v>
      </c>
      <c r="J128" s="188" t="s">
        <v>365</v>
      </c>
      <c r="K128" s="12" t="str">
        <f ca="1">IF(ISBLANK(A128),"", IF(TRIM(UPPER(J128))&lt;&gt;"SIM",IF(A128-TODAY()&lt;0,"Conta vencida",IF(A128-TODAY()&lt;8,"Perto de vencer","")),"Já paga"))</f>
        <v>Já paga</v>
      </c>
      <c r="L128" s="13"/>
      <c r="M128" s="89">
        <f ca="1">SUM(I128:L128)</f>
        <v>100</v>
      </c>
    </row>
    <row r="129" spans="1:13" customFormat="1" ht="31.5" customHeight="1" x14ac:dyDescent="0.25">
      <c r="A129" s="180">
        <v>46101</v>
      </c>
      <c r="B129" s="181" t="s">
        <v>1391</v>
      </c>
      <c r="C129" s="182">
        <v>1040</v>
      </c>
      <c r="D129" s="196" t="s">
        <v>254</v>
      </c>
      <c r="E129" s="183" t="s">
        <v>454</v>
      </c>
      <c r="F129" s="183" t="s">
        <v>36</v>
      </c>
      <c r="G129" s="180">
        <v>46101</v>
      </c>
      <c r="H129" s="226" t="s">
        <v>26</v>
      </c>
      <c r="I129" s="182">
        <v>1040</v>
      </c>
      <c r="J129" s="188" t="s">
        <v>365</v>
      </c>
      <c r="K129" s="12" t="str">
        <f ca="1">IF(ISBLANK(A129),"", IF(TRIM(UPPER(J129))&lt;&gt;"SIM",IF(A129-TODAY()&lt;0,"Conta vencida",IF(A129-TODAY()&lt;8,"Perto de vencer","")),"Já paga"))</f>
        <v>Já paga</v>
      </c>
      <c r="L129" s="13"/>
      <c r="M129" s="89">
        <f ca="1">SUM(I129:L129)</f>
        <v>1040</v>
      </c>
    </row>
    <row r="130" spans="1:13" customFormat="1" ht="31.5" customHeight="1" x14ac:dyDescent="0.25">
      <c r="A130" s="205">
        <v>46101</v>
      </c>
      <c r="B130" s="206" t="s">
        <v>1392</v>
      </c>
      <c r="C130" s="207">
        <v>20</v>
      </c>
      <c r="D130" s="210" t="s">
        <v>254</v>
      </c>
      <c r="E130" s="208" t="s">
        <v>388</v>
      </c>
      <c r="F130" s="208" t="s">
        <v>394</v>
      </c>
      <c r="G130" s="205">
        <v>46101</v>
      </c>
      <c r="H130" s="211" t="s">
        <v>26</v>
      </c>
      <c r="I130" s="207">
        <v>20</v>
      </c>
      <c r="J130" s="188" t="s">
        <v>365</v>
      </c>
      <c r="K130" s="12" t="s">
        <v>402</v>
      </c>
      <c r="L130" s="13"/>
      <c r="M130" s="89"/>
    </row>
    <row r="131" spans="1:13" customFormat="1" ht="31.5" customHeight="1" x14ac:dyDescent="0.25">
      <c r="A131" s="205">
        <v>46101</v>
      </c>
      <c r="B131" s="206" t="s">
        <v>1394</v>
      </c>
      <c r="C131" s="207">
        <v>400</v>
      </c>
      <c r="D131" s="210" t="s">
        <v>254</v>
      </c>
      <c r="E131" s="208" t="s">
        <v>388</v>
      </c>
      <c r="F131" s="208" t="s">
        <v>56</v>
      </c>
      <c r="G131" s="205">
        <v>46101</v>
      </c>
      <c r="H131" s="211" t="s">
        <v>26</v>
      </c>
      <c r="I131" s="207">
        <v>400</v>
      </c>
      <c r="J131" s="188" t="s">
        <v>365</v>
      </c>
      <c r="K131" s="12" t="s">
        <v>402</v>
      </c>
      <c r="L131" s="13"/>
      <c r="M131" s="89"/>
    </row>
    <row r="132" spans="1:13" customFormat="1" ht="31.5" customHeight="1" x14ac:dyDescent="0.25">
      <c r="A132" s="205">
        <v>46101</v>
      </c>
      <c r="B132" s="206" t="s">
        <v>1395</v>
      </c>
      <c r="C132" s="207">
        <v>225.8</v>
      </c>
      <c r="D132" s="210" t="s">
        <v>254</v>
      </c>
      <c r="E132" s="208" t="s">
        <v>388</v>
      </c>
      <c r="F132" s="208" t="s">
        <v>394</v>
      </c>
      <c r="G132" s="205">
        <v>46101</v>
      </c>
      <c r="H132" s="211" t="s">
        <v>26</v>
      </c>
      <c r="I132" s="207">
        <v>225.8</v>
      </c>
      <c r="J132" s="188" t="s">
        <v>365</v>
      </c>
      <c r="K132" s="12" t="s">
        <v>402</v>
      </c>
      <c r="L132" s="13"/>
      <c r="M132" s="89"/>
    </row>
    <row r="133" spans="1:13" customFormat="1" ht="31.5" customHeight="1" x14ac:dyDescent="0.25">
      <c r="A133" s="180">
        <v>46101</v>
      </c>
      <c r="B133" s="181" t="s">
        <v>1396</v>
      </c>
      <c r="C133" s="182">
        <v>500</v>
      </c>
      <c r="D133" s="196" t="s">
        <v>254</v>
      </c>
      <c r="E133" s="203" t="s">
        <v>454</v>
      </c>
      <c r="F133" s="183" t="s">
        <v>68</v>
      </c>
      <c r="G133" s="180">
        <v>46101</v>
      </c>
      <c r="H133" s="283" t="s">
        <v>26</v>
      </c>
      <c r="I133" s="182">
        <v>500</v>
      </c>
      <c r="J133" s="198" t="s">
        <v>365</v>
      </c>
      <c r="K133" s="12" t="str">
        <f t="shared" ref="K133:K162" ca="1" si="10">IF(ISBLANK(A133),"", IF(TRIM(UPPER(J133))&lt;&gt;"SIM",IF(A133-TODAY()&lt;0,"Conta vencida",IF(A133-TODAY()&lt;8,"Perto de vencer","")),"Já paga"))</f>
        <v>Já paga</v>
      </c>
      <c r="L133" s="13"/>
      <c r="M133" s="89">
        <f t="shared" ref="M133:M162" ca="1" si="11">SUM(I133:L133)</f>
        <v>500</v>
      </c>
    </row>
    <row r="134" spans="1:13" customFormat="1" ht="31.5" customHeight="1" x14ac:dyDescent="0.25">
      <c r="A134" s="180">
        <v>46101</v>
      </c>
      <c r="B134" s="181" t="s">
        <v>1397</v>
      </c>
      <c r="C134" s="182">
        <v>800</v>
      </c>
      <c r="D134" s="196" t="s">
        <v>254</v>
      </c>
      <c r="E134" s="203" t="s">
        <v>454</v>
      </c>
      <c r="F134" s="183" t="s">
        <v>622</v>
      </c>
      <c r="G134" s="180">
        <v>46101</v>
      </c>
      <c r="H134" s="283" t="s">
        <v>26</v>
      </c>
      <c r="I134" s="182">
        <v>800</v>
      </c>
      <c r="J134" s="198" t="s">
        <v>365</v>
      </c>
      <c r="K134" s="12" t="str">
        <f t="shared" ca="1" si="10"/>
        <v>Já paga</v>
      </c>
      <c r="L134" s="13"/>
      <c r="M134" s="89">
        <f t="shared" ca="1" si="11"/>
        <v>800</v>
      </c>
    </row>
    <row r="135" spans="1:13" customFormat="1" ht="31.5" customHeight="1" x14ac:dyDescent="0.25">
      <c r="A135" s="205">
        <v>46101</v>
      </c>
      <c r="B135" s="206" t="s">
        <v>458</v>
      </c>
      <c r="C135" s="207">
        <v>9</v>
      </c>
      <c r="D135" s="210" t="s">
        <v>254</v>
      </c>
      <c r="E135" s="218" t="s">
        <v>388</v>
      </c>
      <c r="F135" s="208" t="s">
        <v>459</v>
      </c>
      <c r="G135" s="205">
        <v>46101</v>
      </c>
      <c r="H135" s="254" t="s">
        <v>26</v>
      </c>
      <c r="I135" s="207">
        <v>9</v>
      </c>
      <c r="J135" s="198" t="s">
        <v>365</v>
      </c>
      <c r="K135" s="12" t="str">
        <f t="shared" ca="1" si="10"/>
        <v>Já paga</v>
      </c>
      <c r="L135" s="13"/>
      <c r="M135" s="89">
        <f t="shared" ca="1" si="11"/>
        <v>9</v>
      </c>
    </row>
    <row r="136" spans="1:13" customFormat="1" ht="31.5" customHeight="1" x14ac:dyDescent="0.25">
      <c r="A136" s="205">
        <v>46101</v>
      </c>
      <c r="B136" s="206" t="s">
        <v>458</v>
      </c>
      <c r="C136" s="207">
        <v>9</v>
      </c>
      <c r="D136" s="210" t="s">
        <v>254</v>
      </c>
      <c r="E136" s="218" t="s">
        <v>388</v>
      </c>
      <c r="F136" s="208" t="s">
        <v>429</v>
      </c>
      <c r="G136" s="205">
        <v>46101</v>
      </c>
      <c r="H136" s="254" t="s">
        <v>26</v>
      </c>
      <c r="I136" s="207">
        <v>9</v>
      </c>
      <c r="J136" s="198" t="s">
        <v>365</v>
      </c>
      <c r="K136" s="12" t="str">
        <f t="shared" ca="1" si="10"/>
        <v>Já paga</v>
      </c>
      <c r="L136" s="13"/>
      <c r="M136" s="89">
        <f t="shared" ca="1" si="11"/>
        <v>9</v>
      </c>
    </row>
    <row r="137" spans="1:13" customFormat="1" ht="31.5" customHeight="1" x14ac:dyDescent="0.25">
      <c r="A137" s="205">
        <v>46101</v>
      </c>
      <c r="B137" s="206" t="s">
        <v>493</v>
      </c>
      <c r="C137" s="207">
        <v>18</v>
      </c>
      <c r="D137" s="210" t="s">
        <v>254</v>
      </c>
      <c r="E137" s="208" t="s">
        <v>388</v>
      </c>
      <c r="F137" s="208" t="s">
        <v>30</v>
      </c>
      <c r="G137" s="205">
        <v>46101</v>
      </c>
      <c r="H137" s="211" t="s">
        <v>26</v>
      </c>
      <c r="I137" s="207">
        <v>18</v>
      </c>
      <c r="J137" s="188" t="s">
        <v>365</v>
      </c>
      <c r="K137" s="12" t="str">
        <f t="shared" ca="1" si="10"/>
        <v>Já paga</v>
      </c>
      <c r="L137" s="13"/>
      <c r="M137" s="89">
        <f t="shared" ca="1" si="11"/>
        <v>18</v>
      </c>
    </row>
    <row r="138" spans="1:13" customFormat="1" ht="31.5" customHeight="1" x14ac:dyDescent="0.25">
      <c r="A138" s="205">
        <v>46101</v>
      </c>
      <c r="B138" s="206" t="s">
        <v>492</v>
      </c>
      <c r="C138" s="207">
        <v>27</v>
      </c>
      <c r="D138" s="210" t="s">
        <v>254</v>
      </c>
      <c r="E138" s="208" t="s">
        <v>388</v>
      </c>
      <c r="F138" s="208" t="s">
        <v>36</v>
      </c>
      <c r="G138" s="205">
        <v>46101</v>
      </c>
      <c r="H138" s="211" t="s">
        <v>26</v>
      </c>
      <c r="I138" s="207">
        <v>27</v>
      </c>
      <c r="J138" s="188" t="s">
        <v>365</v>
      </c>
      <c r="K138" s="12" t="str">
        <f t="shared" ca="1" si="10"/>
        <v>Já paga</v>
      </c>
      <c r="L138" s="13"/>
      <c r="M138" s="89">
        <f t="shared" ca="1" si="11"/>
        <v>27</v>
      </c>
    </row>
    <row r="139" spans="1:13" customFormat="1" ht="31.5" customHeight="1" x14ac:dyDescent="0.25">
      <c r="A139" s="205">
        <v>46101</v>
      </c>
      <c r="B139" s="206" t="s">
        <v>427</v>
      </c>
      <c r="C139" s="207">
        <v>90</v>
      </c>
      <c r="D139" s="210" t="s">
        <v>254</v>
      </c>
      <c r="E139" s="208" t="s">
        <v>388</v>
      </c>
      <c r="F139" s="208" t="s">
        <v>221</v>
      </c>
      <c r="G139" s="205">
        <v>46101</v>
      </c>
      <c r="H139" s="211" t="s">
        <v>26</v>
      </c>
      <c r="I139" s="207">
        <v>90</v>
      </c>
      <c r="J139" s="188" t="s">
        <v>365</v>
      </c>
      <c r="K139" s="12" t="str">
        <f t="shared" ca="1" si="10"/>
        <v>Já paga</v>
      </c>
      <c r="L139" s="13"/>
      <c r="M139" s="89">
        <f t="shared" ca="1" si="11"/>
        <v>90</v>
      </c>
    </row>
    <row r="140" spans="1:13" customFormat="1" ht="31.5" customHeight="1" x14ac:dyDescent="0.25">
      <c r="A140" s="205">
        <v>46101</v>
      </c>
      <c r="B140" s="206" t="s">
        <v>1428</v>
      </c>
      <c r="C140" s="207">
        <v>30</v>
      </c>
      <c r="D140" s="210" t="s">
        <v>254</v>
      </c>
      <c r="E140" s="208" t="s">
        <v>388</v>
      </c>
      <c r="F140" s="208" t="s">
        <v>36</v>
      </c>
      <c r="G140" s="205">
        <v>46101</v>
      </c>
      <c r="H140" s="211" t="s">
        <v>26</v>
      </c>
      <c r="I140" s="207">
        <v>15</v>
      </c>
      <c r="J140" s="188" t="s">
        <v>365</v>
      </c>
      <c r="K140" s="12" t="str">
        <f t="shared" ca="1" si="10"/>
        <v>Já paga</v>
      </c>
      <c r="L140" s="13"/>
      <c r="M140" s="89">
        <f t="shared" ca="1" si="11"/>
        <v>15</v>
      </c>
    </row>
    <row r="141" spans="1:13" customFormat="1" ht="31.5" customHeight="1" x14ac:dyDescent="0.25">
      <c r="A141" s="205">
        <v>46101</v>
      </c>
      <c r="B141" s="206" t="s">
        <v>1428</v>
      </c>
      <c r="C141" s="207">
        <v>30</v>
      </c>
      <c r="D141" s="210" t="s">
        <v>254</v>
      </c>
      <c r="E141" s="218" t="s">
        <v>388</v>
      </c>
      <c r="F141" s="208" t="s">
        <v>96</v>
      </c>
      <c r="G141" s="205">
        <v>46101</v>
      </c>
      <c r="H141" s="254" t="s">
        <v>26</v>
      </c>
      <c r="I141" s="207">
        <v>15</v>
      </c>
      <c r="J141" s="198" t="s">
        <v>365</v>
      </c>
      <c r="K141" s="12" t="str">
        <f t="shared" ca="1" si="10"/>
        <v>Já paga</v>
      </c>
      <c r="L141" s="13"/>
      <c r="M141" s="89">
        <f t="shared" ca="1" si="11"/>
        <v>15</v>
      </c>
    </row>
    <row r="142" spans="1:13" customFormat="1" ht="31.5" customHeight="1" x14ac:dyDescent="0.25">
      <c r="A142" s="205">
        <v>46101</v>
      </c>
      <c r="B142" s="206" t="s">
        <v>1429</v>
      </c>
      <c r="C142" s="207">
        <v>15.98</v>
      </c>
      <c r="D142" s="210" t="s">
        <v>254</v>
      </c>
      <c r="E142" s="218" t="s">
        <v>388</v>
      </c>
      <c r="F142" s="208" t="s">
        <v>36</v>
      </c>
      <c r="G142" s="205">
        <v>46101</v>
      </c>
      <c r="H142" s="254" t="s">
        <v>26</v>
      </c>
      <c r="I142" s="207">
        <v>8.99</v>
      </c>
      <c r="J142" s="198" t="s">
        <v>365</v>
      </c>
      <c r="K142" s="12" t="str">
        <f t="shared" ca="1" si="10"/>
        <v>Já paga</v>
      </c>
      <c r="L142" s="13"/>
      <c r="M142" s="89">
        <f t="shared" ca="1" si="11"/>
        <v>8.99</v>
      </c>
    </row>
    <row r="143" spans="1:13" customFormat="1" ht="31.5" customHeight="1" x14ac:dyDescent="0.25">
      <c r="A143" s="205">
        <v>46101</v>
      </c>
      <c r="B143" s="206" t="s">
        <v>1429</v>
      </c>
      <c r="C143" s="207">
        <v>15.98</v>
      </c>
      <c r="D143" s="210" t="s">
        <v>254</v>
      </c>
      <c r="E143" s="218" t="s">
        <v>388</v>
      </c>
      <c r="F143" s="208" t="s">
        <v>96</v>
      </c>
      <c r="G143" s="205">
        <v>46101</v>
      </c>
      <c r="H143" s="254" t="s">
        <v>26</v>
      </c>
      <c r="I143" s="207">
        <v>8.99</v>
      </c>
      <c r="J143" s="198" t="s">
        <v>365</v>
      </c>
      <c r="K143" s="12" t="str">
        <f t="shared" ca="1" si="10"/>
        <v>Já paga</v>
      </c>
      <c r="L143" s="13"/>
      <c r="M143" s="89">
        <f t="shared" ca="1" si="11"/>
        <v>8.99</v>
      </c>
    </row>
    <row r="144" spans="1:13" customFormat="1" ht="31.5" customHeight="1" x14ac:dyDescent="0.25">
      <c r="A144" s="205">
        <v>46101</v>
      </c>
      <c r="B144" s="206" t="s">
        <v>1430</v>
      </c>
      <c r="C144" s="207">
        <v>20</v>
      </c>
      <c r="D144" s="210" t="s">
        <v>254</v>
      </c>
      <c r="E144" s="218" t="s">
        <v>388</v>
      </c>
      <c r="F144" s="208" t="s">
        <v>940</v>
      </c>
      <c r="G144" s="205">
        <v>46101</v>
      </c>
      <c r="H144" s="254" t="s">
        <v>26</v>
      </c>
      <c r="I144" s="207">
        <v>20</v>
      </c>
      <c r="J144" s="198" t="s">
        <v>365</v>
      </c>
      <c r="K144" s="12" t="str">
        <f t="shared" ca="1" si="10"/>
        <v>Já paga</v>
      </c>
      <c r="L144" s="13"/>
      <c r="M144" s="89">
        <f t="shared" ca="1" si="11"/>
        <v>20</v>
      </c>
    </row>
    <row r="145" spans="1:14" ht="30.75" customHeight="1" x14ac:dyDescent="0.25">
      <c r="A145" s="205">
        <v>46101</v>
      </c>
      <c r="B145" s="217" t="s">
        <v>1431</v>
      </c>
      <c r="C145" s="221">
        <v>50</v>
      </c>
      <c r="D145" s="210" t="s">
        <v>254</v>
      </c>
      <c r="E145" s="208" t="s">
        <v>388</v>
      </c>
      <c r="F145" s="208" t="s">
        <v>644</v>
      </c>
      <c r="G145" s="205">
        <v>46101</v>
      </c>
      <c r="H145" s="211" t="s">
        <v>26</v>
      </c>
      <c r="I145" s="221">
        <v>50</v>
      </c>
      <c r="J145" s="198" t="s">
        <v>365</v>
      </c>
      <c r="K145" s="12" t="str">
        <f t="shared" ca="1" si="10"/>
        <v>Já paga</v>
      </c>
      <c r="L145" s="13"/>
      <c r="M145" s="14">
        <f t="shared" ca="1" si="11"/>
        <v>50</v>
      </c>
    </row>
    <row r="146" spans="1:14" customFormat="1" ht="31.5" customHeight="1" x14ac:dyDescent="0.25">
      <c r="A146" s="205">
        <v>46101</v>
      </c>
      <c r="B146" s="206" t="s">
        <v>1432</v>
      </c>
      <c r="C146" s="207">
        <v>30</v>
      </c>
      <c r="D146" s="210" t="s">
        <v>254</v>
      </c>
      <c r="E146" s="208" t="s">
        <v>388</v>
      </c>
      <c r="F146" s="208" t="s">
        <v>96</v>
      </c>
      <c r="G146" s="205">
        <v>46101</v>
      </c>
      <c r="H146" s="211" t="s">
        <v>26</v>
      </c>
      <c r="I146" s="207">
        <v>30</v>
      </c>
      <c r="J146" s="188" t="s">
        <v>365</v>
      </c>
      <c r="K146" s="12" t="str">
        <f t="shared" ca="1" si="10"/>
        <v>Já paga</v>
      </c>
      <c r="L146" s="13"/>
      <c r="M146" s="89">
        <f t="shared" ca="1" si="11"/>
        <v>30</v>
      </c>
    </row>
    <row r="147" spans="1:14" customFormat="1" ht="31.5" customHeight="1" x14ac:dyDescent="0.25">
      <c r="A147" s="205">
        <v>46101</v>
      </c>
      <c r="B147" s="206" t="s">
        <v>408</v>
      </c>
      <c r="C147" s="207">
        <v>40</v>
      </c>
      <c r="D147" s="210" t="s">
        <v>254</v>
      </c>
      <c r="E147" s="208" t="s">
        <v>388</v>
      </c>
      <c r="F147" s="208" t="s">
        <v>1437</v>
      </c>
      <c r="G147" s="205">
        <v>46101</v>
      </c>
      <c r="H147" s="211" t="s">
        <v>26</v>
      </c>
      <c r="I147" s="207">
        <v>40</v>
      </c>
      <c r="J147" s="188" t="s">
        <v>365</v>
      </c>
      <c r="K147" s="12" t="str">
        <f t="shared" ca="1" si="10"/>
        <v>Já paga</v>
      </c>
      <c r="L147" s="13"/>
      <c r="M147" s="89">
        <f t="shared" ca="1" si="11"/>
        <v>40</v>
      </c>
    </row>
    <row r="148" spans="1:14" ht="27" customHeight="1" x14ac:dyDescent="0.25">
      <c r="A148" s="205">
        <v>46101</v>
      </c>
      <c r="B148" s="217" t="s">
        <v>498</v>
      </c>
      <c r="C148" s="207">
        <v>500</v>
      </c>
      <c r="D148" s="210" t="s">
        <v>254</v>
      </c>
      <c r="E148" s="218" t="s">
        <v>388</v>
      </c>
      <c r="F148" s="208" t="s">
        <v>436</v>
      </c>
      <c r="G148" s="205">
        <v>46101</v>
      </c>
      <c r="H148" s="254" t="s">
        <v>26</v>
      </c>
      <c r="I148" s="221">
        <v>500</v>
      </c>
      <c r="J148" s="198" t="s">
        <v>365</v>
      </c>
      <c r="K148" s="12" t="str">
        <f t="shared" ca="1" si="10"/>
        <v>Já paga</v>
      </c>
      <c r="L148" s="13"/>
      <c r="M148" s="14">
        <f t="shared" ca="1" si="11"/>
        <v>500</v>
      </c>
      <c r="N148" s="22" t="s">
        <v>13</v>
      </c>
    </row>
    <row r="149" spans="1:14" customFormat="1" ht="31.5" customHeight="1" x14ac:dyDescent="0.25">
      <c r="A149" s="205">
        <v>46101</v>
      </c>
      <c r="B149" s="206" t="s">
        <v>1438</v>
      </c>
      <c r="C149" s="207">
        <v>3.3</v>
      </c>
      <c r="D149" s="210" t="s">
        <v>254</v>
      </c>
      <c r="E149" s="208" t="s">
        <v>388</v>
      </c>
      <c r="F149" s="208" t="s">
        <v>429</v>
      </c>
      <c r="G149" s="205">
        <v>46101</v>
      </c>
      <c r="H149" s="211" t="s">
        <v>26</v>
      </c>
      <c r="I149" s="207">
        <v>3.3</v>
      </c>
      <c r="J149" s="188" t="s">
        <v>365</v>
      </c>
      <c r="K149" s="12" t="str">
        <f t="shared" ca="1" si="10"/>
        <v>Já paga</v>
      </c>
      <c r="L149" s="13"/>
      <c r="M149" s="89">
        <f t="shared" ca="1" si="11"/>
        <v>3.3</v>
      </c>
    </row>
    <row r="150" spans="1:14" ht="30.75" customHeight="1" x14ac:dyDescent="0.25">
      <c r="A150" s="205">
        <v>46101</v>
      </c>
      <c r="B150" s="217" t="s">
        <v>526</v>
      </c>
      <c r="C150" s="221">
        <v>20</v>
      </c>
      <c r="D150" s="210" t="s">
        <v>254</v>
      </c>
      <c r="E150" s="208" t="s">
        <v>388</v>
      </c>
      <c r="F150" s="208" t="s">
        <v>96</v>
      </c>
      <c r="G150" s="205">
        <v>46101</v>
      </c>
      <c r="H150" s="211" t="s">
        <v>26</v>
      </c>
      <c r="I150" s="221">
        <v>12</v>
      </c>
      <c r="J150" s="198" t="s">
        <v>365</v>
      </c>
      <c r="K150" s="12" t="str">
        <f t="shared" ca="1" si="10"/>
        <v>Já paga</v>
      </c>
      <c r="L150" s="13"/>
      <c r="M150" s="14">
        <f t="shared" ca="1" si="11"/>
        <v>12</v>
      </c>
    </row>
    <row r="151" spans="1:14" customFormat="1" ht="31.5" customHeight="1" x14ac:dyDescent="0.25">
      <c r="A151" s="205">
        <v>46101</v>
      </c>
      <c r="B151" s="206" t="s">
        <v>526</v>
      </c>
      <c r="C151" s="207">
        <v>20</v>
      </c>
      <c r="D151" s="210" t="s">
        <v>254</v>
      </c>
      <c r="E151" s="208" t="s">
        <v>388</v>
      </c>
      <c r="F151" s="208" t="s">
        <v>429</v>
      </c>
      <c r="G151" s="205">
        <v>46101</v>
      </c>
      <c r="H151" s="211" t="s">
        <v>26</v>
      </c>
      <c r="I151" s="207">
        <v>8</v>
      </c>
      <c r="J151" s="188" t="s">
        <v>365</v>
      </c>
      <c r="K151" s="12" t="str">
        <f t="shared" ca="1" si="10"/>
        <v>Já paga</v>
      </c>
      <c r="L151" s="13"/>
      <c r="M151" s="89">
        <f t="shared" ca="1" si="11"/>
        <v>8</v>
      </c>
    </row>
    <row r="152" spans="1:14" customFormat="1" ht="31.5" customHeight="1" x14ac:dyDescent="0.25">
      <c r="A152" s="205">
        <v>46101</v>
      </c>
      <c r="B152" s="206" t="s">
        <v>820</v>
      </c>
      <c r="C152" s="207">
        <v>15</v>
      </c>
      <c r="D152" s="210" t="s">
        <v>254</v>
      </c>
      <c r="E152" s="208" t="s">
        <v>388</v>
      </c>
      <c r="F152" s="208" t="s">
        <v>122</v>
      </c>
      <c r="G152" s="205">
        <v>46101</v>
      </c>
      <c r="H152" s="211" t="s">
        <v>26</v>
      </c>
      <c r="I152" s="207">
        <v>15</v>
      </c>
      <c r="J152" s="188" t="s">
        <v>365</v>
      </c>
      <c r="K152" s="12" t="str">
        <f t="shared" ca="1" si="10"/>
        <v>Já paga</v>
      </c>
      <c r="L152" s="13"/>
      <c r="M152" s="89">
        <f t="shared" ca="1" si="11"/>
        <v>15</v>
      </c>
    </row>
    <row r="153" spans="1:14" ht="27" customHeight="1" x14ac:dyDescent="0.25">
      <c r="A153" s="205">
        <v>46101</v>
      </c>
      <c r="B153" s="217" t="s">
        <v>1424</v>
      </c>
      <c r="C153" s="207">
        <v>45.6</v>
      </c>
      <c r="D153" s="210" t="s">
        <v>254</v>
      </c>
      <c r="E153" s="218" t="s">
        <v>388</v>
      </c>
      <c r="F153" s="208" t="s">
        <v>1437</v>
      </c>
      <c r="G153" s="205">
        <v>46101</v>
      </c>
      <c r="H153" s="254" t="s">
        <v>26</v>
      </c>
      <c r="I153" s="221">
        <v>45.6</v>
      </c>
      <c r="J153" s="198" t="s">
        <v>365</v>
      </c>
      <c r="K153" s="12" t="str">
        <f t="shared" ca="1" si="10"/>
        <v>Já paga</v>
      </c>
      <c r="L153" s="13"/>
      <c r="M153" s="14">
        <f t="shared" ca="1" si="11"/>
        <v>45.6</v>
      </c>
      <c r="N153" s="22" t="s">
        <v>13</v>
      </c>
    </row>
    <row r="154" spans="1:14" customFormat="1" ht="31.5" customHeight="1" x14ac:dyDescent="0.25">
      <c r="A154" s="205">
        <v>46101</v>
      </c>
      <c r="B154" s="206" t="s">
        <v>1439</v>
      </c>
      <c r="C154" s="207">
        <v>106.43</v>
      </c>
      <c r="D154" s="210" t="s">
        <v>254</v>
      </c>
      <c r="E154" s="218" t="s">
        <v>388</v>
      </c>
      <c r="F154" s="208" t="s">
        <v>1286</v>
      </c>
      <c r="G154" s="205">
        <v>46101</v>
      </c>
      <c r="H154" s="254" t="s">
        <v>26</v>
      </c>
      <c r="I154" s="207">
        <v>106.43</v>
      </c>
      <c r="J154" s="198" t="s">
        <v>365</v>
      </c>
      <c r="K154" s="12" t="str">
        <f t="shared" ca="1" si="10"/>
        <v>Já paga</v>
      </c>
      <c r="L154" s="13"/>
      <c r="M154" s="89">
        <f t="shared" ca="1" si="11"/>
        <v>106.43</v>
      </c>
    </row>
    <row r="155" spans="1:14" customFormat="1" ht="31.5" customHeight="1" x14ac:dyDescent="0.25">
      <c r="A155" s="180">
        <v>46101</v>
      </c>
      <c r="B155" s="181" t="s">
        <v>1440</v>
      </c>
      <c r="C155" s="182">
        <v>2000</v>
      </c>
      <c r="D155" s="196" t="s">
        <v>254</v>
      </c>
      <c r="E155" s="203" t="s">
        <v>454</v>
      </c>
      <c r="F155" s="183" t="s">
        <v>436</v>
      </c>
      <c r="G155" s="180">
        <v>46101</v>
      </c>
      <c r="H155" s="283" t="s">
        <v>26</v>
      </c>
      <c r="I155" s="182">
        <v>2000</v>
      </c>
      <c r="J155" s="198" t="s">
        <v>365</v>
      </c>
      <c r="K155" s="12" t="str">
        <f t="shared" ca="1" si="10"/>
        <v>Já paga</v>
      </c>
      <c r="L155" s="13"/>
      <c r="M155" s="89">
        <f t="shared" ca="1" si="11"/>
        <v>2000</v>
      </c>
    </row>
    <row r="156" spans="1:14" customFormat="1" ht="31.5" customHeight="1" x14ac:dyDescent="0.25">
      <c r="A156" s="205">
        <v>46101</v>
      </c>
      <c r="B156" s="206" t="s">
        <v>539</v>
      </c>
      <c r="C156" s="207">
        <v>100</v>
      </c>
      <c r="D156" s="210" t="s">
        <v>254</v>
      </c>
      <c r="E156" s="218" t="s">
        <v>388</v>
      </c>
      <c r="F156" s="208" t="s">
        <v>97</v>
      </c>
      <c r="G156" s="205">
        <v>46101</v>
      </c>
      <c r="H156" s="254" t="s">
        <v>26</v>
      </c>
      <c r="I156" s="207">
        <v>50</v>
      </c>
      <c r="J156" s="198" t="s">
        <v>365</v>
      </c>
      <c r="K156" s="12" t="str">
        <f t="shared" ca="1" si="10"/>
        <v>Já paga</v>
      </c>
      <c r="L156" s="13"/>
      <c r="M156" s="89">
        <f t="shared" ca="1" si="11"/>
        <v>50</v>
      </c>
    </row>
    <row r="157" spans="1:14" customFormat="1" ht="31.5" customHeight="1" x14ac:dyDescent="0.25">
      <c r="A157" s="205">
        <v>46101</v>
      </c>
      <c r="B157" s="206" t="s">
        <v>458</v>
      </c>
      <c r="C157" s="207">
        <v>9</v>
      </c>
      <c r="D157" s="210" t="s">
        <v>254</v>
      </c>
      <c r="E157" s="218" t="s">
        <v>388</v>
      </c>
      <c r="F157" s="208" t="s">
        <v>459</v>
      </c>
      <c r="G157" s="205">
        <v>46101</v>
      </c>
      <c r="H157" s="254" t="s">
        <v>26</v>
      </c>
      <c r="I157" s="207">
        <v>9</v>
      </c>
      <c r="J157" s="198" t="s">
        <v>365</v>
      </c>
      <c r="K157" s="12" t="str">
        <f t="shared" ca="1" si="10"/>
        <v>Já paga</v>
      </c>
      <c r="L157" s="13"/>
      <c r="M157" s="89">
        <f t="shared" ca="1" si="11"/>
        <v>9</v>
      </c>
    </row>
    <row r="158" spans="1:14" customFormat="1" ht="31.5" customHeight="1" x14ac:dyDescent="0.25">
      <c r="A158" s="205">
        <v>46101</v>
      </c>
      <c r="B158" s="206" t="s">
        <v>458</v>
      </c>
      <c r="C158" s="207">
        <v>9</v>
      </c>
      <c r="D158" s="210" t="s">
        <v>254</v>
      </c>
      <c r="E158" s="218" t="s">
        <v>388</v>
      </c>
      <c r="F158" s="208" t="s">
        <v>429</v>
      </c>
      <c r="G158" s="205">
        <v>46101</v>
      </c>
      <c r="H158" s="254" t="s">
        <v>26</v>
      </c>
      <c r="I158" s="207">
        <v>9</v>
      </c>
      <c r="J158" s="198" t="s">
        <v>365</v>
      </c>
      <c r="K158" s="12" t="str">
        <f t="shared" ca="1" si="10"/>
        <v>Já paga</v>
      </c>
      <c r="L158" s="13"/>
      <c r="M158" s="89">
        <f t="shared" ca="1" si="11"/>
        <v>9</v>
      </c>
    </row>
    <row r="159" spans="1:14" customFormat="1" ht="31.5" customHeight="1" x14ac:dyDescent="0.25">
      <c r="A159" s="205">
        <v>46101</v>
      </c>
      <c r="B159" s="206" t="s">
        <v>493</v>
      </c>
      <c r="C159" s="207">
        <v>18</v>
      </c>
      <c r="D159" s="210" t="s">
        <v>254</v>
      </c>
      <c r="E159" s="218" t="s">
        <v>388</v>
      </c>
      <c r="F159" s="208" t="s">
        <v>30</v>
      </c>
      <c r="G159" s="205">
        <v>46101</v>
      </c>
      <c r="H159" s="254" t="s">
        <v>26</v>
      </c>
      <c r="I159" s="207">
        <v>18</v>
      </c>
      <c r="J159" s="198" t="s">
        <v>365</v>
      </c>
      <c r="K159" s="12" t="str">
        <f t="shared" ca="1" si="10"/>
        <v>Já paga</v>
      </c>
      <c r="L159" s="13"/>
      <c r="M159" s="89">
        <f t="shared" ca="1" si="11"/>
        <v>18</v>
      </c>
    </row>
    <row r="160" spans="1:14" customFormat="1" ht="31.5" customHeight="1" x14ac:dyDescent="0.25">
      <c r="A160" s="205">
        <v>46101</v>
      </c>
      <c r="B160" s="206" t="s">
        <v>492</v>
      </c>
      <c r="C160" s="207">
        <v>27</v>
      </c>
      <c r="D160" s="210" t="s">
        <v>254</v>
      </c>
      <c r="E160" s="218" t="s">
        <v>388</v>
      </c>
      <c r="F160" s="208" t="s">
        <v>36</v>
      </c>
      <c r="G160" s="205">
        <v>46101</v>
      </c>
      <c r="H160" s="254" t="s">
        <v>26</v>
      </c>
      <c r="I160" s="207">
        <v>27</v>
      </c>
      <c r="J160" s="198" t="s">
        <v>365</v>
      </c>
      <c r="K160" s="12" t="str">
        <f t="shared" ca="1" si="10"/>
        <v>Já paga</v>
      </c>
      <c r="L160" s="13"/>
      <c r="M160" s="89">
        <f t="shared" ca="1" si="11"/>
        <v>27</v>
      </c>
    </row>
    <row r="161" spans="1:13" ht="30.75" customHeight="1" x14ac:dyDescent="0.25">
      <c r="A161" s="205">
        <v>46101</v>
      </c>
      <c r="B161" s="217" t="s">
        <v>1480</v>
      </c>
      <c r="C161" s="207">
        <v>21765.26</v>
      </c>
      <c r="D161" s="210" t="s">
        <v>254</v>
      </c>
      <c r="E161" s="208" t="s">
        <v>388</v>
      </c>
      <c r="F161" s="208" t="s">
        <v>68</v>
      </c>
      <c r="G161" s="205">
        <v>46101</v>
      </c>
      <c r="H161" s="211" t="s">
        <v>26</v>
      </c>
      <c r="I161" s="207">
        <v>21765.26</v>
      </c>
      <c r="J161" s="188" t="s">
        <v>365</v>
      </c>
      <c r="K161" s="12" t="str">
        <f t="shared" ca="1" si="10"/>
        <v>Já paga</v>
      </c>
      <c r="L161" s="13"/>
      <c r="M161" s="14">
        <f t="shared" ca="1" si="11"/>
        <v>21765.26</v>
      </c>
    </row>
    <row r="162" spans="1:13" ht="30.75" customHeight="1" x14ac:dyDescent="0.25">
      <c r="A162" s="193">
        <v>46101</v>
      </c>
      <c r="B162" s="278" t="s">
        <v>1440</v>
      </c>
      <c r="C162" s="182">
        <v>1150</v>
      </c>
      <c r="D162" s="196" t="s">
        <v>254</v>
      </c>
      <c r="E162" s="183" t="s">
        <v>454</v>
      </c>
      <c r="F162" s="183" t="s">
        <v>436</v>
      </c>
      <c r="G162" s="193">
        <v>46101</v>
      </c>
      <c r="H162" s="226" t="s">
        <v>26</v>
      </c>
      <c r="I162" s="182">
        <v>1150</v>
      </c>
      <c r="J162" s="188" t="s">
        <v>365</v>
      </c>
      <c r="K162" s="12" t="str">
        <f t="shared" ca="1" si="10"/>
        <v>Já paga</v>
      </c>
      <c r="L162" s="41"/>
      <c r="M162" s="14">
        <f t="shared" ca="1" si="11"/>
        <v>1150</v>
      </c>
    </row>
    <row r="163" spans="1:13" ht="30.75" customHeight="1" x14ac:dyDescent="0.25">
      <c r="A163" s="311">
        <v>46102</v>
      </c>
      <c r="B163" s="323" t="s">
        <v>465</v>
      </c>
      <c r="C163" s="320">
        <v>1600</v>
      </c>
      <c r="D163" s="354" t="s">
        <v>254</v>
      </c>
      <c r="E163" s="314" t="s">
        <v>29</v>
      </c>
      <c r="F163" s="314" t="s">
        <v>466</v>
      </c>
      <c r="G163" s="311">
        <v>46104</v>
      </c>
      <c r="H163" s="499" t="s">
        <v>1364</v>
      </c>
      <c r="I163" s="521">
        <v>800</v>
      </c>
      <c r="J163" s="233" t="s">
        <v>365</v>
      </c>
      <c r="K163" s="12" t="s">
        <v>402</v>
      </c>
      <c r="L163" s="13"/>
      <c r="M163" s="14"/>
    </row>
    <row r="164" spans="1:13" ht="30.75" customHeight="1" x14ac:dyDescent="0.25">
      <c r="A164" s="205">
        <v>46102</v>
      </c>
      <c r="B164" s="217" t="s">
        <v>1383</v>
      </c>
      <c r="C164" s="207">
        <v>200</v>
      </c>
      <c r="D164" s="210" t="s">
        <v>254</v>
      </c>
      <c r="E164" s="208" t="s">
        <v>388</v>
      </c>
      <c r="F164" s="208" t="s">
        <v>459</v>
      </c>
      <c r="G164" s="205">
        <v>46102</v>
      </c>
      <c r="H164" s="211" t="s">
        <v>26</v>
      </c>
      <c r="I164" s="207">
        <v>200</v>
      </c>
      <c r="J164" s="188" t="s">
        <v>365</v>
      </c>
      <c r="K164" s="12" t="str">
        <f ca="1">IF(ISBLANK(A164),"", IF(TRIM(UPPER(J164))&lt;&gt;"SIM",IF(A164-TODAY()&lt;0,"Conta vencida",IF(A164-TODAY()&lt;8,"Perto de vencer","")),"Já paga"))</f>
        <v>Já paga</v>
      </c>
      <c r="L164" s="13"/>
      <c r="M164" s="14">
        <f ca="1">SUM(I164:L164)</f>
        <v>200</v>
      </c>
    </row>
    <row r="165" spans="1:13" ht="30.75" customHeight="1" x14ac:dyDescent="0.25">
      <c r="A165" s="180">
        <v>46102</v>
      </c>
      <c r="B165" s="186" t="s">
        <v>643</v>
      </c>
      <c r="C165" s="182">
        <v>7000</v>
      </c>
      <c r="D165" s="196" t="s">
        <v>254</v>
      </c>
      <c r="E165" s="183" t="s">
        <v>454</v>
      </c>
      <c r="F165" s="183" t="s">
        <v>868</v>
      </c>
      <c r="G165" s="180">
        <v>46102</v>
      </c>
      <c r="H165" s="226" t="s">
        <v>26</v>
      </c>
      <c r="I165" s="182">
        <v>7000</v>
      </c>
      <c r="J165" s="188" t="s">
        <v>365</v>
      </c>
      <c r="K165" s="12" t="str">
        <f ca="1">IF(ISBLANK(A165),"", IF(TRIM(UPPER(J165))&lt;&gt;"SIM",IF(A165-TODAY()&lt;0,"Conta vencida",IF(A165-TODAY()&lt;8,"Perto de vencer","")),"Já paga"))</f>
        <v>Já paga</v>
      </c>
      <c r="L165" s="13"/>
      <c r="M165" s="14">
        <f ca="1">SUM(I165:L165)</f>
        <v>7000</v>
      </c>
    </row>
    <row r="166" spans="1:13" ht="30.75" customHeight="1" x14ac:dyDescent="0.25">
      <c r="A166" s="180">
        <v>46103</v>
      </c>
      <c r="B166" s="186" t="s">
        <v>1424</v>
      </c>
      <c r="C166" s="182">
        <v>50</v>
      </c>
      <c r="D166" s="196" t="s">
        <v>254</v>
      </c>
      <c r="E166" s="183" t="s">
        <v>454</v>
      </c>
      <c r="F166" s="183" t="s">
        <v>446</v>
      </c>
      <c r="G166" s="180">
        <v>46103</v>
      </c>
      <c r="H166" s="226" t="s">
        <v>26</v>
      </c>
      <c r="I166" s="182">
        <v>50</v>
      </c>
      <c r="J166" s="188" t="s">
        <v>365</v>
      </c>
      <c r="K166" s="12" t="str">
        <f ca="1">IF(ISBLANK(A166),"", IF(TRIM(UPPER(J166))&lt;&gt;"SIM",IF(A166-TODAY()&lt;0,"Conta vencida",IF(A166-TODAY()&lt;8,"Perto de vencer","")),"Já paga"))</f>
        <v>Já paga</v>
      </c>
      <c r="L166" s="13"/>
      <c r="M166" s="14">
        <f ca="1">SUM(I166:L166)</f>
        <v>50</v>
      </c>
    </row>
    <row r="167" spans="1:13" ht="30.75" customHeight="1" x14ac:dyDescent="0.25">
      <c r="A167" s="180">
        <v>46103</v>
      </c>
      <c r="B167" s="186" t="s">
        <v>1075</v>
      </c>
      <c r="C167" s="182">
        <v>250</v>
      </c>
      <c r="D167" s="196" t="s">
        <v>254</v>
      </c>
      <c r="E167" s="183" t="s">
        <v>454</v>
      </c>
      <c r="F167" s="183" t="s">
        <v>14</v>
      </c>
      <c r="G167" s="180">
        <v>46103</v>
      </c>
      <c r="H167" s="226" t="s">
        <v>26</v>
      </c>
      <c r="I167" s="182">
        <v>250</v>
      </c>
      <c r="J167" s="188" t="s">
        <v>365</v>
      </c>
      <c r="K167" s="12" t="str">
        <f ca="1">IF(ISBLANK(A167),"", IF(TRIM(UPPER(J167))&lt;&gt;"SIM",IF(A167-TODAY()&lt;0,"Conta vencida",IF(A167-TODAY()&lt;8,"Perto de vencer","")),"Já paga"))</f>
        <v>Já paga</v>
      </c>
      <c r="L167" s="13"/>
      <c r="M167" s="14">
        <f ca="1">SUM(I167:L167)</f>
        <v>250</v>
      </c>
    </row>
    <row r="168" spans="1:13" ht="30.75" customHeight="1" x14ac:dyDescent="0.25">
      <c r="A168" s="70">
        <v>46103</v>
      </c>
      <c r="B168" s="71" t="s">
        <v>972</v>
      </c>
      <c r="C168" s="72">
        <v>3019.4</v>
      </c>
      <c r="D168" s="73" t="s">
        <v>254</v>
      </c>
      <c r="E168" s="73" t="s">
        <v>24</v>
      </c>
      <c r="F168" s="73" t="s">
        <v>446</v>
      </c>
      <c r="G168" s="70">
        <v>46103</v>
      </c>
      <c r="H168" s="156" t="s">
        <v>26</v>
      </c>
      <c r="I168" s="76">
        <v>3019.4</v>
      </c>
      <c r="J168" s="233" t="s">
        <v>365</v>
      </c>
      <c r="K168" s="12" t="str">
        <f ca="1">IF(ISBLANK(A168),"", IF(TRIM(UPPER(J168))&lt;&gt;"SIM",IF(A168-TODAY()&lt;0,"Conta vencida",IF(A168-TODAY()&lt;8,"Perto de vencer","")),"Já paga"))</f>
        <v>Já paga</v>
      </c>
      <c r="L168" s="41"/>
      <c r="M168" s="14">
        <f ca="1">SUM(I168:L168)</f>
        <v>3019.4</v>
      </c>
    </row>
    <row r="169" spans="1:13" ht="30.75" customHeight="1" x14ac:dyDescent="0.25">
      <c r="A169" s="311">
        <v>46104</v>
      </c>
      <c r="B169" s="531" t="s">
        <v>1372</v>
      </c>
      <c r="C169" s="435">
        <v>150</v>
      </c>
      <c r="D169" s="508" t="s">
        <v>254</v>
      </c>
      <c r="E169" s="509" t="s">
        <v>29</v>
      </c>
      <c r="F169" s="509" t="s">
        <v>1290</v>
      </c>
      <c r="G169" s="510">
        <v>46101</v>
      </c>
      <c r="H169" s="511" t="s">
        <v>26</v>
      </c>
      <c r="I169" s="435">
        <v>150</v>
      </c>
      <c r="J169" s="141" t="s">
        <v>365</v>
      </c>
      <c r="K169" s="12" t="s">
        <v>402</v>
      </c>
      <c r="L169" s="13"/>
      <c r="M169" s="14"/>
    </row>
    <row r="170" spans="1:13" ht="30.75" customHeight="1" x14ac:dyDescent="0.25">
      <c r="A170" s="311">
        <v>46104</v>
      </c>
      <c r="B170" s="531" t="s">
        <v>1422</v>
      </c>
      <c r="C170" s="435">
        <v>648</v>
      </c>
      <c r="D170" s="508" t="s">
        <v>254</v>
      </c>
      <c r="E170" s="509" t="s">
        <v>29</v>
      </c>
      <c r="F170" s="509" t="s">
        <v>598</v>
      </c>
      <c r="G170" s="510">
        <v>46104</v>
      </c>
      <c r="H170" s="511" t="s">
        <v>1423</v>
      </c>
      <c r="I170" s="435">
        <v>648</v>
      </c>
      <c r="J170" s="141" t="s">
        <v>365</v>
      </c>
      <c r="K170" s="12" t="s">
        <v>402</v>
      </c>
      <c r="L170" s="13"/>
      <c r="M170" s="14"/>
    </row>
    <row r="171" spans="1:13" ht="30.75" customHeight="1" x14ac:dyDescent="0.25">
      <c r="A171" s="180">
        <v>46104</v>
      </c>
      <c r="B171" s="186" t="s">
        <v>1425</v>
      </c>
      <c r="C171" s="182">
        <v>290</v>
      </c>
      <c r="D171" s="196" t="s">
        <v>254</v>
      </c>
      <c r="E171" s="183" t="s">
        <v>454</v>
      </c>
      <c r="F171" s="183" t="s">
        <v>1426</v>
      </c>
      <c r="G171" s="180">
        <v>46104</v>
      </c>
      <c r="H171" s="226" t="s">
        <v>26</v>
      </c>
      <c r="I171" s="182">
        <v>290</v>
      </c>
      <c r="J171" s="188" t="s">
        <v>365</v>
      </c>
      <c r="K171" s="12" t="str">
        <f t="shared" ref="K171:K183" ca="1" si="12">IF(ISBLANK(A171),"", IF(TRIM(UPPER(J171))&lt;&gt;"SIM",IF(A171-TODAY()&lt;0,"Conta vencida",IF(A171-TODAY()&lt;8,"Perto de vencer","")),"Já paga"))</f>
        <v>Já paga</v>
      </c>
      <c r="L171" s="13"/>
      <c r="M171" s="14">
        <f t="shared" ref="M171:M183" ca="1" si="13">SUM(I171:L171)</f>
        <v>290</v>
      </c>
    </row>
    <row r="172" spans="1:13" ht="30.75" customHeight="1" x14ac:dyDescent="0.25">
      <c r="A172" s="180">
        <v>46104</v>
      </c>
      <c r="B172" s="186" t="s">
        <v>1427</v>
      </c>
      <c r="C172" s="182">
        <v>90.09</v>
      </c>
      <c r="D172" s="196" t="s">
        <v>254</v>
      </c>
      <c r="E172" s="183" t="s">
        <v>454</v>
      </c>
      <c r="F172" s="183" t="s">
        <v>1426</v>
      </c>
      <c r="G172" s="180">
        <v>46104</v>
      </c>
      <c r="H172" s="226" t="s">
        <v>26</v>
      </c>
      <c r="I172" s="182">
        <v>90.09</v>
      </c>
      <c r="J172" s="188" t="s">
        <v>365</v>
      </c>
      <c r="K172" s="12" t="str">
        <f t="shared" ca="1" si="12"/>
        <v>Já paga</v>
      </c>
      <c r="L172" s="13"/>
      <c r="M172" s="14">
        <f t="shared" ca="1" si="13"/>
        <v>90.09</v>
      </c>
    </row>
    <row r="173" spans="1:13" ht="30.75" customHeight="1" x14ac:dyDescent="0.25">
      <c r="A173" s="205">
        <v>46104</v>
      </c>
      <c r="B173" s="217" t="s">
        <v>428</v>
      </c>
      <c r="C173" s="207">
        <v>115</v>
      </c>
      <c r="D173" s="210" t="s">
        <v>254</v>
      </c>
      <c r="E173" s="208" t="s">
        <v>388</v>
      </c>
      <c r="F173" s="208" t="s">
        <v>429</v>
      </c>
      <c r="G173" s="205">
        <v>46104</v>
      </c>
      <c r="H173" s="211" t="s">
        <v>26</v>
      </c>
      <c r="I173" s="207">
        <v>115</v>
      </c>
      <c r="J173" s="188" t="s">
        <v>365</v>
      </c>
      <c r="K173" s="12" t="str">
        <f t="shared" ca="1" si="12"/>
        <v>Já paga</v>
      </c>
      <c r="L173" s="13"/>
      <c r="M173" s="14">
        <f t="shared" ca="1" si="13"/>
        <v>115</v>
      </c>
    </row>
    <row r="174" spans="1:13" ht="30.75" customHeight="1" x14ac:dyDescent="0.25">
      <c r="A174" s="205">
        <v>46104</v>
      </c>
      <c r="B174" s="217" t="s">
        <v>426</v>
      </c>
      <c r="C174" s="207">
        <v>300</v>
      </c>
      <c r="D174" s="210" t="s">
        <v>254</v>
      </c>
      <c r="E174" s="208" t="s">
        <v>388</v>
      </c>
      <c r="F174" s="208" t="s">
        <v>36</v>
      </c>
      <c r="G174" s="205">
        <v>46104</v>
      </c>
      <c r="H174" s="211" t="s">
        <v>26</v>
      </c>
      <c r="I174" s="207">
        <v>300</v>
      </c>
      <c r="J174" s="188" t="s">
        <v>365</v>
      </c>
      <c r="K174" s="12" t="str">
        <f t="shared" ca="1" si="12"/>
        <v>Já paga</v>
      </c>
      <c r="L174" s="13"/>
      <c r="M174" s="14">
        <f t="shared" ca="1" si="13"/>
        <v>300</v>
      </c>
    </row>
    <row r="175" spans="1:13" ht="30.75" customHeight="1" x14ac:dyDescent="0.25">
      <c r="A175" s="205">
        <v>46104</v>
      </c>
      <c r="B175" s="217" t="s">
        <v>1433</v>
      </c>
      <c r="C175" s="207">
        <v>25</v>
      </c>
      <c r="D175" s="210" t="s">
        <v>254</v>
      </c>
      <c r="E175" s="208" t="s">
        <v>388</v>
      </c>
      <c r="F175" s="208" t="s">
        <v>394</v>
      </c>
      <c r="G175" s="205">
        <v>46104</v>
      </c>
      <c r="H175" s="211" t="s">
        <v>26</v>
      </c>
      <c r="I175" s="207">
        <v>25</v>
      </c>
      <c r="J175" s="188" t="s">
        <v>365</v>
      </c>
      <c r="K175" s="12" t="str">
        <f t="shared" ca="1" si="12"/>
        <v>Já paga</v>
      </c>
      <c r="L175" s="13"/>
      <c r="M175" s="14">
        <f t="shared" ca="1" si="13"/>
        <v>25</v>
      </c>
    </row>
    <row r="176" spans="1:13" ht="30.75" customHeight="1" x14ac:dyDescent="0.25">
      <c r="A176" s="205">
        <v>46104</v>
      </c>
      <c r="B176" s="217" t="s">
        <v>1434</v>
      </c>
      <c r="C176" s="207">
        <v>5</v>
      </c>
      <c r="D176" s="210" t="s">
        <v>254</v>
      </c>
      <c r="E176" s="208" t="s">
        <v>388</v>
      </c>
      <c r="F176" s="208" t="s">
        <v>122</v>
      </c>
      <c r="G176" s="205">
        <v>46104</v>
      </c>
      <c r="H176" s="211" t="s">
        <v>26</v>
      </c>
      <c r="I176" s="207">
        <v>5</v>
      </c>
      <c r="J176" s="188" t="s">
        <v>365</v>
      </c>
      <c r="K176" s="12" t="str">
        <f t="shared" ca="1" si="12"/>
        <v>Já paga</v>
      </c>
      <c r="L176" s="13"/>
      <c r="M176" s="14">
        <f t="shared" ca="1" si="13"/>
        <v>5</v>
      </c>
    </row>
    <row r="177" spans="1:13" ht="30.75" customHeight="1" x14ac:dyDescent="0.25">
      <c r="A177" s="205">
        <v>46104</v>
      </c>
      <c r="B177" s="217" t="s">
        <v>1435</v>
      </c>
      <c r="C177" s="207">
        <v>30</v>
      </c>
      <c r="D177" s="210" t="s">
        <v>254</v>
      </c>
      <c r="E177" s="208" t="s">
        <v>388</v>
      </c>
      <c r="F177" s="208" t="s">
        <v>122</v>
      </c>
      <c r="G177" s="205">
        <v>46104</v>
      </c>
      <c r="H177" s="211" t="s">
        <v>26</v>
      </c>
      <c r="I177" s="207">
        <v>30</v>
      </c>
      <c r="J177" s="188" t="s">
        <v>365</v>
      </c>
      <c r="K177" s="12" t="str">
        <f t="shared" ca="1" si="12"/>
        <v>Já paga</v>
      </c>
      <c r="L177" s="13"/>
      <c r="M177" s="14">
        <f t="shared" ca="1" si="13"/>
        <v>30</v>
      </c>
    </row>
    <row r="178" spans="1:13" ht="30.75" customHeight="1" x14ac:dyDescent="0.25">
      <c r="A178" s="205">
        <v>46104</v>
      </c>
      <c r="B178" s="217" t="s">
        <v>1436</v>
      </c>
      <c r="C178" s="207">
        <v>26</v>
      </c>
      <c r="D178" s="210" t="s">
        <v>254</v>
      </c>
      <c r="E178" s="208" t="s">
        <v>388</v>
      </c>
      <c r="F178" s="208" t="s">
        <v>220</v>
      </c>
      <c r="G178" s="205">
        <v>46104</v>
      </c>
      <c r="H178" s="211" t="s">
        <v>26</v>
      </c>
      <c r="I178" s="207">
        <v>26</v>
      </c>
      <c r="J178" s="188" t="s">
        <v>365</v>
      </c>
      <c r="K178" s="12" t="str">
        <f t="shared" ca="1" si="12"/>
        <v>Já paga</v>
      </c>
      <c r="L178" s="13"/>
      <c r="M178" s="14">
        <f t="shared" ca="1" si="13"/>
        <v>26</v>
      </c>
    </row>
    <row r="179" spans="1:13" ht="30.75" customHeight="1" x14ac:dyDescent="0.25">
      <c r="A179" s="205">
        <v>46104</v>
      </c>
      <c r="B179" s="217" t="s">
        <v>749</v>
      </c>
      <c r="C179" s="207">
        <v>350</v>
      </c>
      <c r="D179" s="210" t="s">
        <v>254</v>
      </c>
      <c r="E179" s="208" t="s">
        <v>388</v>
      </c>
      <c r="F179" s="208" t="s">
        <v>516</v>
      </c>
      <c r="G179" s="205">
        <v>46104</v>
      </c>
      <c r="H179" s="211" t="s">
        <v>26</v>
      </c>
      <c r="I179" s="207">
        <v>350</v>
      </c>
      <c r="J179" s="188" t="s">
        <v>365</v>
      </c>
      <c r="K179" s="12" t="str">
        <f t="shared" ca="1" si="12"/>
        <v>Já paga</v>
      </c>
      <c r="L179" s="13"/>
      <c r="M179" s="14">
        <f t="shared" ca="1" si="13"/>
        <v>350</v>
      </c>
    </row>
    <row r="180" spans="1:13" ht="30.75" customHeight="1" x14ac:dyDescent="0.25">
      <c r="A180" s="193">
        <v>46104</v>
      </c>
      <c r="B180" s="278" t="s">
        <v>2714</v>
      </c>
      <c r="C180" s="273">
        <v>3242</v>
      </c>
      <c r="D180" s="274" t="s">
        <v>254</v>
      </c>
      <c r="E180" s="275" t="s">
        <v>454</v>
      </c>
      <c r="F180" s="275" t="s">
        <v>68</v>
      </c>
      <c r="G180" s="193">
        <v>46104</v>
      </c>
      <c r="H180" s="316" t="s">
        <v>26</v>
      </c>
      <c r="I180" s="273">
        <v>3242</v>
      </c>
      <c r="J180" s="141" t="s">
        <v>365</v>
      </c>
      <c r="K180" s="12" t="str">
        <f t="shared" ca="1" si="12"/>
        <v>Já paga</v>
      </c>
      <c r="L180" s="227"/>
      <c r="M180" s="14">
        <f t="shared" ca="1" si="13"/>
        <v>3242</v>
      </c>
    </row>
    <row r="181" spans="1:13" ht="30.75" customHeight="1" x14ac:dyDescent="0.25">
      <c r="A181" s="193">
        <v>46104</v>
      </c>
      <c r="B181" s="278" t="s">
        <v>1441</v>
      </c>
      <c r="C181" s="273">
        <v>375</v>
      </c>
      <c r="D181" s="274" t="s">
        <v>254</v>
      </c>
      <c r="E181" s="275" t="s">
        <v>454</v>
      </c>
      <c r="F181" s="275" t="s">
        <v>1375</v>
      </c>
      <c r="G181" s="193">
        <v>46104</v>
      </c>
      <c r="H181" s="316" t="s">
        <v>26</v>
      </c>
      <c r="I181" s="273">
        <v>375</v>
      </c>
      <c r="J181" s="141" t="s">
        <v>365</v>
      </c>
      <c r="K181" s="12" t="str">
        <f t="shared" ca="1" si="12"/>
        <v>Já paga</v>
      </c>
      <c r="L181" s="227"/>
      <c r="M181" s="14">
        <f t="shared" ca="1" si="13"/>
        <v>375</v>
      </c>
    </row>
    <row r="182" spans="1:13" ht="30.75" customHeight="1" x14ac:dyDescent="0.25">
      <c r="A182" s="193">
        <v>46104</v>
      </c>
      <c r="B182" s="278" t="s">
        <v>1447</v>
      </c>
      <c r="C182" s="273">
        <v>503.76</v>
      </c>
      <c r="D182" s="274" t="s">
        <v>254</v>
      </c>
      <c r="E182" s="275" t="s">
        <v>454</v>
      </c>
      <c r="F182" s="275" t="s">
        <v>14</v>
      </c>
      <c r="G182" s="193">
        <v>46104</v>
      </c>
      <c r="H182" s="316" t="s">
        <v>26</v>
      </c>
      <c r="I182" s="273">
        <v>503.76</v>
      </c>
      <c r="J182" s="141" t="s">
        <v>365</v>
      </c>
      <c r="K182" s="12" t="str">
        <f t="shared" ca="1" si="12"/>
        <v>Já paga</v>
      </c>
      <c r="L182" s="227"/>
      <c r="M182" s="14">
        <f t="shared" ca="1" si="13"/>
        <v>503.76</v>
      </c>
    </row>
    <row r="183" spans="1:13" ht="30.75" customHeight="1" x14ac:dyDescent="0.25">
      <c r="A183" s="193">
        <v>46104</v>
      </c>
      <c r="B183" s="278" t="s">
        <v>559</v>
      </c>
      <c r="C183" s="273">
        <v>500</v>
      </c>
      <c r="D183" s="274" t="s">
        <v>254</v>
      </c>
      <c r="E183" s="275" t="s">
        <v>454</v>
      </c>
      <c r="F183" s="275" t="s">
        <v>14</v>
      </c>
      <c r="G183" s="193">
        <v>46104</v>
      </c>
      <c r="H183" s="316" t="s">
        <v>26</v>
      </c>
      <c r="I183" s="273">
        <v>500</v>
      </c>
      <c r="J183" s="141" t="s">
        <v>365</v>
      </c>
      <c r="K183" s="12" t="str">
        <f t="shared" ca="1" si="12"/>
        <v>Já paga</v>
      </c>
      <c r="L183" s="227"/>
      <c r="M183" s="14">
        <f t="shared" ca="1" si="13"/>
        <v>500</v>
      </c>
    </row>
    <row r="184" spans="1:13" customFormat="1" ht="31.5" customHeight="1" x14ac:dyDescent="0.25">
      <c r="A184" s="311">
        <v>46105</v>
      </c>
      <c r="B184" s="507" t="s">
        <v>1382</v>
      </c>
      <c r="C184" s="435">
        <v>243.15</v>
      </c>
      <c r="D184" s="508" t="s">
        <v>254</v>
      </c>
      <c r="E184" s="520" t="s">
        <v>29</v>
      </c>
      <c r="F184" s="509" t="s">
        <v>122</v>
      </c>
      <c r="G184" s="510">
        <v>46105</v>
      </c>
      <c r="H184" s="539" t="s">
        <v>26</v>
      </c>
      <c r="I184" s="435">
        <v>243.15</v>
      </c>
      <c r="J184" s="176" t="s">
        <v>365</v>
      </c>
      <c r="K184" s="12" t="s">
        <v>402</v>
      </c>
      <c r="L184" s="13"/>
      <c r="M184" s="89"/>
    </row>
    <row r="185" spans="1:13" customFormat="1" ht="31.5" customHeight="1" x14ac:dyDescent="0.25">
      <c r="A185" s="311">
        <v>46105</v>
      </c>
      <c r="B185" s="507" t="s">
        <v>649</v>
      </c>
      <c r="C185" s="435">
        <v>54.82</v>
      </c>
      <c r="D185" s="508" t="s">
        <v>254</v>
      </c>
      <c r="E185" s="509" t="s">
        <v>29</v>
      </c>
      <c r="F185" s="509" t="s">
        <v>622</v>
      </c>
      <c r="G185" s="510">
        <v>46105</v>
      </c>
      <c r="H185" s="511" t="s">
        <v>26</v>
      </c>
      <c r="I185" s="435">
        <v>54.82</v>
      </c>
      <c r="J185" s="141" t="s">
        <v>365</v>
      </c>
      <c r="K185" s="12" t="s">
        <v>402</v>
      </c>
      <c r="L185" s="13"/>
      <c r="M185" s="89"/>
    </row>
    <row r="186" spans="1:13" customFormat="1" ht="31.5" customHeight="1" x14ac:dyDescent="0.25">
      <c r="A186" s="205">
        <v>46105</v>
      </c>
      <c r="B186" s="206" t="s">
        <v>1446</v>
      </c>
      <c r="C186" s="207">
        <v>72.489999999999995</v>
      </c>
      <c r="D186" s="210" t="s">
        <v>254</v>
      </c>
      <c r="E186" s="208" t="s">
        <v>388</v>
      </c>
      <c r="F186" s="208" t="s">
        <v>429</v>
      </c>
      <c r="G186" s="205">
        <v>46077</v>
      </c>
      <c r="H186" s="211" t="s">
        <v>26</v>
      </c>
      <c r="I186" s="207">
        <v>72.489999999999995</v>
      </c>
      <c r="J186" s="188" t="s">
        <v>365</v>
      </c>
      <c r="K186" s="12" t="str">
        <f ca="1">IF(ISBLANK(A186),"", IF(TRIM(UPPER(J186))&lt;&gt;"SIM",IF(A186-TODAY()&lt;0,"Conta vencida",IF(A186-TODAY()&lt;8,"Perto de vencer","")),"Já paga"))</f>
        <v>Já paga</v>
      </c>
      <c r="L186" s="13"/>
      <c r="M186" s="89">
        <f ca="1">SUM(I186:L186)</f>
        <v>72.489999999999995</v>
      </c>
    </row>
    <row r="187" spans="1:13" ht="30.75" customHeight="1" x14ac:dyDescent="0.25">
      <c r="A187" s="205">
        <v>46105</v>
      </c>
      <c r="B187" s="217" t="s">
        <v>458</v>
      </c>
      <c r="C187" s="207">
        <v>9</v>
      </c>
      <c r="D187" s="210" t="s">
        <v>254</v>
      </c>
      <c r="E187" s="208" t="s">
        <v>388</v>
      </c>
      <c r="F187" s="208" t="s">
        <v>459</v>
      </c>
      <c r="G187" s="205">
        <v>46105</v>
      </c>
      <c r="H187" s="211" t="s">
        <v>26</v>
      </c>
      <c r="I187" s="207">
        <v>9</v>
      </c>
      <c r="J187" s="188" t="s">
        <v>365</v>
      </c>
      <c r="K187" s="12" t="str">
        <f ca="1">IF(ISBLANK(A187),"", IF(TRIM(UPPER(J187))&lt;&gt;"SIM",IF(A187-TODAY()&lt;0,"Conta vencida",IF(A187-TODAY()&lt;8,"Perto de vencer","")),"Já paga"))</f>
        <v>Já paga</v>
      </c>
      <c r="L187" s="13"/>
      <c r="M187" s="14">
        <f ca="1">SUM(I187:L187)</f>
        <v>9</v>
      </c>
    </row>
    <row r="188" spans="1:13" customFormat="1" ht="31.5" customHeight="1" x14ac:dyDescent="0.25">
      <c r="A188" s="205">
        <v>46105</v>
      </c>
      <c r="B188" s="206" t="s">
        <v>458</v>
      </c>
      <c r="C188" s="207">
        <v>9</v>
      </c>
      <c r="D188" s="210" t="s">
        <v>254</v>
      </c>
      <c r="E188" s="208" t="s">
        <v>388</v>
      </c>
      <c r="F188" s="208" t="s">
        <v>429</v>
      </c>
      <c r="G188" s="205">
        <v>46105</v>
      </c>
      <c r="H188" s="211" t="s">
        <v>26</v>
      </c>
      <c r="I188" s="207">
        <v>9</v>
      </c>
      <c r="J188" s="188" t="s">
        <v>365</v>
      </c>
      <c r="K188" s="12" t="str">
        <f ca="1">IF(ISBLANK(A188),"", IF(TRIM(UPPER(J188))&lt;&gt;"SIM",IF(A188-TODAY()&lt;0,"Conta vencida",IF(A188-TODAY()&lt;8,"Perto de vencer","")),"Já paga"))</f>
        <v>Já paga</v>
      </c>
      <c r="L188" s="13"/>
      <c r="M188" s="89">
        <f ca="1">SUM(I188:L188)</f>
        <v>9</v>
      </c>
    </row>
    <row r="189" spans="1:13" customFormat="1" ht="31.5" customHeight="1" x14ac:dyDescent="0.25">
      <c r="A189" s="205">
        <v>46105</v>
      </c>
      <c r="B189" s="206" t="s">
        <v>493</v>
      </c>
      <c r="C189" s="207">
        <v>18</v>
      </c>
      <c r="D189" s="210" t="s">
        <v>254</v>
      </c>
      <c r="E189" s="208" t="s">
        <v>388</v>
      </c>
      <c r="F189" s="208" t="s">
        <v>30</v>
      </c>
      <c r="G189" s="205">
        <v>46105</v>
      </c>
      <c r="H189" s="211" t="s">
        <v>26</v>
      </c>
      <c r="I189" s="207">
        <v>18</v>
      </c>
      <c r="J189" s="188" t="s">
        <v>365</v>
      </c>
      <c r="K189" s="12" t="str">
        <f ca="1">IF(ISBLANK(A189),"", IF(TRIM(UPPER(J189))&lt;&gt;"SIM",IF(A189-TODAY()&lt;0,"Conta vencida",IF(A189-TODAY()&lt;8,"Perto de vencer","")),"Já paga"))</f>
        <v>Já paga</v>
      </c>
      <c r="L189" s="13"/>
      <c r="M189" s="89">
        <f ca="1">SUM(I189:L189)</f>
        <v>18</v>
      </c>
    </row>
    <row r="190" spans="1:13" ht="30.75" customHeight="1" x14ac:dyDescent="0.25">
      <c r="A190" s="205">
        <v>46105</v>
      </c>
      <c r="B190" s="217" t="s">
        <v>492</v>
      </c>
      <c r="C190" s="207">
        <v>27</v>
      </c>
      <c r="D190" s="210" t="s">
        <v>254</v>
      </c>
      <c r="E190" s="208" t="s">
        <v>388</v>
      </c>
      <c r="F190" s="208" t="s">
        <v>36</v>
      </c>
      <c r="G190" s="205">
        <v>46105</v>
      </c>
      <c r="H190" s="211" t="s">
        <v>26</v>
      </c>
      <c r="I190" s="207">
        <v>27</v>
      </c>
      <c r="J190" s="188" t="s">
        <v>365</v>
      </c>
      <c r="K190" s="12" t="str">
        <f ca="1">IF(ISBLANK(A190),"", IF(TRIM(UPPER(J190))&lt;&gt;"SIM",IF(A190-TODAY()&lt;0,"Conta vencida",IF(A190-TODAY()&lt;8,"Perto de vencer","")),"Já paga"))</f>
        <v>Já paga</v>
      </c>
      <c r="L190" s="13"/>
      <c r="M190" s="14">
        <f ca="1">SUM(I190:L190)</f>
        <v>27</v>
      </c>
    </row>
    <row r="191" spans="1:13" customFormat="1" ht="31.5" customHeight="1" x14ac:dyDescent="0.25">
      <c r="A191" s="311">
        <v>46105</v>
      </c>
      <c r="B191" s="507" t="s">
        <v>1449</v>
      </c>
      <c r="C191" s="435">
        <v>61.9</v>
      </c>
      <c r="D191" s="508" t="s">
        <v>254</v>
      </c>
      <c r="E191" s="509" t="s">
        <v>29</v>
      </c>
      <c r="F191" s="509" t="s">
        <v>622</v>
      </c>
      <c r="G191" s="510">
        <v>46106</v>
      </c>
      <c r="H191" s="511" t="s">
        <v>26</v>
      </c>
      <c r="I191" s="435">
        <v>61.9</v>
      </c>
      <c r="J191" s="141" t="s">
        <v>365</v>
      </c>
      <c r="K191" s="12" t="s">
        <v>402</v>
      </c>
      <c r="L191" s="13"/>
      <c r="M191" s="89"/>
    </row>
    <row r="192" spans="1:13" customFormat="1" ht="31.5" customHeight="1" x14ac:dyDescent="0.25">
      <c r="A192" s="205">
        <v>46105</v>
      </c>
      <c r="B192" s="206" t="s">
        <v>911</v>
      </c>
      <c r="C192" s="207">
        <v>200</v>
      </c>
      <c r="D192" s="210" t="s">
        <v>254</v>
      </c>
      <c r="E192" s="208" t="s">
        <v>388</v>
      </c>
      <c r="F192" s="208" t="s">
        <v>567</v>
      </c>
      <c r="G192" s="205">
        <v>46077</v>
      </c>
      <c r="H192" s="211" t="s">
        <v>26</v>
      </c>
      <c r="I192" s="207">
        <v>160</v>
      </c>
      <c r="J192" s="188" t="s">
        <v>365</v>
      </c>
      <c r="K192" s="12" t="str">
        <f t="shared" ref="K192:K198" ca="1" si="14">IF(ISBLANK(A192),"", IF(TRIM(UPPER(J192))&lt;&gt;"SIM",IF(A192-TODAY()&lt;0,"Conta vencida",IF(A192-TODAY()&lt;8,"Perto de vencer","")),"Já paga"))</f>
        <v>Já paga</v>
      </c>
      <c r="L192" s="13"/>
      <c r="M192" s="89">
        <f t="shared" ref="M192:M198" ca="1" si="15">SUM(I192:L192)</f>
        <v>160</v>
      </c>
    </row>
    <row r="193" spans="1:14" ht="30.75" customHeight="1" x14ac:dyDescent="0.25">
      <c r="A193" s="205">
        <v>46105</v>
      </c>
      <c r="B193" s="217" t="s">
        <v>911</v>
      </c>
      <c r="C193" s="221">
        <v>200</v>
      </c>
      <c r="D193" s="210" t="s">
        <v>254</v>
      </c>
      <c r="E193" s="208" t="s">
        <v>388</v>
      </c>
      <c r="F193" s="208" t="s">
        <v>30</v>
      </c>
      <c r="G193" s="205">
        <v>46077</v>
      </c>
      <c r="H193" s="211" t="s">
        <v>26</v>
      </c>
      <c r="I193" s="221">
        <v>40</v>
      </c>
      <c r="J193" s="198" t="s">
        <v>365</v>
      </c>
      <c r="K193" s="12" t="str">
        <f t="shared" ca="1" si="14"/>
        <v>Já paga</v>
      </c>
      <c r="L193" s="13"/>
      <c r="M193" s="14">
        <f t="shared" ca="1" si="15"/>
        <v>40</v>
      </c>
    </row>
    <row r="194" spans="1:14" customFormat="1" ht="31.5" customHeight="1" x14ac:dyDescent="0.25">
      <c r="A194" s="205">
        <v>46105</v>
      </c>
      <c r="B194" s="206" t="s">
        <v>1450</v>
      </c>
      <c r="C194" s="207">
        <v>80</v>
      </c>
      <c r="D194" s="210" t="s">
        <v>254</v>
      </c>
      <c r="E194" s="208" t="s">
        <v>388</v>
      </c>
      <c r="F194" s="208" t="s">
        <v>36</v>
      </c>
      <c r="G194" s="205">
        <v>46077</v>
      </c>
      <c r="H194" s="211" t="s">
        <v>26</v>
      </c>
      <c r="I194" s="207">
        <v>80</v>
      </c>
      <c r="J194" s="188" t="s">
        <v>365</v>
      </c>
      <c r="K194" s="12" t="str">
        <f t="shared" ca="1" si="14"/>
        <v>Já paga</v>
      </c>
      <c r="L194" s="13"/>
      <c r="M194" s="89">
        <f t="shared" ca="1" si="15"/>
        <v>80</v>
      </c>
    </row>
    <row r="195" spans="1:14" customFormat="1" ht="31.5" customHeight="1" x14ac:dyDescent="0.25">
      <c r="A195" s="205">
        <v>46105</v>
      </c>
      <c r="B195" s="206" t="s">
        <v>924</v>
      </c>
      <c r="C195" s="207">
        <v>70</v>
      </c>
      <c r="D195" s="210" t="s">
        <v>254</v>
      </c>
      <c r="E195" s="208" t="s">
        <v>388</v>
      </c>
      <c r="F195" s="208" t="s">
        <v>436</v>
      </c>
      <c r="G195" s="205">
        <v>46077</v>
      </c>
      <c r="H195" s="211" t="s">
        <v>26</v>
      </c>
      <c r="I195" s="207">
        <v>70</v>
      </c>
      <c r="J195" s="188" t="s">
        <v>365</v>
      </c>
      <c r="K195" s="12" t="str">
        <f t="shared" ca="1" si="14"/>
        <v>Já paga</v>
      </c>
      <c r="L195" s="13"/>
      <c r="M195" s="89">
        <f t="shared" ca="1" si="15"/>
        <v>70</v>
      </c>
    </row>
    <row r="196" spans="1:14" ht="27" customHeight="1" x14ac:dyDescent="0.25">
      <c r="A196" s="205">
        <v>46105</v>
      </c>
      <c r="B196" s="217" t="s">
        <v>1451</v>
      </c>
      <c r="C196" s="207">
        <v>820</v>
      </c>
      <c r="D196" s="210" t="s">
        <v>254</v>
      </c>
      <c r="E196" s="218" t="s">
        <v>388</v>
      </c>
      <c r="F196" s="208" t="s">
        <v>217</v>
      </c>
      <c r="G196" s="205">
        <v>46077</v>
      </c>
      <c r="H196" s="254" t="s">
        <v>26</v>
      </c>
      <c r="I196" s="221">
        <v>20</v>
      </c>
      <c r="J196" s="198" t="s">
        <v>365</v>
      </c>
      <c r="K196" s="12" t="str">
        <f t="shared" ca="1" si="14"/>
        <v>Já paga</v>
      </c>
      <c r="L196" s="13"/>
      <c r="M196" s="14">
        <f t="shared" ca="1" si="15"/>
        <v>20</v>
      </c>
      <c r="N196" s="22" t="s">
        <v>13</v>
      </c>
    </row>
    <row r="197" spans="1:14" customFormat="1" ht="31.5" customHeight="1" x14ac:dyDescent="0.25">
      <c r="A197" s="205">
        <v>46105</v>
      </c>
      <c r="B197" s="206" t="s">
        <v>1451</v>
      </c>
      <c r="C197" s="207">
        <v>820</v>
      </c>
      <c r="D197" s="210" t="s">
        <v>254</v>
      </c>
      <c r="E197" s="218" t="s">
        <v>388</v>
      </c>
      <c r="F197" s="208" t="s">
        <v>1452</v>
      </c>
      <c r="G197" s="205">
        <v>46077</v>
      </c>
      <c r="H197" s="254" t="s">
        <v>26</v>
      </c>
      <c r="I197" s="207">
        <v>800</v>
      </c>
      <c r="J197" s="198" t="s">
        <v>365</v>
      </c>
      <c r="K197" s="12" t="str">
        <f t="shared" ca="1" si="14"/>
        <v>Já paga</v>
      </c>
      <c r="L197" s="13"/>
      <c r="M197" s="89">
        <f t="shared" ca="1" si="15"/>
        <v>800</v>
      </c>
    </row>
    <row r="198" spans="1:14" ht="30.75" customHeight="1" x14ac:dyDescent="0.25">
      <c r="A198" s="205">
        <v>46105</v>
      </c>
      <c r="B198" s="217" t="s">
        <v>392</v>
      </c>
      <c r="C198" s="207">
        <v>85</v>
      </c>
      <c r="D198" s="210" t="s">
        <v>254</v>
      </c>
      <c r="E198" s="208" t="s">
        <v>388</v>
      </c>
      <c r="F198" s="208" t="s">
        <v>1452</v>
      </c>
      <c r="G198" s="205">
        <v>46077</v>
      </c>
      <c r="H198" s="211" t="s">
        <v>26</v>
      </c>
      <c r="I198" s="207">
        <v>85</v>
      </c>
      <c r="J198" s="188" t="s">
        <v>365</v>
      </c>
      <c r="K198" s="12" t="str">
        <f t="shared" ca="1" si="14"/>
        <v>Já paga</v>
      </c>
      <c r="L198" s="13"/>
      <c r="M198" s="14">
        <f t="shared" ca="1" si="15"/>
        <v>85</v>
      </c>
    </row>
    <row r="199" spans="1:14" ht="30.75" customHeight="1" x14ac:dyDescent="0.25">
      <c r="A199" s="311">
        <v>46106</v>
      </c>
      <c r="B199" s="531" t="s">
        <v>1080</v>
      </c>
      <c r="C199" s="435">
        <v>469.9</v>
      </c>
      <c r="D199" s="508" t="s">
        <v>254</v>
      </c>
      <c r="E199" s="509" t="s">
        <v>29</v>
      </c>
      <c r="F199" s="509" t="s">
        <v>1290</v>
      </c>
      <c r="G199" s="510">
        <v>46106</v>
      </c>
      <c r="H199" s="511" t="s">
        <v>1421</v>
      </c>
      <c r="I199" s="435">
        <v>93.98</v>
      </c>
      <c r="J199" s="141" t="s">
        <v>365</v>
      </c>
      <c r="K199" s="12" t="s">
        <v>402</v>
      </c>
      <c r="L199" s="13"/>
      <c r="M199" s="14"/>
    </row>
    <row r="200" spans="1:14" ht="30.75" customHeight="1" x14ac:dyDescent="0.25">
      <c r="A200" s="78">
        <v>46106</v>
      </c>
      <c r="B200" s="131" t="s">
        <v>1445</v>
      </c>
      <c r="C200" s="83">
        <v>40420.58</v>
      </c>
      <c r="D200" s="80" t="s">
        <v>254</v>
      </c>
      <c r="E200" s="81" t="s">
        <v>306</v>
      </c>
      <c r="F200" s="81" t="s">
        <v>307</v>
      </c>
      <c r="G200" s="78">
        <v>46106</v>
      </c>
      <c r="H200" s="119">
        <v>46054</v>
      </c>
      <c r="I200" s="83">
        <v>40420.58</v>
      </c>
      <c r="J200" s="188" t="s">
        <v>365</v>
      </c>
      <c r="K200" s="12" t="s">
        <v>402</v>
      </c>
      <c r="L200" s="41"/>
      <c r="M200" s="14">
        <f t="shared" ref="M200:M211" si="16">SUM(I200:L200)</f>
        <v>40420.58</v>
      </c>
    </row>
    <row r="201" spans="1:14" ht="30.75" customHeight="1" x14ac:dyDescent="0.25">
      <c r="A201" s="78">
        <v>46106</v>
      </c>
      <c r="B201" s="131" t="s">
        <v>1744</v>
      </c>
      <c r="C201" s="83">
        <v>8757.92</v>
      </c>
      <c r="D201" s="80" t="s">
        <v>254</v>
      </c>
      <c r="E201" s="81" t="s">
        <v>306</v>
      </c>
      <c r="F201" s="81" t="s">
        <v>307</v>
      </c>
      <c r="G201" s="78">
        <v>46106</v>
      </c>
      <c r="H201" s="119">
        <v>46054</v>
      </c>
      <c r="I201" s="83">
        <v>8757.92</v>
      </c>
      <c r="J201" s="188" t="s">
        <v>365</v>
      </c>
      <c r="K201" s="12" t="s">
        <v>402</v>
      </c>
      <c r="L201" s="41"/>
      <c r="M201" s="14">
        <f t="shared" si="16"/>
        <v>8757.92</v>
      </c>
    </row>
    <row r="202" spans="1:14" ht="30.75" customHeight="1" x14ac:dyDescent="0.25">
      <c r="A202" s="311">
        <v>46106</v>
      </c>
      <c r="B202" s="362" t="s">
        <v>531</v>
      </c>
      <c r="C202" s="312">
        <v>1352.54</v>
      </c>
      <c r="D202" s="313" t="s">
        <v>254</v>
      </c>
      <c r="E202" s="314" t="s">
        <v>29</v>
      </c>
      <c r="F202" s="314" t="s">
        <v>68</v>
      </c>
      <c r="G202" s="311">
        <v>46105</v>
      </c>
      <c r="H202" s="315" t="s">
        <v>1453</v>
      </c>
      <c r="I202" s="312">
        <v>1352.54</v>
      </c>
      <c r="J202" s="188" t="s">
        <v>365</v>
      </c>
      <c r="K202" s="12" t="s">
        <v>402</v>
      </c>
      <c r="L202" s="41"/>
      <c r="M202" s="14">
        <f t="shared" si="16"/>
        <v>1352.54</v>
      </c>
    </row>
    <row r="203" spans="1:14" ht="30.75" customHeight="1" x14ac:dyDescent="0.25">
      <c r="A203" s="311">
        <v>46106</v>
      </c>
      <c r="B203" s="362" t="s">
        <v>531</v>
      </c>
      <c r="C203" s="312">
        <v>1352.54</v>
      </c>
      <c r="D203" s="313" t="s">
        <v>254</v>
      </c>
      <c r="E203" s="314" t="s">
        <v>29</v>
      </c>
      <c r="F203" s="314" t="s">
        <v>68</v>
      </c>
      <c r="G203" s="311">
        <v>46105</v>
      </c>
      <c r="H203" s="315" t="s">
        <v>1454</v>
      </c>
      <c r="I203" s="312">
        <v>1352.54</v>
      </c>
      <c r="J203" s="188" t="s">
        <v>365</v>
      </c>
      <c r="K203" s="12" t="s">
        <v>402</v>
      </c>
      <c r="L203" s="41"/>
      <c r="M203" s="14">
        <f t="shared" si="16"/>
        <v>1352.54</v>
      </c>
    </row>
    <row r="204" spans="1:14" ht="30.75" customHeight="1" x14ac:dyDescent="0.25">
      <c r="A204" s="193">
        <v>46106</v>
      </c>
      <c r="B204" s="278" t="s">
        <v>1461</v>
      </c>
      <c r="C204" s="273">
        <v>540</v>
      </c>
      <c r="D204" s="274" t="s">
        <v>254</v>
      </c>
      <c r="E204" s="275" t="s">
        <v>454</v>
      </c>
      <c r="F204" s="275" t="s">
        <v>1462</v>
      </c>
      <c r="G204" s="193">
        <v>46106</v>
      </c>
      <c r="H204" s="316" t="s">
        <v>26</v>
      </c>
      <c r="I204" s="273">
        <v>540</v>
      </c>
      <c r="J204" s="141" t="s">
        <v>365</v>
      </c>
      <c r="K204" s="12" t="str">
        <f t="shared" ref="K204:K211" ca="1" si="17">IF(ISBLANK(A204),"", IF(TRIM(UPPER(J204))&lt;&gt;"SIM",IF(A204-TODAY()&lt;0,"Conta vencida",IF(A204-TODAY()&lt;8,"Perto de vencer","")),"Já paga"))</f>
        <v>Já paga</v>
      </c>
      <c r="L204" s="227"/>
      <c r="M204" s="14">
        <f t="shared" ca="1" si="16"/>
        <v>540</v>
      </c>
    </row>
    <row r="205" spans="1:14" customFormat="1" ht="31.5" customHeight="1" x14ac:dyDescent="0.25">
      <c r="A205" s="193">
        <v>46106</v>
      </c>
      <c r="B205" s="272" t="s">
        <v>1463</v>
      </c>
      <c r="C205" s="182">
        <v>3868</v>
      </c>
      <c r="D205" s="196" t="s">
        <v>254</v>
      </c>
      <c r="E205" s="183" t="s">
        <v>454</v>
      </c>
      <c r="F205" s="183" t="s">
        <v>394</v>
      </c>
      <c r="G205" s="193">
        <v>46106</v>
      </c>
      <c r="H205" s="226" t="s">
        <v>26</v>
      </c>
      <c r="I205" s="182">
        <v>3868</v>
      </c>
      <c r="J205" s="188" t="s">
        <v>365</v>
      </c>
      <c r="K205" s="12" t="str">
        <f t="shared" ca="1" si="17"/>
        <v>Já paga</v>
      </c>
      <c r="L205" s="41"/>
      <c r="M205" s="89">
        <f t="shared" ca="1" si="16"/>
        <v>3868</v>
      </c>
    </row>
    <row r="206" spans="1:14" customFormat="1" ht="31.5" customHeight="1" x14ac:dyDescent="0.25">
      <c r="A206" s="193">
        <v>46106</v>
      </c>
      <c r="B206" s="272" t="s">
        <v>509</v>
      </c>
      <c r="C206" s="182">
        <v>35</v>
      </c>
      <c r="D206" s="196" t="s">
        <v>254</v>
      </c>
      <c r="E206" s="183" t="s">
        <v>454</v>
      </c>
      <c r="F206" s="183" t="s">
        <v>436</v>
      </c>
      <c r="G206" s="193">
        <v>46106</v>
      </c>
      <c r="H206" s="226" t="s">
        <v>26</v>
      </c>
      <c r="I206" s="182">
        <v>35</v>
      </c>
      <c r="J206" s="188" t="s">
        <v>365</v>
      </c>
      <c r="K206" s="12" t="str">
        <f t="shared" ca="1" si="17"/>
        <v>Já paga</v>
      </c>
      <c r="L206" s="41"/>
      <c r="M206" s="89">
        <f t="shared" ca="1" si="16"/>
        <v>35</v>
      </c>
    </row>
    <row r="207" spans="1:14" customFormat="1" ht="31.5" customHeight="1" x14ac:dyDescent="0.25">
      <c r="A207" s="193">
        <v>46106</v>
      </c>
      <c r="B207" s="272" t="s">
        <v>1468</v>
      </c>
      <c r="C207" s="182">
        <v>14000</v>
      </c>
      <c r="D207" s="196" t="s">
        <v>270</v>
      </c>
      <c r="E207" s="183" t="s">
        <v>454</v>
      </c>
      <c r="F207" s="183" t="s">
        <v>68</v>
      </c>
      <c r="G207" s="193">
        <v>46106</v>
      </c>
      <c r="H207" s="226" t="s">
        <v>26</v>
      </c>
      <c r="I207" s="182">
        <v>7000</v>
      </c>
      <c r="J207" s="188" t="s">
        <v>365</v>
      </c>
      <c r="K207" s="12" t="str">
        <f t="shared" ca="1" si="17"/>
        <v>Já paga</v>
      </c>
      <c r="L207" s="41"/>
      <c r="M207" s="89">
        <f t="shared" ca="1" si="16"/>
        <v>7000</v>
      </c>
    </row>
    <row r="208" spans="1:14" ht="30.75" customHeight="1" x14ac:dyDescent="0.25">
      <c r="A208" s="205">
        <v>46106</v>
      </c>
      <c r="B208" s="217" t="s">
        <v>458</v>
      </c>
      <c r="C208" s="221">
        <v>9</v>
      </c>
      <c r="D208" s="210" t="s">
        <v>254</v>
      </c>
      <c r="E208" s="208" t="s">
        <v>388</v>
      </c>
      <c r="F208" s="208" t="s">
        <v>459</v>
      </c>
      <c r="G208" s="205">
        <v>46106</v>
      </c>
      <c r="H208" s="211" t="s">
        <v>26</v>
      </c>
      <c r="I208" s="221">
        <v>9</v>
      </c>
      <c r="J208" s="198" t="s">
        <v>365</v>
      </c>
      <c r="K208" s="12" t="str">
        <f t="shared" ca="1" si="17"/>
        <v>Já paga</v>
      </c>
      <c r="L208" s="13"/>
      <c r="M208" s="14">
        <f t="shared" ca="1" si="16"/>
        <v>9</v>
      </c>
    </row>
    <row r="209" spans="1:17" customFormat="1" ht="31.5" customHeight="1" x14ac:dyDescent="0.25">
      <c r="A209" s="205">
        <v>46106</v>
      </c>
      <c r="B209" s="206" t="s">
        <v>458</v>
      </c>
      <c r="C209" s="207">
        <v>9</v>
      </c>
      <c r="D209" s="210" t="s">
        <v>254</v>
      </c>
      <c r="E209" s="208" t="s">
        <v>388</v>
      </c>
      <c r="F209" s="208" t="s">
        <v>429</v>
      </c>
      <c r="G209" s="205">
        <v>46106</v>
      </c>
      <c r="H209" s="211" t="s">
        <v>26</v>
      </c>
      <c r="I209" s="207">
        <v>9</v>
      </c>
      <c r="J209" s="188" t="s">
        <v>365</v>
      </c>
      <c r="K209" s="12" t="str">
        <f t="shared" ca="1" si="17"/>
        <v>Já paga</v>
      </c>
      <c r="L209" s="13"/>
      <c r="M209" s="89">
        <f t="shared" ca="1" si="16"/>
        <v>9</v>
      </c>
    </row>
    <row r="210" spans="1:17" customFormat="1" ht="31.5" customHeight="1" x14ac:dyDescent="0.25">
      <c r="A210" s="205">
        <v>46106</v>
      </c>
      <c r="B210" s="206" t="s">
        <v>493</v>
      </c>
      <c r="C210" s="207">
        <v>18</v>
      </c>
      <c r="D210" s="210" t="s">
        <v>254</v>
      </c>
      <c r="E210" s="208" t="s">
        <v>388</v>
      </c>
      <c r="F210" s="208" t="s">
        <v>30</v>
      </c>
      <c r="G210" s="205">
        <v>46106</v>
      </c>
      <c r="H210" s="211" t="s">
        <v>26</v>
      </c>
      <c r="I210" s="207">
        <v>18</v>
      </c>
      <c r="J210" s="188" t="s">
        <v>365</v>
      </c>
      <c r="K210" s="12" t="str">
        <f t="shared" ca="1" si="17"/>
        <v>Já paga</v>
      </c>
      <c r="L210" s="13"/>
      <c r="M210" s="89">
        <f t="shared" ca="1" si="16"/>
        <v>18</v>
      </c>
    </row>
    <row r="211" spans="1:17" ht="27" customHeight="1" x14ac:dyDescent="0.25">
      <c r="A211" s="205">
        <v>46106</v>
      </c>
      <c r="B211" s="217" t="s">
        <v>492</v>
      </c>
      <c r="C211" s="207">
        <v>27</v>
      </c>
      <c r="D211" s="210" t="s">
        <v>254</v>
      </c>
      <c r="E211" s="218" t="s">
        <v>388</v>
      </c>
      <c r="F211" s="208" t="s">
        <v>36</v>
      </c>
      <c r="G211" s="205">
        <v>46106</v>
      </c>
      <c r="H211" s="254" t="s">
        <v>26</v>
      </c>
      <c r="I211" s="221">
        <v>27</v>
      </c>
      <c r="J211" s="198" t="s">
        <v>365</v>
      </c>
      <c r="K211" s="12" t="str">
        <f t="shared" ca="1" si="17"/>
        <v>Já paga</v>
      </c>
      <c r="L211" s="13"/>
      <c r="M211" s="14">
        <f t="shared" ca="1" si="16"/>
        <v>27</v>
      </c>
      <c r="N211" s="22" t="s">
        <v>13</v>
      </c>
    </row>
    <row r="212" spans="1:17" customFormat="1" ht="31.5" customHeight="1" x14ac:dyDescent="0.25">
      <c r="A212" s="311">
        <v>46107</v>
      </c>
      <c r="B212" s="507" t="s">
        <v>1381</v>
      </c>
      <c r="C212" s="435">
        <v>119.47</v>
      </c>
      <c r="D212" s="508" t="s">
        <v>254</v>
      </c>
      <c r="E212" s="520" t="s">
        <v>29</v>
      </c>
      <c r="F212" s="509" t="s">
        <v>122</v>
      </c>
      <c r="G212" s="510">
        <v>46120</v>
      </c>
      <c r="H212" s="539" t="s">
        <v>26</v>
      </c>
      <c r="I212" s="435">
        <v>119.47</v>
      </c>
      <c r="J212" s="176" t="s">
        <v>365</v>
      </c>
      <c r="K212" s="12" t="s">
        <v>402</v>
      </c>
      <c r="L212" s="13"/>
      <c r="M212" s="89"/>
    </row>
    <row r="213" spans="1:17" customFormat="1" ht="31.5" customHeight="1" x14ac:dyDescent="0.25">
      <c r="A213" s="205">
        <v>46107</v>
      </c>
      <c r="B213" s="206" t="s">
        <v>1473</v>
      </c>
      <c r="C213" s="207">
        <v>50</v>
      </c>
      <c r="D213" s="210" t="s">
        <v>254</v>
      </c>
      <c r="E213" s="218" t="s">
        <v>388</v>
      </c>
      <c r="F213" s="208" t="s">
        <v>446</v>
      </c>
      <c r="G213" s="205">
        <v>46107</v>
      </c>
      <c r="H213" s="254" t="s">
        <v>26</v>
      </c>
      <c r="I213" s="207">
        <v>50</v>
      </c>
      <c r="J213" s="198" t="s">
        <v>365</v>
      </c>
      <c r="K213" s="12" t="str">
        <f ca="1">IF(ISBLANK(A213),"", IF(TRIM(UPPER(J213))&lt;&gt;"SIM",IF(A213-TODAY()&lt;0,"Conta vencida",IF(A213-TODAY()&lt;8,"Perto de vencer","")),"Já paga"))</f>
        <v>Já paga</v>
      </c>
      <c r="L213" s="13"/>
      <c r="M213" s="89">
        <f t="shared" ref="M213:M246" ca="1" si="18">SUM(I213:L213)</f>
        <v>50</v>
      </c>
    </row>
    <row r="214" spans="1:17" customFormat="1" ht="27.75" customHeight="1" x14ac:dyDescent="0.25">
      <c r="A214" s="311">
        <v>46107</v>
      </c>
      <c r="B214" s="498" t="s">
        <v>1478</v>
      </c>
      <c r="C214" s="312">
        <v>2546.38</v>
      </c>
      <c r="D214" s="313" t="s">
        <v>254</v>
      </c>
      <c r="E214" s="314" t="s">
        <v>29</v>
      </c>
      <c r="F214" s="314" t="s">
        <v>68</v>
      </c>
      <c r="G214" s="311">
        <v>46107</v>
      </c>
      <c r="H214" s="315">
        <v>46082</v>
      </c>
      <c r="I214" s="312">
        <v>2546.38</v>
      </c>
      <c r="J214" s="188" t="s">
        <v>365</v>
      </c>
      <c r="K214" s="12" t="s">
        <v>402</v>
      </c>
      <c r="L214" s="41"/>
      <c r="M214" s="89">
        <f t="shared" si="18"/>
        <v>2546.38</v>
      </c>
      <c r="N214" s="31"/>
      <c r="O214" s="31"/>
      <c r="P214" s="31"/>
      <c r="Q214" s="31"/>
    </row>
    <row r="215" spans="1:17" ht="30.75" customHeight="1" x14ac:dyDescent="0.25">
      <c r="A215" s="193">
        <v>46107</v>
      </c>
      <c r="B215" s="278" t="s">
        <v>1159</v>
      </c>
      <c r="C215" s="182">
        <v>530</v>
      </c>
      <c r="D215" s="196" t="s">
        <v>254</v>
      </c>
      <c r="E215" s="203" t="s">
        <v>454</v>
      </c>
      <c r="F215" s="183" t="s">
        <v>1248</v>
      </c>
      <c r="G215" s="193">
        <v>46107</v>
      </c>
      <c r="H215" s="226" t="s">
        <v>26</v>
      </c>
      <c r="I215" s="182">
        <v>530</v>
      </c>
      <c r="J215" s="188" t="s">
        <v>365</v>
      </c>
      <c r="K215" s="12" t="str">
        <f t="shared" ref="K215:K223" ca="1" si="19">IF(ISBLANK(A215),"", IF(TRIM(UPPER(J215))&lt;&gt;"SIM",IF(A215-TODAY()&lt;0,"Conta vencida",IF(A215-TODAY()&lt;8,"Perto de vencer","")),"Já paga"))</f>
        <v>Já paga</v>
      </c>
      <c r="L215" s="41"/>
      <c r="M215" s="14">
        <f t="shared" ca="1" si="18"/>
        <v>530</v>
      </c>
    </row>
    <row r="216" spans="1:17" ht="30.75" customHeight="1" x14ac:dyDescent="0.25">
      <c r="A216" s="193">
        <v>46107</v>
      </c>
      <c r="B216" s="278" t="s">
        <v>1117</v>
      </c>
      <c r="C216" s="182">
        <v>217</v>
      </c>
      <c r="D216" s="196" t="s">
        <v>254</v>
      </c>
      <c r="E216" s="203" t="s">
        <v>454</v>
      </c>
      <c r="F216" s="183" t="s">
        <v>14</v>
      </c>
      <c r="G216" s="193">
        <v>46107</v>
      </c>
      <c r="H216" s="226" t="s">
        <v>26</v>
      </c>
      <c r="I216" s="182">
        <v>217</v>
      </c>
      <c r="J216" s="188" t="s">
        <v>365</v>
      </c>
      <c r="K216" s="12" t="str">
        <f t="shared" ca="1" si="19"/>
        <v>Já paga</v>
      </c>
      <c r="L216" s="41"/>
      <c r="M216" s="14">
        <f t="shared" ca="1" si="18"/>
        <v>217</v>
      </c>
    </row>
    <row r="217" spans="1:17" ht="30.75" customHeight="1" x14ac:dyDescent="0.25">
      <c r="A217" s="193">
        <v>46107</v>
      </c>
      <c r="B217" s="278" t="s">
        <v>1479</v>
      </c>
      <c r="C217" s="182">
        <v>1373</v>
      </c>
      <c r="D217" s="196" t="s">
        <v>254</v>
      </c>
      <c r="E217" s="183" t="s">
        <v>454</v>
      </c>
      <c r="F217" s="183" t="s">
        <v>792</v>
      </c>
      <c r="G217" s="193">
        <v>46107</v>
      </c>
      <c r="H217" s="226" t="s">
        <v>26</v>
      </c>
      <c r="I217" s="182">
        <v>1373</v>
      </c>
      <c r="J217" s="198" t="s">
        <v>365</v>
      </c>
      <c r="K217" s="12" t="str">
        <f t="shared" ca="1" si="19"/>
        <v>Já paga</v>
      </c>
      <c r="L217" s="41"/>
      <c r="M217" s="14">
        <f t="shared" ca="1" si="18"/>
        <v>1373</v>
      </c>
    </row>
    <row r="218" spans="1:17" customFormat="1" ht="31.5" customHeight="1" x14ac:dyDescent="0.25">
      <c r="A218" s="205">
        <v>46107</v>
      </c>
      <c r="B218" s="206" t="s">
        <v>458</v>
      </c>
      <c r="C218" s="207">
        <v>9</v>
      </c>
      <c r="D218" s="210" t="s">
        <v>254</v>
      </c>
      <c r="E218" s="218" t="s">
        <v>388</v>
      </c>
      <c r="F218" s="208" t="s">
        <v>459</v>
      </c>
      <c r="G218" s="205">
        <v>46107</v>
      </c>
      <c r="H218" s="254" t="s">
        <v>26</v>
      </c>
      <c r="I218" s="207">
        <v>9</v>
      </c>
      <c r="J218" s="198" t="s">
        <v>365</v>
      </c>
      <c r="K218" s="12" t="str">
        <f t="shared" ca="1" si="19"/>
        <v>Já paga</v>
      </c>
      <c r="L218" s="13"/>
      <c r="M218" s="89">
        <f t="shared" ca="1" si="18"/>
        <v>9</v>
      </c>
    </row>
    <row r="219" spans="1:17" ht="27" customHeight="1" x14ac:dyDescent="0.25">
      <c r="A219" s="205">
        <v>46107</v>
      </c>
      <c r="B219" s="217" t="s">
        <v>458</v>
      </c>
      <c r="C219" s="207">
        <v>9</v>
      </c>
      <c r="D219" s="210" t="s">
        <v>254</v>
      </c>
      <c r="E219" s="218" t="s">
        <v>388</v>
      </c>
      <c r="F219" s="208" t="s">
        <v>429</v>
      </c>
      <c r="G219" s="205">
        <v>46107</v>
      </c>
      <c r="H219" s="254" t="s">
        <v>26</v>
      </c>
      <c r="I219" s="221">
        <v>9</v>
      </c>
      <c r="J219" s="198" t="s">
        <v>365</v>
      </c>
      <c r="K219" s="12" t="str">
        <f t="shared" ca="1" si="19"/>
        <v>Já paga</v>
      </c>
      <c r="L219" s="13"/>
      <c r="M219" s="14">
        <f t="shared" ca="1" si="18"/>
        <v>9</v>
      </c>
      <c r="N219" s="22" t="s">
        <v>13</v>
      </c>
    </row>
    <row r="220" spans="1:17" customFormat="1" ht="31.5" customHeight="1" x14ac:dyDescent="0.25">
      <c r="A220" s="205">
        <v>46107</v>
      </c>
      <c r="B220" s="206" t="s">
        <v>493</v>
      </c>
      <c r="C220" s="207">
        <v>18</v>
      </c>
      <c r="D220" s="210" t="s">
        <v>254</v>
      </c>
      <c r="E220" s="208" t="s">
        <v>388</v>
      </c>
      <c r="F220" s="208" t="s">
        <v>30</v>
      </c>
      <c r="G220" s="205">
        <v>46107</v>
      </c>
      <c r="H220" s="211" t="s">
        <v>26</v>
      </c>
      <c r="I220" s="207">
        <v>18</v>
      </c>
      <c r="J220" s="188" t="s">
        <v>365</v>
      </c>
      <c r="K220" s="12" t="str">
        <f t="shared" ca="1" si="19"/>
        <v>Já paga</v>
      </c>
      <c r="L220" s="13"/>
      <c r="M220" s="89">
        <f t="shared" ca="1" si="18"/>
        <v>18</v>
      </c>
    </row>
    <row r="221" spans="1:17" customFormat="1" ht="31.5" customHeight="1" x14ac:dyDescent="0.25">
      <c r="A221" s="205">
        <v>46107</v>
      </c>
      <c r="B221" s="206" t="s">
        <v>492</v>
      </c>
      <c r="C221" s="207">
        <v>27</v>
      </c>
      <c r="D221" s="210" t="s">
        <v>254</v>
      </c>
      <c r="E221" s="208" t="s">
        <v>388</v>
      </c>
      <c r="F221" s="208" t="s">
        <v>36</v>
      </c>
      <c r="G221" s="205">
        <v>46107</v>
      </c>
      <c r="H221" s="211" t="s">
        <v>26</v>
      </c>
      <c r="I221" s="207">
        <v>27</v>
      </c>
      <c r="J221" s="188" t="s">
        <v>365</v>
      </c>
      <c r="K221" s="12" t="str">
        <f t="shared" ca="1" si="19"/>
        <v>Já paga</v>
      </c>
      <c r="L221" s="13"/>
      <c r="M221" s="89">
        <f t="shared" ca="1" si="18"/>
        <v>27</v>
      </c>
    </row>
    <row r="222" spans="1:17" customFormat="1" ht="31.5" customHeight="1" x14ac:dyDescent="0.25">
      <c r="A222" s="205">
        <v>46107</v>
      </c>
      <c r="B222" s="206" t="s">
        <v>609</v>
      </c>
      <c r="C222" s="207">
        <v>500</v>
      </c>
      <c r="D222" s="210" t="s">
        <v>254</v>
      </c>
      <c r="E222" s="208" t="s">
        <v>388</v>
      </c>
      <c r="F222" s="208" t="s">
        <v>66</v>
      </c>
      <c r="G222" s="205">
        <v>46107</v>
      </c>
      <c r="H222" s="211" t="s">
        <v>26</v>
      </c>
      <c r="I222" s="207">
        <v>500</v>
      </c>
      <c r="J222" s="188" t="s">
        <v>365</v>
      </c>
      <c r="K222" s="12" t="str">
        <f t="shared" ca="1" si="19"/>
        <v>Já paga</v>
      </c>
      <c r="L222" s="13"/>
      <c r="M222" s="89">
        <f t="shared" ca="1" si="18"/>
        <v>500</v>
      </c>
    </row>
    <row r="223" spans="1:17" customFormat="1" ht="31.5" customHeight="1" x14ac:dyDescent="0.25">
      <c r="A223" s="180">
        <v>46107</v>
      </c>
      <c r="B223" s="181" t="s">
        <v>1479</v>
      </c>
      <c r="C223" s="182">
        <v>1373</v>
      </c>
      <c r="D223" s="196" t="s">
        <v>254</v>
      </c>
      <c r="E223" s="203" t="s">
        <v>454</v>
      </c>
      <c r="F223" s="183" t="s">
        <v>14</v>
      </c>
      <c r="G223" s="180">
        <v>46107</v>
      </c>
      <c r="H223" s="283" t="s">
        <v>26</v>
      </c>
      <c r="I223" s="182">
        <v>1373</v>
      </c>
      <c r="J223" s="198" t="s">
        <v>365</v>
      </c>
      <c r="K223" s="12" t="str">
        <f t="shared" ca="1" si="19"/>
        <v>Já paga</v>
      </c>
      <c r="L223" s="227"/>
      <c r="M223" s="228">
        <f t="shared" ca="1" si="18"/>
        <v>1373</v>
      </c>
    </row>
    <row r="224" spans="1:17" customFormat="1" ht="31.5" customHeight="1" x14ac:dyDescent="0.25">
      <c r="A224" s="311">
        <v>46108</v>
      </c>
      <c r="B224" s="498" t="s">
        <v>531</v>
      </c>
      <c r="C224" s="312">
        <v>1352.54</v>
      </c>
      <c r="D224" s="313" t="s">
        <v>254</v>
      </c>
      <c r="E224" s="324" t="s">
        <v>29</v>
      </c>
      <c r="F224" s="314" t="s">
        <v>68</v>
      </c>
      <c r="G224" s="311">
        <v>46107</v>
      </c>
      <c r="H224" s="325" t="s">
        <v>1474</v>
      </c>
      <c r="I224" s="312">
        <v>1352.54</v>
      </c>
      <c r="J224" s="198" t="s">
        <v>365</v>
      </c>
      <c r="K224" s="12" t="s">
        <v>402</v>
      </c>
      <c r="L224" s="41"/>
      <c r="M224" s="89">
        <f t="shared" si="18"/>
        <v>1352.54</v>
      </c>
    </row>
    <row r="225" spans="1:14" customFormat="1" ht="31.5" customHeight="1" x14ac:dyDescent="0.25">
      <c r="A225" s="311">
        <v>46108</v>
      </c>
      <c r="B225" s="498" t="s">
        <v>531</v>
      </c>
      <c r="C225" s="312">
        <v>1352.54</v>
      </c>
      <c r="D225" s="313" t="s">
        <v>254</v>
      </c>
      <c r="E225" s="324" t="s">
        <v>29</v>
      </c>
      <c r="F225" s="314" t="s">
        <v>68</v>
      </c>
      <c r="G225" s="311">
        <v>46107</v>
      </c>
      <c r="H225" s="325" t="s">
        <v>1475</v>
      </c>
      <c r="I225" s="312">
        <v>1352.54</v>
      </c>
      <c r="J225" s="198" t="s">
        <v>365</v>
      </c>
      <c r="K225" s="12" t="s">
        <v>402</v>
      </c>
      <c r="L225" s="41"/>
      <c r="M225" s="89">
        <f t="shared" si="18"/>
        <v>1352.54</v>
      </c>
    </row>
    <row r="226" spans="1:14" ht="30.75" customHeight="1" x14ac:dyDescent="0.25">
      <c r="A226" s="205">
        <v>46108</v>
      </c>
      <c r="B226" s="217" t="s">
        <v>526</v>
      </c>
      <c r="C226" s="221">
        <v>8.5</v>
      </c>
      <c r="D226" s="210" t="s">
        <v>254</v>
      </c>
      <c r="E226" s="208" t="s">
        <v>388</v>
      </c>
      <c r="F226" s="208" t="s">
        <v>459</v>
      </c>
      <c r="G226" s="205">
        <v>46108</v>
      </c>
      <c r="H226" s="211" t="s">
        <v>26</v>
      </c>
      <c r="I226" s="221">
        <v>8.5</v>
      </c>
      <c r="J226" s="198" t="s">
        <v>365</v>
      </c>
      <c r="K226" s="12" t="str">
        <f t="shared" ref="K226:K243" ca="1" si="20">IF(ISBLANK(A226),"", IF(TRIM(UPPER(J226))&lt;&gt;"SIM",IF(A226-TODAY()&lt;0,"Conta vencida",IF(A226-TODAY()&lt;8,"Perto de vencer","")),"Já paga"))</f>
        <v>Já paga</v>
      </c>
      <c r="L226" s="13"/>
      <c r="M226" s="14">
        <f t="shared" ca="1" si="18"/>
        <v>8.5</v>
      </c>
    </row>
    <row r="227" spans="1:14" customFormat="1" ht="31.5" customHeight="1" x14ac:dyDescent="0.25">
      <c r="A227" s="205">
        <v>46108</v>
      </c>
      <c r="B227" s="206" t="s">
        <v>1491</v>
      </c>
      <c r="C227" s="207">
        <v>850</v>
      </c>
      <c r="D227" s="210" t="s">
        <v>254</v>
      </c>
      <c r="E227" s="208" t="s">
        <v>388</v>
      </c>
      <c r="F227" s="208" t="s">
        <v>217</v>
      </c>
      <c r="G227" s="205">
        <v>46108</v>
      </c>
      <c r="H227" s="211" t="s">
        <v>26</v>
      </c>
      <c r="I227" s="207">
        <v>850</v>
      </c>
      <c r="J227" s="188" t="s">
        <v>365</v>
      </c>
      <c r="K227" s="12" t="str">
        <f t="shared" ca="1" si="20"/>
        <v>Já paga</v>
      </c>
      <c r="L227" s="13"/>
      <c r="M227" s="89">
        <f t="shared" ca="1" si="18"/>
        <v>850</v>
      </c>
    </row>
    <row r="228" spans="1:14" customFormat="1" ht="31.5" customHeight="1" x14ac:dyDescent="0.25">
      <c r="A228" s="205">
        <v>46108</v>
      </c>
      <c r="B228" s="206" t="s">
        <v>409</v>
      </c>
      <c r="C228" s="207">
        <v>100</v>
      </c>
      <c r="D228" s="210" t="s">
        <v>254</v>
      </c>
      <c r="E228" s="208" t="s">
        <v>388</v>
      </c>
      <c r="F228" s="208" t="s">
        <v>221</v>
      </c>
      <c r="G228" s="205">
        <v>46108</v>
      </c>
      <c r="H228" s="211" t="s">
        <v>26</v>
      </c>
      <c r="I228" s="207">
        <v>100</v>
      </c>
      <c r="J228" s="188" t="s">
        <v>365</v>
      </c>
      <c r="K228" s="12" t="str">
        <f t="shared" ca="1" si="20"/>
        <v>Já paga</v>
      </c>
      <c r="L228" s="13"/>
      <c r="M228" s="89">
        <f t="shared" ca="1" si="18"/>
        <v>100</v>
      </c>
    </row>
    <row r="229" spans="1:14" ht="27" customHeight="1" x14ac:dyDescent="0.25">
      <c r="A229" s="205">
        <v>46108</v>
      </c>
      <c r="B229" s="217" t="s">
        <v>526</v>
      </c>
      <c r="C229" s="207">
        <v>12.99</v>
      </c>
      <c r="D229" s="210" t="s">
        <v>254</v>
      </c>
      <c r="E229" s="218" t="s">
        <v>388</v>
      </c>
      <c r="F229" s="208" t="s">
        <v>429</v>
      </c>
      <c r="G229" s="205">
        <v>46108</v>
      </c>
      <c r="H229" s="254" t="s">
        <v>26</v>
      </c>
      <c r="I229" s="221">
        <v>12.99</v>
      </c>
      <c r="J229" s="198" t="s">
        <v>365</v>
      </c>
      <c r="K229" s="12" t="str">
        <f t="shared" ca="1" si="20"/>
        <v>Já paga</v>
      </c>
      <c r="L229" s="13"/>
      <c r="M229" s="14">
        <f t="shared" ca="1" si="18"/>
        <v>12.99</v>
      </c>
      <c r="N229" s="22" t="s">
        <v>13</v>
      </c>
    </row>
    <row r="230" spans="1:14" ht="27" customHeight="1" x14ac:dyDescent="0.25">
      <c r="A230" s="205">
        <v>46108</v>
      </c>
      <c r="B230" s="217" t="s">
        <v>498</v>
      </c>
      <c r="C230" s="207">
        <v>230</v>
      </c>
      <c r="D230" s="210" t="s">
        <v>254</v>
      </c>
      <c r="E230" s="218" t="s">
        <v>388</v>
      </c>
      <c r="F230" s="208" t="s">
        <v>436</v>
      </c>
      <c r="G230" s="205">
        <v>46108</v>
      </c>
      <c r="H230" s="254" t="s">
        <v>26</v>
      </c>
      <c r="I230" s="221">
        <v>230</v>
      </c>
      <c r="J230" s="198" t="s">
        <v>365</v>
      </c>
      <c r="K230" s="12" t="str">
        <f t="shared" ca="1" si="20"/>
        <v>Já paga</v>
      </c>
      <c r="L230" s="13"/>
      <c r="M230" s="14">
        <f t="shared" ca="1" si="18"/>
        <v>230</v>
      </c>
      <c r="N230" s="22" t="s">
        <v>13</v>
      </c>
    </row>
    <row r="231" spans="1:14" ht="30.75" customHeight="1" x14ac:dyDescent="0.25">
      <c r="A231" s="205">
        <v>46108</v>
      </c>
      <c r="B231" s="217" t="s">
        <v>1494</v>
      </c>
      <c r="C231" s="221">
        <v>400</v>
      </c>
      <c r="D231" s="210" t="s">
        <v>254</v>
      </c>
      <c r="E231" s="208" t="s">
        <v>388</v>
      </c>
      <c r="F231" s="208" t="s">
        <v>516</v>
      </c>
      <c r="G231" s="205">
        <v>46108</v>
      </c>
      <c r="H231" s="211" t="s">
        <v>26</v>
      </c>
      <c r="I231" s="221">
        <v>400</v>
      </c>
      <c r="J231" s="198" t="s">
        <v>365</v>
      </c>
      <c r="K231" s="12" t="str">
        <f t="shared" ca="1" si="20"/>
        <v>Já paga</v>
      </c>
      <c r="L231" s="13"/>
      <c r="M231" s="14">
        <f t="shared" ca="1" si="18"/>
        <v>400</v>
      </c>
    </row>
    <row r="232" spans="1:14" customFormat="1" ht="31.5" customHeight="1" x14ac:dyDescent="0.25">
      <c r="A232" s="205">
        <v>46108</v>
      </c>
      <c r="B232" s="206" t="s">
        <v>1368</v>
      </c>
      <c r="C232" s="207">
        <v>360</v>
      </c>
      <c r="D232" s="210" t="s">
        <v>254</v>
      </c>
      <c r="E232" s="208" t="s">
        <v>388</v>
      </c>
      <c r="F232" s="208" t="s">
        <v>1317</v>
      </c>
      <c r="G232" s="205">
        <v>46108</v>
      </c>
      <c r="H232" s="211" t="s">
        <v>26</v>
      </c>
      <c r="I232" s="207">
        <v>360</v>
      </c>
      <c r="J232" s="188" t="s">
        <v>365</v>
      </c>
      <c r="K232" s="12" t="str">
        <f t="shared" ca="1" si="20"/>
        <v>Já paga</v>
      </c>
      <c r="L232" s="13"/>
      <c r="M232" s="89">
        <f t="shared" ca="1" si="18"/>
        <v>360</v>
      </c>
    </row>
    <row r="233" spans="1:14" customFormat="1" ht="31.5" customHeight="1" x14ac:dyDescent="0.25">
      <c r="A233" s="205">
        <v>46108</v>
      </c>
      <c r="B233" s="206" t="s">
        <v>544</v>
      </c>
      <c r="C233" s="207">
        <v>700</v>
      </c>
      <c r="D233" s="210" t="s">
        <v>254</v>
      </c>
      <c r="E233" s="208" t="s">
        <v>388</v>
      </c>
      <c r="F233" s="208" t="s">
        <v>1317</v>
      </c>
      <c r="G233" s="205">
        <v>46108</v>
      </c>
      <c r="H233" s="211" t="s">
        <v>26</v>
      </c>
      <c r="I233" s="207">
        <v>700</v>
      </c>
      <c r="J233" s="188" t="s">
        <v>365</v>
      </c>
      <c r="K233" s="12" t="str">
        <f t="shared" ca="1" si="20"/>
        <v>Já paga</v>
      </c>
      <c r="L233" s="13"/>
      <c r="M233" s="89">
        <f t="shared" ca="1" si="18"/>
        <v>700</v>
      </c>
    </row>
    <row r="234" spans="1:14" ht="27" customHeight="1" x14ac:dyDescent="0.25">
      <c r="A234" s="205">
        <v>46108</v>
      </c>
      <c r="B234" s="217" t="s">
        <v>1385</v>
      </c>
      <c r="C234" s="207">
        <v>450</v>
      </c>
      <c r="D234" s="210" t="s">
        <v>254</v>
      </c>
      <c r="E234" s="218" t="s">
        <v>388</v>
      </c>
      <c r="F234" s="208" t="s">
        <v>644</v>
      </c>
      <c r="G234" s="205">
        <v>46108</v>
      </c>
      <c r="H234" s="254" t="s">
        <v>26</v>
      </c>
      <c r="I234" s="221">
        <v>450</v>
      </c>
      <c r="J234" s="198" t="s">
        <v>365</v>
      </c>
      <c r="K234" s="12" t="str">
        <f t="shared" ca="1" si="20"/>
        <v>Já paga</v>
      </c>
      <c r="L234" s="13"/>
      <c r="M234" s="14">
        <f t="shared" ca="1" si="18"/>
        <v>450</v>
      </c>
      <c r="N234" s="22" t="s">
        <v>13</v>
      </c>
    </row>
    <row r="235" spans="1:14" ht="27" customHeight="1" x14ac:dyDescent="0.25">
      <c r="A235" s="205">
        <v>46108</v>
      </c>
      <c r="B235" s="217" t="s">
        <v>642</v>
      </c>
      <c r="C235" s="207">
        <v>330</v>
      </c>
      <c r="D235" s="210" t="s">
        <v>254</v>
      </c>
      <c r="E235" s="218" t="s">
        <v>388</v>
      </c>
      <c r="F235" s="208" t="s">
        <v>217</v>
      </c>
      <c r="G235" s="205">
        <v>46108</v>
      </c>
      <c r="H235" s="254" t="s">
        <v>26</v>
      </c>
      <c r="I235" s="221">
        <v>330</v>
      </c>
      <c r="J235" s="198" t="s">
        <v>365</v>
      </c>
      <c r="K235" s="12" t="str">
        <f t="shared" ca="1" si="20"/>
        <v>Já paga</v>
      </c>
      <c r="L235" s="13"/>
      <c r="M235" s="14">
        <f t="shared" ca="1" si="18"/>
        <v>330</v>
      </c>
      <c r="N235" s="22" t="s">
        <v>13</v>
      </c>
    </row>
    <row r="236" spans="1:14" ht="27" customHeight="1" x14ac:dyDescent="0.25">
      <c r="A236" s="205">
        <v>46108</v>
      </c>
      <c r="B236" s="217" t="s">
        <v>1500</v>
      </c>
      <c r="C236" s="207">
        <v>70</v>
      </c>
      <c r="D236" s="210" t="s">
        <v>254</v>
      </c>
      <c r="E236" s="218" t="s">
        <v>388</v>
      </c>
      <c r="F236" s="208" t="s">
        <v>1462</v>
      </c>
      <c r="G236" s="205">
        <v>46108</v>
      </c>
      <c r="H236" s="254" t="s">
        <v>26</v>
      </c>
      <c r="I236" s="221">
        <v>70</v>
      </c>
      <c r="J236" s="198" t="s">
        <v>365</v>
      </c>
      <c r="K236" s="12" t="str">
        <f t="shared" ca="1" si="20"/>
        <v>Já paga</v>
      </c>
      <c r="L236" s="13"/>
      <c r="M236" s="14">
        <f t="shared" ca="1" si="18"/>
        <v>70</v>
      </c>
      <c r="N236" s="22" t="s">
        <v>13</v>
      </c>
    </row>
    <row r="237" spans="1:14" ht="27" customHeight="1" x14ac:dyDescent="0.25">
      <c r="A237" s="205">
        <v>46108</v>
      </c>
      <c r="B237" s="217" t="s">
        <v>443</v>
      </c>
      <c r="C237" s="207">
        <v>135</v>
      </c>
      <c r="D237" s="210" t="s">
        <v>254</v>
      </c>
      <c r="E237" s="218" t="s">
        <v>388</v>
      </c>
      <c r="F237" s="208" t="s">
        <v>68</v>
      </c>
      <c r="G237" s="205">
        <v>46108</v>
      </c>
      <c r="H237" s="254" t="s">
        <v>26</v>
      </c>
      <c r="I237" s="221">
        <v>135</v>
      </c>
      <c r="J237" s="198" t="s">
        <v>365</v>
      </c>
      <c r="K237" s="12" t="str">
        <f t="shared" ca="1" si="20"/>
        <v>Já paga</v>
      </c>
      <c r="L237" s="13"/>
      <c r="M237" s="14">
        <f t="shared" ca="1" si="18"/>
        <v>135</v>
      </c>
      <c r="N237" s="22" t="s">
        <v>13</v>
      </c>
    </row>
    <row r="238" spans="1:14" ht="27" customHeight="1" x14ac:dyDescent="0.25">
      <c r="A238" s="205">
        <v>46108</v>
      </c>
      <c r="B238" s="217" t="s">
        <v>1501</v>
      </c>
      <c r="C238" s="207">
        <v>350</v>
      </c>
      <c r="D238" s="210" t="s">
        <v>254</v>
      </c>
      <c r="E238" s="218" t="s">
        <v>388</v>
      </c>
      <c r="F238" s="208" t="s">
        <v>68</v>
      </c>
      <c r="G238" s="205">
        <v>46108</v>
      </c>
      <c r="H238" s="254" t="s">
        <v>26</v>
      </c>
      <c r="I238" s="221">
        <v>350</v>
      </c>
      <c r="J238" s="198" t="s">
        <v>365</v>
      </c>
      <c r="K238" s="12" t="str">
        <f t="shared" ca="1" si="20"/>
        <v>Já paga</v>
      </c>
      <c r="L238" s="13"/>
      <c r="M238" s="14">
        <f t="shared" ca="1" si="18"/>
        <v>350</v>
      </c>
      <c r="N238" s="22" t="s">
        <v>13</v>
      </c>
    </row>
    <row r="239" spans="1:14" ht="27" customHeight="1" x14ac:dyDescent="0.25">
      <c r="A239" s="205">
        <v>46108</v>
      </c>
      <c r="B239" s="217" t="s">
        <v>458</v>
      </c>
      <c r="C239" s="207">
        <v>9</v>
      </c>
      <c r="D239" s="210" t="s">
        <v>254</v>
      </c>
      <c r="E239" s="218" t="s">
        <v>388</v>
      </c>
      <c r="F239" s="208" t="s">
        <v>459</v>
      </c>
      <c r="G239" s="205">
        <v>46108</v>
      </c>
      <c r="H239" s="254" t="s">
        <v>26</v>
      </c>
      <c r="I239" s="221">
        <v>9</v>
      </c>
      <c r="J239" s="198" t="s">
        <v>365</v>
      </c>
      <c r="K239" s="12" t="str">
        <f t="shared" ca="1" si="20"/>
        <v>Já paga</v>
      </c>
      <c r="L239" s="13"/>
      <c r="M239" s="14">
        <f t="shared" ca="1" si="18"/>
        <v>9</v>
      </c>
      <c r="N239" s="22" t="s">
        <v>13</v>
      </c>
    </row>
    <row r="240" spans="1:14" ht="27" customHeight="1" x14ac:dyDescent="0.25">
      <c r="A240" s="205">
        <v>46108</v>
      </c>
      <c r="B240" s="217" t="s">
        <v>458</v>
      </c>
      <c r="C240" s="207">
        <v>9</v>
      </c>
      <c r="D240" s="210" t="s">
        <v>254</v>
      </c>
      <c r="E240" s="218" t="s">
        <v>388</v>
      </c>
      <c r="F240" s="208" t="s">
        <v>429</v>
      </c>
      <c r="G240" s="205">
        <v>46108</v>
      </c>
      <c r="H240" s="254" t="s">
        <v>26</v>
      </c>
      <c r="I240" s="221">
        <v>9</v>
      </c>
      <c r="J240" s="198" t="s">
        <v>365</v>
      </c>
      <c r="K240" s="12" t="str">
        <f t="shared" ca="1" si="20"/>
        <v>Já paga</v>
      </c>
      <c r="L240" s="13"/>
      <c r="M240" s="14">
        <f t="shared" ca="1" si="18"/>
        <v>9</v>
      </c>
      <c r="N240" s="22" t="s">
        <v>13</v>
      </c>
    </row>
    <row r="241" spans="1:14" ht="30.75" customHeight="1" x14ac:dyDescent="0.25">
      <c r="A241" s="205">
        <v>46108</v>
      </c>
      <c r="B241" s="217" t="s">
        <v>493</v>
      </c>
      <c r="C241" s="207">
        <v>18</v>
      </c>
      <c r="D241" s="210" t="s">
        <v>254</v>
      </c>
      <c r="E241" s="208" t="s">
        <v>388</v>
      </c>
      <c r="F241" s="208" t="s">
        <v>30</v>
      </c>
      <c r="G241" s="205">
        <v>46108</v>
      </c>
      <c r="H241" s="211" t="s">
        <v>26</v>
      </c>
      <c r="I241" s="207">
        <v>18</v>
      </c>
      <c r="J241" s="198" t="s">
        <v>365</v>
      </c>
      <c r="K241" s="12" t="str">
        <f t="shared" ca="1" si="20"/>
        <v>Já paga</v>
      </c>
      <c r="L241" s="13"/>
      <c r="M241" s="14">
        <f t="shared" ca="1" si="18"/>
        <v>18</v>
      </c>
    </row>
    <row r="242" spans="1:14" ht="27" customHeight="1" x14ac:dyDescent="0.25">
      <c r="A242" s="205">
        <v>46108</v>
      </c>
      <c r="B242" s="217" t="s">
        <v>492</v>
      </c>
      <c r="C242" s="207">
        <v>27</v>
      </c>
      <c r="D242" s="210" t="s">
        <v>254</v>
      </c>
      <c r="E242" s="218" t="s">
        <v>388</v>
      </c>
      <c r="F242" s="208" t="s">
        <v>36</v>
      </c>
      <c r="G242" s="205">
        <v>46108</v>
      </c>
      <c r="H242" s="254" t="s">
        <v>26</v>
      </c>
      <c r="I242" s="221">
        <v>27</v>
      </c>
      <c r="J242" s="198" t="s">
        <v>365</v>
      </c>
      <c r="K242" s="12" t="str">
        <f t="shared" ca="1" si="20"/>
        <v>Já paga</v>
      </c>
      <c r="L242" s="13"/>
      <c r="M242" s="14">
        <f t="shared" ca="1" si="18"/>
        <v>27</v>
      </c>
      <c r="N242" s="22" t="s">
        <v>13</v>
      </c>
    </row>
    <row r="243" spans="1:14" ht="27" customHeight="1" x14ac:dyDescent="0.25">
      <c r="A243" s="193">
        <v>46108</v>
      </c>
      <c r="B243" s="278" t="s">
        <v>1338</v>
      </c>
      <c r="C243" s="182">
        <v>120</v>
      </c>
      <c r="D243" s="196" t="s">
        <v>254</v>
      </c>
      <c r="E243" s="203" t="s">
        <v>454</v>
      </c>
      <c r="F243" s="183" t="s">
        <v>1462</v>
      </c>
      <c r="G243" s="193">
        <v>46108</v>
      </c>
      <c r="H243" s="283" t="s">
        <v>26</v>
      </c>
      <c r="I243" s="175">
        <v>120</v>
      </c>
      <c r="J243" s="198" t="s">
        <v>365</v>
      </c>
      <c r="K243" s="12" t="str">
        <f t="shared" ca="1" si="20"/>
        <v>Já paga</v>
      </c>
      <c r="L243" s="41"/>
      <c r="M243" s="14">
        <f t="shared" ca="1" si="18"/>
        <v>120</v>
      </c>
      <c r="N243" s="22" t="s">
        <v>13</v>
      </c>
    </row>
    <row r="244" spans="1:14" ht="27" customHeight="1" x14ac:dyDescent="0.25">
      <c r="A244" s="311">
        <v>46108</v>
      </c>
      <c r="B244" s="362" t="s">
        <v>734</v>
      </c>
      <c r="C244" s="312">
        <v>85</v>
      </c>
      <c r="D244" s="313" t="s">
        <v>254</v>
      </c>
      <c r="E244" s="324" t="s">
        <v>29</v>
      </c>
      <c r="F244" s="314" t="s">
        <v>14</v>
      </c>
      <c r="G244" s="311">
        <v>46112</v>
      </c>
      <c r="H244" s="325" t="s">
        <v>1522</v>
      </c>
      <c r="I244" s="516">
        <v>85</v>
      </c>
      <c r="J244" s="198" t="s">
        <v>365</v>
      </c>
      <c r="K244" s="12" t="s">
        <v>402</v>
      </c>
      <c r="L244" s="41"/>
      <c r="M244" s="14">
        <f t="shared" si="18"/>
        <v>85</v>
      </c>
      <c r="N244" s="22" t="s">
        <v>13</v>
      </c>
    </row>
    <row r="245" spans="1:14" ht="27" customHeight="1" x14ac:dyDescent="0.25">
      <c r="A245" s="205">
        <v>46109</v>
      </c>
      <c r="B245" s="217" t="s">
        <v>1223</v>
      </c>
      <c r="C245" s="207">
        <v>100</v>
      </c>
      <c r="D245" s="210" t="s">
        <v>254</v>
      </c>
      <c r="E245" s="218" t="s">
        <v>388</v>
      </c>
      <c r="F245" s="208" t="s">
        <v>459</v>
      </c>
      <c r="G245" s="205">
        <v>46109</v>
      </c>
      <c r="H245" s="254" t="s">
        <v>26</v>
      </c>
      <c r="I245" s="221">
        <v>100</v>
      </c>
      <c r="J245" s="198" t="s">
        <v>365</v>
      </c>
      <c r="K245" s="12" t="str">
        <f ca="1">IF(ISBLANK(A245),"", IF(TRIM(UPPER(J245))&lt;&gt;"SIM",IF(A245-TODAY()&lt;0,"Conta vencida",IF(A245-TODAY()&lt;8,"Perto de vencer","")),"Já paga"))</f>
        <v>Já paga</v>
      </c>
      <c r="L245" s="13"/>
      <c r="M245" s="14">
        <f t="shared" ca="1" si="18"/>
        <v>100</v>
      </c>
      <c r="N245" s="22" t="s">
        <v>13</v>
      </c>
    </row>
    <row r="246" spans="1:14" ht="30.75" customHeight="1" x14ac:dyDescent="0.25">
      <c r="A246" s="180">
        <v>46109</v>
      </c>
      <c r="B246" s="186" t="s">
        <v>643</v>
      </c>
      <c r="C246" s="182">
        <v>1000</v>
      </c>
      <c r="D246" s="196" t="s">
        <v>254</v>
      </c>
      <c r="E246" s="203" t="s">
        <v>454</v>
      </c>
      <c r="F246" s="183" t="s">
        <v>644</v>
      </c>
      <c r="G246" s="180">
        <v>46109</v>
      </c>
      <c r="H246" s="226" t="s">
        <v>26</v>
      </c>
      <c r="I246" s="182">
        <v>1000</v>
      </c>
      <c r="J246" s="188" t="s">
        <v>365</v>
      </c>
      <c r="K246" s="12" t="str">
        <f ca="1">IF(ISBLANK(A246),"", IF(TRIM(UPPER(J246))&lt;&gt;"SIM",IF(A246-TODAY()&lt;0,"Conta vencida",IF(A246-TODAY()&lt;8,"Perto de vencer","")),"Já paga"))</f>
        <v>Já paga</v>
      </c>
      <c r="L246" s="227"/>
      <c r="M246" s="130">
        <f t="shared" ca="1" si="18"/>
        <v>1000</v>
      </c>
    </row>
    <row r="247" spans="1:14" ht="30.75" customHeight="1" x14ac:dyDescent="0.25">
      <c r="A247" s="311">
        <v>46110</v>
      </c>
      <c r="B247" s="323" t="s">
        <v>1186</v>
      </c>
      <c r="C247" s="320">
        <v>7214.66</v>
      </c>
      <c r="D247" s="354" t="s">
        <v>254</v>
      </c>
      <c r="E247" s="324" t="s">
        <v>29</v>
      </c>
      <c r="F247" s="314" t="s">
        <v>1257</v>
      </c>
      <c r="G247" s="311">
        <v>46111</v>
      </c>
      <c r="H247" s="499" t="s">
        <v>1467</v>
      </c>
      <c r="I247" s="521">
        <v>7214.66</v>
      </c>
      <c r="J247" s="233" t="s">
        <v>365</v>
      </c>
      <c r="K247" s="12" t="s">
        <v>402</v>
      </c>
      <c r="L247" s="13"/>
      <c r="M247" s="14"/>
    </row>
    <row r="248" spans="1:14" ht="30.75" customHeight="1" x14ac:dyDescent="0.25">
      <c r="A248" s="193">
        <v>46110</v>
      </c>
      <c r="B248" s="278" t="s">
        <v>1509</v>
      </c>
      <c r="C248" s="182">
        <v>265</v>
      </c>
      <c r="D248" s="196" t="s">
        <v>254</v>
      </c>
      <c r="E248" s="203" t="s">
        <v>454</v>
      </c>
      <c r="F248" s="183" t="s">
        <v>14</v>
      </c>
      <c r="G248" s="193">
        <v>46110</v>
      </c>
      <c r="H248" s="226" t="s">
        <v>26</v>
      </c>
      <c r="I248" s="182">
        <v>265</v>
      </c>
      <c r="J248" s="188" t="s">
        <v>365</v>
      </c>
      <c r="K248" s="12" t="str">
        <f ca="1">IF(ISBLANK(A248),"", IF(TRIM(UPPER(J248))&lt;&gt;"SIM",IF(A248-TODAY()&lt;0,"Conta vencida",IF(A248-TODAY()&lt;8,"Perto de vencer","")),"Já paga"))</f>
        <v>Já paga</v>
      </c>
      <c r="L248" s="41"/>
      <c r="M248" s="14">
        <f ca="1">SUM(I248:L248)</f>
        <v>265</v>
      </c>
    </row>
    <row r="249" spans="1:14" customFormat="1" ht="31.5" customHeight="1" x14ac:dyDescent="0.25">
      <c r="A249" s="311">
        <v>46111</v>
      </c>
      <c r="B249" s="507" t="s">
        <v>1329</v>
      </c>
      <c r="C249" s="435">
        <v>751.36</v>
      </c>
      <c r="D249" s="508" t="s">
        <v>254</v>
      </c>
      <c r="E249" s="520" t="s">
        <v>29</v>
      </c>
      <c r="F249" s="509" t="s">
        <v>761</v>
      </c>
      <c r="G249" s="510">
        <v>46111</v>
      </c>
      <c r="H249" s="539" t="s">
        <v>1330</v>
      </c>
      <c r="I249" s="435">
        <v>751.36</v>
      </c>
      <c r="J249" s="176" t="s">
        <v>365</v>
      </c>
      <c r="K249" s="12" t="s">
        <v>402</v>
      </c>
      <c r="L249" s="13"/>
      <c r="M249" s="89"/>
    </row>
    <row r="250" spans="1:14" ht="27" customHeight="1" x14ac:dyDescent="0.25">
      <c r="A250" s="311">
        <v>46111</v>
      </c>
      <c r="B250" s="531" t="s">
        <v>253</v>
      </c>
      <c r="C250" s="435">
        <v>6634.89</v>
      </c>
      <c r="D250" s="508" t="s">
        <v>1402</v>
      </c>
      <c r="E250" s="520" t="s">
        <v>29</v>
      </c>
      <c r="F250" s="509" t="s">
        <v>96</v>
      </c>
      <c r="G250" s="510">
        <v>46111</v>
      </c>
      <c r="H250" s="539" t="s">
        <v>1403</v>
      </c>
      <c r="I250" s="458">
        <v>829.36</v>
      </c>
      <c r="J250" s="176" t="s">
        <v>365</v>
      </c>
      <c r="K250" s="12" t="s">
        <v>402</v>
      </c>
      <c r="L250" s="13"/>
      <c r="M250" s="14"/>
      <c r="N250" s="22" t="s">
        <v>13</v>
      </c>
    </row>
    <row r="251" spans="1:14" ht="27" customHeight="1" x14ac:dyDescent="0.25">
      <c r="A251" s="311">
        <v>46111</v>
      </c>
      <c r="B251" s="323" t="s">
        <v>1492</v>
      </c>
      <c r="C251" s="320">
        <v>69.989999999999995</v>
      </c>
      <c r="D251" s="354" t="s">
        <v>254</v>
      </c>
      <c r="E251" s="324" t="s">
        <v>29</v>
      </c>
      <c r="F251" s="314" t="s">
        <v>622</v>
      </c>
      <c r="G251" s="311">
        <v>46111</v>
      </c>
      <c r="H251" s="369" t="s">
        <v>1493</v>
      </c>
      <c r="I251" s="536">
        <v>69.989999999999995</v>
      </c>
      <c r="J251" s="265" t="s">
        <v>365</v>
      </c>
      <c r="K251" s="12" t="s">
        <v>402</v>
      </c>
      <c r="L251" s="13"/>
      <c r="M251" s="14"/>
      <c r="N251" s="22" t="s">
        <v>13</v>
      </c>
    </row>
    <row r="252" spans="1:14" ht="27" customHeight="1" x14ac:dyDescent="0.25">
      <c r="A252" s="311">
        <v>46111</v>
      </c>
      <c r="B252" s="323" t="s">
        <v>728</v>
      </c>
      <c r="C252" s="320">
        <v>658.57</v>
      </c>
      <c r="D252" s="354" t="s">
        <v>254</v>
      </c>
      <c r="E252" s="324" t="s">
        <v>29</v>
      </c>
      <c r="F252" s="314" t="s">
        <v>14</v>
      </c>
      <c r="G252" s="311">
        <v>46111</v>
      </c>
      <c r="H252" s="369" t="s">
        <v>26</v>
      </c>
      <c r="I252" s="536">
        <v>568.57000000000005</v>
      </c>
      <c r="J252" s="265" t="s">
        <v>365</v>
      </c>
      <c r="K252" s="12" t="s">
        <v>402</v>
      </c>
      <c r="L252" s="13"/>
      <c r="M252" s="14"/>
      <c r="N252" s="22" t="s">
        <v>13</v>
      </c>
    </row>
    <row r="253" spans="1:14" ht="27" customHeight="1" x14ac:dyDescent="0.25">
      <c r="A253" s="311">
        <v>46111</v>
      </c>
      <c r="B253" s="323" t="s">
        <v>728</v>
      </c>
      <c r="C253" s="320">
        <v>703.17</v>
      </c>
      <c r="D253" s="354" t="s">
        <v>254</v>
      </c>
      <c r="E253" s="324" t="s">
        <v>29</v>
      </c>
      <c r="F253" s="314" t="s">
        <v>14</v>
      </c>
      <c r="G253" s="311">
        <v>46111</v>
      </c>
      <c r="H253" s="369" t="s">
        <v>26</v>
      </c>
      <c r="I253" s="536">
        <v>703.17</v>
      </c>
      <c r="J253" s="265" t="s">
        <v>365</v>
      </c>
      <c r="K253" s="12" t="s">
        <v>402</v>
      </c>
      <c r="L253" s="13"/>
      <c r="M253" s="14"/>
      <c r="N253" s="22" t="s">
        <v>13</v>
      </c>
    </row>
    <row r="254" spans="1:14" ht="27" customHeight="1" x14ac:dyDescent="0.25">
      <c r="A254" s="180">
        <v>46111</v>
      </c>
      <c r="B254" s="186" t="s">
        <v>453</v>
      </c>
      <c r="C254" s="182">
        <v>1500</v>
      </c>
      <c r="D254" s="196" t="s">
        <v>254</v>
      </c>
      <c r="E254" s="203" t="s">
        <v>454</v>
      </c>
      <c r="F254" s="183" t="s">
        <v>68</v>
      </c>
      <c r="G254" s="180">
        <v>46111</v>
      </c>
      <c r="H254" s="283" t="s">
        <v>26</v>
      </c>
      <c r="I254" s="175">
        <v>1500</v>
      </c>
      <c r="J254" s="198" t="s">
        <v>365</v>
      </c>
      <c r="K254" s="12" t="str">
        <f ca="1">IF(ISBLANK(A254),"", IF(TRIM(UPPER(J254))&lt;&gt;"SIM",IF(A254-TODAY()&lt;0,"Conta vencida",IF(A254-TODAY()&lt;8,"Perto de vencer","")),"Já paga"))</f>
        <v>Já paga</v>
      </c>
      <c r="L254" s="227"/>
      <c r="M254" s="130">
        <f ca="1">SUM(I254:L254)</f>
        <v>1500</v>
      </c>
      <c r="N254" s="22" t="s">
        <v>13</v>
      </c>
    </row>
    <row r="255" spans="1:14" ht="30.75" customHeight="1" x14ac:dyDescent="0.25">
      <c r="A255" s="180">
        <v>46111</v>
      </c>
      <c r="B255" s="186" t="s">
        <v>1512</v>
      </c>
      <c r="C255" s="175">
        <v>384</v>
      </c>
      <c r="D255" s="196" t="s">
        <v>254</v>
      </c>
      <c r="E255" s="183" t="s">
        <v>344</v>
      </c>
      <c r="F255" s="183" t="s">
        <v>14</v>
      </c>
      <c r="G255" s="180">
        <v>46111</v>
      </c>
      <c r="H255" s="226" t="s">
        <v>26</v>
      </c>
      <c r="I255" s="356">
        <v>192</v>
      </c>
      <c r="J255" s="265" t="s">
        <v>365</v>
      </c>
      <c r="K255" s="12" t="s">
        <v>402</v>
      </c>
      <c r="L255" s="13"/>
      <c r="M255" s="14"/>
    </row>
    <row r="256" spans="1:14" customFormat="1" ht="31.5" customHeight="1" x14ac:dyDescent="0.25">
      <c r="A256" s="180">
        <v>46111</v>
      </c>
      <c r="B256" s="181" t="s">
        <v>1513</v>
      </c>
      <c r="C256" s="182">
        <v>384</v>
      </c>
      <c r="D256" s="196" t="s">
        <v>254</v>
      </c>
      <c r="E256" s="183" t="s">
        <v>344</v>
      </c>
      <c r="F256" s="183" t="s">
        <v>14</v>
      </c>
      <c r="G256" s="180">
        <v>46111</v>
      </c>
      <c r="H256" s="226" t="s">
        <v>26</v>
      </c>
      <c r="I256" s="310">
        <v>192</v>
      </c>
      <c r="J256" s="233" t="s">
        <v>365</v>
      </c>
      <c r="K256" s="12" t="s">
        <v>402</v>
      </c>
      <c r="L256" s="13"/>
      <c r="M256" s="89"/>
    </row>
    <row r="257" spans="1:14" customFormat="1" ht="31.5" customHeight="1" x14ac:dyDescent="0.25">
      <c r="A257" s="205">
        <v>46111</v>
      </c>
      <c r="B257" s="206" t="s">
        <v>1515</v>
      </c>
      <c r="C257" s="207">
        <v>26</v>
      </c>
      <c r="D257" s="210" t="s">
        <v>254</v>
      </c>
      <c r="E257" s="208" t="s">
        <v>388</v>
      </c>
      <c r="F257" s="208" t="s">
        <v>394</v>
      </c>
      <c r="G257" s="205">
        <v>46111</v>
      </c>
      <c r="H257" s="211" t="s">
        <v>26</v>
      </c>
      <c r="I257" s="207">
        <v>26</v>
      </c>
      <c r="J257" s="188" t="s">
        <v>365</v>
      </c>
      <c r="K257" s="12" t="str">
        <f t="shared" ref="K257:K265" ca="1" si="21">IF(ISBLANK(A257),"", IF(TRIM(UPPER(J257))&lt;&gt;"SIM",IF(A257-TODAY()&lt;0,"Conta vencida",IF(A257-TODAY()&lt;8,"Perto de vencer","")),"Já paga"))</f>
        <v>Já paga</v>
      </c>
      <c r="L257" s="13"/>
      <c r="M257" s="89">
        <f t="shared" ref="M257:M265" ca="1" si="22">SUM(I257:L257)</f>
        <v>26</v>
      </c>
    </row>
    <row r="258" spans="1:14" ht="27" customHeight="1" x14ac:dyDescent="0.25">
      <c r="A258" s="205">
        <v>46111</v>
      </c>
      <c r="B258" s="217" t="s">
        <v>1516</v>
      </c>
      <c r="C258" s="207">
        <v>60</v>
      </c>
      <c r="D258" s="210" t="s">
        <v>254</v>
      </c>
      <c r="E258" s="218" t="s">
        <v>388</v>
      </c>
      <c r="F258" s="208" t="s">
        <v>394</v>
      </c>
      <c r="G258" s="205">
        <v>46111</v>
      </c>
      <c r="H258" s="254" t="s">
        <v>26</v>
      </c>
      <c r="I258" s="221">
        <v>60</v>
      </c>
      <c r="J258" s="198" t="s">
        <v>365</v>
      </c>
      <c r="K258" s="12" t="str">
        <f t="shared" ca="1" si="21"/>
        <v>Já paga</v>
      </c>
      <c r="L258" s="13"/>
      <c r="M258" s="14">
        <f t="shared" ca="1" si="22"/>
        <v>60</v>
      </c>
      <c r="N258" s="22" t="s">
        <v>13</v>
      </c>
    </row>
    <row r="259" spans="1:14" customFormat="1" ht="31.5" customHeight="1" x14ac:dyDescent="0.25">
      <c r="A259" s="180">
        <v>46111</v>
      </c>
      <c r="B259" s="181" t="s">
        <v>930</v>
      </c>
      <c r="C259" s="182">
        <v>250</v>
      </c>
      <c r="D259" s="196" t="s">
        <v>254</v>
      </c>
      <c r="E259" s="183" t="s">
        <v>454</v>
      </c>
      <c r="F259" s="183" t="s">
        <v>14</v>
      </c>
      <c r="G259" s="180">
        <v>46111</v>
      </c>
      <c r="H259" s="226" t="s">
        <v>26</v>
      </c>
      <c r="I259" s="182">
        <v>250</v>
      </c>
      <c r="J259" s="188" t="s">
        <v>365</v>
      </c>
      <c r="K259" s="12" t="str">
        <f t="shared" ca="1" si="21"/>
        <v>Já paga</v>
      </c>
      <c r="L259" s="227"/>
      <c r="M259" s="228">
        <f t="shared" ca="1" si="22"/>
        <v>250</v>
      </c>
    </row>
    <row r="260" spans="1:14" customFormat="1" ht="31.5" customHeight="1" x14ac:dyDescent="0.25">
      <c r="A260" s="180">
        <v>46111</v>
      </c>
      <c r="B260" s="181" t="s">
        <v>1520</v>
      </c>
      <c r="C260" s="182">
        <v>5000</v>
      </c>
      <c r="D260" s="196" t="s">
        <v>254</v>
      </c>
      <c r="E260" s="183" t="s">
        <v>454</v>
      </c>
      <c r="F260" s="183" t="s">
        <v>792</v>
      </c>
      <c r="G260" s="180">
        <v>46111</v>
      </c>
      <c r="H260" s="226" t="s">
        <v>26</v>
      </c>
      <c r="I260" s="182">
        <v>5000</v>
      </c>
      <c r="J260" s="188" t="s">
        <v>365</v>
      </c>
      <c r="K260" s="12" t="str">
        <f t="shared" ca="1" si="21"/>
        <v>Já paga</v>
      </c>
      <c r="L260" s="227"/>
      <c r="M260" s="228">
        <f t="shared" ca="1" si="22"/>
        <v>5000</v>
      </c>
    </row>
    <row r="261" spans="1:14" ht="30.75" customHeight="1" x14ac:dyDescent="0.25">
      <c r="A261" s="205">
        <v>46111</v>
      </c>
      <c r="B261" s="217" t="s">
        <v>458</v>
      </c>
      <c r="C261" s="207">
        <v>9</v>
      </c>
      <c r="D261" s="210" t="s">
        <v>254</v>
      </c>
      <c r="E261" s="208" t="s">
        <v>388</v>
      </c>
      <c r="F261" s="208" t="s">
        <v>459</v>
      </c>
      <c r="G261" s="205">
        <v>46111</v>
      </c>
      <c r="H261" s="211" t="s">
        <v>26</v>
      </c>
      <c r="I261" s="207">
        <v>9</v>
      </c>
      <c r="J261" s="198" t="s">
        <v>365</v>
      </c>
      <c r="K261" s="12" t="str">
        <f t="shared" ca="1" si="21"/>
        <v>Já paga</v>
      </c>
      <c r="L261" s="13"/>
      <c r="M261" s="14">
        <f t="shared" ca="1" si="22"/>
        <v>9</v>
      </c>
    </row>
    <row r="262" spans="1:14" ht="30.75" customHeight="1" x14ac:dyDescent="0.25">
      <c r="A262" s="205">
        <v>46111</v>
      </c>
      <c r="B262" s="217" t="s">
        <v>458</v>
      </c>
      <c r="C262" s="207">
        <v>9</v>
      </c>
      <c r="D262" s="210" t="s">
        <v>254</v>
      </c>
      <c r="E262" s="208" t="s">
        <v>388</v>
      </c>
      <c r="F262" s="208" t="s">
        <v>429</v>
      </c>
      <c r="G262" s="205">
        <v>46111</v>
      </c>
      <c r="H262" s="211" t="s">
        <v>26</v>
      </c>
      <c r="I262" s="207">
        <v>9</v>
      </c>
      <c r="J262" s="198" t="s">
        <v>365</v>
      </c>
      <c r="K262" s="12" t="str">
        <f t="shared" ca="1" si="21"/>
        <v>Já paga</v>
      </c>
      <c r="L262" s="13"/>
      <c r="M262" s="14">
        <f t="shared" ca="1" si="22"/>
        <v>9</v>
      </c>
    </row>
    <row r="263" spans="1:14" customFormat="1" ht="31.5" customHeight="1" x14ac:dyDescent="0.25">
      <c r="A263" s="205">
        <v>46111</v>
      </c>
      <c r="B263" s="206" t="s">
        <v>493</v>
      </c>
      <c r="C263" s="207">
        <v>18</v>
      </c>
      <c r="D263" s="210" t="s">
        <v>254</v>
      </c>
      <c r="E263" s="218" t="s">
        <v>388</v>
      </c>
      <c r="F263" s="208" t="s">
        <v>30</v>
      </c>
      <c r="G263" s="205">
        <v>46111</v>
      </c>
      <c r="H263" s="254" t="s">
        <v>26</v>
      </c>
      <c r="I263" s="207">
        <v>18</v>
      </c>
      <c r="J263" s="198" t="s">
        <v>365</v>
      </c>
      <c r="K263" s="12" t="str">
        <f t="shared" ca="1" si="21"/>
        <v>Já paga</v>
      </c>
      <c r="L263" s="13"/>
      <c r="M263" s="89">
        <f t="shared" ca="1" si="22"/>
        <v>18</v>
      </c>
    </row>
    <row r="264" spans="1:14" customFormat="1" ht="31.5" customHeight="1" x14ac:dyDescent="0.25">
      <c r="A264" s="205">
        <v>46111</v>
      </c>
      <c r="B264" s="206" t="s">
        <v>492</v>
      </c>
      <c r="C264" s="207">
        <v>27</v>
      </c>
      <c r="D264" s="210" t="s">
        <v>254</v>
      </c>
      <c r="E264" s="218" t="s">
        <v>388</v>
      </c>
      <c r="F264" s="208" t="s">
        <v>36</v>
      </c>
      <c r="G264" s="205">
        <v>46111</v>
      </c>
      <c r="H264" s="254" t="s">
        <v>26</v>
      </c>
      <c r="I264" s="207">
        <v>27</v>
      </c>
      <c r="J264" s="188" t="s">
        <v>365</v>
      </c>
      <c r="K264" s="12" t="str">
        <f t="shared" ca="1" si="21"/>
        <v>Já paga</v>
      </c>
      <c r="L264" s="13"/>
      <c r="M264" s="89">
        <f t="shared" ca="1" si="22"/>
        <v>27</v>
      </c>
    </row>
    <row r="265" spans="1:14" ht="30.75" customHeight="1" x14ac:dyDescent="0.25">
      <c r="A265" s="180">
        <v>46111</v>
      </c>
      <c r="B265" s="181" t="s">
        <v>1088</v>
      </c>
      <c r="C265" s="182">
        <v>1320</v>
      </c>
      <c r="D265" s="196" t="s">
        <v>254</v>
      </c>
      <c r="E265" s="183" t="s">
        <v>454</v>
      </c>
      <c r="F265" s="183" t="s">
        <v>171</v>
      </c>
      <c r="G265" s="180">
        <v>46111</v>
      </c>
      <c r="H265" s="226" t="s">
        <v>26</v>
      </c>
      <c r="I265" s="182">
        <v>570</v>
      </c>
      <c r="J265" s="188" t="s">
        <v>365</v>
      </c>
      <c r="K265" s="12" t="str">
        <f t="shared" ca="1" si="21"/>
        <v>Já paga</v>
      </c>
      <c r="L265" s="227"/>
      <c r="M265" s="228">
        <f t="shared" ca="1" si="22"/>
        <v>570</v>
      </c>
    </row>
    <row r="266" spans="1:14" customFormat="1" ht="31.5" customHeight="1" x14ac:dyDescent="0.25">
      <c r="A266" s="311">
        <v>46112</v>
      </c>
      <c r="B266" s="507" t="s">
        <v>1283</v>
      </c>
      <c r="C266" s="435">
        <v>1850</v>
      </c>
      <c r="D266" s="508" t="s">
        <v>267</v>
      </c>
      <c r="E266" s="509" t="s">
        <v>29</v>
      </c>
      <c r="F266" s="509" t="s">
        <v>96</v>
      </c>
      <c r="G266" s="510">
        <v>46112</v>
      </c>
      <c r="H266" s="511" t="s">
        <v>1284</v>
      </c>
      <c r="I266" s="435">
        <v>616.79</v>
      </c>
      <c r="J266" s="141" t="s">
        <v>365</v>
      </c>
      <c r="K266" s="12" t="s">
        <v>402</v>
      </c>
      <c r="L266" s="13"/>
      <c r="M266" s="89"/>
    </row>
    <row r="267" spans="1:14" customFormat="1" ht="31.5" customHeight="1" x14ac:dyDescent="0.25">
      <c r="A267" s="311">
        <v>46112</v>
      </c>
      <c r="B267" s="507" t="s">
        <v>692</v>
      </c>
      <c r="C267" s="435">
        <v>57</v>
      </c>
      <c r="D267" s="508" t="s">
        <v>254</v>
      </c>
      <c r="E267" s="509" t="s">
        <v>29</v>
      </c>
      <c r="F267" s="509" t="s">
        <v>134</v>
      </c>
      <c r="G267" s="510">
        <v>46112</v>
      </c>
      <c r="H267" s="511" t="s">
        <v>1306</v>
      </c>
      <c r="I267" s="435">
        <v>57</v>
      </c>
      <c r="J267" s="141" t="s">
        <v>365</v>
      </c>
      <c r="K267" s="12" t="s">
        <v>402</v>
      </c>
      <c r="L267" s="13"/>
      <c r="M267" s="89"/>
    </row>
    <row r="268" spans="1:14" customFormat="1" ht="31.5" customHeight="1" x14ac:dyDescent="0.25">
      <c r="A268" s="311">
        <v>46112</v>
      </c>
      <c r="B268" s="507" t="s">
        <v>1310</v>
      </c>
      <c r="C268" s="435">
        <v>168</v>
      </c>
      <c r="D268" s="508" t="s">
        <v>254</v>
      </c>
      <c r="E268" s="509" t="s">
        <v>29</v>
      </c>
      <c r="F268" s="509" t="s">
        <v>14</v>
      </c>
      <c r="G268" s="510">
        <v>46112</v>
      </c>
      <c r="H268" s="511" t="s">
        <v>1311</v>
      </c>
      <c r="I268" s="435">
        <v>168</v>
      </c>
      <c r="J268" s="141" t="s">
        <v>365</v>
      </c>
      <c r="K268" s="12" t="s">
        <v>402</v>
      </c>
      <c r="L268" s="13"/>
      <c r="M268" s="89"/>
    </row>
    <row r="269" spans="1:14" customFormat="1" ht="31.5" customHeight="1" x14ac:dyDescent="0.25">
      <c r="A269" s="311">
        <v>46112</v>
      </c>
      <c r="B269" s="507" t="s">
        <v>397</v>
      </c>
      <c r="C269" s="435">
        <v>900</v>
      </c>
      <c r="D269" s="508" t="s">
        <v>254</v>
      </c>
      <c r="E269" s="509" t="s">
        <v>29</v>
      </c>
      <c r="F269" s="509" t="s">
        <v>36</v>
      </c>
      <c r="G269" s="510">
        <v>46112</v>
      </c>
      <c r="H269" s="511" t="s">
        <v>1323</v>
      </c>
      <c r="I269" s="435">
        <v>750</v>
      </c>
      <c r="J269" s="188" t="s">
        <v>365</v>
      </c>
      <c r="K269" s="12" t="s">
        <v>402</v>
      </c>
      <c r="L269" s="13"/>
      <c r="M269" s="89"/>
    </row>
    <row r="270" spans="1:14" ht="27" customHeight="1" x14ac:dyDescent="0.25">
      <c r="A270" s="311">
        <v>46112</v>
      </c>
      <c r="B270" s="531" t="s">
        <v>397</v>
      </c>
      <c r="C270" s="435">
        <v>900</v>
      </c>
      <c r="D270" s="508" t="s">
        <v>254</v>
      </c>
      <c r="E270" s="520" t="s">
        <v>29</v>
      </c>
      <c r="F270" s="509" t="s">
        <v>96</v>
      </c>
      <c r="G270" s="510">
        <v>46112</v>
      </c>
      <c r="H270" s="539" t="s">
        <v>1323</v>
      </c>
      <c r="I270" s="458">
        <v>150</v>
      </c>
      <c r="J270" s="198" t="s">
        <v>365</v>
      </c>
      <c r="K270" s="12" t="s">
        <v>402</v>
      </c>
      <c r="L270" s="13"/>
      <c r="M270" s="14"/>
      <c r="N270" s="22" t="s">
        <v>13</v>
      </c>
    </row>
    <row r="271" spans="1:14" ht="27" customHeight="1" x14ac:dyDescent="0.25">
      <c r="A271" s="78">
        <v>46112</v>
      </c>
      <c r="B271" s="131" t="s">
        <v>928</v>
      </c>
      <c r="C271" s="83">
        <v>1310.84</v>
      </c>
      <c r="D271" s="80" t="s">
        <v>254</v>
      </c>
      <c r="E271" s="103" t="s">
        <v>306</v>
      </c>
      <c r="F271" s="81" t="s">
        <v>307</v>
      </c>
      <c r="G271" s="78">
        <v>46106</v>
      </c>
      <c r="H271" s="104">
        <v>46082</v>
      </c>
      <c r="I271" s="133">
        <v>1310.84</v>
      </c>
      <c r="J271" s="198" t="s">
        <v>365</v>
      </c>
      <c r="K271" s="12" t="s">
        <v>402</v>
      </c>
      <c r="L271" s="41"/>
      <c r="M271" s="14">
        <f t="shared" ref="M271:M286" si="23">SUM(I271:L271)</f>
        <v>1310.84</v>
      </c>
      <c r="N271" s="22" t="s">
        <v>13</v>
      </c>
    </row>
    <row r="272" spans="1:14" ht="30.75" customHeight="1" x14ac:dyDescent="0.25">
      <c r="A272" s="78">
        <v>46112</v>
      </c>
      <c r="B272" s="514" t="s">
        <v>798</v>
      </c>
      <c r="C272" s="474">
        <v>1070.73</v>
      </c>
      <c r="D272" s="464" t="s">
        <v>254</v>
      </c>
      <c r="E272" s="338" t="s">
        <v>306</v>
      </c>
      <c r="F272" s="338" t="s">
        <v>307</v>
      </c>
      <c r="G272" s="339">
        <v>46112</v>
      </c>
      <c r="H272" s="119">
        <v>46082</v>
      </c>
      <c r="I272" s="474">
        <v>1070.73</v>
      </c>
      <c r="J272" s="188" t="s">
        <v>365</v>
      </c>
      <c r="K272" s="12" t="s">
        <v>402</v>
      </c>
      <c r="L272" s="29"/>
      <c r="M272" s="89">
        <f t="shared" si="23"/>
        <v>1070.73</v>
      </c>
    </row>
    <row r="273" spans="1:14" ht="30.75" customHeight="1" x14ac:dyDescent="0.25">
      <c r="A273" s="78">
        <v>46112</v>
      </c>
      <c r="B273" s="514" t="s">
        <v>799</v>
      </c>
      <c r="C273" s="474">
        <v>462.56</v>
      </c>
      <c r="D273" s="464" t="s">
        <v>1465</v>
      </c>
      <c r="E273" s="338" t="s">
        <v>306</v>
      </c>
      <c r="F273" s="338" t="s">
        <v>307</v>
      </c>
      <c r="G273" s="339">
        <v>46112</v>
      </c>
      <c r="H273" s="119">
        <v>46082</v>
      </c>
      <c r="I273" s="474">
        <v>462.56</v>
      </c>
      <c r="J273" s="188" t="s">
        <v>365</v>
      </c>
      <c r="K273" s="12" t="s">
        <v>402</v>
      </c>
      <c r="L273" s="29"/>
      <c r="M273" s="89">
        <f t="shared" si="23"/>
        <v>462.56</v>
      </c>
    </row>
    <row r="274" spans="1:14" ht="30.75" customHeight="1" x14ac:dyDescent="0.25">
      <c r="A274" s="78">
        <v>46112</v>
      </c>
      <c r="B274" s="514" t="s">
        <v>1495</v>
      </c>
      <c r="C274" s="474">
        <v>722.85</v>
      </c>
      <c r="D274" s="464" t="s">
        <v>254</v>
      </c>
      <c r="E274" s="338" t="s">
        <v>306</v>
      </c>
      <c r="F274" s="338" t="s">
        <v>307</v>
      </c>
      <c r="G274" s="339">
        <v>46112</v>
      </c>
      <c r="H274" s="119">
        <v>46082</v>
      </c>
      <c r="I274" s="474">
        <v>722.85</v>
      </c>
      <c r="J274" s="188" t="s">
        <v>365</v>
      </c>
      <c r="K274" s="12" t="s">
        <v>402</v>
      </c>
      <c r="L274" s="29"/>
      <c r="M274" s="14">
        <f t="shared" si="23"/>
        <v>722.85</v>
      </c>
    </row>
    <row r="275" spans="1:14" ht="30.75" customHeight="1" x14ac:dyDescent="0.25">
      <c r="A275" s="78">
        <v>46112</v>
      </c>
      <c r="B275" s="514" t="s">
        <v>1495</v>
      </c>
      <c r="C275" s="474">
        <v>639.53</v>
      </c>
      <c r="D275" s="464" t="s">
        <v>254</v>
      </c>
      <c r="E275" s="338" t="s">
        <v>306</v>
      </c>
      <c r="F275" s="338" t="s">
        <v>307</v>
      </c>
      <c r="G275" s="339">
        <v>46112</v>
      </c>
      <c r="H275" s="119">
        <v>46082</v>
      </c>
      <c r="I275" s="474">
        <v>639.53</v>
      </c>
      <c r="J275" s="188" t="s">
        <v>365</v>
      </c>
      <c r="K275" s="12" t="s">
        <v>402</v>
      </c>
      <c r="L275" s="29"/>
      <c r="M275" s="89">
        <f t="shared" si="23"/>
        <v>639.53</v>
      </c>
    </row>
    <row r="276" spans="1:14" ht="30.75" customHeight="1" x14ac:dyDescent="0.25">
      <c r="A276" s="78">
        <v>46112</v>
      </c>
      <c r="B276" s="514" t="s">
        <v>1496</v>
      </c>
      <c r="C276" s="474">
        <v>5920.08</v>
      </c>
      <c r="D276" s="464" t="s">
        <v>1497</v>
      </c>
      <c r="E276" s="338" t="s">
        <v>306</v>
      </c>
      <c r="F276" s="338" t="s">
        <v>307</v>
      </c>
      <c r="G276" s="339">
        <v>46112</v>
      </c>
      <c r="H276" s="119" t="s">
        <v>26</v>
      </c>
      <c r="I276" s="474">
        <v>5920.08</v>
      </c>
      <c r="J276" s="188" t="s">
        <v>365</v>
      </c>
      <c r="K276" s="12" t="s">
        <v>402</v>
      </c>
      <c r="L276" s="29"/>
      <c r="M276" s="89">
        <f t="shared" si="23"/>
        <v>5920.08</v>
      </c>
    </row>
    <row r="277" spans="1:14" ht="30.75" customHeight="1" x14ac:dyDescent="0.25">
      <c r="A277" s="78">
        <v>46112</v>
      </c>
      <c r="B277" s="131" t="s">
        <v>928</v>
      </c>
      <c r="C277" s="133">
        <v>954</v>
      </c>
      <c r="D277" s="80" t="s">
        <v>254</v>
      </c>
      <c r="E277" s="81" t="s">
        <v>306</v>
      </c>
      <c r="F277" s="81" t="s">
        <v>307</v>
      </c>
      <c r="G277" s="78">
        <v>46111</v>
      </c>
      <c r="H277" s="119">
        <v>46082</v>
      </c>
      <c r="I277" s="133">
        <v>954.58</v>
      </c>
      <c r="J277" s="198" t="s">
        <v>365</v>
      </c>
      <c r="K277" s="12" t="s">
        <v>402</v>
      </c>
      <c r="L277" s="41"/>
      <c r="M277" s="14">
        <f t="shared" si="23"/>
        <v>954.58</v>
      </c>
    </row>
    <row r="278" spans="1:14" ht="30.75" customHeight="1" x14ac:dyDescent="0.25">
      <c r="A278" s="78">
        <v>46112</v>
      </c>
      <c r="B278" s="79" t="s">
        <v>1313</v>
      </c>
      <c r="C278" s="83">
        <v>737.76</v>
      </c>
      <c r="D278" s="80" t="s">
        <v>254</v>
      </c>
      <c r="E278" s="81" t="s">
        <v>306</v>
      </c>
      <c r="F278" s="81" t="s">
        <v>307</v>
      </c>
      <c r="G278" s="78">
        <v>46111</v>
      </c>
      <c r="H278" s="119">
        <v>46082</v>
      </c>
      <c r="I278" s="83">
        <v>737.76</v>
      </c>
      <c r="J278" s="188" t="s">
        <v>365</v>
      </c>
      <c r="K278" s="12" t="s">
        <v>402</v>
      </c>
      <c r="L278" s="41"/>
      <c r="M278" s="89">
        <f t="shared" si="23"/>
        <v>737.76</v>
      </c>
    </row>
    <row r="279" spans="1:14" ht="30.75" customHeight="1" x14ac:dyDescent="0.25">
      <c r="A279" s="78">
        <v>46112</v>
      </c>
      <c r="B279" s="131" t="s">
        <v>1510</v>
      </c>
      <c r="C279" s="133">
        <v>25143.06</v>
      </c>
      <c r="D279" s="80" t="s">
        <v>254</v>
      </c>
      <c r="E279" s="81" t="s">
        <v>306</v>
      </c>
      <c r="F279" s="81" t="s">
        <v>307</v>
      </c>
      <c r="G279" s="78">
        <v>46112</v>
      </c>
      <c r="H279" s="119">
        <v>45992</v>
      </c>
      <c r="I279" s="133">
        <v>25143.06</v>
      </c>
      <c r="J279" s="198" t="s">
        <v>365</v>
      </c>
      <c r="K279" s="12" t="s">
        <v>402</v>
      </c>
      <c r="L279" s="41"/>
      <c r="M279" s="14">
        <f t="shared" si="23"/>
        <v>25143.06</v>
      </c>
    </row>
    <row r="280" spans="1:14" ht="30.75" customHeight="1" x14ac:dyDescent="0.25">
      <c r="A280" s="78">
        <v>46112</v>
      </c>
      <c r="B280" s="131" t="s">
        <v>1511</v>
      </c>
      <c r="C280" s="133">
        <v>14679.35</v>
      </c>
      <c r="D280" s="80" t="s">
        <v>254</v>
      </c>
      <c r="E280" s="81" t="s">
        <v>306</v>
      </c>
      <c r="F280" s="81" t="s">
        <v>307</v>
      </c>
      <c r="G280" s="78">
        <v>46112</v>
      </c>
      <c r="H280" s="119">
        <v>45992</v>
      </c>
      <c r="I280" s="133">
        <v>14679.35</v>
      </c>
      <c r="J280" s="198" t="s">
        <v>365</v>
      </c>
      <c r="K280" s="12" t="s">
        <v>402</v>
      </c>
      <c r="L280" s="41"/>
      <c r="M280" s="14">
        <f t="shared" si="23"/>
        <v>14679.35</v>
      </c>
    </row>
    <row r="281" spans="1:14" ht="30.75" customHeight="1" x14ac:dyDescent="0.25">
      <c r="A281" s="180">
        <v>46112</v>
      </c>
      <c r="B281" s="186" t="s">
        <v>511</v>
      </c>
      <c r="C281" s="175">
        <v>4000</v>
      </c>
      <c r="D281" s="196" t="s">
        <v>254</v>
      </c>
      <c r="E281" s="183" t="s">
        <v>454</v>
      </c>
      <c r="F281" s="183" t="s">
        <v>576</v>
      </c>
      <c r="G281" s="180">
        <v>46112</v>
      </c>
      <c r="H281" s="226" t="s">
        <v>26</v>
      </c>
      <c r="I281" s="175">
        <v>2000</v>
      </c>
      <c r="J281" s="198" t="s">
        <v>365</v>
      </c>
      <c r="K281" s="12" t="str">
        <f ca="1">IF(ISBLANK(A281),"", IF(TRIM(UPPER(J281))&lt;&gt;"SIM",IF(A281-TODAY()&lt;0,"Conta vencida",IF(A281-TODAY()&lt;8,"Perto de vencer","")),"Já paga"))</f>
        <v>Já paga</v>
      </c>
      <c r="L281" s="227"/>
      <c r="M281" s="130">
        <f t="shared" ca="1" si="23"/>
        <v>2000</v>
      </c>
    </row>
    <row r="282" spans="1:14" ht="30.75" customHeight="1" x14ac:dyDescent="0.25">
      <c r="A282" s="78">
        <v>46112</v>
      </c>
      <c r="B282" s="79" t="s">
        <v>1523</v>
      </c>
      <c r="C282" s="83">
        <v>633.03</v>
      </c>
      <c r="D282" s="80" t="s">
        <v>254</v>
      </c>
      <c r="E282" s="81" t="s">
        <v>306</v>
      </c>
      <c r="F282" s="81" t="s">
        <v>307</v>
      </c>
      <c r="G282" s="78">
        <v>46112</v>
      </c>
      <c r="H282" s="119">
        <v>46082</v>
      </c>
      <c r="I282" s="83">
        <v>633.03</v>
      </c>
      <c r="J282" s="188" t="s">
        <v>365</v>
      </c>
      <c r="K282" s="12" t="s">
        <v>402</v>
      </c>
      <c r="L282" s="41"/>
      <c r="M282" s="89">
        <f t="shared" si="23"/>
        <v>633.03</v>
      </c>
    </row>
    <row r="283" spans="1:14" ht="30.75" customHeight="1" x14ac:dyDescent="0.25">
      <c r="A283" s="180">
        <v>46112</v>
      </c>
      <c r="B283" s="186" t="s">
        <v>1524</v>
      </c>
      <c r="C283" s="175">
        <v>500</v>
      </c>
      <c r="D283" s="196" t="s">
        <v>254</v>
      </c>
      <c r="E283" s="183" t="s">
        <v>454</v>
      </c>
      <c r="F283" s="183" t="s">
        <v>781</v>
      </c>
      <c r="G283" s="180">
        <v>46112</v>
      </c>
      <c r="H283" s="226" t="s">
        <v>26</v>
      </c>
      <c r="I283" s="175">
        <v>500</v>
      </c>
      <c r="J283" s="198" t="s">
        <v>365</v>
      </c>
      <c r="K283" s="12" t="str">
        <f ca="1">IF(ISBLANK(A283),"", IF(TRIM(UPPER(J283))&lt;&gt;"SIM",IF(A283-TODAY()&lt;0,"Conta vencida",IF(A283-TODAY()&lt;8,"Perto de vencer","")),"Já paga"))</f>
        <v>Já paga</v>
      </c>
      <c r="L283" s="227"/>
      <c r="M283" s="130">
        <f t="shared" ca="1" si="23"/>
        <v>500</v>
      </c>
    </row>
    <row r="284" spans="1:14" customFormat="1" ht="31.5" customHeight="1" x14ac:dyDescent="0.25">
      <c r="A284" s="180">
        <v>46112</v>
      </c>
      <c r="B284" s="181" t="s">
        <v>1333</v>
      </c>
      <c r="C284" s="182">
        <v>1100</v>
      </c>
      <c r="D284" s="196" t="s">
        <v>254</v>
      </c>
      <c r="E284" s="183" t="s">
        <v>454</v>
      </c>
      <c r="F284" s="183" t="s">
        <v>589</v>
      </c>
      <c r="G284" s="180">
        <v>46112</v>
      </c>
      <c r="H284" s="226" t="s">
        <v>26</v>
      </c>
      <c r="I284" s="182">
        <v>1100</v>
      </c>
      <c r="J284" s="188" t="s">
        <v>365</v>
      </c>
      <c r="K284" s="12" t="str">
        <f ca="1">IF(ISBLANK(A284),"", IF(TRIM(UPPER(J284))&lt;&gt;"SIM",IF(A284-TODAY()&lt;0,"Conta vencida",IF(A284-TODAY()&lt;8,"Perto de vencer","")),"Já paga"))</f>
        <v>Já paga</v>
      </c>
      <c r="L284" s="227"/>
      <c r="M284" s="228">
        <f t="shared" ca="1" si="23"/>
        <v>1100</v>
      </c>
    </row>
    <row r="285" spans="1:14" ht="30.75" customHeight="1" x14ac:dyDescent="0.25">
      <c r="A285" s="78">
        <v>46112</v>
      </c>
      <c r="B285" s="131" t="s">
        <v>531</v>
      </c>
      <c r="C285" s="133">
        <v>2661.84</v>
      </c>
      <c r="D285" s="80" t="s">
        <v>254</v>
      </c>
      <c r="E285" s="81" t="s">
        <v>306</v>
      </c>
      <c r="F285" s="81" t="s">
        <v>307</v>
      </c>
      <c r="G285" s="78">
        <v>46112</v>
      </c>
      <c r="H285" s="119">
        <v>46054</v>
      </c>
      <c r="I285" s="133">
        <v>2661.84</v>
      </c>
      <c r="J285" s="198" t="s">
        <v>365</v>
      </c>
      <c r="K285" s="12" t="s">
        <v>402</v>
      </c>
      <c r="L285" s="41"/>
      <c r="M285" s="14">
        <f t="shared" si="23"/>
        <v>2661.84</v>
      </c>
    </row>
    <row r="286" spans="1:14" customFormat="1" ht="31.5" customHeight="1" x14ac:dyDescent="0.25">
      <c r="A286" s="180">
        <v>46112</v>
      </c>
      <c r="B286" s="181" t="s">
        <v>559</v>
      </c>
      <c r="C286" s="182">
        <v>500</v>
      </c>
      <c r="D286" s="196" t="s">
        <v>254</v>
      </c>
      <c r="E286" s="183" t="s">
        <v>454</v>
      </c>
      <c r="F286" s="183" t="s">
        <v>14</v>
      </c>
      <c r="G286" s="180">
        <v>46112</v>
      </c>
      <c r="H286" s="226" t="s">
        <v>26</v>
      </c>
      <c r="I286" s="182">
        <v>500</v>
      </c>
      <c r="J286" s="188" t="s">
        <v>365</v>
      </c>
      <c r="K286" s="12" t="str">
        <f ca="1">IF(ISBLANK(A286),"", IF(TRIM(UPPER(J286))&lt;&gt;"SIM",IF(A286-TODAY()&lt;0,"Conta vencida",IF(A286-TODAY()&lt;8,"Perto de vencer","")),"Já paga"))</f>
        <v>Já paga</v>
      </c>
      <c r="L286" s="227"/>
      <c r="M286" s="228">
        <f t="shared" ca="1" si="23"/>
        <v>500</v>
      </c>
    </row>
    <row r="287" spans="1:14" ht="27" customHeight="1" x14ac:dyDescent="0.25">
      <c r="A287" s="32">
        <v>46112</v>
      </c>
      <c r="B287" s="121" t="s">
        <v>1538</v>
      </c>
      <c r="C287" s="34">
        <v>10000</v>
      </c>
      <c r="D287" s="35" t="s">
        <v>1539</v>
      </c>
      <c r="E287" s="117" t="s">
        <v>16</v>
      </c>
      <c r="F287" s="36" t="s">
        <v>14</v>
      </c>
      <c r="G287" s="37">
        <v>46112</v>
      </c>
      <c r="H287" s="122" t="s">
        <v>1540</v>
      </c>
      <c r="I287" s="134">
        <v>10000</v>
      </c>
      <c r="J287" s="432" t="s">
        <v>365</v>
      </c>
      <c r="K287" s="12" t="s">
        <v>402</v>
      </c>
      <c r="L287" s="41"/>
      <c r="M287" s="42"/>
      <c r="N287" s="22" t="s">
        <v>13</v>
      </c>
    </row>
    <row r="288" spans="1:14" customFormat="1" ht="31.5" customHeight="1" x14ac:dyDescent="0.25">
      <c r="A288" s="205">
        <v>46112</v>
      </c>
      <c r="B288" s="206" t="s">
        <v>458</v>
      </c>
      <c r="C288" s="207">
        <v>9</v>
      </c>
      <c r="D288" s="210" t="s">
        <v>254</v>
      </c>
      <c r="E288" s="208" t="s">
        <v>388</v>
      </c>
      <c r="F288" s="208" t="s">
        <v>459</v>
      </c>
      <c r="G288" s="205">
        <v>46112</v>
      </c>
      <c r="H288" s="211" t="s">
        <v>26</v>
      </c>
      <c r="I288" s="207">
        <v>9</v>
      </c>
      <c r="J288" s="188" t="s">
        <v>365</v>
      </c>
      <c r="K288" s="12" t="str">
        <f ca="1">IF(ISBLANK(A288),"", IF(TRIM(UPPER(J288))&lt;&gt;"SIM",IF(A288-TODAY()&lt;0,"Conta vencida",IF(A288-TODAY()&lt;8,"Perto de vencer","")),"Já paga"))</f>
        <v>Já paga</v>
      </c>
      <c r="L288" s="13"/>
      <c r="M288" s="89">
        <f ca="1">SUM(I288:L288)</f>
        <v>9</v>
      </c>
    </row>
    <row r="289" spans="1:13" ht="30.75" customHeight="1" x14ac:dyDescent="0.25">
      <c r="A289" s="205">
        <v>46112</v>
      </c>
      <c r="B289" s="217" t="s">
        <v>493</v>
      </c>
      <c r="C289" s="221">
        <v>18</v>
      </c>
      <c r="D289" s="210" t="s">
        <v>254</v>
      </c>
      <c r="E289" s="208" t="s">
        <v>388</v>
      </c>
      <c r="F289" s="208" t="s">
        <v>96</v>
      </c>
      <c r="G289" s="205">
        <v>46112</v>
      </c>
      <c r="H289" s="211" t="s">
        <v>26</v>
      </c>
      <c r="I289" s="221">
        <v>18</v>
      </c>
      <c r="J289" s="198" t="s">
        <v>365</v>
      </c>
      <c r="K289" s="12" t="str">
        <f ca="1">IF(ISBLANK(A289),"", IF(TRIM(UPPER(J289))&lt;&gt;"SIM",IF(A289-TODAY()&lt;0,"Conta vencida",IF(A289-TODAY()&lt;8,"Perto de vencer","")),"Já paga"))</f>
        <v>Já paga</v>
      </c>
      <c r="L289" s="13"/>
      <c r="M289" s="14">
        <f ca="1">SUM(I289:L289)</f>
        <v>18</v>
      </c>
    </row>
    <row r="290" spans="1:13" customFormat="1" ht="31.5" customHeight="1" x14ac:dyDescent="0.25">
      <c r="A290" s="205">
        <v>46112</v>
      </c>
      <c r="B290" s="206" t="s">
        <v>492</v>
      </c>
      <c r="C290" s="207">
        <v>27</v>
      </c>
      <c r="D290" s="210" t="s">
        <v>254</v>
      </c>
      <c r="E290" s="208" t="s">
        <v>388</v>
      </c>
      <c r="F290" s="208" t="s">
        <v>36</v>
      </c>
      <c r="G290" s="205">
        <v>46112</v>
      </c>
      <c r="H290" s="211" t="s">
        <v>26</v>
      </c>
      <c r="I290" s="207">
        <v>27</v>
      </c>
      <c r="J290" s="188" t="s">
        <v>365</v>
      </c>
      <c r="K290" s="12" t="str">
        <f ca="1">IF(ISBLANK(A290),"", IF(TRIM(UPPER(J290))&lt;&gt;"SIM",IF(A290-TODAY()&lt;0,"Conta vencida",IF(A290-TODAY()&lt;8,"Perto de vencer","")),"Já paga"))</f>
        <v>Já paga</v>
      </c>
      <c r="L290" s="13"/>
      <c r="M290" s="89">
        <f ca="1">SUM(I290:L290)</f>
        <v>27</v>
      </c>
    </row>
    <row r="291" spans="1:13" customFormat="1" ht="31.5" customHeight="1" x14ac:dyDescent="0.25">
      <c r="A291" s="205">
        <v>46112</v>
      </c>
      <c r="B291" s="206" t="s">
        <v>1576</v>
      </c>
      <c r="C291" s="207">
        <v>5176.3100000000004</v>
      </c>
      <c r="D291" s="210" t="s">
        <v>254</v>
      </c>
      <c r="E291" s="208" t="s">
        <v>388</v>
      </c>
      <c r="F291" s="208" t="s">
        <v>68</v>
      </c>
      <c r="G291" s="205">
        <v>46112</v>
      </c>
      <c r="H291" s="211" t="s">
        <v>26</v>
      </c>
      <c r="I291" s="207">
        <v>3069.68</v>
      </c>
      <c r="J291" s="188" t="s">
        <v>365</v>
      </c>
      <c r="K291" s="12" t="str">
        <f ca="1">IF(ISBLANK(A291),"", IF(TRIM(UPPER(J291))&lt;&gt;"SIM",IF(A291-TODAY()&lt;0,"Conta vencida",IF(A291-TODAY()&lt;8,"Perto de vencer","")),"Já paga"))</f>
        <v>Já paga</v>
      </c>
      <c r="L291" s="13"/>
      <c r="M291" s="89">
        <f ca="1">SUM(I291:L291)</f>
        <v>3069.68</v>
      </c>
    </row>
    <row r="292" spans="1:13" ht="30.75" customHeight="1" x14ac:dyDescent="0.25">
      <c r="A292" s="180">
        <v>46112</v>
      </c>
      <c r="B292" s="186" t="s">
        <v>1576</v>
      </c>
      <c r="C292" s="175">
        <v>51765.31</v>
      </c>
      <c r="D292" s="196" t="s">
        <v>254</v>
      </c>
      <c r="E292" s="183" t="s">
        <v>454</v>
      </c>
      <c r="F292" s="183" t="s">
        <v>68</v>
      </c>
      <c r="G292" s="180">
        <v>46112</v>
      </c>
      <c r="H292" s="226" t="s">
        <v>26</v>
      </c>
      <c r="I292" s="175">
        <v>48695.63</v>
      </c>
      <c r="J292" s="198" t="s">
        <v>365</v>
      </c>
      <c r="K292" s="12" t="str">
        <f ca="1">IF(ISBLANK(A292),"", IF(TRIM(UPPER(J292))&lt;&gt;"SIM",IF(A292-TODAY()&lt;0,"Conta vencida",IF(A292-TODAY()&lt;8,"Perto de vencer","")),"Já paga"))</f>
        <v>Já paga</v>
      </c>
      <c r="L292" s="227"/>
      <c r="M292" s="130">
        <f ca="1">SUM(I292:L292)</f>
        <v>48695.63</v>
      </c>
    </row>
    <row r="293" spans="1:13" ht="30.75" customHeight="1" x14ac:dyDescent="0.25">
      <c r="A293" s="193">
        <v>46082</v>
      </c>
      <c r="B293" s="278" t="s">
        <v>838</v>
      </c>
      <c r="C293" s="182">
        <v>4118</v>
      </c>
      <c r="D293" s="196" t="s">
        <v>254</v>
      </c>
      <c r="E293" s="183" t="s">
        <v>454</v>
      </c>
      <c r="F293" s="183" t="s">
        <v>68</v>
      </c>
      <c r="G293" s="193">
        <v>46082</v>
      </c>
      <c r="H293" s="226" t="s">
        <v>26</v>
      </c>
      <c r="I293" s="182">
        <v>823.6</v>
      </c>
      <c r="J293" s="222" t="s">
        <v>365</v>
      </c>
      <c r="K293" s="12" t="str">
        <f t="shared" ref="K293" ca="1" si="24">IF(ISBLANK(A293),"", IF(TRIM(UPPER(J293))&lt;&gt;"SIM",IF(A293-TODAY()&lt;0,"Conta vencida",IF(A293-TODAY()&lt;8,"Perto de vencer","")),"Já paga"))</f>
        <v>Já paga</v>
      </c>
      <c r="L293" s="41"/>
      <c r="M293" s="14">
        <f t="shared" ref="M293" ca="1" si="25">SUM(I293:L293)</f>
        <v>823.6</v>
      </c>
    </row>
    <row r="294" spans="1:13" customFormat="1" ht="31.5" customHeight="1" x14ac:dyDescent="0.25">
      <c r="A294" s="205">
        <v>46108</v>
      </c>
      <c r="B294" s="206" t="s">
        <v>475</v>
      </c>
      <c r="C294" s="207">
        <v>360</v>
      </c>
      <c r="D294" s="210" t="s">
        <v>254</v>
      </c>
      <c r="E294" s="208" t="s">
        <v>388</v>
      </c>
      <c r="F294" s="208" t="s">
        <v>644</v>
      </c>
      <c r="G294" s="205">
        <v>46108</v>
      </c>
      <c r="H294" s="211" t="s">
        <v>26</v>
      </c>
      <c r="I294" s="207">
        <v>360</v>
      </c>
      <c r="J294" s="188" t="s">
        <v>365</v>
      </c>
      <c r="K294" s="12" t="str">
        <f ca="1">IF(ISBLANK(A294),"", IF(TRIM(UPPER(J294))&lt;&gt;"SIM",IF(A294-TODAY()&lt;0,"Conta vencida",IF(A294-TODAY()&lt;8,"Perto de vencer","")),"Já paga"))</f>
        <v>Já paga</v>
      </c>
      <c r="L294" s="13"/>
      <c r="M294" s="89">
        <f ca="1">SUM(I294:L294)</f>
        <v>360</v>
      </c>
    </row>
    <row r="295" spans="1:13" ht="30.75" customHeight="1" x14ac:dyDescent="0.25">
      <c r="A295" s="438">
        <v>46106</v>
      </c>
      <c r="B295" s="434" t="s">
        <v>1811</v>
      </c>
      <c r="C295" s="435">
        <v>480.33</v>
      </c>
      <c r="D295" s="314" t="s">
        <v>254</v>
      </c>
      <c r="E295" s="314" t="s">
        <v>29</v>
      </c>
      <c r="F295" s="314" t="s">
        <v>1799</v>
      </c>
      <c r="G295" s="510">
        <v>46140</v>
      </c>
      <c r="H295" s="436" t="s">
        <v>1812</v>
      </c>
      <c r="I295" s="437">
        <v>480.33</v>
      </c>
      <c r="J295" s="187" t="s">
        <v>365</v>
      </c>
      <c r="K295" s="12" t="str">
        <f t="shared" ref="K295" ca="1" si="26">IF(ISBLANK(A295),"", IF(TRIM(UPPER(J295))&lt;&gt;"SIM",IF(A295-TODAY()&lt;0,"Conta vencida",IF(A295-TODAY()&lt;8,"Perto de vencer","")),"Já paga"))</f>
        <v>Já paga</v>
      </c>
      <c r="L295" s="13"/>
      <c r="M295" s="130">
        <f t="shared" ref="M295" ca="1" si="27">SUM(I295:L295)</f>
        <v>480.33</v>
      </c>
    </row>
    <row r="296" spans="1:13" ht="30.75" customHeight="1" x14ac:dyDescent="0.25">
      <c r="A296" s="10"/>
      <c r="B296" s="91"/>
      <c r="C296" s="92"/>
      <c r="D296" s="93"/>
      <c r="E296" s="94"/>
      <c r="F296" s="94"/>
      <c r="G296" s="90"/>
      <c r="H296" s="126"/>
      <c r="I296" s="92"/>
      <c r="J296" s="141"/>
      <c r="K296" s="12"/>
      <c r="L296" s="13"/>
      <c r="M296" s="14"/>
    </row>
    <row r="297" spans="1:13" ht="30.75" customHeight="1" x14ac:dyDescent="0.25">
      <c r="A297" s="10"/>
      <c r="B297" s="91"/>
      <c r="C297" s="92"/>
      <c r="D297" s="93"/>
      <c r="E297" s="94"/>
      <c r="F297" s="94"/>
      <c r="G297" s="90"/>
      <c r="H297" s="126"/>
      <c r="I297" s="92"/>
      <c r="J297" s="141"/>
      <c r="K297" s="12"/>
      <c r="L297" s="13"/>
      <c r="M297" s="14"/>
    </row>
    <row r="298" spans="1:13" ht="30.75" customHeight="1" x14ac:dyDescent="0.25">
      <c r="A298" s="10"/>
      <c r="B298" s="91"/>
      <c r="C298" s="92"/>
      <c r="D298" s="93"/>
      <c r="E298" s="94"/>
      <c r="F298" s="94"/>
      <c r="G298" s="90"/>
      <c r="H298" s="126"/>
      <c r="I298" s="92"/>
      <c r="J298" s="141"/>
      <c r="K298" s="12"/>
      <c r="L298" s="13"/>
      <c r="M298" s="14"/>
    </row>
    <row r="299" spans="1:13" ht="30.75" customHeight="1" x14ac:dyDescent="0.25">
      <c r="A299" s="10"/>
      <c r="B299" s="91"/>
      <c r="C299" s="92"/>
      <c r="D299" s="93"/>
      <c r="E299" s="94"/>
      <c r="F299" s="94"/>
      <c r="G299" s="90"/>
      <c r="H299" s="126"/>
      <c r="I299" s="92"/>
      <c r="J299" s="141"/>
      <c r="K299" s="12"/>
      <c r="L299" s="13"/>
      <c r="M299" s="14"/>
    </row>
    <row r="300" spans="1:13" ht="30.75" customHeight="1" x14ac:dyDescent="0.25">
      <c r="A300" s="10"/>
      <c r="B300" s="8"/>
      <c r="C300" s="15"/>
      <c r="D300" s="16"/>
      <c r="E300" s="17"/>
      <c r="F300" s="17"/>
      <c r="G300" s="10"/>
      <c r="H300" s="28"/>
      <c r="I300" s="15"/>
      <c r="J300" s="177"/>
      <c r="K300" s="12"/>
      <c r="L300" s="29"/>
      <c r="M300" s="14">
        <v>11.1</v>
      </c>
    </row>
    <row r="301" spans="1:13" ht="30.75" customHeight="1" x14ac:dyDescent="0.25">
      <c r="A301" s="10"/>
      <c r="B301" s="8"/>
      <c r="C301" s="15"/>
      <c r="D301" s="16"/>
      <c r="E301" s="17"/>
      <c r="F301" s="17"/>
      <c r="G301" s="10"/>
      <c r="H301" s="28"/>
      <c r="I301" s="15"/>
      <c r="J301" s="177"/>
      <c r="K301" s="12"/>
      <c r="L301" s="29"/>
      <c r="M301" s="14">
        <v>11.1</v>
      </c>
    </row>
    <row r="302" spans="1:13" ht="30.75" customHeight="1" x14ac:dyDescent="0.25">
      <c r="A302" s="10"/>
      <c r="B302" s="8"/>
      <c r="C302" s="15"/>
      <c r="D302" s="16"/>
      <c r="E302" s="17"/>
      <c r="F302" s="17"/>
      <c r="G302" s="10"/>
      <c r="H302" s="28"/>
      <c r="I302" s="15"/>
      <c r="J302" s="177"/>
      <c r="K302" s="12"/>
      <c r="L302" s="29"/>
      <c r="M302" s="14">
        <v>11.1</v>
      </c>
    </row>
    <row r="303" spans="1:13" ht="30.75" customHeight="1" x14ac:dyDescent="0.25">
      <c r="A303" s="10"/>
      <c r="B303" s="8"/>
      <c r="C303" s="15"/>
      <c r="D303" s="16"/>
      <c r="E303" s="17"/>
      <c r="F303" s="17"/>
      <c r="G303" s="10"/>
      <c r="H303" s="28"/>
      <c r="I303" s="15"/>
      <c r="J303" s="177"/>
      <c r="K303" s="12"/>
      <c r="L303" s="29"/>
      <c r="M303" s="14">
        <v>11.1</v>
      </c>
    </row>
    <row r="304" spans="1:13" ht="30.75" customHeight="1" x14ac:dyDescent="0.25">
      <c r="A304" s="10"/>
      <c r="B304" s="8"/>
      <c r="C304" s="15"/>
      <c r="D304" s="16"/>
      <c r="E304" s="17"/>
      <c r="F304" s="17"/>
      <c r="G304" s="10"/>
      <c r="H304" s="28"/>
      <c r="I304" s="15"/>
      <c r="J304" s="177"/>
      <c r="K304" s="12"/>
      <c r="L304" s="29"/>
      <c r="M304" s="14">
        <v>11.1</v>
      </c>
    </row>
    <row r="305" spans="1:13" ht="30.75" customHeight="1" x14ac:dyDescent="0.25">
      <c r="A305" s="78"/>
      <c r="B305" s="415"/>
      <c r="C305" s="336"/>
      <c r="D305" s="337"/>
      <c r="E305" s="338"/>
      <c r="F305" s="338"/>
      <c r="G305" s="339"/>
      <c r="H305" s="416"/>
      <c r="I305" s="336"/>
      <c r="J305" s="141"/>
      <c r="K305" s="12"/>
      <c r="L305" s="13"/>
      <c r="M305" s="14"/>
    </row>
    <row r="306" spans="1:13" ht="30.75" customHeight="1" x14ac:dyDescent="0.25">
      <c r="A306" s="78"/>
      <c r="B306" s="79"/>
      <c r="C306" s="15"/>
      <c r="D306" s="80"/>
      <c r="E306" s="81"/>
      <c r="F306" s="81"/>
      <c r="G306" s="78"/>
      <c r="H306" s="82"/>
      <c r="I306" s="83"/>
      <c r="J306" s="177"/>
      <c r="K306" s="12"/>
      <c r="L306" s="97"/>
      <c r="M306" s="14">
        <f>SUM(I306:L306)</f>
        <v>0</v>
      </c>
    </row>
    <row r="307" spans="1:13" ht="30.75" customHeight="1" x14ac:dyDescent="0.25">
      <c r="A307" s="78"/>
      <c r="B307" s="79"/>
      <c r="C307" s="80"/>
      <c r="D307" s="80"/>
      <c r="E307" s="81"/>
      <c r="F307" s="81"/>
      <c r="G307" s="78"/>
      <c r="H307" s="82"/>
      <c r="I307" s="83"/>
      <c r="J307" s="177"/>
      <c r="K307" s="12"/>
      <c r="L307" s="97"/>
      <c r="M307" s="14">
        <f>SUM(I307:L307)</f>
        <v>0</v>
      </c>
    </row>
    <row r="308" spans="1:13" ht="30.75" customHeight="1" x14ac:dyDescent="0.25">
      <c r="A308" s="10"/>
      <c r="B308" s="8"/>
      <c r="C308" s="15"/>
      <c r="D308" s="16"/>
      <c r="E308" s="17"/>
      <c r="F308" s="17"/>
      <c r="G308" s="10"/>
      <c r="H308" s="28"/>
      <c r="I308" s="15"/>
      <c r="J308" s="177"/>
      <c r="K308" s="12"/>
      <c r="L308" s="29"/>
      <c r="M308" s="14">
        <v>11.1</v>
      </c>
    </row>
    <row r="309" spans="1:13" ht="30.75" customHeight="1" x14ac:dyDescent="0.25">
      <c r="A309" s="10"/>
      <c r="B309" s="8"/>
      <c r="C309" s="15"/>
      <c r="D309" s="16"/>
      <c r="E309" s="17"/>
      <c r="F309" s="17"/>
      <c r="G309" s="10"/>
      <c r="H309" s="28"/>
      <c r="I309" s="15"/>
      <c r="J309" s="177"/>
      <c r="K309" s="12"/>
      <c r="L309" s="29"/>
      <c r="M309" s="14">
        <v>11.1</v>
      </c>
    </row>
    <row r="310" spans="1:13" ht="30.75" customHeight="1" x14ac:dyDescent="0.25">
      <c r="A310" s="78"/>
      <c r="B310" s="79"/>
      <c r="C310" s="80"/>
      <c r="D310" s="80"/>
      <c r="E310" s="81"/>
      <c r="F310" s="81"/>
      <c r="G310" s="78"/>
      <c r="H310" s="82"/>
      <c r="I310" s="83"/>
      <c r="J310" s="177"/>
      <c r="K310" s="12"/>
      <c r="L310" s="97"/>
      <c r="M310" s="14">
        <f>SUM(I310:L310)</f>
        <v>0</v>
      </c>
    </row>
    <row r="311" spans="1:13" ht="30.75" customHeight="1" x14ac:dyDescent="0.25">
      <c r="A311" s="10"/>
      <c r="B311" s="8"/>
      <c r="C311" s="15"/>
      <c r="D311" s="16"/>
      <c r="E311" s="17"/>
      <c r="F311" s="17"/>
      <c r="G311" s="10"/>
      <c r="H311" s="28"/>
      <c r="I311" s="15"/>
      <c r="J311" s="177"/>
      <c r="K311" s="12"/>
      <c r="L311" s="29"/>
      <c r="M311" s="14">
        <v>11.1</v>
      </c>
    </row>
    <row r="312" spans="1:13" ht="30.75" customHeight="1" x14ac:dyDescent="0.25">
      <c r="A312" s="78"/>
      <c r="B312" s="91"/>
      <c r="C312" s="92"/>
      <c r="D312" s="93"/>
      <c r="E312" s="94"/>
      <c r="F312" s="94"/>
      <c r="G312" s="90"/>
      <c r="H312" s="126"/>
      <c r="I312" s="92"/>
      <c r="J312" s="141"/>
      <c r="K312" s="12"/>
      <c r="L312" s="13"/>
      <c r="M312" s="14">
        <f>SUM(I312:L312)</f>
        <v>0</v>
      </c>
    </row>
    <row r="313" spans="1:13" ht="21.75" customHeight="1" x14ac:dyDescent="0.25">
      <c r="A313" s="235"/>
      <c r="B313" s="143"/>
      <c r="C313" s="125"/>
      <c r="D313" s="244"/>
      <c r="E313" s="249"/>
      <c r="F313" s="94"/>
      <c r="G313" s="238"/>
      <c r="H313" s="256"/>
      <c r="I313" s="125"/>
      <c r="J313" s="271"/>
      <c r="K313" s="12"/>
      <c r="L313" s="13"/>
      <c r="M313" s="14"/>
    </row>
    <row r="314" spans="1:13" ht="30.75" customHeight="1" x14ac:dyDescent="0.25">
      <c r="A314" s="10"/>
      <c r="B314" s="91"/>
      <c r="C314" s="92"/>
      <c r="D314" s="93"/>
      <c r="E314" s="94"/>
      <c r="F314" s="94"/>
      <c r="G314" s="90"/>
      <c r="H314" s="126"/>
      <c r="I314" s="92"/>
      <c r="J314" s="141"/>
      <c r="K314" s="12"/>
      <c r="L314" s="13"/>
      <c r="M314" s="14"/>
    </row>
    <row r="315" spans="1:13" ht="30.75" customHeight="1" x14ac:dyDescent="0.25">
      <c r="A315" s="10"/>
      <c r="B315" s="8"/>
      <c r="C315" s="15"/>
      <c r="D315" s="116"/>
      <c r="E315" s="17"/>
      <c r="F315" s="17"/>
      <c r="G315" s="10"/>
      <c r="H315" s="114"/>
      <c r="I315" s="15"/>
      <c r="J315" s="188"/>
      <c r="K315" s="12"/>
      <c r="L315" s="13"/>
      <c r="M315" s="14">
        <f>SUM(I315:L315)</f>
        <v>0</v>
      </c>
    </row>
    <row r="316" spans="1:13" ht="30.75" customHeight="1" x14ac:dyDescent="0.25">
      <c r="A316" s="10"/>
      <c r="B316" s="91"/>
      <c r="C316" s="92"/>
      <c r="D316" s="93"/>
      <c r="E316" s="94"/>
      <c r="F316" s="94"/>
      <c r="G316" s="90"/>
      <c r="H316" s="126"/>
      <c r="I316" s="92"/>
      <c r="J316" s="141"/>
      <c r="K316" s="12"/>
      <c r="L316" s="13"/>
      <c r="M316" s="14"/>
    </row>
    <row r="317" spans="1:13" ht="30.75" customHeight="1" x14ac:dyDescent="0.25">
      <c r="A317" s="10"/>
      <c r="B317" s="8"/>
      <c r="C317" s="15"/>
      <c r="D317" s="16"/>
      <c r="E317" s="17"/>
      <c r="F317" s="17"/>
      <c r="G317" s="10"/>
      <c r="H317" s="28"/>
      <c r="I317" s="15"/>
      <c r="J317" s="177"/>
      <c r="K317" s="12"/>
      <c r="L317" s="29"/>
      <c r="M317" s="14">
        <v>11.1</v>
      </c>
    </row>
    <row r="318" spans="1:13" ht="21.75" customHeight="1" x14ac:dyDescent="0.25">
      <c r="A318" s="235"/>
      <c r="B318" s="143"/>
      <c r="C318" s="125"/>
      <c r="D318" s="244"/>
      <c r="E318" s="249"/>
      <c r="F318" s="94"/>
      <c r="G318" s="238"/>
      <c r="H318" s="256"/>
      <c r="I318" s="125"/>
      <c r="J318" s="271"/>
      <c r="K318" s="12"/>
      <c r="L318" s="13"/>
      <c r="M318" s="14"/>
    </row>
    <row r="319" spans="1:13" ht="30.75" customHeight="1" x14ac:dyDescent="0.25">
      <c r="A319" s="10"/>
      <c r="B319" s="91"/>
      <c r="C319" s="92"/>
      <c r="D319" s="93"/>
      <c r="E319" s="94"/>
      <c r="F319" s="94"/>
      <c r="G319" s="90"/>
      <c r="H319" s="126"/>
      <c r="I319" s="92"/>
      <c r="J319" s="141"/>
      <c r="K319" s="12"/>
      <c r="L319" s="13"/>
      <c r="M319" s="14"/>
    </row>
    <row r="320" spans="1:13" ht="30.75" customHeight="1" x14ac:dyDescent="0.25">
      <c r="A320" s="10"/>
      <c r="B320" s="8"/>
      <c r="C320" s="15"/>
      <c r="D320" s="16"/>
      <c r="E320" s="17"/>
      <c r="F320" s="17"/>
      <c r="G320" s="10"/>
      <c r="H320" s="28"/>
      <c r="I320" s="15"/>
      <c r="J320" s="19"/>
      <c r="K320" s="12"/>
      <c r="L320" s="29"/>
      <c r="M320" s="14">
        <v>11.1</v>
      </c>
    </row>
    <row r="321" spans="1:13" ht="30.75" customHeight="1" x14ac:dyDescent="0.25">
      <c r="A321" s="10"/>
      <c r="B321" s="8"/>
      <c r="C321" s="15"/>
      <c r="D321" s="16"/>
      <c r="E321" s="17"/>
      <c r="F321" s="17"/>
      <c r="G321" s="10"/>
      <c r="H321" s="28"/>
      <c r="I321" s="15"/>
      <c r="J321" s="19"/>
      <c r="K321" s="12"/>
      <c r="L321" s="29"/>
      <c r="M321" s="14">
        <v>11.1</v>
      </c>
    </row>
    <row r="322" spans="1:13" ht="30.75" customHeight="1" x14ac:dyDescent="0.25">
      <c r="A322" s="10"/>
      <c r="B322" s="8"/>
      <c r="C322" s="15"/>
      <c r="D322" s="16"/>
      <c r="E322" s="17"/>
      <c r="F322" s="17"/>
      <c r="G322" s="10"/>
      <c r="H322" s="28"/>
      <c r="I322" s="15"/>
      <c r="J322" s="19"/>
      <c r="K322" s="12"/>
      <c r="L322" s="29"/>
      <c r="M322" s="14">
        <v>11.1</v>
      </c>
    </row>
    <row r="323" spans="1:13" ht="21.75" customHeight="1" x14ac:dyDescent="0.25">
      <c r="A323" s="235"/>
      <c r="B323" s="106"/>
      <c r="C323" s="111"/>
      <c r="D323" s="299"/>
      <c r="E323" s="64"/>
      <c r="F323" s="17"/>
      <c r="G323" s="235"/>
      <c r="H323" s="260"/>
      <c r="I323" s="111"/>
      <c r="J323" s="48"/>
      <c r="K323" s="12"/>
      <c r="L323" s="29"/>
      <c r="M323" s="14">
        <v>11.1</v>
      </c>
    </row>
    <row r="324" spans="1:13" ht="30.75" customHeight="1" x14ac:dyDescent="0.25">
      <c r="A324" s="10"/>
      <c r="B324" s="284"/>
      <c r="C324" s="15"/>
      <c r="D324" s="16"/>
      <c r="E324" s="17"/>
      <c r="F324" s="17"/>
      <c r="G324" s="10"/>
      <c r="H324" s="28"/>
      <c r="I324" s="15"/>
      <c r="J324" s="188"/>
      <c r="K324" s="12"/>
      <c r="L324" s="13"/>
      <c r="M324" s="14">
        <v>5703.29</v>
      </c>
    </row>
    <row r="325" spans="1:13" ht="21.75" customHeight="1" x14ac:dyDescent="0.25">
      <c r="A325" s="235"/>
      <c r="B325" s="390"/>
      <c r="C325" s="111"/>
      <c r="D325" s="299"/>
      <c r="E325" s="64"/>
      <c r="F325" s="17"/>
      <c r="G325" s="235"/>
      <c r="H325" s="260"/>
      <c r="I325" s="111"/>
      <c r="J325" s="269"/>
      <c r="K325" s="12"/>
      <c r="L325" s="13"/>
      <c r="M325" s="14">
        <v>5703.29</v>
      </c>
    </row>
    <row r="326" spans="1:13" ht="30.75" customHeight="1" x14ac:dyDescent="0.25">
      <c r="A326" s="10"/>
      <c r="B326" s="284"/>
      <c r="C326" s="15"/>
      <c r="D326" s="16"/>
      <c r="E326" s="17"/>
      <c r="F326" s="17"/>
      <c r="G326" s="10"/>
      <c r="H326" s="28"/>
      <c r="I326" s="15"/>
      <c r="J326" s="188"/>
      <c r="K326" s="12"/>
      <c r="L326" s="13"/>
      <c r="M326" s="14">
        <v>5703.29</v>
      </c>
    </row>
    <row r="327" spans="1:13" ht="21.75" customHeight="1" x14ac:dyDescent="0.25">
      <c r="A327" s="235"/>
      <c r="B327" s="390"/>
      <c r="C327" s="111"/>
      <c r="D327" s="299"/>
      <c r="E327" s="64"/>
      <c r="F327" s="17"/>
      <c r="G327" s="235"/>
      <c r="H327" s="260"/>
      <c r="I327" s="111"/>
      <c r="J327" s="269"/>
      <c r="K327" s="12"/>
      <c r="L327" s="13"/>
      <c r="M327" s="14">
        <v>5703.29</v>
      </c>
    </row>
    <row r="328" spans="1:13" ht="30.75" customHeight="1" x14ac:dyDescent="0.25">
      <c r="A328" s="10"/>
      <c r="B328" s="284"/>
      <c r="C328" s="15"/>
      <c r="D328" s="16"/>
      <c r="E328" s="17"/>
      <c r="F328" s="17"/>
      <c r="G328" s="10"/>
      <c r="H328" s="28"/>
      <c r="I328" s="15"/>
      <c r="J328" s="188"/>
      <c r="K328" s="12"/>
      <c r="L328" s="13"/>
      <c r="M328" s="14">
        <v>5703.29</v>
      </c>
    </row>
    <row r="329" spans="1:13" ht="30.75" customHeight="1" x14ac:dyDescent="0.25">
      <c r="A329" s="90"/>
      <c r="B329" s="91"/>
      <c r="C329" s="92"/>
      <c r="D329" s="93"/>
      <c r="E329" s="94"/>
      <c r="F329" s="94"/>
      <c r="G329" s="90"/>
      <c r="H329" s="126"/>
      <c r="I329" s="92"/>
      <c r="J329" s="17"/>
      <c r="K329" s="12"/>
      <c r="L329" s="13"/>
      <c r="M329" s="14">
        <f>SUM(I329:L329)</f>
        <v>0</v>
      </c>
    </row>
    <row r="330" spans="1:13" ht="30.75" customHeight="1" x14ac:dyDescent="0.25">
      <c r="A330" s="90"/>
      <c r="B330" s="91"/>
      <c r="C330" s="92"/>
      <c r="D330" s="93"/>
      <c r="E330" s="94"/>
      <c r="F330" s="94"/>
      <c r="G330" s="90"/>
      <c r="H330" s="126"/>
      <c r="I330" s="92"/>
      <c r="J330" s="17"/>
      <c r="K330" s="12"/>
      <c r="L330" s="13"/>
      <c r="M330" s="14">
        <f>SUM(J330:L330)</f>
        <v>0</v>
      </c>
    </row>
    <row r="331" spans="1:13" ht="30.75" customHeight="1" x14ac:dyDescent="0.25">
      <c r="A331" s="180"/>
      <c r="B331" s="181"/>
      <c r="C331" s="182"/>
      <c r="D331" s="196"/>
      <c r="E331" s="183"/>
      <c r="F331" s="183"/>
      <c r="G331" s="180"/>
      <c r="H331" s="226"/>
      <c r="I331" s="310"/>
      <c r="J331" s="233"/>
      <c r="K331" s="12"/>
      <c r="L331" s="13"/>
      <c r="M331" s="14"/>
    </row>
    <row r="332" spans="1:13" s="43" customFormat="1" ht="29.25" customHeight="1" x14ac:dyDescent="0.25">
      <c r="A332" s="78"/>
      <c r="B332" s="91"/>
      <c r="C332" s="92"/>
      <c r="D332" s="93"/>
      <c r="E332" s="94"/>
      <c r="F332" s="94"/>
      <c r="G332" s="90"/>
      <c r="H332" s="126"/>
      <c r="I332" s="92"/>
      <c r="J332" s="96"/>
      <c r="K332" s="27"/>
      <c r="L332" s="13"/>
      <c r="M332" s="14">
        <f>SUM(I332:L332)</f>
        <v>0</v>
      </c>
    </row>
    <row r="333" spans="1:13" ht="30.75" customHeight="1" x14ac:dyDescent="0.25">
      <c r="A333" s="10"/>
      <c r="B333" s="8"/>
      <c r="C333" s="15"/>
      <c r="D333" s="16"/>
      <c r="E333" s="17"/>
      <c r="F333" s="17"/>
      <c r="G333" s="10"/>
      <c r="H333" s="28"/>
      <c r="I333" s="15"/>
      <c r="J333" s="19"/>
      <c r="K333" s="12"/>
      <c r="L333" s="29"/>
      <c r="M333" s="14">
        <v>11.1</v>
      </c>
    </row>
    <row r="334" spans="1:13" ht="30.75" customHeight="1" x14ac:dyDescent="0.25">
      <c r="A334" s="78"/>
      <c r="B334" s="112"/>
      <c r="C334" s="102"/>
      <c r="D334" s="81"/>
      <c r="E334" s="81"/>
      <c r="F334" s="81"/>
      <c r="G334" s="78"/>
      <c r="H334" s="119"/>
      <c r="I334" s="102"/>
      <c r="J334" s="187"/>
      <c r="K334" s="12"/>
      <c r="L334" s="13"/>
      <c r="M334" s="14"/>
    </row>
    <row r="335" spans="1:13" ht="30.75" customHeight="1" x14ac:dyDescent="0.25">
      <c r="A335" s="78"/>
      <c r="B335" s="79"/>
      <c r="C335" s="15"/>
      <c r="D335" s="80"/>
      <c r="E335" s="81"/>
      <c r="F335" s="81"/>
      <c r="G335" s="78"/>
      <c r="H335" s="82"/>
      <c r="I335" s="83"/>
      <c r="J335" s="84"/>
      <c r="K335" s="12"/>
      <c r="L335" s="97"/>
      <c r="M335" s="14">
        <f>SUM(I335:L335)</f>
        <v>0</v>
      </c>
    </row>
    <row r="336" spans="1:13" ht="30.75" customHeight="1" x14ac:dyDescent="0.25">
      <c r="A336" s="78"/>
      <c r="B336" s="79"/>
      <c r="C336" s="15"/>
      <c r="D336" s="80"/>
      <c r="E336" s="81"/>
      <c r="F336" s="81"/>
      <c r="G336" s="78"/>
      <c r="H336" s="82"/>
      <c r="I336" s="83"/>
      <c r="J336" s="84"/>
      <c r="K336" s="12"/>
      <c r="L336" s="97"/>
      <c r="M336" s="14">
        <f>SUM(I336:L336)</f>
        <v>0</v>
      </c>
    </row>
    <row r="337" spans="1:13" ht="30.75" customHeight="1" x14ac:dyDescent="0.25">
      <c r="A337" s="78"/>
      <c r="B337" s="79"/>
      <c r="C337" s="15"/>
      <c r="D337" s="80"/>
      <c r="E337" s="81"/>
      <c r="F337" s="81"/>
      <c r="G337" s="78"/>
      <c r="H337" s="82"/>
      <c r="I337" s="83"/>
      <c r="J337" s="84"/>
      <c r="K337" s="12"/>
      <c r="L337" s="97"/>
      <c r="M337" s="14">
        <f>SUM(I337:L337)</f>
        <v>0</v>
      </c>
    </row>
    <row r="338" spans="1:13" ht="30.75" customHeight="1" x14ac:dyDescent="0.25">
      <c r="A338" s="10"/>
      <c r="B338" s="8"/>
      <c r="C338" s="15"/>
      <c r="D338" s="16"/>
      <c r="E338" s="17"/>
      <c r="F338" s="17"/>
      <c r="G338" s="10"/>
      <c r="H338" s="28"/>
      <c r="I338" s="15"/>
      <c r="J338" s="19"/>
      <c r="K338" s="12"/>
      <c r="L338" s="29"/>
      <c r="M338" s="14">
        <v>11.1</v>
      </c>
    </row>
    <row r="339" spans="1:13" ht="30.75" customHeight="1" x14ac:dyDescent="0.25">
      <c r="A339" s="10"/>
      <c r="B339" s="241"/>
      <c r="C339" s="44"/>
      <c r="D339" s="45"/>
      <c r="E339" s="17"/>
      <c r="F339" s="17"/>
      <c r="G339" s="10"/>
      <c r="H339" s="28"/>
      <c r="I339" s="44"/>
      <c r="J339" s="11"/>
      <c r="K339" s="12"/>
      <c r="L339" s="41"/>
      <c r="M339" s="14">
        <f>SUM(I339:L339)</f>
        <v>0</v>
      </c>
    </row>
    <row r="340" spans="1:13" ht="21.75" customHeight="1" x14ac:dyDescent="0.25">
      <c r="A340" s="235"/>
      <c r="B340" s="106"/>
      <c r="C340" s="111"/>
      <c r="D340" s="299"/>
      <c r="E340" s="64"/>
      <c r="F340" s="17"/>
      <c r="G340" s="235"/>
      <c r="H340" s="260"/>
      <c r="I340" s="111"/>
      <c r="J340" s="48"/>
      <c r="K340" s="12"/>
      <c r="L340" s="29"/>
      <c r="M340" s="14">
        <v>11.1</v>
      </c>
    </row>
    <row r="341" spans="1:13" ht="30.75" customHeight="1" x14ac:dyDescent="0.25">
      <c r="A341" s="10"/>
      <c r="B341" s="8"/>
      <c r="C341" s="15"/>
      <c r="D341" s="16"/>
      <c r="E341" s="17"/>
      <c r="F341" s="17"/>
      <c r="G341" s="10"/>
      <c r="H341" s="28"/>
      <c r="I341" s="15"/>
      <c r="J341" s="19"/>
      <c r="K341" s="12"/>
      <c r="L341" s="29"/>
      <c r="M341" s="14">
        <v>11.1</v>
      </c>
    </row>
    <row r="342" spans="1:13" ht="30.75" customHeight="1" x14ac:dyDescent="0.25">
      <c r="A342" s="10"/>
      <c r="B342" s="8"/>
      <c r="C342" s="15"/>
      <c r="D342" s="16"/>
      <c r="E342" s="17"/>
      <c r="F342" s="17"/>
      <c r="G342" s="10"/>
      <c r="H342" s="28"/>
      <c r="I342" s="15"/>
      <c r="J342" s="19"/>
      <c r="K342" s="12"/>
      <c r="L342" s="29"/>
      <c r="M342" s="14">
        <v>11.1</v>
      </c>
    </row>
    <row r="343" spans="1:13" ht="30.75" customHeight="1" x14ac:dyDescent="0.25">
      <c r="A343" s="10"/>
      <c r="B343" s="8"/>
      <c r="C343" s="15"/>
      <c r="D343" s="16"/>
      <c r="E343" s="17"/>
      <c r="F343" s="17"/>
      <c r="G343" s="10"/>
      <c r="H343" s="28"/>
      <c r="I343" s="15"/>
      <c r="J343" s="19"/>
      <c r="K343" s="12"/>
      <c r="L343" s="29"/>
      <c r="M343" s="14">
        <v>11.1</v>
      </c>
    </row>
    <row r="344" spans="1:13" ht="30.75" customHeight="1" x14ac:dyDescent="0.25">
      <c r="A344" s="10"/>
      <c r="B344" s="8"/>
      <c r="C344" s="15"/>
      <c r="D344" s="16"/>
      <c r="E344" s="17"/>
      <c r="F344" s="17"/>
      <c r="G344" s="10"/>
      <c r="H344" s="28"/>
      <c r="I344" s="15"/>
      <c r="J344" s="19"/>
      <c r="K344" s="12"/>
      <c r="L344" s="29"/>
      <c r="M344" s="14">
        <v>11.1</v>
      </c>
    </row>
    <row r="345" spans="1:13" ht="30.75" customHeight="1" x14ac:dyDescent="0.25">
      <c r="A345" s="10"/>
      <c r="B345" s="8"/>
      <c r="C345" s="15"/>
      <c r="D345" s="16"/>
      <c r="E345" s="17"/>
      <c r="F345" s="17"/>
      <c r="G345" s="10"/>
      <c r="H345" s="28"/>
      <c r="I345" s="15"/>
      <c r="J345" s="19"/>
      <c r="K345" s="12"/>
      <c r="L345" s="29"/>
      <c r="M345" s="14">
        <v>11.1</v>
      </c>
    </row>
    <row r="346" spans="1:13" ht="30.75" customHeight="1" x14ac:dyDescent="0.25">
      <c r="A346" s="10"/>
      <c r="B346" s="20"/>
      <c r="C346" s="15"/>
      <c r="D346" s="16"/>
      <c r="E346" s="18"/>
      <c r="F346" s="17"/>
      <c r="G346" s="10"/>
      <c r="H346" s="225"/>
      <c r="I346" s="111"/>
      <c r="J346" s="19"/>
      <c r="K346" s="12"/>
      <c r="L346" s="29"/>
      <c r="M346" s="14">
        <v>11.1</v>
      </c>
    </row>
    <row r="347" spans="1:13" ht="30.75" customHeight="1" x14ac:dyDescent="0.25">
      <c r="A347" s="10"/>
      <c r="B347" s="20"/>
      <c r="C347" s="15"/>
      <c r="D347" s="16"/>
      <c r="E347" s="17"/>
      <c r="F347" s="17"/>
      <c r="G347" s="10"/>
      <c r="H347" s="28"/>
      <c r="I347" s="15"/>
      <c r="J347" s="19"/>
      <c r="K347" s="12"/>
      <c r="L347" s="29"/>
      <c r="M347" s="14">
        <v>11.1</v>
      </c>
    </row>
    <row r="348" spans="1:13" ht="30.75" customHeight="1" x14ac:dyDescent="0.25">
      <c r="A348" s="10"/>
      <c r="B348" s="20"/>
      <c r="C348" s="15"/>
      <c r="D348" s="16"/>
      <c r="E348" s="17"/>
      <c r="F348" s="17"/>
      <c r="G348" s="10"/>
      <c r="H348" s="28"/>
      <c r="I348" s="15"/>
      <c r="J348" s="19"/>
      <c r="K348" s="12"/>
      <c r="L348" s="29"/>
      <c r="M348" s="14">
        <v>11.1</v>
      </c>
    </row>
    <row r="349" spans="1:13" ht="30.75" customHeight="1" x14ac:dyDescent="0.25">
      <c r="A349" s="10"/>
      <c r="B349" s="20"/>
      <c r="C349" s="15"/>
      <c r="D349" s="16"/>
      <c r="E349" s="17"/>
      <c r="F349" s="17"/>
      <c r="G349" s="10"/>
      <c r="H349" s="28"/>
      <c r="I349" s="15"/>
      <c r="J349" s="19"/>
      <c r="K349" s="12"/>
      <c r="L349" s="29"/>
      <c r="M349" s="14">
        <v>11.1</v>
      </c>
    </row>
    <row r="350" spans="1:13" ht="30.75" customHeight="1" x14ac:dyDescent="0.25">
      <c r="A350" s="10"/>
      <c r="B350" s="20"/>
      <c r="C350" s="15"/>
      <c r="D350" s="16"/>
      <c r="E350" s="17"/>
      <c r="F350" s="17"/>
      <c r="G350" s="10"/>
      <c r="H350" s="28"/>
      <c r="I350" s="15"/>
      <c r="J350" s="19"/>
      <c r="K350" s="12"/>
      <c r="L350" s="29"/>
      <c r="M350" s="14">
        <v>11.1</v>
      </c>
    </row>
    <row r="351" spans="1:13" ht="30.75" customHeight="1" x14ac:dyDescent="0.25">
      <c r="A351" s="10"/>
      <c r="B351" s="20"/>
      <c r="C351" s="15"/>
      <c r="D351" s="16"/>
      <c r="E351" s="17"/>
      <c r="F351" s="17"/>
      <c r="G351" s="10"/>
      <c r="H351" s="28"/>
      <c r="I351" s="15"/>
      <c r="J351" s="19"/>
      <c r="K351" s="12"/>
      <c r="L351" s="29"/>
      <c r="M351" s="14">
        <v>11.1</v>
      </c>
    </row>
    <row r="352" spans="1:13" ht="30.75" customHeight="1" x14ac:dyDescent="0.25">
      <c r="A352" s="10"/>
      <c r="B352" s="20"/>
      <c r="C352" s="15"/>
      <c r="D352" s="16"/>
      <c r="E352" s="17"/>
      <c r="F352" s="17"/>
      <c r="G352" s="10"/>
      <c r="H352" s="28"/>
      <c r="I352" s="15"/>
      <c r="J352" s="19"/>
      <c r="K352" s="12"/>
      <c r="L352" s="29"/>
      <c r="M352" s="14">
        <v>11.1</v>
      </c>
    </row>
    <row r="353" spans="1:13" ht="30.75" customHeight="1" x14ac:dyDescent="0.25">
      <c r="A353" s="10"/>
      <c r="B353" s="20"/>
      <c r="C353" s="15"/>
      <c r="D353" s="16"/>
      <c r="E353" s="17"/>
      <c r="F353" s="17"/>
      <c r="G353" s="10"/>
      <c r="H353" s="28"/>
      <c r="I353" s="15"/>
      <c r="J353" s="19"/>
      <c r="K353" s="12"/>
      <c r="L353" s="29"/>
      <c r="M353" s="14">
        <v>11.1</v>
      </c>
    </row>
    <row r="354" spans="1:13" ht="30.75" customHeight="1" x14ac:dyDescent="0.25">
      <c r="A354" s="10"/>
      <c r="B354" s="20"/>
      <c r="C354" s="15"/>
      <c r="D354" s="16"/>
      <c r="E354" s="17"/>
      <c r="F354" s="17"/>
      <c r="G354" s="10"/>
      <c r="H354" s="28"/>
      <c r="I354" s="15"/>
      <c r="J354" s="19"/>
      <c r="K354" s="12"/>
      <c r="L354" s="29"/>
      <c r="M354" s="14">
        <v>11.1</v>
      </c>
    </row>
    <row r="355" spans="1:13" ht="30.75" customHeight="1" x14ac:dyDescent="0.25">
      <c r="A355" s="10"/>
      <c r="B355" s="20"/>
      <c r="C355" s="15"/>
      <c r="D355" s="16"/>
      <c r="E355" s="17"/>
      <c r="F355" s="17"/>
      <c r="G355" s="10"/>
      <c r="H355" s="28"/>
      <c r="I355" s="15"/>
      <c r="J355" s="19"/>
      <c r="K355" s="12"/>
      <c r="L355" s="29"/>
      <c r="M355" s="14">
        <v>11.1</v>
      </c>
    </row>
    <row r="356" spans="1:13" ht="30.75" customHeight="1" x14ac:dyDescent="0.25">
      <c r="A356" s="10"/>
      <c r="B356" s="20"/>
      <c r="C356" s="15"/>
      <c r="D356" s="16"/>
      <c r="E356" s="17"/>
      <c r="F356" s="17"/>
      <c r="G356" s="10"/>
      <c r="H356" s="28"/>
      <c r="I356" s="15"/>
      <c r="J356" s="19"/>
      <c r="K356" s="12"/>
      <c r="L356" s="29"/>
      <c r="M356" s="14">
        <v>11.1</v>
      </c>
    </row>
    <row r="357" spans="1:13" ht="30.75" customHeight="1" x14ac:dyDescent="0.25">
      <c r="A357" s="10"/>
      <c r="B357" s="20"/>
      <c r="C357" s="15"/>
      <c r="D357" s="16"/>
      <c r="E357" s="17"/>
      <c r="F357" s="17"/>
      <c r="G357" s="10"/>
      <c r="H357" s="28"/>
      <c r="I357" s="15"/>
      <c r="J357" s="19"/>
      <c r="K357" s="12"/>
      <c r="L357" s="29"/>
      <c r="M357" s="14">
        <v>11.1</v>
      </c>
    </row>
    <row r="358" spans="1:13" customFormat="1" ht="31.5" customHeight="1" x14ac:dyDescent="0.25">
      <c r="A358" s="10"/>
      <c r="B358" s="8"/>
      <c r="C358" s="15"/>
      <c r="D358" s="16"/>
      <c r="E358" s="17"/>
      <c r="F358" s="17"/>
      <c r="G358" s="10"/>
      <c r="H358" s="28"/>
      <c r="I358" s="15"/>
      <c r="J358" s="19"/>
      <c r="K358" s="12"/>
      <c r="L358" s="29"/>
      <c r="M358" s="89">
        <v>11.1</v>
      </c>
    </row>
    <row r="359" spans="1:13" ht="30.75" customHeight="1" x14ac:dyDescent="0.25">
      <c r="A359" s="10"/>
      <c r="B359" s="20"/>
      <c r="C359" s="15"/>
      <c r="D359" s="16"/>
      <c r="E359" s="17"/>
      <c r="F359" s="17"/>
      <c r="G359" s="10"/>
      <c r="H359" s="28"/>
      <c r="I359" s="15"/>
      <c r="J359" s="19"/>
      <c r="K359" s="12"/>
      <c r="L359" s="29"/>
      <c r="M359" s="14">
        <v>11.1</v>
      </c>
    </row>
    <row r="360" spans="1:13" ht="30.75" customHeight="1" x14ac:dyDescent="0.25">
      <c r="A360" s="10"/>
      <c r="B360" s="8"/>
      <c r="C360" s="15"/>
      <c r="D360" s="16"/>
      <c r="E360" s="17"/>
      <c r="F360" s="17"/>
      <c r="G360" s="10"/>
      <c r="H360" s="28"/>
      <c r="I360" s="15"/>
      <c r="J360" s="19"/>
      <c r="K360" s="12"/>
      <c r="L360" s="29"/>
      <c r="M360" s="14">
        <v>11.1</v>
      </c>
    </row>
    <row r="361" spans="1:13" ht="30.75" customHeight="1" x14ac:dyDescent="0.25">
      <c r="A361" s="10"/>
      <c r="B361" s="8"/>
      <c r="C361" s="15"/>
      <c r="D361" s="16"/>
      <c r="E361" s="17"/>
      <c r="F361" s="17"/>
      <c r="G361" s="10"/>
      <c r="H361" s="28"/>
      <c r="I361" s="15"/>
      <c r="J361" s="19"/>
      <c r="K361" s="12"/>
      <c r="L361" s="29"/>
      <c r="M361" s="14">
        <v>11.1</v>
      </c>
    </row>
    <row r="362" spans="1:13" ht="30.75" customHeight="1" x14ac:dyDescent="0.25">
      <c r="A362" s="32"/>
      <c r="B362" s="33"/>
      <c r="C362" s="34"/>
      <c r="D362" s="35"/>
      <c r="E362" s="36"/>
      <c r="F362" s="36"/>
      <c r="G362" s="37"/>
      <c r="H362" s="38"/>
      <c r="I362" s="39"/>
      <c r="J362" s="40"/>
      <c r="K362" s="12"/>
      <c r="L362" s="41"/>
      <c r="M362" s="42">
        <f>SUM(I362:L362)</f>
        <v>0</v>
      </c>
    </row>
    <row r="363" spans="1:13" ht="21.75" customHeight="1" x14ac:dyDescent="0.25">
      <c r="A363" s="234"/>
      <c r="B363" s="145"/>
      <c r="C363" s="132"/>
      <c r="D363" s="132"/>
      <c r="E363" s="248"/>
      <c r="F363" s="81"/>
      <c r="G363" s="234"/>
      <c r="H363" s="257"/>
      <c r="I363" s="133"/>
      <c r="J363" s="268"/>
      <c r="K363" s="12"/>
      <c r="L363" s="13"/>
      <c r="M363" s="14">
        <f>SUM(I363:L363)</f>
        <v>0</v>
      </c>
    </row>
    <row r="364" spans="1:13" ht="30.75" customHeight="1" x14ac:dyDescent="0.25">
      <c r="A364" s="10"/>
      <c r="B364" s="8"/>
      <c r="C364" s="15"/>
      <c r="D364" s="16"/>
      <c r="E364" s="17"/>
      <c r="F364" s="17"/>
      <c r="G364" s="10"/>
      <c r="H364" s="28"/>
      <c r="I364" s="15"/>
      <c r="J364" s="19"/>
      <c r="K364" s="12"/>
      <c r="L364" s="29"/>
      <c r="M364" s="14">
        <v>11.1</v>
      </c>
    </row>
    <row r="365" spans="1:13" customFormat="1" ht="31.5" customHeight="1" x14ac:dyDescent="0.25">
      <c r="A365" s="78"/>
      <c r="B365" s="112"/>
      <c r="C365" s="102"/>
      <c r="D365" s="81"/>
      <c r="E365" s="81"/>
      <c r="F365" s="81"/>
      <c r="G365" s="78"/>
      <c r="H365" s="119"/>
      <c r="I365" s="102"/>
      <c r="J365" s="187"/>
      <c r="K365" s="12"/>
      <c r="L365" s="13"/>
      <c r="M365" s="89">
        <f>SUM(I365:L365)</f>
        <v>0</v>
      </c>
    </row>
    <row r="366" spans="1:13" ht="30.75" customHeight="1" x14ac:dyDescent="0.25">
      <c r="A366" s="32"/>
      <c r="B366" s="121"/>
      <c r="C366" s="34"/>
      <c r="D366" s="35"/>
      <c r="E366" s="117"/>
      <c r="F366" s="36"/>
      <c r="G366" s="37"/>
      <c r="H366" s="122"/>
      <c r="I366" s="134"/>
      <c r="J366" s="123"/>
      <c r="K366" s="12"/>
      <c r="L366" s="41"/>
      <c r="M366" s="42"/>
    </row>
    <row r="367" spans="1:13" ht="30.75" customHeight="1" x14ac:dyDescent="0.25">
      <c r="A367" s="10"/>
      <c r="B367" s="8"/>
      <c r="C367" s="15"/>
      <c r="D367" s="116"/>
      <c r="E367" s="17"/>
      <c r="F367" s="17"/>
      <c r="G367" s="10"/>
      <c r="H367" s="114"/>
      <c r="I367" s="15"/>
      <c r="J367" s="188"/>
      <c r="K367" s="12"/>
      <c r="L367" s="13"/>
      <c r="M367" s="89">
        <f>SUM(I367:L367)</f>
        <v>0</v>
      </c>
    </row>
    <row r="368" spans="1:13" ht="30.75" customHeight="1" x14ac:dyDescent="0.25">
      <c r="A368" s="10"/>
      <c r="B368" s="20"/>
      <c r="C368" s="15"/>
      <c r="D368" s="16"/>
      <c r="E368" s="17"/>
      <c r="F368" s="17"/>
      <c r="G368" s="10"/>
      <c r="H368" s="28"/>
      <c r="I368" s="15"/>
      <c r="J368" s="19"/>
      <c r="K368" s="12"/>
      <c r="L368" s="29"/>
      <c r="M368" s="14">
        <v>11.1</v>
      </c>
    </row>
    <row r="369" spans="1:13" customFormat="1" ht="31.5" customHeight="1" x14ac:dyDescent="0.25">
      <c r="A369" s="78"/>
      <c r="B369" s="112"/>
      <c r="C369" s="102"/>
      <c r="D369" s="81"/>
      <c r="E369" s="81"/>
      <c r="F369" s="81"/>
      <c r="G369" s="78"/>
      <c r="H369" s="119"/>
      <c r="I369" s="102"/>
      <c r="J369" s="187"/>
      <c r="K369" s="12"/>
      <c r="L369" s="13"/>
      <c r="M369" s="89"/>
    </row>
    <row r="370" spans="1:13" customFormat="1" ht="31.5" customHeight="1" x14ac:dyDescent="0.25">
      <c r="A370" s="32"/>
      <c r="B370" s="33"/>
      <c r="C370" s="34"/>
      <c r="D370" s="35"/>
      <c r="E370" s="36"/>
      <c r="F370" s="36"/>
      <c r="G370" s="32"/>
      <c r="H370" s="38"/>
      <c r="I370" s="39"/>
      <c r="J370" s="40"/>
      <c r="K370" s="12"/>
      <c r="L370" s="41"/>
      <c r="M370" s="30"/>
    </row>
    <row r="371" spans="1:13" ht="30.75" customHeight="1" x14ac:dyDescent="0.25">
      <c r="A371" s="10"/>
      <c r="B371" s="20"/>
      <c r="C371" s="15"/>
      <c r="D371" s="16"/>
      <c r="E371" s="17"/>
      <c r="F371" s="17"/>
      <c r="G371" s="10"/>
      <c r="H371" s="28"/>
      <c r="I371" s="15"/>
      <c r="J371" s="19"/>
      <c r="K371" s="12"/>
      <c r="L371" s="29"/>
      <c r="M371" s="14">
        <v>11.1</v>
      </c>
    </row>
    <row r="372" spans="1:13" ht="30.75" customHeight="1" x14ac:dyDescent="0.25">
      <c r="A372" s="10"/>
      <c r="B372" s="128"/>
      <c r="C372" s="92"/>
      <c r="D372" s="93"/>
      <c r="E372" s="94"/>
      <c r="F372" s="94"/>
      <c r="G372" s="90"/>
      <c r="H372" s="126"/>
      <c r="I372" s="92"/>
      <c r="J372" s="141"/>
      <c r="K372" s="12"/>
      <c r="L372" s="13"/>
      <c r="M372" s="14"/>
    </row>
    <row r="373" spans="1:13" customFormat="1" ht="31.5" customHeight="1" x14ac:dyDescent="0.25">
      <c r="A373" s="78"/>
      <c r="B373" s="112"/>
      <c r="C373" s="102"/>
      <c r="D373" s="113"/>
      <c r="E373" s="81"/>
      <c r="F373" s="81"/>
      <c r="G373" s="78"/>
      <c r="H373" s="82"/>
      <c r="I373" s="232"/>
      <c r="J373" s="233"/>
      <c r="K373" s="12"/>
      <c r="L373" s="13"/>
      <c r="M373" s="89"/>
    </row>
    <row r="374" spans="1:13" ht="30.75" customHeight="1" x14ac:dyDescent="0.25">
      <c r="A374" s="10"/>
      <c r="B374" s="20"/>
      <c r="C374" s="15"/>
      <c r="D374" s="116"/>
      <c r="E374" s="17"/>
      <c r="F374" s="17"/>
      <c r="G374" s="10"/>
      <c r="H374" s="114"/>
      <c r="I374" s="15"/>
      <c r="J374" s="188"/>
      <c r="K374" s="12"/>
      <c r="L374" s="13"/>
      <c r="M374" s="14">
        <f>SUM(I374:L374)</f>
        <v>0</v>
      </c>
    </row>
    <row r="375" spans="1:13" customFormat="1" ht="31.5" customHeight="1" x14ac:dyDescent="0.25">
      <c r="A375" s="10"/>
      <c r="B375" s="8"/>
      <c r="C375" s="15"/>
      <c r="D375" s="116"/>
      <c r="E375" s="17"/>
      <c r="F375" s="17"/>
      <c r="G375" s="10"/>
      <c r="H375" s="114"/>
      <c r="I375" s="15"/>
      <c r="J375" s="188"/>
      <c r="K375" s="12"/>
      <c r="L375" s="13"/>
      <c r="M375" s="89">
        <f>SUM(I375:L375)</f>
        <v>0</v>
      </c>
    </row>
    <row r="376" spans="1:13" customFormat="1" ht="31.5" customHeight="1" x14ac:dyDescent="0.25">
      <c r="A376" s="78"/>
      <c r="B376" s="79"/>
      <c r="C376" s="15"/>
      <c r="D376" s="80"/>
      <c r="E376" s="81"/>
      <c r="F376" s="81"/>
      <c r="G376" s="78"/>
      <c r="H376" s="82"/>
      <c r="I376" s="83"/>
      <c r="J376" s="84"/>
      <c r="K376" s="12"/>
      <c r="L376" s="97"/>
      <c r="M376" s="89">
        <f>SUM(I376:L376)</f>
        <v>0</v>
      </c>
    </row>
    <row r="377" spans="1:13" ht="30.75" customHeight="1" x14ac:dyDescent="0.25">
      <c r="A377" s="32"/>
      <c r="B377" s="121"/>
      <c r="C377" s="34"/>
      <c r="D377" s="35"/>
      <c r="E377" s="36"/>
      <c r="F377" s="36"/>
      <c r="G377" s="37"/>
      <c r="H377" s="38"/>
      <c r="I377" s="39"/>
      <c r="J377" s="40"/>
      <c r="K377" s="12"/>
      <c r="L377" s="41"/>
      <c r="M377" s="42"/>
    </row>
    <row r="378" spans="1:13" customFormat="1" ht="31.5" customHeight="1" x14ac:dyDescent="0.25">
      <c r="A378" s="32"/>
      <c r="B378" s="33"/>
      <c r="C378" s="34"/>
      <c r="D378" s="35"/>
      <c r="E378" s="36"/>
      <c r="F378" s="36"/>
      <c r="G378" s="37"/>
      <c r="H378" s="38"/>
      <c r="I378" s="39"/>
      <c r="J378" s="40"/>
      <c r="K378" s="12"/>
      <c r="L378" s="41"/>
      <c r="M378" s="30"/>
    </row>
    <row r="379" spans="1:13" customFormat="1" ht="31.5" customHeight="1" x14ac:dyDescent="0.25">
      <c r="A379" s="32"/>
      <c r="B379" s="33"/>
      <c r="C379" s="34"/>
      <c r="D379" s="35"/>
      <c r="E379" s="36"/>
      <c r="F379" s="36"/>
      <c r="G379" s="37"/>
      <c r="H379" s="38"/>
      <c r="I379" s="39"/>
      <c r="J379" s="40"/>
      <c r="K379" s="12"/>
      <c r="L379" s="41"/>
      <c r="M379" s="30"/>
    </row>
    <row r="380" spans="1:13" customFormat="1" ht="31.5" customHeight="1" x14ac:dyDescent="0.25">
      <c r="A380" s="32"/>
      <c r="B380" s="33"/>
      <c r="C380" s="34"/>
      <c r="D380" s="35"/>
      <c r="E380" s="36"/>
      <c r="F380" s="36"/>
      <c r="G380" s="37"/>
      <c r="H380" s="38"/>
      <c r="I380" s="39"/>
      <c r="J380" s="40"/>
      <c r="K380" s="12"/>
      <c r="L380" s="41"/>
      <c r="M380" s="30"/>
    </row>
    <row r="381" spans="1:13" customFormat="1" ht="31.5" customHeight="1" x14ac:dyDescent="0.25">
      <c r="A381" s="32"/>
      <c r="B381" s="33"/>
      <c r="C381" s="34"/>
      <c r="D381" s="35"/>
      <c r="E381" s="36"/>
      <c r="F381" s="36"/>
      <c r="G381" s="37"/>
      <c r="H381" s="38"/>
      <c r="I381" s="39"/>
      <c r="J381" s="40"/>
      <c r="K381" s="12"/>
      <c r="L381" s="41"/>
      <c r="M381" s="30"/>
    </row>
    <row r="382" spans="1:13" customFormat="1" ht="31.5" customHeight="1" x14ac:dyDescent="0.25">
      <c r="A382" s="32"/>
      <c r="B382" s="33"/>
      <c r="C382" s="34"/>
      <c r="D382" s="35"/>
      <c r="E382" s="36"/>
      <c r="F382" s="36"/>
      <c r="G382" s="37"/>
      <c r="H382" s="38"/>
      <c r="I382" s="39"/>
      <c r="J382" s="40"/>
      <c r="K382" s="12"/>
      <c r="L382" s="41"/>
      <c r="M382" s="30"/>
    </row>
    <row r="383" spans="1:13" customFormat="1" ht="31.5" customHeight="1" x14ac:dyDescent="0.25">
      <c r="A383" s="32"/>
      <c r="B383" s="33"/>
      <c r="C383" s="34"/>
      <c r="D383" s="35"/>
      <c r="E383" s="36"/>
      <c r="F383" s="36"/>
      <c r="G383" s="37"/>
      <c r="H383" s="38"/>
      <c r="I383" s="39"/>
      <c r="J383" s="40"/>
      <c r="K383" s="12"/>
      <c r="L383" s="41"/>
      <c r="M383" s="30"/>
    </row>
    <row r="384" spans="1:13" customFormat="1" ht="31.5" customHeight="1" x14ac:dyDescent="0.25">
      <c r="A384" s="32"/>
      <c r="B384" s="33"/>
      <c r="C384" s="34"/>
      <c r="D384" s="35"/>
      <c r="E384" s="36"/>
      <c r="F384" s="36"/>
      <c r="G384" s="37"/>
      <c r="H384" s="38"/>
      <c r="I384" s="39"/>
      <c r="J384" s="40"/>
      <c r="K384" s="12"/>
      <c r="L384" s="41"/>
      <c r="M384" s="30"/>
    </row>
    <row r="385" spans="1:13" customFormat="1" ht="31.5" customHeight="1" x14ac:dyDescent="0.25">
      <c r="A385" s="32"/>
      <c r="B385" s="33"/>
      <c r="C385" s="34"/>
      <c r="D385" s="35"/>
      <c r="E385" s="36"/>
      <c r="F385" s="36"/>
      <c r="G385" s="37"/>
      <c r="H385" s="38"/>
      <c r="I385" s="39"/>
      <c r="J385" s="40"/>
      <c r="K385" s="12"/>
      <c r="L385" s="41"/>
      <c r="M385" s="30">
        <f>SUM(I385:L385)</f>
        <v>0</v>
      </c>
    </row>
    <row r="386" spans="1:13" customFormat="1" ht="31.5" customHeight="1" x14ac:dyDescent="0.25">
      <c r="A386" s="10"/>
      <c r="B386" s="8"/>
      <c r="C386" s="15"/>
      <c r="D386" s="16"/>
      <c r="E386" s="17"/>
      <c r="F386" s="17"/>
      <c r="G386" s="10"/>
      <c r="H386" s="28"/>
      <c r="I386" s="15"/>
      <c r="J386" s="19"/>
      <c r="K386" s="12"/>
      <c r="L386" s="29"/>
      <c r="M386" s="89">
        <v>11.1</v>
      </c>
    </row>
    <row r="387" spans="1:13" customFormat="1" ht="31.5" customHeight="1" x14ac:dyDescent="0.25">
      <c r="A387" s="78"/>
      <c r="B387" s="79"/>
      <c r="C387" s="15"/>
      <c r="D387" s="80"/>
      <c r="E387" s="81"/>
      <c r="F387" s="81"/>
      <c r="G387" s="78"/>
      <c r="H387" s="82"/>
      <c r="I387" s="83"/>
      <c r="J387" s="84"/>
      <c r="K387" s="12"/>
      <c r="L387" s="97"/>
      <c r="M387" s="89">
        <f>SUM(I387:L387)</f>
        <v>0</v>
      </c>
    </row>
    <row r="388" spans="1:13" customFormat="1" ht="31.5" customHeight="1" x14ac:dyDescent="0.25">
      <c r="A388" s="10"/>
      <c r="B388" s="8"/>
      <c r="C388" s="15"/>
      <c r="D388" s="116"/>
      <c r="E388" s="17"/>
      <c r="F388" s="17"/>
      <c r="G388" s="10"/>
      <c r="H388" s="114"/>
      <c r="I388" s="15"/>
      <c r="J388" s="188"/>
      <c r="K388" s="12"/>
      <c r="L388" s="13"/>
      <c r="M388" s="89">
        <v>406.5</v>
      </c>
    </row>
    <row r="389" spans="1:13" customFormat="1" ht="30.75" customHeight="1" x14ac:dyDescent="0.25">
      <c r="A389" s="10"/>
      <c r="B389" s="8"/>
      <c r="C389" s="15"/>
      <c r="D389" s="116"/>
      <c r="E389" s="17"/>
      <c r="F389" s="17"/>
      <c r="G389" s="10"/>
      <c r="H389" s="114"/>
      <c r="I389" s="15"/>
      <c r="J389" s="188"/>
      <c r="K389" s="12"/>
      <c r="L389" s="13"/>
      <c r="M389" s="89">
        <f>SUM(I389:L389)</f>
        <v>0</v>
      </c>
    </row>
    <row r="390" spans="1:13" ht="29.25" customHeight="1" x14ac:dyDescent="0.25">
      <c r="A390" s="78"/>
      <c r="B390" s="79"/>
      <c r="C390" s="15"/>
      <c r="D390" s="80"/>
      <c r="E390" s="81"/>
      <c r="F390" s="81"/>
      <c r="G390" s="78"/>
      <c r="H390" s="82"/>
      <c r="I390" s="83"/>
      <c r="J390" s="84"/>
      <c r="K390" s="12"/>
      <c r="L390" s="97"/>
      <c r="M390" s="89">
        <f>SUM(I390:L390)</f>
        <v>0</v>
      </c>
    </row>
    <row r="391" spans="1:13" customFormat="1" ht="31.5" customHeight="1" x14ac:dyDescent="0.25">
      <c r="A391" s="90"/>
      <c r="B391" s="91"/>
      <c r="C391" s="92"/>
      <c r="D391" s="93"/>
      <c r="E391" s="94"/>
      <c r="F391" s="94"/>
      <c r="G391" s="90"/>
      <c r="H391" s="126"/>
      <c r="I391" s="92"/>
      <c r="J391" s="17"/>
      <c r="K391" s="12"/>
      <c r="L391" s="13"/>
      <c r="M391" s="89">
        <f>SUM(J391:L391)</f>
        <v>0</v>
      </c>
    </row>
    <row r="392" spans="1:13" customFormat="1" ht="31.5" customHeight="1" x14ac:dyDescent="0.25">
      <c r="A392" s="10"/>
      <c r="B392" s="241"/>
      <c r="C392" s="44"/>
      <c r="D392" s="45"/>
      <c r="E392" s="17"/>
      <c r="F392" s="17"/>
      <c r="G392" s="10"/>
      <c r="H392" s="28"/>
      <c r="I392" s="44"/>
      <c r="J392" s="11"/>
      <c r="K392" s="12"/>
      <c r="L392" s="41"/>
      <c r="M392" s="89">
        <f>SUM(I392:L392)</f>
        <v>0</v>
      </c>
    </row>
    <row r="393" spans="1:13" ht="29.25" customHeight="1" x14ac:dyDescent="0.25">
      <c r="A393" s="10"/>
      <c r="B393" s="241"/>
      <c r="C393" s="44"/>
      <c r="D393" s="45"/>
      <c r="E393" s="17"/>
      <c r="F393" s="17"/>
      <c r="G393" s="10"/>
      <c r="H393" s="28"/>
      <c r="I393" s="44"/>
      <c r="J393" s="11"/>
      <c r="K393" s="12"/>
      <c r="L393" s="41"/>
      <c r="M393" s="89">
        <f>SUM(I393:L393)</f>
        <v>0</v>
      </c>
    </row>
    <row r="394" spans="1:13" customFormat="1" ht="31.5" customHeight="1" x14ac:dyDescent="0.25">
      <c r="A394" s="10"/>
      <c r="B394" s="241"/>
      <c r="C394" s="44"/>
      <c r="D394" s="45"/>
      <c r="E394" s="17"/>
      <c r="F394" s="17"/>
      <c r="G394" s="10"/>
      <c r="H394" s="28"/>
      <c r="I394" s="44"/>
      <c r="J394" s="11"/>
      <c r="K394" s="12"/>
      <c r="L394" s="41"/>
      <c r="M394" s="89">
        <f>SUM(I394:L394)</f>
        <v>0</v>
      </c>
    </row>
    <row r="395" spans="1:13" customFormat="1" ht="31.5" customHeight="1" x14ac:dyDescent="0.25">
      <c r="A395" s="78"/>
      <c r="B395" s="91"/>
      <c r="C395" s="92"/>
      <c r="D395" s="93"/>
      <c r="E395" s="94"/>
      <c r="F395" s="94"/>
      <c r="G395" s="90"/>
      <c r="H395" s="126"/>
      <c r="I395" s="92"/>
      <c r="J395" s="96"/>
      <c r="K395" s="12"/>
      <c r="L395" s="13"/>
      <c r="M395" s="89">
        <f>SUM(I395:L395)</f>
        <v>0</v>
      </c>
    </row>
    <row r="396" spans="1:13" customFormat="1" ht="31.5" customHeight="1" x14ac:dyDescent="0.25">
      <c r="A396" s="78"/>
      <c r="B396" s="79"/>
      <c r="C396" s="15"/>
      <c r="D396" s="80"/>
      <c r="E396" s="81"/>
      <c r="F396" s="81"/>
      <c r="G396" s="78"/>
      <c r="H396" s="82"/>
      <c r="I396" s="83"/>
      <c r="J396" s="84"/>
      <c r="K396" s="12"/>
      <c r="L396" s="97"/>
      <c r="M396" s="89">
        <f>SUM(I396:L396)</f>
        <v>0</v>
      </c>
    </row>
    <row r="397" spans="1:13" ht="21.75" customHeight="1" x14ac:dyDescent="0.25">
      <c r="A397" s="235"/>
      <c r="B397" s="143"/>
      <c r="C397" s="125"/>
      <c r="D397" s="244"/>
      <c r="E397" s="249"/>
      <c r="F397" s="94"/>
      <c r="G397" s="238"/>
      <c r="H397" s="256"/>
      <c r="I397" s="125"/>
      <c r="J397" s="271"/>
      <c r="K397" s="12"/>
      <c r="L397" s="13"/>
      <c r="M397" s="14"/>
    </row>
    <row r="398" spans="1:13" customFormat="1" ht="31.5" customHeight="1" x14ac:dyDescent="0.25">
      <c r="A398" s="10"/>
      <c r="B398" s="91"/>
      <c r="C398" s="92"/>
      <c r="D398" s="93"/>
      <c r="E398" s="94"/>
      <c r="F398" s="94"/>
      <c r="G398" s="90"/>
      <c r="H398" s="126"/>
      <c r="I398" s="92"/>
      <c r="J398" s="141"/>
      <c r="K398" s="12"/>
      <c r="L398" s="13"/>
      <c r="M398" s="89"/>
    </row>
    <row r="399" spans="1:13" customFormat="1" ht="31.5" customHeight="1" x14ac:dyDescent="0.25">
      <c r="A399" s="10"/>
      <c r="B399" s="91"/>
      <c r="C399" s="92"/>
      <c r="D399" s="93"/>
      <c r="E399" s="94"/>
      <c r="F399" s="94"/>
      <c r="G399" s="90"/>
      <c r="H399" s="126"/>
      <c r="I399" s="92"/>
      <c r="J399" s="141"/>
      <c r="K399" s="12"/>
      <c r="L399" s="13"/>
      <c r="M399" s="89"/>
    </row>
    <row r="400" spans="1:13" customFormat="1" ht="31.5" customHeight="1" x14ac:dyDescent="0.25">
      <c r="A400" s="78"/>
      <c r="B400" s="112"/>
      <c r="C400" s="102"/>
      <c r="D400" s="113"/>
      <c r="E400" s="81"/>
      <c r="F400" s="81"/>
      <c r="G400" s="78"/>
      <c r="H400" s="82"/>
      <c r="I400" s="232"/>
      <c r="J400" s="233"/>
      <c r="K400" s="12"/>
      <c r="L400" s="13"/>
      <c r="M400" s="89"/>
    </row>
    <row r="401" spans="1:13" customFormat="1" ht="31.5" customHeight="1" x14ac:dyDescent="0.25">
      <c r="A401" s="10"/>
      <c r="B401" s="8"/>
      <c r="C401" s="15"/>
      <c r="D401" s="16"/>
      <c r="E401" s="17"/>
      <c r="F401" s="17"/>
      <c r="G401" s="10"/>
      <c r="H401" s="28"/>
      <c r="I401" s="15"/>
      <c r="J401" s="19"/>
      <c r="K401" s="12"/>
      <c r="L401" s="29"/>
      <c r="M401" s="89">
        <v>11.1</v>
      </c>
    </row>
    <row r="402" spans="1:13" customFormat="1" ht="31.5" customHeight="1" x14ac:dyDescent="0.25">
      <c r="A402" s="10"/>
      <c r="B402" s="91"/>
      <c r="C402" s="92"/>
      <c r="D402" s="93"/>
      <c r="E402" s="94"/>
      <c r="F402" s="94"/>
      <c r="G402" s="90"/>
      <c r="H402" s="126"/>
      <c r="I402" s="92"/>
      <c r="J402" s="141"/>
      <c r="K402" s="12"/>
      <c r="L402" s="13"/>
      <c r="M402" s="89"/>
    </row>
    <row r="403" spans="1:13" ht="30.75" customHeight="1" x14ac:dyDescent="0.25">
      <c r="A403" s="90"/>
      <c r="B403" s="128"/>
      <c r="C403" s="92"/>
      <c r="D403" s="93"/>
      <c r="E403" s="124"/>
      <c r="F403" s="94"/>
      <c r="G403" s="90"/>
      <c r="H403" s="129"/>
      <c r="I403" s="125"/>
      <c r="J403" s="18"/>
      <c r="K403" s="12"/>
      <c r="L403" s="13"/>
      <c r="M403" s="14">
        <f t="shared" ref="M403:M416" si="28">SUM(I403:L403)</f>
        <v>0</v>
      </c>
    </row>
    <row r="404" spans="1:13" customFormat="1" ht="31.5" customHeight="1" x14ac:dyDescent="0.25">
      <c r="A404" s="70"/>
      <c r="B404" s="85"/>
      <c r="C404" s="86"/>
      <c r="D404" s="72"/>
      <c r="E404" s="73"/>
      <c r="F404" s="73"/>
      <c r="G404" s="70"/>
      <c r="H404" s="87"/>
      <c r="I404" s="76"/>
      <c r="J404" s="88"/>
      <c r="K404" s="12"/>
      <c r="L404" s="13"/>
      <c r="M404" s="89">
        <f t="shared" si="28"/>
        <v>0</v>
      </c>
    </row>
    <row r="405" spans="1:13" customFormat="1" ht="31.5" customHeight="1" x14ac:dyDescent="0.25">
      <c r="A405" s="70"/>
      <c r="B405" s="85"/>
      <c r="C405" s="86"/>
      <c r="D405" s="72"/>
      <c r="E405" s="73"/>
      <c r="F405" s="73"/>
      <c r="G405" s="70"/>
      <c r="H405" s="87"/>
      <c r="I405" s="76"/>
      <c r="J405" s="88"/>
      <c r="K405" s="12"/>
      <c r="L405" s="13"/>
      <c r="M405" s="89">
        <f t="shared" si="28"/>
        <v>0</v>
      </c>
    </row>
    <row r="406" spans="1:13" customFormat="1" ht="31.5" customHeight="1" x14ac:dyDescent="0.25">
      <c r="A406" s="78"/>
      <c r="B406" s="79"/>
      <c r="C406" s="15"/>
      <c r="D406" s="80"/>
      <c r="E406" s="81"/>
      <c r="F406" s="81"/>
      <c r="G406" s="78"/>
      <c r="H406" s="82"/>
      <c r="I406" s="83"/>
      <c r="J406" s="84"/>
      <c r="K406" s="12"/>
      <c r="L406" s="97"/>
      <c r="M406" s="89">
        <f t="shared" si="28"/>
        <v>0</v>
      </c>
    </row>
    <row r="407" spans="1:13" ht="29.25" customHeight="1" x14ac:dyDescent="0.25">
      <c r="A407" s="78"/>
      <c r="B407" s="79"/>
      <c r="C407" s="15"/>
      <c r="D407" s="80"/>
      <c r="E407" s="81"/>
      <c r="F407" s="81"/>
      <c r="G407" s="78"/>
      <c r="H407" s="82"/>
      <c r="I407" s="83"/>
      <c r="J407" s="84"/>
      <c r="K407" s="12"/>
      <c r="L407" s="97"/>
      <c r="M407" s="89">
        <f t="shared" si="28"/>
        <v>0</v>
      </c>
    </row>
    <row r="408" spans="1:13" ht="30.75" customHeight="1" x14ac:dyDescent="0.25">
      <c r="A408" s="78"/>
      <c r="B408" s="79"/>
      <c r="C408" s="15"/>
      <c r="D408" s="80"/>
      <c r="E408" s="81"/>
      <c r="F408" s="81"/>
      <c r="G408" s="78"/>
      <c r="H408" s="82"/>
      <c r="I408" s="83"/>
      <c r="J408" s="84"/>
      <c r="K408" s="12"/>
      <c r="L408" s="97"/>
      <c r="M408" s="14">
        <f t="shared" si="28"/>
        <v>0</v>
      </c>
    </row>
    <row r="409" spans="1:13" ht="30.75" customHeight="1" x14ac:dyDescent="0.25">
      <c r="A409" s="78"/>
      <c r="B409" s="79"/>
      <c r="C409" s="15"/>
      <c r="D409" s="80"/>
      <c r="E409" s="81"/>
      <c r="F409" s="81"/>
      <c r="G409" s="78"/>
      <c r="H409" s="82"/>
      <c r="I409" s="83"/>
      <c r="J409" s="84"/>
      <c r="K409" s="12"/>
      <c r="L409" s="97"/>
      <c r="M409" s="14">
        <f t="shared" si="28"/>
        <v>0</v>
      </c>
    </row>
    <row r="410" spans="1:13" ht="30.75" customHeight="1" x14ac:dyDescent="0.25">
      <c r="A410" s="78"/>
      <c r="B410" s="79"/>
      <c r="C410" s="15"/>
      <c r="D410" s="80"/>
      <c r="E410" s="81"/>
      <c r="F410" s="81"/>
      <c r="G410" s="78"/>
      <c r="H410" s="82"/>
      <c r="I410" s="83"/>
      <c r="J410" s="84"/>
      <c r="K410" s="12"/>
      <c r="L410" s="97"/>
      <c r="M410" s="14">
        <f t="shared" si="28"/>
        <v>0</v>
      </c>
    </row>
    <row r="411" spans="1:13" ht="30.75" customHeight="1" x14ac:dyDescent="0.25">
      <c r="A411" s="78"/>
      <c r="B411" s="79"/>
      <c r="C411" s="15"/>
      <c r="D411" s="80"/>
      <c r="E411" s="81"/>
      <c r="F411" s="81"/>
      <c r="G411" s="78"/>
      <c r="H411" s="82"/>
      <c r="I411" s="83"/>
      <c r="J411" s="84"/>
      <c r="K411" s="12"/>
      <c r="L411" s="97"/>
      <c r="M411" s="14">
        <f t="shared" si="28"/>
        <v>0</v>
      </c>
    </row>
    <row r="412" spans="1:13" ht="21.75" customHeight="1" x14ac:dyDescent="0.25">
      <c r="A412" s="234"/>
      <c r="B412" s="145"/>
      <c r="C412" s="111"/>
      <c r="D412" s="132"/>
      <c r="E412" s="248"/>
      <c r="F412" s="81"/>
      <c r="G412" s="234"/>
      <c r="H412" s="257"/>
      <c r="I412" s="133"/>
      <c r="J412" s="268"/>
      <c r="K412" s="12"/>
      <c r="L412" s="97"/>
      <c r="M412" s="14">
        <f t="shared" si="28"/>
        <v>0</v>
      </c>
    </row>
    <row r="413" spans="1:13" ht="30.75" customHeight="1" x14ac:dyDescent="0.25">
      <c r="A413" s="78"/>
      <c r="B413" s="79"/>
      <c r="C413" s="15"/>
      <c r="D413" s="80"/>
      <c r="E413" s="81"/>
      <c r="F413" s="81"/>
      <c r="G413" s="78"/>
      <c r="H413" s="82"/>
      <c r="I413" s="83"/>
      <c r="J413" s="84"/>
      <c r="K413" s="12"/>
      <c r="L413" s="97"/>
      <c r="M413" s="14">
        <f t="shared" si="28"/>
        <v>0</v>
      </c>
    </row>
    <row r="414" spans="1:13" ht="30.75" customHeight="1" x14ac:dyDescent="0.25">
      <c r="A414" s="78"/>
      <c r="B414" s="79"/>
      <c r="C414" s="15"/>
      <c r="D414" s="80"/>
      <c r="E414" s="81"/>
      <c r="F414" s="81"/>
      <c r="G414" s="78"/>
      <c r="H414" s="82"/>
      <c r="I414" s="83"/>
      <c r="J414" s="84"/>
      <c r="K414" s="12"/>
      <c r="L414" s="97"/>
      <c r="M414" s="14">
        <f t="shared" si="28"/>
        <v>0</v>
      </c>
    </row>
    <row r="415" spans="1:13" ht="30.75" customHeight="1" x14ac:dyDescent="0.25">
      <c r="A415" s="78"/>
      <c r="B415" s="79"/>
      <c r="C415" s="15"/>
      <c r="D415" s="80"/>
      <c r="E415" s="81"/>
      <c r="F415" s="81"/>
      <c r="G415" s="78"/>
      <c r="H415" s="82"/>
      <c r="I415" s="83"/>
      <c r="J415" s="84"/>
      <c r="K415" s="12"/>
      <c r="L415" s="97"/>
      <c r="M415" s="14">
        <f t="shared" si="28"/>
        <v>0</v>
      </c>
    </row>
    <row r="416" spans="1:13" ht="30.75" customHeight="1" x14ac:dyDescent="0.25">
      <c r="A416" s="78"/>
      <c r="B416" s="79"/>
      <c r="C416" s="15"/>
      <c r="D416" s="80"/>
      <c r="E416" s="81"/>
      <c r="F416" s="81"/>
      <c r="G416" s="78"/>
      <c r="H416" s="82"/>
      <c r="I416" s="83"/>
      <c r="J416" s="84"/>
      <c r="K416" s="12"/>
      <c r="L416" s="97"/>
      <c r="M416" s="14">
        <f t="shared" si="28"/>
        <v>0</v>
      </c>
    </row>
    <row r="417" spans="1:13" customFormat="1" ht="31.5" customHeight="1" x14ac:dyDescent="0.25">
      <c r="A417" s="70"/>
      <c r="B417" s="85"/>
      <c r="C417" s="86"/>
      <c r="D417" s="72"/>
      <c r="E417" s="73"/>
      <c r="F417" s="73"/>
      <c r="G417" s="70"/>
      <c r="H417" s="87"/>
      <c r="I417" s="72"/>
      <c r="J417" s="88"/>
      <c r="K417" s="12"/>
      <c r="L417" s="13"/>
      <c r="M417" s="89">
        <v>647.84</v>
      </c>
    </row>
    <row r="418" spans="1:13" customFormat="1" ht="31.5" customHeight="1" x14ac:dyDescent="0.25">
      <c r="A418" s="78"/>
      <c r="B418" s="79"/>
      <c r="C418" s="102"/>
      <c r="D418" s="81"/>
      <c r="E418" s="81"/>
      <c r="F418" s="81"/>
      <c r="G418" s="78"/>
      <c r="H418" s="119"/>
      <c r="I418" s="83"/>
      <c r="J418" s="81"/>
      <c r="K418" s="12"/>
      <c r="L418" s="97"/>
      <c r="M418" s="89">
        <f>SUM(I418:L418)</f>
        <v>0</v>
      </c>
    </row>
    <row r="419" spans="1:13" customFormat="1" ht="31.5" customHeight="1" x14ac:dyDescent="0.25">
      <c r="A419" s="409"/>
      <c r="B419" s="410"/>
      <c r="C419" s="411"/>
      <c r="D419" s="412"/>
      <c r="E419" s="413"/>
      <c r="F419" s="413"/>
      <c r="G419" s="409"/>
      <c r="H419" s="414"/>
      <c r="I419" s="411"/>
      <c r="J419" s="188"/>
      <c r="K419" s="12"/>
      <c r="L419" s="13"/>
      <c r="M419" s="89">
        <f>SUM(I419:L419)</f>
        <v>0</v>
      </c>
    </row>
    <row r="420" spans="1:13" customFormat="1" ht="31.5" customHeight="1" x14ac:dyDescent="0.25">
      <c r="A420" s="78"/>
      <c r="B420" s="112"/>
      <c r="C420" s="113"/>
      <c r="D420" s="327"/>
      <c r="E420" s="81"/>
      <c r="F420" s="81"/>
      <c r="G420" s="328"/>
      <c r="H420" s="349"/>
      <c r="I420" s="232"/>
      <c r="J420" s="84"/>
      <c r="K420" s="12"/>
      <c r="L420" s="41"/>
      <c r="M420" s="30"/>
    </row>
    <row r="421" spans="1:13" customFormat="1" ht="31.5" customHeight="1" x14ac:dyDescent="0.25">
      <c r="A421" s="10"/>
      <c r="B421" s="8"/>
      <c r="C421" s="15"/>
      <c r="D421" s="16"/>
      <c r="E421" s="17"/>
      <c r="F421" s="17"/>
      <c r="G421" s="10"/>
      <c r="H421" s="28"/>
      <c r="I421" s="15"/>
      <c r="J421" s="19"/>
      <c r="K421" s="12"/>
      <c r="L421" s="29"/>
      <c r="M421" s="89">
        <v>11.1</v>
      </c>
    </row>
    <row r="422" spans="1:13" ht="30.75" customHeight="1" x14ac:dyDescent="0.25">
      <c r="A422" s="90"/>
      <c r="B422" s="128"/>
      <c r="C422" s="92"/>
      <c r="D422" s="93"/>
      <c r="E422" s="124"/>
      <c r="F422" s="94"/>
      <c r="G422" s="90"/>
      <c r="H422" s="129"/>
      <c r="I422" s="92"/>
      <c r="J422" s="18"/>
      <c r="K422" s="12"/>
      <c r="L422" s="13"/>
      <c r="M422" s="14">
        <f>SUM(J422:L422)</f>
        <v>0</v>
      </c>
    </row>
    <row r="423" spans="1:13" ht="30.75" customHeight="1" x14ac:dyDescent="0.25">
      <c r="A423" s="90"/>
      <c r="B423" s="128"/>
      <c r="C423" s="92"/>
      <c r="D423" s="93"/>
      <c r="E423" s="124"/>
      <c r="F423" s="94"/>
      <c r="G423" s="90"/>
      <c r="H423" s="129"/>
      <c r="I423" s="92"/>
      <c r="J423" s="18"/>
      <c r="K423" s="12"/>
      <c r="L423" s="13"/>
      <c r="M423" s="14">
        <f>SUM(J423:L423)</f>
        <v>0</v>
      </c>
    </row>
    <row r="424" spans="1:13" ht="30.75" customHeight="1" x14ac:dyDescent="0.25">
      <c r="A424" s="78"/>
      <c r="B424" s="101"/>
      <c r="C424" s="102"/>
      <c r="D424" s="81"/>
      <c r="E424" s="103"/>
      <c r="F424" s="81"/>
      <c r="G424" s="78"/>
      <c r="H424" s="104"/>
      <c r="I424" s="102"/>
      <c r="J424" s="178"/>
      <c r="K424" s="12"/>
      <c r="L424" s="13"/>
      <c r="M424" s="14"/>
    </row>
    <row r="425" spans="1:13" ht="30.75" customHeight="1" x14ac:dyDescent="0.25">
      <c r="A425" s="78"/>
      <c r="B425" s="79"/>
      <c r="C425" s="15"/>
      <c r="D425" s="80"/>
      <c r="E425" s="81"/>
      <c r="F425" s="81"/>
      <c r="G425" s="78"/>
      <c r="H425" s="82"/>
      <c r="I425" s="83"/>
      <c r="J425" s="84"/>
      <c r="K425" s="12"/>
      <c r="L425" s="97"/>
      <c r="M425" s="14">
        <f>SUM(I425:L425)</f>
        <v>0</v>
      </c>
    </row>
    <row r="426" spans="1:13" customFormat="1" ht="31.5" customHeight="1" x14ac:dyDescent="0.25">
      <c r="A426" s="78"/>
      <c r="B426" s="79"/>
      <c r="C426" s="15"/>
      <c r="D426" s="80"/>
      <c r="E426" s="81"/>
      <c r="F426" s="81"/>
      <c r="G426" s="78"/>
      <c r="H426" s="82"/>
      <c r="I426" s="83"/>
      <c r="J426" s="84"/>
      <c r="K426" s="12"/>
      <c r="L426" s="97"/>
      <c r="M426" s="89">
        <f>SUM(I426:L426)</f>
        <v>0</v>
      </c>
    </row>
    <row r="427" spans="1:13" customFormat="1" ht="31.5" customHeight="1" x14ac:dyDescent="0.25">
      <c r="A427" s="10"/>
      <c r="B427" s="8"/>
      <c r="C427" s="15"/>
      <c r="D427" s="16"/>
      <c r="E427" s="17"/>
      <c r="F427" s="17"/>
      <c r="G427" s="10"/>
      <c r="H427" s="28"/>
      <c r="I427" s="15"/>
      <c r="J427" s="19"/>
      <c r="K427" s="12"/>
      <c r="L427" s="29"/>
      <c r="M427" s="89">
        <v>11.1</v>
      </c>
    </row>
    <row r="428" spans="1:13" customFormat="1" ht="31.5" customHeight="1" x14ac:dyDescent="0.25">
      <c r="A428" s="78"/>
      <c r="B428" s="112"/>
      <c r="C428" s="113"/>
      <c r="D428" s="327"/>
      <c r="E428" s="81"/>
      <c r="F428" s="81"/>
      <c r="G428" s="328"/>
      <c r="H428" s="349"/>
      <c r="I428" s="232"/>
      <c r="J428" s="84"/>
      <c r="K428" s="12"/>
      <c r="L428" s="41"/>
      <c r="M428" s="30"/>
    </row>
    <row r="429" spans="1:13" customFormat="1" ht="31.5" customHeight="1" x14ac:dyDescent="0.25">
      <c r="A429" s="78"/>
      <c r="B429" s="112"/>
      <c r="C429" s="102"/>
      <c r="D429" s="113"/>
      <c r="E429" s="81"/>
      <c r="F429" s="81"/>
      <c r="G429" s="78"/>
      <c r="H429" s="82"/>
      <c r="I429" s="232"/>
      <c r="J429" s="233"/>
      <c r="K429" s="12"/>
      <c r="L429" s="13"/>
      <c r="M429" s="89"/>
    </row>
    <row r="430" spans="1:13" customFormat="1" ht="31.5" customHeight="1" x14ac:dyDescent="0.25">
      <c r="A430" s="78"/>
      <c r="B430" s="112"/>
      <c r="C430" s="102"/>
      <c r="D430" s="113"/>
      <c r="E430" s="81"/>
      <c r="F430" s="81"/>
      <c r="G430" s="78"/>
      <c r="H430" s="114"/>
      <c r="I430" s="102"/>
      <c r="J430" s="115"/>
      <c r="K430" s="12"/>
      <c r="L430" s="13"/>
      <c r="M430" s="89">
        <f>SUM(I430:L430)</f>
        <v>0</v>
      </c>
    </row>
    <row r="431" spans="1:13" customFormat="1" ht="31.5" customHeight="1" x14ac:dyDescent="0.25">
      <c r="A431" s="180"/>
      <c r="B431" s="181"/>
      <c r="C431" s="182"/>
      <c r="D431" s="196"/>
      <c r="E431" s="183"/>
      <c r="F431" s="183"/>
      <c r="G431" s="180"/>
      <c r="H431" s="226"/>
      <c r="I431" s="310"/>
      <c r="J431" s="233"/>
      <c r="K431" s="12"/>
      <c r="L431" s="13"/>
      <c r="M431" s="89"/>
    </row>
    <row r="432" spans="1:13" customFormat="1" ht="31.5" customHeight="1" x14ac:dyDescent="0.25">
      <c r="A432" s="409"/>
      <c r="B432" s="410"/>
      <c r="C432" s="411"/>
      <c r="D432" s="412"/>
      <c r="E432" s="413"/>
      <c r="F432" s="413"/>
      <c r="G432" s="409"/>
      <c r="H432" s="414"/>
      <c r="I432" s="411"/>
      <c r="J432" s="188"/>
      <c r="K432" s="12"/>
      <c r="L432" s="13"/>
      <c r="M432" s="89">
        <f>SUM(I432:L432)</f>
        <v>0</v>
      </c>
    </row>
    <row r="433" spans="1:13" customFormat="1" ht="31.5" customHeight="1" x14ac:dyDescent="0.25">
      <c r="A433" s="10"/>
      <c r="B433" s="8"/>
      <c r="C433" s="15"/>
      <c r="D433" s="16"/>
      <c r="E433" s="17"/>
      <c r="F433" s="17"/>
      <c r="G433" s="10"/>
      <c r="H433" s="28"/>
      <c r="I433" s="15"/>
      <c r="J433" s="19"/>
      <c r="K433" s="12"/>
      <c r="L433" s="29"/>
      <c r="M433" s="89">
        <v>11.1</v>
      </c>
    </row>
    <row r="434" spans="1:13" customFormat="1" ht="31.5" customHeight="1" x14ac:dyDescent="0.25">
      <c r="A434" s="78"/>
      <c r="B434" s="79"/>
      <c r="C434" s="15"/>
      <c r="D434" s="80"/>
      <c r="E434" s="81"/>
      <c r="F434" s="81"/>
      <c r="G434" s="78"/>
      <c r="H434" s="82"/>
      <c r="I434" s="83"/>
      <c r="J434" s="84"/>
      <c r="K434" s="12"/>
      <c r="L434" s="97"/>
      <c r="M434" s="89">
        <f>SUM(I434:L434)</f>
        <v>0</v>
      </c>
    </row>
    <row r="435" spans="1:13" customFormat="1" ht="31.5" customHeight="1" x14ac:dyDescent="0.25">
      <c r="A435" s="10"/>
      <c r="B435" s="8"/>
      <c r="C435" s="15"/>
      <c r="D435" s="16"/>
      <c r="E435" s="17"/>
      <c r="F435" s="17"/>
      <c r="G435" s="10"/>
      <c r="H435" s="28"/>
      <c r="I435" s="15"/>
      <c r="J435" s="19"/>
      <c r="K435" s="12"/>
      <c r="L435" s="29"/>
      <c r="M435" s="89">
        <v>11.1</v>
      </c>
    </row>
    <row r="436" spans="1:13" customFormat="1" ht="31.5" customHeight="1" x14ac:dyDescent="0.25">
      <c r="A436" s="10"/>
      <c r="B436" s="91"/>
      <c r="C436" s="92"/>
      <c r="D436" s="93"/>
      <c r="E436" s="94"/>
      <c r="F436" s="94"/>
      <c r="G436" s="90"/>
      <c r="H436" s="126"/>
      <c r="I436" s="92"/>
      <c r="J436" s="141"/>
      <c r="K436" s="12"/>
      <c r="L436" s="13"/>
      <c r="M436" s="89"/>
    </row>
    <row r="437" spans="1:13" customFormat="1" ht="31.5" customHeight="1" x14ac:dyDescent="0.25">
      <c r="A437" s="90"/>
      <c r="B437" s="91"/>
      <c r="C437" s="92"/>
      <c r="D437" s="93"/>
      <c r="E437" s="94"/>
      <c r="F437" s="94"/>
      <c r="G437" s="90"/>
      <c r="H437" s="126"/>
      <c r="I437" s="92"/>
      <c r="J437" s="17"/>
      <c r="K437" s="12"/>
      <c r="L437" s="13"/>
      <c r="M437" s="89">
        <f>SUM(J437:L437)</f>
        <v>0</v>
      </c>
    </row>
    <row r="438" spans="1:13" ht="30.75" customHeight="1" x14ac:dyDescent="0.25">
      <c r="A438" s="32"/>
      <c r="B438" s="33"/>
      <c r="C438" s="34"/>
      <c r="D438" s="35"/>
      <c r="E438" s="36"/>
      <c r="F438" s="36"/>
      <c r="G438" s="37"/>
      <c r="H438" s="38"/>
      <c r="I438" s="39"/>
      <c r="J438" s="40"/>
      <c r="K438" s="12"/>
      <c r="L438" s="41"/>
      <c r="M438" s="42"/>
    </row>
    <row r="439" spans="1:13" ht="30.75" customHeight="1" x14ac:dyDescent="0.25">
      <c r="A439" s="32"/>
      <c r="B439" s="33"/>
      <c r="C439" s="34"/>
      <c r="D439" s="35"/>
      <c r="E439" s="36"/>
      <c r="F439" s="36"/>
      <c r="G439" s="37"/>
      <c r="H439" s="38"/>
      <c r="I439" s="39"/>
      <c r="J439" s="40"/>
      <c r="K439" s="12"/>
      <c r="L439" s="41"/>
      <c r="M439" s="42"/>
    </row>
    <row r="440" spans="1:13" ht="30.75" customHeight="1" x14ac:dyDescent="0.25">
      <c r="A440" s="32"/>
      <c r="B440" s="33"/>
      <c r="C440" s="34"/>
      <c r="D440" s="35"/>
      <c r="E440" s="36"/>
      <c r="F440" s="36"/>
      <c r="G440" s="37"/>
      <c r="H440" s="38"/>
      <c r="I440" s="39"/>
      <c r="J440" s="40"/>
      <c r="K440" s="12"/>
      <c r="L440" s="41"/>
      <c r="M440" s="42"/>
    </row>
    <row r="441" spans="1:13" ht="30.75" customHeight="1" x14ac:dyDescent="0.25">
      <c r="A441" s="32"/>
      <c r="B441" s="33"/>
      <c r="C441" s="34"/>
      <c r="D441" s="35"/>
      <c r="E441" s="36"/>
      <c r="F441" s="36"/>
      <c r="G441" s="37"/>
      <c r="H441" s="38"/>
      <c r="I441" s="39"/>
      <c r="J441" s="40"/>
      <c r="K441" s="12"/>
      <c r="L441" s="41"/>
      <c r="M441" s="42"/>
    </row>
    <row r="442" spans="1:13" ht="30.75" customHeight="1" x14ac:dyDescent="0.25">
      <c r="A442" s="32"/>
      <c r="B442" s="33"/>
      <c r="C442" s="34"/>
      <c r="D442" s="35"/>
      <c r="E442" s="36"/>
      <c r="F442" s="36"/>
      <c r="G442" s="37"/>
      <c r="H442" s="38"/>
      <c r="I442" s="39"/>
      <c r="J442" s="40"/>
      <c r="K442" s="12"/>
      <c r="L442" s="41"/>
      <c r="M442" s="42"/>
    </row>
    <row r="443" spans="1:13" ht="30.75" customHeight="1" x14ac:dyDescent="0.25">
      <c r="A443" s="32"/>
      <c r="B443" s="33"/>
      <c r="C443" s="34"/>
      <c r="D443" s="35"/>
      <c r="E443" s="36"/>
      <c r="F443" s="36"/>
      <c r="G443" s="37"/>
      <c r="H443" s="38"/>
      <c r="I443" s="39"/>
      <c r="J443" s="40"/>
      <c r="K443" s="12"/>
      <c r="L443" s="41"/>
      <c r="M443" s="42"/>
    </row>
    <row r="444" spans="1:13" ht="30.75" customHeight="1" x14ac:dyDescent="0.25">
      <c r="A444" s="78"/>
      <c r="B444" s="112"/>
      <c r="C444" s="102"/>
      <c r="D444" s="113"/>
      <c r="E444" s="81"/>
      <c r="F444" s="81"/>
      <c r="G444" s="78"/>
      <c r="H444" s="114"/>
      <c r="I444" s="102"/>
      <c r="J444" s="115"/>
      <c r="K444" s="12"/>
      <c r="L444" s="13"/>
      <c r="M444" s="14">
        <f>SUM(I444:L444)</f>
        <v>0</v>
      </c>
    </row>
    <row r="445" spans="1:13" ht="30.75" customHeight="1" x14ac:dyDescent="0.25">
      <c r="A445" s="10"/>
      <c r="B445" s="91"/>
      <c r="C445" s="92"/>
      <c r="D445" s="93"/>
      <c r="E445" s="94"/>
      <c r="F445" s="94"/>
      <c r="G445" s="90"/>
      <c r="H445" s="126"/>
      <c r="I445" s="92"/>
      <c r="J445" s="141"/>
      <c r="K445" s="12"/>
      <c r="L445" s="13"/>
      <c r="M445" s="14"/>
    </row>
    <row r="446" spans="1:13" ht="30.75" customHeight="1" x14ac:dyDescent="0.25">
      <c r="A446" s="10"/>
      <c r="B446" s="8"/>
      <c r="C446" s="15"/>
      <c r="D446" s="16"/>
      <c r="E446" s="17"/>
      <c r="F446" s="17"/>
      <c r="G446" s="10"/>
      <c r="H446" s="28"/>
      <c r="I446" s="15"/>
      <c r="J446" s="19"/>
      <c r="K446" s="12"/>
      <c r="L446" s="29"/>
      <c r="M446" s="14">
        <v>11.1</v>
      </c>
    </row>
    <row r="447" spans="1:13" ht="30.75" customHeight="1" x14ac:dyDescent="0.25">
      <c r="A447" s="78"/>
      <c r="B447" s="112"/>
      <c r="C447" s="102"/>
      <c r="D447" s="81"/>
      <c r="E447" s="81"/>
      <c r="F447" s="81"/>
      <c r="G447" s="78"/>
      <c r="H447" s="119"/>
      <c r="I447" s="102"/>
      <c r="J447" s="187"/>
      <c r="K447" s="12"/>
      <c r="L447" s="13"/>
      <c r="M447" s="14"/>
    </row>
    <row r="448" spans="1:13" ht="30.75" customHeight="1" x14ac:dyDescent="0.25">
      <c r="A448" s="10"/>
      <c r="B448" s="91"/>
      <c r="C448" s="92"/>
      <c r="D448" s="93"/>
      <c r="E448" s="94"/>
      <c r="F448" s="94"/>
      <c r="G448" s="90"/>
      <c r="H448" s="126"/>
      <c r="I448" s="92"/>
      <c r="J448" s="141"/>
      <c r="K448" s="12"/>
      <c r="L448" s="13"/>
      <c r="M448" s="14"/>
    </row>
    <row r="449" spans="1:13" customFormat="1" ht="31.5" customHeight="1" x14ac:dyDescent="0.25">
      <c r="A449" s="10"/>
      <c r="B449" s="91"/>
      <c r="C449" s="92"/>
      <c r="D449" s="93"/>
      <c r="E449" s="94"/>
      <c r="F449" s="94"/>
      <c r="G449" s="90"/>
      <c r="H449" s="126"/>
      <c r="I449" s="92"/>
      <c r="J449" s="141"/>
      <c r="K449" s="12"/>
      <c r="L449" s="13"/>
      <c r="M449" s="89"/>
    </row>
    <row r="450" spans="1:13" ht="30.75" customHeight="1" x14ac:dyDescent="0.25">
      <c r="A450" s="10"/>
      <c r="B450" s="8"/>
      <c r="C450" s="15"/>
      <c r="D450" s="116"/>
      <c r="E450" s="17"/>
      <c r="F450" s="17"/>
      <c r="G450" s="10"/>
      <c r="H450" s="114"/>
      <c r="I450" s="15"/>
      <c r="J450" s="11"/>
      <c r="K450" s="12"/>
      <c r="L450" s="13"/>
      <c r="M450" s="14">
        <f>SUM(I450:L450)</f>
        <v>0</v>
      </c>
    </row>
    <row r="451" spans="1:13" customFormat="1" ht="31.5" customHeight="1" x14ac:dyDescent="0.25">
      <c r="A451" s="78"/>
      <c r="B451" s="79"/>
      <c r="C451" s="15"/>
      <c r="D451" s="80"/>
      <c r="E451" s="81"/>
      <c r="F451" s="81"/>
      <c r="G451" s="78"/>
      <c r="H451" s="82"/>
      <c r="I451" s="83"/>
      <c r="J451" s="84"/>
      <c r="K451" s="12"/>
      <c r="L451" s="97"/>
      <c r="M451" s="89">
        <f>SUM(I451:L451)</f>
        <v>0</v>
      </c>
    </row>
    <row r="452" spans="1:13" customFormat="1" ht="31.5" customHeight="1" x14ac:dyDescent="0.25">
      <c r="A452" s="10"/>
      <c r="B452" s="8"/>
      <c r="C452" s="15"/>
      <c r="D452" s="116"/>
      <c r="E452" s="17"/>
      <c r="F452" s="17"/>
      <c r="G452" s="10"/>
      <c r="H452" s="114"/>
      <c r="I452" s="15"/>
      <c r="J452" s="188"/>
      <c r="K452" s="12"/>
      <c r="L452" s="13"/>
      <c r="M452" s="89">
        <f>SUM(I452:L452)</f>
        <v>0</v>
      </c>
    </row>
    <row r="453" spans="1:13" customFormat="1" ht="31.5" customHeight="1" x14ac:dyDescent="0.25">
      <c r="A453" s="78"/>
      <c r="B453" s="112"/>
      <c r="C453" s="102"/>
      <c r="D453" s="113"/>
      <c r="E453" s="81"/>
      <c r="F453" s="81"/>
      <c r="G453" s="78"/>
      <c r="H453" s="82"/>
      <c r="I453" s="232"/>
      <c r="J453" s="233"/>
      <c r="K453" s="12"/>
      <c r="L453" s="13"/>
      <c r="M453" s="89"/>
    </row>
    <row r="454" spans="1:13" customFormat="1" ht="31.5" customHeight="1" x14ac:dyDescent="0.25">
      <c r="A454" s="10"/>
      <c r="B454" s="91"/>
      <c r="C454" s="92"/>
      <c r="D454" s="93"/>
      <c r="E454" s="94"/>
      <c r="F454" s="94"/>
      <c r="G454" s="90"/>
      <c r="H454" s="126"/>
      <c r="I454" s="92"/>
      <c r="J454" s="141"/>
      <c r="K454" s="12"/>
      <c r="L454" s="13"/>
      <c r="M454" s="89"/>
    </row>
    <row r="455" spans="1:13" customFormat="1" ht="31.5" customHeight="1" x14ac:dyDescent="0.25">
      <c r="A455" s="10"/>
      <c r="B455" s="8"/>
      <c r="C455" s="15"/>
      <c r="D455" s="16"/>
      <c r="E455" s="17"/>
      <c r="F455" s="17"/>
      <c r="G455" s="10"/>
      <c r="H455" s="28"/>
      <c r="I455" s="15"/>
      <c r="J455" s="19"/>
      <c r="K455" s="12"/>
      <c r="L455" s="29"/>
      <c r="M455" s="89">
        <v>11.1</v>
      </c>
    </row>
    <row r="456" spans="1:13" customFormat="1" ht="31.5" customHeight="1" x14ac:dyDescent="0.25">
      <c r="A456" s="10"/>
      <c r="B456" s="91"/>
      <c r="C456" s="92"/>
      <c r="D456" s="93"/>
      <c r="E456" s="94"/>
      <c r="F456" s="94"/>
      <c r="G456" s="90"/>
      <c r="H456" s="126"/>
      <c r="I456" s="92"/>
      <c r="J456" s="141"/>
      <c r="K456" s="12"/>
      <c r="L456" s="13"/>
      <c r="M456" s="89"/>
    </row>
    <row r="457" spans="1:13" customFormat="1" ht="31.5" customHeight="1" x14ac:dyDescent="0.25">
      <c r="A457" s="32"/>
      <c r="B457" s="33"/>
      <c r="C457" s="34"/>
      <c r="D457" s="35"/>
      <c r="E457" s="36"/>
      <c r="F457" s="36"/>
      <c r="G457" s="37"/>
      <c r="H457" s="38"/>
      <c r="I457" s="39"/>
      <c r="J457" s="40"/>
      <c r="K457" s="12"/>
      <c r="L457" s="41"/>
      <c r="M457" s="30"/>
    </row>
    <row r="458" spans="1:13" customFormat="1" ht="31.5" customHeight="1" x14ac:dyDescent="0.25">
      <c r="A458" s="78"/>
      <c r="B458" s="415"/>
      <c r="C458" s="336"/>
      <c r="D458" s="337"/>
      <c r="E458" s="338"/>
      <c r="F458" s="338"/>
      <c r="G458" s="339"/>
      <c r="H458" s="416"/>
      <c r="I458" s="336"/>
      <c r="J458" s="141"/>
      <c r="K458" s="12"/>
      <c r="L458" s="13"/>
      <c r="M458" s="89"/>
    </row>
    <row r="459" spans="1:13" customFormat="1" ht="31.5" customHeight="1" x14ac:dyDescent="0.25">
      <c r="A459" s="78"/>
      <c r="B459" s="79"/>
      <c r="C459" s="15"/>
      <c r="D459" s="80"/>
      <c r="E459" s="81"/>
      <c r="F459" s="81"/>
      <c r="G459" s="78"/>
      <c r="H459" s="82"/>
      <c r="I459" s="83"/>
      <c r="J459" s="84"/>
      <c r="K459" s="12"/>
      <c r="L459" s="97"/>
      <c r="M459" s="89">
        <f>SUM(I459:L459)</f>
        <v>0</v>
      </c>
    </row>
    <row r="460" spans="1:13" customFormat="1" ht="31.5" customHeight="1" x14ac:dyDescent="0.25">
      <c r="A460" s="10"/>
      <c r="B460" s="91"/>
      <c r="C460" s="92"/>
      <c r="D460" s="93"/>
      <c r="E460" s="94"/>
      <c r="F460" s="94"/>
      <c r="G460" s="90"/>
      <c r="H460" s="126"/>
      <c r="I460" s="92"/>
      <c r="J460" s="141"/>
      <c r="K460" s="12"/>
      <c r="L460" s="13"/>
      <c r="M460" s="89"/>
    </row>
    <row r="461" spans="1:13" customFormat="1" ht="31.5" customHeight="1" x14ac:dyDescent="0.25">
      <c r="A461" s="32"/>
      <c r="B461" s="33"/>
      <c r="C461" s="34"/>
      <c r="D461" s="35"/>
      <c r="E461" s="36"/>
      <c r="F461" s="36"/>
      <c r="G461" s="37"/>
      <c r="H461" s="38"/>
      <c r="I461" s="39"/>
      <c r="J461" s="40"/>
      <c r="K461" s="12"/>
      <c r="L461" s="41"/>
      <c r="M461" s="30"/>
    </row>
    <row r="462" spans="1:13" customFormat="1" ht="31.5" customHeight="1" x14ac:dyDescent="0.25">
      <c r="A462" s="32"/>
      <c r="B462" s="33"/>
      <c r="C462" s="34"/>
      <c r="D462" s="35"/>
      <c r="E462" s="36"/>
      <c r="F462" s="36"/>
      <c r="G462" s="37"/>
      <c r="H462" s="38"/>
      <c r="I462" s="39"/>
      <c r="J462" s="40"/>
      <c r="K462" s="12"/>
      <c r="L462" s="41"/>
      <c r="M462" s="30"/>
    </row>
    <row r="463" spans="1:13" ht="30.75" customHeight="1" x14ac:dyDescent="0.25">
      <c r="A463" s="32"/>
      <c r="B463" s="33"/>
      <c r="C463" s="34"/>
      <c r="D463" s="35"/>
      <c r="E463" s="36"/>
      <c r="F463" s="36"/>
      <c r="G463" s="37"/>
      <c r="H463" s="38"/>
      <c r="I463" s="39"/>
      <c r="J463" s="40"/>
      <c r="K463" s="12"/>
      <c r="L463" s="41"/>
      <c r="M463" s="42"/>
    </row>
    <row r="464" spans="1:13" ht="30.75" customHeight="1" x14ac:dyDescent="0.25">
      <c r="A464" s="10"/>
      <c r="B464" s="91"/>
      <c r="C464" s="92"/>
      <c r="D464" s="93"/>
      <c r="E464" s="94"/>
      <c r="F464" s="94"/>
      <c r="G464" s="90"/>
      <c r="H464" s="126"/>
      <c r="I464" s="92"/>
      <c r="J464" s="141"/>
      <c r="K464" s="12"/>
      <c r="L464" s="13"/>
      <c r="M464" s="14"/>
    </row>
    <row r="465" spans="1:13" ht="30.75" customHeight="1" x14ac:dyDescent="0.25">
      <c r="A465" s="78"/>
      <c r="B465" s="112"/>
      <c r="C465" s="102"/>
      <c r="D465" s="81"/>
      <c r="E465" s="81"/>
      <c r="F465" s="81"/>
      <c r="G465" s="78"/>
      <c r="H465" s="119"/>
      <c r="I465" s="102"/>
      <c r="J465" s="187"/>
      <c r="K465" s="12"/>
      <c r="L465" s="13"/>
      <c r="M465" s="14"/>
    </row>
    <row r="466" spans="1:13" ht="30.75" customHeight="1" x14ac:dyDescent="0.25">
      <c r="A466" s="10"/>
      <c r="B466" s="284"/>
      <c r="C466" s="15"/>
      <c r="D466" s="16"/>
      <c r="E466" s="17"/>
      <c r="F466" s="17"/>
      <c r="G466" s="10"/>
      <c r="H466" s="28"/>
      <c r="I466" s="15"/>
      <c r="J466" s="188"/>
      <c r="K466" s="12"/>
      <c r="L466" s="13"/>
      <c r="M466" s="14">
        <v>5703.29</v>
      </c>
    </row>
    <row r="467" spans="1:13" ht="30.75" customHeight="1" x14ac:dyDescent="0.25">
      <c r="A467" s="10"/>
      <c r="B467" s="8"/>
      <c r="C467" s="15"/>
      <c r="D467" s="116"/>
      <c r="E467" s="17"/>
      <c r="F467" s="17"/>
      <c r="G467" s="10"/>
      <c r="H467" s="114"/>
      <c r="I467" s="15"/>
      <c r="J467" s="188"/>
      <c r="K467" s="12"/>
      <c r="L467" s="13"/>
      <c r="M467" s="14">
        <f>SUM(I467:L467)</f>
        <v>0</v>
      </c>
    </row>
    <row r="468" spans="1:13" ht="30.75" customHeight="1" x14ac:dyDescent="0.25">
      <c r="A468" s="78"/>
      <c r="B468" s="79"/>
      <c r="C468" s="15"/>
      <c r="D468" s="80"/>
      <c r="E468" s="81"/>
      <c r="F468" s="81"/>
      <c r="G468" s="78"/>
      <c r="H468" s="82"/>
      <c r="I468" s="83"/>
      <c r="J468" s="84"/>
      <c r="K468" s="12"/>
      <c r="L468" s="97"/>
      <c r="M468" s="14">
        <f>SUM(I468:L468)</f>
        <v>0</v>
      </c>
    </row>
    <row r="469" spans="1:13" ht="30.75" customHeight="1" x14ac:dyDescent="0.25">
      <c r="A469" s="10"/>
      <c r="B469" s="8"/>
      <c r="C469" s="15"/>
      <c r="D469" s="116"/>
      <c r="E469" s="17"/>
      <c r="F469" s="17"/>
      <c r="G469" s="10"/>
      <c r="H469" s="114"/>
      <c r="I469" s="15"/>
      <c r="J469" s="188"/>
      <c r="K469" s="12"/>
      <c r="L469" s="13"/>
      <c r="M469" s="14">
        <f>SUM(I469:L469)</f>
        <v>0</v>
      </c>
    </row>
    <row r="470" spans="1:13" ht="30.75" customHeight="1" x14ac:dyDescent="0.25">
      <c r="A470" s="10"/>
      <c r="B470" s="284"/>
      <c r="C470" s="15"/>
      <c r="D470" s="16"/>
      <c r="E470" s="17"/>
      <c r="F470" s="17"/>
      <c r="G470" s="10"/>
      <c r="H470" s="28"/>
      <c r="I470" s="15"/>
      <c r="J470" s="188"/>
      <c r="K470" s="12"/>
      <c r="L470" s="13"/>
      <c r="M470" s="14">
        <v>5703.29</v>
      </c>
    </row>
    <row r="471" spans="1:13" ht="30.75" customHeight="1" x14ac:dyDescent="0.25">
      <c r="A471" s="10"/>
      <c r="B471" s="91"/>
      <c r="C471" s="92"/>
      <c r="D471" s="93"/>
      <c r="E471" s="94"/>
      <c r="F471" s="94"/>
      <c r="G471" s="90"/>
      <c r="H471" s="126"/>
      <c r="I471" s="92"/>
      <c r="J471" s="141"/>
      <c r="K471" s="12"/>
      <c r="L471" s="13"/>
      <c r="M471" s="14"/>
    </row>
    <row r="472" spans="1:13" ht="30.75" customHeight="1" x14ac:dyDescent="0.25">
      <c r="A472" s="78"/>
      <c r="B472" s="79"/>
      <c r="C472" s="15"/>
      <c r="D472" s="80"/>
      <c r="E472" s="81"/>
      <c r="F472" s="81"/>
      <c r="G472" s="78"/>
      <c r="H472" s="82"/>
      <c r="I472" s="83"/>
      <c r="J472" s="84"/>
      <c r="K472" s="12"/>
      <c r="L472" s="97"/>
      <c r="M472" s="14">
        <f>SUM(I472:L472)</f>
        <v>0</v>
      </c>
    </row>
    <row r="473" spans="1:13" ht="29.25" customHeight="1" x14ac:dyDescent="0.25">
      <c r="A473" s="10"/>
      <c r="B473" s="91"/>
      <c r="C473" s="92"/>
      <c r="D473" s="93"/>
      <c r="E473" s="94"/>
      <c r="F473" s="94"/>
      <c r="G473" s="90"/>
      <c r="H473" s="126"/>
      <c r="I473" s="92"/>
      <c r="J473" s="141"/>
      <c r="K473" s="12"/>
      <c r="L473" s="13"/>
      <c r="M473" s="14"/>
    </row>
    <row r="474" spans="1:13" customFormat="1" ht="31.5" customHeight="1" x14ac:dyDescent="0.25">
      <c r="A474" s="78"/>
      <c r="B474" s="79"/>
      <c r="C474" s="15"/>
      <c r="D474" s="80"/>
      <c r="E474" s="81"/>
      <c r="F474" s="81"/>
      <c r="G474" s="78"/>
      <c r="H474" s="82"/>
      <c r="I474" s="83"/>
      <c r="J474" s="84"/>
      <c r="K474" s="12"/>
      <c r="L474" s="97"/>
      <c r="M474" s="89">
        <f>SUM(I474:L474)</f>
        <v>0</v>
      </c>
    </row>
    <row r="475" spans="1:13" customFormat="1" ht="31.5" customHeight="1" x14ac:dyDescent="0.25">
      <c r="A475" s="78"/>
      <c r="B475" s="79"/>
      <c r="C475" s="15"/>
      <c r="D475" s="80"/>
      <c r="E475" s="81"/>
      <c r="F475" s="81"/>
      <c r="G475" s="78"/>
      <c r="H475" s="82"/>
      <c r="I475" s="83"/>
      <c r="J475" s="84"/>
      <c r="K475" s="12"/>
      <c r="L475" s="97"/>
      <c r="M475" s="89">
        <f>SUM(I475:L475)</f>
        <v>0</v>
      </c>
    </row>
    <row r="476" spans="1:13" ht="30.75" customHeight="1" x14ac:dyDescent="0.25">
      <c r="A476" s="78"/>
      <c r="B476" s="79"/>
      <c r="C476" s="15"/>
      <c r="D476" s="80"/>
      <c r="E476" s="81"/>
      <c r="F476" s="81"/>
      <c r="G476" s="78"/>
      <c r="H476" s="82"/>
      <c r="I476" s="83"/>
      <c r="J476" s="84"/>
      <c r="K476" s="12"/>
      <c r="L476" s="97"/>
      <c r="M476" s="14">
        <f>SUM(I476:L476)</f>
        <v>0</v>
      </c>
    </row>
    <row r="477" spans="1:13" ht="30.75" customHeight="1" x14ac:dyDescent="0.25">
      <c r="A477" s="78"/>
      <c r="B477" s="79"/>
      <c r="C477" s="15"/>
      <c r="D477" s="80"/>
      <c r="E477" s="81"/>
      <c r="F477" s="81"/>
      <c r="G477" s="78"/>
      <c r="H477" s="82"/>
      <c r="I477" s="83"/>
      <c r="J477" s="84"/>
      <c r="K477" s="12"/>
      <c r="L477" s="97"/>
      <c r="M477" s="14">
        <f>SUM(I477:L477)</f>
        <v>0</v>
      </c>
    </row>
    <row r="478" spans="1:13" ht="30.75" customHeight="1" x14ac:dyDescent="0.25">
      <c r="A478" s="10"/>
      <c r="B478" s="8"/>
      <c r="C478" s="15"/>
      <c r="D478" s="16"/>
      <c r="E478" s="17"/>
      <c r="F478" s="17"/>
      <c r="G478" s="10"/>
      <c r="H478" s="28"/>
      <c r="I478" s="15"/>
      <c r="J478" s="19"/>
      <c r="K478" s="12"/>
      <c r="L478" s="29"/>
      <c r="M478" s="14">
        <v>11.1</v>
      </c>
    </row>
    <row r="479" spans="1:13" ht="30.75" customHeight="1" x14ac:dyDescent="0.25">
      <c r="A479" s="10"/>
      <c r="B479" s="8"/>
      <c r="C479" s="15"/>
      <c r="D479" s="116"/>
      <c r="E479" s="17"/>
      <c r="F479" s="17"/>
      <c r="G479" s="10"/>
      <c r="H479" s="114"/>
      <c r="I479" s="15"/>
      <c r="J479" s="188"/>
      <c r="K479" s="12"/>
      <c r="L479" s="13"/>
      <c r="M479" s="14">
        <f>SUM(I479:L479)</f>
        <v>0</v>
      </c>
    </row>
    <row r="480" spans="1:13" ht="30.75" customHeight="1" x14ac:dyDescent="0.25">
      <c r="A480" s="78"/>
      <c r="B480" s="112"/>
      <c r="C480" s="102"/>
      <c r="D480" s="113"/>
      <c r="E480" s="81"/>
      <c r="F480" s="81"/>
      <c r="G480" s="78"/>
      <c r="H480" s="82"/>
      <c r="I480" s="232"/>
      <c r="J480" s="233"/>
      <c r="K480" s="12"/>
      <c r="L480" s="13"/>
      <c r="M480" s="14"/>
    </row>
    <row r="481" spans="1:14" ht="30.75" customHeight="1" x14ac:dyDescent="0.25">
      <c r="A481" s="78"/>
      <c r="B481" s="79"/>
      <c r="C481" s="15"/>
      <c r="D481" s="80"/>
      <c r="E481" s="81"/>
      <c r="F481" s="81"/>
      <c r="G481" s="78"/>
      <c r="H481" s="82"/>
      <c r="I481" s="83"/>
      <c r="J481" s="84"/>
      <c r="K481" s="12"/>
      <c r="L481" s="97"/>
      <c r="M481" s="14">
        <f>SUM(I481:L481)</f>
        <v>0</v>
      </c>
    </row>
    <row r="482" spans="1:14" ht="30.75" customHeight="1" x14ac:dyDescent="0.25">
      <c r="A482" s="78"/>
      <c r="B482" s="112"/>
      <c r="C482" s="102"/>
      <c r="D482" s="113"/>
      <c r="E482" s="81"/>
      <c r="F482" s="81"/>
      <c r="G482" s="78"/>
      <c r="H482" s="82"/>
      <c r="I482" s="232"/>
      <c r="J482" s="233"/>
      <c r="K482" s="12"/>
      <c r="L482" s="13"/>
      <c r="M482" s="14"/>
    </row>
    <row r="483" spans="1:14" customFormat="1" ht="31.5" customHeight="1" x14ac:dyDescent="0.25">
      <c r="A483" s="78"/>
      <c r="B483" s="112"/>
      <c r="C483" s="102"/>
      <c r="D483" s="113"/>
      <c r="E483" s="81"/>
      <c r="F483" s="81"/>
      <c r="G483" s="78"/>
      <c r="H483" s="82"/>
      <c r="I483" s="232"/>
      <c r="J483" s="233"/>
      <c r="K483" s="12"/>
      <c r="L483" s="13"/>
      <c r="M483" s="89"/>
    </row>
    <row r="484" spans="1:14" customFormat="1" ht="31.5" customHeight="1" x14ac:dyDescent="0.25">
      <c r="A484" s="409"/>
      <c r="B484" s="410"/>
      <c r="C484" s="411"/>
      <c r="D484" s="412"/>
      <c r="E484" s="413"/>
      <c r="F484" s="413"/>
      <c r="G484" s="409"/>
      <c r="H484" s="414"/>
      <c r="I484" s="411"/>
      <c r="J484" s="188"/>
      <c r="K484" s="12"/>
      <c r="L484" s="13"/>
      <c r="M484" s="89">
        <f t="shared" ref="M484:M490" si="29">SUM(I484:L484)</f>
        <v>0</v>
      </c>
    </row>
    <row r="485" spans="1:14" ht="27" customHeight="1" x14ac:dyDescent="0.25">
      <c r="A485" s="205"/>
      <c r="B485" s="217"/>
      <c r="C485" s="207"/>
      <c r="D485" s="210"/>
      <c r="E485" s="218"/>
      <c r="F485" s="208"/>
      <c r="G485" s="384"/>
      <c r="H485" s="254"/>
      <c r="I485" s="221"/>
      <c r="J485" s="263"/>
      <c r="K485" s="12"/>
      <c r="L485" s="13"/>
      <c r="M485" s="14">
        <f t="shared" si="29"/>
        <v>0</v>
      </c>
      <c r="N485" s="22" t="s">
        <v>13</v>
      </c>
    </row>
    <row r="486" spans="1:14" ht="27" customHeight="1" x14ac:dyDescent="0.25">
      <c r="A486" s="205"/>
      <c r="B486" s="217"/>
      <c r="C486" s="207"/>
      <c r="D486" s="210"/>
      <c r="E486" s="218"/>
      <c r="F486" s="208"/>
      <c r="G486" s="384"/>
      <c r="H486" s="254"/>
      <c r="I486" s="221"/>
      <c r="J486" s="263"/>
      <c r="K486" s="12"/>
      <c r="L486" s="13"/>
      <c r="M486" s="14">
        <f t="shared" si="29"/>
        <v>0</v>
      </c>
      <c r="N486" s="22" t="s">
        <v>13</v>
      </c>
    </row>
    <row r="487" spans="1:14" ht="27" customHeight="1" x14ac:dyDescent="0.25">
      <c r="A487" s="205"/>
      <c r="B487" s="217"/>
      <c r="C487" s="207"/>
      <c r="D487" s="210"/>
      <c r="E487" s="218"/>
      <c r="F487" s="208"/>
      <c r="G487" s="384"/>
      <c r="H487" s="254"/>
      <c r="I487" s="221"/>
      <c r="J487" s="263"/>
      <c r="K487" s="12"/>
      <c r="L487" s="13"/>
      <c r="M487" s="14">
        <f t="shared" si="29"/>
        <v>0</v>
      </c>
      <c r="N487" s="22" t="s">
        <v>13</v>
      </c>
    </row>
    <row r="488" spans="1:14" customFormat="1" ht="31.5" customHeight="1" x14ac:dyDescent="0.25">
      <c r="A488" s="409"/>
      <c r="B488" s="410"/>
      <c r="C488" s="411"/>
      <c r="D488" s="412"/>
      <c r="E488" s="413"/>
      <c r="F488" s="413"/>
      <c r="G488" s="409"/>
      <c r="H488" s="414"/>
      <c r="I488" s="411"/>
      <c r="J488" s="188"/>
      <c r="K488" s="12"/>
      <c r="L488" s="13"/>
      <c r="M488" s="89">
        <f t="shared" si="29"/>
        <v>0</v>
      </c>
    </row>
    <row r="489" spans="1:14" customFormat="1" ht="31.5" customHeight="1" x14ac:dyDescent="0.25">
      <c r="A489" s="409"/>
      <c r="B489" s="410"/>
      <c r="C489" s="411"/>
      <c r="D489" s="412"/>
      <c r="E489" s="413"/>
      <c r="F489" s="413"/>
      <c r="G489" s="409"/>
      <c r="H489" s="414"/>
      <c r="I489" s="411"/>
      <c r="J489" s="188"/>
      <c r="K489" s="12"/>
      <c r="L489" s="13"/>
      <c r="M489" s="89">
        <f t="shared" si="29"/>
        <v>0</v>
      </c>
    </row>
    <row r="490" spans="1:14" customFormat="1" ht="31.5" customHeight="1" x14ac:dyDescent="0.25">
      <c r="A490" s="409"/>
      <c r="B490" s="410"/>
      <c r="C490" s="411"/>
      <c r="D490" s="412"/>
      <c r="E490" s="413"/>
      <c r="F490" s="413"/>
      <c r="G490" s="409"/>
      <c r="H490" s="414"/>
      <c r="I490" s="411"/>
      <c r="J490" s="188"/>
      <c r="K490" s="12"/>
      <c r="L490" s="13"/>
      <c r="M490" s="89">
        <f t="shared" si="29"/>
        <v>0</v>
      </c>
    </row>
    <row r="491" spans="1:14" customFormat="1" ht="31.5" customHeight="1" x14ac:dyDescent="0.25">
      <c r="A491" s="78"/>
      <c r="B491" s="112"/>
      <c r="C491" s="102"/>
      <c r="D491" s="113"/>
      <c r="E491" s="81"/>
      <c r="F491" s="81"/>
      <c r="G491" s="78"/>
      <c r="H491" s="82"/>
      <c r="I491" s="232"/>
      <c r="J491" s="233"/>
      <c r="K491" s="12"/>
      <c r="L491" s="13"/>
      <c r="M491" s="89"/>
    </row>
    <row r="492" spans="1:14" ht="30.75" customHeight="1" x14ac:dyDescent="0.25">
      <c r="A492" s="205"/>
      <c r="B492" s="217"/>
      <c r="C492" s="207"/>
      <c r="D492" s="210"/>
      <c r="E492" s="208"/>
      <c r="F492" s="208"/>
      <c r="G492" s="205"/>
      <c r="H492" s="211"/>
      <c r="I492" s="207"/>
      <c r="J492" s="188"/>
      <c r="K492" s="12"/>
      <c r="L492" s="13"/>
      <c r="M492" s="14">
        <f>SUM(I492:L492)</f>
        <v>0</v>
      </c>
    </row>
    <row r="493" spans="1:14" customFormat="1" ht="31.5" customHeight="1" x14ac:dyDescent="0.25">
      <c r="A493" s="409"/>
      <c r="B493" s="410"/>
      <c r="C493" s="411"/>
      <c r="D493" s="412"/>
      <c r="E493" s="413"/>
      <c r="F493" s="413"/>
      <c r="G493" s="409"/>
      <c r="H493" s="414"/>
      <c r="I493" s="411"/>
      <c r="J493" s="188"/>
      <c r="K493" s="12"/>
      <c r="L493" s="13"/>
      <c r="M493" s="89">
        <f>SUM(I493:L493)</f>
        <v>0</v>
      </c>
    </row>
    <row r="494" spans="1:14" customFormat="1" ht="31.5" customHeight="1" x14ac:dyDescent="0.25">
      <c r="A494" s="78"/>
      <c r="B494" s="112"/>
      <c r="C494" s="102"/>
      <c r="D494" s="113"/>
      <c r="E494" s="81"/>
      <c r="F494" s="81"/>
      <c r="G494" s="78"/>
      <c r="H494" s="82"/>
      <c r="I494" s="232"/>
      <c r="J494" s="233"/>
      <c r="K494" s="12"/>
      <c r="L494" s="13"/>
      <c r="M494" s="89"/>
    </row>
    <row r="495" spans="1:14" ht="30.75" customHeight="1" x14ac:dyDescent="0.25">
      <c r="A495" s="237"/>
      <c r="B495" s="186"/>
      <c r="C495" s="243"/>
      <c r="D495" s="301"/>
      <c r="E495" s="251"/>
      <c r="F495" s="246"/>
      <c r="G495" s="237"/>
      <c r="H495" s="405"/>
      <c r="I495" s="175"/>
      <c r="J495" s="222"/>
      <c r="K495" s="12"/>
      <c r="L495" s="227"/>
      <c r="M495" s="14">
        <f>SUM(I495:L495)</f>
        <v>0</v>
      </c>
    </row>
    <row r="496" spans="1:14" ht="30.75" customHeight="1" x14ac:dyDescent="0.25">
      <c r="A496" s="237"/>
      <c r="B496" s="181"/>
      <c r="C496" s="182"/>
      <c r="D496" s="196"/>
      <c r="E496" s="183"/>
      <c r="F496" s="183"/>
      <c r="G496" s="237"/>
      <c r="H496" s="282"/>
      <c r="I496" s="182"/>
      <c r="J496" s="198"/>
      <c r="K496" s="12"/>
      <c r="L496" s="227"/>
      <c r="M496" s="89">
        <f>SUM(I496:L496)</f>
        <v>0</v>
      </c>
    </row>
    <row r="497" spans="1:13" ht="30.75" customHeight="1" x14ac:dyDescent="0.25">
      <c r="A497" s="180"/>
      <c r="B497" s="186"/>
      <c r="C497" s="182"/>
      <c r="D497" s="196"/>
      <c r="E497" s="203"/>
      <c r="F497" s="183"/>
      <c r="G497" s="180"/>
      <c r="H497" s="306"/>
      <c r="I497" s="175"/>
      <c r="J497" s="188"/>
      <c r="K497" s="12"/>
      <c r="L497" s="227"/>
      <c r="M497" s="14">
        <f>SUM(I497:L497)</f>
        <v>0</v>
      </c>
    </row>
    <row r="498" spans="1:13" customFormat="1" ht="31.5" customHeight="1" x14ac:dyDescent="0.25">
      <c r="A498" s="78"/>
      <c r="B498" s="112"/>
      <c r="C498" s="102"/>
      <c r="D498" s="113"/>
      <c r="E498" s="81"/>
      <c r="F498" s="81"/>
      <c r="G498" s="78"/>
      <c r="H498" s="82"/>
      <c r="I498" s="232"/>
      <c r="J498" s="233"/>
      <c r="K498" s="12"/>
      <c r="L498" s="13"/>
      <c r="M498" s="89"/>
    </row>
    <row r="499" spans="1:13" ht="30.75" customHeight="1" x14ac:dyDescent="0.25">
      <c r="A499" s="205"/>
      <c r="B499" s="217"/>
      <c r="C499" s="207"/>
      <c r="D499" s="210"/>
      <c r="E499" s="208"/>
      <c r="F499" s="208"/>
      <c r="G499" s="205"/>
      <c r="H499" s="211"/>
      <c r="I499" s="207"/>
      <c r="J499" s="188"/>
      <c r="K499" s="12"/>
      <c r="L499" s="13"/>
      <c r="M499" s="14">
        <f t="shared" ref="M499:M509" si="30">SUM(I499:L499)</f>
        <v>0</v>
      </c>
    </row>
    <row r="500" spans="1:13" ht="30.75" customHeight="1" x14ac:dyDescent="0.25">
      <c r="A500" s="205"/>
      <c r="B500" s="217"/>
      <c r="C500" s="207"/>
      <c r="D500" s="210"/>
      <c r="E500" s="208"/>
      <c r="F500" s="208"/>
      <c r="G500" s="205"/>
      <c r="H500" s="211"/>
      <c r="I500" s="207"/>
      <c r="J500" s="188"/>
      <c r="K500" s="12"/>
      <c r="L500" s="13"/>
      <c r="M500" s="14">
        <f t="shared" si="30"/>
        <v>0</v>
      </c>
    </row>
    <row r="501" spans="1:13" ht="30.75" customHeight="1" x14ac:dyDescent="0.25">
      <c r="A501" s="205"/>
      <c r="B501" s="217"/>
      <c r="C501" s="207"/>
      <c r="D501" s="210"/>
      <c r="E501" s="208"/>
      <c r="F501" s="208"/>
      <c r="G501" s="205"/>
      <c r="H501" s="211"/>
      <c r="I501" s="207"/>
      <c r="J501" s="188"/>
      <c r="K501" s="12"/>
      <c r="L501" s="13"/>
      <c r="M501" s="14">
        <f t="shared" si="30"/>
        <v>0</v>
      </c>
    </row>
    <row r="502" spans="1:13" ht="30.75" customHeight="1" x14ac:dyDescent="0.25">
      <c r="A502" s="205"/>
      <c r="B502" s="217"/>
      <c r="C502" s="207"/>
      <c r="D502" s="210"/>
      <c r="E502" s="208"/>
      <c r="F502" s="208"/>
      <c r="G502" s="205"/>
      <c r="H502" s="211"/>
      <c r="I502" s="207"/>
      <c r="J502" s="188"/>
      <c r="K502" s="12"/>
      <c r="L502" s="13"/>
      <c r="M502" s="14">
        <f t="shared" si="30"/>
        <v>0</v>
      </c>
    </row>
    <row r="503" spans="1:13" ht="30.75" customHeight="1" x14ac:dyDescent="0.25">
      <c r="A503" s="205"/>
      <c r="B503" s="217"/>
      <c r="C503" s="207"/>
      <c r="D503" s="210"/>
      <c r="E503" s="208"/>
      <c r="F503" s="208"/>
      <c r="G503" s="205"/>
      <c r="H503" s="211"/>
      <c r="I503" s="207"/>
      <c r="J503" s="188"/>
      <c r="K503" s="12"/>
      <c r="L503" s="13"/>
      <c r="M503" s="14">
        <f t="shared" si="30"/>
        <v>0</v>
      </c>
    </row>
    <row r="504" spans="1:13" customFormat="1" ht="31.5" customHeight="1" x14ac:dyDescent="0.25">
      <c r="A504" s="205"/>
      <c r="B504" s="206"/>
      <c r="C504" s="207"/>
      <c r="D504" s="210"/>
      <c r="E504" s="208"/>
      <c r="F504" s="208"/>
      <c r="G504" s="205"/>
      <c r="H504" s="211"/>
      <c r="I504" s="207"/>
      <c r="J504" s="231"/>
      <c r="K504" s="12"/>
      <c r="L504" s="13"/>
      <c r="M504" s="89">
        <f t="shared" si="30"/>
        <v>0</v>
      </c>
    </row>
    <row r="505" spans="1:13" customFormat="1" ht="31.5" customHeight="1" x14ac:dyDescent="0.25">
      <c r="A505" s="205"/>
      <c r="B505" s="206"/>
      <c r="C505" s="207"/>
      <c r="D505" s="210"/>
      <c r="E505" s="208"/>
      <c r="F505" s="208"/>
      <c r="G505" s="205"/>
      <c r="H505" s="211"/>
      <c r="I505" s="207"/>
      <c r="J505" s="231"/>
      <c r="K505" s="12"/>
      <c r="L505" s="13"/>
      <c r="M505" s="89">
        <f t="shared" si="30"/>
        <v>0</v>
      </c>
    </row>
    <row r="506" spans="1:13" customFormat="1" ht="31.5" customHeight="1" x14ac:dyDescent="0.25">
      <c r="A506" s="205"/>
      <c r="B506" s="206"/>
      <c r="C506" s="207"/>
      <c r="D506" s="210"/>
      <c r="E506" s="208"/>
      <c r="F506" s="208"/>
      <c r="G506" s="205"/>
      <c r="H506" s="211"/>
      <c r="I506" s="207"/>
      <c r="J506" s="231"/>
      <c r="K506" s="12"/>
      <c r="L506" s="13"/>
      <c r="M506" s="89">
        <f t="shared" si="30"/>
        <v>0</v>
      </c>
    </row>
    <row r="507" spans="1:13" customFormat="1" ht="31.5" customHeight="1" x14ac:dyDescent="0.25">
      <c r="A507" s="205"/>
      <c r="B507" s="206"/>
      <c r="C507" s="207"/>
      <c r="D507" s="210"/>
      <c r="E507" s="208"/>
      <c r="F507" s="208"/>
      <c r="G507" s="205"/>
      <c r="H507" s="211"/>
      <c r="I507" s="207"/>
      <c r="J507" s="231"/>
      <c r="K507" s="12"/>
      <c r="L507" s="13"/>
      <c r="M507" s="89">
        <f t="shared" si="30"/>
        <v>0</v>
      </c>
    </row>
    <row r="508" spans="1:13" customFormat="1" ht="31.5" customHeight="1" x14ac:dyDescent="0.25">
      <c r="A508" s="205"/>
      <c r="B508" s="206"/>
      <c r="C508" s="207"/>
      <c r="D508" s="210"/>
      <c r="E508" s="208"/>
      <c r="F508" s="208"/>
      <c r="G508" s="205"/>
      <c r="H508" s="211"/>
      <c r="I508" s="207"/>
      <c r="J508" s="231"/>
      <c r="K508" s="12"/>
      <c r="L508" s="13"/>
      <c r="M508" s="89">
        <f t="shared" si="30"/>
        <v>0</v>
      </c>
    </row>
    <row r="509" spans="1:13" ht="30.75" customHeight="1" x14ac:dyDescent="0.25">
      <c r="A509" s="180"/>
      <c r="B509" s="186"/>
      <c r="C509" s="182"/>
      <c r="D509" s="196"/>
      <c r="E509" s="203"/>
      <c r="F509" s="183"/>
      <c r="G509" s="180"/>
      <c r="H509" s="306"/>
      <c r="I509" s="175"/>
      <c r="J509" s="188"/>
      <c r="K509" s="12"/>
      <c r="L509" s="227"/>
      <c r="M509" s="14">
        <f t="shared" si="30"/>
        <v>0</v>
      </c>
    </row>
    <row r="510" spans="1:13" customFormat="1" ht="31.5" customHeight="1" x14ac:dyDescent="0.25">
      <c r="A510" s="78"/>
      <c r="B510" s="112"/>
      <c r="C510" s="102"/>
      <c r="D510" s="113"/>
      <c r="E510" s="81"/>
      <c r="F510" s="81"/>
      <c r="G510" s="78"/>
      <c r="H510" s="82"/>
      <c r="I510" s="232"/>
      <c r="J510" s="233"/>
      <c r="K510" s="12"/>
      <c r="L510" s="13"/>
      <c r="M510" s="89"/>
    </row>
    <row r="511" spans="1:13" customFormat="1" ht="31.5" customHeight="1" x14ac:dyDescent="0.25">
      <c r="A511" s="78"/>
      <c r="B511" s="112"/>
      <c r="C511" s="102"/>
      <c r="D511" s="113"/>
      <c r="E511" s="81"/>
      <c r="F511" s="81"/>
      <c r="G511" s="78"/>
      <c r="H511" s="82"/>
      <c r="I511" s="232"/>
      <c r="J511" s="233"/>
      <c r="K511" s="12"/>
      <c r="L511" s="13"/>
      <c r="M511" s="89"/>
    </row>
    <row r="512" spans="1:13" ht="30.75" customHeight="1" x14ac:dyDescent="0.25">
      <c r="A512" s="180"/>
      <c r="B512" s="186"/>
      <c r="C512" s="182"/>
      <c r="D512" s="196"/>
      <c r="E512" s="203"/>
      <c r="F512" s="183"/>
      <c r="G512" s="180"/>
      <c r="H512" s="306"/>
      <c r="I512" s="175"/>
      <c r="J512" s="188"/>
      <c r="K512" s="12"/>
      <c r="L512" s="227"/>
      <c r="M512" s="14">
        <f>SUM(I512:L512)</f>
        <v>0</v>
      </c>
    </row>
    <row r="513" spans="1:17" ht="30.75" customHeight="1" x14ac:dyDescent="0.25">
      <c r="A513" s="180"/>
      <c r="B513" s="186"/>
      <c r="C513" s="182"/>
      <c r="D513" s="196"/>
      <c r="E513" s="203"/>
      <c r="F513" s="183"/>
      <c r="G513" s="180"/>
      <c r="H513" s="306"/>
      <c r="I513" s="175"/>
      <c r="J513" s="188"/>
      <c r="K513" s="12"/>
      <c r="L513" s="227"/>
      <c r="M513" s="14">
        <f>SUM(I513:L513)</f>
        <v>0</v>
      </c>
    </row>
    <row r="514" spans="1:17" customFormat="1" ht="27.75" customHeight="1" x14ac:dyDescent="0.25">
      <c r="A514" s="70"/>
      <c r="B514" s="85"/>
      <c r="C514" s="86"/>
      <c r="D514" s="72"/>
      <c r="E514" s="73"/>
      <c r="F514" s="73"/>
      <c r="G514" s="155"/>
      <c r="H514" s="87"/>
      <c r="I514" s="72"/>
      <c r="J514" s="88"/>
      <c r="K514" s="12"/>
      <c r="L514" s="13"/>
      <c r="M514" s="89">
        <v>647.84</v>
      </c>
      <c r="N514" s="31"/>
      <c r="O514" s="31"/>
      <c r="P514" s="31"/>
      <c r="Q514" s="31"/>
    </row>
    <row r="515" spans="1:17" customFormat="1" ht="27.75" customHeight="1" x14ac:dyDescent="0.25">
      <c r="A515" s="70"/>
      <c r="B515" s="85"/>
      <c r="C515" s="86"/>
      <c r="D515" s="72"/>
      <c r="E515" s="73"/>
      <c r="F515" s="73"/>
      <c r="G515" s="155"/>
      <c r="H515" s="87"/>
      <c r="I515" s="72"/>
      <c r="J515" s="88"/>
      <c r="K515" s="12"/>
      <c r="L515" s="13"/>
      <c r="M515" s="89">
        <v>647.84</v>
      </c>
      <c r="N515" s="31"/>
      <c r="O515" s="31"/>
      <c r="P515" s="31"/>
      <c r="Q515" s="31"/>
    </row>
    <row r="516" spans="1:17" customFormat="1" ht="27.75" customHeight="1" x14ac:dyDescent="0.25">
      <c r="A516" s="70"/>
      <c r="B516" s="85"/>
      <c r="C516" s="86"/>
      <c r="D516" s="72"/>
      <c r="E516" s="73"/>
      <c r="F516" s="73"/>
      <c r="G516" s="155"/>
      <c r="H516" s="87"/>
      <c r="I516" s="72"/>
      <c r="J516" s="88"/>
      <c r="K516" s="12"/>
      <c r="L516" s="13"/>
      <c r="M516" s="89">
        <v>647.84</v>
      </c>
      <c r="N516" s="31"/>
      <c r="O516" s="31"/>
      <c r="P516" s="31"/>
      <c r="Q516" s="31"/>
    </row>
    <row r="517" spans="1:17" customFormat="1" ht="27.75" customHeight="1" x14ac:dyDescent="0.25">
      <c r="A517" s="70"/>
      <c r="B517" s="85"/>
      <c r="C517" s="86"/>
      <c r="D517" s="72"/>
      <c r="E517" s="73"/>
      <c r="F517" s="73"/>
      <c r="G517" s="155"/>
      <c r="H517" s="87"/>
      <c r="I517" s="72"/>
      <c r="J517" s="88"/>
      <c r="K517" s="12"/>
      <c r="L517" s="13"/>
      <c r="M517" s="89">
        <v>647.84</v>
      </c>
      <c r="N517" s="31"/>
      <c r="O517" s="31"/>
      <c r="P517" s="31"/>
      <c r="Q517" s="31"/>
    </row>
    <row r="518" spans="1:17" customFormat="1" ht="27.75" customHeight="1" x14ac:dyDescent="0.25">
      <c r="A518" s="70"/>
      <c r="B518" s="85"/>
      <c r="C518" s="86"/>
      <c r="D518" s="72"/>
      <c r="E518" s="73"/>
      <c r="F518" s="73"/>
      <c r="G518" s="155"/>
      <c r="H518" s="87"/>
      <c r="I518" s="72"/>
      <c r="J518" s="88"/>
      <c r="K518" s="12"/>
      <c r="L518" s="13"/>
      <c r="M518" s="89">
        <v>647.84</v>
      </c>
      <c r="N518" s="31"/>
      <c r="O518" s="31"/>
      <c r="P518" s="31"/>
      <c r="Q518" s="31"/>
    </row>
    <row r="519" spans="1:17" customFormat="1" ht="27.75" customHeight="1" x14ac:dyDescent="0.25">
      <c r="A519" s="70"/>
      <c r="B519" s="85"/>
      <c r="C519" s="86"/>
      <c r="D519" s="72"/>
      <c r="E519" s="73"/>
      <c r="F519" s="73"/>
      <c r="G519" s="155"/>
      <c r="H519" s="87"/>
      <c r="I519" s="72"/>
      <c r="J519" s="88"/>
      <c r="K519" s="12"/>
      <c r="L519" s="13"/>
      <c r="M519" s="89">
        <v>647.84</v>
      </c>
      <c r="N519" s="31"/>
      <c r="O519" s="31"/>
      <c r="P519" s="31"/>
      <c r="Q519" s="31"/>
    </row>
    <row r="520" spans="1:17" customFormat="1" ht="27.75" customHeight="1" x14ac:dyDescent="0.25">
      <c r="A520" s="70"/>
      <c r="B520" s="85"/>
      <c r="C520" s="86"/>
      <c r="D520" s="72"/>
      <c r="E520" s="73"/>
      <c r="F520" s="73"/>
      <c r="G520" s="155"/>
      <c r="H520" s="87"/>
      <c r="I520" s="72"/>
      <c r="J520" s="88"/>
      <c r="K520" s="12"/>
      <c r="L520" s="13"/>
      <c r="M520" s="89">
        <v>647.84</v>
      </c>
      <c r="N520" s="31"/>
      <c r="O520" s="31"/>
      <c r="P520" s="31"/>
      <c r="Q520" s="31"/>
    </row>
    <row r="521" spans="1:17" customFormat="1" ht="27.75" customHeight="1" x14ac:dyDescent="0.25">
      <c r="A521" s="70"/>
      <c r="B521" s="85"/>
      <c r="C521" s="86"/>
      <c r="D521" s="72"/>
      <c r="E521" s="73"/>
      <c r="F521" s="73"/>
      <c r="G521" s="155"/>
      <c r="H521" s="87"/>
      <c r="I521" s="72"/>
      <c r="J521" s="88"/>
      <c r="K521" s="12"/>
      <c r="L521" s="13"/>
      <c r="M521" s="89">
        <v>647.84</v>
      </c>
      <c r="N521" s="31"/>
      <c r="O521" s="31"/>
      <c r="P521" s="31"/>
      <c r="Q521" s="31"/>
    </row>
    <row r="522" spans="1:17" customFormat="1" ht="27.75" customHeight="1" x14ac:dyDescent="0.25">
      <c r="A522" s="70"/>
      <c r="B522" s="85"/>
      <c r="C522" s="86"/>
      <c r="D522" s="72"/>
      <c r="E522" s="73"/>
      <c r="F522" s="73"/>
      <c r="G522" s="155"/>
      <c r="H522" s="87"/>
      <c r="I522" s="72"/>
      <c r="J522" s="88"/>
      <c r="K522" s="12"/>
      <c r="L522" s="13"/>
      <c r="M522" s="89">
        <v>647.84</v>
      </c>
      <c r="N522" s="31"/>
      <c r="O522" s="31"/>
      <c r="P522" s="31"/>
      <c r="Q522" s="31"/>
    </row>
    <row r="523" spans="1:17" customFormat="1" ht="27.75" customHeight="1" x14ac:dyDescent="0.25">
      <c r="A523" s="70"/>
      <c r="B523" s="85"/>
      <c r="C523" s="86"/>
      <c r="D523" s="72"/>
      <c r="E523" s="73"/>
      <c r="F523" s="73"/>
      <c r="G523" s="155"/>
      <c r="H523" s="87"/>
      <c r="I523" s="72"/>
      <c r="J523" s="88"/>
      <c r="K523" s="12"/>
      <c r="L523" s="13"/>
      <c r="M523" s="89">
        <v>647.84</v>
      </c>
      <c r="N523" s="31"/>
      <c r="O523" s="31"/>
      <c r="P523" s="31"/>
      <c r="Q523" s="31"/>
    </row>
    <row r="524" spans="1:17" ht="21.75" customHeight="1" x14ac:dyDescent="0.25">
      <c r="A524" s="70"/>
      <c r="B524" s="85"/>
      <c r="C524" s="72"/>
      <c r="D524" s="73"/>
      <c r="E524" s="73"/>
      <c r="F524" s="73"/>
      <c r="G524" s="75"/>
      <c r="H524" s="156"/>
      <c r="I524" s="76"/>
      <c r="J524" s="88"/>
      <c r="K524" s="12"/>
      <c r="L524" s="41"/>
      <c r="M524" s="89">
        <f t="shared" ref="M524:M544" si="31">SUM(I524:L524)</f>
        <v>0</v>
      </c>
    </row>
    <row r="525" spans="1:17" ht="21.75" customHeight="1" x14ac:dyDescent="0.25">
      <c r="A525" s="70"/>
      <c r="B525" s="85"/>
      <c r="C525" s="72"/>
      <c r="D525" s="73"/>
      <c r="E525" s="73"/>
      <c r="F525" s="73"/>
      <c r="G525" s="75"/>
      <c r="H525" s="156"/>
      <c r="I525" s="76"/>
      <c r="J525" s="88"/>
      <c r="K525" s="12"/>
      <c r="L525" s="41"/>
      <c r="M525" s="89">
        <f t="shared" si="31"/>
        <v>0</v>
      </c>
    </row>
    <row r="526" spans="1:17" ht="21.75" customHeight="1" x14ac:dyDescent="0.25">
      <c r="A526" s="70"/>
      <c r="B526" s="85"/>
      <c r="C526" s="72"/>
      <c r="D526" s="73"/>
      <c r="E526" s="73"/>
      <c r="F526" s="73"/>
      <c r="G526" s="75"/>
      <c r="H526" s="156"/>
      <c r="I526" s="76"/>
      <c r="J526" s="88"/>
      <c r="K526" s="12"/>
      <c r="L526" s="41"/>
      <c r="M526" s="89">
        <f t="shared" si="31"/>
        <v>0</v>
      </c>
    </row>
    <row r="527" spans="1:17" ht="21.75" customHeight="1" x14ac:dyDescent="0.25">
      <c r="A527" s="70"/>
      <c r="B527" s="85"/>
      <c r="C527" s="72"/>
      <c r="D527" s="73"/>
      <c r="E527" s="73"/>
      <c r="F527" s="73"/>
      <c r="G527" s="75"/>
      <c r="H527" s="156"/>
      <c r="I527" s="76"/>
      <c r="J527" s="88"/>
      <c r="K527" s="12"/>
      <c r="L527" s="41"/>
      <c r="M527" s="89">
        <f t="shared" si="31"/>
        <v>0</v>
      </c>
    </row>
    <row r="528" spans="1:17" ht="21.75" customHeight="1" x14ac:dyDescent="0.25">
      <c r="A528" s="70"/>
      <c r="B528" s="85"/>
      <c r="C528" s="72"/>
      <c r="D528" s="73"/>
      <c r="E528" s="73"/>
      <c r="F528" s="73"/>
      <c r="G528" s="75"/>
      <c r="H528" s="156"/>
      <c r="I528" s="76"/>
      <c r="J528" s="88"/>
      <c r="K528" s="12"/>
      <c r="L528" s="41"/>
      <c r="M528" s="89">
        <f t="shared" si="31"/>
        <v>0</v>
      </c>
    </row>
    <row r="529" spans="1:13" ht="21.75" customHeight="1" x14ac:dyDescent="0.25">
      <c r="A529" s="70"/>
      <c r="B529" s="85"/>
      <c r="C529" s="72"/>
      <c r="D529" s="73"/>
      <c r="E529" s="73"/>
      <c r="F529" s="73"/>
      <c r="G529" s="75"/>
      <c r="H529" s="156"/>
      <c r="I529" s="76"/>
      <c r="J529" s="88"/>
      <c r="K529" s="12"/>
      <c r="L529" s="41"/>
      <c r="M529" s="89">
        <f t="shared" si="31"/>
        <v>0</v>
      </c>
    </row>
    <row r="530" spans="1:13" ht="21.75" customHeight="1" x14ac:dyDescent="0.25">
      <c r="A530" s="70"/>
      <c r="B530" s="85"/>
      <c r="C530" s="72"/>
      <c r="D530" s="73"/>
      <c r="E530" s="73"/>
      <c r="F530" s="73"/>
      <c r="G530" s="75"/>
      <c r="H530" s="156"/>
      <c r="I530" s="76"/>
      <c r="J530" s="88"/>
      <c r="K530" s="12"/>
      <c r="L530" s="41"/>
      <c r="M530" s="89">
        <f t="shared" si="31"/>
        <v>0</v>
      </c>
    </row>
    <row r="531" spans="1:13" ht="21.75" customHeight="1" x14ac:dyDescent="0.25">
      <c r="A531" s="70"/>
      <c r="B531" s="85"/>
      <c r="C531" s="72"/>
      <c r="D531" s="73"/>
      <c r="E531" s="73"/>
      <c r="F531" s="73"/>
      <c r="G531" s="75"/>
      <c r="H531" s="156"/>
      <c r="I531" s="76"/>
      <c r="J531" s="88"/>
      <c r="K531" s="12"/>
      <c r="L531" s="41"/>
      <c r="M531" s="89">
        <f t="shared" si="31"/>
        <v>0</v>
      </c>
    </row>
    <row r="532" spans="1:13" ht="21.75" customHeight="1" x14ac:dyDescent="0.25">
      <c r="A532" s="70"/>
      <c r="B532" s="85"/>
      <c r="C532" s="72"/>
      <c r="D532" s="73"/>
      <c r="E532" s="73"/>
      <c r="F532" s="73"/>
      <c r="G532" s="75"/>
      <c r="H532" s="156"/>
      <c r="I532" s="76"/>
      <c r="J532" s="88"/>
      <c r="K532" s="12"/>
      <c r="L532" s="41"/>
      <c r="M532" s="89">
        <f t="shared" si="31"/>
        <v>0</v>
      </c>
    </row>
    <row r="533" spans="1:13" ht="21.75" customHeight="1" x14ac:dyDescent="0.25">
      <c r="A533" s="70"/>
      <c r="B533" s="85"/>
      <c r="C533" s="72"/>
      <c r="D533" s="73"/>
      <c r="E533" s="73"/>
      <c r="F533" s="73"/>
      <c r="G533" s="75"/>
      <c r="H533" s="156"/>
      <c r="I533" s="76"/>
      <c r="J533" s="88"/>
      <c r="K533" s="12"/>
      <c r="L533" s="41"/>
      <c r="M533" s="89">
        <f t="shared" si="31"/>
        <v>0</v>
      </c>
    </row>
    <row r="534" spans="1:13" ht="21.75" customHeight="1" x14ac:dyDescent="0.25">
      <c r="A534" s="70"/>
      <c r="B534" s="85"/>
      <c r="C534" s="72"/>
      <c r="D534" s="73"/>
      <c r="E534" s="73"/>
      <c r="F534" s="73"/>
      <c r="G534" s="75"/>
      <c r="H534" s="156"/>
      <c r="I534" s="76"/>
      <c r="J534" s="88"/>
      <c r="K534" s="12"/>
      <c r="L534" s="41"/>
      <c r="M534" s="89">
        <f t="shared" si="31"/>
        <v>0</v>
      </c>
    </row>
    <row r="535" spans="1:13" ht="21.75" customHeight="1" x14ac:dyDescent="0.25">
      <c r="A535" s="70"/>
      <c r="B535" s="85"/>
      <c r="C535" s="72"/>
      <c r="D535" s="73"/>
      <c r="E535" s="73"/>
      <c r="F535" s="73"/>
      <c r="G535" s="75"/>
      <c r="H535" s="156"/>
      <c r="I535" s="76"/>
      <c r="J535" s="88"/>
      <c r="K535" s="12"/>
      <c r="L535" s="41"/>
      <c r="M535" s="89">
        <f t="shared" si="31"/>
        <v>0</v>
      </c>
    </row>
    <row r="536" spans="1:13" ht="21.75" customHeight="1" x14ac:dyDescent="0.25">
      <c r="A536" s="70"/>
      <c r="B536" s="85"/>
      <c r="C536" s="72"/>
      <c r="D536" s="73"/>
      <c r="E536" s="73"/>
      <c r="F536" s="73"/>
      <c r="G536" s="75"/>
      <c r="H536" s="156"/>
      <c r="I536" s="76"/>
      <c r="J536" s="88"/>
      <c r="K536" s="12"/>
      <c r="L536" s="41"/>
      <c r="M536" s="89">
        <f t="shared" si="31"/>
        <v>0</v>
      </c>
    </row>
    <row r="537" spans="1:13" ht="21.75" customHeight="1" x14ac:dyDescent="0.25">
      <c r="A537" s="70"/>
      <c r="B537" s="85"/>
      <c r="C537" s="72"/>
      <c r="D537" s="73"/>
      <c r="E537" s="73"/>
      <c r="F537" s="73"/>
      <c r="G537" s="75"/>
      <c r="H537" s="156"/>
      <c r="I537" s="76"/>
      <c r="J537" s="88"/>
      <c r="K537" s="12"/>
      <c r="L537" s="41"/>
      <c r="M537" s="89">
        <f t="shared" si="31"/>
        <v>0</v>
      </c>
    </row>
    <row r="538" spans="1:13" ht="21.75" customHeight="1" x14ac:dyDescent="0.25">
      <c r="A538" s="70"/>
      <c r="B538" s="85"/>
      <c r="C538" s="72"/>
      <c r="D538" s="73"/>
      <c r="E538" s="73"/>
      <c r="F538" s="73"/>
      <c r="G538" s="75"/>
      <c r="H538" s="156"/>
      <c r="I538" s="76"/>
      <c r="J538" s="88"/>
      <c r="K538" s="12"/>
      <c r="L538" s="41"/>
      <c r="M538" s="89">
        <f t="shared" si="31"/>
        <v>0</v>
      </c>
    </row>
    <row r="539" spans="1:13" ht="21.75" customHeight="1" x14ac:dyDescent="0.25">
      <c r="A539" s="70"/>
      <c r="B539" s="85"/>
      <c r="C539" s="72"/>
      <c r="D539" s="73"/>
      <c r="E539" s="73"/>
      <c r="F539" s="73"/>
      <c r="G539" s="75"/>
      <c r="H539" s="156"/>
      <c r="I539" s="76"/>
      <c r="J539" s="88"/>
      <c r="K539" s="12"/>
      <c r="L539" s="41"/>
      <c r="M539" s="89">
        <f t="shared" si="31"/>
        <v>0</v>
      </c>
    </row>
    <row r="540" spans="1:13" ht="21.75" customHeight="1" x14ac:dyDescent="0.25">
      <c r="A540" s="70"/>
      <c r="B540" s="85"/>
      <c r="C540" s="72"/>
      <c r="D540" s="73"/>
      <c r="E540" s="73"/>
      <c r="F540" s="73"/>
      <c r="G540" s="75"/>
      <c r="H540" s="156"/>
      <c r="I540" s="76"/>
      <c r="J540" s="88"/>
      <c r="K540" s="12"/>
      <c r="L540" s="41"/>
      <c r="M540" s="89">
        <f t="shared" si="31"/>
        <v>0</v>
      </c>
    </row>
    <row r="541" spans="1:13" ht="21.75" customHeight="1" x14ac:dyDescent="0.25">
      <c r="A541" s="70"/>
      <c r="B541" s="85"/>
      <c r="C541" s="72"/>
      <c r="D541" s="73"/>
      <c r="E541" s="73"/>
      <c r="F541" s="73"/>
      <c r="G541" s="75"/>
      <c r="H541" s="156"/>
      <c r="I541" s="76"/>
      <c r="J541" s="88"/>
      <c r="K541" s="12"/>
      <c r="L541" s="41"/>
      <c r="M541" s="89">
        <f t="shared" si="31"/>
        <v>0</v>
      </c>
    </row>
    <row r="542" spans="1:13" ht="21.75" customHeight="1" x14ac:dyDescent="0.25">
      <c r="G542" s="53"/>
      <c r="I542" s="65"/>
      <c r="J542" s="64"/>
      <c r="K542" s="12" t="str">
        <f ca="1">IF(ISBLANK(A542),"", IF(TRIM(UPPER(J542))&lt;&gt;"SIM",IF(A542-TODAY()&lt;0,"Conta vencida",IF(A542-TODAY()&lt;8,"Perto de vencer","")),"Já paga"))</f>
        <v/>
      </c>
      <c r="L542" s="13"/>
      <c r="M542" s="14">
        <f t="shared" ca="1" si="31"/>
        <v>0</v>
      </c>
    </row>
    <row r="543" spans="1:13" ht="21.75" customHeight="1" x14ac:dyDescent="0.25">
      <c r="G543" s="53"/>
      <c r="I543" s="65"/>
      <c r="J543" s="64"/>
      <c r="K543" s="12" t="str">
        <f ca="1">IF(ISBLANK(A543),"", IF(TRIM(UPPER(J543))&lt;&gt;"SIM",IF(A543-TODAY()&lt;0,"Conta vencida",IF(A543-TODAY()&lt;8,"Perto de vencer","")),"Já paga"))</f>
        <v/>
      </c>
      <c r="L543" s="13"/>
      <c r="M543" s="14">
        <f t="shared" ca="1" si="31"/>
        <v>0</v>
      </c>
    </row>
    <row r="544" spans="1:13" ht="21.75" customHeight="1" x14ac:dyDescent="0.25">
      <c r="G544" s="53"/>
      <c r="I544" s="65"/>
      <c r="J544" s="64"/>
      <c r="K544" s="12" t="str">
        <f ca="1">IF(ISBLANK(A544),"", IF(TRIM(UPPER(J544))&lt;&gt;"SIM",IF(A544-TODAY()&lt;0,"Conta vencida",IF(A544-TODAY()&lt;8,"Perto de vencer","")),"Já paga"))</f>
        <v/>
      </c>
      <c r="L544" s="13"/>
      <c r="M544" s="14">
        <f t="shared" ca="1" si="31"/>
        <v>0</v>
      </c>
    </row>
  </sheetData>
  <conditionalFormatting sqref="A17 I36">
    <cfRule type="cellIs" dxfId="7581" priority="979" operator="equal">
      <formula>"Conta vencida"</formula>
    </cfRule>
    <cfRule type="cellIs" dxfId="7580" priority="980" operator="equal">
      <formula>"Perto de vencer"</formula>
    </cfRule>
  </conditionalFormatting>
  <conditionalFormatting sqref="A20:A21">
    <cfRule type="cellIs" dxfId="7579" priority="951" operator="equal">
      <formula>"Conta vencida"</formula>
    </cfRule>
    <cfRule type="cellIs" dxfId="7578" priority="952" operator="equal">
      <formula>"Perto de vencer"</formula>
    </cfRule>
  </conditionalFormatting>
  <conditionalFormatting sqref="A24">
    <cfRule type="cellIs" dxfId="7577" priority="917" operator="equal">
      <formula>"Conta vencida"</formula>
    </cfRule>
    <cfRule type="cellIs" dxfId="7576" priority="918" operator="equal">
      <formula>"Perto de vencer"</formula>
    </cfRule>
  </conditionalFormatting>
  <conditionalFormatting sqref="A33">
    <cfRule type="cellIs" dxfId="7575" priority="856" operator="equal">
      <formula>"Perto de vencer"</formula>
    </cfRule>
    <cfRule type="cellIs" dxfId="7574" priority="855" operator="equal">
      <formula>"Conta vencida"</formula>
    </cfRule>
  </conditionalFormatting>
  <conditionalFormatting sqref="B8">
    <cfRule type="cellIs" dxfId="7573" priority="997" operator="equal">
      <formula>"Conta vencida"</formula>
    </cfRule>
    <cfRule type="cellIs" dxfId="7572" priority="998" operator="equal">
      <formula>"Perto de vencer"</formula>
    </cfRule>
  </conditionalFormatting>
  <conditionalFormatting sqref="B11:B17">
    <cfRule type="cellIs" dxfId="7571" priority="981" operator="equal">
      <formula>"Conta vencida"</formula>
    </cfRule>
    <cfRule type="cellIs" dxfId="7570" priority="982" operator="equal">
      <formula>"Perto de vencer"</formula>
    </cfRule>
  </conditionalFormatting>
  <conditionalFormatting sqref="B20:B24">
    <cfRule type="cellIs" dxfId="7569" priority="954" operator="equal">
      <formula>"Perto de vencer"</formula>
    </cfRule>
    <cfRule type="cellIs" dxfId="7568" priority="953" operator="equal">
      <formula>"Conta vencida"</formula>
    </cfRule>
  </conditionalFormatting>
  <conditionalFormatting sqref="B26:B31">
    <cfRule type="cellIs" dxfId="7567" priority="877" operator="equal">
      <formula>"Conta vencida"</formula>
    </cfRule>
    <cfRule type="cellIs" dxfId="7566" priority="878" operator="equal">
      <formula>"Perto de vencer"</formula>
    </cfRule>
  </conditionalFormatting>
  <conditionalFormatting sqref="B33">
    <cfRule type="cellIs" dxfId="7565" priority="858" operator="equal">
      <formula>"Perto de vencer"</formula>
    </cfRule>
    <cfRule type="cellIs" dxfId="7564" priority="857" operator="equal">
      <formula>"Conta vencida"</formula>
    </cfRule>
  </conditionalFormatting>
  <conditionalFormatting sqref="B40">
    <cfRule type="cellIs" dxfId="7563" priority="825" operator="equal">
      <formula>"Conta vencida"</formula>
    </cfRule>
    <cfRule type="cellIs" dxfId="7562" priority="826" operator="equal">
      <formula>"Perto de vencer"</formula>
    </cfRule>
  </conditionalFormatting>
  <conditionalFormatting sqref="B65:B67">
    <cfRule type="cellIs" dxfId="7561" priority="785" operator="equal">
      <formula>"Conta vencida"</formula>
    </cfRule>
    <cfRule type="cellIs" dxfId="7560" priority="786" operator="equal">
      <formula>"Perto de vencer"</formula>
    </cfRule>
  </conditionalFormatting>
  <conditionalFormatting sqref="B91:B93">
    <cfRule type="cellIs" dxfId="7559" priority="697" operator="equal">
      <formula>"Conta vencida"</formula>
    </cfRule>
    <cfRule type="cellIs" dxfId="7558" priority="698" operator="equal">
      <formula>"Perto de vencer"</formula>
    </cfRule>
  </conditionalFormatting>
  <conditionalFormatting sqref="B99">
    <cfRule type="cellIs" dxfId="7557" priority="1339" operator="equal">
      <formula>"Conta vencida"</formula>
    </cfRule>
    <cfRule type="cellIs" dxfId="7556" priority="1340" operator="equal">
      <formula>"Perto de vencer"</formula>
    </cfRule>
  </conditionalFormatting>
  <conditionalFormatting sqref="B110:B112">
    <cfRule type="cellIs" dxfId="7555" priority="644" operator="equal">
      <formula>"Perto de vencer"</formula>
    </cfRule>
    <cfRule type="cellIs" dxfId="7554" priority="643" operator="equal">
      <formula>"Conta vencida"</formula>
    </cfRule>
  </conditionalFormatting>
  <conditionalFormatting sqref="B161:B183">
    <cfRule type="cellIs" dxfId="7553" priority="452" operator="equal">
      <formula>"Perto de vencer"</formula>
    </cfRule>
    <cfRule type="cellIs" dxfId="7552" priority="451" operator="equal">
      <formula>"Conta vencida"</formula>
    </cfRule>
  </conditionalFormatting>
  <conditionalFormatting sqref="B187">
    <cfRule type="cellIs" dxfId="7551" priority="435" operator="equal">
      <formula>"Conta vencida"</formula>
    </cfRule>
    <cfRule type="cellIs" dxfId="7550" priority="436" operator="equal">
      <formula>"Perto de vencer"</formula>
    </cfRule>
  </conditionalFormatting>
  <conditionalFormatting sqref="B190">
    <cfRule type="cellIs" dxfId="7549" priority="429" operator="equal">
      <formula>"Conta vencida"</formula>
    </cfRule>
    <cfRule type="cellIs" dxfId="7548" priority="430" operator="equal">
      <formula>"Perto de vencer"</formula>
    </cfRule>
  </conditionalFormatting>
  <conditionalFormatting sqref="B198:B204">
    <cfRule type="cellIs" dxfId="7547" priority="397" operator="equal">
      <formula>"Conta vencida"</formula>
    </cfRule>
    <cfRule type="cellIs" dxfId="7546" priority="398" operator="equal">
      <formula>"Perto de vencer"</formula>
    </cfRule>
  </conditionalFormatting>
  <conditionalFormatting sqref="B215:B217">
    <cfRule type="cellIs" dxfId="7545" priority="346" operator="equal">
      <formula>"Perto de vencer"</formula>
    </cfRule>
    <cfRule type="cellIs" dxfId="7544" priority="345" operator="equal">
      <formula>"Conta vencida"</formula>
    </cfRule>
  </conditionalFormatting>
  <conditionalFormatting sqref="B241">
    <cfRule type="cellIs" dxfId="7543" priority="276" operator="equal">
      <formula>"Perto de vencer"</formula>
    </cfRule>
    <cfRule type="cellIs" dxfId="7542" priority="275" operator="equal">
      <formula>"Conta vencida"</formula>
    </cfRule>
  </conditionalFormatting>
  <conditionalFormatting sqref="B246:B248">
    <cfRule type="cellIs" dxfId="7541" priority="259" operator="equal">
      <formula>"Conta vencida"</formula>
    </cfRule>
    <cfRule type="cellIs" dxfId="7540" priority="260" operator="equal">
      <formula>"Perto de vencer"</formula>
    </cfRule>
  </conditionalFormatting>
  <conditionalFormatting sqref="B261:B262">
    <cfRule type="cellIs" dxfId="7539" priority="217" operator="equal">
      <formula>"Conta vencida"</formula>
    </cfRule>
    <cfRule type="cellIs" dxfId="7538" priority="218" operator="equal">
      <formula>"Perto de vencer"</formula>
    </cfRule>
  </conditionalFormatting>
  <conditionalFormatting sqref="B293">
    <cfRule type="cellIs" dxfId="7537" priority="10" operator="equal">
      <formula>"Perto de vencer"</formula>
    </cfRule>
    <cfRule type="cellIs" dxfId="7536" priority="9" operator="equal">
      <formula>"Conta vencida"</formula>
    </cfRule>
  </conditionalFormatting>
  <conditionalFormatting sqref="B346:B357">
    <cfRule type="cellIs" dxfId="7535" priority="1142" operator="equal">
      <formula>"Perto de vencer"</formula>
    </cfRule>
    <cfRule type="cellIs" dxfId="7534" priority="1141" operator="equal">
      <formula>"Conta vencida"</formula>
    </cfRule>
  </conditionalFormatting>
  <conditionalFormatting sqref="B359">
    <cfRule type="cellIs" dxfId="7533" priority="1140" operator="equal">
      <formula>"Perto de vencer"</formula>
    </cfRule>
    <cfRule type="cellIs" dxfId="7532" priority="1139" operator="equal">
      <formula>"Conta vencida"</formula>
    </cfRule>
  </conditionalFormatting>
  <conditionalFormatting sqref="B368">
    <cfRule type="cellIs" dxfId="7531" priority="1120" operator="equal">
      <formula>"Perto de vencer"</formula>
    </cfRule>
    <cfRule type="cellIs" dxfId="7530" priority="1119" operator="equal">
      <formula>"Conta vencida"</formula>
    </cfRule>
  </conditionalFormatting>
  <conditionalFormatting sqref="B371:B372">
    <cfRule type="cellIs" dxfId="7529" priority="1118" operator="equal">
      <formula>"Perto de vencer"</formula>
    </cfRule>
    <cfRule type="cellIs" dxfId="7528" priority="1117" operator="equal">
      <formula>"Conta vencida"</formula>
    </cfRule>
  </conditionalFormatting>
  <conditionalFormatting sqref="B374">
    <cfRule type="cellIs" dxfId="7527" priority="1116" operator="equal">
      <formula>"Perto de vencer"</formula>
    </cfRule>
    <cfRule type="cellIs" dxfId="7526" priority="1115" operator="equal">
      <formula>"Conta vencida"</formula>
    </cfRule>
  </conditionalFormatting>
  <conditionalFormatting sqref="B377">
    <cfRule type="cellIs" dxfId="7525" priority="1114" operator="equal">
      <formula>"Perto de vencer"</formula>
    </cfRule>
    <cfRule type="cellIs" dxfId="7524" priority="1113" operator="equal">
      <formula>"Conta vencida"</formula>
    </cfRule>
  </conditionalFormatting>
  <conditionalFormatting sqref="B403">
    <cfRule type="cellIs" dxfId="7523" priority="1100" operator="equal">
      <formula>"Perto de vencer"</formula>
    </cfRule>
    <cfRule type="cellIs" dxfId="7522" priority="1099" operator="equal">
      <formula>"Conta vencida"</formula>
    </cfRule>
  </conditionalFormatting>
  <conditionalFormatting sqref="B422:B424 E422:E424 H422:J424">
    <cfRule type="cellIs" dxfId="7521" priority="1094" operator="equal">
      <formula>"Perto de vencer"</formula>
    </cfRule>
    <cfRule type="cellIs" dxfId="7520" priority="1093" operator="equal">
      <formula>"Conta vencida"</formula>
    </cfRule>
  </conditionalFormatting>
  <conditionalFormatting sqref="B492">
    <cfRule type="cellIs" dxfId="7519" priority="1073" operator="equal">
      <formula>"Conta vencida"</formula>
    </cfRule>
    <cfRule type="cellIs" dxfId="7518" priority="1074" operator="equal">
      <formula>"Perto de vencer"</formula>
    </cfRule>
  </conditionalFormatting>
  <conditionalFormatting sqref="B495">
    <cfRule type="cellIs" dxfId="7517" priority="1071" operator="equal">
      <formula>"Conta vencida"</formula>
    </cfRule>
    <cfRule type="cellIs" dxfId="7516" priority="1072" operator="equal">
      <formula>"Perto de vencer"</formula>
    </cfRule>
  </conditionalFormatting>
  <conditionalFormatting sqref="B497">
    <cfRule type="cellIs" dxfId="7515" priority="1052" operator="equal">
      <formula>"Perto de vencer"</formula>
    </cfRule>
    <cfRule type="cellIs" dxfId="7514" priority="1051" operator="equal">
      <formula>"Conta vencida"</formula>
    </cfRule>
  </conditionalFormatting>
  <conditionalFormatting sqref="B499:B503">
    <cfRule type="cellIs" dxfId="7513" priority="1044" operator="equal">
      <formula>"Perto de vencer"</formula>
    </cfRule>
    <cfRule type="cellIs" dxfId="7512" priority="1043" operator="equal">
      <formula>"Conta vencida"</formula>
    </cfRule>
  </conditionalFormatting>
  <conditionalFormatting sqref="B509">
    <cfRule type="cellIs" dxfId="7511" priority="1034" operator="equal">
      <formula>"Perto de vencer"</formula>
    </cfRule>
    <cfRule type="cellIs" dxfId="7510" priority="1033" operator="equal">
      <formula>"Conta vencida"</formula>
    </cfRule>
  </conditionalFormatting>
  <conditionalFormatting sqref="B512:B513">
    <cfRule type="cellIs" dxfId="7509" priority="1022" operator="equal">
      <formula>"Perto de vencer"</formula>
    </cfRule>
    <cfRule type="cellIs" dxfId="7508" priority="1021" operator="equal">
      <formula>"Conta vencida"</formula>
    </cfRule>
  </conditionalFormatting>
  <conditionalFormatting sqref="B17:C21">
    <cfRule type="cellIs" dxfId="7507" priority="922" operator="equal">
      <formula>"Perto de vencer"</formula>
    </cfRule>
    <cfRule type="cellIs" dxfId="7506" priority="921" operator="equal">
      <formula>"Conta vencida"</formula>
    </cfRule>
  </conditionalFormatting>
  <conditionalFormatting sqref="B24:C25">
    <cfRule type="cellIs" dxfId="7505" priority="884" operator="equal">
      <formula>"Perto de vencer"</formula>
    </cfRule>
    <cfRule type="cellIs" dxfId="7504" priority="883" operator="equal">
      <formula>"Conta vencida"</formula>
    </cfRule>
  </conditionalFormatting>
  <conditionalFormatting sqref="B32:C33">
    <cfRule type="cellIs" dxfId="7503" priority="839" operator="equal">
      <formula>"Conta vencida"</formula>
    </cfRule>
    <cfRule type="cellIs" dxfId="7502" priority="840" operator="equal">
      <formula>"Perto de vencer"</formula>
    </cfRule>
  </conditionalFormatting>
  <conditionalFormatting sqref="B68:C68">
    <cfRule type="cellIs" dxfId="7501" priority="771" operator="equal">
      <formula>"Conta vencida"</formula>
    </cfRule>
    <cfRule type="cellIs" dxfId="7500" priority="772" operator="equal">
      <formula>"Perto de vencer"</formula>
    </cfRule>
  </conditionalFormatting>
  <conditionalFormatting sqref="B94:C94">
    <cfRule type="cellIs" dxfId="7499" priority="683" operator="equal">
      <formula>"Conta vencida"</formula>
    </cfRule>
    <cfRule type="cellIs" dxfId="7498" priority="684" operator="equal">
      <formula>"Perto de vencer"</formula>
    </cfRule>
  </conditionalFormatting>
  <conditionalFormatting sqref="B113:C113">
    <cfRule type="cellIs" dxfId="7497" priority="632" operator="equal">
      <formula>"Perto de vencer"</formula>
    </cfRule>
    <cfRule type="cellIs" dxfId="7496" priority="631" operator="equal">
      <formula>"Conta vencida"</formula>
    </cfRule>
  </conditionalFormatting>
  <conditionalFormatting sqref="B145:C145">
    <cfRule type="cellIs" dxfId="7495" priority="513" operator="equal">
      <formula>"Conta vencida"</formula>
    </cfRule>
    <cfRule type="cellIs" dxfId="7494" priority="514" operator="equal">
      <formula>"Perto de vencer"</formula>
    </cfRule>
  </conditionalFormatting>
  <conditionalFormatting sqref="B150:C150">
    <cfRule type="cellIs" dxfId="7493" priority="491" operator="equal">
      <formula>"Conta vencida"</formula>
    </cfRule>
    <cfRule type="cellIs" dxfId="7492" priority="492" operator="equal">
      <formula>"Perto de vencer"</formula>
    </cfRule>
  </conditionalFormatting>
  <conditionalFormatting sqref="B193:C193">
    <cfRule type="cellIs" dxfId="7491" priority="413" operator="equal">
      <formula>"Conta vencida"</formula>
    </cfRule>
    <cfRule type="cellIs" dxfId="7490" priority="414" operator="equal">
      <formula>"Perto de vencer"</formula>
    </cfRule>
  </conditionalFormatting>
  <conditionalFormatting sqref="B208:C208">
    <cfRule type="cellIs" dxfId="7489" priority="382" operator="equal">
      <formula>"Perto de vencer"</formula>
    </cfRule>
    <cfRule type="cellIs" dxfId="7488" priority="381" operator="equal">
      <formula>"Conta vencida"</formula>
    </cfRule>
  </conditionalFormatting>
  <conditionalFormatting sqref="B226:C226">
    <cfRule type="cellIs" dxfId="7487" priority="308" operator="equal">
      <formula>"Perto de vencer"</formula>
    </cfRule>
    <cfRule type="cellIs" dxfId="7486" priority="307" operator="equal">
      <formula>"Conta vencida"</formula>
    </cfRule>
  </conditionalFormatting>
  <conditionalFormatting sqref="B231:C231">
    <cfRule type="cellIs" dxfId="7485" priority="287" operator="equal">
      <formula>"Conta vencida"</formula>
    </cfRule>
    <cfRule type="cellIs" dxfId="7484" priority="288" operator="equal">
      <formula>"Perto de vencer"</formula>
    </cfRule>
  </conditionalFormatting>
  <conditionalFormatting sqref="B255:C255">
    <cfRule type="cellIs" dxfId="7483" priority="228" operator="equal">
      <formula>"Perto de vencer"</formula>
    </cfRule>
    <cfRule type="cellIs" dxfId="7482" priority="227" operator="equal">
      <formula>"Conta vencida"</formula>
    </cfRule>
  </conditionalFormatting>
  <conditionalFormatting sqref="B277:C277">
    <cfRule type="cellIs" dxfId="7481" priority="157" operator="equal">
      <formula>"Conta vencida"</formula>
    </cfRule>
    <cfRule type="cellIs" dxfId="7480" priority="158" operator="equal">
      <formula>"Perto de vencer"</formula>
    </cfRule>
  </conditionalFormatting>
  <conditionalFormatting sqref="B279:C281">
    <cfRule type="cellIs" dxfId="7479" priority="125" operator="equal">
      <formula>"Conta vencida"</formula>
    </cfRule>
    <cfRule type="cellIs" dxfId="7478" priority="126" operator="equal">
      <formula>"Perto de vencer"</formula>
    </cfRule>
  </conditionalFormatting>
  <conditionalFormatting sqref="B283:C283">
    <cfRule type="cellIs" dxfId="7477" priority="105" operator="equal">
      <formula>"Conta vencida"</formula>
    </cfRule>
    <cfRule type="cellIs" dxfId="7476" priority="106" operator="equal">
      <formula>"Perto de vencer"</formula>
    </cfRule>
  </conditionalFormatting>
  <conditionalFormatting sqref="B285:C285">
    <cfRule type="cellIs" dxfId="7475" priority="85" operator="equal">
      <formula>"Conta vencida"</formula>
    </cfRule>
    <cfRule type="cellIs" dxfId="7474" priority="86" operator="equal">
      <formula>"Perto de vencer"</formula>
    </cfRule>
  </conditionalFormatting>
  <conditionalFormatting sqref="B289:C289">
    <cfRule type="cellIs" dxfId="7473" priority="64" operator="equal">
      <formula>"Perto de vencer"</formula>
    </cfRule>
    <cfRule type="cellIs" dxfId="7472" priority="63" operator="equal">
      <formula>"Conta vencida"</formula>
    </cfRule>
  </conditionalFormatting>
  <conditionalFormatting sqref="B292:C292">
    <cfRule type="cellIs" dxfId="7471" priority="41" operator="equal">
      <formula>"Conta vencida"</formula>
    </cfRule>
    <cfRule type="cellIs" dxfId="7470" priority="42" operator="equal">
      <formula>"Perto de vencer"</formula>
    </cfRule>
  </conditionalFormatting>
  <conditionalFormatting sqref="B366:C366">
    <cfRule type="cellIs" dxfId="7469" priority="1122" operator="equal">
      <formula>"Perto de vencer"</formula>
    </cfRule>
    <cfRule type="cellIs" dxfId="7468" priority="1121" operator="equal">
      <formula>"Conta vencida"</formula>
    </cfRule>
  </conditionalFormatting>
  <conditionalFormatting sqref="B19:D19">
    <cfRule type="cellIs" dxfId="7467" priority="1391" operator="equal">
      <formula>"Conta vencida"</formula>
    </cfRule>
    <cfRule type="cellIs" dxfId="7466" priority="1392" operator="equal">
      <formula>"Perto de vencer"</formula>
    </cfRule>
  </conditionalFormatting>
  <conditionalFormatting sqref="B25:D25">
    <cfRule type="cellIs" dxfId="7465" priority="892" operator="equal">
      <formula>"Perto de vencer"</formula>
    </cfRule>
    <cfRule type="cellIs" dxfId="7464" priority="891" operator="equal">
      <formula>"Conta vencida"</formula>
    </cfRule>
  </conditionalFormatting>
  <conditionalFormatting sqref="B32:D32">
    <cfRule type="cellIs" dxfId="7463" priority="872" operator="equal">
      <formula>"Perto de vencer"</formula>
    </cfRule>
    <cfRule type="cellIs" dxfId="7462" priority="871" operator="equal">
      <formula>"Conta vencida"</formula>
    </cfRule>
  </conditionalFormatting>
  <conditionalFormatting sqref="B68:D68">
    <cfRule type="cellIs" dxfId="7461" priority="779" operator="equal">
      <formula>"Conta vencida"</formula>
    </cfRule>
    <cfRule type="cellIs" dxfId="7460" priority="780" operator="equal">
      <formula>"Perto de vencer"</formula>
    </cfRule>
  </conditionalFormatting>
  <conditionalFormatting sqref="B94:D94">
    <cfRule type="cellIs" dxfId="7459" priority="692" operator="equal">
      <formula>"Perto de vencer"</formula>
    </cfRule>
    <cfRule type="cellIs" dxfId="7458" priority="691" operator="equal">
      <formula>"Conta vencida"</formula>
    </cfRule>
  </conditionalFormatting>
  <conditionalFormatting sqref="B113:D113">
    <cfRule type="cellIs" dxfId="7457" priority="638" operator="equal">
      <formula>"Perto de vencer"</formula>
    </cfRule>
    <cfRule type="cellIs" dxfId="7456" priority="637" operator="equal">
      <formula>"Conta vencida"</formula>
    </cfRule>
  </conditionalFormatting>
  <conditionalFormatting sqref="B145:D145">
    <cfRule type="cellIs" dxfId="7455" priority="521" operator="equal">
      <formula>"Conta vencida"</formula>
    </cfRule>
    <cfRule type="cellIs" dxfId="7454" priority="522" operator="equal">
      <formula>"Perto de vencer"</formula>
    </cfRule>
  </conditionalFormatting>
  <conditionalFormatting sqref="B150:D150">
    <cfRule type="cellIs" dxfId="7453" priority="500" operator="equal">
      <formula>"Perto de vencer"</formula>
    </cfRule>
    <cfRule type="cellIs" dxfId="7452" priority="499" operator="equal">
      <formula>"Conta vencida"</formula>
    </cfRule>
  </conditionalFormatting>
  <conditionalFormatting sqref="B193:D193">
    <cfRule type="cellIs" dxfId="7451" priority="421" operator="equal">
      <formula>"Conta vencida"</formula>
    </cfRule>
    <cfRule type="cellIs" dxfId="7450" priority="422" operator="equal">
      <formula>"Perto de vencer"</formula>
    </cfRule>
  </conditionalFormatting>
  <conditionalFormatting sqref="B208:D208">
    <cfRule type="cellIs" dxfId="7449" priority="390" operator="equal">
      <formula>"Perto de vencer"</formula>
    </cfRule>
    <cfRule type="cellIs" dxfId="7448" priority="389" operator="equal">
      <formula>"Conta vencida"</formula>
    </cfRule>
  </conditionalFormatting>
  <conditionalFormatting sqref="B226:D226">
    <cfRule type="cellIs" dxfId="7447" priority="315" operator="equal">
      <formula>"Conta vencida"</formula>
    </cfRule>
    <cfRule type="cellIs" dxfId="7446" priority="316" operator="equal">
      <formula>"Perto de vencer"</formula>
    </cfRule>
  </conditionalFormatting>
  <conditionalFormatting sqref="B231:D231">
    <cfRule type="cellIs" dxfId="7445" priority="296" operator="equal">
      <formula>"Perto de vencer"</formula>
    </cfRule>
    <cfRule type="cellIs" dxfId="7444" priority="295" operator="equal">
      <formula>"Conta vencida"</formula>
    </cfRule>
  </conditionalFormatting>
  <conditionalFormatting sqref="B255:D255">
    <cfRule type="cellIs" dxfId="7443" priority="235" operator="equal">
      <formula>"Conta vencida"</formula>
    </cfRule>
    <cfRule type="cellIs" dxfId="7442" priority="236" operator="equal">
      <formula>"Perto de vencer"</formula>
    </cfRule>
  </conditionalFormatting>
  <conditionalFormatting sqref="B277:D277">
    <cfRule type="cellIs" dxfId="7441" priority="166" operator="equal">
      <formula>"Perto de vencer"</formula>
    </cfRule>
    <cfRule type="cellIs" dxfId="7440" priority="165" operator="equal">
      <formula>"Conta vencida"</formula>
    </cfRule>
  </conditionalFormatting>
  <conditionalFormatting sqref="B279:D281">
    <cfRule type="cellIs" dxfId="7439" priority="127" operator="equal">
      <formula>"Conta vencida"</formula>
    </cfRule>
    <cfRule type="cellIs" dxfId="7438" priority="128" operator="equal">
      <formula>"Perto de vencer"</formula>
    </cfRule>
  </conditionalFormatting>
  <conditionalFormatting sqref="B283:D283">
    <cfRule type="cellIs" dxfId="7437" priority="108" operator="equal">
      <formula>"Perto de vencer"</formula>
    </cfRule>
    <cfRule type="cellIs" dxfId="7436" priority="107" operator="equal">
      <formula>"Conta vencida"</formula>
    </cfRule>
  </conditionalFormatting>
  <conditionalFormatting sqref="B285:D285">
    <cfRule type="cellIs" dxfId="7435" priority="87" operator="equal">
      <formula>"Conta vencida"</formula>
    </cfRule>
    <cfRule type="cellIs" dxfId="7434" priority="88" operator="equal">
      <formula>"Perto de vencer"</formula>
    </cfRule>
  </conditionalFormatting>
  <conditionalFormatting sqref="B289:D289">
    <cfRule type="cellIs" dxfId="7433" priority="65" operator="equal">
      <formula>"Conta vencida"</formula>
    </cfRule>
    <cfRule type="cellIs" dxfId="7432" priority="66" operator="equal">
      <formula>"Perto de vencer"</formula>
    </cfRule>
  </conditionalFormatting>
  <conditionalFormatting sqref="B292:D292">
    <cfRule type="cellIs" dxfId="7431" priority="43" operator="equal">
      <formula>"Conta vencida"</formula>
    </cfRule>
    <cfRule type="cellIs" dxfId="7430" priority="44" operator="equal">
      <formula>"Perto de vencer"</formula>
    </cfRule>
  </conditionalFormatting>
  <conditionalFormatting sqref="B17:E17">
    <cfRule type="cellIs" dxfId="7429" priority="962" operator="equal">
      <formula>"Perto de vencer"</formula>
    </cfRule>
    <cfRule type="cellIs" dxfId="7428" priority="961" operator="equal">
      <formula>"Conta vencida"</formula>
    </cfRule>
  </conditionalFormatting>
  <conditionalFormatting sqref="B20:E21">
    <cfRule type="cellIs" dxfId="7427" priority="919" operator="equal">
      <formula>"Conta vencida"</formula>
    </cfRule>
    <cfRule type="cellIs" dxfId="7426" priority="920" operator="equal">
      <formula>"Perto de vencer"</formula>
    </cfRule>
  </conditionalFormatting>
  <conditionalFormatting sqref="B24:E24">
    <cfRule type="cellIs" dxfId="7425" priority="897" operator="equal">
      <formula>"Conta vencida"</formula>
    </cfRule>
    <cfRule type="cellIs" dxfId="7424" priority="898" operator="equal">
      <formula>"Perto de vencer"</formula>
    </cfRule>
  </conditionalFormatting>
  <conditionalFormatting sqref="B33:E33">
    <cfRule type="cellIs" dxfId="7423" priority="848" operator="equal">
      <formula>"Perto de vencer"</formula>
    </cfRule>
    <cfRule type="cellIs" dxfId="7422" priority="847" operator="equal">
      <formula>"Conta vencida"</formula>
    </cfRule>
  </conditionalFormatting>
  <conditionalFormatting sqref="B71:E71 H71:J71">
    <cfRule type="cellIs" dxfId="7421" priority="761" operator="equal">
      <formula>"Conta vencida"</formula>
    </cfRule>
    <cfRule type="cellIs" dxfId="7420" priority="762" operator="equal">
      <formula>"Perto de vencer"</formula>
    </cfRule>
  </conditionalFormatting>
  <conditionalFormatting sqref="B219:E219 H219:J219">
    <cfRule type="cellIs" dxfId="7419" priority="334" operator="equal">
      <formula>"Perto de vencer"</formula>
    </cfRule>
    <cfRule type="cellIs" dxfId="7418" priority="333" operator="equal">
      <formula>"Conta vencida"</formula>
    </cfRule>
  </conditionalFormatting>
  <conditionalFormatting sqref="B229:E229 H229:J230 B230:F230">
    <cfRule type="cellIs" dxfId="7417" priority="281" operator="equal">
      <formula>"Conta vencida"</formula>
    </cfRule>
    <cfRule type="cellIs" dxfId="7416" priority="282" operator="equal">
      <formula>"Perto de vencer"</formula>
    </cfRule>
  </conditionalFormatting>
  <conditionalFormatting sqref="B7:F7 H7:J7">
    <cfRule type="cellIs" dxfId="7415" priority="999" operator="equal">
      <formula>"Conta vencida"</formula>
    </cfRule>
    <cfRule type="cellIs" dxfId="7414" priority="1000" operator="equal">
      <formula>"Perto de vencer"</formula>
    </cfRule>
  </conditionalFormatting>
  <conditionalFormatting sqref="B34:F35 H34:J35">
    <cfRule type="cellIs" dxfId="7413" priority="834" operator="equal">
      <formula>"Perto de vencer"</formula>
    </cfRule>
    <cfRule type="cellIs" dxfId="7412" priority="833" operator="equal">
      <formula>"Conta vencida"</formula>
    </cfRule>
  </conditionalFormatting>
  <conditionalFormatting sqref="B39:F39 H39:J39">
    <cfRule type="cellIs" dxfId="7411" priority="828" operator="equal">
      <formula>"Perto de vencer"</formula>
    </cfRule>
    <cfRule type="cellIs" dxfId="7410" priority="827" operator="equal">
      <formula>"Conta vencida"</formula>
    </cfRule>
  </conditionalFormatting>
  <conditionalFormatting sqref="B46:F46 H46:J46">
    <cfRule type="cellIs" dxfId="7409" priority="811" operator="equal">
      <formula>"Conta vencida"</formula>
    </cfRule>
    <cfRule type="cellIs" dxfId="7408" priority="812" operator="equal">
      <formula>"Perto de vencer"</formula>
    </cfRule>
  </conditionalFormatting>
  <conditionalFormatting sqref="B51:F51 H51:J51">
    <cfRule type="cellIs" dxfId="7407" priority="798" operator="equal">
      <formula>"Perto de vencer"</formula>
    </cfRule>
    <cfRule type="cellIs" dxfId="7406" priority="797" operator="equal">
      <formula>"Conta vencida"</formula>
    </cfRule>
  </conditionalFormatting>
  <conditionalFormatting sqref="B148:F148 H148:J148">
    <cfRule type="cellIs" dxfId="7405" priority="510" operator="equal">
      <formula>"Perto de vencer"</formula>
    </cfRule>
    <cfRule type="cellIs" dxfId="7404" priority="509" operator="equal">
      <formula>"Conta vencida"</formula>
    </cfRule>
  </conditionalFormatting>
  <conditionalFormatting sqref="B153:F153 H153:J153">
    <cfRule type="cellIs" dxfId="7403" priority="488" operator="equal">
      <formula>"Perto de vencer"</formula>
    </cfRule>
    <cfRule type="cellIs" dxfId="7402" priority="487" operator="equal">
      <formula>"Conta vencida"</formula>
    </cfRule>
  </conditionalFormatting>
  <conditionalFormatting sqref="B196:F196 H196:J196">
    <cfRule type="cellIs" dxfId="7401" priority="410" operator="equal">
      <formula>"Perto de vencer"</formula>
    </cfRule>
    <cfRule type="cellIs" dxfId="7400" priority="409" operator="equal">
      <formula>"Conta vencida"</formula>
    </cfRule>
  </conditionalFormatting>
  <conditionalFormatting sqref="B211:F211 H211:J211">
    <cfRule type="cellIs" dxfId="7399" priority="377" operator="equal">
      <formula>"Conta vencida"</formula>
    </cfRule>
    <cfRule type="cellIs" dxfId="7398" priority="378" operator="equal">
      <formula>"Perto de vencer"</formula>
    </cfRule>
  </conditionalFormatting>
  <conditionalFormatting sqref="B234:F239 H234:J240 B240:E240">
    <cfRule type="cellIs" dxfId="7397" priority="278" operator="equal">
      <formula>"Perto de vencer"</formula>
    </cfRule>
    <cfRule type="cellIs" dxfId="7396" priority="277" operator="equal">
      <formula>"Conta vencida"</formula>
    </cfRule>
  </conditionalFormatting>
  <conditionalFormatting sqref="B242:F245 H242:J245">
    <cfRule type="cellIs" dxfId="7395" priority="270" operator="equal">
      <formula>"Perto de vencer"</formula>
    </cfRule>
    <cfRule type="cellIs" dxfId="7394" priority="269" operator="equal">
      <formula>"Conta vencida"</formula>
    </cfRule>
  </conditionalFormatting>
  <conditionalFormatting sqref="B250:F254 H250:J254">
    <cfRule type="cellIs" dxfId="7393" priority="246" operator="equal">
      <formula>"Perto de vencer"</formula>
    </cfRule>
    <cfRule type="cellIs" dxfId="7392" priority="245" operator="equal">
      <formula>"Conta vencida"</formula>
    </cfRule>
  </conditionalFormatting>
  <conditionalFormatting sqref="B258:F258 H258:J258">
    <cfRule type="cellIs" dxfId="7391" priority="223" operator="equal">
      <formula>"Conta vencida"</formula>
    </cfRule>
    <cfRule type="cellIs" dxfId="7390" priority="224" operator="equal">
      <formula>"Perto de vencer"</formula>
    </cfRule>
  </conditionalFormatting>
  <conditionalFormatting sqref="B270:F271 H270:J271">
    <cfRule type="cellIs" dxfId="7389" priority="196" operator="equal">
      <formula>"Perto de vencer"</formula>
    </cfRule>
    <cfRule type="cellIs" dxfId="7388" priority="195" operator="equal">
      <formula>"Conta vencida"</formula>
    </cfRule>
  </conditionalFormatting>
  <conditionalFormatting sqref="B287:F287 H287:J287">
    <cfRule type="cellIs" dxfId="7387" priority="83" operator="equal">
      <formula>"Conta vencida"</formula>
    </cfRule>
    <cfRule type="cellIs" dxfId="7386" priority="84" operator="equal">
      <formula>"Perto de vencer"</formula>
    </cfRule>
  </conditionalFormatting>
  <conditionalFormatting sqref="B485:F487 H485:J487">
    <cfRule type="cellIs" dxfId="7385" priority="1078" operator="equal">
      <formula>"Perto de vencer"</formula>
    </cfRule>
    <cfRule type="cellIs" dxfId="7384" priority="1077" operator="equal">
      <formula>"Conta vencida"</formula>
    </cfRule>
  </conditionalFormatting>
  <conditionalFormatting sqref="C17">
    <cfRule type="cellIs" dxfId="7383" priority="959" operator="equal">
      <formula>"Conta vencida"</formula>
    </cfRule>
    <cfRule type="cellIs" dxfId="7382" priority="960" operator="equal">
      <formula>"Perto de vencer"</formula>
    </cfRule>
  </conditionalFormatting>
  <conditionalFormatting sqref="C19:C21">
    <cfRule type="cellIs" dxfId="7381" priority="932" operator="equal">
      <formula>"Perto de vencer"</formula>
    </cfRule>
    <cfRule type="cellIs" dxfId="7380" priority="931" operator="equal">
      <formula>"Conta vencida"</formula>
    </cfRule>
  </conditionalFormatting>
  <conditionalFormatting sqref="C24:C25">
    <cfRule type="cellIs" dxfId="7379" priority="882" operator="equal">
      <formula>"Perto de vencer"</formula>
    </cfRule>
    <cfRule type="cellIs" dxfId="7378" priority="881" operator="equal">
      <formula>"Conta vencida"</formula>
    </cfRule>
  </conditionalFormatting>
  <conditionalFormatting sqref="C32:C33">
    <cfRule type="cellIs" dxfId="7377" priority="838" operator="equal">
      <formula>"Perto de vencer"</formula>
    </cfRule>
    <cfRule type="cellIs" dxfId="7376" priority="837" operator="equal">
      <formula>"Conta vencida"</formula>
    </cfRule>
  </conditionalFormatting>
  <conditionalFormatting sqref="C36 C41">
    <cfRule type="cellIs" dxfId="7375" priority="1362" operator="equal">
      <formula>"Perto de vencer"</formula>
    </cfRule>
    <cfRule type="cellIs" dxfId="7374" priority="1361" operator="equal">
      <formula>"Conta vencida"</formula>
    </cfRule>
  </conditionalFormatting>
  <conditionalFormatting sqref="C49:C50">
    <cfRule type="cellIs" dxfId="7373" priority="810" operator="equal">
      <formula>"Perto de vencer"</formula>
    </cfRule>
    <cfRule type="cellIs" dxfId="7372" priority="809" operator="equal">
      <formula>"Conta vencida"</formula>
    </cfRule>
  </conditionalFormatting>
  <conditionalFormatting sqref="C68">
    <cfRule type="cellIs" dxfId="7371" priority="769" operator="equal">
      <formula>"Conta vencida"</formula>
    </cfRule>
    <cfRule type="cellIs" dxfId="7370" priority="770" operator="equal">
      <formula>"Perto de vencer"</formula>
    </cfRule>
  </conditionalFormatting>
  <conditionalFormatting sqref="C72">
    <cfRule type="cellIs" dxfId="7369" priority="755" operator="equal">
      <formula>"Conta vencida"</formula>
    </cfRule>
    <cfRule type="cellIs" dxfId="7368" priority="756" operator="equal">
      <formula>"Perto de vencer"</formula>
    </cfRule>
  </conditionalFormatting>
  <conditionalFormatting sqref="C94">
    <cfRule type="cellIs" dxfId="7367" priority="681" operator="equal">
      <formula>"Conta vencida"</formula>
    </cfRule>
    <cfRule type="cellIs" dxfId="7366" priority="682" operator="equal">
      <formula>"Perto de vencer"</formula>
    </cfRule>
  </conditionalFormatting>
  <conditionalFormatting sqref="C113">
    <cfRule type="cellIs" dxfId="7365" priority="630" operator="equal">
      <formula>"Perto de vencer"</formula>
    </cfRule>
    <cfRule type="cellIs" dxfId="7364" priority="629" operator="equal">
      <formula>"Conta vencida"</formula>
    </cfRule>
  </conditionalFormatting>
  <conditionalFormatting sqref="C145">
    <cfRule type="cellIs" dxfId="7363" priority="512" operator="equal">
      <formula>"Perto de vencer"</formula>
    </cfRule>
    <cfRule type="cellIs" dxfId="7362" priority="511" operator="equal">
      <formula>"Conta vencida"</formula>
    </cfRule>
  </conditionalFormatting>
  <conditionalFormatting sqref="C150">
    <cfRule type="cellIs" dxfId="7361" priority="490" operator="equal">
      <formula>"Perto de vencer"</formula>
    </cfRule>
    <cfRule type="cellIs" dxfId="7360" priority="489" operator="equal">
      <formula>"Conta vencida"</formula>
    </cfRule>
  </conditionalFormatting>
  <conditionalFormatting sqref="C193">
    <cfRule type="cellIs" dxfId="7359" priority="412" operator="equal">
      <formula>"Perto de vencer"</formula>
    </cfRule>
    <cfRule type="cellIs" dxfId="7358" priority="411" operator="equal">
      <formula>"Conta vencida"</formula>
    </cfRule>
  </conditionalFormatting>
  <conditionalFormatting sqref="C208">
    <cfRule type="cellIs" dxfId="7357" priority="380" operator="equal">
      <formula>"Perto de vencer"</formula>
    </cfRule>
    <cfRule type="cellIs" dxfId="7356" priority="379" operator="equal">
      <formula>"Conta vencida"</formula>
    </cfRule>
  </conditionalFormatting>
  <conditionalFormatting sqref="C215:C216">
    <cfRule type="cellIs" dxfId="7355" priority="360" operator="equal">
      <formula>"Perto de vencer"</formula>
    </cfRule>
    <cfRule type="cellIs" dxfId="7354" priority="359" operator="equal">
      <formula>"Conta vencida"</formula>
    </cfRule>
  </conditionalFormatting>
  <conditionalFormatting sqref="C226">
    <cfRule type="cellIs" dxfId="7353" priority="306" operator="equal">
      <formula>"Perto de vencer"</formula>
    </cfRule>
    <cfRule type="cellIs" dxfId="7352" priority="305" operator="equal">
      <formula>"Conta vencida"</formula>
    </cfRule>
  </conditionalFormatting>
  <conditionalFormatting sqref="C231">
    <cfRule type="cellIs" dxfId="7351" priority="285" operator="equal">
      <formula>"Conta vencida"</formula>
    </cfRule>
    <cfRule type="cellIs" dxfId="7350" priority="286" operator="equal">
      <formula>"Perto de vencer"</formula>
    </cfRule>
  </conditionalFormatting>
  <conditionalFormatting sqref="C246:C248">
    <cfRule type="cellIs" dxfId="7349" priority="268" operator="equal">
      <formula>"Perto de vencer"</formula>
    </cfRule>
    <cfRule type="cellIs" dxfId="7348" priority="267" operator="equal">
      <formula>"Conta vencida"</formula>
    </cfRule>
  </conditionalFormatting>
  <conditionalFormatting sqref="C255">
    <cfRule type="cellIs" dxfId="7347" priority="226" operator="equal">
      <formula>"Perto de vencer"</formula>
    </cfRule>
    <cfRule type="cellIs" dxfId="7346" priority="225" operator="equal">
      <formula>"Conta vencida"</formula>
    </cfRule>
  </conditionalFormatting>
  <conditionalFormatting sqref="C277">
    <cfRule type="cellIs" dxfId="7345" priority="156" operator="equal">
      <formula>"Perto de vencer"</formula>
    </cfRule>
    <cfRule type="cellIs" dxfId="7344" priority="155" operator="equal">
      <formula>"Conta vencida"</formula>
    </cfRule>
  </conditionalFormatting>
  <conditionalFormatting sqref="C279:C281">
    <cfRule type="cellIs" dxfId="7343" priority="137" operator="equal">
      <formula>"Conta vencida"</formula>
    </cfRule>
    <cfRule type="cellIs" dxfId="7342" priority="138" operator="equal">
      <formula>"Perto de vencer"</formula>
    </cfRule>
  </conditionalFormatting>
  <conditionalFormatting sqref="C283">
    <cfRule type="cellIs" dxfId="7341" priority="111" operator="equal">
      <formula>"Conta vencida"</formula>
    </cfRule>
    <cfRule type="cellIs" dxfId="7340" priority="112" operator="equal">
      <formula>"Perto de vencer"</formula>
    </cfRule>
  </conditionalFormatting>
  <conditionalFormatting sqref="C285">
    <cfRule type="cellIs" dxfId="7339" priority="92" operator="equal">
      <formula>"Perto de vencer"</formula>
    </cfRule>
    <cfRule type="cellIs" dxfId="7338" priority="91" operator="equal">
      <formula>"Conta vencida"</formula>
    </cfRule>
  </conditionalFormatting>
  <conditionalFormatting sqref="C289">
    <cfRule type="cellIs" dxfId="7337" priority="70" operator="equal">
      <formula>"Perto de vencer"</formula>
    </cfRule>
    <cfRule type="cellIs" dxfId="7336" priority="69" operator="equal">
      <formula>"Conta vencida"</formula>
    </cfRule>
  </conditionalFormatting>
  <conditionalFormatting sqref="C292">
    <cfRule type="cellIs" dxfId="7335" priority="48" operator="equal">
      <formula>"Perto de vencer"</formula>
    </cfRule>
    <cfRule type="cellIs" dxfId="7334" priority="47" operator="equal">
      <formula>"Conta vencida"</formula>
    </cfRule>
  </conditionalFormatting>
  <conditionalFormatting sqref="C346">
    <cfRule type="cellIs" dxfId="7333" priority="1147" operator="equal">
      <formula>"Conta vencida"</formula>
    </cfRule>
    <cfRule type="cellIs" dxfId="7332" priority="1148" operator="equal">
      <formula>"Perto de vencer"</formula>
    </cfRule>
  </conditionalFormatting>
  <conditionalFormatting sqref="C422:C424">
    <cfRule type="cellIs" dxfId="7331" priority="1085" operator="equal">
      <formula>"Conta vencida"</formula>
    </cfRule>
    <cfRule type="cellIs" dxfId="7330" priority="1086" operator="equal">
      <formula>"Perto de vencer"</formula>
    </cfRule>
  </conditionalFormatting>
  <conditionalFormatting sqref="C495">
    <cfRule type="cellIs" dxfId="7329" priority="1064" operator="equal">
      <formula>"Perto de vencer"</formula>
    </cfRule>
    <cfRule type="cellIs" dxfId="7328" priority="1063" operator="equal">
      <formula>"Conta vencida"</formula>
    </cfRule>
  </conditionalFormatting>
  <conditionalFormatting sqref="C497">
    <cfRule type="cellIs" dxfId="7327" priority="1050" operator="equal">
      <formula>"Perto de vencer"</formula>
    </cfRule>
    <cfRule type="cellIs" dxfId="7326" priority="1049" operator="equal">
      <formula>"Conta vencida"</formula>
    </cfRule>
  </conditionalFormatting>
  <conditionalFormatting sqref="C509">
    <cfRule type="cellIs" dxfId="7325" priority="1032" operator="equal">
      <formula>"Perto de vencer"</formula>
    </cfRule>
    <cfRule type="cellIs" dxfId="7324" priority="1031" operator="equal">
      <formula>"Conta vencida"</formula>
    </cfRule>
  </conditionalFormatting>
  <conditionalFormatting sqref="C512:C513">
    <cfRule type="cellIs" dxfId="7323" priority="1020" operator="equal">
      <formula>"Perto de vencer"</formula>
    </cfRule>
    <cfRule type="cellIs" dxfId="7322" priority="1019" operator="equal">
      <formula>"Conta vencida"</formula>
    </cfRule>
  </conditionalFormatting>
  <conditionalFormatting sqref="C403:E403">
    <cfRule type="cellIs" dxfId="7321" priority="1101" operator="equal">
      <formula>"Conta vencida"</formula>
    </cfRule>
    <cfRule type="cellIs" dxfId="7320" priority="1102" operator="equal">
      <formula>"Perto de vencer"</formula>
    </cfRule>
  </conditionalFormatting>
  <conditionalFormatting sqref="D8">
    <cfRule type="cellIs" dxfId="7319" priority="995" operator="equal">
      <formula>"Conta vencida"</formula>
    </cfRule>
    <cfRule type="cellIs" dxfId="7318" priority="996" operator="equal">
      <formula>"Perto de vencer"</formula>
    </cfRule>
  </conditionalFormatting>
  <conditionalFormatting sqref="D11:D33">
    <cfRule type="cellIs" dxfId="7317" priority="946" operator="equal">
      <formula>"Perto de vencer"</formula>
    </cfRule>
    <cfRule type="cellIs" dxfId="7316" priority="945" operator="equal">
      <formula>"Conta vencida"</formula>
    </cfRule>
  </conditionalFormatting>
  <conditionalFormatting sqref="D36">
    <cfRule type="cellIs" dxfId="7315" priority="1359" operator="equal">
      <formula>"Conta vencida"</formula>
    </cfRule>
    <cfRule type="cellIs" dxfId="7314" priority="1360" operator="equal">
      <formula>"Perto de vencer"</formula>
    </cfRule>
  </conditionalFormatting>
  <conditionalFormatting sqref="D40:D41">
    <cfRule type="cellIs" dxfId="7313" priority="824" operator="equal">
      <formula>"Perto de vencer"</formula>
    </cfRule>
    <cfRule type="cellIs" dxfId="7312" priority="823" operator="equal">
      <formula>"Conta vencida"</formula>
    </cfRule>
  </conditionalFormatting>
  <conditionalFormatting sqref="D49:D50">
    <cfRule type="cellIs" dxfId="7311" priority="804" operator="equal">
      <formula>"Perto de vencer"</formula>
    </cfRule>
    <cfRule type="cellIs" dxfId="7310" priority="803" operator="equal">
      <formula>"Conta vencida"</formula>
    </cfRule>
  </conditionalFormatting>
  <conditionalFormatting sqref="D65:D68">
    <cfRule type="cellIs" dxfId="7309" priority="789" operator="equal">
      <formula>"Conta vencida"</formula>
    </cfRule>
    <cfRule type="cellIs" dxfId="7308" priority="790" operator="equal">
      <formula>"Perto de vencer"</formula>
    </cfRule>
  </conditionalFormatting>
  <conditionalFormatting sqref="D72">
    <cfRule type="cellIs" dxfId="7307" priority="753" operator="equal">
      <formula>"Conta vencida"</formula>
    </cfRule>
    <cfRule type="cellIs" dxfId="7306" priority="754" operator="equal">
      <formula>"Perto de vencer"</formula>
    </cfRule>
  </conditionalFormatting>
  <conditionalFormatting sqref="D91:D94">
    <cfRule type="cellIs" dxfId="7305" priority="702" operator="equal">
      <formula>"Perto de vencer"</formula>
    </cfRule>
    <cfRule type="cellIs" dxfId="7304" priority="701" operator="equal">
      <formula>"Conta vencida"</formula>
    </cfRule>
  </conditionalFormatting>
  <conditionalFormatting sqref="D99">
    <cfRule type="cellIs" dxfId="7303" priority="1337" operator="equal">
      <formula>"Conta vencida"</formula>
    </cfRule>
    <cfRule type="cellIs" dxfId="7302" priority="1338" operator="equal">
      <formula>"Perto de vencer"</formula>
    </cfRule>
  </conditionalFormatting>
  <conditionalFormatting sqref="D110:D113">
    <cfRule type="cellIs" dxfId="7301" priority="647" operator="equal">
      <formula>"Conta vencida"</formula>
    </cfRule>
    <cfRule type="cellIs" dxfId="7300" priority="648" operator="equal">
      <formula>"Perto de vencer"</formula>
    </cfRule>
  </conditionalFormatting>
  <conditionalFormatting sqref="D145">
    <cfRule type="cellIs" dxfId="7299" priority="528" operator="equal">
      <formula>"Perto de vencer"</formula>
    </cfRule>
    <cfRule type="cellIs" dxfId="7298" priority="527" operator="equal">
      <formula>"Conta vencida"</formula>
    </cfRule>
  </conditionalFormatting>
  <conditionalFormatting sqref="D150">
    <cfRule type="cellIs" dxfId="7297" priority="505" operator="equal">
      <formula>"Conta vencida"</formula>
    </cfRule>
    <cfRule type="cellIs" dxfId="7296" priority="506" operator="equal">
      <formula>"Perto de vencer"</formula>
    </cfRule>
  </conditionalFormatting>
  <conditionalFormatting sqref="D161:D183">
    <cfRule type="cellIs" dxfId="7295" priority="455" operator="equal">
      <formula>"Conta vencida"</formula>
    </cfRule>
    <cfRule type="cellIs" dxfId="7294" priority="456" operator="equal">
      <formula>"Perto de vencer"</formula>
    </cfRule>
  </conditionalFormatting>
  <conditionalFormatting sqref="D187">
    <cfRule type="cellIs" dxfId="7293" priority="438" operator="equal">
      <formula>"Perto de vencer"</formula>
    </cfRule>
    <cfRule type="cellIs" dxfId="7292" priority="437" operator="equal">
      <formula>"Conta vencida"</formula>
    </cfRule>
  </conditionalFormatting>
  <conditionalFormatting sqref="D190">
    <cfRule type="cellIs" dxfId="7291" priority="432" operator="equal">
      <formula>"Perto de vencer"</formula>
    </cfRule>
    <cfRule type="cellIs" dxfId="7290" priority="431" operator="equal">
      <formula>"Conta vencida"</formula>
    </cfRule>
  </conditionalFormatting>
  <conditionalFormatting sqref="D193">
    <cfRule type="cellIs" dxfId="7289" priority="427" operator="equal">
      <formula>"Conta vencida"</formula>
    </cfRule>
    <cfRule type="cellIs" dxfId="7288" priority="428" operator="equal">
      <formula>"Perto de vencer"</formula>
    </cfRule>
  </conditionalFormatting>
  <conditionalFormatting sqref="D198:D204">
    <cfRule type="cellIs" dxfId="7287" priority="400" operator="equal">
      <formula>"Perto de vencer"</formula>
    </cfRule>
    <cfRule type="cellIs" dxfId="7286" priority="399" operator="equal">
      <formula>"Conta vencida"</formula>
    </cfRule>
  </conditionalFormatting>
  <conditionalFormatting sqref="D208">
    <cfRule type="cellIs" dxfId="7285" priority="396" operator="equal">
      <formula>"Perto de vencer"</formula>
    </cfRule>
    <cfRule type="cellIs" dxfId="7284" priority="395" operator="equal">
      <formula>"Conta vencida"</formula>
    </cfRule>
  </conditionalFormatting>
  <conditionalFormatting sqref="D226">
    <cfRule type="cellIs" dxfId="7283" priority="322" operator="equal">
      <formula>"Perto de vencer"</formula>
    </cfRule>
    <cfRule type="cellIs" dxfId="7282" priority="321" operator="equal">
      <formula>"Conta vencida"</formula>
    </cfRule>
  </conditionalFormatting>
  <conditionalFormatting sqref="D231">
    <cfRule type="cellIs" dxfId="7281" priority="302" operator="equal">
      <formula>"Perto de vencer"</formula>
    </cfRule>
    <cfRule type="cellIs" dxfId="7280" priority="301" operator="equal">
      <formula>"Conta vencida"</formula>
    </cfRule>
  </conditionalFormatting>
  <conditionalFormatting sqref="D255">
    <cfRule type="cellIs" dxfId="7279" priority="241" operator="equal">
      <formula>"Conta vencida"</formula>
    </cfRule>
    <cfRule type="cellIs" dxfId="7278" priority="242" operator="equal">
      <formula>"Perto de vencer"</formula>
    </cfRule>
  </conditionalFormatting>
  <conditionalFormatting sqref="D277">
    <cfRule type="cellIs" dxfId="7277" priority="171" operator="equal">
      <formula>"Conta vencida"</formula>
    </cfRule>
    <cfRule type="cellIs" dxfId="7276" priority="172" operator="equal">
      <formula>"Perto de vencer"</formula>
    </cfRule>
  </conditionalFormatting>
  <conditionalFormatting sqref="D279:D281">
    <cfRule type="cellIs" dxfId="7275" priority="154" operator="equal">
      <formula>"Perto de vencer"</formula>
    </cfRule>
    <cfRule type="cellIs" dxfId="7274" priority="153" operator="equal">
      <formula>"Conta vencida"</formula>
    </cfRule>
  </conditionalFormatting>
  <conditionalFormatting sqref="D283">
    <cfRule type="cellIs" dxfId="7273" priority="122" operator="equal">
      <formula>"Perto de vencer"</formula>
    </cfRule>
    <cfRule type="cellIs" dxfId="7272" priority="121" operator="equal">
      <formula>"Conta vencida"</formula>
    </cfRule>
  </conditionalFormatting>
  <conditionalFormatting sqref="D285">
    <cfRule type="cellIs" dxfId="7271" priority="101" operator="equal">
      <formula>"Conta vencida"</formula>
    </cfRule>
    <cfRule type="cellIs" dxfId="7270" priority="102" operator="equal">
      <formula>"Perto de vencer"</formula>
    </cfRule>
  </conditionalFormatting>
  <conditionalFormatting sqref="D289">
    <cfRule type="cellIs" dxfId="7269" priority="80" operator="equal">
      <formula>"Perto de vencer"</formula>
    </cfRule>
    <cfRule type="cellIs" dxfId="7268" priority="79" operator="equal">
      <formula>"Conta vencida"</formula>
    </cfRule>
  </conditionalFormatting>
  <conditionalFormatting sqref="D292:D293">
    <cfRule type="cellIs" dxfId="7267" priority="8" operator="equal">
      <formula>"Perto de vencer"</formula>
    </cfRule>
    <cfRule type="cellIs" dxfId="7266" priority="7" operator="equal">
      <formula>"Conta vencida"</formula>
    </cfRule>
  </conditionalFormatting>
  <conditionalFormatting sqref="D366">
    <cfRule type="cellIs" dxfId="7265" priority="1124" operator="equal">
      <formula>"Perto de vencer"</formula>
    </cfRule>
    <cfRule type="cellIs" dxfId="7264" priority="1123" operator="equal">
      <formula>"Conta vencida"</formula>
    </cfRule>
  </conditionalFormatting>
  <conditionalFormatting sqref="D422:D424">
    <cfRule type="cellIs" dxfId="7263" priority="1090" operator="equal">
      <formula>"Perto de vencer"</formula>
    </cfRule>
    <cfRule type="cellIs" dxfId="7262" priority="1089" operator="equal">
      <formula>"Conta vencida"</formula>
    </cfRule>
  </conditionalFormatting>
  <conditionalFormatting sqref="D492">
    <cfRule type="cellIs" dxfId="7261" priority="1076" operator="equal">
      <formula>"Perto de vencer"</formula>
    </cfRule>
    <cfRule type="cellIs" dxfId="7260" priority="1075" operator="equal">
      <formula>"Conta vencida"</formula>
    </cfRule>
  </conditionalFormatting>
  <conditionalFormatting sqref="D495">
    <cfRule type="cellIs" dxfId="7259" priority="1068" operator="equal">
      <formula>"Perto de vencer"</formula>
    </cfRule>
    <cfRule type="cellIs" dxfId="7258" priority="1067" operator="equal">
      <formula>"Conta vencida"</formula>
    </cfRule>
  </conditionalFormatting>
  <conditionalFormatting sqref="D499:D503">
    <cfRule type="cellIs" dxfId="7257" priority="1045" operator="equal">
      <formula>"Conta vencida"</formula>
    </cfRule>
    <cfRule type="cellIs" dxfId="7256" priority="1046" operator="equal">
      <formula>"Perto de vencer"</formula>
    </cfRule>
  </conditionalFormatting>
  <conditionalFormatting sqref="D52:E64">
    <cfRule type="cellIs" dxfId="7255" priority="795" operator="equal">
      <formula>"Conta vencida"</formula>
    </cfRule>
    <cfRule type="cellIs" dxfId="7254" priority="796" operator="equal">
      <formula>"Perto de vencer"</formula>
    </cfRule>
  </conditionalFormatting>
  <conditionalFormatting sqref="D74:E74">
    <cfRule type="cellIs" dxfId="7253" priority="744" operator="equal">
      <formula>"Perto de vencer"</formula>
    </cfRule>
    <cfRule type="cellIs" dxfId="7252" priority="743" operator="equal">
      <formula>"Conta vencida"</formula>
    </cfRule>
  </conditionalFormatting>
  <conditionalFormatting sqref="D76:E77">
    <cfRule type="cellIs" dxfId="7251" priority="728" operator="equal">
      <formula>"Perto de vencer"</formula>
    </cfRule>
    <cfRule type="cellIs" dxfId="7250" priority="727" operator="equal">
      <formula>"Conta vencida"</formula>
    </cfRule>
  </conditionalFormatting>
  <conditionalFormatting sqref="D82:E86">
    <cfRule type="cellIs" dxfId="7249" priority="704" operator="equal">
      <formula>"Perto de vencer"</formula>
    </cfRule>
    <cfRule type="cellIs" dxfId="7248" priority="703" operator="equal">
      <formula>"Conta vencida"</formula>
    </cfRule>
  </conditionalFormatting>
  <conditionalFormatting sqref="D95:E98">
    <cfRule type="cellIs" dxfId="7247" priority="672" operator="equal">
      <formula>"Perto de vencer"</formula>
    </cfRule>
    <cfRule type="cellIs" dxfId="7246" priority="671" operator="equal">
      <formula>"Conta vencida"</formula>
    </cfRule>
  </conditionalFormatting>
  <conditionalFormatting sqref="D100:E109">
    <cfRule type="cellIs" dxfId="7245" priority="649" operator="equal">
      <formula>"Conta vencida"</formula>
    </cfRule>
    <cfRule type="cellIs" dxfId="7244" priority="650" operator="equal">
      <formula>"Perto de vencer"</formula>
    </cfRule>
  </conditionalFormatting>
  <conditionalFormatting sqref="D114:E116">
    <cfRule type="cellIs" dxfId="7243" priority="620" operator="equal">
      <formula>"Perto de vencer"</formula>
    </cfRule>
    <cfRule type="cellIs" dxfId="7242" priority="619" operator="equal">
      <formula>"Conta vencida"</formula>
    </cfRule>
  </conditionalFormatting>
  <conditionalFormatting sqref="D118:E118">
    <cfRule type="cellIs" dxfId="7241" priority="605" operator="equal">
      <formula>"Conta vencida"</formula>
    </cfRule>
    <cfRule type="cellIs" dxfId="7240" priority="606" operator="equal">
      <formula>"Perto de vencer"</formula>
    </cfRule>
  </conditionalFormatting>
  <conditionalFormatting sqref="D121:E126">
    <cfRule type="cellIs" dxfId="7239" priority="554" operator="equal">
      <formula>"Perto de vencer"</formula>
    </cfRule>
    <cfRule type="cellIs" dxfId="7238" priority="553" operator="equal">
      <formula>"Conta vencida"</formula>
    </cfRule>
  </conditionalFormatting>
  <conditionalFormatting sqref="D133:E136">
    <cfRule type="cellIs" dxfId="7237" priority="543" operator="equal">
      <formula>"Conta vencida"</formula>
    </cfRule>
    <cfRule type="cellIs" dxfId="7236" priority="544" operator="equal">
      <formula>"Perto de vencer"</formula>
    </cfRule>
  </conditionalFormatting>
  <conditionalFormatting sqref="D141:E144">
    <cfRule type="cellIs" dxfId="7235" priority="529" operator="equal">
      <formula>"Conta vencida"</formula>
    </cfRule>
    <cfRule type="cellIs" dxfId="7234" priority="530" operator="equal">
      <formula>"Perto de vencer"</formula>
    </cfRule>
  </conditionalFormatting>
  <conditionalFormatting sqref="D154:E160">
    <cfRule type="cellIs" dxfId="7233" priority="459" operator="equal">
      <formula>"Conta vencida"</formula>
    </cfRule>
    <cfRule type="cellIs" dxfId="7232" priority="460" operator="equal">
      <formula>"Perto de vencer"</formula>
    </cfRule>
  </conditionalFormatting>
  <conditionalFormatting sqref="D184:E184">
    <cfRule type="cellIs" dxfId="7231" priority="446" operator="equal">
      <formula>"Perto de vencer"</formula>
    </cfRule>
    <cfRule type="cellIs" dxfId="7230" priority="445" operator="equal">
      <formula>"Conta vencida"</formula>
    </cfRule>
  </conditionalFormatting>
  <conditionalFormatting sqref="D197:E197">
    <cfRule type="cellIs" dxfId="7229" priority="404" operator="equal">
      <formula>"Perto de vencer"</formula>
    </cfRule>
    <cfRule type="cellIs" dxfId="7228" priority="403" operator="equal">
      <formula>"Conta vencida"</formula>
    </cfRule>
  </conditionalFormatting>
  <conditionalFormatting sqref="D212:E213">
    <cfRule type="cellIs" dxfId="7227" priority="369" operator="equal">
      <formula>"Conta vencida"</formula>
    </cfRule>
    <cfRule type="cellIs" dxfId="7226" priority="370" operator="equal">
      <formula>"Perto de vencer"</formula>
    </cfRule>
  </conditionalFormatting>
  <conditionalFormatting sqref="D218:E218">
    <cfRule type="cellIs" dxfId="7225" priority="338" operator="equal">
      <formula>"Perto de vencer"</formula>
    </cfRule>
    <cfRule type="cellIs" dxfId="7224" priority="337" operator="equal">
      <formula>"Conta vencida"</formula>
    </cfRule>
  </conditionalFormatting>
  <conditionalFormatting sqref="D223:E225">
    <cfRule type="cellIs" dxfId="7223" priority="326" operator="equal">
      <formula>"Perto de vencer"</formula>
    </cfRule>
    <cfRule type="cellIs" dxfId="7222" priority="325" operator="equal">
      <formula>"Conta vencida"</formula>
    </cfRule>
  </conditionalFormatting>
  <conditionalFormatting sqref="D249:E249">
    <cfRule type="cellIs" dxfId="7221" priority="251" operator="equal">
      <formula>"Conta vencida"</formula>
    </cfRule>
    <cfRule type="cellIs" dxfId="7220" priority="252" operator="equal">
      <formula>"Perto de vencer"</formula>
    </cfRule>
  </conditionalFormatting>
  <conditionalFormatting sqref="D263:E264">
    <cfRule type="cellIs" dxfId="7219" priority="206" operator="equal">
      <formula>"Perto de vencer"</formula>
    </cfRule>
    <cfRule type="cellIs" dxfId="7218" priority="205" operator="equal">
      <formula>"Conta vencida"</formula>
    </cfRule>
  </conditionalFormatting>
  <conditionalFormatting sqref="E17:E21">
    <cfRule type="cellIs" dxfId="7217" priority="949" operator="equal">
      <formula>"Conta vencida"</formula>
    </cfRule>
    <cfRule type="cellIs" dxfId="7216" priority="950" operator="equal">
      <formula>"Perto de vencer"</formula>
    </cfRule>
  </conditionalFormatting>
  <conditionalFormatting sqref="E24:E25">
    <cfRule type="cellIs" dxfId="7215" priority="889" operator="equal">
      <formula>"Conta vencida"</formula>
    </cfRule>
    <cfRule type="cellIs" dxfId="7214" priority="890" operator="equal">
      <formula>"Perto de vencer"</formula>
    </cfRule>
  </conditionalFormatting>
  <conditionalFormatting sqref="E32:E33">
    <cfRule type="cellIs" dxfId="7213" priority="846" operator="equal">
      <formula>"Perto de vencer"</formula>
    </cfRule>
    <cfRule type="cellIs" dxfId="7212" priority="845" operator="equal">
      <formula>"Conta vencida"</formula>
    </cfRule>
  </conditionalFormatting>
  <conditionalFormatting sqref="E68">
    <cfRule type="cellIs" dxfId="7211" priority="777" operator="equal">
      <formula>"Conta vencida"</formula>
    </cfRule>
    <cfRule type="cellIs" dxfId="7210" priority="778" operator="equal">
      <formula>"Perto de vencer"</formula>
    </cfRule>
  </conditionalFormatting>
  <conditionalFormatting sqref="E94">
    <cfRule type="cellIs" dxfId="7209" priority="690" operator="equal">
      <formula>"Perto de vencer"</formula>
    </cfRule>
    <cfRule type="cellIs" dxfId="7208" priority="689" operator="equal">
      <formula>"Conta vencida"</formula>
    </cfRule>
  </conditionalFormatting>
  <conditionalFormatting sqref="E113">
    <cfRule type="cellIs" dxfId="7207" priority="636" operator="equal">
      <formula>"Perto de vencer"</formula>
    </cfRule>
    <cfRule type="cellIs" dxfId="7206" priority="635" operator="equal">
      <formula>"Conta vencida"</formula>
    </cfRule>
  </conditionalFormatting>
  <conditionalFormatting sqref="E145">
    <cfRule type="cellIs" dxfId="7205" priority="520" operator="equal">
      <formula>"Perto de vencer"</formula>
    </cfRule>
    <cfRule type="cellIs" dxfId="7204" priority="519" operator="equal">
      <formula>"Conta vencida"</formula>
    </cfRule>
  </conditionalFormatting>
  <conditionalFormatting sqref="E150">
    <cfRule type="cellIs" dxfId="7203" priority="498" operator="equal">
      <formula>"Perto de vencer"</formula>
    </cfRule>
    <cfRule type="cellIs" dxfId="7202" priority="497" operator="equal">
      <formula>"Conta vencida"</formula>
    </cfRule>
  </conditionalFormatting>
  <conditionalFormatting sqref="E193">
    <cfRule type="cellIs" dxfId="7201" priority="419" operator="equal">
      <formula>"Conta vencida"</formula>
    </cfRule>
    <cfRule type="cellIs" dxfId="7200" priority="420" operator="equal">
      <formula>"Perto de vencer"</formula>
    </cfRule>
  </conditionalFormatting>
  <conditionalFormatting sqref="E208">
    <cfRule type="cellIs" dxfId="7199" priority="388" operator="equal">
      <formula>"Perto de vencer"</formula>
    </cfRule>
    <cfRule type="cellIs" dxfId="7198" priority="387" operator="equal">
      <formula>"Conta vencida"</formula>
    </cfRule>
  </conditionalFormatting>
  <conditionalFormatting sqref="E215:E216">
    <cfRule type="cellIs" dxfId="7197" priority="357" operator="equal">
      <formula>"Conta vencida"</formula>
    </cfRule>
    <cfRule type="cellIs" dxfId="7196" priority="358" operator="equal">
      <formula>"Perto de vencer"</formula>
    </cfRule>
  </conditionalFormatting>
  <conditionalFormatting sqref="E226">
    <cfRule type="cellIs" dxfId="7195" priority="314" operator="equal">
      <formula>"Perto de vencer"</formula>
    </cfRule>
    <cfRule type="cellIs" dxfId="7194" priority="313" operator="equal">
      <formula>"Conta vencida"</formula>
    </cfRule>
  </conditionalFormatting>
  <conditionalFormatting sqref="E231">
    <cfRule type="cellIs" dxfId="7193" priority="294" operator="equal">
      <formula>"Perto de vencer"</formula>
    </cfRule>
    <cfRule type="cellIs" dxfId="7192" priority="293" operator="equal">
      <formula>"Conta vencida"</formula>
    </cfRule>
  </conditionalFormatting>
  <conditionalFormatting sqref="E246:E248">
    <cfRule type="cellIs" dxfId="7191" priority="266" operator="equal">
      <formula>"Perto de vencer"</formula>
    </cfRule>
    <cfRule type="cellIs" dxfId="7190" priority="265" operator="equal">
      <formula>"Conta vencida"</formula>
    </cfRule>
  </conditionalFormatting>
  <conditionalFormatting sqref="E255">
    <cfRule type="cellIs" dxfId="7189" priority="234" operator="equal">
      <formula>"Perto de vencer"</formula>
    </cfRule>
    <cfRule type="cellIs" dxfId="7188" priority="233" operator="equal">
      <formula>"Conta vencida"</formula>
    </cfRule>
  </conditionalFormatting>
  <conditionalFormatting sqref="E277">
    <cfRule type="cellIs" dxfId="7187" priority="164" operator="equal">
      <formula>"Perto de vencer"</formula>
    </cfRule>
    <cfRule type="cellIs" dxfId="7186" priority="163" operator="equal">
      <formula>"Conta vencida"</formula>
    </cfRule>
  </conditionalFormatting>
  <conditionalFormatting sqref="E279:E281">
    <cfRule type="cellIs" dxfId="7185" priority="145" operator="equal">
      <formula>"Conta vencida"</formula>
    </cfRule>
    <cfRule type="cellIs" dxfId="7184" priority="146" operator="equal">
      <formula>"Perto de vencer"</formula>
    </cfRule>
  </conditionalFormatting>
  <conditionalFormatting sqref="E283">
    <cfRule type="cellIs" dxfId="7183" priority="118" operator="equal">
      <formula>"Perto de vencer"</formula>
    </cfRule>
    <cfRule type="cellIs" dxfId="7182" priority="117" operator="equal">
      <formula>"Conta vencida"</formula>
    </cfRule>
  </conditionalFormatting>
  <conditionalFormatting sqref="E285">
    <cfRule type="cellIs" dxfId="7181" priority="98" operator="equal">
      <formula>"Perto de vencer"</formula>
    </cfRule>
    <cfRule type="cellIs" dxfId="7180" priority="97" operator="equal">
      <formula>"Conta vencida"</formula>
    </cfRule>
  </conditionalFormatting>
  <conditionalFormatting sqref="E289">
    <cfRule type="cellIs" dxfId="7179" priority="76" operator="equal">
      <formula>"Perto de vencer"</formula>
    </cfRule>
    <cfRule type="cellIs" dxfId="7178" priority="75" operator="equal">
      <formula>"Conta vencida"</formula>
    </cfRule>
  </conditionalFormatting>
  <conditionalFormatting sqref="E292">
    <cfRule type="cellIs" dxfId="7177" priority="54" operator="equal">
      <formula>"Perto de vencer"</formula>
    </cfRule>
    <cfRule type="cellIs" dxfId="7176" priority="53" operator="equal">
      <formula>"Conta vencida"</formula>
    </cfRule>
  </conditionalFormatting>
  <conditionalFormatting sqref="E346">
    <cfRule type="cellIs" dxfId="7175" priority="1146" operator="equal">
      <formula>"Perto de vencer"</formula>
    </cfRule>
    <cfRule type="cellIs" dxfId="7174" priority="1145" operator="equal">
      <formula>"Conta vencida"</formula>
    </cfRule>
  </conditionalFormatting>
  <conditionalFormatting sqref="E497">
    <cfRule type="cellIs" dxfId="7173" priority="1048" operator="equal">
      <formula>"Perto de vencer"</formula>
    </cfRule>
    <cfRule type="cellIs" dxfId="7172" priority="1047" operator="equal">
      <formula>"Conta vencida"</formula>
    </cfRule>
  </conditionalFormatting>
  <conditionalFormatting sqref="E509">
    <cfRule type="cellIs" dxfId="7171" priority="1029" operator="equal">
      <formula>"Conta vencida"</formula>
    </cfRule>
    <cfRule type="cellIs" dxfId="7170" priority="1030" operator="equal">
      <formula>"Perto de vencer"</formula>
    </cfRule>
  </conditionalFormatting>
  <conditionalFormatting sqref="E512:E513">
    <cfRule type="cellIs" dxfId="7169" priority="1018" operator="equal">
      <formula>"Perto de vencer"</formula>
    </cfRule>
    <cfRule type="cellIs" dxfId="7168" priority="1017" operator="equal">
      <formula>"Conta vencida"</formula>
    </cfRule>
  </conditionalFormatting>
  <conditionalFormatting sqref="E36:F36 E41:G41">
    <cfRule type="cellIs" dxfId="7167" priority="1357" operator="equal">
      <formula>"Conta vencida"</formula>
    </cfRule>
    <cfRule type="cellIs" dxfId="7166" priority="1358" operator="equal">
      <formula>"Perto de vencer"</formula>
    </cfRule>
  </conditionalFormatting>
  <conditionalFormatting sqref="E495:F495">
    <cfRule type="cellIs" dxfId="7165" priority="1061" operator="equal">
      <formula>"Conta vencida"</formula>
    </cfRule>
    <cfRule type="cellIs" dxfId="7164" priority="1062" operator="equal">
      <formula>"Perto de vencer"</formula>
    </cfRule>
  </conditionalFormatting>
  <conditionalFormatting sqref="E17:G17">
    <cfRule type="cellIs" dxfId="7163" priority="967" operator="equal">
      <formula>"Conta vencida"</formula>
    </cfRule>
    <cfRule type="cellIs" dxfId="7162" priority="968" operator="equal">
      <formula>"Perto de vencer"</formula>
    </cfRule>
  </conditionalFormatting>
  <conditionalFormatting sqref="E20:G21">
    <cfRule type="cellIs" dxfId="7161" priority="925" operator="equal">
      <formula>"Conta vencida"</formula>
    </cfRule>
    <cfRule type="cellIs" dxfId="7160" priority="926" operator="equal">
      <formula>"Perto de vencer"</formula>
    </cfRule>
  </conditionalFormatting>
  <conditionalFormatting sqref="E33:G33">
    <cfRule type="cellIs" dxfId="7159" priority="852" operator="equal">
      <formula>"Perto de vencer"</formula>
    </cfRule>
    <cfRule type="cellIs" dxfId="7158" priority="851" operator="equal">
      <formula>"Conta vencida"</formula>
    </cfRule>
  </conditionalFormatting>
  <conditionalFormatting sqref="E49:G50">
    <cfRule type="cellIs" dxfId="7157" priority="802" operator="equal">
      <formula>"Perto de vencer"</formula>
    </cfRule>
    <cfRule type="cellIs" dxfId="7156" priority="801" operator="equal">
      <formula>"Conta vencida"</formula>
    </cfRule>
  </conditionalFormatting>
  <conditionalFormatting sqref="E72:G72">
    <cfRule type="cellIs" dxfId="7155" priority="752" operator="equal">
      <formula>"Perto de vencer"</formula>
    </cfRule>
    <cfRule type="cellIs" dxfId="7154" priority="751" operator="equal">
      <formula>"Conta vencida"</formula>
    </cfRule>
  </conditionalFormatting>
  <conditionalFormatting sqref="E366:K366">
    <cfRule type="cellIs" dxfId="7153" priority="1125" operator="equal">
      <formula>"Conta vencida"</formula>
    </cfRule>
    <cfRule type="cellIs" dxfId="7152" priority="1126" operator="equal">
      <formula>"Perto de vencer"</formula>
    </cfRule>
  </conditionalFormatting>
  <conditionalFormatting sqref="F19">
    <cfRule type="cellIs" dxfId="7151" priority="1394" operator="equal">
      <formula>"Perto de vencer"</formula>
    </cfRule>
    <cfRule type="cellIs" dxfId="7150" priority="1393" operator="equal">
      <formula>"Conta vencida"</formula>
    </cfRule>
  </conditionalFormatting>
  <conditionalFormatting sqref="F25">
    <cfRule type="cellIs" dxfId="7149" priority="894" operator="equal">
      <formula>"Perto de vencer"</formula>
    </cfRule>
    <cfRule type="cellIs" dxfId="7148" priority="893" operator="equal">
      <formula>"Conta vencida"</formula>
    </cfRule>
  </conditionalFormatting>
  <conditionalFormatting sqref="F32">
    <cfRule type="cellIs" dxfId="7147" priority="874" operator="equal">
      <formula>"Perto de vencer"</formula>
    </cfRule>
    <cfRule type="cellIs" dxfId="7146" priority="873" operator="equal">
      <formula>"Conta vencida"</formula>
    </cfRule>
  </conditionalFormatting>
  <conditionalFormatting sqref="F68">
    <cfRule type="cellIs" dxfId="7145" priority="782" operator="equal">
      <formula>"Perto de vencer"</formula>
    </cfRule>
    <cfRule type="cellIs" dxfId="7144" priority="781" operator="equal">
      <formula>"Conta vencida"</formula>
    </cfRule>
  </conditionalFormatting>
  <conditionalFormatting sqref="F94">
    <cfRule type="cellIs" dxfId="7143" priority="694" operator="equal">
      <formula>"Perto de vencer"</formula>
    </cfRule>
    <cfRule type="cellIs" dxfId="7142" priority="693" operator="equal">
      <formula>"Conta vencida"</formula>
    </cfRule>
  </conditionalFormatting>
  <conditionalFormatting sqref="F113">
    <cfRule type="cellIs" dxfId="7141" priority="640" operator="equal">
      <formula>"Perto de vencer"</formula>
    </cfRule>
    <cfRule type="cellIs" dxfId="7140" priority="639" operator="equal">
      <formula>"Conta vencida"</formula>
    </cfRule>
  </conditionalFormatting>
  <conditionalFormatting sqref="F145">
    <cfRule type="cellIs" dxfId="7139" priority="524" operator="equal">
      <formula>"Perto de vencer"</formula>
    </cfRule>
    <cfRule type="cellIs" dxfId="7138" priority="523" operator="equal">
      <formula>"Conta vencida"</formula>
    </cfRule>
  </conditionalFormatting>
  <conditionalFormatting sqref="F150">
    <cfRule type="cellIs" dxfId="7137" priority="501" operator="equal">
      <formula>"Conta vencida"</formula>
    </cfRule>
    <cfRule type="cellIs" dxfId="7136" priority="502" operator="equal">
      <formula>"Perto de vencer"</formula>
    </cfRule>
  </conditionalFormatting>
  <conditionalFormatting sqref="F193">
    <cfRule type="cellIs" dxfId="7135" priority="423" operator="equal">
      <formula>"Conta vencida"</formula>
    </cfRule>
    <cfRule type="cellIs" dxfId="7134" priority="424" operator="equal">
      <formula>"Perto de vencer"</formula>
    </cfRule>
  </conditionalFormatting>
  <conditionalFormatting sqref="F208">
    <cfRule type="cellIs" dxfId="7133" priority="391" operator="equal">
      <formula>"Conta vencida"</formula>
    </cfRule>
    <cfRule type="cellIs" dxfId="7132" priority="392" operator="equal">
      <formula>"Perto de vencer"</formula>
    </cfRule>
  </conditionalFormatting>
  <conditionalFormatting sqref="F215:F216">
    <cfRule type="cellIs" dxfId="7131" priority="353" operator="equal">
      <formula>"Conta vencida"</formula>
    </cfRule>
    <cfRule type="cellIs" dxfId="7130" priority="354" operator="equal">
      <formula>"Perto de vencer"</formula>
    </cfRule>
  </conditionalFormatting>
  <conditionalFormatting sqref="F226">
    <cfRule type="cellIs" dxfId="7129" priority="317" operator="equal">
      <formula>"Conta vencida"</formula>
    </cfRule>
    <cfRule type="cellIs" dxfId="7128" priority="318" operator="equal">
      <formula>"Perto de vencer"</formula>
    </cfRule>
  </conditionalFormatting>
  <conditionalFormatting sqref="F231">
    <cfRule type="cellIs" dxfId="7127" priority="298" operator="equal">
      <formula>"Perto de vencer"</formula>
    </cfRule>
    <cfRule type="cellIs" dxfId="7126" priority="297" operator="equal">
      <formula>"Conta vencida"</formula>
    </cfRule>
  </conditionalFormatting>
  <conditionalFormatting sqref="F246:F248">
    <cfRule type="cellIs" dxfId="7125" priority="264" operator="equal">
      <formula>"Perto de vencer"</formula>
    </cfRule>
    <cfRule type="cellIs" dxfId="7124" priority="263" operator="equal">
      <formula>"Conta vencida"</formula>
    </cfRule>
  </conditionalFormatting>
  <conditionalFormatting sqref="F255">
    <cfRule type="cellIs" dxfId="7123" priority="238" operator="equal">
      <formula>"Perto de vencer"</formula>
    </cfRule>
    <cfRule type="cellIs" dxfId="7122" priority="237" operator="equal">
      <formula>"Conta vencida"</formula>
    </cfRule>
  </conditionalFormatting>
  <conditionalFormatting sqref="F277">
    <cfRule type="cellIs" dxfId="7121" priority="167" operator="equal">
      <formula>"Conta vencida"</formula>
    </cfRule>
    <cfRule type="cellIs" dxfId="7120" priority="168" operator="equal">
      <formula>"Perto de vencer"</formula>
    </cfRule>
  </conditionalFormatting>
  <conditionalFormatting sqref="F279:F281">
    <cfRule type="cellIs" dxfId="7119" priority="150" operator="equal">
      <formula>"Perto de vencer"</formula>
    </cfRule>
    <cfRule type="cellIs" dxfId="7118" priority="149" operator="equal">
      <formula>"Conta vencida"</formula>
    </cfRule>
  </conditionalFormatting>
  <conditionalFormatting sqref="F283">
    <cfRule type="cellIs" dxfId="7117" priority="119" operator="equal">
      <formula>"Conta vencida"</formula>
    </cfRule>
    <cfRule type="cellIs" dxfId="7116" priority="120" operator="equal">
      <formula>"Perto de vencer"</formula>
    </cfRule>
  </conditionalFormatting>
  <conditionalFormatting sqref="F285">
    <cfRule type="cellIs" dxfId="7115" priority="99" operator="equal">
      <formula>"Conta vencida"</formula>
    </cfRule>
    <cfRule type="cellIs" dxfId="7114" priority="100" operator="equal">
      <formula>"Perto de vencer"</formula>
    </cfRule>
  </conditionalFormatting>
  <conditionalFormatting sqref="F289">
    <cfRule type="cellIs" dxfId="7113" priority="78" operator="equal">
      <formula>"Perto de vencer"</formula>
    </cfRule>
    <cfRule type="cellIs" dxfId="7112" priority="77" operator="equal">
      <formula>"Conta vencida"</formula>
    </cfRule>
  </conditionalFormatting>
  <conditionalFormatting sqref="F292">
    <cfRule type="cellIs" dxfId="7111" priority="55" operator="equal">
      <formula>"Conta vencida"</formula>
    </cfRule>
    <cfRule type="cellIs" dxfId="7110" priority="56" operator="equal">
      <formula>"Perto de vencer"</formula>
    </cfRule>
  </conditionalFormatting>
  <conditionalFormatting sqref="F346">
    <cfRule type="cellIs" dxfId="7109" priority="1150" operator="equal">
      <formula>"Perto de vencer"</formula>
    </cfRule>
    <cfRule type="cellIs" dxfId="7108" priority="1149" operator="equal">
      <formula>"Conta vencida"</formula>
    </cfRule>
  </conditionalFormatting>
  <conditionalFormatting sqref="F403">
    <cfRule type="cellIs" dxfId="7107" priority="1106" operator="equal">
      <formula>"Perto de vencer"</formula>
    </cfRule>
    <cfRule type="cellIs" dxfId="7106" priority="1105" operator="equal">
      <formula>"Conta vencida"</formula>
    </cfRule>
  </conditionalFormatting>
  <conditionalFormatting sqref="F422:F424">
    <cfRule type="cellIs" dxfId="7105" priority="1088" operator="equal">
      <formula>"Perto de vencer"</formula>
    </cfRule>
    <cfRule type="cellIs" dxfId="7104" priority="1087" operator="equal">
      <formula>"Conta vencida"</formula>
    </cfRule>
  </conditionalFormatting>
  <conditionalFormatting sqref="F497">
    <cfRule type="cellIs" dxfId="7103" priority="1053" operator="equal">
      <formula>"Conta vencida"</formula>
    </cfRule>
    <cfRule type="cellIs" dxfId="7102" priority="1054" operator="equal">
      <formula>"Perto de vencer"</formula>
    </cfRule>
  </conditionalFormatting>
  <conditionalFormatting sqref="F509">
    <cfRule type="cellIs" dxfId="7101" priority="1035" operator="equal">
      <formula>"Conta vencida"</formula>
    </cfRule>
    <cfRule type="cellIs" dxfId="7100" priority="1036" operator="equal">
      <formula>"Perto de vencer"</formula>
    </cfRule>
  </conditionalFormatting>
  <conditionalFormatting sqref="F512:F513">
    <cfRule type="cellIs" dxfId="7099" priority="1023" operator="equal">
      <formula>"Conta vencida"</formula>
    </cfRule>
    <cfRule type="cellIs" dxfId="7098" priority="1024" operator="equal">
      <formula>"Perto de vencer"</formula>
    </cfRule>
  </conditionalFormatting>
  <conditionalFormatting sqref="G2:G4">
    <cfRule type="cellIs" dxfId="7097" priority="1003" operator="equal">
      <formula>"Conta vencida"</formula>
    </cfRule>
    <cfRule type="cellIs" dxfId="7096" priority="1004" operator="equal">
      <formula>"Perto de vencer"</formula>
    </cfRule>
  </conditionalFormatting>
  <conditionalFormatting sqref="G17:G21">
    <cfRule type="cellIs" dxfId="7095" priority="928" operator="equal">
      <formula>"Perto de vencer"</formula>
    </cfRule>
    <cfRule type="cellIs" dxfId="7094" priority="927" operator="equal">
      <formula>"Conta vencida"</formula>
    </cfRule>
  </conditionalFormatting>
  <conditionalFormatting sqref="G24:G25">
    <cfRule type="cellIs" dxfId="7093" priority="880" operator="equal">
      <formula>"Perto de vencer"</formula>
    </cfRule>
    <cfRule type="cellIs" dxfId="7092" priority="879" operator="equal">
      <formula>"Conta vencida"</formula>
    </cfRule>
  </conditionalFormatting>
  <conditionalFormatting sqref="G32:G33">
    <cfRule type="cellIs" dxfId="7091" priority="836" operator="equal">
      <formula>"Perto de vencer"</formula>
    </cfRule>
    <cfRule type="cellIs" dxfId="7090" priority="835" operator="equal">
      <formula>"Conta vencida"</formula>
    </cfRule>
  </conditionalFormatting>
  <conditionalFormatting sqref="G485:G487">
    <cfRule type="cellIs" dxfId="7089" priority="1079" operator="equal">
      <formula>"Conta vencida"</formula>
    </cfRule>
    <cfRule type="cellIs" dxfId="7088" priority="1080" operator="equal">
      <formula>"Perto de vencer"</formula>
    </cfRule>
  </conditionalFormatting>
  <conditionalFormatting sqref="G514:G523">
    <cfRule type="cellIs" dxfId="7087" priority="1012" operator="equal">
      <formula>"Perto de vencer"</formula>
    </cfRule>
    <cfRule type="cellIs" dxfId="7086" priority="1011" operator="equal">
      <formula>"Conta vencida"</formula>
    </cfRule>
  </conditionalFormatting>
  <conditionalFormatting sqref="H17">
    <cfRule type="cellIs" dxfId="7085" priority="976" operator="equal">
      <formula>"Perto de vencer"</formula>
    </cfRule>
    <cfRule type="cellIs" dxfId="7084" priority="975" operator="equal">
      <formula>"Conta vencida"</formula>
    </cfRule>
  </conditionalFormatting>
  <conditionalFormatting sqref="H19:H21">
    <cfRule type="cellIs" dxfId="7083" priority="947" operator="equal">
      <formula>"Conta vencida"</formula>
    </cfRule>
    <cfRule type="cellIs" dxfId="7082" priority="948" operator="equal">
      <formula>"Perto de vencer"</formula>
    </cfRule>
  </conditionalFormatting>
  <conditionalFormatting sqref="H24:H25">
    <cfRule type="cellIs" dxfId="7081" priority="887" operator="equal">
      <formula>"Conta vencida"</formula>
    </cfRule>
    <cfRule type="cellIs" dxfId="7080" priority="888" operator="equal">
      <formula>"Perto de vencer"</formula>
    </cfRule>
  </conditionalFormatting>
  <conditionalFormatting sqref="H32:H33">
    <cfRule type="cellIs" dxfId="7079" priority="844" operator="equal">
      <formula>"Perto de vencer"</formula>
    </cfRule>
    <cfRule type="cellIs" dxfId="7078" priority="843" operator="equal">
      <formula>"Conta vencida"</formula>
    </cfRule>
  </conditionalFormatting>
  <conditionalFormatting sqref="H36 H41 H49:H50">
    <cfRule type="cellIs" dxfId="7077" priority="1353" operator="equal">
      <formula>"Conta vencida"</formula>
    </cfRule>
    <cfRule type="cellIs" dxfId="7076" priority="1354" operator="equal">
      <formula>"Perto de vencer"</formula>
    </cfRule>
  </conditionalFormatting>
  <conditionalFormatting sqref="H52:H64">
    <cfRule type="cellIs" dxfId="7075" priority="793" operator="equal">
      <formula>"Conta vencida"</formula>
    </cfRule>
    <cfRule type="cellIs" dxfId="7074" priority="794" operator="equal">
      <formula>"Perto de vencer"</formula>
    </cfRule>
  </conditionalFormatting>
  <conditionalFormatting sqref="H68">
    <cfRule type="cellIs" dxfId="7073" priority="776" operator="equal">
      <formula>"Perto de vencer"</formula>
    </cfRule>
    <cfRule type="cellIs" dxfId="7072" priority="775" operator="equal">
      <formula>"Conta vencida"</formula>
    </cfRule>
  </conditionalFormatting>
  <conditionalFormatting sqref="H72">
    <cfRule type="cellIs" dxfId="7071" priority="758" operator="equal">
      <formula>"Perto de vencer"</formula>
    </cfRule>
    <cfRule type="cellIs" dxfId="7070" priority="757" operator="equal">
      <formula>"Conta vencida"</formula>
    </cfRule>
  </conditionalFormatting>
  <conditionalFormatting sqref="H74">
    <cfRule type="cellIs" dxfId="7069" priority="742" operator="equal">
      <formula>"Perto de vencer"</formula>
    </cfRule>
    <cfRule type="cellIs" dxfId="7068" priority="741" operator="equal">
      <formula>"Conta vencida"</formula>
    </cfRule>
  </conditionalFormatting>
  <conditionalFormatting sqref="H76:H77">
    <cfRule type="cellIs" dxfId="7067" priority="731" operator="equal">
      <formula>"Conta vencida"</formula>
    </cfRule>
    <cfRule type="cellIs" dxfId="7066" priority="732" operator="equal">
      <formula>"Perto de vencer"</formula>
    </cfRule>
  </conditionalFormatting>
  <conditionalFormatting sqref="H82:H86">
    <cfRule type="cellIs" dxfId="7065" priority="715" operator="equal">
      <formula>"Conta vencida"</formula>
    </cfRule>
    <cfRule type="cellIs" dxfId="7064" priority="716" operator="equal">
      <formula>"Perto de vencer"</formula>
    </cfRule>
  </conditionalFormatting>
  <conditionalFormatting sqref="H94:H98">
    <cfRule type="cellIs" dxfId="7063" priority="679" operator="equal">
      <formula>"Conta vencida"</formula>
    </cfRule>
    <cfRule type="cellIs" dxfId="7062" priority="680" operator="equal">
      <formula>"Perto de vencer"</formula>
    </cfRule>
  </conditionalFormatting>
  <conditionalFormatting sqref="H100:H109">
    <cfRule type="cellIs" dxfId="7061" priority="665" operator="equal">
      <formula>"Conta vencida"</formula>
    </cfRule>
    <cfRule type="cellIs" dxfId="7060" priority="666" operator="equal">
      <formula>"Perto de vencer"</formula>
    </cfRule>
  </conditionalFormatting>
  <conditionalFormatting sqref="H113:H116">
    <cfRule type="cellIs" dxfId="7059" priority="626" operator="equal">
      <formula>"Perto de vencer"</formula>
    </cfRule>
    <cfRule type="cellIs" dxfId="7058" priority="625" operator="equal">
      <formula>"Conta vencida"</formula>
    </cfRule>
  </conditionalFormatting>
  <conditionalFormatting sqref="H118">
    <cfRule type="cellIs" dxfId="7057" priority="587" operator="equal">
      <formula>"Conta vencida"</formula>
    </cfRule>
    <cfRule type="cellIs" dxfId="7056" priority="588" operator="equal">
      <formula>"Perto de vencer"</formula>
    </cfRule>
  </conditionalFormatting>
  <conditionalFormatting sqref="H121:H126">
    <cfRule type="cellIs" dxfId="7055" priority="558" operator="equal">
      <formula>"Perto de vencer"</formula>
    </cfRule>
    <cfRule type="cellIs" dxfId="7054" priority="557" operator="equal">
      <formula>"Conta vencida"</formula>
    </cfRule>
  </conditionalFormatting>
  <conditionalFormatting sqref="H133:H136">
    <cfRule type="cellIs" dxfId="7053" priority="549" operator="equal">
      <formula>"Conta vencida"</formula>
    </cfRule>
    <cfRule type="cellIs" dxfId="7052" priority="550" operator="equal">
      <formula>"Perto de vencer"</formula>
    </cfRule>
  </conditionalFormatting>
  <conditionalFormatting sqref="H141:H145">
    <cfRule type="cellIs" dxfId="7051" priority="518" operator="equal">
      <formula>"Perto de vencer"</formula>
    </cfRule>
    <cfRule type="cellIs" dxfId="7050" priority="517" operator="equal">
      <formula>"Conta vencida"</formula>
    </cfRule>
  </conditionalFormatting>
  <conditionalFormatting sqref="H150">
    <cfRule type="cellIs" dxfId="7049" priority="495" operator="equal">
      <formula>"Conta vencida"</formula>
    </cfRule>
    <cfRule type="cellIs" dxfId="7048" priority="496" operator="equal">
      <formula>"Perto de vencer"</formula>
    </cfRule>
  </conditionalFormatting>
  <conditionalFormatting sqref="H154:H160">
    <cfRule type="cellIs" dxfId="7047" priority="471" operator="equal">
      <formula>"Conta vencida"</formula>
    </cfRule>
    <cfRule type="cellIs" dxfId="7046" priority="472" operator="equal">
      <formula>"Perto de vencer"</formula>
    </cfRule>
  </conditionalFormatting>
  <conditionalFormatting sqref="H184">
    <cfRule type="cellIs" dxfId="7045" priority="450" operator="equal">
      <formula>"Perto de vencer"</formula>
    </cfRule>
    <cfRule type="cellIs" dxfId="7044" priority="449" operator="equal">
      <formula>"Conta vencida"</formula>
    </cfRule>
  </conditionalFormatting>
  <conditionalFormatting sqref="H193">
    <cfRule type="cellIs" dxfId="7043" priority="418" operator="equal">
      <formula>"Perto de vencer"</formula>
    </cfRule>
    <cfRule type="cellIs" dxfId="7042" priority="417" operator="equal">
      <formula>"Conta vencida"</formula>
    </cfRule>
  </conditionalFormatting>
  <conditionalFormatting sqref="H197">
    <cfRule type="cellIs" dxfId="7041" priority="401" operator="equal">
      <formula>"Conta vencida"</formula>
    </cfRule>
    <cfRule type="cellIs" dxfId="7040" priority="402" operator="equal">
      <formula>"Perto de vencer"</formula>
    </cfRule>
  </conditionalFormatting>
  <conditionalFormatting sqref="H208">
    <cfRule type="cellIs" dxfId="7039" priority="386" operator="equal">
      <formula>"Perto de vencer"</formula>
    </cfRule>
    <cfRule type="cellIs" dxfId="7038" priority="385" operator="equal">
      <formula>"Conta vencida"</formula>
    </cfRule>
  </conditionalFormatting>
  <conditionalFormatting sqref="H212:H213">
    <cfRule type="cellIs" dxfId="7037" priority="373" operator="equal">
      <formula>"Conta vencida"</formula>
    </cfRule>
    <cfRule type="cellIs" dxfId="7036" priority="374" operator="equal">
      <formula>"Perto de vencer"</formula>
    </cfRule>
  </conditionalFormatting>
  <conditionalFormatting sqref="H218">
    <cfRule type="cellIs" dxfId="7035" priority="340" operator="equal">
      <formula>"Perto de vencer"</formula>
    </cfRule>
    <cfRule type="cellIs" dxfId="7034" priority="339" operator="equal">
      <formula>"Conta vencida"</formula>
    </cfRule>
  </conditionalFormatting>
  <conditionalFormatting sqref="H223:H226">
    <cfRule type="cellIs" dxfId="7033" priority="312" operator="equal">
      <formula>"Perto de vencer"</formula>
    </cfRule>
    <cfRule type="cellIs" dxfId="7032" priority="311" operator="equal">
      <formula>"Conta vencida"</formula>
    </cfRule>
  </conditionalFormatting>
  <conditionalFormatting sqref="H231">
    <cfRule type="cellIs" dxfId="7031" priority="292" operator="equal">
      <formula>"Perto de vencer"</formula>
    </cfRule>
    <cfRule type="cellIs" dxfId="7030" priority="291" operator="equal">
      <formula>"Conta vencida"</formula>
    </cfRule>
  </conditionalFormatting>
  <conditionalFormatting sqref="H249">
    <cfRule type="cellIs" dxfId="7029" priority="253" operator="equal">
      <formula>"Conta vencida"</formula>
    </cfRule>
    <cfRule type="cellIs" dxfId="7028" priority="254" operator="equal">
      <formula>"Perto de vencer"</formula>
    </cfRule>
  </conditionalFormatting>
  <conditionalFormatting sqref="H255">
    <cfRule type="cellIs" dxfId="7027" priority="232" operator="equal">
      <formula>"Perto de vencer"</formula>
    </cfRule>
    <cfRule type="cellIs" dxfId="7026" priority="231" operator="equal">
      <formula>"Conta vencida"</formula>
    </cfRule>
  </conditionalFormatting>
  <conditionalFormatting sqref="H263:H264">
    <cfRule type="cellIs" dxfId="7025" priority="211" operator="equal">
      <formula>"Conta vencida"</formula>
    </cfRule>
    <cfRule type="cellIs" dxfId="7024" priority="212" operator="equal">
      <formula>"Perto de vencer"</formula>
    </cfRule>
  </conditionalFormatting>
  <conditionalFormatting sqref="H277">
    <cfRule type="cellIs" dxfId="7023" priority="162" operator="equal">
      <formula>"Perto de vencer"</formula>
    </cfRule>
    <cfRule type="cellIs" dxfId="7022" priority="161" operator="equal">
      <formula>"Conta vencida"</formula>
    </cfRule>
  </conditionalFormatting>
  <conditionalFormatting sqref="H279:H281">
    <cfRule type="cellIs" dxfId="7021" priority="143" operator="equal">
      <formula>"Conta vencida"</formula>
    </cfRule>
    <cfRule type="cellIs" dxfId="7020" priority="144" operator="equal">
      <formula>"Perto de vencer"</formula>
    </cfRule>
  </conditionalFormatting>
  <conditionalFormatting sqref="H283">
    <cfRule type="cellIs" dxfId="7019" priority="116" operator="equal">
      <formula>"Perto de vencer"</formula>
    </cfRule>
    <cfRule type="cellIs" dxfId="7018" priority="115" operator="equal">
      <formula>"Conta vencida"</formula>
    </cfRule>
  </conditionalFormatting>
  <conditionalFormatting sqref="H285">
    <cfRule type="cellIs" dxfId="7017" priority="96" operator="equal">
      <formula>"Perto de vencer"</formula>
    </cfRule>
    <cfRule type="cellIs" dxfId="7016" priority="95" operator="equal">
      <formula>"Conta vencida"</formula>
    </cfRule>
  </conditionalFormatting>
  <conditionalFormatting sqref="H289">
    <cfRule type="cellIs" dxfId="7015" priority="74" operator="equal">
      <formula>"Perto de vencer"</formula>
    </cfRule>
    <cfRule type="cellIs" dxfId="7014" priority="73" operator="equal">
      <formula>"Conta vencida"</formula>
    </cfRule>
  </conditionalFormatting>
  <conditionalFormatting sqref="H292">
    <cfRule type="cellIs" dxfId="7013" priority="51" operator="equal">
      <formula>"Conta vencida"</formula>
    </cfRule>
    <cfRule type="cellIs" dxfId="7012" priority="52" operator="equal">
      <formula>"Perto de vencer"</formula>
    </cfRule>
  </conditionalFormatting>
  <conditionalFormatting sqref="H313 H318 H323 H325 H327 H340">
    <cfRule type="cellIs" dxfId="7011" priority="1213" operator="equal">
      <formula>"Conta vencida"</formula>
    </cfRule>
    <cfRule type="cellIs" dxfId="7010" priority="1214" operator="equal">
      <formula>"Perto de vencer"</formula>
    </cfRule>
  </conditionalFormatting>
  <conditionalFormatting sqref="H346">
    <cfRule type="cellIs" dxfId="7009" priority="1144" operator="equal">
      <formula>"Perto de vencer"</formula>
    </cfRule>
    <cfRule type="cellIs" dxfId="7008" priority="1143" operator="equal">
      <formula>"Conta vencida"</formula>
    </cfRule>
  </conditionalFormatting>
  <conditionalFormatting sqref="H363 H397 H412">
    <cfRule type="cellIs" dxfId="7007" priority="1153" operator="equal">
      <formula>"Conta vencida"</formula>
    </cfRule>
    <cfRule type="cellIs" dxfId="7006" priority="1154" operator="equal">
      <formula>"Perto de vencer"</formula>
    </cfRule>
  </conditionalFormatting>
  <conditionalFormatting sqref="H403">
    <cfRule type="cellIs" dxfId="7005" priority="1108" operator="equal">
      <formula>"Perto de vencer"</formula>
    </cfRule>
    <cfRule type="cellIs" dxfId="7004" priority="1107" operator="equal">
      <formula>"Conta vencida"</formula>
    </cfRule>
  </conditionalFormatting>
  <conditionalFormatting sqref="H473">
    <cfRule type="cellIs" dxfId="7003" priority="1084" operator="equal">
      <formula>"Perto de vencer"</formula>
    </cfRule>
    <cfRule type="cellIs" dxfId="7002" priority="1083" operator="equal">
      <formula>"Conta vencida"</formula>
    </cfRule>
  </conditionalFormatting>
  <conditionalFormatting sqref="H495">
    <cfRule type="cellIs" dxfId="7001" priority="1065" operator="equal">
      <formula>"Conta vencida"</formula>
    </cfRule>
    <cfRule type="cellIs" dxfId="7000" priority="1066" operator="equal">
      <formula>"Perto de vencer"</formula>
    </cfRule>
  </conditionalFormatting>
  <conditionalFormatting sqref="H497">
    <cfRule type="cellIs" dxfId="6999" priority="1058" operator="equal">
      <formula>"Perto de vencer"</formula>
    </cfRule>
    <cfRule type="cellIs" dxfId="6998" priority="1057" operator="equal">
      <formula>"Conta vencida"</formula>
    </cfRule>
  </conditionalFormatting>
  <conditionalFormatting sqref="H509">
    <cfRule type="cellIs" dxfId="6997" priority="1040" operator="equal">
      <formula>"Perto de vencer"</formula>
    </cfRule>
    <cfRule type="cellIs" dxfId="6996" priority="1039" operator="equal">
      <formula>"Conta vencida"</formula>
    </cfRule>
  </conditionalFormatting>
  <conditionalFormatting sqref="H512:H513">
    <cfRule type="cellIs" dxfId="6995" priority="1027" operator="equal">
      <formula>"Conta vencida"</formula>
    </cfRule>
    <cfRule type="cellIs" dxfId="6994" priority="1028" operator="equal">
      <formula>"Perto de vencer"</formula>
    </cfRule>
  </conditionalFormatting>
  <conditionalFormatting sqref="H17:I18">
    <cfRule type="cellIs" dxfId="6993" priority="966" operator="equal">
      <formula>"Perto de vencer"</formula>
    </cfRule>
    <cfRule type="cellIs" dxfId="6992" priority="965" operator="equal">
      <formula>"Conta vencida"</formula>
    </cfRule>
  </conditionalFormatting>
  <conditionalFormatting sqref="H20:I21">
    <cfRule type="cellIs" dxfId="6991" priority="923" operator="equal">
      <formula>"Conta vencida"</formula>
    </cfRule>
    <cfRule type="cellIs" dxfId="6990" priority="924" operator="equal">
      <formula>"Perto de vencer"</formula>
    </cfRule>
  </conditionalFormatting>
  <conditionalFormatting sqref="H24:I24">
    <cfRule type="cellIs" dxfId="6989" priority="901" operator="equal">
      <formula>"Conta vencida"</formula>
    </cfRule>
    <cfRule type="cellIs" dxfId="6988" priority="902" operator="equal">
      <formula>"Perto de vencer"</formula>
    </cfRule>
  </conditionalFormatting>
  <conditionalFormatting sqref="H33:I33">
    <cfRule type="cellIs" dxfId="6987" priority="850" operator="equal">
      <formula>"Perto de vencer"</formula>
    </cfRule>
    <cfRule type="cellIs" dxfId="6986" priority="849" operator="equal">
      <formula>"Conta vencida"</formula>
    </cfRule>
  </conditionalFormatting>
  <conditionalFormatting sqref="I17">
    <cfRule type="cellIs" dxfId="6985" priority="971" operator="equal">
      <formula>"Conta vencida"</formula>
    </cfRule>
    <cfRule type="cellIs" dxfId="6984" priority="972" operator="equal">
      <formula>"Perto de vencer"</formula>
    </cfRule>
  </conditionalFormatting>
  <conditionalFormatting sqref="I19:I21">
    <cfRule type="cellIs" dxfId="6983" priority="943" operator="equal">
      <formula>"Conta vencida"</formula>
    </cfRule>
    <cfRule type="cellIs" dxfId="6982" priority="944" operator="equal">
      <formula>"Perto de vencer"</formula>
    </cfRule>
  </conditionalFormatting>
  <conditionalFormatting sqref="I24:I25">
    <cfRule type="cellIs" dxfId="6981" priority="886" operator="equal">
      <formula>"Perto de vencer"</formula>
    </cfRule>
    <cfRule type="cellIs" dxfId="6980" priority="885" operator="equal">
      <formula>"Conta vencida"</formula>
    </cfRule>
  </conditionalFormatting>
  <conditionalFormatting sqref="I32:I33">
    <cfRule type="cellIs" dxfId="6979" priority="841" operator="equal">
      <formula>"Conta vencida"</formula>
    </cfRule>
    <cfRule type="cellIs" dxfId="6978" priority="842" operator="equal">
      <formula>"Perto de vencer"</formula>
    </cfRule>
  </conditionalFormatting>
  <conditionalFormatting sqref="I68">
    <cfRule type="cellIs" dxfId="6977" priority="773" operator="equal">
      <formula>"Conta vencida"</formula>
    </cfRule>
    <cfRule type="cellIs" dxfId="6976" priority="774" operator="equal">
      <formula>"Perto de vencer"</formula>
    </cfRule>
  </conditionalFormatting>
  <conditionalFormatting sqref="I94">
    <cfRule type="cellIs" dxfId="6975" priority="686" operator="equal">
      <formula>"Perto de vencer"</formula>
    </cfRule>
    <cfRule type="cellIs" dxfId="6974" priority="685" operator="equal">
      <formula>"Conta vencida"</formula>
    </cfRule>
  </conditionalFormatting>
  <conditionalFormatting sqref="I113">
    <cfRule type="cellIs" dxfId="6973" priority="634" operator="equal">
      <formula>"Perto de vencer"</formula>
    </cfRule>
    <cfRule type="cellIs" dxfId="6972" priority="633" operator="equal">
      <formula>"Conta vencida"</formula>
    </cfRule>
  </conditionalFormatting>
  <conditionalFormatting sqref="I145">
    <cfRule type="cellIs" dxfId="6971" priority="516" operator="equal">
      <formula>"Perto de vencer"</formula>
    </cfRule>
    <cfRule type="cellIs" dxfId="6970" priority="515" operator="equal">
      <formula>"Conta vencida"</formula>
    </cfRule>
  </conditionalFormatting>
  <conditionalFormatting sqref="I150">
    <cfRule type="cellIs" dxfId="6969" priority="494" operator="equal">
      <formula>"Perto de vencer"</formula>
    </cfRule>
    <cfRule type="cellIs" dxfId="6968" priority="493" operator="equal">
      <formula>"Conta vencida"</formula>
    </cfRule>
  </conditionalFormatting>
  <conditionalFormatting sqref="I193">
    <cfRule type="cellIs" dxfId="6967" priority="416" operator="equal">
      <formula>"Perto de vencer"</formula>
    </cfRule>
    <cfRule type="cellIs" dxfId="6966" priority="415" operator="equal">
      <formula>"Conta vencida"</formula>
    </cfRule>
  </conditionalFormatting>
  <conditionalFormatting sqref="I208">
    <cfRule type="cellIs" dxfId="6965" priority="383" operator="equal">
      <formula>"Conta vencida"</formula>
    </cfRule>
    <cfRule type="cellIs" dxfId="6964" priority="384" operator="equal">
      <formula>"Perto de vencer"</formula>
    </cfRule>
  </conditionalFormatting>
  <conditionalFormatting sqref="I215:I216">
    <cfRule type="cellIs" dxfId="6963" priority="348" operator="equal">
      <formula>"Perto de vencer"</formula>
    </cfRule>
    <cfRule type="cellIs" dxfId="6962" priority="347" operator="equal">
      <formula>"Conta vencida"</formula>
    </cfRule>
  </conditionalFormatting>
  <conditionalFormatting sqref="I226">
    <cfRule type="cellIs" dxfId="6961" priority="309" operator="equal">
      <formula>"Conta vencida"</formula>
    </cfRule>
    <cfRule type="cellIs" dxfId="6960" priority="310" operator="equal">
      <formula>"Perto de vencer"</formula>
    </cfRule>
  </conditionalFormatting>
  <conditionalFormatting sqref="I231">
    <cfRule type="cellIs" dxfId="6959" priority="290" operator="equal">
      <formula>"Perto de vencer"</formula>
    </cfRule>
    <cfRule type="cellIs" dxfId="6958" priority="289" operator="equal">
      <formula>"Conta vencida"</formula>
    </cfRule>
  </conditionalFormatting>
  <conditionalFormatting sqref="I246:I248">
    <cfRule type="cellIs" dxfId="6957" priority="262" operator="equal">
      <formula>"Perto de vencer"</formula>
    </cfRule>
    <cfRule type="cellIs" dxfId="6956" priority="261" operator="equal">
      <formula>"Conta vencida"</formula>
    </cfRule>
  </conditionalFormatting>
  <conditionalFormatting sqref="I255">
    <cfRule type="cellIs" dxfId="6955" priority="229" operator="equal">
      <formula>"Conta vencida"</formula>
    </cfRule>
    <cfRule type="cellIs" dxfId="6954" priority="230" operator="equal">
      <formula>"Perto de vencer"</formula>
    </cfRule>
  </conditionalFormatting>
  <conditionalFormatting sqref="I277">
    <cfRule type="cellIs" dxfId="6953" priority="160" operator="equal">
      <formula>"Perto de vencer"</formula>
    </cfRule>
    <cfRule type="cellIs" dxfId="6952" priority="159" operator="equal">
      <formula>"Conta vencida"</formula>
    </cfRule>
  </conditionalFormatting>
  <conditionalFormatting sqref="I279:I281">
    <cfRule type="cellIs" dxfId="6951" priority="141" operator="equal">
      <formula>"Conta vencida"</formula>
    </cfRule>
    <cfRule type="cellIs" dxfId="6950" priority="142" operator="equal">
      <formula>"Perto de vencer"</formula>
    </cfRule>
  </conditionalFormatting>
  <conditionalFormatting sqref="I283">
    <cfRule type="cellIs" dxfId="6949" priority="113" operator="equal">
      <formula>"Conta vencida"</formula>
    </cfRule>
    <cfRule type="cellIs" dxfId="6948" priority="114" operator="equal">
      <formula>"Perto de vencer"</formula>
    </cfRule>
  </conditionalFormatting>
  <conditionalFormatting sqref="I285">
    <cfRule type="cellIs" dxfId="6947" priority="93" operator="equal">
      <formula>"Conta vencida"</formula>
    </cfRule>
    <cfRule type="cellIs" dxfId="6946" priority="94" operator="equal">
      <formula>"Perto de vencer"</formula>
    </cfRule>
  </conditionalFormatting>
  <conditionalFormatting sqref="I289">
    <cfRule type="cellIs" dxfId="6945" priority="72" operator="equal">
      <formula>"Perto de vencer"</formula>
    </cfRule>
    <cfRule type="cellIs" dxfId="6944" priority="71" operator="equal">
      <formula>"Conta vencida"</formula>
    </cfRule>
  </conditionalFormatting>
  <conditionalFormatting sqref="I292">
    <cfRule type="cellIs" dxfId="6943" priority="49" operator="equal">
      <formula>"Conta vencida"</formula>
    </cfRule>
    <cfRule type="cellIs" dxfId="6942" priority="50" operator="equal">
      <formula>"Perto de vencer"</formula>
    </cfRule>
  </conditionalFormatting>
  <conditionalFormatting sqref="I346">
    <cfRule type="cellIs" dxfId="6941" priority="1152" operator="equal">
      <formula>"Perto de vencer"</formula>
    </cfRule>
    <cfRule type="cellIs" dxfId="6940" priority="1151" operator="equal">
      <formula>"Conta vencida"</formula>
    </cfRule>
  </conditionalFormatting>
  <conditionalFormatting sqref="I403">
    <cfRule type="cellIs" dxfId="6939" priority="1110" operator="equal">
      <formula>"Perto de vencer"</formula>
    </cfRule>
    <cfRule type="cellIs" dxfId="6938" priority="1109" operator="equal">
      <formula>"Conta vencida"</formula>
    </cfRule>
  </conditionalFormatting>
  <conditionalFormatting sqref="I422:I424">
    <cfRule type="cellIs" dxfId="6937" priority="1092" operator="equal">
      <formula>"Perto de vencer"</formula>
    </cfRule>
    <cfRule type="cellIs" dxfId="6936" priority="1091" operator="equal">
      <formula>"Conta vencida"</formula>
    </cfRule>
  </conditionalFormatting>
  <conditionalFormatting sqref="I495">
    <cfRule type="cellIs" dxfId="6935" priority="1069" operator="equal">
      <formula>"Conta vencida"</formula>
    </cfRule>
    <cfRule type="cellIs" dxfId="6934" priority="1070" operator="equal">
      <formula>"Perto de vencer"</formula>
    </cfRule>
  </conditionalFormatting>
  <conditionalFormatting sqref="I497">
    <cfRule type="cellIs" dxfId="6933" priority="1056" operator="equal">
      <formula>"Perto de vencer"</formula>
    </cfRule>
    <cfRule type="cellIs" dxfId="6932" priority="1055" operator="equal">
      <formula>"Conta vencida"</formula>
    </cfRule>
  </conditionalFormatting>
  <conditionalFormatting sqref="I509">
    <cfRule type="cellIs" dxfId="6931" priority="1038" operator="equal">
      <formula>"Perto de vencer"</formula>
    </cfRule>
    <cfRule type="cellIs" dxfId="6930" priority="1037" operator="equal">
      <formula>"Conta vencida"</formula>
    </cfRule>
  </conditionalFormatting>
  <conditionalFormatting sqref="I512:I513">
    <cfRule type="cellIs" dxfId="6929" priority="1026" operator="equal">
      <formula>"Perto de vencer"</formula>
    </cfRule>
    <cfRule type="cellIs" dxfId="6928" priority="1025" operator="equal">
      <formula>"Conta vencida"</formula>
    </cfRule>
  </conditionalFormatting>
  <conditionalFormatting sqref="I545:I581">
    <cfRule type="cellIs" dxfId="6927" priority="1442" operator="equal">
      <formula>"Perto de vencer"</formula>
    </cfRule>
    <cfRule type="cellIs" dxfId="6926" priority="1441" operator="equal">
      <formula>"Conta vencida"</formula>
    </cfRule>
  </conditionalFormatting>
  <conditionalFormatting sqref="I41:J41">
    <cfRule type="cellIs" dxfId="6925" priority="1355" operator="equal">
      <formula>"Conta vencida"</formula>
    </cfRule>
    <cfRule type="cellIs" dxfId="6924" priority="1356" operator="equal">
      <formula>"Perto de vencer"</formula>
    </cfRule>
  </conditionalFormatting>
  <conditionalFormatting sqref="I49:J50">
    <cfRule type="cellIs" dxfId="6923" priority="800" operator="equal">
      <formula>"Perto de vencer"</formula>
    </cfRule>
    <cfRule type="cellIs" dxfId="6922" priority="799" operator="equal">
      <formula>"Conta vencida"</formula>
    </cfRule>
  </conditionalFormatting>
  <conditionalFormatting sqref="I72:J72">
    <cfRule type="cellIs" dxfId="6921" priority="749" operator="equal">
      <formula>"Conta vencida"</formula>
    </cfRule>
    <cfRule type="cellIs" dxfId="6920" priority="750" operator="equal">
      <formula>"Perto de vencer"</formula>
    </cfRule>
  </conditionalFormatting>
  <conditionalFormatting sqref="J2:J4">
    <cfRule type="cellIs" dxfId="6919" priority="1007" operator="equal">
      <formula>"Conta vencida"</formula>
    </cfRule>
    <cfRule type="cellIs" dxfId="6918" priority="1008" operator="equal">
      <formula>"Perto de vencer"</formula>
    </cfRule>
  </conditionalFormatting>
  <conditionalFormatting sqref="J17">
    <cfRule type="cellIs" dxfId="6917" priority="969" operator="equal">
      <formula>"Conta vencida"</formula>
    </cfRule>
    <cfRule type="cellIs" dxfId="6916" priority="970" operator="equal">
      <formula>"Perto de vencer"</formula>
    </cfRule>
  </conditionalFormatting>
  <conditionalFormatting sqref="J20:J21">
    <cfRule type="cellIs" dxfId="6915" priority="941" operator="equal">
      <formula>"Conta vencida"</formula>
    </cfRule>
    <cfRule type="cellIs" dxfId="6914" priority="942" operator="equal">
      <formula>"Perto de vencer"</formula>
    </cfRule>
  </conditionalFormatting>
  <conditionalFormatting sqref="J24">
    <cfRule type="cellIs" dxfId="6913" priority="909" operator="equal">
      <formula>"Conta vencida"</formula>
    </cfRule>
    <cfRule type="cellIs" dxfId="6912" priority="910" operator="equal">
      <formula>"Perto de vencer"</formula>
    </cfRule>
  </conditionalFormatting>
  <conditionalFormatting sqref="J33">
    <cfRule type="cellIs" dxfId="6911" priority="854" operator="equal">
      <formula>"Perto de vencer"</formula>
    </cfRule>
    <cfRule type="cellIs" dxfId="6910" priority="853" operator="equal">
      <formula>"Conta vencida"</formula>
    </cfRule>
  </conditionalFormatting>
  <conditionalFormatting sqref="J36">
    <cfRule type="cellIs" dxfId="6909" priority="1132" operator="equal">
      <formula>"Perto de vencer"</formula>
    </cfRule>
    <cfRule type="cellIs" dxfId="6908" priority="1131" operator="equal">
      <formula>"Conta vencida"</formula>
    </cfRule>
  </conditionalFormatting>
  <conditionalFormatting sqref="J52:J64">
    <cfRule type="cellIs" dxfId="6907" priority="792" operator="equal">
      <formula>"Perto de vencer"</formula>
    </cfRule>
    <cfRule type="cellIs" dxfId="6906" priority="791" operator="equal">
      <formula>"Conta vencida"</formula>
    </cfRule>
  </conditionalFormatting>
  <conditionalFormatting sqref="J74">
    <cfRule type="cellIs" dxfId="6905" priority="740" operator="equal">
      <formula>"Perto de vencer"</formula>
    </cfRule>
    <cfRule type="cellIs" dxfId="6904" priority="739" operator="equal">
      <formula>"Conta vencida"</formula>
    </cfRule>
  </conditionalFormatting>
  <conditionalFormatting sqref="J76:J77">
    <cfRule type="cellIs" dxfId="6903" priority="729" operator="equal">
      <formula>"Conta vencida"</formula>
    </cfRule>
    <cfRule type="cellIs" dxfId="6902" priority="730" operator="equal">
      <formula>"Perto de vencer"</formula>
    </cfRule>
  </conditionalFormatting>
  <conditionalFormatting sqref="J82:J86">
    <cfRule type="cellIs" dxfId="6901" priority="714" operator="equal">
      <formula>"Perto de vencer"</formula>
    </cfRule>
    <cfRule type="cellIs" dxfId="6900" priority="713" operator="equal">
      <formula>"Conta vencida"</formula>
    </cfRule>
  </conditionalFormatting>
  <conditionalFormatting sqref="J95:J98">
    <cfRule type="cellIs" dxfId="6899" priority="678" operator="equal">
      <formula>"Perto de vencer"</formula>
    </cfRule>
    <cfRule type="cellIs" dxfId="6898" priority="677" operator="equal">
      <formula>"Conta vencida"</formula>
    </cfRule>
  </conditionalFormatting>
  <conditionalFormatting sqref="J100:J109">
    <cfRule type="cellIs" dxfId="6897" priority="664" operator="equal">
      <formula>"Perto de vencer"</formula>
    </cfRule>
    <cfRule type="cellIs" dxfId="6896" priority="663" operator="equal">
      <formula>"Conta vencida"</formula>
    </cfRule>
  </conditionalFormatting>
  <conditionalFormatting sqref="J114:J116">
    <cfRule type="cellIs" dxfId="6895" priority="623" operator="equal">
      <formula>"Conta vencida"</formula>
    </cfRule>
    <cfRule type="cellIs" dxfId="6894" priority="624" operator="equal">
      <formula>"Perto de vencer"</formula>
    </cfRule>
  </conditionalFormatting>
  <conditionalFormatting sqref="J118:J126">
    <cfRule type="cellIs" dxfId="6893" priority="555" operator="equal">
      <formula>"Conta vencida"</formula>
    </cfRule>
    <cfRule type="cellIs" dxfId="6892" priority="556" operator="equal">
      <formula>"Perto de vencer"</formula>
    </cfRule>
  </conditionalFormatting>
  <conditionalFormatting sqref="J133:J136">
    <cfRule type="cellIs" dxfId="6891" priority="547" operator="equal">
      <formula>"Conta vencida"</formula>
    </cfRule>
    <cfRule type="cellIs" dxfId="6890" priority="548" operator="equal">
      <formula>"Perto de vencer"</formula>
    </cfRule>
  </conditionalFormatting>
  <conditionalFormatting sqref="J141:J144">
    <cfRule type="cellIs" dxfId="6889" priority="534" operator="equal">
      <formula>"Perto de vencer"</formula>
    </cfRule>
    <cfRule type="cellIs" dxfId="6888" priority="533" operator="equal">
      <formula>"Conta vencida"</formula>
    </cfRule>
  </conditionalFormatting>
  <conditionalFormatting sqref="J154:J160">
    <cfRule type="cellIs" dxfId="6887" priority="469" operator="equal">
      <formula>"Conta vencida"</formula>
    </cfRule>
    <cfRule type="cellIs" dxfId="6886" priority="470" operator="equal">
      <formula>"Perto de vencer"</formula>
    </cfRule>
  </conditionalFormatting>
  <conditionalFormatting sqref="J184">
    <cfRule type="cellIs" dxfId="6885" priority="448" operator="equal">
      <formula>"Perto de vencer"</formula>
    </cfRule>
    <cfRule type="cellIs" dxfId="6884" priority="447" operator="equal">
      <formula>"Conta vencida"</formula>
    </cfRule>
  </conditionalFormatting>
  <conditionalFormatting sqref="J197">
    <cfRule type="cellIs" dxfId="6883" priority="405" operator="equal">
      <formula>"Conta vencida"</formula>
    </cfRule>
    <cfRule type="cellIs" dxfId="6882" priority="406" operator="equal">
      <formula>"Perto de vencer"</formula>
    </cfRule>
  </conditionalFormatting>
  <conditionalFormatting sqref="J212:J214">
    <cfRule type="cellIs" dxfId="6881" priority="366" operator="equal">
      <formula>"Perto de vencer"</formula>
    </cfRule>
    <cfRule type="cellIs" dxfId="6880" priority="365" operator="equal">
      <formula>"Conta vencida"</formula>
    </cfRule>
  </conditionalFormatting>
  <conditionalFormatting sqref="J217:J218">
    <cfRule type="cellIs" dxfId="6879" priority="335" operator="equal">
      <formula>"Conta vencida"</formula>
    </cfRule>
    <cfRule type="cellIs" dxfId="6878" priority="336" operator="equal">
      <formula>"Perto de vencer"</formula>
    </cfRule>
  </conditionalFormatting>
  <conditionalFormatting sqref="J223:J225">
    <cfRule type="cellIs" dxfId="6877" priority="324" operator="equal">
      <formula>"Perto de vencer"</formula>
    </cfRule>
    <cfRule type="cellIs" dxfId="6876" priority="323" operator="equal">
      <formula>"Conta vencida"</formula>
    </cfRule>
  </conditionalFormatting>
  <conditionalFormatting sqref="J241">
    <cfRule type="cellIs" dxfId="6875" priority="273" operator="equal">
      <formula>"Conta vencida"</formula>
    </cfRule>
    <cfRule type="cellIs" dxfId="6874" priority="274" operator="equal">
      <formula>"Perto de vencer"</formula>
    </cfRule>
  </conditionalFormatting>
  <conditionalFormatting sqref="J249">
    <cfRule type="cellIs" dxfId="6873" priority="250" operator="equal">
      <formula>"Perto de vencer"</formula>
    </cfRule>
    <cfRule type="cellIs" dxfId="6872" priority="249" operator="equal">
      <formula>"Conta vencida"</formula>
    </cfRule>
  </conditionalFormatting>
  <conditionalFormatting sqref="J261:J263">
    <cfRule type="cellIs" dxfId="6871" priority="208" operator="equal">
      <formula>"Perto de vencer"</formula>
    </cfRule>
    <cfRule type="cellIs" dxfId="6870" priority="207" operator="equal">
      <formula>"Conta vencida"</formula>
    </cfRule>
  </conditionalFormatting>
  <conditionalFormatting sqref="J293">
    <cfRule type="cellIs" dxfId="6869" priority="15" operator="equal">
      <formula>"Conta vencida"</formula>
    </cfRule>
    <cfRule type="cellIs" dxfId="6868" priority="16" operator="equal">
      <formula>"Perto de vencer"</formula>
    </cfRule>
  </conditionalFormatting>
  <conditionalFormatting sqref="J403">
    <cfRule type="cellIs" dxfId="6867" priority="1103" operator="equal">
      <formula>"Conta vencida"</formula>
    </cfRule>
    <cfRule type="cellIs" dxfId="6866" priority="1104" operator="equal">
      <formula>"Perto de vencer"</formula>
    </cfRule>
  </conditionalFormatting>
  <conditionalFormatting sqref="J473">
    <cfRule type="cellIs" dxfId="6865" priority="1082" operator="equal">
      <formula>"Perto de vencer"</formula>
    </cfRule>
    <cfRule type="cellIs" dxfId="6864" priority="1081" operator="equal">
      <formula>"Conta vencida"</formula>
    </cfRule>
  </conditionalFormatting>
  <conditionalFormatting sqref="J495:J496">
    <cfRule type="cellIs" dxfId="6863" priority="1060" operator="equal">
      <formula>"Perto de vencer"</formula>
    </cfRule>
    <cfRule type="cellIs" dxfId="6862" priority="1059" operator="equal">
      <formula>"Conta vencida"</formula>
    </cfRule>
  </conditionalFormatting>
  <conditionalFormatting sqref="J514:J523">
    <cfRule type="cellIs" dxfId="6861" priority="1016" operator="equal">
      <formula>"Perto de vencer"</formula>
    </cfRule>
    <cfRule type="cellIs" dxfId="6860" priority="1015" operator="equal">
      <formula>"Conta vencida"</formula>
    </cfRule>
  </conditionalFormatting>
  <conditionalFormatting sqref="J18:K19">
    <cfRule type="cellIs" dxfId="6859" priority="1400" operator="equal">
      <formula>"Perto de vencer"</formula>
    </cfRule>
    <cfRule type="cellIs" dxfId="6858" priority="1399" operator="equal">
      <formula>"Conta vencida"</formula>
    </cfRule>
  </conditionalFormatting>
  <conditionalFormatting sqref="J25:K25">
    <cfRule type="cellIs" dxfId="6857" priority="896" operator="equal">
      <formula>"Perto de vencer"</formula>
    </cfRule>
    <cfRule type="cellIs" dxfId="6856" priority="895" operator="equal">
      <formula>"Conta vencida"</formula>
    </cfRule>
  </conditionalFormatting>
  <conditionalFormatting sqref="J32:K32">
    <cfRule type="cellIs" dxfId="6855" priority="876" operator="equal">
      <formula>"Perto de vencer"</formula>
    </cfRule>
    <cfRule type="cellIs" dxfId="6854" priority="875" operator="equal">
      <formula>"Conta vencida"</formula>
    </cfRule>
  </conditionalFormatting>
  <conditionalFormatting sqref="J68:K68">
    <cfRule type="cellIs" dxfId="6853" priority="783" operator="equal">
      <formula>"Conta vencida"</formula>
    </cfRule>
    <cfRule type="cellIs" dxfId="6852" priority="784" operator="equal">
      <formula>"Perto de vencer"</formula>
    </cfRule>
  </conditionalFormatting>
  <conditionalFormatting sqref="J94:K94">
    <cfRule type="cellIs" dxfId="6851" priority="696" operator="equal">
      <formula>"Perto de vencer"</formula>
    </cfRule>
    <cfRule type="cellIs" dxfId="6850" priority="695" operator="equal">
      <formula>"Conta vencida"</formula>
    </cfRule>
  </conditionalFormatting>
  <conditionalFormatting sqref="J113:K113">
    <cfRule type="cellIs" dxfId="6849" priority="642" operator="equal">
      <formula>"Perto de vencer"</formula>
    </cfRule>
    <cfRule type="cellIs" dxfId="6848" priority="641" operator="equal">
      <formula>"Conta vencida"</formula>
    </cfRule>
  </conditionalFormatting>
  <conditionalFormatting sqref="J145:K145">
    <cfRule type="cellIs" dxfId="6847" priority="526" operator="equal">
      <formula>"Perto de vencer"</formula>
    </cfRule>
    <cfRule type="cellIs" dxfId="6846" priority="525" operator="equal">
      <formula>"Conta vencida"</formula>
    </cfRule>
  </conditionalFormatting>
  <conditionalFormatting sqref="J150:K150">
    <cfRule type="cellIs" dxfId="6845" priority="504" operator="equal">
      <formula>"Perto de vencer"</formula>
    </cfRule>
    <cfRule type="cellIs" dxfId="6844" priority="503" operator="equal">
      <formula>"Conta vencida"</formula>
    </cfRule>
  </conditionalFormatting>
  <conditionalFormatting sqref="J193:K193">
    <cfRule type="cellIs" dxfId="6843" priority="426" operator="equal">
      <formula>"Perto de vencer"</formula>
    </cfRule>
    <cfRule type="cellIs" dxfId="6842" priority="425" operator="equal">
      <formula>"Conta vencida"</formula>
    </cfRule>
  </conditionalFormatting>
  <conditionalFormatting sqref="J208:K208">
    <cfRule type="cellIs" dxfId="6841" priority="393" operator="equal">
      <formula>"Conta vencida"</formula>
    </cfRule>
    <cfRule type="cellIs" dxfId="6840" priority="394" operator="equal">
      <formula>"Perto de vencer"</formula>
    </cfRule>
  </conditionalFormatting>
  <conditionalFormatting sqref="J226:K226">
    <cfRule type="cellIs" dxfId="6839" priority="319" operator="equal">
      <formula>"Conta vencida"</formula>
    </cfRule>
    <cfRule type="cellIs" dxfId="6838" priority="320" operator="equal">
      <formula>"Perto de vencer"</formula>
    </cfRule>
  </conditionalFormatting>
  <conditionalFormatting sqref="J231:K231">
    <cfRule type="cellIs" dxfId="6837" priority="300" operator="equal">
      <formula>"Perto de vencer"</formula>
    </cfRule>
    <cfRule type="cellIs" dxfId="6836" priority="299" operator="equal">
      <formula>"Conta vencida"</formula>
    </cfRule>
  </conditionalFormatting>
  <conditionalFormatting sqref="J255:K255">
    <cfRule type="cellIs" dxfId="6835" priority="240" operator="equal">
      <formula>"Perto de vencer"</formula>
    </cfRule>
    <cfRule type="cellIs" dxfId="6834" priority="239" operator="equal">
      <formula>"Conta vencida"</formula>
    </cfRule>
  </conditionalFormatting>
  <conditionalFormatting sqref="J277:K277">
    <cfRule type="cellIs" dxfId="6833" priority="170" operator="equal">
      <formula>"Perto de vencer"</formula>
    </cfRule>
    <cfRule type="cellIs" dxfId="6832" priority="169" operator="equal">
      <formula>"Conta vencida"</formula>
    </cfRule>
  </conditionalFormatting>
  <conditionalFormatting sqref="J279:K281">
    <cfRule type="cellIs" dxfId="6831" priority="129" operator="equal">
      <formula>"Conta vencida"</formula>
    </cfRule>
    <cfRule type="cellIs" dxfId="6830" priority="130" operator="equal">
      <formula>"Perto de vencer"</formula>
    </cfRule>
  </conditionalFormatting>
  <conditionalFormatting sqref="J283:K283">
    <cfRule type="cellIs" dxfId="6829" priority="109" operator="equal">
      <formula>"Conta vencida"</formula>
    </cfRule>
    <cfRule type="cellIs" dxfId="6828" priority="110" operator="equal">
      <formula>"Perto de vencer"</formula>
    </cfRule>
  </conditionalFormatting>
  <conditionalFormatting sqref="J285:K285">
    <cfRule type="cellIs" dxfId="6827" priority="89" operator="equal">
      <formula>"Conta vencida"</formula>
    </cfRule>
    <cfRule type="cellIs" dxfId="6826" priority="90" operator="equal">
      <formula>"Perto de vencer"</formula>
    </cfRule>
  </conditionalFormatting>
  <conditionalFormatting sqref="J289:K289">
    <cfRule type="cellIs" dxfId="6825" priority="67" operator="equal">
      <formula>"Conta vencida"</formula>
    </cfRule>
    <cfRule type="cellIs" dxfId="6824" priority="68" operator="equal">
      <formula>"Perto de vencer"</formula>
    </cfRule>
  </conditionalFormatting>
  <conditionalFormatting sqref="J292:K292">
    <cfRule type="cellIs" dxfId="6823" priority="46" operator="equal">
      <formula>"Perto de vencer"</formula>
    </cfRule>
    <cfRule type="cellIs" dxfId="6822" priority="45" operator="equal">
      <formula>"Conta vencida"</formula>
    </cfRule>
  </conditionalFormatting>
  <conditionalFormatting sqref="J313:K313 J318:K318 J323:K323 J325:K325 J327:K327 J340:K340 J363:K363 J397:K397 J412:K412 J542:K544">
    <cfRule type="cellIs" dxfId="6821" priority="1459" operator="equal">
      <formula>"Conta vencida"</formula>
    </cfRule>
    <cfRule type="cellIs" dxfId="6820" priority="1460" operator="equal">
      <formula>"Perto de vencer"</formula>
    </cfRule>
  </conditionalFormatting>
  <conditionalFormatting sqref="K2:K17">
    <cfRule type="cellIs" dxfId="6819" priority="958" operator="equal">
      <formula>"Perto de vencer"</formula>
    </cfRule>
    <cfRule type="cellIs" dxfId="6818" priority="957" operator="equal">
      <formula>"Conta vencida"</formula>
    </cfRule>
  </conditionalFormatting>
  <conditionalFormatting sqref="K20:K24 K26:K31">
    <cfRule type="cellIs" dxfId="6817" priority="930" operator="equal">
      <formula>"Perto de vencer"</formula>
    </cfRule>
    <cfRule type="cellIs" dxfId="6816" priority="929" operator="equal">
      <formula>"Conta vencida"</formula>
    </cfRule>
  </conditionalFormatting>
  <conditionalFormatting sqref="K33:K67">
    <cfRule type="cellIs" dxfId="6815" priority="787" operator="equal">
      <formula>"Conta vencida"</formula>
    </cfRule>
    <cfRule type="cellIs" dxfId="6814" priority="788" operator="equal">
      <formula>"Perto de vencer"</formula>
    </cfRule>
  </conditionalFormatting>
  <conditionalFormatting sqref="K69:K93">
    <cfRule type="cellIs" dxfId="6813" priority="700" operator="equal">
      <formula>"Perto de vencer"</formula>
    </cfRule>
    <cfRule type="cellIs" dxfId="6812" priority="699" operator="equal">
      <formula>"Conta vencida"</formula>
    </cfRule>
  </conditionalFormatting>
  <conditionalFormatting sqref="K95:K112">
    <cfRule type="cellIs" dxfId="6811" priority="646" operator="equal">
      <formula>"Perto de vencer"</formula>
    </cfRule>
    <cfRule type="cellIs" dxfId="6810" priority="645" operator="equal">
      <formula>"Conta vencida"</formula>
    </cfRule>
  </conditionalFormatting>
  <conditionalFormatting sqref="K114:K144">
    <cfRule type="cellIs" dxfId="6809" priority="552" operator="equal">
      <formula>"Perto de vencer"</formula>
    </cfRule>
    <cfRule type="cellIs" dxfId="6808" priority="551" operator="equal">
      <formula>"Conta vencida"</formula>
    </cfRule>
  </conditionalFormatting>
  <conditionalFormatting sqref="K146:K149">
    <cfRule type="cellIs" dxfId="6807" priority="508" operator="equal">
      <formula>"Perto de vencer"</formula>
    </cfRule>
    <cfRule type="cellIs" dxfId="6806" priority="507" operator="equal">
      <formula>"Conta vencida"</formula>
    </cfRule>
  </conditionalFormatting>
  <conditionalFormatting sqref="K151:K192">
    <cfRule type="cellIs" dxfId="6805" priority="434" operator="equal">
      <formula>"Perto de vencer"</formula>
    </cfRule>
    <cfRule type="cellIs" dxfId="6804" priority="433" operator="equal">
      <formula>"Conta vencida"</formula>
    </cfRule>
  </conditionalFormatting>
  <conditionalFormatting sqref="K194:K207">
    <cfRule type="cellIs" dxfId="6803" priority="376" operator="equal">
      <formula>"Perto de vencer"</formula>
    </cfRule>
    <cfRule type="cellIs" dxfId="6802" priority="375" operator="equal">
      <formula>"Conta vencida"</formula>
    </cfRule>
  </conditionalFormatting>
  <conditionalFormatting sqref="K209:K225 K227:K230 K232:K254">
    <cfRule type="cellIs" dxfId="6801" priority="329" operator="equal">
      <formula>"Conta vencida"</formula>
    </cfRule>
    <cfRule type="cellIs" dxfId="6800" priority="330" operator="equal">
      <formula>"Perto de vencer"</formula>
    </cfRule>
  </conditionalFormatting>
  <conditionalFormatting sqref="K256:K276">
    <cfRule type="cellIs" dxfId="6799" priority="194" operator="equal">
      <formula>"Perto de vencer"</formula>
    </cfRule>
    <cfRule type="cellIs" dxfId="6798" priority="193" operator="equal">
      <formula>"Conta vencida"</formula>
    </cfRule>
  </conditionalFormatting>
  <conditionalFormatting sqref="K278">
    <cfRule type="cellIs" dxfId="6797" priority="198" operator="equal">
      <formula>"Perto de vencer"</formula>
    </cfRule>
    <cfRule type="cellIs" dxfId="6796" priority="197" operator="equal">
      <formula>"Conta vencida"</formula>
    </cfRule>
  </conditionalFormatting>
  <conditionalFormatting sqref="K282">
    <cfRule type="cellIs" dxfId="6795" priority="123" operator="equal">
      <formula>"Conta vencida"</formula>
    </cfRule>
    <cfRule type="cellIs" dxfId="6794" priority="124" operator="equal">
      <formula>"Perto de vencer"</formula>
    </cfRule>
  </conditionalFormatting>
  <conditionalFormatting sqref="K284">
    <cfRule type="cellIs" dxfId="6793" priority="103" operator="equal">
      <formula>"Perto de vencer"</formula>
    </cfRule>
    <cfRule type="cellIs" dxfId="6792" priority="104" operator="equal">
      <formula>"Conta vencida"</formula>
    </cfRule>
  </conditionalFormatting>
  <conditionalFormatting sqref="K286:K288">
    <cfRule type="cellIs" dxfId="6791" priority="82" operator="equal">
      <formula>"Perto de vencer"</formula>
    </cfRule>
    <cfRule type="cellIs" dxfId="6790" priority="81" operator="equal">
      <formula>"Conta vencida"</formula>
    </cfRule>
  </conditionalFormatting>
  <conditionalFormatting sqref="K290:K291">
    <cfRule type="cellIs" dxfId="6789" priority="59" operator="equal">
      <formula>"Conta vencida"</formula>
    </cfRule>
    <cfRule type="cellIs" dxfId="6788" priority="60" operator="equal">
      <formula>"Perto de vencer"</formula>
    </cfRule>
  </conditionalFormatting>
  <conditionalFormatting sqref="K293:K312">
    <cfRule type="cellIs" dxfId="6787" priority="2" operator="equal">
      <formula>"Perto de vencer"</formula>
    </cfRule>
    <cfRule type="cellIs" dxfId="6786" priority="1" operator="equal">
      <formula>"Conta vencida"</formula>
    </cfRule>
  </conditionalFormatting>
  <conditionalFormatting sqref="K314:K317">
    <cfRule type="cellIs" dxfId="6785" priority="1166" operator="equal">
      <formula>"Perto de vencer"</formula>
    </cfRule>
    <cfRule type="cellIs" dxfId="6784" priority="1165" operator="equal">
      <formula>"Conta vencida"</formula>
    </cfRule>
  </conditionalFormatting>
  <conditionalFormatting sqref="K319:K322">
    <cfRule type="cellIs" dxfId="6783" priority="1163" operator="equal">
      <formula>"Conta vencida"</formula>
    </cfRule>
    <cfRule type="cellIs" dxfId="6782" priority="1164" operator="equal">
      <formula>"Perto de vencer"</formula>
    </cfRule>
  </conditionalFormatting>
  <conditionalFormatting sqref="K324">
    <cfRule type="cellIs" dxfId="6781" priority="1162" operator="equal">
      <formula>"Perto de vencer"</formula>
    </cfRule>
    <cfRule type="cellIs" dxfId="6780" priority="1161" operator="equal">
      <formula>"Conta vencida"</formula>
    </cfRule>
  </conditionalFormatting>
  <conditionalFormatting sqref="K326">
    <cfRule type="cellIs" dxfId="6779" priority="1160" operator="equal">
      <formula>"Perto de vencer"</formula>
    </cfRule>
    <cfRule type="cellIs" dxfId="6778" priority="1159" operator="equal">
      <formula>"Conta vencida"</formula>
    </cfRule>
  </conditionalFormatting>
  <conditionalFormatting sqref="K328:K339">
    <cfRule type="cellIs" dxfId="6777" priority="1156" operator="equal">
      <formula>"Perto de vencer"</formula>
    </cfRule>
    <cfRule type="cellIs" dxfId="6776" priority="1155" operator="equal">
      <formula>"Conta vencida"</formula>
    </cfRule>
  </conditionalFormatting>
  <conditionalFormatting sqref="K341:K362">
    <cfRule type="cellIs" dxfId="6775" priority="1138" operator="equal">
      <formula>"Perto de vencer"</formula>
    </cfRule>
    <cfRule type="cellIs" dxfId="6774" priority="1137" operator="equal">
      <formula>"Conta vencida"</formula>
    </cfRule>
  </conditionalFormatting>
  <conditionalFormatting sqref="K364:K365">
    <cfRule type="cellIs" dxfId="6773" priority="1128" operator="equal">
      <formula>"Conta vencida"</formula>
    </cfRule>
    <cfRule type="cellIs" dxfId="6772" priority="1127" operator="equal">
      <formula>"Perto de vencer"</formula>
    </cfRule>
  </conditionalFormatting>
  <conditionalFormatting sqref="K367:K396">
    <cfRule type="cellIs" dxfId="6771" priority="1112" operator="equal">
      <formula>"Conta vencida"</formula>
    </cfRule>
    <cfRule type="cellIs" dxfId="6770" priority="1111" operator="equal">
      <formula>"Perto de vencer"</formula>
    </cfRule>
  </conditionalFormatting>
  <conditionalFormatting sqref="K398:K411">
    <cfRule type="cellIs" dxfId="6769" priority="1098" operator="equal">
      <formula>"Conta vencida"</formula>
    </cfRule>
    <cfRule type="cellIs" dxfId="6768" priority="1097" operator="equal">
      <formula>"Perto de vencer"</formula>
    </cfRule>
  </conditionalFormatting>
  <conditionalFormatting sqref="K413:K541">
    <cfRule type="cellIs" dxfId="6767" priority="1010" operator="equal">
      <formula>"Perto de vencer"</formula>
    </cfRule>
    <cfRule type="cellIs" dxfId="6766" priority="1009" operator="equal">
      <formula>"Conta vencida"</formula>
    </cfRule>
  </conditionalFormatting>
  <conditionalFormatting sqref="L332">
    <cfRule type="cellIs" dxfId="6765" priority="1157" operator="equal">
      <formula>"Conta vencida"</formula>
    </cfRule>
    <cfRule type="cellIs" dxfId="6764" priority="1158" operator="equal">
      <formula>"Perto de vencer"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808DA77E-4748-4B9E-BBF4-8F23238506C1}"/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04A3-A929-4D12-AAAF-994DC0BC6534}">
  <dimension ref="A1:Q543"/>
  <sheetViews>
    <sheetView topLeftCell="A13" workbookViewId="0">
      <selection activeCell="A20" sqref="A20:XFD20"/>
    </sheetView>
  </sheetViews>
  <sheetFormatPr defaultColWidth="9.140625" defaultRowHeight="30.75" customHeight="1" x14ac:dyDescent="0.25"/>
  <cols>
    <col min="1" max="1" width="11.28515625" style="63" customWidth="1"/>
    <col min="2" max="2" width="26.5703125" style="53" customWidth="1"/>
    <col min="3" max="3" width="20.42578125" style="53" bestFit="1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4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30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30.75" customHeight="1" x14ac:dyDescent="0.25">
      <c r="A2" s="70">
        <v>46113</v>
      </c>
      <c r="B2" s="85" t="s">
        <v>1634</v>
      </c>
      <c r="C2" s="86">
        <v>0</v>
      </c>
      <c r="D2" s="72" t="s">
        <v>151</v>
      </c>
      <c r="E2" s="73" t="s">
        <v>24</v>
      </c>
      <c r="F2" s="73" t="s">
        <v>563</v>
      </c>
      <c r="G2" s="70">
        <v>46113</v>
      </c>
      <c r="H2" s="87" t="s">
        <v>26</v>
      </c>
      <c r="I2" s="72">
        <v>3500</v>
      </c>
      <c r="J2" s="233" t="s">
        <v>365</v>
      </c>
      <c r="K2" s="12" t="str">
        <f t="shared" ref="K2:K4" ca="1" si="0">IF(ISBLANK(A2),"", IF(TRIM(UPPER(J2))&lt;&gt;"SIM",IF(A2-TODAY()&lt;0,"Conta vencida",IF(A2-TODAY()&lt;8,"Perto de vencer","")),"Já paga"))</f>
        <v>Já paga</v>
      </c>
      <c r="L2" s="13"/>
      <c r="M2" s="14">
        <f ca="1">SUM(I2:L2)</f>
        <v>3500</v>
      </c>
    </row>
    <row r="3" spans="1:17" customFormat="1" ht="30.75" customHeight="1" x14ac:dyDescent="0.25">
      <c r="A3" s="70">
        <v>46113</v>
      </c>
      <c r="B3" s="85" t="s">
        <v>1269</v>
      </c>
      <c r="C3" s="86">
        <v>0</v>
      </c>
      <c r="D3" s="72" t="s">
        <v>156</v>
      </c>
      <c r="E3" s="73" t="s">
        <v>24</v>
      </c>
      <c r="F3" s="73" t="s">
        <v>563</v>
      </c>
      <c r="G3" s="70">
        <v>46113</v>
      </c>
      <c r="H3" s="87" t="s">
        <v>26</v>
      </c>
      <c r="I3" s="72">
        <v>284.5</v>
      </c>
      <c r="J3" s="233" t="s">
        <v>365</v>
      </c>
      <c r="K3" s="12" t="str">
        <f t="shared" ca="1" si="0"/>
        <v>Já paga</v>
      </c>
      <c r="L3" s="13"/>
      <c r="M3" s="14">
        <f ca="1">SUM(I3:L3)</f>
        <v>284.5</v>
      </c>
    </row>
    <row r="4" spans="1:17" ht="30.75" customHeight="1" x14ac:dyDescent="0.25">
      <c r="A4" s="70">
        <v>46113</v>
      </c>
      <c r="B4" s="71" t="s">
        <v>846</v>
      </c>
      <c r="C4" s="86">
        <v>0</v>
      </c>
      <c r="D4" s="72" t="s">
        <v>848</v>
      </c>
      <c r="E4" s="74" t="s">
        <v>24</v>
      </c>
      <c r="F4" s="73" t="s">
        <v>122</v>
      </c>
      <c r="G4" s="70">
        <v>46113</v>
      </c>
      <c r="H4" s="98" t="s">
        <v>26</v>
      </c>
      <c r="I4" s="99">
        <v>510.67</v>
      </c>
      <c r="J4" s="265" t="s">
        <v>365</v>
      </c>
      <c r="K4" s="12" t="str">
        <f t="shared" ca="1" si="0"/>
        <v>Já paga</v>
      </c>
      <c r="L4" s="13"/>
      <c r="M4" s="14">
        <f ca="1">SUM(I4:L4)</f>
        <v>510.67</v>
      </c>
    </row>
    <row r="5" spans="1:17" ht="30.75" customHeight="1" x14ac:dyDescent="0.25">
      <c r="A5" s="205">
        <v>46113</v>
      </c>
      <c r="B5" s="217" t="s">
        <v>427</v>
      </c>
      <c r="C5" s="207">
        <v>40</v>
      </c>
      <c r="D5" s="210" t="s">
        <v>254</v>
      </c>
      <c r="E5" s="208" t="s">
        <v>388</v>
      </c>
      <c r="F5" s="208" t="s">
        <v>221</v>
      </c>
      <c r="G5" s="205">
        <v>46113</v>
      </c>
      <c r="H5" s="211" t="s">
        <v>26</v>
      </c>
      <c r="I5" s="207">
        <v>40</v>
      </c>
      <c r="J5" s="188" t="s">
        <v>365</v>
      </c>
      <c r="K5" s="12" t="str">
        <f ca="1">IF(ISBLANK(A5),"", IF(TRIM(UPPER(J5))&lt;&gt;"SIM",IF(A5-TODAY()&lt;0,"Conta vencida",IF(A5-TODAY()&lt;8,"Perto de vencer","")),"Já paga"))</f>
        <v>Já paga</v>
      </c>
      <c r="L5" s="13"/>
      <c r="M5" s="14">
        <f ca="1">SUM(I5:L5)</f>
        <v>40</v>
      </c>
    </row>
    <row r="6" spans="1:17" ht="30.75" customHeight="1" x14ac:dyDescent="0.25">
      <c r="A6" s="70">
        <v>46113</v>
      </c>
      <c r="B6" s="71" t="s">
        <v>1633</v>
      </c>
      <c r="C6" s="86">
        <v>0</v>
      </c>
      <c r="D6" s="72" t="s">
        <v>103</v>
      </c>
      <c r="E6" s="73" t="s">
        <v>24</v>
      </c>
      <c r="F6" s="73" t="s">
        <v>563</v>
      </c>
      <c r="G6" s="70">
        <v>46113</v>
      </c>
      <c r="H6" s="87" t="s">
        <v>26</v>
      </c>
      <c r="I6" s="72">
        <v>179.78</v>
      </c>
      <c r="J6" s="233" t="s">
        <v>365</v>
      </c>
      <c r="K6" s="12" t="str">
        <f t="shared" ref="K6:K33" ca="1" si="1">IF(ISBLANK(A6),"", IF(TRIM(UPPER(J6))&lt;&gt;"SIM",IF(A6-TODAY()&lt;0,"Conta vencida",IF(A6-TODAY()&lt;8,"Perto de vencer","")),"Já paga"))</f>
        <v>Já paga</v>
      </c>
      <c r="L6" s="13"/>
      <c r="M6" s="14">
        <v>647.84</v>
      </c>
    </row>
    <row r="7" spans="1:17" ht="30.75" customHeight="1" x14ac:dyDescent="0.25">
      <c r="A7" s="205">
        <v>46113</v>
      </c>
      <c r="B7" s="217" t="s">
        <v>551</v>
      </c>
      <c r="C7" s="207">
        <v>25</v>
      </c>
      <c r="D7" s="210" t="s">
        <v>254</v>
      </c>
      <c r="E7" s="208" t="s">
        <v>388</v>
      </c>
      <c r="F7" s="208" t="s">
        <v>394</v>
      </c>
      <c r="G7" s="205">
        <v>46113</v>
      </c>
      <c r="H7" s="211" t="s">
        <v>26</v>
      </c>
      <c r="I7" s="207">
        <v>25</v>
      </c>
      <c r="J7" s="188" t="s">
        <v>365</v>
      </c>
      <c r="K7" s="12" t="str">
        <f t="shared" ca="1" si="1"/>
        <v>Já paga</v>
      </c>
      <c r="L7" s="13"/>
      <c r="M7" s="14">
        <f t="shared" ref="M7:M70" ca="1" si="2">SUM(I7:L7)</f>
        <v>25</v>
      </c>
    </row>
    <row r="8" spans="1:17" ht="30.75" customHeight="1" x14ac:dyDescent="0.25">
      <c r="A8" s="311">
        <v>46113</v>
      </c>
      <c r="B8" s="531" t="s">
        <v>181</v>
      </c>
      <c r="C8" s="435">
        <v>193.25</v>
      </c>
      <c r="D8" s="508" t="s">
        <v>254</v>
      </c>
      <c r="E8" s="509" t="s">
        <v>29</v>
      </c>
      <c r="F8" s="509" t="s">
        <v>644</v>
      </c>
      <c r="G8" s="510">
        <v>46113</v>
      </c>
      <c r="H8" s="511" t="s">
        <v>1160</v>
      </c>
      <c r="I8" s="435">
        <v>193.25</v>
      </c>
      <c r="J8" s="141" t="s">
        <v>365</v>
      </c>
      <c r="K8" s="12" t="str">
        <f t="shared" ca="1" si="1"/>
        <v>Já paga</v>
      </c>
      <c r="L8" s="13"/>
      <c r="M8" s="14">
        <f t="shared" ca="1" si="2"/>
        <v>193.25</v>
      </c>
    </row>
    <row r="9" spans="1:17" ht="30.75" customHeight="1" x14ac:dyDescent="0.25">
      <c r="A9" s="311">
        <v>46113</v>
      </c>
      <c r="B9" s="531" t="s">
        <v>181</v>
      </c>
      <c r="C9" s="435">
        <v>5384.39</v>
      </c>
      <c r="D9" s="508" t="s">
        <v>267</v>
      </c>
      <c r="E9" s="509" t="s">
        <v>29</v>
      </c>
      <c r="F9" s="509" t="s">
        <v>644</v>
      </c>
      <c r="G9" s="510">
        <v>46113</v>
      </c>
      <c r="H9" s="511" t="s">
        <v>1161</v>
      </c>
      <c r="I9" s="435">
        <v>1794.8</v>
      </c>
      <c r="J9" s="141" t="s">
        <v>365</v>
      </c>
      <c r="K9" s="12" t="str">
        <f t="shared" ca="1" si="1"/>
        <v>Já paga</v>
      </c>
      <c r="L9" s="13"/>
      <c r="M9" s="14">
        <f t="shared" ca="1" si="2"/>
        <v>1794.8</v>
      </c>
    </row>
    <row r="10" spans="1:17" ht="30.75" customHeight="1" x14ac:dyDescent="0.25">
      <c r="A10" s="205">
        <v>46113</v>
      </c>
      <c r="B10" s="217" t="s">
        <v>1581</v>
      </c>
      <c r="C10" s="207">
        <v>100</v>
      </c>
      <c r="D10" s="210" t="s">
        <v>254</v>
      </c>
      <c r="E10" s="208" t="s">
        <v>388</v>
      </c>
      <c r="F10" s="208" t="s">
        <v>644</v>
      </c>
      <c r="G10" s="205">
        <v>46113</v>
      </c>
      <c r="H10" s="211" t="s">
        <v>26</v>
      </c>
      <c r="I10" s="207">
        <v>100</v>
      </c>
      <c r="J10" s="188" t="s">
        <v>365</v>
      </c>
      <c r="K10" s="12" t="str">
        <f t="shared" ca="1" si="1"/>
        <v>Já paga</v>
      </c>
      <c r="L10" s="13"/>
      <c r="M10" s="14">
        <f t="shared" ca="1" si="2"/>
        <v>100</v>
      </c>
    </row>
    <row r="11" spans="1:17" ht="30.75" customHeight="1" x14ac:dyDescent="0.25">
      <c r="A11" s="311">
        <v>46113</v>
      </c>
      <c r="B11" s="362" t="s">
        <v>131</v>
      </c>
      <c r="C11" s="313">
        <v>0</v>
      </c>
      <c r="D11" s="313" t="s">
        <v>166</v>
      </c>
      <c r="E11" s="314" t="s">
        <v>29</v>
      </c>
      <c r="F11" s="314" t="s">
        <v>96</v>
      </c>
      <c r="G11" s="311">
        <v>46113</v>
      </c>
      <c r="H11" s="499" t="s">
        <v>959</v>
      </c>
      <c r="I11" s="312">
        <v>400</v>
      </c>
      <c r="J11" s="177" t="s">
        <v>365</v>
      </c>
      <c r="K11" s="12" t="str">
        <f t="shared" ca="1" si="1"/>
        <v>Já paga</v>
      </c>
      <c r="L11" s="97"/>
      <c r="M11" s="14">
        <f t="shared" ca="1" si="2"/>
        <v>400</v>
      </c>
    </row>
    <row r="12" spans="1:17" ht="30.75" customHeight="1" x14ac:dyDescent="0.25">
      <c r="A12" s="70">
        <v>46113</v>
      </c>
      <c r="B12" s="71" t="s">
        <v>1631</v>
      </c>
      <c r="C12" s="86">
        <v>0</v>
      </c>
      <c r="D12" s="72" t="s">
        <v>155</v>
      </c>
      <c r="E12" s="73" t="s">
        <v>24</v>
      </c>
      <c r="F12" s="73" t="s">
        <v>563</v>
      </c>
      <c r="G12" s="70">
        <v>46113</v>
      </c>
      <c r="H12" s="87" t="s">
        <v>26</v>
      </c>
      <c r="I12" s="72">
        <v>377.43</v>
      </c>
      <c r="J12" s="233" t="s">
        <v>365</v>
      </c>
      <c r="K12" s="12" t="str">
        <f t="shared" ca="1" si="1"/>
        <v>Já paga</v>
      </c>
      <c r="L12" s="13"/>
      <c r="M12" s="14">
        <f t="shared" ca="1" si="2"/>
        <v>377.43</v>
      </c>
    </row>
    <row r="13" spans="1:17" ht="30.75" customHeight="1" x14ac:dyDescent="0.25">
      <c r="A13" s="180">
        <v>46113</v>
      </c>
      <c r="B13" s="186" t="s">
        <v>1534</v>
      </c>
      <c r="C13" s="182">
        <v>3000</v>
      </c>
      <c r="D13" s="196" t="s">
        <v>254</v>
      </c>
      <c r="E13" s="183" t="s">
        <v>454</v>
      </c>
      <c r="F13" s="183" t="s">
        <v>471</v>
      </c>
      <c r="G13" s="180">
        <v>46113</v>
      </c>
      <c r="H13" s="226" t="s">
        <v>26</v>
      </c>
      <c r="I13" s="182">
        <v>3000</v>
      </c>
      <c r="J13" s="188" t="s">
        <v>365</v>
      </c>
      <c r="K13" s="12" t="str">
        <f t="shared" ca="1" si="1"/>
        <v>Já paga</v>
      </c>
      <c r="L13" s="227"/>
      <c r="M13" s="14">
        <f t="shared" ca="1" si="2"/>
        <v>3000</v>
      </c>
    </row>
    <row r="14" spans="1:17" ht="30.75" customHeight="1" x14ac:dyDescent="0.25">
      <c r="A14" s="311">
        <v>46113</v>
      </c>
      <c r="B14" s="531" t="s">
        <v>1013</v>
      </c>
      <c r="C14" s="435">
        <v>204.24</v>
      </c>
      <c r="D14" s="508" t="s">
        <v>254</v>
      </c>
      <c r="E14" s="509" t="s">
        <v>29</v>
      </c>
      <c r="F14" s="509" t="s">
        <v>221</v>
      </c>
      <c r="G14" s="510">
        <v>46113</v>
      </c>
      <c r="H14" s="511" t="s">
        <v>26</v>
      </c>
      <c r="I14" s="435">
        <v>204.24</v>
      </c>
      <c r="J14" s="141" t="s">
        <v>365</v>
      </c>
      <c r="K14" s="12" t="str">
        <f t="shared" ca="1" si="1"/>
        <v>Já paga</v>
      </c>
      <c r="L14" s="13"/>
      <c r="M14" s="14">
        <f t="shared" ca="1" si="2"/>
        <v>204.24</v>
      </c>
    </row>
    <row r="15" spans="1:17" customFormat="1" ht="30.75" customHeight="1" x14ac:dyDescent="0.25">
      <c r="A15" s="162">
        <v>46113</v>
      </c>
      <c r="B15" s="163" t="s">
        <v>870</v>
      </c>
      <c r="C15" s="164">
        <v>8807.2999999999993</v>
      </c>
      <c r="D15" s="165" t="s">
        <v>254</v>
      </c>
      <c r="E15" s="166" t="s">
        <v>24</v>
      </c>
      <c r="F15" s="167" t="s">
        <v>14</v>
      </c>
      <c r="G15" s="162">
        <v>46113</v>
      </c>
      <c r="H15" s="169" t="s">
        <v>26</v>
      </c>
      <c r="I15" s="99">
        <v>8807.2999999999993</v>
      </c>
      <c r="J15" s="281" t="s">
        <v>365</v>
      </c>
      <c r="K15" s="12" t="str">
        <f t="shared" ca="1" si="1"/>
        <v>Já paga</v>
      </c>
      <c r="L15" s="13"/>
      <c r="M15" s="14">
        <f t="shared" ca="1" si="2"/>
        <v>8807.2999999999993</v>
      </c>
      <c r="N15" s="31"/>
      <c r="O15" s="31"/>
      <c r="P15" s="31"/>
      <c r="Q15" s="31"/>
    </row>
    <row r="16" spans="1:17" ht="30.75" customHeight="1" x14ac:dyDescent="0.25">
      <c r="A16" s="70">
        <v>46113</v>
      </c>
      <c r="B16" s="71" t="s">
        <v>1640</v>
      </c>
      <c r="C16" s="135">
        <v>0</v>
      </c>
      <c r="D16" s="72" t="s">
        <v>43</v>
      </c>
      <c r="E16" s="73" t="s">
        <v>24</v>
      </c>
      <c r="F16" s="73" t="s">
        <v>30</v>
      </c>
      <c r="G16" s="70">
        <v>46113</v>
      </c>
      <c r="H16" s="87" t="s">
        <v>26</v>
      </c>
      <c r="I16" s="99">
        <v>1141.81</v>
      </c>
      <c r="J16" s="233" t="s">
        <v>365</v>
      </c>
      <c r="K16" s="12" t="str">
        <f t="shared" ca="1" si="1"/>
        <v>Já paga</v>
      </c>
      <c r="L16" s="13"/>
      <c r="M16" s="14">
        <f t="shared" ca="1" si="2"/>
        <v>1141.81</v>
      </c>
    </row>
    <row r="17" spans="1:17" ht="30.75" customHeight="1" x14ac:dyDescent="0.25">
      <c r="A17" s="205">
        <v>46113</v>
      </c>
      <c r="B17" s="217" t="s">
        <v>498</v>
      </c>
      <c r="C17" s="221">
        <v>410</v>
      </c>
      <c r="D17" s="210" t="s">
        <v>254</v>
      </c>
      <c r="E17" s="208" t="s">
        <v>388</v>
      </c>
      <c r="F17" s="208" t="s">
        <v>436</v>
      </c>
      <c r="G17" s="205">
        <v>46113</v>
      </c>
      <c r="H17" s="211" t="s">
        <v>26</v>
      </c>
      <c r="I17" s="221">
        <v>410</v>
      </c>
      <c r="J17" s="188" t="s">
        <v>365</v>
      </c>
      <c r="K17" s="12" t="str">
        <f t="shared" ca="1" si="1"/>
        <v>Já paga</v>
      </c>
      <c r="L17" s="13"/>
      <c r="M17" s="14">
        <f t="shared" ca="1" si="2"/>
        <v>410</v>
      </c>
    </row>
    <row r="18" spans="1:17" customFormat="1" ht="30.75" customHeight="1" x14ac:dyDescent="0.25">
      <c r="A18" s="290">
        <v>46113</v>
      </c>
      <c r="B18" s="294" t="s">
        <v>1546</v>
      </c>
      <c r="C18" s="298">
        <v>220</v>
      </c>
      <c r="D18" s="210" t="s">
        <v>254</v>
      </c>
      <c r="E18" s="302" t="s">
        <v>388</v>
      </c>
      <c r="F18" s="303" t="s">
        <v>1547</v>
      </c>
      <c r="G18" s="290">
        <v>46113</v>
      </c>
      <c r="H18" s="304" t="s">
        <v>26</v>
      </c>
      <c r="I18" s="221">
        <v>220</v>
      </c>
      <c r="J18" s="222" t="s">
        <v>365</v>
      </c>
      <c r="K18" s="12" t="str">
        <f t="shared" ca="1" si="1"/>
        <v>Já paga</v>
      </c>
      <c r="L18" s="13"/>
      <c r="M18" s="14">
        <f t="shared" ca="1" si="2"/>
        <v>220</v>
      </c>
      <c r="N18" s="31"/>
      <c r="O18" s="31"/>
      <c r="P18" s="31"/>
      <c r="Q18" s="31"/>
    </row>
    <row r="19" spans="1:17" customFormat="1" ht="30.75" customHeight="1" x14ac:dyDescent="0.25">
      <c r="A19" s="290">
        <v>46113</v>
      </c>
      <c r="B19" s="294" t="s">
        <v>1548</v>
      </c>
      <c r="C19" s="298">
        <v>80</v>
      </c>
      <c r="D19" s="210" t="s">
        <v>254</v>
      </c>
      <c r="E19" s="302" t="s">
        <v>388</v>
      </c>
      <c r="F19" s="303" t="s">
        <v>436</v>
      </c>
      <c r="G19" s="290">
        <v>46113</v>
      </c>
      <c r="H19" s="304" t="s">
        <v>26</v>
      </c>
      <c r="I19" s="221">
        <v>80</v>
      </c>
      <c r="J19" s="222" t="s">
        <v>365</v>
      </c>
      <c r="K19" s="12" t="str">
        <f t="shared" ca="1" si="1"/>
        <v>Já paga</v>
      </c>
      <c r="L19" s="13"/>
      <c r="M19" s="14">
        <f t="shared" ca="1" si="2"/>
        <v>80</v>
      </c>
      <c r="N19" s="31"/>
      <c r="O19" s="31"/>
      <c r="P19" s="31"/>
      <c r="Q19" s="31"/>
    </row>
    <row r="20" spans="1:17" customFormat="1" ht="30.75" customHeight="1" x14ac:dyDescent="0.25">
      <c r="A20" s="292">
        <v>46113</v>
      </c>
      <c r="B20" s="373" t="s">
        <v>838</v>
      </c>
      <c r="C20" s="243">
        <v>4118</v>
      </c>
      <c r="D20" s="196" t="s">
        <v>254</v>
      </c>
      <c r="E20" s="251" t="s">
        <v>454</v>
      </c>
      <c r="F20" s="246" t="s">
        <v>68</v>
      </c>
      <c r="G20" s="193">
        <v>46113</v>
      </c>
      <c r="H20" s="307" t="s">
        <v>26</v>
      </c>
      <c r="I20" s="175">
        <v>823.6</v>
      </c>
      <c r="J20" s="188" t="s">
        <v>365</v>
      </c>
      <c r="K20" s="12" t="str">
        <f t="shared" ca="1" si="1"/>
        <v>Já paga</v>
      </c>
      <c r="L20" s="41"/>
      <c r="M20" s="14">
        <f t="shared" ca="1" si="2"/>
        <v>823.6</v>
      </c>
      <c r="N20" s="31"/>
      <c r="O20" s="31"/>
      <c r="P20" s="31"/>
      <c r="Q20" s="31"/>
    </row>
    <row r="21" spans="1:17" customFormat="1" ht="30.75" customHeight="1" x14ac:dyDescent="0.25">
      <c r="A21" s="290">
        <v>46113</v>
      </c>
      <c r="B21" s="294" t="s">
        <v>789</v>
      </c>
      <c r="C21" s="298">
        <v>111.92</v>
      </c>
      <c r="D21" s="210" t="s">
        <v>254</v>
      </c>
      <c r="E21" s="302" t="s">
        <v>388</v>
      </c>
      <c r="F21" s="208" t="s">
        <v>396</v>
      </c>
      <c r="G21" s="205">
        <v>46113</v>
      </c>
      <c r="H21" s="304" t="s">
        <v>26</v>
      </c>
      <c r="I21" s="221">
        <v>111.92</v>
      </c>
      <c r="J21" s="188" t="s">
        <v>365</v>
      </c>
      <c r="K21" s="12" t="str">
        <f t="shared" ca="1" si="1"/>
        <v>Já paga</v>
      </c>
      <c r="L21" s="13"/>
      <c r="M21" s="14">
        <f t="shared" ca="1" si="2"/>
        <v>111.92</v>
      </c>
      <c r="N21" s="31"/>
      <c r="O21" s="31"/>
      <c r="P21" s="31"/>
      <c r="Q21" s="31"/>
    </row>
    <row r="22" spans="1:17" customFormat="1" ht="30.75" customHeight="1" x14ac:dyDescent="0.25">
      <c r="A22" s="500">
        <v>46113</v>
      </c>
      <c r="B22" s="501" t="s">
        <v>87</v>
      </c>
      <c r="C22" s="448">
        <v>6857.7</v>
      </c>
      <c r="D22" s="502" t="s">
        <v>270</v>
      </c>
      <c r="E22" s="503" t="s">
        <v>29</v>
      </c>
      <c r="F22" s="314" t="s">
        <v>56</v>
      </c>
      <c r="G22" s="510">
        <v>46113</v>
      </c>
      <c r="H22" s="506" t="s">
        <v>1169</v>
      </c>
      <c r="I22" s="458">
        <v>1655</v>
      </c>
      <c r="J22" s="141" t="s">
        <v>365</v>
      </c>
      <c r="K22" s="12" t="str">
        <f t="shared" ca="1" si="1"/>
        <v>Já paga</v>
      </c>
      <c r="L22" s="13"/>
      <c r="M22" s="14">
        <f t="shared" ca="1" si="2"/>
        <v>1655</v>
      </c>
      <c r="N22" s="31"/>
      <c r="O22" s="31"/>
      <c r="P22" s="31"/>
      <c r="Q22" s="31"/>
    </row>
    <row r="23" spans="1:17" ht="30.75" customHeight="1" x14ac:dyDescent="0.25">
      <c r="A23" s="311">
        <v>46113</v>
      </c>
      <c r="B23" s="507" t="s">
        <v>87</v>
      </c>
      <c r="C23" s="435">
        <v>6857.7</v>
      </c>
      <c r="D23" s="508" t="s">
        <v>270</v>
      </c>
      <c r="E23" s="509" t="s">
        <v>29</v>
      </c>
      <c r="F23" s="509" t="s">
        <v>579</v>
      </c>
      <c r="G23" s="510">
        <v>46113</v>
      </c>
      <c r="H23" s="511" t="s">
        <v>1169</v>
      </c>
      <c r="I23" s="435">
        <v>435</v>
      </c>
      <c r="J23" s="141" t="s">
        <v>365</v>
      </c>
      <c r="K23" s="12" t="str">
        <f t="shared" ca="1" si="1"/>
        <v>Já paga</v>
      </c>
      <c r="L23" s="13"/>
      <c r="M23" s="14">
        <f t="shared" ca="1" si="2"/>
        <v>435</v>
      </c>
    </row>
    <row r="24" spans="1:17" ht="30.75" customHeight="1" x14ac:dyDescent="0.25">
      <c r="A24" s="70">
        <v>46113</v>
      </c>
      <c r="B24" s="85" t="s">
        <v>1262</v>
      </c>
      <c r="C24" s="86">
        <v>0</v>
      </c>
      <c r="D24" s="72" t="s">
        <v>153</v>
      </c>
      <c r="E24" s="73" t="s">
        <v>24</v>
      </c>
      <c r="F24" s="73" t="s">
        <v>563</v>
      </c>
      <c r="G24" s="70">
        <v>46113</v>
      </c>
      <c r="H24" s="87" t="s">
        <v>26</v>
      </c>
      <c r="I24" s="72">
        <v>293.33</v>
      </c>
      <c r="J24" s="233" t="s">
        <v>365</v>
      </c>
      <c r="K24" s="12" t="str">
        <f t="shared" ca="1" si="1"/>
        <v>Já paga</v>
      </c>
      <c r="L24" s="13"/>
      <c r="M24" s="14">
        <f t="shared" ca="1" si="2"/>
        <v>293.33</v>
      </c>
    </row>
    <row r="25" spans="1:17" customFormat="1" ht="30.75" customHeight="1" x14ac:dyDescent="0.25">
      <c r="A25" s="70">
        <v>46113</v>
      </c>
      <c r="B25" s="85" t="s">
        <v>1262</v>
      </c>
      <c r="C25" s="86">
        <v>330</v>
      </c>
      <c r="D25" s="72" t="s">
        <v>270</v>
      </c>
      <c r="E25" s="73" t="s">
        <v>24</v>
      </c>
      <c r="F25" s="73" t="s">
        <v>563</v>
      </c>
      <c r="G25" s="70">
        <v>46113</v>
      </c>
      <c r="H25" s="87" t="s">
        <v>26</v>
      </c>
      <c r="I25" s="72">
        <v>165</v>
      </c>
      <c r="J25" s="233" t="s">
        <v>365</v>
      </c>
      <c r="K25" s="12" t="str">
        <f t="shared" ca="1" si="1"/>
        <v>Já paga</v>
      </c>
      <c r="L25" s="13"/>
      <c r="M25" s="14">
        <f t="shared" ca="1" si="2"/>
        <v>165</v>
      </c>
    </row>
    <row r="26" spans="1:17" ht="30.75" customHeight="1" x14ac:dyDescent="0.25">
      <c r="A26" s="205">
        <v>46113</v>
      </c>
      <c r="B26" s="206" t="s">
        <v>392</v>
      </c>
      <c r="C26" s="207">
        <v>100</v>
      </c>
      <c r="D26" s="210" t="s">
        <v>254</v>
      </c>
      <c r="E26" s="208" t="s">
        <v>388</v>
      </c>
      <c r="F26" s="208" t="s">
        <v>579</v>
      </c>
      <c r="G26" s="205">
        <v>46113</v>
      </c>
      <c r="H26" s="211" t="s">
        <v>26</v>
      </c>
      <c r="I26" s="207">
        <v>100</v>
      </c>
      <c r="J26" s="188" t="s">
        <v>365</v>
      </c>
      <c r="K26" s="12" t="str">
        <f t="shared" ca="1" si="1"/>
        <v>Já paga</v>
      </c>
      <c r="L26" s="13"/>
      <c r="M26" s="14">
        <f t="shared" ca="1" si="2"/>
        <v>100</v>
      </c>
    </row>
    <row r="27" spans="1:17" ht="30.75" customHeight="1" x14ac:dyDescent="0.25">
      <c r="A27" s="205">
        <v>46113</v>
      </c>
      <c r="B27" s="206" t="s">
        <v>458</v>
      </c>
      <c r="C27" s="207">
        <v>9</v>
      </c>
      <c r="D27" s="210" t="s">
        <v>254</v>
      </c>
      <c r="E27" s="208" t="s">
        <v>388</v>
      </c>
      <c r="F27" s="208" t="s">
        <v>459</v>
      </c>
      <c r="G27" s="205">
        <v>46113</v>
      </c>
      <c r="H27" s="211" t="s">
        <v>26</v>
      </c>
      <c r="I27" s="207">
        <v>9</v>
      </c>
      <c r="J27" s="188" t="s">
        <v>365</v>
      </c>
      <c r="K27" s="12" t="str">
        <f t="shared" ca="1" si="1"/>
        <v>Já paga</v>
      </c>
      <c r="L27" s="13"/>
      <c r="M27" s="14">
        <f t="shared" ca="1" si="2"/>
        <v>9</v>
      </c>
    </row>
    <row r="28" spans="1:17" ht="30.75" customHeight="1" x14ac:dyDescent="0.25">
      <c r="A28" s="205">
        <v>46113</v>
      </c>
      <c r="B28" s="206" t="s">
        <v>458</v>
      </c>
      <c r="C28" s="207">
        <v>9</v>
      </c>
      <c r="D28" s="210" t="s">
        <v>254</v>
      </c>
      <c r="E28" s="208" t="s">
        <v>388</v>
      </c>
      <c r="F28" s="208" t="s">
        <v>396</v>
      </c>
      <c r="G28" s="205">
        <v>46113</v>
      </c>
      <c r="H28" s="211" t="s">
        <v>26</v>
      </c>
      <c r="I28" s="207">
        <v>9</v>
      </c>
      <c r="J28" s="188" t="s">
        <v>365</v>
      </c>
      <c r="K28" s="12" t="str">
        <f t="shared" ca="1" si="1"/>
        <v>Já paga</v>
      </c>
      <c r="L28" s="13"/>
      <c r="M28" s="14">
        <f t="shared" ca="1" si="2"/>
        <v>9</v>
      </c>
    </row>
    <row r="29" spans="1:17" customFormat="1" ht="30.75" customHeight="1" x14ac:dyDescent="0.25">
      <c r="A29" s="205">
        <v>46113</v>
      </c>
      <c r="B29" s="206" t="s">
        <v>493</v>
      </c>
      <c r="C29" s="207">
        <v>18</v>
      </c>
      <c r="D29" s="210" t="s">
        <v>254</v>
      </c>
      <c r="E29" s="208" t="s">
        <v>388</v>
      </c>
      <c r="F29" s="208" t="s">
        <v>30</v>
      </c>
      <c r="G29" s="205">
        <v>46113</v>
      </c>
      <c r="H29" s="211" t="s">
        <v>26</v>
      </c>
      <c r="I29" s="207">
        <v>18</v>
      </c>
      <c r="J29" s="188" t="s">
        <v>365</v>
      </c>
      <c r="K29" s="12" t="str">
        <f t="shared" ca="1" si="1"/>
        <v>Já paga</v>
      </c>
      <c r="L29" s="13"/>
      <c r="M29" s="14">
        <f t="shared" ca="1" si="2"/>
        <v>18</v>
      </c>
    </row>
    <row r="30" spans="1:17" ht="30.75" customHeight="1" x14ac:dyDescent="0.25">
      <c r="A30" s="205">
        <v>46113</v>
      </c>
      <c r="B30" s="206" t="s">
        <v>492</v>
      </c>
      <c r="C30" s="207">
        <v>27</v>
      </c>
      <c r="D30" s="210" t="s">
        <v>254</v>
      </c>
      <c r="E30" s="208" t="s">
        <v>388</v>
      </c>
      <c r="F30" s="208" t="s">
        <v>36</v>
      </c>
      <c r="G30" s="205">
        <v>46113</v>
      </c>
      <c r="H30" s="211" t="s">
        <v>26</v>
      </c>
      <c r="I30" s="207">
        <v>27</v>
      </c>
      <c r="J30" s="188" t="s">
        <v>365</v>
      </c>
      <c r="K30" s="12" t="str">
        <f t="shared" ca="1" si="1"/>
        <v>Já paga</v>
      </c>
      <c r="L30" s="13"/>
      <c r="M30" s="14">
        <f t="shared" ca="1" si="2"/>
        <v>27</v>
      </c>
    </row>
    <row r="31" spans="1:17" ht="30.75" customHeight="1" x14ac:dyDescent="0.25">
      <c r="A31" s="205">
        <v>46113</v>
      </c>
      <c r="B31" s="206" t="s">
        <v>433</v>
      </c>
      <c r="C31" s="207">
        <v>27</v>
      </c>
      <c r="D31" s="210" t="s">
        <v>254</v>
      </c>
      <c r="E31" s="208" t="s">
        <v>388</v>
      </c>
      <c r="F31" s="208" t="s">
        <v>396</v>
      </c>
      <c r="G31" s="205">
        <v>46113</v>
      </c>
      <c r="H31" s="211" t="s">
        <v>26</v>
      </c>
      <c r="I31" s="207">
        <v>27</v>
      </c>
      <c r="J31" s="188" t="s">
        <v>365</v>
      </c>
      <c r="K31" s="12" t="str">
        <f t="shared" ca="1" si="1"/>
        <v>Já paga</v>
      </c>
      <c r="L31" s="13"/>
      <c r="M31" s="14">
        <f t="shared" ca="1" si="2"/>
        <v>27</v>
      </c>
    </row>
    <row r="32" spans="1:17" ht="30.75" customHeight="1" x14ac:dyDescent="0.25">
      <c r="A32" s="180">
        <v>46113</v>
      </c>
      <c r="B32" s="181" t="s">
        <v>1542</v>
      </c>
      <c r="C32" s="182">
        <v>500</v>
      </c>
      <c r="D32" s="196" t="s">
        <v>254</v>
      </c>
      <c r="E32" s="183" t="s">
        <v>454</v>
      </c>
      <c r="F32" s="183" t="s">
        <v>781</v>
      </c>
      <c r="G32" s="180">
        <v>46113</v>
      </c>
      <c r="H32" s="226" t="s">
        <v>26</v>
      </c>
      <c r="I32" s="182">
        <v>500</v>
      </c>
      <c r="J32" s="188" t="s">
        <v>365</v>
      </c>
      <c r="K32" s="12" t="str">
        <f t="shared" ca="1" si="1"/>
        <v>Já paga</v>
      </c>
      <c r="L32" s="227"/>
      <c r="M32" s="14">
        <f t="shared" ca="1" si="2"/>
        <v>500</v>
      </c>
    </row>
    <row r="33" spans="1:13" ht="30.75" customHeight="1" x14ac:dyDescent="0.25">
      <c r="A33" s="70">
        <v>46113</v>
      </c>
      <c r="B33" s="85" t="s">
        <v>340</v>
      </c>
      <c r="C33" s="86">
        <v>0</v>
      </c>
      <c r="D33" s="72" t="s">
        <v>155</v>
      </c>
      <c r="E33" s="73" t="s">
        <v>24</v>
      </c>
      <c r="F33" s="73" t="s">
        <v>30</v>
      </c>
      <c r="G33" s="70">
        <v>46113</v>
      </c>
      <c r="H33" s="87" t="s">
        <v>26</v>
      </c>
      <c r="I33" s="72">
        <v>139.9</v>
      </c>
      <c r="J33" s="233" t="s">
        <v>365</v>
      </c>
      <c r="K33" s="12" t="str">
        <f t="shared" ca="1" si="1"/>
        <v>Já paga</v>
      </c>
      <c r="L33" s="13"/>
      <c r="M33" s="14">
        <f t="shared" ca="1" si="2"/>
        <v>139.9</v>
      </c>
    </row>
    <row r="34" spans="1:13" ht="30.75" customHeight="1" x14ac:dyDescent="0.25">
      <c r="A34" s="311">
        <v>46113</v>
      </c>
      <c r="B34" s="507" t="s">
        <v>673</v>
      </c>
      <c r="C34" s="435">
        <v>2476</v>
      </c>
      <c r="D34" s="508" t="s">
        <v>270</v>
      </c>
      <c r="E34" s="509" t="s">
        <v>29</v>
      </c>
      <c r="F34" s="509" t="s">
        <v>1131</v>
      </c>
      <c r="G34" s="510">
        <v>46113</v>
      </c>
      <c r="H34" s="511" t="s">
        <v>1132</v>
      </c>
      <c r="I34" s="435">
        <v>1238</v>
      </c>
      <c r="J34" s="141" t="s">
        <v>365</v>
      </c>
      <c r="K34" s="12" t="s">
        <v>402</v>
      </c>
      <c r="L34" s="13"/>
      <c r="M34" s="14">
        <f t="shared" si="2"/>
        <v>1238</v>
      </c>
    </row>
    <row r="35" spans="1:13" ht="30.75" customHeight="1" x14ac:dyDescent="0.25">
      <c r="A35" s="70">
        <v>46113</v>
      </c>
      <c r="B35" s="85" t="s">
        <v>1144</v>
      </c>
      <c r="C35" s="86">
        <v>265.94</v>
      </c>
      <c r="D35" s="72" t="s">
        <v>270</v>
      </c>
      <c r="E35" s="73" t="s">
        <v>24</v>
      </c>
      <c r="F35" s="73" t="s">
        <v>563</v>
      </c>
      <c r="G35" s="70">
        <v>46113</v>
      </c>
      <c r="H35" s="87" t="s">
        <v>26</v>
      </c>
      <c r="I35" s="72">
        <v>132.97</v>
      </c>
      <c r="J35" s="233" t="s">
        <v>365</v>
      </c>
      <c r="K35" s="12" t="s">
        <v>402</v>
      </c>
      <c r="L35" s="13"/>
      <c r="M35" s="14">
        <f t="shared" si="2"/>
        <v>132.97</v>
      </c>
    </row>
    <row r="36" spans="1:13" ht="30.75" customHeight="1" x14ac:dyDescent="0.25">
      <c r="A36" s="70">
        <v>46113</v>
      </c>
      <c r="B36" s="85" t="s">
        <v>1144</v>
      </c>
      <c r="C36" s="86">
        <v>1257.25</v>
      </c>
      <c r="D36" s="72" t="s">
        <v>324</v>
      </c>
      <c r="E36" s="73" t="s">
        <v>24</v>
      </c>
      <c r="F36" s="73" t="s">
        <v>563</v>
      </c>
      <c r="G36" s="70">
        <v>46113</v>
      </c>
      <c r="H36" s="87" t="s">
        <v>26</v>
      </c>
      <c r="I36" s="72">
        <v>251.45</v>
      </c>
      <c r="J36" s="233" t="s">
        <v>365</v>
      </c>
      <c r="K36" s="12" t="s">
        <v>402</v>
      </c>
      <c r="L36" s="13"/>
      <c r="M36" s="14">
        <f t="shared" si="2"/>
        <v>251.45</v>
      </c>
    </row>
    <row r="37" spans="1:13" ht="30.75" customHeight="1" x14ac:dyDescent="0.25">
      <c r="A37" s="70">
        <v>46113</v>
      </c>
      <c r="B37" s="85" t="s">
        <v>1144</v>
      </c>
      <c r="C37" s="86">
        <v>0</v>
      </c>
      <c r="D37" s="72" t="s">
        <v>240</v>
      </c>
      <c r="E37" s="73" t="s">
        <v>24</v>
      </c>
      <c r="F37" s="73" t="s">
        <v>563</v>
      </c>
      <c r="G37" s="70">
        <v>46113</v>
      </c>
      <c r="H37" s="87" t="s">
        <v>26</v>
      </c>
      <c r="I37" s="72">
        <v>692.85</v>
      </c>
      <c r="J37" s="233" t="s">
        <v>365</v>
      </c>
      <c r="K37" s="12" t="s">
        <v>402</v>
      </c>
      <c r="L37" s="13"/>
      <c r="M37" s="14">
        <f t="shared" si="2"/>
        <v>692.85</v>
      </c>
    </row>
    <row r="38" spans="1:13" ht="30.75" customHeight="1" x14ac:dyDescent="0.25">
      <c r="A38" s="70">
        <v>46113</v>
      </c>
      <c r="B38" s="85" t="s">
        <v>1144</v>
      </c>
      <c r="C38" s="86">
        <v>0</v>
      </c>
      <c r="D38" s="72" t="s">
        <v>240</v>
      </c>
      <c r="E38" s="73" t="s">
        <v>24</v>
      </c>
      <c r="F38" s="73" t="s">
        <v>563</v>
      </c>
      <c r="G38" s="70">
        <v>46113</v>
      </c>
      <c r="H38" s="87" t="s">
        <v>26</v>
      </c>
      <c r="I38" s="72">
        <v>234.26</v>
      </c>
      <c r="J38" s="233" t="s">
        <v>365</v>
      </c>
      <c r="K38" s="12" t="s">
        <v>402</v>
      </c>
      <c r="L38" s="13"/>
      <c r="M38" s="14">
        <f t="shared" si="2"/>
        <v>234.26</v>
      </c>
    </row>
    <row r="39" spans="1:13" ht="30.75" customHeight="1" x14ac:dyDescent="0.25">
      <c r="A39" s="70">
        <v>46113</v>
      </c>
      <c r="B39" s="85" t="s">
        <v>1144</v>
      </c>
      <c r="C39" s="86">
        <v>0</v>
      </c>
      <c r="D39" s="72" t="s">
        <v>153</v>
      </c>
      <c r="E39" s="73" t="s">
        <v>24</v>
      </c>
      <c r="F39" s="73" t="s">
        <v>563</v>
      </c>
      <c r="G39" s="70">
        <v>46113</v>
      </c>
      <c r="H39" s="87" t="s">
        <v>26</v>
      </c>
      <c r="I39" s="72">
        <v>102.99</v>
      </c>
      <c r="J39" s="233" t="s">
        <v>365</v>
      </c>
      <c r="K39" s="12" t="s">
        <v>402</v>
      </c>
      <c r="L39" s="13"/>
      <c r="M39" s="14">
        <f t="shared" si="2"/>
        <v>102.99</v>
      </c>
    </row>
    <row r="40" spans="1:13" ht="30.75" customHeight="1" x14ac:dyDescent="0.25">
      <c r="A40" s="70">
        <v>46113</v>
      </c>
      <c r="B40" s="85" t="s">
        <v>1144</v>
      </c>
      <c r="C40" s="86">
        <v>0</v>
      </c>
      <c r="D40" s="72" t="s">
        <v>153</v>
      </c>
      <c r="E40" s="73" t="s">
        <v>24</v>
      </c>
      <c r="F40" s="73" t="s">
        <v>563</v>
      </c>
      <c r="G40" s="70">
        <v>46113</v>
      </c>
      <c r="H40" s="87" t="s">
        <v>26</v>
      </c>
      <c r="I40" s="72">
        <v>195.26</v>
      </c>
      <c r="J40" s="233" t="s">
        <v>365</v>
      </c>
      <c r="K40" s="12" t="s">
        <v>402</v>
      </c>
      <c r="L40" s="13"/>
      <c r="M40" s="14">
        <f t="shared" si="2"/>
        <v>195.26</v>
      </c>
    </row>
    <row r="41" spans="1:13" ht="30.75" customHeight="1" x14ac:dyDescent="0.25">
      <c r="A41" s="70">
        <v>46113</v>
      </c>
      <c r="B41" s="85" t="s">
        <v>1144</v>
      </c>
      <c r="C41" s="86">
        <v>0</v>
      </c>
      <c r="D41" s="72" t="s">
        <v>49</v>
      </c>
      <c r="E41" s="73" t="s">
        <v>24</v>
      </c>
      <c r="F41" s="73" t="s">
        <v>563</v>
      </c>
      <c r="G41" s="70">
        <v>46113</v>
      </c>
      <c r="H41" s="87" t="s">
        <v>26</v>
      </c>
      <c r="I41" s="72">
        <v>457.55</v>
      </c>
      <c r="J41" s="233" t="s">
        <v>365</v>
      </c>
      <c r="K41" s="12" t="s">
        <v>402</v>
      </c>
      <c r="L41" s="13"/>
      <c r="M41" s="14">
        <f t="shared" si="2"/>
        <v>457.55</v>
      </c>
    </row>
    <row r="42" spans="1:13" ht="30.75" customHeight="1" x14ac:dyDescent="0.25">
      <c r="A42" s="70">
        <v>46113</v>
      </c>
      <c r="B42" s="71" t="s">
        <v>1144</v>
      </c>
      <c r="C42" s="86">
        <v>0</v>
      </c>
      <c r="D42" s="72" t="s">
        <v>153</v>
      </c>
      <c r="E42" s="73" t="s">
        <v>24</v>
      </c>
      <c r="F42" s="73" t="s">
        <v>563</v>
      </c>
      <c r="G42" s="70">
        <v>46113</v>
      </c>
      <c r="H42" s="87" t="s">
        <v>26</v>
      </c>
      <c r="I42" s="72">
        <v>89.57</v>
      </c>
      <c r="J42" s="233" t="s">
        <v>365</v>
      </c>
      <c r="K42" s="12" t="s">
        <v>402</v>
      </c>
      <c r="L42" s="13"/>
      <c r="M42" s="14">
        <f t="shared" si="2"/>
        <v>89.57</v>
      </c>
    </row>
    <row r="43" spans="1:13" ht="30.75" customHeight="1" x14ac:dyDescent="0.25">
      <c r="A43" s="70">
        <v>46113</v>
      </c>
      <c r="B43" s="71" t="s">
        <v>1144</v>
      </c>
      <c r="C43" s="86">
        <v>0</v>
      </c>
      <c r="D43" s="72" t="s">
        <v>153</v>
      </c>
      <c r="E43" s="74" t="s">
        <v>24</v>
      </c>
      <c r="F43" s="73" t="s">
        <v>563</v>
      </c>
      <c r="G43" s="70">
        <v>46113</v>
      </c>
      <c r="H43" s="98" t="s">
        <v>26</v>
      </c>
      <c r="I43" s="72">
        <v>115.51</v>
      </c>
      <c r="J43" s="265" t="s">
        <v>365</v>
      </c>
      <c r="K43" s="12" t="s">
        <v>402</v>
      </c>
      <c r="L43" s="13"/>
      <c r="M43" s="14">
        <f t="shared" si="2"/>
        <v>115.51</v>
      </c>
    </row>
    <row r="44" spans="1:13" ht="30.75" customHeight="1" x14ac:dyDescent="0.25">
      <c r="A44" s="70">
        <v>46113</v>
      </c>
      <c r="B44" s="71" t="s">
        <v>1144</v>
      </c>
      <c r="C44" s="86">
        <v>0</v>
      </c>
      <c r="D44" s="72" t="s">
        <v>100</v>
      </c>
      <c r="E44" s="73" t="s">
        <v>24</v>
      </c>
      <c r="F44" s="73" t="s">
        <v>563</v>
      </c>
      <c r="G44" s="70">
        <v>46113</v>
      </c>
      <c r="H44" s="87" t="s">
        <v>26</v>
      </c>
      <c r="I44" s="72">
        <v>40.770000000000003</v>
      </c>
      <c r="J44" s="233" t="s">
        <v>365</v>
      </c>
      <c r="K44" s="12" t="s">
        <v>402</v>
      </c>
      <c r="L44" s="13"/>
      <c r="M44" s="14">
        <f t="shared" si="2"/>
        <v>40.770000000000003</v>
      </c>
    </row>
    <row r="45" spans="1:13" ht="30.75" customHeight="1" x14ac:dyDescent="0.25">
      <c r="A45" s="70">
        <v>46113</v>
      </c>
      <c r="B45" s="71" t="s">
        <v>1144</v>
      </c>
      <c r="C45" s="86">
        <v>0</v>
      </c>
      <c r="D45" s="72" t="s">
        <v>100</v>
      </c>
      <c r="E45" s="73" t="s">
        <v>24</v>
      </c>
      <c r="F45" s="73" t="s">
        <v>563</v>
      </c>
      <c r="G45" s="70">
        <v>46113</v>
      </c>
      <c r="H45" s="87" t="s">
        <v>26</v>
      </c>
      <c r="I45" s="72">
        <v>44.79</v>
      </c>
      <c r="J45" s="233" t="s">
        <v>365</v>
      </c>
      <c r="K45" s="12" t="s">
        <v>402</v>
      </c>
      <c r="L45" s="13"/>
      <c r="M45" s="14">
        <f t="shared" si="2"/>
        <v>44.79</v>
      </c>
    </row>
    <row r="46" spans="1:13" ht="30.75" customHeight="1" x14ac:dyDescent="0.25">
      <c r="A46" s="70">
        <v>46113</v>
      </c>
      <c r="B46" s="71" t="s">
        <v>1144</v>
      </c>
      <c r="C46" s="86">
        <v>918.24</v>
      </c>
      <c r="D46" s="72" t="s">
        <v>267</v>
      </c>
      <c r="E46" s="73" t="s">
        <v>24</v>
      </c>
      <c r="F46" s="73" t="s">
        <v>589</v>
      </c>
      <c r="G46" s="70">
        <v>46113</v>
      </c>
      <c r="H46" s="87" t="s">
        <v>26</v>
      </c>
      <c r="I46" s="72">
        <v>306.08</v>
      </c>
      <c r="J46" s="233" t="s">
        <v>365</v>
      </c>
      <c r="K46" s="12" t="s">
        <v>402</v>
      </c>
      <c r="L46" s="13"/>
      <c r="M46" s="14">
        <f t="shared" si="2"/>
        <v>306.08</v>
      </c>
    </row>
    <row r="47" spans="1:13" ht="30.75" customHeight="1" x14ac:dyDescent="0.25">
      <c r="A47" s="70">
        <v>46113</v>
      </c>
      <c r="B47" s="71" t="s">
        <v>1632</v>
      </c>
      <c r="C47" s="86">
        <v>0</v>
      </c>
      <c r="D47" s="72" t="s">
        <v>156</v>
      </c>
      <c r="E47" s="73" t="s">
        <v>24</v>
      </c>
      <c r="F47" s="73" t="s">
        <v>563</v>
      </c>
      <c r="G47" s="70">
        <v>46113</v>
      </c>
      <c r="H47" s="87" t="s">
        <v>26</v>
      </c>
      <c r="I47" s="72">
        <v>50.2</v>
      </c>
      <c r="J47" s="233" t="s">
        <v>365</v>
      </c>
      <c r="K47" s="12" t="s">
        <v>402</v>
      </c>
      <c r="L47" s="13"/>
      <c r="M47" s="14">
        <f t="shared" si="2"/>
        <v>50.2</v>
      </c>
    </row>
    <row r="48" spans="1:13" ht="30.75" customHeight="1" x14ac:dyDescent="0.25">
      <c r="A48" s="70">
        <v>46113</v>
      </c>
      <c r="B48" s="71" t="s">
        <v>1632</v>
      </c>
      <c r="C48" s="86">
        <v>0</v>
      </c>
      <c r="D48" s="72" t="s">
        <v>155</v>
      </c>
      <c r="E48" s="73" t="s">
        <v>24</v>
      </c>
      <c r="F48" s="73" t="s">
        <v>563</v>
      </c>
      <c r="G48" s="70">
        <v>46113</v>
      </c>
      <c r="H48" s="87" t="s">
        <v>26</v>
      </c>
      <c r="I48" s="72">
        <v>246.2</v>
      </c>
      <c r="J48" s="233" t="s">
        <v>365</v>
      </c>
      <c r="K48" s="12" t="s">
        <v>402</v>
      </c>
      <c r="L48" s="13"/>
      <c r="M48" s="14">
        <f t="shared" si="2"/>
        <v>246.2</v>
      </c>
    </row>
    <row r="49" spans="1:13" ht="30.75" customHeight="1" x14ac:dyDescent="0.25">
      <c r="A49" s="70">
        <v>46113</v>
      </c>
      <c r="B49" s="71" t="s">
        <v>1632</v>
      </c>
      <c r="C49" s="86">
        <v>0</v>
      </c>
      <c r="D49" s="72" t="s">
        <v>155</v>
      </c>
      <c r="E49" s="73" t="s">
        <v>24</v>
      </c>
      <c r="F49" s="73" t="s">
        <v>563</v>
      </c>
      <c r="G49" s="70">
        <v>46113</v>
      </c>
      <c r="H49" s="87" t="s">
        <v>26</v>
      </c>
      <c r="I49" s="72">
        <v>448.87</v>
      </c>
      <c r="J49" s="233" t="s">
        <v>365</v>
      </c>
      <c r="K49" s="12" t="s">
        <v>402</v>
      </c>
      <c r="L49" s="13"/>
      <c r="M49" s="14">
        <f t="shared" si="2"/>
        <v>448.87</v>
      </c>
    </row>
    <row r="50" spans="1:13" ht="30.75" customHeight="1" x14ac:dyDescent="0.25">
      <c r="A50" s="70">
        <v>46113</v>
      </c>
      <c r="B50" s="71" t="s">
        <v>1632</v>
      </c>
      <c r="C50" s="86">
        <v>0</v>
      </c>
      <c r="D50" s="72" t="s">
        <v>156</v>
      </c>
      <c r="E50" s="73" t="s">
        <v>24</v>
      </c>
      <c r="F50" s="73" t="s">
        <v>563</v>
      </c>
      <c r="G50" s="70">
        <v>46113</v>
      </c>
      <c r="H50" s="87" t="s">
        <v>26</v>
      </c>
      <c r="I50" s="72">
        <v>58.08</v>
      </c>
      <c r="J50" s="233" t="s">
        <v>365</v>
      </c>
      <c r="K50" s="12" t="s">
        <v>402</v>
      </c>
      <c r="L50" s="13"/>
      <c r="M50" s="14">
        <f t="shared" si="2"/>
        <v>58.08</v>
      </c>
    </row>
    <row r="51" spans="1:13" ht="30.75" customHeight="1" x14ac:dyDescent="0.25">
      <c r="A51" s="70">
        <v>46113</v>
      </c>
      <c r="B51" s="71" t="s">
        <v>1632</v>
      </c>
      <c r="C51" s="86">
        <v>0</v>
      </c>
      <c r="D51" s="72" t="s">
        <v>156</v>
      </c>
      <c r="E51" s="73" t="s">
        <v>24</v>
      </c>
      <c r="F51" s="73" t="s">
        <v>563</v>
      </c>
      <c r="G51" s="70">
        <v>46113</v>
      </c>
      <c r="H51" s="87" t="s">
        <v>26</v>
      </c>
      <c r="I51" s="72">
        <v>449.69</v>
      </c>
      <c r="J51" s="233" t="s">
        <v>365</v>
      </c>
      <c r="K51" s="12" t="s">
        <v>402</v>
      </c>
      <c r="L51" s="13"/>
      <c r="M51" s="14">
        <f t="shared" si="2"/>
        <v>449.69</v>
      </c>
    </row>
    <row r="52" spans="1:13" ht="30.75" customHeight="1" x14ac:dyDescent="0.25">
      <c r="A52" s="70">
        <v>46113</v>
      </c>
      <c r="B52" s="71" t="s">
        <v>1632</v>
      </c>
      <c r="C52" s="86">
        <v>0</v>
      </c>
      <c r="D52" s="72" t="s">
        <v>155</v>
      </c>
      <c r="E52" s="73" t="s">
        <v>24</v>
      </c>
      <c r="F52" s="73" t="s">
        <v>563</v>
      </c>
      <c r="G52" s="70">
        <v>46113</v>
      </c>
      <c r="H52" s="87" t="s">
        <v>26</v>
      </c>
      <c r="I52" s="72">
        <v>23.11</v>
      </c>
      <c r="J52" s="233" t="s">
        <v>365</v>
      </c>
      <c r="K52" s="12" t="s">
        <v>402</v>
      </c>
      <c r="L52" s="13"/>
      <c r="M52" s="14">
        <f t="shared" si="2"/>
        <v>23.11</v>
      </c>
    </row>
    <row r="53" spans="1:13" ht="30.75" customHeight="1" x14ac:dyDescent="0.25">
      <c r="A53" s="70">
        <v>46113</v>
      </c>
      <c r="B53" s="71" t="s">
        <v>1632</v>
      </c>
      <c r="C53" s="86">
        <v>0</v>
      </c>
      <c r="D53" s="72" t="s">
        <v>155</v>
      </c>
      <c r="E53" s="73" t="s">
        <v>24</v>
      </c>
      <c r="F53" s="73" t="s">
        <v>563</v>
      </c>
      <c r="G53" s="70">
        <v>46113</v>
      </c>
      <c r="H53" s="87" t="s">
        <v>26</v>
      </c>
      <c r="I53" s="72">
        <v>456.83</v>
      </c>
      <c r="J53" s="233" t="s">
        <v>365</v>
      </c>
      <c r="K53" s="12" t="s">
        <v>402</v>
      </c>
      <c r="L53" s="13"/>
      <c r="M53" s="14">
        <f t="shared" si="2"/>
        <v>456.83</v>
      </c>
    </row>
    <row r="54" spans="1:13" ht="30.75" customHeight="1" x14ac:dyDescent="0.25">
      <c r="A54" s="70">
        <v>46113</v>
      </c>
      <c r="B54" s="71" t="s">
        <v>1632</v>
      </c>
      <c r="C54" s="86">
        <v>0</v>
      </c>
      <c r="D54" s="72" t="s">
        <v>1539</v>
      </c>
      <c r="E54" s="73" t="s">
        <v>24</v>
      </c>
      <c r="F54" s="73" t="s">
        <v>563</v>
      </c>
      <c r="G54" s="70">
        <v>46113</v>
      </c>
      <c r="H54" s="87" t="s">
        <v>26</v>
      </c>
      <c r="I54" s="72">
        <v>16.12</v>
      </c>
      <c r="J54" s="233" t="s">
        <v>365</v>
      </c>
      <c r="K54" s="12" t="s">
        <v>402</v>
      </c>
      <c r="L54" s="13"/>
      <c r="M54" s="14">
        <f t="shared" si="2"/>
        <v>16.12</v>
      </c>
    </row>
    <row r="55" spans="1:13" ht="30.75" customHeight="1" x14ac:dyDescent="0.25">
      <c r="A55" s="70">
        <v>46113</v>
      </c>
      <c r="B55" s="71" t="s">
        <v>1632</v>
      </c>
      <c r="C55" s="86">
        <v>0</v>
      </c>
      <c r="D55" s="72" t="s">
        <v>1539</v>
      </c>
      <c r="E55" s="73" t="s">
        <v>24</v>
      </c>
      <c r="F55" s="73" t="s">
        <v>563</v>
      </c>
      <c r="G55" s="70">
        <v>46113</v>
      </c>
      <c r="H55" s="87" t="s">
        <v>26</v>
      </c>
      <c r="I55" s="72">
        <v>245.5</v>
      </c>
      <c r="J55" s="233" t="s">
        <v>365</v>
      </c>
      <c r="K55" s="12" t="s">
        <v>402</v>
      </c>
      <c r="L55" s="13"/>
      <c r="M55" s="14">
        <f t="shared" si="2"/>
        <v>245.5</v>
      </c>
    </row>
    <row r="56" spans="1:13" ht="30.75" customHeight="1" x14ac:dyDescent="0.25">
      <c r="A56" s="205">
        <v>46113</v>
      </c>
      <c r="B56" s="217" t="s">
        <v>1583</v>
      </c>
      <c r="C56" s="207">
        <v>40</v>
      </c>
      <c r="D56" s="210" t="s">
        <v>254</v>
      </c>
      <c r="E56" s="208" t="s">
        <v>388</v>
      </c>
      <c r="F56" s="303" t="s">
        <v>1547</v>
      </c>
      <c r="G56" s="205">
        <v>46113</v>
      </c>
      <c r="H56" s="211" t="s">
        <v>26</v>
      </c>
      <c r="I56" s="207">
        <v>40</v>
      </c>
      <c r="J56" s="188" t="s">
        <v>365</v>
      </c>
      <c r="K56" s="12" t="s">
        <v>402</v>
      </c>
      <c r="L56" s="13"/>
      <c r="M56" s="14">
        <f t="shared" si="2"/>
        <v>40</v>
      </c>
    </row>
    <row r="57" spans="1:13" ht="30.75" customHeight="1" x14ac:dyDescent="0.25">
      <c r="A57" s="180">
        <v>46113</v>
      </c>
      <c r="B57" s="186" t="s">
        <v>479</v>
      </c>
      <c r="C57" s="182">
        <v>272.64</v>
      </c>
      <c r="D57" s="196" t="s">
        <v>254</v>
      </c>
      <c r="E57" s="183" t="s">
        <v>454</v>
      </c>
      <c r="F57" s="183" t="s">
        <v>487</v>
      </c>
      <c r="G57" s="180">
        <v>46113</v>
      </c>
      <c r="H57" s="226" t="s">
        <v>26</v>
      </c>
      <c r="I57" s="182">
        <v>272.64</v>
      </c>
      <c r="J57" s="188" t="s">
        <v>365</v>
      </c>
      <c r="K57" s="12" t="s">
        <v>402</v>
      </c>
      <c r="L57" s="227"/>
      <c r="M57" s="14">
        <f t="shared" si="2"/>
        <v>272.64</v>
      </c>
    </row>
    <row r="58" spans="1:13" ht="30.75" customHeight="1" x14ac:dyDescent="0.25">
      <c r="A58" s="70">
        <v>46113</v>
      </c>
      <c r="B58" s="71" t="s">
        <v>1178</v>
      </c>
      <c r="C58" s="86">
        <v>0</v>
      </c>
      <c r="D58" s="72" t="s">
        <v>100</v>
      </c>
      <c r="E58" s="73" t="s">
        <v>24</v>
      </c>
      <c r="F58" s="73" t="s">
        <v>655</v>
      </c>
      <c r="G58" s="70">
        <v>46113</v>
      </c>
      <c r="H58" s="87" t="s">
        <v>26</v>
      </c>
      <c r="I58" s="72">
        <v>116.66</v>
      </c>
      <c r="J58" s="233" t="s">
        <v>365</v>
      </c>
      <c r="K58" s="12" t="s">
        <v>402</v>
      </c>
      <c r="L58" s="13"/>
      <c r="M58" s="14">
        <f t="shared" si="2"/>
        <v>116.66</v>
      </c>
    </row>
    <row r="59" spans="1:13" ht="30.75" customHeight="1" x14ac:dyDescent="0.25">
      <c r="A59" s="205">
        <v>46113</v>
      </c>
      <c r="B59" s="217" t="s">
        <v>1541</v>
      </c>
      <c r="C59" s="207">
        <v>100</v>
      </c>
      <c r="D59" s="210" t="s">
        <v>254</v>
      </c>
      <c r="E59" s="218" t="s">
        <v>388</v>
      </c>
      <c r="F59" s="208" t="s">
        <v>394</v>
      </c>
      <c r="G59" s="205">
        <v>46113</v>
      </c>
      <c r="H59" s="254" t="s">
        <v>26</v>
      </c>
      <c r="I59" s="207">
        <v>100</v>
      </c>
      <c r="J59" s="198" t="s">
        <v>365</v>
      </c>
      <c r="K59" s="12" t="s">
        <v>402</v>
      </c>
      <c r="L59" s="13"/>
      <c r="M59" s="14">
        <f t="shared" si="2"/>
        <v>100</v>
      </c>
    </row>
    <row r="60" spans="1:13" customFormat="1" ht="30.75" customHeight="1" x14ac:dyDescent="0.25">
      <c r="A60" s="70">
        <v>46113</v>
      </c>
      <c r="B60" s="85" t="s">
        <v>1636</v>
      </c>
      <c r="C60" s="86">
        <v>0</v>
      </c>
      <c r="D60" s="72" t="s">
        <v>103</v>
      </c>
      <c r="E60" s="73" t="s">
        <v>24</v>
      </c>
      <c r="F60" s="73" t="s">
        <v>30</v>
      </c>
      <c r="G60" s="70">
        <v>46113</v>
      </c>
      <c r="H60" s="87" t="s">
        <v>26</v>
      </c>
      <c r="I60" s="72">
        <v>105</v>
      </c>
      <c r="J60" s="233" t="s">
        <v>365</v>
      </c>
      <c r="K60" s="12" t="s">
        <v>402</v>
      </c>
      <c r="L60" s="13"/>
      <c r="M60" s="14">
        <f t="shared" si="2"/>
        <v>105</v>
      </c>
    </row>
    <row r="61" spans="1:13" customFormat="1" ht="30.75" customHeight="1" x14ac:dyDescent="0.25">
      <c r="A61" s="70">
        <v>46113</v>
      </c>
      <c r="B61" s="85" t="s">
        <v>1637</v>
      </c>
      <c r="C61" s="86">
        <v>0</v>
      </c>
      <c r="D61" s="72" t="s">
        <v>153</v>
      </c>
      <c r="E61" s="73" t="s">
        <v>24</v>
      </c>
      <c r="F61" s="73" t="s">
        <v>655</v>
      </c>
      <c r="G61" s="70">
        <v>46113</v>
      </c>
      <c r="H61" s="87" t="s">
        <v>26</v>
      </c>
      <c r="I61" s="72">
        <v>500</v>
      </c>
      <c r="J61" s="233" t="s">
        <v>365</v>
      </c>
      <c r="K61" s="12" t="s">
        <v>402</v>
      </c>
      <c r="L61" s="13"/>
      <c r="M61" s="14">
        <f t="shared" si="2"/>
        <v>500</v>
      </c>
    </row>
    <row r="62" spans="1:13" customFormat="1" ht="30.75" customHeight="1" x14ac:dyDescent="0.25">
      <c r="A62" s="70">
        <v>46113</v>
      </c>
      <c r="B62" s="85" t="s">
        <v>1635</v>
      </c>
      <c r="C62" s="86">
        <v>31.83</v>
      </c>
      <c r="D62" s="72" t="s">
        <v>254</v>
      </c>
      <c r="E62" s="73" t="s">
        <v>24</v>
      </c>
      <c r="F62" s="73" t="s">
        <v>441</v>
      </c>
      <c r="G62" s="70">
        <v>46113</v>
      </c>
      <c r="H62" s="87" t="s">
        <v>26</v>
      </c>
      <c r="I62" s="72">
        <v>31.83</v>
      </c>
      <c r="J62" s="233" t="s">
        <v>365</v>
      </c>
      <c r="K62" s="12" t="s">
        <v>402</v>
      </c>
      <c r="L62" s="13"/>
      <c r="M62" s="14">
        <f t="shared" si="2"/>
        <v>31.83</v>
      </c>
    </row>
    <row r="63" spans="1:13" customFormat="1" ht="30.75" customHeight="1" x14ac:dyDescent="0.25">
      <c r="A63" s="70">
        <v>46113</v>
      </c>
      <c r="B63" s="85" t="s">
        <v>1635</v>
      </c>
      <c r="C63" s="86">
        <v>410.52</v>
      </c>
      <c r="D63" s="72" t="s">
        <v>254</v>
      </c>
      <c r="E63" s="73" t="s">
        <v>24</v>
      </c>
      <c r="F63" s="73" t="s">
        <v>441</v>
      </c>
      <c r="G63" s="70">
        <v>46113</v>
      </c>
      <c r="H63" s="87" t="s">
        <v>26</v>
      </c>
      <c r="I63" s="72">
        <v>410.52</v>
      </c>
      <c r="J63" s="233" t="s">
        <v>365</v>
      </c>
      <c r="K63" s="12" t="s">
        <v>402</v>
      </c>
      <c r="L63" s="13"/>
      <c r="M63" s="14">
        <f t="shared" si="2"/>
        <v>410.52</v>
      </c>
    </row>
    <row r="64" spans="1:13" customFormat="1" ht="30.75" customHeight="1" x14ac:dyDescent="0.25">
      <c r="A64" s="205">
        <v>46113</v>
      </c>
      <c r="B64" s="206" t="s">
        <v>1582</v>
      </c>
      <c r="C64" s="207">
        <v>50</v>
      </c>
      <c r="D64" s="210" t="s">
        <v>254</v>
      </c>
      <c r="E64" s="208" t="s">
        <v>388</v>
      </c>
      <c r="F64" s="208" t="s">
        <v>96</v>
      </c>
      <c r="G64" s="205">
        <v>46113</v>
      </c>
      <c r="H64" s="211" t="s">
        <v>26</v>
      </c>
      <c r="I64" s="207">
        <v>50</v>
      </c>
      <c r="J64" s="188" t="s">
        <v>365</v>
      </c>
      <c r="K64" s="12" t="s">
        <v>402</v>
      </c>
      <c r="L64" s="13"/>
      <c r="M64" s="14">
        <f t="shared" si="2"/>
        <v>50</v>
      </c>
    </row>
    <row r="65" spans="1:14" customFormat="1" ht="30.75" customHeight="1" x14ac:dyDescent="0.25">
      <c r="A65" s="70">
        <v>46113</v>
      </c>
      <c r="B65" s="85" t="s">
        <v>1639</v>
      </c>
      <c r="C65" s="86">
        <v>21890</v>
      </c>
      <c r="D65" s="72" t="s">
        <v>341</v>
      </c>
      <c r="E65" s="73" t="s">
        <v>24</v>
      </c>
      <c r="F65" s="73" t="s">
        <v>30</v>
      </c>
      <c r="G65" s="70">
        <v>46113</v>
      </c>
      <c r="H65" s="87" t="s">
        <v>26</v>
      </c>
      <c r="I65" s="72">
        <v>2189</v>
      </c>
      <c r="J65" s="233" t="s">
        <v>365</v>
      </c>
      <c r="K65" s="12" t="s">
        <v>402</v>
      </c>
      <c r="L65" s="13"/>
      <c r="M65" s="14">
        <f t="shared" si="2"/>
        <v>2189</v>
      </c>
    </row>
    <row r="66" spans="1:14" customFormat="1" ht="30.75" customHeight="1" x14ac:dyDescent="0.25">
      <c r="A66" s="311">
        <v>46113</v>
      </c>
      <c r="B66" s="507" t="s">
        <v>486</v>
      </c>
      <c r="C66" s="435">
        <v>421.97</v>
      </c>
      <c r="D66" s="537" t="s">
        <v>254</v>
      </c>
      <c r="E66" s="509" t="s">
        <v>29</v>
      </c>
      <c r="F66" s="509" t="s">
        <v>538</v>
      </c>
      <c r="G66" s="510">
        <v>46118</v>
      </c>
      <c r="H66" s="511" t="s">
        <v>26</v>
      </c>
      <c r="I66" s="435">
        <v>105.49</v>
      </c>
      <c r="J66" s="141" t="s">
        <v>365</v>
      </c>
      <c r="K66" s="12" t="s">
        <v>402</v>
      </c>
      <c r="L66" s="13"/>
      <c r="M66" s="14">
        <f t="shared" si="2"/>
        <v>105.49</v>
      </c>
    </row>
    <row r="67" spans="1:14" customFormat="1" ht="30.75" customHeight="1" x14ac:dyDescent="0.25">
      <c r="A67" s="70">
        <v>46113</v>
      </c>
      <c r="B67" s="85" t="s">
        <v>1638</v>
      </c>
      <c r="C67" s="86">
        <v>605.35</v>
      </c>
      <c r="D67" s="72" t="s">
        <v>254</v>
      </c>
      <c r="E67" s="73" t="s">
        <v>24</v>
      </c>
      <c r="F67" s="73" t="s">
        <v>441</v>
      </c>
      <c r="G67" s="70">
        <v>46113</v>
      </c>
      <c r="H67" s="87" t="s">
        <v>26</v>
      </c>
      <c r="I67" s="72">
        <v>605.35</v>
      </c>
      <c r="J67" s="233" t="s">
        <v>365</v>
      </c>
      <c r="K67" s="12" t="s">
        <v>402</v>
      </c>
      <c r="L67" s="13"/>
      <c r="M67" s="14">
        <f t="shared" si="2"/>
        <v>605.35</v>
      </c>
    </row>
    <row r="68" spans="1:14" customFormat="1" ht="30.75" customHeight="1" x14ac:dyDescent="0.25">
      <c r="A68" s="70">
        <v>46113</v>
      </c>
      <c r="B68" s="85" t="s">
        <v>409</v>
      </c>
      <c r="C68" s="86">
        <v>0</v>
      </c>
      <c r="D68" s="72" t="s">
        <v>43</v>
      </c>
      <c r="E68" s="73" t="s">
        <v>24</v>
      </c>
      <c r="F68" s="73" t="s">
        <v>30</v>
      </c>
      <c r="G68" s="70">
        <v>46113</v>
      </c>
      <c r="H68" s="87" t="s">
        <v>26</v>
      </c>
      <c r="I68" s="72">
        <v>501.5</v>
      </c>
      <c r="J68" s="233" t="s">
        <v>365</v>
      </c>
      <c r="K68" s="12" t="s">
        <v>402</v>
      </c>
      <c r="L68" s="13"/>
      <c r="M68" s="14">
        <f t="shared" si="2"/>
        <v>501.5</v>
      </c>
    </row>
    <row r="69" spans="1:14" customFormat="1" ht="30.75" customHeight="1" x14ac:dyDescent="0.25">
      <c r="A69" s="70">
        <v>46113</v>
      </c>
      <c r="B69" s="85" t="s">
        <v>409</v>
      </c>
      <c r="C69" s="86">
        <v>0</v>
      </c>
      <c r="D69" s="72" t="s">
        <v>203</v>
      </c>
      <c r="E69" s="73" t="s">
        <v>24</v>
      </c>
      <c r="F69" s="73" t="s">
        <v>30</v>
      </c>
      <c r="G69" s="70">
        <v>46113</v>
      </c>
      <c r="H69" s="87" t="s">
        <v>26</v>
      </c>
      <c r="I69" s="72">
        <v>498.33</v>
      </c>
      <c r="J69" s="233" t="s">
        <v>365</v>
      </c>
      <c r="K69" s="12" t="s">
        <v>402</v>
      </c>
      <c r="L69" s="13"/>
      <c r="M69" s="14">
        <f t="shared" si="2"/>
        <v>498.33</v>
      </c>
    </row>
    <row r="70" spans="1:14" ht="30.75" customHeight="1" x14ac:dyDescent="0.25">
      <c r="A70" s="311">
        <v>46114</v>
      </c>
      <c r="B70" s="362" t="s">
        <v>861</v>
      </c>
      <c r="C70" s="320">
        <v>0</v>
      </c>
      <c r="D70" s="313" t="s">
        <v>151</v>
      </c>
      <c r="E70" s="314" t="s">
        <v>29</v>
      </c>
      <c r="F70" s="314" t="s">
        <v>99</v>
      </c>
      <c r="G70" s="311">
        <v>46114</v>
      </c>
      <c r="H70" s="499" t="s">
        <v>862</v>
      </c>
      <c r="I70" s="312">
        <v>816</v>
      </c>
      <c r="J70" s="177" t="s">
        <v>365</v>
      </c>
      <c r="K70" s="12" t="s">
        <v>402</v>
      </c>
      <c r="L70" s="97"/>
      <c r="M70" s="14">
        <f t="shared" si="2"/>
        <v>816</v>
      </c>
    </row>
    <row r="71" spans="1:14" ht="30.75" customHeight="1" x14ac:dyDescent="0.25">
      <c r="A71" s="311">
        <v>46114</v>
      </c>
      <c r="B71" s="531" t="s">
        <v>1398</v>
      </c>
      <c r="C71" s="435">
        <v>35250</v>
      </c>
      <c r="D71" s="508" t="s">
        <v>270</v>
      </c>
      <c r="E71" s="509" t="s">
        <v>29</v>
      </c>
      <c r="F71" s="509" t="s">
        <v>96</v>
      </c>
      <c r="G71" s="510">
        <v>46114</v>
      </c>
      <c r="H71" s="511" t="s">
        <v>1399</v>
      </c>
      <c r="I71" s="435">
        <v>16625</v>
      </c>
      <c r="J71" s="141" t="s">
        <v>365</v>
      </c>
      <c r="K71" s="12" t="s">
        <v>402</v>
      </c>
      <c r="L71" s="13"/>
      <c r="M71" s="14">
        <f t="shared" ref="M71:M134" si="3">SUM(I71:L71)</f>
        <v>16625</v>
      </c>
    </row>
    <row r="72" spans="1:14" ht="30.75" customHeight="1" x14ac:dyDescent="0.25">
      <c r="A72" s="205">
        <v>46114</v>
      </c>
      <c r="B72" s="217" t="s">
        <v>1555</v>
      </c>
      <c r="C72" s="207">
        <v>200</v>
      </c>
      <c r="D72" s="210" t="s">
        <v>254</v>
      </c>
      <c r="E72" s="218" t="s">
        <v>388</v>
      </c>
      <c r="F72" s="208" t="s">
        <v>14</v>
      </c>
      <c r="G72" s="205">
        <v>46114</v>
      </c>
      <c r="H72" s="254" t="s">
        <v>26</v>
      </c>
      <c r="I72" s="221">
        <v>200</v>
      </c>
      <c r="J72" s="188" t="s">
        <v>365</v>
      </c>
      <c r="K72" s="12" t="s">
        <v>402</v>
      </c>
      <c r="L72" s="13"/>
      <c r="M72" s="14">
        <f t="shared" si="3"/>
        <v>200</v>
      </c>
    </row>
    <row r="73" spans="1:14" ht="30.75" customHeight="1" x14ac:dyDescent="0.25">
      <c r="A73" s="205">
        <v>46114</v>
      </c>
      <c r="B73" s="217" t="s">
        <v>1616</v>
      </c>
      <c r="C73" s="207">
        <v>360</v>
      </c>
      <c r="D73" s="210" t="s">
        <v>254</v>
      </c>
      <c r="E73" s="218" t="s">
        <v>388</v>
      </c>
      <c r="F73" s="303" t="s">
        <v>1547</v>
      </c>
      <c r="G73" s="205">
        <v>46114</v>
      </c>
      <c r="H73" s="254" t="s">
        <v>26</v>
      </c>
      <c r="I73" s="221">
        <v>360</v>
      </c>
      <c r="J73" s="188" t="s">
        <v>365</v>
      </c>
      <c r="K73" s="12" t="s">
        <v>402</v>
      </c>
      <c r="L73" s="13"/>
      <c r="M73" s="14">
        <f t="shared" si="3"/>
        <v>360</v>
      </c>
    </row>
    <row r="74" spans="1:14" ht="30.75" customHeight="1" x14ac:dyDescent="0.25">
      <c r="A74" s="205">
        <v>46114</v>
      </c>
      <c r="B74" s="217" t="s">
        <v>1554</v>
      </c>
      <c r="C74" s="207">
        <v>360</v>
      </c>
      <c r="D74" s="210" t="s">
        <v>254</v>
      </c>
      <c r="E74" s="218" t="s">
        <v>388</v>
      </c>
      <c r="F74" s="208" t="s">
        <v>644</v>
      </c>
      <c r="G74" s="205">
        <v>46114</v>
      </c>
      <c r="H74" s="254" t="s">
        <v>26</v>
      </c>
      <c r="I74" s="221">
        <v>360</v>
      </c>
      <c r="J74" s="188" t="s">
        <v>365</v>
      </c>
      <c r="K74" s="12" t="s">
        <v>402</v>
      </c>
      <c r="L74" s="13"/>
      <c r="M74" s="14">
        <f t="shared" si="3"/>
        <v>360</v>
      </c>
    </row>
    <row r="75" spans="1:14" ht="30.75" customHeight="1" x14ac:dyDescent="0.25">
      <c r="A75" s="205">
        <v>46114</v>
      </c>
      <c r="B75" s="217" t="s">
        <v>1368</v>
      </c>
      <c r="C75" s="207">
        <v>360</v>
      </c>
      <c r="D75" s="210" t="s">
        <v>254</v>
      </c>
      <c r="E75" s="218" t="s">
        <v>388</v>
      </c>
      <c r="F75" s="303" t="s">
        <v>1547</v>
      </c>
      <c r="G75" s="205">
        <v>46114</v>
      </c>
      <c r="H75" s="254" t="s">
        <v>26</v>
      </c>
      <c r="I75" s="221">
        <v>360</v>
      </c>
      <c r="J75" s="188" t="s">
        <v>365</v>
      </c>
      <c r="K75" s="12" t="s">
        <v>402</v>
      </c>
      <c r="L75" s="13"/>
      <c r="M75" s="14">
        <f t="shared" si="3"/>
        <v>360</v>
      </c>
    </row>
    <row r="76" spans="1:14" customFormat="1" ht="30.75" customHeight="1" x14ac:dyDescent="0.25">
      <c r="A76" s="205">
        <v>46114</v>
      </c>
      <c r="B76" s="206" t="s">
        <v>475</v>
      </c>
      <c r="C76" s="207">
        <v>225</v>
      </c>
      <c r="D76" s="210" t="s">
        <v>254</v>
      </c>
      <c r="E76" s="208" t="s">
        <v>388</v>
      </c>
      <c r="F76" s="208" t="s">
        <v>116</v>
      </c>
      <c r="G76" s="205">
        <v>46114</v>
      </c>
      <c r="H76" s="211" t="s">
        <v>26</v>
      </c>
      <c r="I76" s="207">
        <v>225</v>
      </c>
      <c r="J76" s="188" t="s">
        <v>365</v>
      </c>
      <c r="K76" s="12" t="s">
        <v>402</v>
      </c>
      <c r="L76" s="13"/>
      <c r="M76" s="14">
        <f t="shared" si="3"/>
        <v>225</v>
      </c>
    </row>
    <row r="77" spans="1:14" ht="30.75" customHeight="1" x14ac:dyDescent="0.25">
      <c r="A77" s="205">
        <v>46114</v>
      </c>
      <c r="B77" s="217" t="s">
        <v>1556</v>
      </c>
      <c r="C77" s="207">
        <v>1080</v>
      </c>
      <c r="D77" s="210" t="s">
        <v>254</v>
      </c>
      <c r="E77" s="218" t="s">
        <v>388</v>
      </c>
      <c r="F77" s="208" t="s">
        <v>1557</v>
      </c>
      <c r="G77" s="205">
        <v>46114</v>
      </c>
      <c r="H77" s="254" t="s">
        <v>26</v>
      </c>
      <c r="I77" s="221">
        <v>1080</v>
      </c>
      <c r="J77" s="188" t="s">
        <v>365</v>
      </c>
      <c r="K77" s="12" t="s">
        <v>402</v>
      </c>
      <c r="L77" s="13"/>
      <c r="M77" s="14">
        <f t="shared" si="3"/>
        <v>1080</v>
      </c>
    </row>
    <row r="78" spans="1:14" ht="30.75" customHeight="1" x14ac:dyDescent="0.25">
      <c r="A78" s="205">
        <v>46114</v>
      </c>
      <c r="B78" s="217" t="s">
        <v>544</v>
      </c>
      <c r="C78" s="207">
        <v>700</v>
      </c>
      <c r="D78" s="210" t="s">
        <v>254</v>
      </c>
      <c r="E78" s="218" t="s">
        <v>388</v>
      </c>
      <c r="F78" s="303" t="s">
        <v>1547</v>
      </c>
      <c r="G78" s="205">
        <v>46114</v>
      </c>
      <c r="H78" s="254" t="s">
        <v>26</v>
      </c>
      <c r="I78" s="221">
        <v>700</v>
      </c>
      <c r="J78" s="188" t="s">
        <v>365</v>
      </c>
      <c r="K78" s="12" t="s">
        <v>402</v>
      </c>
      <c r="L78" s="13"/>
      <c r="M78" s="14">
        <f t="shared" si="3"/>
        <v>700</v>
      </c>
    </row>
    <row r="79" spans="1:14" ht="30.75" customHeight="1" x14ac:dyDescent="0.25">
      <c r="A79" s="311">
        <v>46114</v>
      </c>
      <c r="B79" s="323" t="s">
        <v>919</v>
      </c>
      <c r="C79" s="320">
        <v>0</v>
      </c>
      <c r="D79" s="524" t="s">
        <v>49</v>
      </c>
      <c r="E79" s="324" t="s">
        <v>29</v>
      </c>
      <c r="F79" s="314" t="s">
        <v>598</v>
      </c>
      <c r="G79" s="311">
        <v>46114</v>
      </c>
      <c r="H79" s="525" t="s">
        <v>920</v>
      </c>
      <c r="I79" s="326">
        <v>1058.4000000000001</v>
      </c>
      <c r="J79" s="198" t="s">
        <v>365</v>
      </c>
      <c r="K79" s="12" t="s">
        <v>402</v>
      </c>
      <c r="L79" s="13"/>
      <c r="M79" s="14">
        <f t="shared" si="3"/>
        <v>1058.4000000000001</v>
      </c>
      <c r="N79" s="22" t="s">
        <v>13</v>
      </c>
    </row>
    <row r="80" spans="1:14" ht="30.75" customHeight="1" x14ac:dyDescent="0.25">
      <c r="A80" s="311">
        <v>46114</v>
      </c>
      <c r="B80" s="323" t="s">
        <v>919</v>
      </c>
      <c r="C80" s="320">
        <v>0</v>
      </c>
      <c r="D80" s="524" t="s">
        <v>100</v>
      </c>
      <c r="E80" s="324" t="s">
        <v>29</v>
      </c>
      <c r="F80" s="314" t="s">
        <v>598</v>
      </c>
      <c r="G80" s="311">
        <v>46114</v>
      </c>
      <c r="H80" s="525" t="s">
        <v>921</v>
      </c>
      <c r="I80" s="326">
        <v>1271.74</v>
      </c>
      <c r="J80" s="188" t="s">
        <v>365</v>
      </c>
      <c r="K80" s="12" t="s">
        <v>402</v>
      </c>
      <c r="L80" s="13"/>
      <c r="M80" s="14">
        <f t="shared" si="3"/>
        <v>1271.74</v>
      </c>
    </row>
    <row r="81" spans="1:13" ht="30.75" customHeight="1" x14ac:dyDescent="0.25">
      <c r="A81" s="500">
        <v>46114</v>
      </c>
      <c r="B81" s="531" t="s">
        <v>77</v>
      </c>
      <c r="C81" s="448">
        <v>0</v>
      </c>
      <c r="D81" s="502" t="s">
        <v>49</v>
      </c>
      <c r="E81" s="503" t="s">
        <v>29</v>
      </c>
      <c r="F81" s="504" t="s">
        <v>578</v>
      </c>
      <c r="G81" s="510">
        <v>46114</v>
      </c>
      <c r="H81" s="506" t="s">
        <v>260</v>
      </c>
      <c r="I81" s="458">
        <v>1135</v>
      </c>
      <c r="J81" s="141" t="s">
        <v>365</v>
      </c>
      <c r="K81" s="12" t="s">
        <v>402</v>
      </c>
      <c r="L81" s="13"/>
      <c r="M81" s="14">
        <f t="shared" si="3"/>
        <v>1135</v>
      </c>
    </row>
    <row r="82" spans="1:13" ht="30.75" customHeight="1" x14ac:dyDescent="0.25">
      <c r="A82" s="311">
        <v>46114</v>
      </c>
      <c r="B82" s="323" t="s">
        <v>87</v>
      </c>
      <c r="C82" s="320">
        <v>0</v>
      </c>
      <c r="D82" s="354" t="s">
        <v>100</v>
      </c>
      <c r="E82" s="324" t="s">
        <v>29</v>
      </c>
      <c r="F82" s="314" t="s">
        <v>75</v>
      </c>
      <c r="G82" s="311">
        <v>46114</v>
      </c>
      <c r="H82" s="369" t="s">
        <v>504</v>
      </c>
      <c r="I82" s="521">
        <v>1841</v>
      </c>
      <c r="J82" s="177" t="s">
        <v>365</v>
      </c>
      <c r="K82" s="12" t="s">
        <v>402</v>
      </c>
      <c r="L82" s="13"/>
      <c r="M82" s="14">
        <f t="shared" si="3"/>
        <v>1841</v>
      </c>
    </row>
    <row r="83" spans="1:13" ht="30.75" customHeight="1" x14ac:dyDescent="0.25">
      <c r="A83" s="311">
        <v>46114</v>
      </c>
      <c r="B83" s="353" t="s">
        <v>87</v>
      </c>
      <c r="C83" s="320">
        <v>0</v>
      </c>
      <c r="D83" s="354" t="s">
        <v>100</v>
      </c>
      <c r="E83" s="314" t="s">
        <v>29</v>
      </c>
      <c r="F83" s="314" t="s">
        <v>99</v>
      </c>
      <c r="G83" s="311">
        <v>46114</v>
      </c>
      <c r="H83" s="499" t="s">
        <v>504</v>
      </c>
      <c r="I83" s="521">
        <v>131.66999999999999</v>
      </c>
      <c r="J83" s="177" t="s">
        <v>365</v>
      </c>
      <c r="K83" s="12" t="s">
        <v>402</v>
      </c>
      <c r="L83" s="13"/>
      <c r="M83" s="14">
        <f t="shared" si="3"/>
        <v>131.66999999999999</v>
      </c>
    </row>
    <row r="84" spans="1:13" ht="30.75" customHeight="1" x14ac:dyDescent="0.25">
      <c r="A84" s="311">
        <v>46114</v>
      </c>
      <c r="B84" s="353" t="s">
        <v>87</v>
      </c>
      <c r="C84" s="320">
        <v>0</v>
      </c>
      <c r="D84" s="354" t="s">
        <v>100</v>
      </c>
      <c r="E84" s="314" t="s">
        <v>29</v>
      </c>
      <c r="F84" s="509" t="s">
        <v>689</v>
      </c>
      <c r="G84" s="311">
        <v>46114</v>
      </c>
      <c r="H84" s="499" t="s">
        <v>504</v>
      </c>
      <c r="I84" s="521">
        <v>251.66</v>
      </c>
      <c r="J84" s="177" t="s">
        <v>365</v>
      </c>
      <c r="K84" s="12" t="s">
        <v>402</v>
      </c>
      <c r="L84" s="13"/>
      <c r="M84" s="14">
        <f t="shared" si="3"/>
        <v>251.66</v>
      </c>
    </row>
    <row r="85" spans="1:13" ht="30.75" customHeight="1" x14ac:dyDescent="0.25">
      <c r="A85" s="311">
        <v>46114</v>
      </c>
      <c r="B85" s="353" t="s">
        <v>87</v>
      </c>
      <c r="C85" s="320">
        <v>0</v>
      </c>
      <c r="D85" s="354" t="s">
        <v>100</v>
      </c>
      <c r="E85" s="314" t="s">
        <v>29</v>
      </c>
      <c r="F85" s="314" t="s">
        <v>56</v>
      </c>
      <c r="G85" s="311">
        <v>46114</v>
      </c>
      <c r="H85" s="499" t="s">
        <v>504</v>
      </c>
      <c r="I85" s="521">
        <v>75</v>
      </c>
      <c r="J85" s="177" t="s">
        <v>365</v>
      </c>
      <c r="K85" s="12" t="s">
        <v>402</v>
      </c>
      <c r="L85" s="13"/>
      <c r="M85" s="14">
        <f t="shared" si="3"/>
        <v>75</v>
      </c>
    </row>
    <row r="86" spans="1:13" ht="30.75" customHeight="1" x14ac:dyDescent="0.25">
      <c r="A86" s="311">
        <v>46114</v>
      </c>
      <c r="B86" s="323" t="s">
        <v>87</v>
      </c>
      <c r="C86" s="320">
        <v>0</v>
      </c>
      <c r="D86" s="354" t="s">
        <v>100</v>
      </c>
      <c r="E86" s="324" t="s">
        <v>29</v>
      </c>
      <c r="F86" s="314" t="s">
        <v>96</v>
      </c>
      <c r="G86" s="311">
        <v>46114</v>
      </c>
      <c r="H86" s="369" t="s">
        <v>504</v>
      </c>
      <c r="I86" s="536">
        <v>321.66000000000003</v>
      </c>
      <c r="J86" s="177" t="s">
        <v>365</v>
      </c>
      <c r="K86" s="12" t="s">
        <v>402</v>
      </c>
      <c r="L86" s="13"/>
      <c r="M86" s="14">
        <f t="shared" si="3"/>
        <v>321.66000000000003</v>
      </c>
    </row>
    <row r="87" spans="1:13" ht="30.75" customHeight="1" x14ac:dyDescent="0.25">
      <c r="A87" s="311">
        <v>46114</v>
      </c>
      <c r="B87" s="323" t="s">
        <v>87</v>
      </c>
      <c r="C87" s="320">
        <v>0</v>
      </c>
      <c r="D87" s="354" t="s">
        <v>100</v>
      </c>
      <c r="E87" s="324" t="s">
        <v>29</v>
      </c>
      <c r="F87" s="314" t="s">
        <v>287</v>
      </c>
      <c r="G87" s="311">
        <v>46114</v>
      </c>
      <c r="H87" s="369" t="s">
        <v>504</v>
      </c>
      <c r="I87" s="536">
        <v>15.85</v>
      </c>
      <c r="J87" s="177" t="s">
        <v>365</v>
      </c>
      <c r="K87" s="12" t="s">
        <v>402</v>
      </c>
      <c r="L87" s="13"/>
      <c r="M87" s="14">
        <f t="shared" si="3"/>
        <v>15.85</v>
      </c>
    </row>
    <row r="88" spans="1:13" ht="30.75" customHeight="1" x14ac:dyDescent="0.25">
      <c r="A88" s="311">
        <v>46114</v>
      </c>
      <c r="B88" s="362" t="s">
        <v>87</v>
      </c>
      <c r="C88" s="320">
        <v>0</v>
      </c>
      <c r="D88" s="313" t="s">
        <v>153</v>
      </c>
      <c r="E88" s="324" t="s">
        <v>29</v>
      </c>
      <c r="F88" s="314" t="s">
        <v>917</v>
      </c>
      <c r="G88" s="311">
        <v>46114</v>
      </c>
      <c r="H88" s="369" t="s">
        <v>916</v>
      </c>
      <c r="I88" s="516">
        <v>800</v>
      </c>
      <c r="J88" s="177" t="s">
        <v>365</v>
      </c>
      <c r="K88" s="12" t="s">
        <v>402</v>
      </c>
      <c r="L88" s="97"/>
      <c r="M88" s="14">
        <f t="shared" si="3"/>
        <v>800</v>
      </c>
    </row>
    <row r="89" spans="1:13" ht="30.75" customHeight="1" x14ac:dyDescent="0.25">
      <c r="A89" s="311">
        <v>46114</v>
      </c>
      <c r="B89" s="362" t="s">
        <v>87</v>
      </c>
      <c r="C89" s="320">
        <v>0</v>
      </c>
      <c r="D89" s="313" t="s">
        <v>153</v>
      </c>
      <c r="E89" s="324" t="s">
        <v>29</v>
      </c>
      <c r="F89" s="314" t="s">
        <v>748</v>
      </c>
      <c r="G89" s="311">
        <v>46114</v>
      </c>
      <c r="H89" s="369" t="s">
        <v>916</v>
      </c>
      <c r="I89" s="516">
        <v>26.64</v>
      </c>
      <c r="J89" s="177" t="s">
        <v>365</v>
      </c>
      <c r="K89" s="12" t="s">
        <v>402</v>
      </c>
      <c r="L89" s="97"/>
      <c r="M89" s="14">
        <f t="shared" si="3"/>
        <v>26.64</v>
      </c>
    </row>
    <row r="90" spans="1:13" ht="30.75" customHeight="1" x14ac:dyDescent="0.25">
      <c r="A90" s="311">
        <v>46114</v>
      </c>
      <c r="B90" s="362" t="s">
        <v>87</v>
      </c>
      <c r="C90" s="320">
        <v>0</v>
      </c>
      <c r="D90" s="313" t="s">
        <v>153</v>
      </c>
      <c r="E90" s="324" t="s">
        <v>29</v>
      </c>
      <c r="F90" s="314" t="s">
        <v>30</v>
      </c>
      <c r="G90" s="311">
        <v>46114</v>
      </c>
      <c r="H90" s="369" t="s">
        <v>916</v>
      </c>
      <c r="I90" s="516">
        <v>428.33</v>
      </c>
      <c r="J90" s="177" t="s">
        <v>365</v>
      </c>
      <c r="K90" s="12" t="s">
        <v>402</v>
      </c>
      <c r="L90" s="97"/>
      <c r="M90" s="14">
        <f t="shared" si="3"/>
        <v>428.33</v>
      </c>
    </row>
    <row r="91" spans="1:13" ht="30.75" customHeight="1" x14ac:dyDescent="0.25">
      <c r="A91" s="311">
        <v>46114</v>
      </c>
      <c r="B91" s="362" t="s">
        <v>87</v>
      </c>
      <c r="C91" s="320">
        <v>0</v>
      </c>
      <c r="D91" s="313" t="s">
        <v>153</v>
      </c>
      <c r="E91" s="324" t="s">
        <v>29</v>
      </c>
      <c r="F91" s="314" t="s">
        <v>578</v>
      </c>
      <c r="G91" s="311">
        <v>46114</v>
      </c>
      <c r="H91" s="369" t="s">
        <v>916</v>
      </c>
      <c r="I91" s="516">
        <v>800</v>
      </c>
      <c r="J91" s="177" t="s">
        <v>365</v>
      </c>
      <c r="K91" s="12" t="s">
        <v>402</v>
      </c>
      <c r="L91" s="97"/>
      <c r="M91" s="14">
        <f t="shared" si="3"/>
        <v>800</v>
      </c>
    </row>
    <row r="92" spans="1:13" ht="30.75" customHeight="1" x14ac:dyDescent="0.25">
      <c r="A92" s="311">
        <v>46114</v>
      </c>
      <c r="B92" s="362" t="s">
        <v>87</v>
      </c>
      <c r="C92" s="320">
        <v>0</v>
      </c>
      <c r="D92" s="313" t="s">
        <v>153</v>
      </c>
      <c r="E92" s="324" t="s">
        <v>29</v>
      </c>
      <c r="F92" s="314" t="s">
        <v>761</v>
      </c>
      <c r="G92" s="311">
        <v>46114</v>
      </c>
      <c r="H92" s="369" t="s">
        <v>916</v>
      </c>
      <c r="I92" s="516">
        <v>85</v>
      </c>
      <c r="J92" s="177" t="s">
        <v>365</v>
      </c>
      <c r="K92" s="12" t="s">
        <v>402</v>
      </c>
      <c r="L92" s="97"/>
      <c r="M92" s="14">
        <f t="shared" si="3"/>
        <v>85</v>
      </c>
    </row>
    <row r="93" spans="1:13" ht="30.75" customHeight="1" x14ac:dyDescent="0.25">
      <c r="A93" s="311">
        <v>46114</v>
      </c>
      <c r="B93" s="362" t="s">
        <v>87</v>
      </c>
      <c r="C93" s="320">
        <v>0</v>
      </c>
      <c r="D93" s="313" t="s">
        <v>153</v>
      </c>
      <c r="E93" s="324" t="s">
        <v>29</v>
      </c>
      <c r="F93" s="314" t="s">
        <v>565</v>
      </c>
      <c r="G93" s="311">
        <v>46114</v>
      </c>
      <c r="H93" s="369" t="s">
        <v>916</v>
      </c>
      <c r="I93" s="516">
        <v>88.33</v>
      </c>
      <c r="J93" s="177" t="s">
        <v>365</v>
      </c>
      <c r="K93" s="12" t="s">
        <v>402</v>
      </c>
      <c r="L93" s="97"/>
      <c r="M93" s="14">
        <f t="shared" si="3"/>
        <v>88.33</v>
      </c>
    </row>
    <row r="94" spans="1:13" ht="30.75" customHeight="1" x14ac:dyDescent="0.25">
      <c r="A94" s="193">
        <v>46114</v>
      </c>
      <c r="B94" s="278" t="s">
        <v>1565</v>
      </c>
      <c r="C94" s="182">
        <v>900</v>
      </c>
      <c r="D94" s="196" t="s">
        <v>254</v>
      </c>
      <c r="E94" s="203" t="s">
        <v>454</v>
      </c>
      <c r="F94" s="183" t="s">
        <v>396</v>
      </c>
      <c r="G94" s="193">
        <v>46114</v>
      </c>
      <c r="H94" s="283" t="s">
        <v>26</v>
      </c>
      <c r="I94" s="175">
        <v>450</v>
      </c>
      <c r="J94" s="188" t="s">
        <v>365</v>
      </c>
      <c r="K94" s="12" t="s">
        <v>402</v>
      </c>
      <c r="L94" s="41"/>
      <c r="M94" s="14">
        <f t="shared" si="3"/>
        <v>450</v>
      </c>
    </row>
    <row r="95" spans="1:13" ht="30.75" customHeight="1" x14ac:dyDescent="0.25">
      <c r="A95" s="193">
        <v>46114</v>
      </c>
      <c r="B95" s="278" t="s">
        <v>1190</v>
      </c>
      <c r="C95" s="182">
        <v>700</v>
      </c>
      <c r="D95" s="196" t="s">
        <v>254</v>
      </c>
      <c r="E95" s="203" t="s">
        <v>454</v>
      </c>
      <c r="F95" s="183" t="s">
        <v>1547</v>
      </c>
      <c r="G95" s="193">
        <v>46114</v>
      </c>
      <c r="H95" s="283" t="s">
        <v>26</v>
      </c>
      <c r="I95" s="175">
        <v>700</v>
      </c>
      <c r="J95" s="188" t="s">
        <v>365</v>
      </c>
      <c r="K95" s="12" t="s">
        <v>402</v>
      </c>
      <c r="L95" s="41"/>
      <c r="M95" s="14">
        <f t="shared" si="3"/>
        <v>700</v>
      </c>
    </row>
    <row r="96" spans="1:13" ht="30.75" customHeight="1" x14ac:dyDescent="0.25">
      <c r="A96" s="205">
        <v>46114</v>
      </c>
      <c r="B96" s="217" t="s">
        <v>458</v>
      </c>
      <c r="C96" s="207">
        <v>9</v>
      </c>
      <c r="D96" s="210" t="s">
        <v>254</v>
      </c>
      <c r="E96" s="218" t="s">
        <v>388</v>
      </c>
      <c r="F96" s="208" t="s">
        <v>459</v>
      </c>
      <c r="G96" s="205">
        <v>46114</v>
      </c>
      <c r="H96" s="254" t="s">
        <v>26</v>
      </c>
      <c r="I96" s="221">
        <v>9</v>
      </c>
      <c r="J96" s="188" t="s">
        <v>365</v>
      </c>
      <c r="K96" s="12" t="s">
        <v>402</v>
      </c>
      <c r="L96" s="13"/>
      <c r="M96" s="14">
        <f t="shared" si="3"/>
        <v>9</v>
      </c>
    </row>
    <row r="97" spans="1:13" ht="30.75" customHeight="1" x14ac:dyDescent="0.25">
      <c r="A97" s="205">
        <v>46114</v>
      </c>
      <c r="B97" s="217" t="s">
        <v>458</v>
      </c>
      <c r="C97" s="207">
        <v>9</v>
      </c>
      <c r="D97" s="210" t="s">
        <v>254</v>
      </c>
      <c r="E97" s="218" t="s">
        <v>388</v>
      </c>
      <c r="F97" s="208" t="s">
        <v>396</v>
      </c>
      <c r="G97" s="205">
        <v>46114</v>
      </c>
      <c r="H97" s="254" t="s">
        <v>26</v>
      </c>
      <c r="I97" s="221">
        <v>9</v>
      </c>
      <c r="J97" s="188" t="s">
        <v>365</v>
      </c>
      <c r="K97" s="12" t="s">
        <v>402</v>
      </c>
      <c r="L97" s="13"/>
      <c r="M97" s="14">
        <f t="shared" si="3"/>
        <v>9</v>
      </c>
    </row>
    <row r="98" spans="1:13" ht="30.75" customHeight="1" x14ac:dyDescent="0.25">
      <c r="A98" s="205">
        <v>46114</v>
      </c>
      <c r="B98" s="217" t="s">
        <v>493</v>
      </c>
      <c r="C98" s="207">
        <v>18</v>
      </c>
      <c r="D98" s="210" t="s">
        <v>254</v>
      </c>
      <c r="E98" s="218" t="s">
        <v>388</v>
      </c>
      <c r="F98" s="208" t="s">
        <v>30</v>
      </c>
      <c r="G98" s="205">
        <v>46114</v>
      </c>
      <c r="H98" s="254" t="s">
        <v>26</v>
      </c>
      <c r="I98" s="221">
        <v>18</v>
      </c>
      <c r="J98" s="188" t="s">
        <v>365</v>
      </c>
      <c r="K98" s="12" t="s">
        <v>402</v>
      </c>
      <c r="L98" s="13"/>
      <c r="M98" s="14">
        <f t="shared" si="3"/>
        <v>18</v>
      </c>
    </row>
    <row r="99" spans="1:13" customFormat="1" ht="30.75" customHeight="1" x14ac:dyDescent="0.25">
      <c r="A99" s="205">
        <v>46114</v>
      </c>
      <c r="B99" s="206" t="s">
        <v>492</v>
      </c>
      <c r="C99" s="207">
        <v>27</v>
      </c>
      <c r="D99" s="210" t="s">
        <v>254</v>
      </c>
      <c r="E99" s="208" t="s">
        <v>388</v>
      </c>
      <c r="F99" s="208" t="s">
        <v>36</v>
      </c>
      <c r="G99" s="205">
        <v>46114</v>
      </c>
      <c r="H99" s="211" t="s">
        <v>26</v>
      </c>
      <c r="I99" s="207">
        <v>27</v>
      </c>
      <c r="J99" s="188" t="s">
        <v>365</v>
      </c>
      <c r="K99" s="12" t="s">
        <v>402</v>
      </c>
      <c r="L99" s="13"/>
      <c r="M99" s="14">
        <f t="shared" si="3"/>
        <v>27</v>
      </c>
    </row>
    <row r="100" spans="1:13" ht="30.75" customHeight="1" x14ac:dyDescent="0.25">
      <c r="A100" s="311">
        <v>46114</v>
      </c>
      <c r="B100" s="323" t="s">
        <v>125</v>
      </c>
      <c r="C100" s="320">
        <v>0</v>
      </c>
      <c r="D100" s="354" t="s">
        <v>103</v>
      </c>
      <c r="E100" s="324" t="s">
        <v>29</v>
      </c>
      <c r="F100" s="314" t="s">
        <v>96</v>
      </c>
      <c r="G100" s="311">
        <v>46114</v>
      </c>
      <c r="H100" s="369" t="s">
        <v>490</v>
      </c>
      <c r="I100" s="536">
        <v>713.38</v>
      </c>
      <c r="J100" s="233" t="s">
        <v>365</v>
      </c>
      <c r="K100" s="12" t="s">
        <v>402</v>
      </c>
      <c r="L100" s="13"/>
      <c r="M100" s="14">
        <f t="shared" si="3"/>
        <v>713.38</v>
      </c>
    </row>
    <row r="101" spans="1:13" customFormat="1" ht="30.75" customHeight="1" x14ac:dyDescent="0.25">
      <c r="A101" s="311">
        <v>46114</v>
      </c>
      <c r="B101" s="353" t="s">
        <v>125</v>
      </c>
      <c r="C101" s="320">
        <v>0</v>
      </c>
      <c r="D101" s="354" t="s">
        <v>103</v>
      </c>
      <c r="E101" s="314" t="s">
        <v>29</v>
      </c>
      <c r="F101" s="314" t="s">
        <v>64</v>
      </c>
      <c r="G101" s="311">
        <v>46114</v>
      </c>
      <c r="H101" s="499" t="s">
        <v>490</v>
      </c>
      <c r="I101" s="521">
        <v>139.11000000000001</v>
      </c>
      <c r="J101" s="233" t="s">
        <v>365</v>
      </c>
      <c r="K101" s="12" t="s">
        <v>402</v>
      </c>
      <c r="L101" s="13"/>
      <c r="M101" s="14">
        <f t="shared" si="3"/>
        <v>139.11000000000001</v>
      </c>
    </row>
    <row r="102" spans="1:13" ht="30.75" customHeight="1" x14ac:dyDescent="0.25">
      <c r="A102" s="311">
        <v>46114</v>
      </c>
      <c r="B102" s="323" t="s">
        <v>125</v>
      </c>
      <c r="C102" s="320">
        <v>0</v>
      </c>
      <c r="D102" s="354" t="s">
        <v>103</v>
      </c>
      <c r="E102" s="324" t="s">
        <v>29</v>
      </c>
      <c r="F102" s="314" t="s">
        <v>491</v>
      </c>
      <c r="G102" s="311">
        <v>46114</v>
      </c>
      <c r="H102" s="369" t="s">
        <v>490</v>
      </c>
      <c r="I102" s="536">
        <v>30.52</v>
      </c>
      <c r="J102" s="265" t="s">
        <v>365</v>
      </c>
      <c r="K102" s="12" t="s">
        <v>402</v>
      </c>
      <c r="L102" s="13"/>
      <c r="M102" s="14">
        <f t="shared" si="3"/>
        <v>30.52</v>
      </c>
    </row>
    <row r="103" spans="1:13" customFormat="1" ht="30.75" customHeight="1" x14ac:dyDescent="0.25">
      <c r="A103" s="311">
        <v>46114</v>
      </c>
      <c r="B103" s="353" t="s">
        <v>125</v>
      </c>
      <c r="C103" s="320">
        <v>0</v>
      </c>
      <c r="D103" s="354" t="s">
        <v>103</v>
      </c>
      <c r="E103" s="314" t="s">
        <v>29</v>
      </c>
      <c r="F103" s="314" t="s">
        <v>567</v>
      </c>
      <c r="G103" s="311">
        <v>46114</v>
      </c>
      <c r="H103" s="499" t="s">
        <v>490</v>
      </c>
      <c r="I103" s="521">
        <v>334.87</v>
      </c>
      <c r="J103" s="233" t="s">
        <v>365</v>
      </c>
      <c r="K103" s="12" t="s">
        <v>402</v>
      </c>
      <c r="L103" s="13"/>
      <c r="M103" s="14">
        <f t="shared" si="3"/>
        <v>334.87</v>
      </c>
    </row>
    <row r="104" spans="1:13" customFormat="1" ht="30.75" customHeight="1" x14ac:dyDescent="0.25">
      <c r="A104" s="311">
        <v>46114</v>
      </c>
      <c r="B104" s="353" t="s">
        <v>125</v>
      </c>
      <c r="C104" s="320">
        <v>0</v>
      </c>
      <c r="D104" s="354" t="s">
        <v>103</v>
      </c>
      <c r="E104" s="314" t="s">
        <v>29</v>
      </c>
      <c r="F104" s="314" t="s">
        <v>567</v>
      </c>
      <c r="G104" s="311">
        <v>46114</v>
      </c>
      <c r="H104" s="499" t="s">
        <v>490</v>
      </c>
      <c r="I104" s="521">
        <v>108.53</v>
      </c>
      <c r="J104" s="233" t="s">
        <v>365</v>
      </c>
      <c r="K104" s="12" t="s">
        <v>402</v>
      </c>
      <c r="L104" s="13"/>
      <c r="M104" s="14">
        <f t="shared" si="3"/>
        <v>108.53</v>
      </c>
    </row>
    <row r="105" spans="1:13" ht="30.75" customHeight="1" x14ac:dyDescent="0.25">
      <c r="A105" s="311">
        <v>46114</v>
      </c>
      <c r="B105" s="323" t="s">
        <v>125</v>
      </c>
      <c r="C105" s="320">
        <v>0</v>
      </c>
      <c r="D105" s="354" t="s">
        <v>103</v>
      </c>
      <c r="E105" s="324" t="s">
        <v>29</v>
      </c>
      <c r="F105" s="314" t="s">
        <v>185</v>
      </c>
      <c r="G105" s="311">
        <v>46114</v>
      </c>
      <c r="H105" s="369" t="s">
        <v>490</v>
      </c>
      <c r="I105" s="536">
        <v>750.87</v>
      </c>
      <c r="J105" s="233" t="s">
        <v>365</v>
      </c>
      <c r="K105" s="12" t="s">
        <v>402</v>
      </c>
      <c r="L105" s="13"/>
      <c r="M105" s="14">
        <f t="shared" si="3"/>
        <v>750.87</v>
      </c>
    </row>
    <row r="106" spans="1:13" ht="30.75" customHeight="1" x14ac:dyDescent="0.25">
      <c r="A106" s="311">
        <v>46114</v>
      </c>
      <c r="B106" s="507" t="s">
        <v>297</v>
      </c>
      <c r="C106" s="435">
        <v>492</v>
      </c>
      <c r="D106" s="508" t="s">
        <v>254</v>
      </c>
      <c r="E106" s="520" t="s">
        <v>29</v>
      </c>
      <c r="F106" s="509" t="s">
        <v>396</v>
      </c>
      <c r="G106" s="510">
        <v>46114</v>
      </c>
      <c r="H106" s="511" t="s">
        <v>1164</v>
      </c>
      <c r="I106" s="435">
        <v>492</v>
      </c>
      <c r="J106" s="176" t="s">
        <v>365</v>
      </c>
      <c r="K106" s="12" t="s">
        <v>402</v>
      </c>
      <c r="L106" s="13"/>
      <c r="M106" s="14">
        <f t="shared" si="3"/>
        <v>492</v>
      </c>
    </row>
    <row r="107" spans="1:13" customFormat="1" ht="30.75" customHeight="1" x14ac:dyDescent="0.25">
      <c r="A107" s="311">
        <v>46114</v>
      </c>
      <c r="B107" s="498" t="s">
        <v>52</v>
      </c>
      <c r="C107" s="320">
        <v>0</v>
      </c>
      <c r="D107" s="313" t="s">
        <v>100</v>
      </c>
      <c r="E107" s="314" t="s">
        <v>29</v>
      </c>
      <c r="F107" s="314" t="s">
        <v>30</v>
      </c>
      <c r="G107" s="311">
        <v>46114</v>
      </c>
      <c r="H107" s="499" t="s">
        <v>864</v>
      </c>
      <c r="I107" s="312">
        <v>200</v>
      </c>
      <c r="J107" s="177" t="s">
        <v>365</v>
      </c>
      <c r="K107" s="12" t="s">
        <v>402</v>
      </c>
      <c r="L107" s="97"/>
      <c r="M107" s="14">
        <f t="shared" si="3"/>
        <v>200</v>
      </c>
    </row>
    <row r="108" spans="1:13" customFormat="1" ht="30.75" customHeight="1" x14ac:dyDescent="0.25">
      <c r="A108" s="193">
        <v>46114</v>
      </c>
      <c r="B108" s="272" t="s">
        <v>1558</v>
      </c>
      <c r="C108" s="182">
        <v>4082</v>
      </c>
      <c r="D108" s="196" t="s">
        <v>254</v>
      </c>
      <c r="E108" s="183" t="s">
        <v>454</v>
      </c>
      <c r="F108" s="183" t="s">
        <v>394</v>
      </c>
      <c r="G108" s="193">
        <v>46114</v>
      </c>
      <c r="H108" s="226" t="s">
        <v>26</v>
      </c>
      <c r="I108" s="182">
        <v>4082</v>
      </c>
      <c r="J108" s="188" t="s">
        <v>365</v>
      </c>
      <c r="K108" s="12" t="s">
        <v>402</v>
      </c>
      <c r="L108" s="41"/>
      <c r="M108" s="14">
        <f t="shared" si="3"/>
        <v>4082</v>
      </c>
    </row>
    <row r="109" spans="1:13" customFormat="1" ht="30.75" customHeight="1" x14ac:dyDescent="0.25">
      <c r="A109" s="193">
        <v>46114</v>
      </c>
      <c r="B109" s="272" t="s">
        <v>509</v>
      </c>
      <c r="C109" s="182">
        <v>35</v>
      </c>
      <c r="D109" s="196" t="s">
        <v>254</v>
      </c>
      <c r="E109" s="183" t="s">
        <v>454</v>
      </c>
      <c r="F109" s="183" t="s">
        <v>436</v>
      </c>
      <c r="G109" s="193">
        <v>46114</v>
      </c>
      <c r="H109" s="226" t="s">
        <v>26</v>
      </c>
      <c r="I109" s="182">
        <v>35</v>
      </c>
      <c r="J109" s="188" t="s">
        <v>365</v>
      </c>
      <c r="K109" s="12" t="s">
        <v>402</v>
      </c>
      <c r="L109" s="41"/>
      <c r="M109" s="14">
        <f t="shared" si="3"/>
        <v>35</v>
      </c>
    </row>
    <row r="110" spans="1:13" customFormat="1" ht="30.75" customHeight="1" x14ac:dyDescent="0.25">
      <c r="A110" s="205">
        <v>46114</v>
      </c>
      <c r="B110" s="206" t="s">
        <v>1553</v>
      </c>
      <c r="C110" s="207">
        <v>34000</v>
      </c>
      <c r="D110" s="210" t="s">
        <v>254</v>
      </c>
      <c r="E110" s="208" t="s">
        <v>388</v>
      </c>
      <c r="F110" s="208" t="s">
        <v>644</v>
      </c>
      <c r="G110" s="205">
        <v>46114</v>
      </c>
      <c r="H110" s="211" t="s">
        <v>26</v>
      </c>
      <c r="I110" s="207">
        <v>34000</v>
      </c>
      <c r="J110" s="188" t="s">
        <v>365</v>
      </c>
      <c r="K110" s="12" t="s">
        <v>402</v>
      </c>
      <c r="L110" s="13"/>
      <c r="M110" s="14">
        <f t="shared" si="3"/>
        <v>34000</v>
      </c>
    </row>
    <row r="111" spans="1:13" customFormat="1" ht="30.75" customHeight="1" x14ac:dyDescent="0.25">
      <c r="A111" s="205">
        <v>46114</v>
      </c>
      <c r="B111" s="206" t="s">
        <v>1553</v>
      </c>
      <c r="C111" s="207">
        <v>6500</v>
      </c>
      <c r="D111" s="210" t="s">
        <v>254</v>
      </c>
      <c r="E111" s="208" t="s">
        <v>388</v>
      </c>
      <c r="F111" s="208" t="s">
        <v>99</v>
      </c>
      <c r="G111" s="205">
        <v>46114</v>
      </c>
      <c r="H111" s="211" t="s">
        <v>26</v>
      </c>
      <c r="I111" s="207">
        <v>6500</v>
      </c>
      <c r="J111" s="188" t="s">
        <v>365</v>
      </c>
      <c r="K111" s="12" t="s">
        <v>402</v>
      </c>
      <c r="L111" s="13"/>
      <c r="M111" s="14">
        <f t="shared" si="3"/>
        <v>6500</v>
      </c>
    </row>
    <row r="112" spans="1:13" customFormat="1" ht="30.75" customHeight="1" x14ac:dyDescent="0.25">
      <c r="A112" s="311">
        <v>46114</v>
      </c>
      <c r="B112" s="353" t="s">
        <v>139</v>
      </c>
      <c r="C112" s="320">
        <v>0</v>
      </c>
      <c r="D112" s="524" t="s">
        <v>100</v>
      </c>
      <c r="E112" s="314" t="s">
        <v>29</v>
      </c>
      <c r="F112" s="314" t="s">
        <v>257</v>
      </c>
      <c r="G112" s="311">
        <v>46114</v>
      </c>
      <c r="H112" s="526" t="s">
        <v>406</v>
      </c>
      <c r="I112" s="320">
        <v>1131</v>
      </c>
      <c r="J112" s="188" t="s">
        <v>365</v>
      </c>
      <c r="K112" s="12" t="s">
        <v>402</v>
      </c>
      <c r="L112" s="13"/>
      <c r="M112" s="14">
        <f t="shared" si="3"/>
        <v>1131</v>
      </c>
    </row>
    <row r="113" spans="1:13" ht="30.75" customHeight="1" x14ac:dyDescent="0.25">
      <c r="A113" s="311">
        <v>46115</v>
      </c>
      <c r="B113" s="498" t="s">
        <v>861</v>
      </c>
      <c r="C113" s="320">
        <v>2429</v>
      </c>
      <c r="D113" s="313" t="s">
        <v>270</v>
      </c>
      <c r="E113" s="314" t="s">
        <v>29</v>
      </c>
      <c r="F113" s="314" t="s">
        <v>99</v>
      </c>
      <c r="G113" s="311">
        <v>46115</v>
      </c>
      <c r="H113" s="499" t="s">
        <v>1198</v>
      </c>
      <c r="I113" s="312">
        <v>1214.5</v>
      </c>
      <c r="J113" s="177" t="s">
        <v>365</v>
      </c>
      <c r="K113" s="12" t="s">
        <v>402</v>
      </c>
      <c r="L113" s="97"/>
      <c r="M113" s="14">
        <f t="shared" si="3"/>
        <v>1214.5</v>
      </c>
    </row>
    <row r="114" spans="1:13" ht="30.75" customHeight="1" x14ac:dyDescent="0.25">
      <c r="A114" s="311">
        <v>46115</v>
      </c>
      <c r="B114" s="498" t="s">
        <v>962</v>
      </c>
      <c r="C114" s="313">
        <v>0</v>
      </c>
      <c r="D114" s="313" t="s">
        <v>151</v>
      </c>
      <c r="E114" s="314" t="s">
        <v>29</v>
      </c>
      <c r="F114" s="314" t="s">
        <v>1564</v>
      </c>
      <c r="G114" s="311">
        <v>46118</v>
      </c>
      <c r="H114" s="499" t="s">
        <v>963</v>
      </c>
      <c r="I114" s="312">
        <v>1950</v>
      </c>
      <c r="J114" s="177" t="s">
        <v>365</v>
      </c>
      <c r="K114" s="12" t="s">
        <v>402</v>
      </c>
      <c r="L114" s="97"/>
      <c r="M114" s="14">
        <f t="shared" si="3"/>
        <v>1950</v>
      </c>
    </row>
    <row r="115" spans="1:13" ht="30.75" customHeight="1" x14ac:dyDescent="0.25">
      <c r="A115" s="311">
        <v>46115</v>
      </c>
      <c r="B115" s="498" t="s">
        <v>1455</v>
      </c>
      <c r="C115" s="312">
        <v>108.39</v>
      </c>
      <c r="D115" s="313" t="s">
        <v>254</v>
      </c>
      <c r="E115" s="314" t="s">
        <v>29</v>
      </c>
      <c r="F115" s="314" t="s">
        <v>68</v>
      </c>
      <c r="G115" s="311">
        <v>46105</v>
      </c>
      <c r="H115" s="315" t="s">
        <v>1456</v>
      </c>
      <c r="I115" s="312">
        <v>108.39</v>
      </c>
      <c r="J115" s="188" t="s">
        <v>365</v>
      </c>
      <c r="K115" s="12" t="s">
        <v>402</v>
      </c>
      <c r="L115" s="41"/>
      <c r="M115" s="14">
        <f t="shared" si="3"/>
        <v>108.39</v>
      </c>
    </row>
    <row r="116" spans="1:13" ht="30.75" customHeight="1" x14ac:dyDescent="0.25">
      <c r="A116" s="311">
        <v>46115</v>
      </c>
      <c r="B116" s="362" t="s">
        <v>1455</v>
      </c>
      <c r="C116" s="312">
        <v>108.39</v>
      </c>
      <c r="D116" s="313" t="s">
        <v>254</v>
      </c>
      <c r="E116" s="324" t="s">
        <v>29</v>
      </c>
      <c r="F116" s="314" t="s">
        <v>68</v>
      </c>
      <c r="G116" s="311">
        <v>46105</v>
      </c>
      <c r="H116" s="325" t="s">
        <v>1457</v>
      </c>
      <c r="I116" s="312">
        <v>108.39</v>
      </c>
      <c r="J116" s="198" t="s">
        <v>365</v>
      </c>
      <c r="K116" s="12" t="s">
        <v>402</v>
      </c>
      <c r="L116" s="41"/>
      <c r="M116" s="14">
        <f t="shared" si="3"/>
        <v>108.39</v>
      </c>
    </row>
    <row r="117" spans="1:13" ht="30.75" customHeight="1" x14ac:dyDescent="0.25">
      <c r="A117" s="311">
        <v>46115</v>
      </c>
      <c r="B117" s="323" t="s">
        <v>125</v>
      </c>
      <c r="C117" s="320">
        <v>0</v>
      </c>
      <c r="D117" s="354" t="s">
        <v>37</v>
      </c>
      <c r="E117" s="324" t="s">
        <v>29</v>
      </c>
      <c r="F117" s="314" t="s">
        <v>96</v>
      </c>
      <c r="G117" s="311">
        <v>46115</v>
      </c>
      <c r="H117" s="525" t="s">
        <v>234</v>
      </c>
      <c r="I117" s="320">
        <v>52.75</v>
      </c>
      <c r="J117" s="198" t="s">
        <v>365</v>
      </c>
      <c r="K117" s="12" t="s">
        <v>402</v>
      </c>
      <c r="L117" s="13"/>
      <c r="M117" s="14">
        <f t="shared" si="3"/>
        <v>52.75</v>
      </c>
    </row>
    <row r="118" spans="1:13" ht="30.75" customHeight="1" x14ac:dyDescent="0.25">
      <c r="A118" s="311">
        <v>46115</v>
      </c>
      <c r="B118" s="323" t="s">
        <v>125</v>
      </c>
      <c r="C118" s="320">
        <v>0</v>
      </c>
      <c r="D118" s="354" t="s">
        <v>37</v>
      </c>
      <c r="E118" s="324" t="s">
        <v>29</v>
      </c>
      <c r="F118" s="314" t="s">
        <v>99</v>
      </c>
      <c r="G118" s="311">
        <v>46115</v>
      </c>
      <c r="H118" s="525" t="s">
        <v>234</v>
      </c>
      <c r="I118" s="320">
        <v>190.04</v>
      </c>
      <c r="J118" s="198" t="s">
        <v>365</v>
      </c>
      <c r="K118" s="12" t="s">
        <v>402</v>
      </c>
      <c r="L118" s="13"/>
      <c r="M118" s="14">
        <f t="shared" si="3"/>
        <v>190.04</v>
      </c>
    </row>
    <row r="119" spans="1:13" ht="30.75" customHeight="1" x14ac:dyDescent="0.25">
      <c r="A119" s="311">
        <v>46115</v>
      </c>
      <c r="B119" s="323" t="s">
        <v>125</v>
      </c>
      <c r="C119" s="320">
        <v>0</v>
      </c>
      <c r="D119" s="354" t="s">
        <v>37</v>
      </c>
      <c r="E119" s="324" t="s">
        <v>29</v>
      </c>
      <c r="F119" s="314" t="s">
        <v>2076</v>
      </c>
      <c r="G119" s="311">
        <v>46115</v>
      </c>
      <c r="H119" s="525" t="s">
        <v>234</v>
      </c>
      <c r="I119" s="320">
        <v>198.39</v>
      </c>
      <c r="J119" s="198" t="s">
        <v>365</v>
      </c>
      <c r="K119" s="12" t="s">
        <v>402</v>
      </c>
      <c r="L119" s="13"/>
      <c r="M119" s="14">
        <f t="shared" si="3"/>
        <v>198.39</v>
      </c>
    </row>
    <row r="120" spans="1:13" ht="30.75" customHeight="1" x14ac:dyDescent="0.25">
      <c r="A120" s="311">
        <v>46115</v>
      </c>
      <c r="B120" s="323" t="s">
        <v>125</v>
      </c>
      <c r="C120" s="320">
        <v>0</v>
      </c>
      <c r="D120" s="354" t="s">
        <v>37</v>
      </c>
      <c r="E120" s="324" t="s">
        <v>29</v>
      </c>
      <c r="F120" s="509" t="s">
        <v>396</v>
      </c>
      <c r="G120" s="311">
        <v>46115</v>
      </c>
      <c r="H120" s="525" t="s">
        <v>234</v>
      </c>
      <c r="I120" s="320">
        <v>97.28</v>
      </c>
      <c r="J120" s="198" t="s">
        <v>365</v>
      </c>
      <c r="K120" s="12" t="s">
        <v>402</v>
      </c>
      <c r="L120" s="13"/>
      <c r="M120" s="14">
        <f t="shared" si="3"/>
        <v>97.28</v>
      </c>
    </row>
    <row r="121" spans="1:13" ht="30.75" customHeight="1" x14ac:dyDescent="0.25">
      <c r="A121" s="311">
        <v>46115</v>
      </c>
      <c r="B121" s="323" t="s">
        <v>125</v>
      </c>
      <c r="C121" s="320">
        <v>0</v>
      </c>
      <c r="D121" s="354" t="s">
        <v>37</v>
      </c>
      <c r="E121" s="324" t="s">
        <v>29</v>
      </c>
      <c r="F121" s="314" t="s">
        <v>191</v>
      </c>
      <c r="G121" s="311">
        <v>46115</v>
      </c>
      <c r="H121" s="525" t="s">
        <v>234</v>
      </c>
      <c r="I121" s="320">
        <v>159.63999999999999</v>
      </c>
      <c r="J121" s="198" t="s">
        <v>365</v>
      </c>
      <c r="K121" s="12" t="s">
        <v>402</v>
      </c>
      <c r="L121" s="13"/>
      <c r="M121" s="14">
        <f t="shared" si="3"/>
        <v>159.63999999999999</v>
      </c>
    </row>
    <row r="122" spans="1:13" ht="30.75" customHeight="1" x14ac:dyDescent="0.25">
      <c r="A122" s="311">
        <v>46115</v>
      </c>
      <c r="B122" s="323" t="s">
        <v>125</v>
      </c>
      <c r="C122" s="320">
        <v>0</v>
      </c>
      <c r="D122" s="354" t="s">
        <v>37</v>
      </c>
      <c r="E122" s="324" t="s">
        <v>29</v>
      </c>
      <c r="F122" s="314" t="s">
        <v>55</v>
      </c>
      <c r="G122" s="311">
        <v>46115</v>
      </c>
      <c r="H122" s="525" t="s">
        <v>234</v>
      </c>
      <c r="I122" s="320">
        <v>18.55</v>
      </c>
      <c r="J122" s="198" t="s">
        <v>365</v>
      </c>
      <c r="K122" s="12" t="s">
        <v>402</v>
      </c>
      <c r="L122" s="13"/>
      <c r="M122" s="14">
        <f t="shared" si="3"/>
        <v>18.55</v>
      </c>
    </row>
    <row r="123" spans="1:13" s="43" customFormat="1" ht="30.75" customHeight="1" x14ac:dyDescent="0.25">
      <c r="A123" s="311">
        <v>46115</v>
      </c>
      <c r="B123" s="353" t="s">
        <v>125</v>
      </c>
      <c r="C123" s="320">
        <v>0</v>
      </c>
      <c r="D123" s="354" t="s">
        <v>37</v>
      </c>
      <c r="E123" s="314" t="s">
        <v>29</v>
      </c>
      <c r="F123" s="314" t="s">
        <v>185</v>
      </c>
      <c r="G123" s="311">
        <v>46115</v>
      </c>
      <c r="H123" s="526" t="s">
        <v>234</v>
      </c>
      <c r="I123" s="320">
        <v>383.99</v>
      </c>
      <c r="J123" s="188" t="s">
        <v>365</v>
      </c>
      <c r="K123" s="12" t="s">
        <v>402</v>
      </c>
      <c r="L123" s="13"/>
      <c r="M123" s="14">
        <f t="shared" si="3"/>
        <v>383.99</v>
      </c>
    </row>
    <row r="124" spans="1:13" s="43" customFormat="1" ht="30.75" customHeight="1" x14ac:dyDescent="0.25">
      <c r="A124" s="311">
        <v>46115</v>
      </c>
      <c r="B124" s="353" t="s">
        <v>125</v>
      </c>
      <c r="C124" s="320">
        <v>0</v>
      </c>
      <c r="D124" s="354" t="s">
        <v>37</v>
      </c>
      <c r="E124" s="314" t="s">
        <v>29</v>
      </c>
      <c r="F124" s="314" t="s">
        <v>58</v>
      </c>
      <c r="G124" s="311">
        <v>46115</v>
      </c>
      <c r="H124" s="526" t="s">
        <v>234</v>
      </c>
      <c r="I124" s="320">
        <v>45.29</v>
      </c>
      <c r="J124" s="188" t="s">
        <v>365</v>
      </c>
      <c r="K124" s="12" t="s">
        <v>402</v>
      </c>
      <c r="L124" s="13"/>
      <c r="M124" s="14">
        <f t="shared" si="3"/>
        <v>45.29</v>
      </c>
    </row>
    <row r="125" spans="1:13" s="43" customFormat="1" ht="30.75" customHeight="1" x14ac:dyDescent="0.25">
      <c r="A125" s="311">
        <v>46115</v>
      </c>
      <c r="B125" s="353" t="s">
        <v>125</v>
      </c>
      <c r="C125" s="320">
        <v>0</v>
      </c>
      <c r="D125" s="354" t="s">
        <v>37</v>
      </c>
      <c r="E125" s="314" t="s">
        <v>29</v>
      </c>
      <c r="F125" s="314" t="s">
        <v>237</v>
      </c>
      <c r="G125" s="311">
        <v>46115</v>
      </c>
      <c r="H125" s="526" t="s">
        <v>234</v>
      </c>
      <c r="I125" s="320">
        <v>134.46</v>
      </c>
      <c r="J125" s="188" t="s">
        <v>365</v>
      </c>
      <c r="K125" s="12" t="s">
        <v>402</v>
      </c>
      <c r="L125" s="13"/>
      <c r="M125" s="14">
        <f t="shared" si="3"/>
        <v>134.46</v>
      </c>
    </row>
    <row r="126" spans="1:13" s="43" customFormat="1" ht="30.75" customHeight="1" x14ac:dyDescent="0.25">
      <c r="A126" s="311">
        <v>46115</v>
      </c>
      <c r="B126" s="353" t="s">
        <v>125</v>
      </c>
      <c r="C126" s="320">
        <v>0</v>
      </c>
      <c r="D126" s="354" t="s">
        <v>37</v>
      </c>
      <c r="E126" s="314" t="s">
        <v>29</v>
      </c>
      <c r="F126" s="314" t="s">
        <v>491</v>
      </c>
      <c r="G126" s="311">
        <v>46115</v>
      </c>
      <c r="H126" s="526" t="s">
        <v>234</v>
      </c>
      <c r="I126" s="320">
        <v>288.8</v>
      </c>
      <c r="J126" s="188" t="s">
        <v>365</v>
      </c>
      <c r="K126" s="12" t="s">
        <v>402</v>
      </c>
      <c r="L126" s="13"/>
      <c r="M126" s="14">
        <f t="shared" si="3"/>
        <v>288.8</v>
      </c>
    </row>
    <row r="127" spans="1:13" s="43" customFormat="1" ht="30.75" customHeight="1" x14ac:dyDescent="0.25">
      <c r="A127" s="193">
        <v>46115</v>
      </c>
      <c r="B127" s="272" t="s">
        <v>1571</v>
      </c>
      <c r="C127" s="182">
        <v>380</v>
      </c>
      <c r="D127" s="196" t="s">
        <v>254</v>
      </c>
      <c r="E127" s="183" t="s">
        <v>454</v>
      </c>
      <c r="F127" s="183" t="s">
        <v>221</v>
      </c>
      <c r="G127" s="193">
        <v>46115</v>
      </c>
      <c r="H127" s="226" t="s">
        <v>26</v>
      </c>
      <c r="I127" s="182">
        <v>380</v>
      </c>
      <c r="J127" s="188" t="s">
        <v>365</v>
      </c>
      <c r="K127" s="12" t="s">
        <v>402</v>
      </c>
      <c r="L127" s="41"/>
      <c r="M127" s="14">
        <f t="shared" si="3"/>
        <v>380</v>
      </c>
    </row>
    <row r="128" spans="1:13" s="43" customFormat="1" ht="30.75" customHeight="1" x14ac:dyDescent="0.25">
      <c r="A128" s="311">
        <v>46115</v>
      </c>
      <c r="B128" s="498" t="s">
        <v>1471</v>
      </c>
      <c r="C128" s="312">
        <v>2328</v>
      </c>
      <c r="D128" s="313" t="s">
        <v>267</v>
      </c>
      <c r="E128" s="314" t="s">
        <v>29</v>
      </c>
      <c r="F128" s="314" t="s">
        <v>99</v>
      </c>
      <c r="G128" s="311">
        <v>46118</v>
      </c>
      <c r="H128" s="315" t="s">
        <v>1472</v>
      </c>
      <c r="I128" s="312">
        <v>46.67</v>
      </c>
      <c r="J128" s="188" t="s">
        <v>365</v>
      </c>
      <c r="K128" s="12" t="s">
        <v>402</v>
      </c>
      <c r="L128" s="41"/>
      <c r="M128" s="14">
        <f t="shared" si="3"/>
        <v>46.67</v>
      </c>
    </row>
    <row r="129" spans="1:13" s="43" customFormat="1" ht="30.75" customHeight="1" x14ac:dyDescent="0.25">
      <c r="A129" s="311">
        <v>46115</v>
      </c>
      <c r="B129" s="498" t="s">
        <v>1471</v>
      </c>
      <c r="C129" s="312">
        <v>2328</v>
      </c>
      <c r="D129" s="313" t="s">
        <v>267</v>
      </c>
      <c r="E129" s="314" t="s">
        <v>29</v>
      </c>
      <c r="F129" s="314" t="s">
        <v>96</v>
      </c>
      <c r="G129" s="311">
        <v>46118</v>
      </c>
      <c r="H129" s="315" t="s">
        <v>1472</v>
      </c>
      <c r="I129" s="312">
        <v>38.67</v>
      </c>
      <c r="J129" s="188" t="s">
        <v>365</v>
      </c>
      <c r="K129" s="12" t="s">
        <v>402</v>
      </c>
      <c r="L129" s="41"/>
      <c r="M129" s="14">
        <f t="shared" si="3"/>
        <v>38.67</v>
      </c>
    </row>
    <row r="130" spans="1:13" ht="30.75" customHeight="1" x14ac:dyDescent="0.25">
      <c r="A130" s="311">
        <v>46115</v>
      </c>
      <c r="B130" s="362" t="s">
        <v>1471</v>
      </c>
      <c r="C130" s="312">
        <v>2328</v>
      </c>
      <c r="D130" s="313" t="s">
        <v>267</v>
      </c>
      <c r="E130" s="324" t="s">
        <v>29</v>
      </c>
      <c r="F130" s="314" t="s">
        <v>185</v>
      </c>
      <c r="G130" s="311">
        <v>46118</v>
      </c>
      <c r="H130" s="325" t="s">
        <v>1472</v>
      </c>
      <c r="I130" s="312">
        <v>690.66</v>
      </c>
      <c r="J130" s="198" t="s">
        <v>365</v>
      </c>
      <c r="K130" s="12" t="s">
        <v>402</v>
      </c>
      <c r="L130" s="41"/>
      <c r="M130" s="14">
        <f t="shared" si="3"/>
        <v>690.66</v>
      </c>
    </row>
    <row r="131" spans="1:13" ht="30.75" customHeight="1" x14ac:dyDescent="0.25">
      <c r="A131" s="311">
        <v>46115</v>
      </c>
      <c r="B131" s="362" t="s">
        <v>1471</v>
      </c>
      <c r="C131" s="312">
        <v>2328</v>
      </c>
      <c r="D131" s="313" t="s">
        <v>267</v>
      </c>
      <c r="E131" s="324" t="s">
        <v>29</v>
      </c>
      <c r="F131" s="314" t="s">
        <v>655</v>
      </c>
      <c r="G131" s="311">
        <v>46118</v>
      </c>
      <c r="H131" s="325" t="s">
        <v>1472</v>
      </c>
      <c r="I131" s="312">
        <v>30</v>
      </c>
      <c r="J131" s="198" t="s">
        <v>365</v>
      </c>
      <c r="K131" s="12" t="s">
        <v>402</v>
      </c>
      <c r="L131" s="41"/>
      <c r="M131" s="14">
        <f t="shared" si="3"/>
        <v>30</v>
      </c>
    </row>
    <row r="132" spans="1:13" ht="30.75" customHeight="1" x14ac:dyDescent="0.25">
      <c r="A132" s="205">
        <v>46115</v>
      </c>
      <c r="B132" s="217" t="s">
        <v>1584</v>
      </c>
      <c r="C132" s="207">
        <v>30</v>
      </c>
      <c r="D132" s="210" t="s">
        <v>254</v>
      </c>
      <c r="E132" s="218" t="s">
        <v>388</v>
      </c>
      <c r="F132" s="208" t="s">
        <v>394</v>
      </c>
      <c r="G132" s="205">
        <v>46115</v>
      </c>
      <c r="H132" s="254" t="s">
        <v>26</v>
      </c>
      <c r="I132" s="207">
        <v>30</v>
      </c>
      <c r="J132" s="198" t="s">
        <v>365</v>
      </c>
      <c r="K132" s="12" t="s">
        <v>402</v>
      </c>
      <c r="L132" s="13"/>
      <c r="M132" s="14">
        <f t="shared" si="3"/>
        <v>30</v>
      </c>
    </row>
    <row r="133" spans="1:13" ht="30.75" customHeight="1" x14ac:dyDescent="0.25">
      <c r="A133" s="311">
        <v>46115</v>
      </c>
      <c r="B133" s="531" t="s">
        <v>52</v>
      </c>
      <c r="C133" s="435">
        <v>89</v>
      </c>
      <c r="D133" s="508" t="s">
        <v>254</v>
      </c>
      <c r="E133" s="520" t="s">
        <v>29</v>
      </c>
      <c r="F133" s="509" t="s">
        <v>689</v>
      </c>
      <c r="G133" s="510">
        <v>46115</v>
      </c>
      <c r="H133" s="539" t="s">
        <v>1335</v>
      </c>
      <c r="I133" s="435">
        <v>89</v>
      </c>
      <c r="J133" s="176" t="s">
        <v>365</v>
      </c>
      <c r="K133" s="12" t="s">
        <v>402</v>
      </c>
      <c r="L133" s="13"/>
      <c r="M133" s="14">
        <f t="shared" si="3"/>
        <v>89</v>
      </c>
    </row>
    <row r="134" spans="1:13" ht="30.75" customHeight="1" x14ac:dyDescent="0.25">
      <c r="A134" s="311">
        <v>46115</v>
      </c>
      <c r="B134" s="323" t="s">
        <v>149</v>
      </c>
      <c r="C134" s="320">
        <v>0</v>
      </c>
      <c r="D134" s="354" t="s">
        <v>100</v>
      </c>
      <c r="E134" s="324" t="s">
        <v>29</v>
      </c>
      <c r="F134" s="314" t="s">
        <v>99</v>
      </c>
      <c r="G134" s="311">
        <v>46118</v>
      </c>
      <c r="H134" s="369" t="s">
        <v>477</v>
      </c>
      <c r="I134" s="521">
        <v>1920</v>
      </c>
      <c r="J134" s="265" t="s">
        <v>365</v>
      </c>
      <c r="K134" s="12" t="s">
        <v>402</v>
      </c>
      <c r="L134" s="13"/>
      <c r="M134" s="14">
        <f t="shared" si="3"/>
        <v>1920</v>
      </c>
    </row>
    <row r="135" spans="1:13" ht="30.75" customHeight="1" x14ac:dyDescent="0.25">
      <c r="A135" s="193">
        <v>46116</v>
      </c>
      <c r="B135" s="278" t="s">
        <v>1579</v>
      </c>
      <c r="C135" s="182">
        <v>212.74</v>
      </c>
      <c r="D135" s="196" t="s">
        <v>254</v>
      </c>
      <c r="E135" s="203" t="s">
        <v>454</v>
      </c>
      <c r="F135" s="183" t="s">
        <v>14</v>
      </c>
      <c r="G135" s="193">
        <v>46116</v>
      </c>
      <c r="H135" s="283" t="s">
        <v>26</v>
      </c>
      <c r="I135" s="182">
        <v>212.74</v>
      </c>
      <c r="J135" s="198" t="s">
        <v>365</v>
      </c>
      <c r="K135" s="12" t="s">
        <v>402</v>
      </c>
      <c r="L135" s="41"/>
      <c r="M135" s="14">
        <f t="shared" ref="M135:M198" si="4">SUM(I135:L135)</f>
        <v>212.74</v>
      </c>
    </row>
    <row r="136" spans="1:13" ht="30.75" customHeight="1" x14ac:dyDescent="0.25">
      <c r="A136" s="311">
        <v>46116</v>
      </c>
      <c r="B136" s="362" t="s">
        <v>506</v>
      </c>
      <c r="C136" s="313">
        <v>0</v>
      </c>
      <c r="D136" s="313" t="s">
        <v>153</v>
      </c>
      <c r="E136" s="324" t="s">
        <v>29</v>
      </c>
      <c r="F136" s="314" t="s">
        <v>36</v>
      </c>
      <c r="G136" s="311">
        <v>46118</v>
      </c>
      <c r="H136" s="369" t="s">
        <v>960</v>
      </c>
      <c r="I136" s="312">
        <v>3333</v>
      </c>
      <c r="J136" s="432" t="s">
        <v>365</v>
      </c>
      <c r="K136" s="12" t="s">
        <v>402</v>
      </c>
      <c r="L136" s="97"/>
      <c r="M136" s="14">
        <f t="shared" si="4"/>
        <v>3333</v>
      </c>
    </row>
    <row r="137" spans="1:13" ht="30.75" customHeight="1" x14ac:dyDescent="0.25">
      <c r="A137" s="311">
        <v>46116</v>
      </c>
      <c r="B137" s="498" t="s">
        <v>570</v>
      </c>
      <c r="C137" s="320">
        <v>1472</v>
      </c>
      <c r="D137" s="313" t="s">
        <v>267</v>
      </c>
      <c r="E137" s="314" t="s">
        <v>29</v>
      </c>
      <c r="F137" s="314" t="s">
        <v>567</v>
      </c>
      <c r="G137" s="311">
        <v>46118</v>
      </c>
      <c r="H137" s="499" t="s">
        <v>1205</v>
      </c>
      <c r="I137" s="312">
        <v>490.67</v>
      </c>
      <c r="J137" s="177" t="s">
        <v>365</v>
      </c>
      <c r="K137" s="12" t="s">
        <v>402</v>
      </c>
      <c r="L137" s="97"/>
      <c r="M137" s="14">
        <f t="shared" si="4"/>
        <v>490.67</v>
      </c>
    </row>
    <row r="138" spans="1:13" ht="30.75" customHeight="1" x14ac:dyDescent="0.25">
      <c r="A138" s="311">
        <v>46116</v>
      </c>
      <c r="B138" s="353" t="s">
        <v>1278</v>
      </c>
      <c r="C138" s="320">
        <v>71</v>
      </c>
      <c r="D138" s="354" t="s">
        <v>254</v>
      </c>
      <c r="E138" s="314" t="s">
        <v>29</v>
      </c>
      <c r="F138" s="314" t="s">
        <v>30</v>
      </c>
      <c r="G138" s="311">
        <v>46118</v>
      </c>
      <c r="H138" s="499">
        <v>6259</v>
      </c>
      <c r="I138" s="521">
        <v>710</v>
      </c>
      <c r="J138" s="233" t="s">
        <v>365</v>
      </c>
      <c r="K138" s="12" t="s">
        <v>402</v>
      </c>
      <c r="L138" s="13"/>
      <c r="M138" s="14">
        <f t="shared" si="4"/>
        <v>710</v>
      </c>
    </row>
    <row r="139" spans="1:13" ht="30.75" customHeight="1" x14ac:dyDescent="0.25">
      <c r="A139" s="205">
        <v>46116</v>
      </c>
      <c r="B139" s="206" t="s">
        <v>1003</v>
      </c>
      <c r="C139" s="207">
        <v>80</v>
      </c>
      <c r="D139" s="210" t="s">
        <v>254</v>
      </c>
      <c r="E139" s="208" t="s">
        <v>388</v>
      </c>
      <c r="F139" s="208" t="s">
        <v>396</v>
      </c>
      <c r="G139" s="205">
        <v>46116</v>
      </c>
      <c r="H139" s="211" t="s">
        <v>26</v>
      </c>
      <c r="I139" s="207">
        <v>80</v>
      </c>
      <c r="J139" s="188" t="s">
        <v>365</v>
      </c>
      <c r="K139" s="12" t="s">
        <v>402</v>
      </c>
      <c r="L139" s="13"/>
      <c r="M139" s="14">
        <f t="shared" si="4"/>
        <v>80</v>
      </c>
    </row>
    <row r="140" spans="1:13" ht="30.75" customHeight="1" x14ac:dyDescent="0.25">
      <c r="A140" s="311">
        <v>46116</v>
      </c>
      <c r="B140" s="498" t="s">
        <v>107</v>
      </c>
      <c r="C140" s="320">
        <v>2830</v>
      </c>
      <c r="D140" s="313" t="s">
        <v>267</v>
      </c>
      <c r="E140" s="314" t="s">
        <v>29</v>
      </c>
      <c r="F140" s="314" t="s">
        <v>36</v>
      </c>
      <c r="G140" s="311">
        <v>46118</v>
      </c>
      <c r="H140" s="499" t="s">
        <v>1213</v>
      </c>
      <c r="I140" s="312">
        <v>943.34</v>
      </c>
      <c r="J140" s="177" t="s">
        <v>365</v>
      </c>
      <c r="K140" s="12" t="s">
        <v>402</v>
      </c>
      <c r="L140" s="97"/>
      <c r="M140" s="14">
        <f t="shared" si="4"/>
        <v>943.34</v>
      </c>
    </row>
    <row r="141" spans="1:13" ht="30.75" customHeight="1" x14ac:dyDescent="0.25">
      <c r="A141" s="193">
        <v>46116</v>
      </c>
      <c r="B141" s="272" t="s">
        <v>1570</v>
      </c>
      <c r="C141" s="182">
        <v>1200</v>
      </c>
      <c r="D141" s="196" t="s">
        <v>254</v>
      </c>
      <c r="E141" s="183" t="s">
        <v>454</v>
      </c>
      <c r="F141" s="183" t="s">
        <v>441</v>
      </c>
      <c r="G141" s="193">
        <v>46116</v>
      </c>
      <c r="H141" s="226" t="s">
        <v>26</v>
      </c>
      <c r="I141" s="182">
        <v>1200</v>
      </c>
      <c r="J141" s="188" t="s">
        <v>365</v>
      </c>
      <c r="K141" s="12" t="s">
        <v>402</v>
      </c>
      <c r="L141" s="41"/>
      <c r="M141" s="14">
        <f t="shared" si="4"/>
        <v>1200</v>
      </c>
    </row>
    <row r="142" spans="1:13" ht="30.75" customHeight="1" x14ac:dyDescent="0.25">
      <c r="A142" s="311">
        <v>46116</v>
      </c>
      <c r="B142" s="353" t="s">
        <v>288</v>
      </c>
      <c r="C142" s="320">
        <v>0</v>
      </c>
      <c r="D142" s="524" t="s">
        <v>166</v>
      </c>
      <c r="E142" s="314" t="s">
        <v>29</v>
      </c>
      <c r="F142" s="314" t="s">
        <v>191</v>
      </c>
      <c r="G142" s="311">
        <v>46118</v>
      </c>
      <c r="H142" s="526" t="s">
        <v>289</v>
      </c>
      <c r="I142" s="320">
        <v>762.5</v>
      </c>
      <c r="J142" s="188" t="s">
        <v>365</v>
      </c>
      <c r="K142" s="12" t="s">
        <v>402</v>
      </c>
      <c r="L142" s="13"/>
      <c r="M142" s="14">
        <f t="shared" si="4"/>
        <v>762.5</v>
      </c>
    </row>
    <row r="143" spans="1:13" ht="30.75" customHeight="1" x14ac:dyDescent="0.25">
      <c r="A143" s="311">
        <v>46116</v>
      </c>
      <c r="B143" s="507" t="s">
        <v>1400</v>
      </c>
      <c r="C143" s="435">
        <v>12178</v>
      </c>
      <c r="D143" s="508" t="s">
        <v>267</v>
      </c>
      <c r="E143" s="509" t="s">
        <v>29</v>
      </c>
      <c r="F143" s="509" t="s">
        <v>171</v>
      </c>
      <c r="G143" s="510">
        <v>46118</v>
      </c>
      <c r="H143" s="511" t="s">
        <v>1401</v>
      </c>
      <c r="I143" s="435">
        <v>4059.5</v>
      </c>
      <c r="J143" s="141" t="s">
        <v>365</v>
      </c>
      <c r="K143" s="12" t="s">
        <v>402</v>
      </c>
      <c r="L143" s="13"/>
      <c r="M143" s="14">
        <f t="shared" si="4"/>
        <v>4059.5</v>
      </c>
    </row>
    <row r="144" spans="1:13" ht="30.75" customHeight="1" x14ac:dyDescent="0.25">
      <c r="A144" s="311">
        <v>46116</v>
      </c>
      <c r="B144" s="507" t="s">
        <v>821</v>
      </c>
      <c r="C144" s="435">
        <v>1874.94</v>
      </c>
      <c r="D144" s="537" t="s">
        <v>270</v>
      </c>
      <c r="E144" s="509" t="s">
        <v>29</v>
      </c>
      <c r="F144" s="509" t="s">
        <v>96</v>
      </c>
      <c r="G144" s="510">
        <v>46118</v>
      </c>
      <c r="H144" s="511" t="s">
        <v>1412</v>
      </c>
      <c r="I144" s="435">
        <v>937.47</v>
      </c>
      <c r="J144" s="141" t="s">
        <v>365</v>
      </c>
      <c r="K144" s="12" t="s">
        <v>402</v>
      </c>
      <c r="L144" s="13"/>
      <c r="M144" s="14">
        <f t="shared" si="4"/>
        <v>937.47</v>
      </c>
    </row>
    <row r="145" spans="1:13" ht="30.75" customHeight="1" x14ac:dyDescent="0.25">
      <c r="A145" s="311">
        <v>46117</v>
      </c>
      <c r="B145" s="498" t="s">
        <v>181</v>
      </c>
      <c r="C145" s="313">
        <v>0</v>
      </c>
      <c r="D145" s="313" t="s">
        <v>100</v>
      </c>
      <c r="E145" s="314" t="s">
        <v>29</v>
      </c>
      <c r="F145" s="314" t="s">
        <v>116</v>
      </c>
      <c r="G145" s="311">
        <v>46118</v>
      </c>
      <c r="H145" s="499" t="s">
        <v>951</v>
      </c>
      <c r="I145" s="312">
        <v>4376.32</v>
      </c>
      <c r="J145" s="177" t="s">
        <v>365</v>
      </c>
      <c r="K145" s="12" t="s">
        <v>402</v>
      </c>
      <c r="L145" s="97"/>
      <c r="M145" s="14">
        <f t="shared" si="4"/>
        <v>4376.32</v>
      </c>
    </row>
    <row r="146" spans="1:13" ht="30.75" customHeight="1" x14ac:dyDescent="0.25">
      <c r="A146" s="311">
        <v>46117</v>
      </c>
      <c r="B146" s="498" t="s">
        <v>1455</v>
      </c>
      <c r="C146" s="312">
        <v>108.39</v>
      </c>
      <c r="D146" s="313" t="s">
        <v>254</v>
      </c>
      <c r="E146" s="314" t="s">
        <v>29</v>
      </c>
      <c r="F146" s="314" t="s">
        <v>68</v>
      </c>
      <c r="G146" s="311">
        <v>46107</v>
      </c>
      <c r="H146" s="315" t="s">
        <v>1476</v>
      </c>
      <c r="I146" s="312">
        <v>108.39</v>
      </c>
      <c r="J146" s="188" t="s">
        <v>365</v>
      </c>
      <c r="K146" s="12" t="s">
        <v>402</v>
      </c>
      <c r="L146" s="41"/>
      <c r="M146" s="14">
        <f t="shared" si="4"/>
        <v>108.39</v>
      </c>
    </row>
    <row r="147" spans="1:13" ht="30.75" customHeight="1" x14ac:dyDescent="0.25">
      <c r="A147" s="311">
        <v>46117</v>
      </c>
      <c r="B147" s="498" t="s">
        <v>1455</v>
      </c>
      <c r="C147" s="312">
        <v>108.39</v>
      </c>
      <c r="D147" s="313" t="s">
        <v>254</v>
      </c>
      <c r="E147" s="314" t="s">
        <v>29</v>
      </c>
      <c r="F147" s="314" t="s">
        <v>68</v>
      </c>
      <c r="G147" s="311">
        <v>46107</v>
      </c>
      <c r="H147" s="315" t="s">
        <v>1477</v>
      </c>
      <c r="I147" s="312">
        <v>108.39</v>
      </c>
      <c r="J147" s="188" t="s">
        <v>365</v>
      </c>
      <c r="K147" s="12" t="s">
        <v>402</v>
      </c>
      <c r="L147" s="41"/>
      <c r="M147" s="14">
        <f t="shared" si="4"/>
        <v>108.39</v>
      </c>
    </row>
    <row r="148" spans="1:13" ht="30.75" customHeight="1" x14ac:dyDescent="0.25">
      <c r="A148" s="311">
        <v>46117</v>
      </c>
      <c r="B148" s="353" t="s">
        <v>189</v>
      </c>
      <c r="C148" s="320">
        <v>0</v>
      </c>
      <c r="D148" s="354" t="s">
        <v>100</v>
      </c>
      <c r="E148" s="314" t="s">
        <v>29</v>
      </c>
      <c r="F148" s="314" t="s">
        <v>96</v>
      </c>
      <c r="G148" s="311">
        <v>46118</v>
      </c>
      <c r="H148" s="315" t="s">
        <v>996</v>
      </c>
      <c r="I148" s="320">
        <v>1518.69</v>
      </c>
      <c r="J148" s="177" t="s">
        <v>365</v>
      </c>
      <c r="K148" s="12" t="s">
        <v>402</v>
      </c>
      <c r="L148" s="29"/>
      <c r="M148" s="14">
        <f t="shared" si="4"/>
        <v>1518.69</v>
      </c>
    </row>
    <row r="149" spans="1:13" ht="30.75" customHeight="1" x14ac:dyDescent="0.25">
      <c r="A149" s="311">
        <v>46117</v>
      </c>
      <c r="B149" s="353" t="s">
        <v>189</v>
      </c>
      <c r="C149" s="320">
        <v>0</v>
      </c>
      <c r="D149" s="354" t="s">
        <v>100</v>
      </c>
      <c r="E149" s="314" t="s">
        <v>29</v>
      </c>
      <c r="F149" s="314" t="s">
        <v>99</v>
      </c>
      <c r="G149" s="311">
        <v>46118</v>
      </c>
      <c r="H149" s="315" t="s">
        <v>996</v>
      </c>
      <c r="I149" s="320">
        <v>822.98</v>
      </c>
      <c r="J149" s="177" t="s">
        <v>365</v>
      </c>
      <c r="K149" s="12" t="s">
        <v>402</v>
      </c>
      <c r="L149" s="29"/>
      <c r="M149" s="14">
        <f t="shared" si="4"/>
        <v>822.98</v>
      </c>
    </row>
    <row r="150" spans="1:13" ht="30.75" customHeight="1" x14ac:dyDescent="0.25">
      <c r="A150" s="311">
        <v>46117</v>
      </c>
      <c r="B150" s="353" t="s">
        <v>189</v>
      </c>
      <c r="C150" s="320">
        <v>0</v>
      </c>
      <c r="D150" s="354" t="s">
        <v>100</v>
      </c>
      <c r="E150" s="314" t="s">
        <v>29</v>
      </c>
      <c r="F150" s="314" t="s">
        <v>68</v>
      </c>
      <c r="G150" s="311">
        <v>46118</v>
      </c>
      <c r="H150" s="315" t="s">
        <v>996</v>
      </c>
      <c r="I150" s="320">
        <v>136.72999999999999</v>
      </c>
      <c r="J150" s="177" t="s">
        <v>365</v>
      </c>
      <c r="K150" s="12" t="s">
        <v>402</v>
      </c>
      <c r="L150" s="29"/>
      <c r="M150" s="14">
        <f t="shared" si="4"/>
        <v>136.72999999999999</v>
      </c>
    </row>
    <row r="151" spans="1:13" ht="30.75" customHeight="1" x14ac:dyDescent="0.25">
      <c r="A151" s="311">
        <v>46117</v>
      </c>
      <c r="B151" s="353" t="s">
        <v>189</v>
      </c>
      <c r="C151" s="320">
        <v>0</v>
      </c>
      <c r="D151" s="354" t="s">
        <v>100</v>
      </c>
      <c r="E151" s="314" t="s">
        <v>29</v>
      </c>
      <c r="F151" s="314" t="s">
        <v>580</v>
      </c>
      <c r="G151" s="311">
        <v>46118</v>
      </c>
      <c r="H151" s="315" t="s">
        <v>996</v>
      </c>
      <c r="I151" s="320">
        <v>102.88</v>
      </c>
      <c r="J151" s="177" t="s">
        <v>365</v>
      </c>
      <c r="K151" s="12" t="s">
        <v>402</v>
      </c>
      <c r="L151" s="29"/>
      <c r="M151" s="14">
        <f t="shared" si="4"/>
        <v>102.88</v>
      </c>
    </row>
    <row r="152" spans="1:13" ht="30.75" customHeight="1" x14ac:dyDescent="0.25">
      <c r="A152" s="311">
        <v>46117</v>
      </c>
      <c r="B152" s="353" t="s">
        <v>189</v>
      </c>
      <c r="C152" s="320">
        <v>0</v>
      </c>
      <c r="D152" s="354" t="s">
        <v>100</v>
      </c>
      <c r="E152" s="314" t="s">
        <v>29</v>
      </c>
      <c r="F152" s="314" t="s">
        <v>655</v>
      </c>
      <c r="G152" s="311">
        <v>46118</v>
      </c>
      <c r="H152" s="315" t="s">
        <v>996</v>
      </c>
      <c r="I152" s="320">
        <v>11.5</v>
      </c>
      <c r="J152" s="177" t="s">
        <v>365</v>
      </c>
      <c r="K152" s="12" t="s">
        <v>402</v>
      </c>
      <c r="L152" s="29"/>
      <c r="M152" s="14">
        <f t="shared" si="4"/>
        <v>11.5</v>
      </c>
    </row>
    <row r="153" spans="1:13" ht="30.75" customHeight="1" x14ac:dyDescent="0.25">
      <c r="A153" s="311">
        <v>46117</v>
      </c>
      <c r="B153" s="353" t="s">
        <v>189</v>
      </c>
      <c r="C153" s="320">
        <v>0</v>
      </c>
      <c r="D153" s="354" t="s">
        <v>100</v>
      </c>
      <c r="E153" s="314" t="s">
        <v>29</v>
      </c>
      <c r="F153" s="314" t="s">
        <v>191</v>
      </c>
      <c r="G153" s="311">
        <v>46118</v>
      </c>
      <c r="H153" s="315" t="s">
        <v>996</v>
      </c>
      <c r="I153" s="320">
        <v>343.68</v>
      </c>
      <c r="J153" s="177" t="s">
        <v>365</v>
      </c>
      <c r="K153" s="12" t="s">
        <v>402</v>
      </c>
      <c r="L153" s="29"/>
      <c r="M153" s="14">
        <f t="shared" si="4"/>
        <v>343.68</v>
      </c>
    </row>
    <row r="154" spans="1:13" ht="30.75" customHeight="1" x14ac:dyDescent="0.25">
      <c r="A154" s="311">
        <v>46117</v>
      </c>
      <c r="B154" s="353" t="s">
        <v>189</v>
      </c>
      <c r="C154" s="320">
        <v>0</v>
      </c>
      <c r="D154" s="354" t="s">
        <v>100</v>
      </c>
      <c r="E154" s="324" t="s">
        <v>29</v>
      </c>
      <c r="F154" s="314" t="s">
        <v>567</v>
      </c>
      <c r="G154" s="311">
        <v>46118</v>
      </c>
      <c r="H154" s="315" t="s">
        <v>996</v>
      </c>
      <c r="I154" s="320">
        <v>1.7</v>
      </c>
      <c r="J154" s="177" t="s">
        <v>365</v>
      </c>
      <c r="K154" s="12" t="s">
        <v>402</v>
      </c>
      <c r="L154" s="29"/>
      <c r="M154" s="14">
        <f t="shared" si="4"/>
        <v>1.7</v>
      </c>
    </row>
    <row r="155" spans="1:13" ht="30.75" customHeight="1" x14ac:dyDescent="0.25">
      <c r="A155" s="311">
        <v>46117</v>
      </c>
      <c r="B155" s="353" t="s">
        <v>189</v>
      </c>
      <c r="C155" s="320">
        <v>0</v>
      </c>
      <c r="D155" s="354" t="s">
        <v>100</v>
      </c>
      <c r="E155" s="314" t="s">
        <v>29</v>
      </c>
      <c r="F155" s="314" t="s">
        <v>589</v>
      </c>
      <c r="G155" s="311">
        <v>46118</v>
      </c>
      <c r="H155" s="315" t="s">
        <v>996</v>
      </c>
      <c r="I155" s="320">
        <v>112.3</v>
      </c>
      <c r="J155" s="177" t="s">
        <v>365</v>
      </c>
      <c r="K155" s="12" t="s">
        <v>402</v>
      </c>
      <c r="L155" s="29"/>
      <c r="M155" s="14">
        <f t="shared" si="4"/>
        <v>112.3</v>
      </c>
    </row>
    <row r="156" spans="1:13" ht="30.75" customHeight="1" x14ac:dyDescent="0.25">
      <c r="A156" s="311">
        <v>46117</v>
      </c>
      <c r="B156" s="353" t="s">
        <v>189</v>
      </c>
      <c r="C156" s="320">
        <v>0</v>
      </c>
      <c r="D156" s="354" t="s">
        <v>100</v>
      </c>
      <c r="E156" s="314" t="s">
        <v>29</v>
      </c>
      <c r="F156" s="314" t="s">
        <v>56</v>
      </c>
      <c r="G156" s="311">
        <v>46118</v>
      </c>
      <c r="H156" s="315" t="s">
        <v>996</v>
      </c>
      <c r="I156" s="320">
        <v>19.86</v>
      </c>
      <c r="J156" s="177" t="s">
        <v>365</v>
      </c>
      <c r="K156" s="12" t="s">
        <v>402</v>
      </c>
      <c r="L156" s="29"/>
      <c r="M156" s="14">
        <f t="shared" si="4"/>
        <v>19.86</v>
      </c>
    </row>
    <row r="157" spans="1:13" ht="30.75" customHeight="1" x14ac:dyDescent="0.25">
      <c r="A157" s="311">
        <v>46117</v>
      </c>
      <c r="B157" s="353" t="s">
        <v>189</v>
      </c>
      <c r="C157" s="320">
        <v>0</v>
      </c>
      <c r="D157" s="354" t="s">
        <v>100</v>
      </c>
      <c r="E157" s="314" t="s">
        <v>29</v>
      </c>
      <c r="F157" s="314" t="s">
        <v>39</v>
      </c>
      <c r="G157" s="311">
        <v>46118</v>
      </c>
      <c r="H157" s="315" t="s">
        <v>996</v>
      </c>
      <c r="I157" s="320">
        <v>59.07</v>
      </c>
      <c r="J157" s="177" t="s">
        <v>365</v>
      </c>
      <c r="K157" s="12" t="s">
        <v>402</v>
      </c>
      <c r="L157" s="29"/>
      <c r="M157" s="14">
        <f t="shared" si="4"/>
        <v>59.07</v>
      </c>
    </row>
    <row r="158" spans="1:13" ht="30.75" customHeight="1" x14ac:dyDescent="0.25">
      <c r="A158" s="311">
        <v>46117</v>
      </c>
      <c r="B158" s="353" t="s">
        <v>189</v>
      </c>
      <c r="C158" s="320">
        <v>0</v>
      </c>
      <c r="D158" s="354" t="s">
        <v>100</v>
      </c>
      <c r="E158" s="314" t="s">
        <v>29</v>
      </c>
      <c r="F158" s="314" t="s">
        <v>471</v>
      </c>
      <c r="G158" s="311">
        <v>46118</v>
      </c>
      <c r="H158" s="315" t="s">
        <v>996</v>
      </c>
      <c r="I158" s="320">
        <v>3.4</v>
      </c>
      <c r="J158" s="177" t="s">
        <v>365</v>
      </c>
      <c r="K158" s="12" t="s">
        <v>402</v>
      </c>
      <c r="L158" s="29"/>
      <c r="M158" s="14">
        <f t="shared" si="4"/>
        <v>3.4</v>
      </c>
    </row>
    <row r="159" spans="1:13" ht="30.75" customHeight="1" x14ac:dyDescent="0.25">
      <c r="A159" s="311">
        <v>46117</v>
      </c>
      <c r="B159" s="353" t="s">
        <v>189</v>
      </c>
      <c r="C159" s="320">
        <v>0</v>
      </c>
      <c r="D159" s="354" t="s">
        <v>100</v>
      </c>
      <c r="E159" s="314" t="s">
        <v>29</v>
      </c>
      <c r="F159" s="314" t="s">
        <v>217</v>
      </c>
      <c r="G159" s="311">
        <v>46118</v>
      </c>
      <c r="H159" s="315" t="s">
        <v>996</v>
      </c>
      <c r="I159" s="320">
        <v>0.88</v>
      </c>
      <c r="J159" s="177" t="s">
        <v>365</v>
      </c>
      <c r="K159" s="12" t="s">
        <v>402</v>
      </c>
      <c r="L159" s="29"/>
      <c r="M159" s="14">
        <f t="shared" si="4"/>
        <v>0.88</v>
      </c>
    </row>
    <row r="160" spans="1:13" ht="30.75" customHeight="1" x14ac:dyDescent="0.25">
      <c r="A160" s="311">
        <v>46117</v>
      </c>
      <c r="B160" s="353" t="s">
        <v>189</v>
      </c>
      <c r="C160" s="320">
        <v>0</v>
      </c>
      <c r="D160" s="354" t="s">
        <v>100</v>
      </c>
      <c r="E160" s="314" t="s">
        <v>29</v>
      </c>
      <c r="F160" s="314" t="s">
        <v>997</v>
      </c>
      <c r="G160" s="311">
        <v>46118</v>
      </c>
      <c r="H160" s="315" t="s">
        <v>996</v>
      </c>
      <c r="I160" s="320">
        <v>98.43</v>
      </c>
      <c r="J160" s="177" t="s">
        <v>365</v>
      </c>
      <c r="K160" s="12" t="s">
        <v>402</v>
      </c>
      <c r="L160" s="29"/>
      <c r="M160" s="14">
        <f t="shared" si="4"/>
        <v>98.43</v>
      </c>
    </row>
    <row r="161" spans="1:17" ht="30.75" customHeight="1" x14ac:dyDescent="0.25">
      <c r="A161" s="311">
        <v>46117</v>
      </c>
      <c r="B161" s="353" t="s">
        <v>189</v>
      </c>
      <c r="C161" s="320">
        <v>0</v>
      </c>
      <c r="D161" s="354" t="s">
        <v>100</v>
      </c>
      <c r="E161" s="314" t="s">
        <v>29</v>
      </c>
      <c r="F161" s="314" t="s">
        <v>748</v>
      </c>
      <c r="G161" s="311">
        <v>46118</v>
      </c>
      <c r="H161" s="315" t="s">
        <v>996</v>
      </c>
      <c r="I161" s="320">
        <v>57.43</v>
      </c>
      <c r="J161" s="177" t="s">
        <v>365</v>
      </c>
      <c r="K161" s="12" t="s">
        <v>402</v>
      </c>
      <c r="L161" s="29"/>
      <c r="M161" s="14">
        <f t="shared" si="4"/>
        <v>57.43</v>
      </c>
    </row>
    <row r="162" spans="1:17" ht="30.75" customHeight="1" x14ac:dyDescent="0.25">
      <c r="A162" s="311">
        <v>46117</v>
      </c>
      <c r="B162" s="353" t="s">
        <v>189</v>
      </c>
      <c r="C162" s="320">
        <v>0</v>
      </c>
      <c r="D162" s="354" t="s">
        <v>100</v>
      </c>
      <c r="E162" s="314" t="s">
        <v>29</v>
      </c>
      <c r="F162" s="314" t="s">
        <v>644</v>
      </c>
      <c r="G162" s="311">
        <v>46118</v>
      </c>
      <c r="H162" s="315" t="s">
        <v>996</v>
      </c>
      <c r="I162" s="320">
        <v>12</v>
      </c>
      <c r="J162" s="177" t="s">
        <v>365</v>
      </c>
      <c r="K162" s="12" t="s">
        <v>402</v>
      </c>
      <c r="L162" s="29"/>
      <c r="M162" s="14">
        <f t="shared" si="4"/>
        <v>12</v>
      </c>
    </row>
    <row r="163" spans="1:17" s="43" customFormat="1" ht="30.75" customHeight="1" x14ac:dyDescent="0.25">
      <c r="A163" s="311">
        <v>46117</v>
      </c>
      <c r="B163" s="353" t="s">
        <v>189</v>
      </c>
      <c r="C163" s="320">
        <v>0</v>
      </c>
      <c r="D163" s="354" t="s">
        <v>100</v>
      </c>
      <c r="E163" s="314" t="s">
        <v>29</v>
      </c>
      <c r="F163" s="314" t="s">
        <v>512</v>
      </c>
      <c r="G163" s="311">
        <v>46118</v>
      </c>
      <c r="H163" s="315" t="s">
        <v>996</v>
      </c>
      <c r="I163" s="320">
        <v>98.8</v>
      </c>
      <c r="J163" s="177" t="s">
        <v>365</v>
      </c>
      <c r="K163" s="12" t="s">
        <v>402</v>
      </c>
      <c r="L163" s="29"/>
      <c r="M163" s="14">
        <f t="shared" si="4"/>
        <v>98.8</v>
      </c>
    </row>
    <row r="164" spans="1:17" ht="30.75" customHeight="1" x14ac:dyDescent="0.25">
      <c r="A164" s="311">
        <v>46117</v>
      </c>
      <c r="B164" s="353" t="s">
        <v>189</v>
      </c>
      <c r="C164" s="320">
        <v>0</v>
      </c>
      <c r="D164" s="354" t="s">
        <v>100</v>
      </c>
      <c r="E164" s="314" t="s">
        <v>29</v>
      </c>
      <c r="F164" s="314" t="s">
        <v>193</v>
      </c>
      <c r="G164" s="311">
        <v>46118</v>
      </c>
      <c r="H164" s="315" t="s">
        <v>996</v>
      </c>
      <c r="I164" s="320">
        <v>38.130000000000003</v>
      </c>
      <c r="J164" s="177" t="s">
        <v>365</v>
      </c>
      <c r="K164" s="12" t="s">
        <v>402</v>
      </c>
      <c r="L164" s="29"/>
      <c r="M164" s="14">
        <f t="shared" si="4"/>
        <v>38.130000000000003</v>
      </c>
    </row>
    <row r="165" spans="1:17" ht="30.75" customHeight="1" x14ac:dyDescent="0.25">
      <c r="A165" s="311">
        <v>46117</v>
      </c>
      <c r="B165" s="498" t="s">
        <v>125</v>
      </c>
      <c r="C165" s="313">
        <v>0</v>
      </c>
      <c r="D165" s="313" t="s">
        <v>166</v>
      </c>
      <c r="E165" s="314" t="s">
        <v>29</v>
      </c>
      <c r="F165" s="314" t="s">
        <v>582</v>
      </c>
      <c r="G165" s="311">
        <v>46087</v>
      </c>
      <c r="H165" s="499" t="s">
        <v>984</v>
      </c>
      <c r="I165" s="312">
        <v>10.97</v>
      </c>
      <c r="J165" s="177" t="s">
        <v>365</v>
      </c>
      <c r="K165" s="12" t="s">
        <v>402</v>
      </c>
      <c r="L165" s="97"/>
      <c r="M165" s="14">
        <f t="shared" si="4"/>
        <v>10.97</v>
      </c>
    </row>
    <row r="166" spans="1:17" ht="30.75" customHeight="1" x14ac:dyDescent="0.25">
      <c r="A166" s="311">
        <v>46117</v>
      </c>
      <c r="B166" s="498" t="s">
        <v>125</v>
      </c>
      <c r="C166" s="313">
        <v>0</v>
      </c>
      <c r="D166" s="313" t="s">
        <v>166</v>
      </c>
      <c r="E166" s="314" t="s">
        <v>29</v>
      </c>
      <c r="F166" s="314" t="s">
        <v>185</v>
      </c>
      <c r="G166" s="311">
        <v>46087</v>
      </c>
      <c r="H166" s="499" t="s">
        <v>984</v>
      </c>
      <c r="I166" s="312">
        <v>721.78</v>
      </c>
      <c r="J166" s="177" t="s">
        <v>365</v>
      </c>
      <c r="K166" s="12" t="s">
        <v>402</v>
      </c>
      <c r="L166" s="97"/>
      <c r="M166" s="14">
        <f t="shared" si="4"/>
        <v>721.78</v>
      </c>
    </row>
    <row r="167" spans="1:17" ht="30.75" customHeight="1" x14ac:dyDescent="0.25">
      <c r="A167" s="311">
        <v>46117</v>
      </c>
      <c r="B167" s="498" t="s">
        <v>125</v>
      </c>
      <c r="C167" s="313">
        <v>0</v>
      </c>
      <c r="D167" s="313" t="s">
        <v>166</v>
      </c>
      <c r="E167" s="314" t="s">
        <v>29</v>
      </c>
      <c r="F167" s="314" t="s">
        <v>30</v>
      </c>
      <c r="G167" s="311">
        <v>46087</v>
      </c>
      <c r="H167" s="499" t="s">
        <v>984</v>
      </c>
      <c r="I167" s="312">
        <v>192</v>
      </c>
      <c r="J167" s="177" t="s">
        <v>365</v>
      </c>
      <c r="K167" s="12" t="s">
        <v>402</v>
      </c>
      <c r="L167" s="97"/>
      <c r="M167" s="14">
        <f t="shared" si="4"/>
        <v>192</v>
      </c>
    </row>
    <row r="168" spans="1:17" ht="30.75" customHeight="1" x14ac:dyDescent="0.25">
      <c r="A168" s="311">
        <v>46117</v>
      </c>
      <c r="B168" s="498" t="s">
        <v>125</v>
      </c>
      <c r="C168" s="313">
        <v>0</v>
      </c>
      <c r="D168" s="313" t="s">
        <v>166</v>
      </c>
      <c r="E168" s="314" t="s">
        <v>29</v>
      </c>
      <c r="F168" s="314" t="s">
        <v>126</v>
      </c>
      <c r="G168" s="311">
        <v>46087</v>
      </c>
      <c r="H168" s="499" t="s">
        <v>984</v>
      </c>
      <c r="I168" s="312">
        <v>5.38</v>
      </c>
      <c r="J168" s="177" t="s">
        <v>365</v>
      </c>
      <c r="K168" s="12" t="s">
        <v>402</v>
      </c>
      <c r="L168" s="97"/>
      <c r="M168" s="14">
        <f t="shared" si="4"/>
        <v>5.38</v>
      </c>
    </row>
    <row r="169" spans="1:17" ht="30.75" customHeight="1" x14ac:dyDescent="0.25">
      <c r="A169" s="311">
        <v>46117</v>
      </c>
      <c r="B169" s="498" t="s">
        <v>125</v>
      </c>
      <c r="C169" s="313">
        <v>0</v>
      </c>
      <c r="D169" s="313" t="s">
        <v>166</v>
      </c>
      <c r="E169" s="314" t="s">
        <v>29</v>
      </c>
      <c r="F169" s="314" t="s">
        <v>191</v>
      </c>
      <c r="G169" s="311">
        <v>46087</v>
      </c>
      <c r="H169" s="499" t="s">
        <v>984</v>
      </c>
      <c r="I169" s="312">
        <v>139.94999999999999</v>
      </c>
      <c r="J169" s="177" t="s">
        <v>365</v>
      </c>
      <c r="K169" s="12" t="s">
        <v>402</v>
      </c>
      <c r="L169" s="97"/>
      <c r="M169" s="14">
        <f t="shared" si="4"/>
        <v>139.94999999999999</v>
      </c>
    </row>
    <row r="170" spans="1:17" ht="30.75" customHeight="1" x14ac:dyDescent="0.25">
      <c r="A170" s="311">
        <v>46117</v>
      </c>
      <c r="B170" s="498" t="s">
        <v>1202</v>
      </c>
      <c r="C170" s="320">
        <v>2431.5</v>
      </c>
      <c r="D170" s="313" t="s">
        <v>254</v>
      </c>
      <c r="E170" s="314" t="s">
        <v>29</v>
      </c>
      <c r="F170" s="314" t="s">
        <v>14</v>
      </c>
      <c r="G170" s="311">
        <v>46118</v>
      </c>
      <c r="H170" s="499" t="s">
        <v>26</v>
      </c>
      <c r="I170" s="312">
        <v>1511.47</v>
      </c>
      <c r="J170" s="188" t="s">
        <v>365</v>
      </c>
      <c r="K170" s="12" t="s">
        <v>402</v>
      </c>
      <c r="L170" s="97"/>
      <c r="M170" s="14">
        <f t="shared" si="4"/>
        <v>1511.47</v>
      </c>
    </row>
    <row r="171" spans="1:17" ht="30.75" customHeight="1" x14ac:dyDescent="0.25">
      <c r="A171" s="32">
        <v>46117</v>
      </c>
      <c r="B171" s="33" t="s">
        <v>877</v>
      </c>
      <c r="C171" s="34">
        <v>0</v>
      </c>
      <c r="D171" s="35" t="s">
        <v>151</v>
      </c>
      <c r="E171" s="36" t="s">
        <v>16</v>
      </c>
      <c r="F171" s="36" t="s">
        <v>99</v>
      </c>
      <c r="G171" s="37">
        <v>46122</v>
      </c>
      <c r="H171" s="38" t="s">
        <v>879</v>
      </c>
      <c r="I171" s="39">
        <v>2086</v>
      </c>
      <c r="J171" s="177" t="s">
        <v>365</v>
      </c>
      <c r="K171" s="12" t="s">
        <v>402</v>
      </c>
      <c r="L171" s="41"/>
      <c r="M171" s="14">
        <f t="shared" si="4"/>
        <v>2086</v>
      </c>
    </row>
    <row r="172" spans="1:17" ht="30.75" customHeight="1" x14ac:dyDescent="0.25">
      <c r="A172" s="180">
        <v>46118</v>
      </c>
      <c r="B172" s="181" t="s">
        <v>1586</v>
      </c>
      <c r="C172" s="182">
        <v>96</v>
      </c>
      <c r="D172" s="183" t="s">
        <v>254</v>
      </c>
      <c r="E172" s="183" t="s">
        <v>454</v>
      </c>
      <c r="F172" s="183" t="s">
        <v>221</v>
      </c>
      <c r="G172" s="180">
        <v>46118</v>
      </c>
      <c r="H172" s="184" t="s">
        <v>26</v>
      </c>
      <c r="I172" s="182">
        <v>96</v>
      </c>
      <c r="J172" s="187" t="s">
        <v>365</v>
      </c>
      <c r="K172" s="12" t="s">
        <v>402</v>
      </c>
      <c r="L172" s="13"/>
      <c r="M172" s="14">
        <f t="shared" si="4"/>
        <v>96</v>
      </c>
    </row>
    <row r="173" spans="1:17" customFormat="1" ht="30.75" customHeight="1" x14ac:dyDescent="0.25">
      <c r="A173" s="205">
        <v>46118</v>
      </c>
      <c r="B173" s="206" t="s">
        <v>1580</v>
      </c>
      <c r="C173" s="207">
        <v>100</v>
      </c>
      <c r="D173" s="210" t="s">
        <v>254</v>
      </c>
      <c r="E173" s="208" t="s">
        <v>388</v>
      </c>
      <c r="F173" s="208" t="s">
        <v>36</v>
      </c>
      <c r="G173" s="205">
        <v>46118</v>
      </c>
      <c r="H173" s="211" t="s">
        <v>26</v>
      </c>
      <c r="I173" s="207">
        <v>100</v>
      </c>
      <c r="J173" s="188" t="s">
        <v>365</v>
      </c>
      <c r="K173" s="12" t="s">
        <v>402</v>
      </c>
      <c r="L173" s="13"/>
      <c r="M173" s="14">
        <f t="shared" si="4"/>
        <v>100</v>
      </c>
    </row>
    <row r="174" spans="1:17" ht="30.75" customHeight="1" x14ac:dyDescent="0.25">
      <c r="A174" s="205">
        <v>46118</v>
      </c>
      <c r="B174" s="206" t="s">
        <v>1585</v>
      </c>
      <c r="C174" s="207">
        <v>20</v>
      </c>
      <c r="D174" s="210" t="s">
        <v>254</v>
      </c>
      <c r="E174" s="208" t="s">
        <v>388</v>
      </c>
      <c r="F174" s="208" t="s">
        <v>221</v>
      </c>
      <c r="G174" s="205">
        <v>46118</v>
      </c>
      <c r="H174" s="211" t="s">
        <v>26</v>
      </c>
      <c r="I174" s="207">
        <v>20</v>
      </c>
      <c r="J174" s="188" t="s">
        <v>365</v>
      </c>
      <c r="K174" s="12" t="s">
        <v>402</v>
      </c>
      <c r="L174" s="13"/>
      <c r="M174" s="14">
        <f t="shared" si="4"/>
        <v>20</v>
      </c>
    </row>
    <row r="175" spans="1:17" ht="30.75" customHeight="1" x14ac:dyDescent="0.25">
      <c r="A175" s="205">
        <v>46118</v>
      </c>
      <c r="B175" s="206" t="s">
        <v>1562</v>
      </c>
      <c r="C175" s="207">
        <v>14</v>
      </c>
      <c r="D175" s="210" t="s">
        <v>254</v>
      </c>
      <c r="E175" s="208" t="s">
        <v>388</v>
      </c>
      <c r="F175" s="208" t="s">
        <v>396</v>
      </c>
      <c r="G175" s="205">
        <v>46118</v>
      </c>
      <c r="H175" s="211" t="s">
        <v>26</v>
      </c>
      <c r="I175" s="207">
        <v>14</v>
      </c>
      <c r="J175" s="188" t="s">
        <v>365</v>
      </c>
      <c r="K175" s="12" t="s">
        <v>402</v>
      </c>
      <c r="L175" s="13"/>
      <c r="M175" s="14">
        <f t="shared" si="4"/>
        <v>14</v>
      </c>
    </row>
    <row r="176" spans="1:17" customFormat="1" ht="30.75" customHeight="1" x14ac:dyDescent="0.25">
      <c r="A176" s="500">
        <v>46118</v>
      </c>
      <c r="B176" s="532" t="s">
        <v>131</v>
      </c>
      <c r="C176" s="533">
        <v>0</v>
      </c>
      <c r="D176" s="563" t="s">
        <v>49</v>
      </c>
      <c r="E176" s="450" t="s">
        <v>29</v>
      </c>
      <c r="F176" s="449" t="s">
        <v>96</v>
      </c>
      <c r="G176" s="500">
        <v>46118</v>
      </c>
      <c r="H176" s="553" t="s">
        <v>279</v>
      </c>
      <c r="I176" s="326">
        <v>393</v>
      </c>
      <c r="J176" s="222" t="s">
        <v>365</v>
      </c>
      <c r="K176" s="12" t="s">
        <v>402</v>
      </c>
      <c r="L176" s="13"/>
      <c r="M176" s="14">
        <f t="shared" si="4"/>
        <v>393</v>
      </c>
      <c r="N176" s="31"/>
      <c r="O176" s="31"/>
      <c r="P176" s="31"/>
      <c r="Q176" s="31"/>
    </row>
    <row r="177" spans="1:17" customFormat="1" ht="30.75" customHeight="1" x14ac:dyDescent="0.25">
      <c r="A177" s="237">
        <v>46118</v>
      </c>
      <c r="B177" s="240" t="s">
        <v>455</v>
      </c>
      <c r="C177" s="243">
        <v>7600.22</v>
      </c>
      <c r="D177" s="246" t="s">
        <v>254</v>
      </c>
      <c r="E177" s="251" t="s">
        <v>454</v>
      </c>
      <c r="F177" s="246" t="s">
        <v>358</v>
      </c>
      <c r="G177" s="237">
        <v>46118</v>
      </c>
      <c r="H177" s="259" t="s">
        <v>26</v>
      </c>
      <c r="I177" s="175">
        <v>7600.22</v>
      </c>
      <c r="J177" s="223" t="s">
        <v>365</v>
      </c>
      <c r="K177" s="12" t="s">
        <v>402</v>
      </c>
      <c r="L177" s="13"/>
      <c r="M177" s="14">
        <f t="shared" si="4"/>
        <v>7600.22</v>
      </c>
      <c r="N177" s="31"/>
      <c r="O177" s="31"/>
      <c r="P177" s="31"/>
      <c r="Q177" s="31"/>
    </row>
    <row r="178" spans="1:17" ht="30.75" customHeight="1" x14ac:dyDescent="0.25">
      <c r="A178" s="311">
        <v>46118</v>
      </c>
      <c r="B178" s="531" t="s">
        <v>1579</v>
      </c>
      <c r="C178" s="435">
        <v>100.8</v>
      </c>
      <c r="D178" s="537" t="s">
        <v>254</v>
      </c>
      <c r="E178" s="520" t="s">
        <v>29</v>
      </c>
      <c r="F178" s="509" t="s">
        <v>644</v>
      </c>
      <c r="G178" s="510">
        <v>46118</v>
      </c>
      <c r="H178" s="539" t="s">
        <v>26</v>
      </c>
      <c r="I178" s="458">
        <v>100.8</v>
      </c>
      <c r="J178" s="176" t="s">
        <v>365</v>
      </c>
      <c r="K178" s="12" t="s">
        <v>402</v>
      </c>
      <c r="L178" s="13"/>
      <c r="M178" s="14">
        <f t="shared" si="4"/>
        <v>100.8</v>
      </c>
    </row>
    <row r="179" spans="1:17" ht="30.75" customHeight="1" x14ac:dyDescent="0.25">
      <c r="A179" s="541">
        <v>46118</v>
      </c>
      <c r="B179" s="527" t="s">
        <v>161</v>
      </c>
      <c r="C179" s="547">
        <v>0</v>
      </c>
      <c r="D179" s="547" t="s">
        <v>153</v>
      </c>
      <c r="E179" s="466" t="s">
        <v>29</v>
      </c>
      <c r="F179" s="314" t="s">
        <v>1564</v>
      </c>
      <c r="G179" s="541">
        <v>46118</v>
      </c>
      <c r="H179" s="560" t="s">
        <v>964</v>
      </c>
      <c r="I179" s="516">
        <v>243.27</v>
      </c>
      <c r="J179" s="475" t="s">
        <v>365</v>
      </c>
      <c r="K179" s="12" t="s">
        <v>402</v>
      </c>
      <c r="L179" s="97"/>
      <c r="M179" s="14">
        <f t="shared" si="4"/>
        <v>243.27</v>
      </c>
    </row>
    <row r="180" spans="1:17" ht="30.75" customHeight="1" x14ac:dyDescent="0.25">
      <c r="A180" s="311">
        <v>46118</v>
      </c>
      <c r="B180" s="498" t="s">
        <v>309</v>
      </c>
      <c r="C180" s="320">
        <v>0</v>
      </c>
      <c r="D180" s="354" t="s">
        <v>103</v>
      </c>
      <c r="E180" s="324" t="s">
        <v>29</v>
      </c>
      <c r="F180" s="314" t="s">
        <v>30</v>
      </c>
      <c r="G180" s="311">
        <v>46118</v>
      </c>
      <c r="H180" s="325" t="s">
        <v>1079</v>
      </c>
      <c r="I180" s="326">
        <v>825</v>
      </c>
      <c r="J180" s="432" t="s">
        <v>365</v>
      </c>
      <c r="K180" s="12" t="s">
        <v>402</v>
      </c>
      <c r="L180" s="29"/>
      <c r="M180" s="14">
        <f t="shared" si="4"/>
        <v>825</v>
      </c>
    </row>
    <row r="181" spans="1:17" ht="30.75" customHeight="1" x14ac:dyDescent="0.25">
      <c r="A181" s="311">
        <v>46118</v>
      </c>
      <c r="B181" s="362" t="s">
        <v>397</v>
      </c>
      <c r="C181" s="320">
        <v>1800</v>
      </c>
      <c r="D181" s="313" t="s">
        <v>254</v>
      </c>
      <c r="E181" s="324" t="s">
        <v>29</v>
      </c>
      <c r="F181" s="314" t="s">
        <v>30</v>
      </c>
      <c r="G181" s="311">
        <v>46118</v>
      </c>
      <c r="H181" s="369" t="s">
        <v>1208</v>
      </c>
      <c r="I181" s="516">
        <v>150</v>
      </c>
      <c r="J181" s="432" t="s">
        <v>365</v>
      </c>
      <c r="K181" s="12" t="s">
        <v>402</v>
      </c>
      <c r="L181" s="97"/>
      <c r="M181" s="14">
        <f t="shared" si="4"/>
        <v>150</v>
      </c>
    </row>
    <row r="182" spans="1:17" ht="30.75" customHeight="1" x14ac:dyDescent="0.25">
      <c r="A182" s="311">
        <v>46118</v>
      </c>
      <c r="B182" s="362" t="s">
        <v>397</v>
      </c>
      <c r="C182" s="320">
        <v>1800</v>
      </c>
      <c r="D182" s="313" t="s">
        <v>254</v>
      </c>
      <c r="E182" s="324" t="s">
        <v>29</v>
      </c>
      <c r="F182" s="314" t="s">
        <v>99</v>
      </c>
      <c r="G182" s="311">
        <v>46118</v>
      </c>
      <c r="H182" s="369" t="s">
        <v>1208</v>
      </c>
      <c r="I182" s="516">
        <v>1500</v>
      </c>
      <c r="J182" s="432" t="s">
        <v>365</v>
      </c>
      <c r="K182" s="12" t="s">
        <v>402</v>
      </c>
      <c r="L182" s="97"/>
      <c r="M182" s="14">
        <f t="shared" si="4"/>
        <v>1500</v>
      </c>
    </row>
    <row r="183" spans="1:17" ht="30.75" customHeight="1" x14ac:dyDescent="0.25">
      <c r="A183" s="311">
        <v>46118</v>
      </c>
      <c r="B183" s="323" t="s">
        <v>118</v>
      </c>
      <c r="C183" s="320">
        <v>369.98</v>
      </c>
      <c r="D183" s="354" t="s">
        <v>254</v>
      </c>
      <c r="E183" s="324" t="s">
        <v>29</v>
      </c>
      <c r="F183" s="314" t="s">
        <v>1248</v>
      </c>
      <c r="G183" s="311">
        <v>46118</v>
      </c>
      <c r="H183" s="369" t="s">
        <v>1249</v>
      </c>
      <c r="I183" s="536">
        <v>369.98</v>
      </c>
      <c r="J183" s="265" t="s">
        <v>365</v>
      </c>
      <c r="K183" s="12" t="s">
        <v>402</v>
      </c>
      <c r="L183" s="13"/>
      <c r="M183" s="14">
        <f t="shared" si="4"/>
        <v>369.98</v>
      </c>
    </row>
    <row r="184" spans="1:17" ht="30.75" customHeight="1" x14ac:dyDescent="0.25">
      <c r="A184" s="205">
        <v>46118</v>
      </c>
      <c r="B184" s="217" t="s">
        <v>428</v>
      </c>
      <c r="C184" s="207">
        <v>115</v>
      </c>
      <c r="D184" s="210" t="s">
        <v>254</v>
      </c>
      <c r="E184" s="218" t="s">
        <v>388</v>
      </c>
      <c r="F184" s="208" t="s">
        <v>396</v>
      </c>
      <c r="G184" s="205">
        <v>46118</v>
      </c>
      <c r="H184" s="254" t="s">
        <v>26</v>
      </c>
      <c r="I184" s="221">
        <v>115</v>
      </c>
      <c r="J184" s="198" t="s">
        <v>365</v>
      </c>
      <c r="K184" s="12" t="s">
        <v>402</v>
      </c>
      <c r="L184" s="13"/>
      <c r="M184" s="14">
        <f t="shared" si="4"/>
        <v>115</v>
      </c>
    </row>
    <row r="185" spans="1:17" ht="30.75" customHeight="1" x14ac:dyDescent="0.25">
      <c r="A185" s="386">
        <v>46118</v>
      </c>
      <c r="B185" s="240" t="s">
        <v>1192</v>
      </c>
      <c r="C185" s="175">
        <v>200</v>
      </c>
      <c r="D185" s="388" t="s">
        <v>254</v>
      </c>
      <c r="E185" s="388" t="s">
        <v>454</v>
      </c>
      <c r="F185" s="183" t="s">
        <v>582</v>
      </c>
      <c r="G185" s="386">
        <v>46118</v>
      </c>
      <c r="H185" s="389" t="s">
        <v>26</v>
      </c>
      <c r="I185" s="175">
        <v>200</v>
      </c>
      <c r="J185" s="66" t="s">
        <v>365</v>
      </c>
      <c r="K185" s="12" t="s">
        <v>402</v>
      </c>
      <c r="L185" s="13"/>
      <c r="M185" s="14">
        <f t="shared" si="4"/>
        <v>200</v>
      </c>
    </row>
    <row r="186" spans="1:17" customFormat="1" ht="30.75" customHeight="1" x14ac:dyDescent="0.25">
      <c r="A186" s="180">
        <v>46118</v>
      </c>
      <c r="B186" s="181" t="s">
        <v>691</v>
      </c>
      <c r="C186" s="182">
        <v>750</v>
      </c>
      <c r="D186" s="196" t="s">
        <v>254</v>
      </c>
      <c r="E186" s="183" t="s">
        <v>454</v>
      </c>
      <c r="F186" s="183" t="s">
        <v>644</v>
      </c>
      <c r="G186" s="180">
        <v>46118</v>
      </c>
      <c r="H186" s="226" t="s">
        <v>1525</v>
      </c>
      <c r="I186" s="182">
        <v>750</v>
      </c>
      <c r="J186" s="188" t="s">
        <v>365</v>
      </c>
      <c r="K186" s="12" t="s">
        <v>402</v>
      </c>
      <c r="L186" s="227"/>
      <c r="M186" s="14">
        <f t="shared" si="4"/>
        <v>750</v>
      </c>
    </row>
    <row r="187" spans="1:17" ht="30.75" customHeight="1" x14ac:dyDescent="0.25">
      <c r="A187" s="32">
        <v>46118</v>
      </c>
      <c r="B187" s="33" t="s">
        <v>933</v>
      </c>
      <c r="C187" s="34">
        <v>290712</v>
      </c>
      <c r="D187" s="35" t="s">
        <v>254</v>
      </c>
      <c r="E187" s="36" t="s">
        <v>16</v>
      </c>
      <c r="F187" s="36" t="s">
        <v>976</v>
      </c>
      <c r="G187" s="37">
        <v>46118</v>
      </c>
      <c r="H187" s="38" t="s">
        <v>26</v>
      </c>
      <c r="I187" s="39">
        <v>233349</v>
      </c>
      <c r="J187" s="177" t="s">
        <v>365</v>
      </c>
      <c r="K187" s="12" t="s">
        <v>402</v>
      </c>
      <c r="L187" s="41"/>
      <c r="M187" s="14">
        <f t="shared" si="4"/>
        <v>233349</v>
      </c>
    </row>
    <row r="188" spans="1:17" ht="30.75" customHeight="1" x14ac:dyDescent="0.25">
      <c r="A188" s="311">
        <v>46118</v>
      </c>
      <c r="B188" s="353" t="s">
        <v>52</v>
      </c>
      <c r="C188" s="320">
        <v>0</v>
      </c>
      <c r="D188" s="354" t="s">
        <v>100</v>
      </c>
      <c r="E188" s="314" t="s">
        <v>29</v>
      </c>
      <c r="F188" s="509" t="s">
        <v>689</v>
      </c>
      <c r="G188" s="311">
        <v>46118</v>
      </c>
      <c r="H188" s="499" t="s">
        <v>500</v>
      </c>
      <c r="I188" s="521">
        <v>160.66</v>
      </c>
      <c r="J188" s="233" t="s">
        <v>365</v>
      </c>
      <c r="K188" s="12" t="s">
        <v>402</v>
      </c>
      <c r="L188" s="13"/>
      <c r="M188" s="14">
        <f t="shared" si="4"/>
        <v>160.66</v>
      </c>
    </row>
    <row r="189" spans="1:17" ht="30.75" customHeight="1" x14ac:dyDescent="0.25">
      <c r="A189" s="311">
        <v>46118</v>
      </c>
      <c r="B189" s="362" t="s">
        <v>52</v>
      </c>
      <c r="C189" s="313">
        <v>0</v>
      </c>
      <c r="D189" s="313" t="s">
        <v>166</v>
      </c>
      <c r="E189" s="314" t="s">
        <v>29</v>
      </c>
      <c r="F189" s="314" t="s">
        <v>579</v>
      </c>
      <c r="G189" s="311">
        <v>46118</v>
      </c>
      <c r="H189" s="499" t="s">
        <v>961</v>
      </c>
      <c r="I189" s="312">
        <v>935.02</v>
      </c>
      <c r="J189" s="177" t="s">
        <v>365</v>
      </c>
      <c r="K189" s="12" t="s">
        <v>402</v>
      </c>
      <c r="L189" s="97"/>
      <c r="M189" s="14">
        <f t="shared" si="4"/>
        <v>935.02</v>
      </c>
    </row>
    <row r="190" spans="1:17" ht="30.75" customHeight="1" x14ac:dyDescent="0.25">
      <c r="A190" s="311">
        <v>46118</v>
      </c>
      <c r="B190" s="323" t="s">
        <v>52</v>
      </c>
      <c r="C190" s="320">
        <v>2118</v>
      </c>
      <c r="D190" s="354" t="s">
        <v>267</v>
      </c>
      <c r="E190" s="314" t="s">
        <v>29</v>
      </c>
      <c r="F190" s="314" t="s">
        <v>75</v>
      </c>
      <c r="G190" s="311">
        <v>46118</v>
      </c>
      <c r="H190" s="499" t="s">
        <v>1247</v>
      </c>
      <c r="I190" s="521">
        <v>706</v>
      </c>
      <c r="J190" s="233" t="s">
        <v>365</v>
      </c>
      <c r="K190" s="12" t="s">
        <v>402</v>
      </c>
      <c r="L190" s="13"/>
      <c r="M190" s="14">
        <f t="shared" si="4"/>
        <v>706</v>
      </c>
    </row>
    <row r="191" spans="1:17" ht="30.75" customHeight="1" x14ac:dyDescent="0.25">
      <c r="A191" s="438">
        <v>46118</v>
      </c>
      <c r="B191" s="439" t="s">
        <v>1569</v>
      </c>
      <c r="C191" s="435">
        <v>1389.9</v>
      </c>
      <c r="D191" s="314" t="s">
        <v>254</v>
      </c>
      <c r="E191" s="314" t="s">
        <v>29</v>
      </c>
      <c r="F191" s="314" t="s">
        <v>1290</v>
      </c>
      <c r="G191" s="440">
        <v>46118</v>
      </c>
      <c r="H191" s="436">
        <v>4975</v>
      </c>
      <c r="I191" s="437">
        <v>694.95</v>
      </c>
      <c r="J191" s="187" t="s">
        <v>365</v>
      </c>
      <c r="K191" s="12" t="s">
        <v>402</v>
      </c>
      <c r="L191" s="13"/>
      <c r="M191" s="14">
        <f t="shared" si="4"/>
        <v>694.95</v>
      </c>
    </row>
    <row r="192" spans="1:17" ht="30.75" customHeight="1" x14ac:dyDescent="0.25">
      <c r="A192" s="311">
        <v>46118</v>
      </c>
      <c r="B192" s="323" t="s">
        <v>501</v>
      </c>
      <c r="C192" s="320">
        <v>0</v>
      </c>
      <c r="D192" s="354" t="s">
        <v>103</v>
      </c>
      <c r="E192" s="314" t="s">
        <v>29</v>
      </c>
      <c r="F192" s="314" t="s">
        <v>75</v>
      </c>
      <c r="G192" s="311">
        <v>46118</v>
      </c>
      <c r="H192" s="499" t="s">
        <v>502</v>
      </c>
      <c r="I192" s="521">
        <v>957.5</v>
      </c>
      <c r="J192" s="233" t="s">
        <v>365</v>
      </c>
      <c r="K192" s="12" t="s">
        <v>402</v>
      </c>
      <c r="L192" s="13"/>
      <c r="M192" s="14">
        <f t="shared" si="4"/>
        <v>957.5</v>
      </c>
    </row>
    <row r="193" spans="1:13" ht="30.75" customHeight="1" x14ac:dyDescent="0.25">
      <c r="A193" s="180">
        <v>46119</v>
      </c>
      <c r="B193" s="186" t="s">
        <v>1599</v>
      </c>
      <c r="C193" s="182">
        <v>100</v>
      </c>
      <c r="D193" s="196" t="s">
        <v>254</v>
      </c>
      <c r="E193" s="183" t="s">
        <v>454</v>
      </c>
      <c r="F193" s="183" t="s">
        <v>441</v>
      </c>
      <c r="G193" s="180">
        <v>46119</v>
      </c>
      <c r="H193" s="282" t="s">
        <v>26</v>
      </c>
      <c r="I193" s="182">
        <v>100</v>
      </c>
      <c r="J193" s="188" t="s">
        <v>365</v>
      </c>
      <c r="K193" s="12" t="s">
        <v>402</v>
      </c>
      <c r="L193" s="227"/>
      <c r="M193" s="14">
        <f t="shared" si="4"/>
        <v>100</v>
      </c>
    </row>
    <row r="194" spans="1:13" ht="30.75" customHeight="1" x14ac:dyDescent="0.25">
      <c r="A194" s="180">
        <v>46119</v>
      </c>
      <c r="B194" s="186" t="s">
        <v>553</v>
      </c>
      <c r="C194" s="182">
        <v>1019.75</v>
      </c>
      <c r="D194" s="196" t="s">
        <v>254</v>
      </c>
      <c r="E194" s="183" t="s">
        <v>454</v>
      </c>
      <c r="F194" s="183" t="s">
        <v>14</v>
      </c>
      <c r="G194" s="180">
        <v>46119</v>
      </c>
      <c r="H194" s="282" t="s">
        <v>26</v>
      </c>
      <c r="I194" s="182">
        <v>1019.75</v>
      </c>
      <c r="J194" s="188" t="s">
        <v>365</v>
      </c>
      <c r="K194" s="12" t="s">
        <v>402</v>
      </c>
      <c r="L194" s="227"/>
      <c r="M194" s="14">
        <f t="shared" si="4"/>
        <v>1019.75</v>
      </c>
    </row>
    <row r="195" spans="1:13" ht="30.75" customHeight="1" x14ac:dyDescent="0.25">
      <c r="A195" s="180">
        <v>46119</v>
      </c>
      <c r="B195" s="186" t="s">
        <v>553</v>
      </c>
      <c r="C195" s="182">
        <v>2080.0300000000002</v>
      </c>
      <c r="D195" s="196" t="s">
        <v>254</v>
      </c>
      <c r="E195" s="183" t="s">
        <v>454</v>
      </c>
      <c r="F195" s="183" t="s">
        <v>14</v>
      </c>
      <c r="G195" s="180">
        <v>46119</v>
      </c>
      <c r="H195" s="282" t="s">
        <v>26</v>
      </c>
      <c r="I195" s="182">
        <v>2080.0300000000002</v>
      </c>
      <c r="J195" s="188" t="s">
        <v>365</v>
      </c>
      <c r="K195" s="12" t="s">
        <v>402</v>
      </c>
      <c r="L195" s="227"/>
      <c r="M195" s="14">
        <f t="shared" si="4"/>
        <v>2080.0300000000002</v>
      </c>
    </row>
    <row r="196" spans="1:13" ht="30.75" customHeight="1" x14ac:dyDescent="0.25">
      <c r="A196" s="78">
        <v>46119</v>
      </c>
      <c r="B196" s="131" t="s">
        <v>1172</v>
      </c>
      <c r="C196" s="83">
        <v>482.42</v>
      </c>
      <c r="D196" s="80" t="s">
        <v>254</v>
      </c>
      <c r="E196" s="81" t="s">
        <v>306</v>
      </c>
      <c r="F196" s="81" t="s">
        <v>307</v>
      </c>
      <c r="G196" s="78">
        <v>46119</v>
      </c>
      <c r="H196" s="119">
        <v>46054</v>
      </c>
      <c r="I196" s="83">
        <v>482.42</v>
      </c>
      <c r="J196" s="188" t="s">
        <v>365</v>
      </c>
      <c r="K196" s="12" t="s">
        <v>402</v>
      </c>
      <c r="L196" s="41"/>
      <c r="M196" s="14">
        <f t="shared" si="4"/>
        <v>482.42</v>
      </c>
    </row>
    <row r="197" spans="1:13" ht="30.75" customHeight="1" x14ac:dyDescent="0.25">
      <c r="A197" s="541">
        <v>46119</v>
      </c>
      <c r="B197" s="501" t="s">
        <v>506</v>
      </c>
      <c r="C197" s="458">
        <v>2400</v>
      </c>
      <c r="D197" s="564" t="s">
        <v>267</v>
      </c>
      <c r="E197" s="548" t="s">
        <v>29</v>
      </c>
      <c r="F197" s="509" t="s">
        <v>99</v>
      </c>
      <c r="G197" s="559">
        <v>46119</v>
      </c>
      <c r="H197" s="540" t="s">
        <v>1300</v>
      </c>
      <c r="I197" s="458">
        <v>800</v>
      </c>
      <c r="J197" s="271" t="s">
        <v>365</v>
      </c>
      <c r="K197" s="12" t="s">
        <v>402</v>
      </c>
      <c r="L197" s="13"/>
      <c r="M197" s="14">
        <f t="shared" si="4"/>
        <v>800</v>
      </c>
    </row>
    <row r="198" spans="1:13" ht="30.75" customHeight="1" x14ac:dyDescent="0.25">
      <c r="A198" s="180">
        <v>46119</v>
      </c>
      <c r="B198" s="181" t="s">
        <v>1592</v>
      </c>
      <c r="C198" s="182">
        <v>481</v>
      </c>
      <c r="D198" s="196" t="s">
        <v>254</v>
      </c>
      <c r="E198" s="183" t="s">
        <v>454</v>
      </c>
      <c r="F198" s="183" t="s">
        <v>14</v>
      </c>
      <c r="G198" s="180">
        <v>46119</v>
      </c>
      <c r="H198" s="282" t="s">
        <v>26</v>
      </c>
      <c r="I198" s="182">
        <v>481</v>
      </c>
      <c r="J198" s="188" t="s">
        <v>365</v>
      </c>
      <c r="K198" s="12" t="s">
        <v>402</v>
      </c>
      <c r="L198" s="227"/>
      <c r="M198" s="14">
        <f t="shared" si="4"/>
        <v>481</v>
      </c>
    </row>
    <row r="199" spans="1:13" ht="30.75" customHeight="1" x14ac:dyDescent="0.25">
      <c r="A199" s="193">
        <v>46119</v>
      </c>
      <c r="B199" s="278" t="s">
        <v>1614</v>
      </c>
      <c r="C199" s="182">
        <v>3192</v>
      </c>
      <c r="D199" s="196" t="s">
        <v>254</v>
      </c>
      <c r="E199" s="183" t="s">
        <v>454</v>
      </c>
      <c r="F199" s="183" t="s">
        <v>99</v>
      </c>
      <c r="G199" s="193">
        <v>46119</v>
      </c>
      <c r="H199" s="226" t="s">
        <v>26</v>
      </c>
      <c r="I199" s="182">
        <v>2182</v>
      </c>
      <c r="J199" s="188" t="s">
        <v>365</v>
      </c>
      <c r="K199" s="12" t="s">
        <v>402</v>
      </c>
      <c r="L199" s="41"/>
      <c r="M199" s="14">
        <f t="shared" ref="M199:M262" si="5">SUM(I199:L199)</f>
        <v>2182</v>
      </c>
    </row>
    <row r="200" spans="1:13" ht="30.75" customHeight="1" x14ac:dyDescent="0.25">
      <c r="A200" s="193">
        <v>46119</v>
      </c>
      <c r="B200" s="278" t="s">
        <v>1614</v>
      </c>
      <c r="C200" s="182">
        <v>3192</v>
      </c>
      <c r="D200" s="196" t="s">
        <v>254</v>
      </c>
      <c r="E200" s="183" t="s">
        <v>454</v>
      </c>
      <c r="F200" s="183" t="s">
        <v>68</v>
      </c>
      <c r="G200" s="193">
        <v>46119</v>
      </c>
      <c r="H200" s="226" t="s">
        <v>26</v>
      </c>
      <c r="I200" s="182">
        <v>190</v>
      </c>
      <c r="J200" s="188" t="s">
        <v>365</v>
      </c>
      <c r="K200" s="12" t="s">
        <v>402</v>
      </c>
      <c r="L200" s="41"/>
      <c r="M200" s="14">
        <f t="shared" si="5"/>
        <v>190</v>
      </c>
    </row>
    <row r="201" spans="1:13" ht="30.75" customHeight="1" x14ac:dyDescent="0.25">
      <c r="A201" s="193">
        <v>46119</v>
      </c>
      <c r="B201" s="278" t="s">
        <v>1614</v>
      </c>
      <c r="C201" s="182">
        <v>3192</v>
      </c>
      <c r="D201" s="196" t="s">
        <v>254</v>
      </c>
      <c r="E201" s="183" t="s">
        <v>454</v>
      </c>
      <c r="F201" s="183" t="s">
        <v>1615</v>
      </c>
      <c r="G201" s="193">
        <v>46119</v>
      </c>
      <c r="H201" s="226" t="s">
        <v>26</v>
      </c>
      <c r="I201" s="182">
        <v>90</v>
      </c>
      <c r="J201" s="188" t="s">
        <v>365</v>
      </c>
      <c r="K201" s="12" t="s">
        <v>402</v>
      </c>
      <c r="L201" s="41"/>
      <c r="M201" s="14">
        <f t="shared" si="5"/>
        <v>90</v>
      </c>
    </row>
    <row r="202" spans="1:13" ht="30.75" customHeight="1" x14ac:dyDescent="0.25">
      <c r="A202" s="205">
        <v>46119</v>
      </c>
      <c r="B202" s="217" t="s">
        <v>458</v>
      </c>
      <c r="C202" s="207">
        <v>9</v>
      </c>
      <c r="D202" s="210" t="s">
        <v>254</v>
      </c>
      <c r="E202" s="208" t="s">
        <v>388</v>
      </c>
      <c r="F202" s="208" t="s">
        <v>459</v>
      </c>
      <c r="G202" s="205">
        <v>46119</v>
      </c>
      <c r="H202" s="211" t="s">
        <v>26</v>
      </c>
      <c r="I202" s="207">
        <v>9</v>
      </c>
      <c r="J202" s="188" t="s">
        <v>365</v>
      </c>
      <c r="K202" s="12" t="s">
        <v>402</v>
      </c>
      <c r="L202" s="13"/>
      <c r="M202" s="14">
        <f t="shared" si="5"/>
        <v>9</v>
      </c>
    </row>
    <row r="203" spans="1:13" ht="30.75" customHeight="1" x14ac:dyDescent="0.25">
      <c r="A203" s="205">
        <v>46119</v>
      </c>
      <c r="B203" s="217" t="s">
        <v>458</v>
      </c>
      <c r="C203" s="207">
        <v>9</v>
      </c>
      <c r="D203" s="210" t="s">
        <v>254</v>
      </c>
      <c r="E203" s="208" t="s">
        <v>388</v>
      </c>
      <c r="F203" s="208" t="s">
        <v>396</v>
      </c>
      <c r="G203" s="205">
        <v>46119</v>
      </c>
      <c r="H203" s="211" t="s">
        <v>26</v>
      </c>
      <c r="I203" s="207">
        <v>9</v>
      </c>
      <c r="J203" s="188" t="s">
        <v>365</v>
      </c>
      <c r="K203" s="12" t="s">
        <v>402</v>
      </c>
      <c r="L203" s="13"/>
      <c r="M203" s="14">
        <f t="shared" si="5"/>
        <v>9</v>
      </c>
    </row>
    <row r="204" spans="1:13" ht="30.75" customHeight="1" x14ac:dyDescent="0.25">
      <c r="A204" s="205">
        <v>46119</v>
      </c>
      <c r="B204" s="217" t="s">
        <v>493</v>
      </c>
      <c r="C204" s="207">
        <v>18</v>
      </c>
      <c r="D204" s="210" t="s">
        <v>254</v>
      </c>
      <c r="E204" s="208" t="s">
        <v>388</v>
      </c>
      <c r="F204" s="208" t="s">
        <v>30</v>
      </c>
      <c r="G204" s="205">
        <v>46119</v>
      </c>
      <c r="H204" s="211" t="s">
        <v>26</v>
      </c>
      <c r="I204" s="207">
        <v>18</v>
      </c>
      <c r="J204" s="188" t="s">
        <v>365</v>
      </c>
      <c r="K204" s="12" t="s">
        <v>402</v>
      </c>
      <c r="L204" s="13"/>
      <c r="M204" s="14">
        <f t="shared" si="5"/>
        <v>18</v>
      </c>
    </row>
    <row r="205" spans="1:13" ht="30.75" customHeight="1" x14ac:dyDescent="0.25">
      <c r="A205" s="205">
        <v>46119</v>
      </c>
      <c r="B205" s="217" t="s">
        <v>492</v>
      </c>
      <c r="C205" s="207">
        <v>27</v>
      </c>
      <c r="D205" s="210" t="s">
        <v>254</v>
      </c>
      <c r="E205" s="208" t="s">
        <v>388</v>
      </c>
      <c r="F205" s="208" t="s">
        <v>36</v>
      </c>
      <c r="G205" s="205">
        <v>46119</v>
      </c>
      <c r="H205" s="211" t="s">
        <v>26</v>
      </c>
      <c r="I205" s="207">
        <v>27</v>
      </c>
      <c r="J205" s="188" t="s">
        <v>365</v>
      </c>
      <c r="K205" s="12" t="s">
        <v>402</v>
      </c>
      <c r="L205" s="13"/>
      <c r="M205" s="14">
        <f t="shared" si="5"/>
        <v>27</v>
      </c>
    </row>
    <row r="206" spans="1:13" customFormat="1" ht="30.75" customHeight="1" x14ac:dyDescent="0.25">
      <c r="A206" s="180">
        <v>46119</v>
      </c>
      <c r="B206" s="181" t="s">
        <v>1598</v>
      </c>
      <c r="C206" s="182">
        <v>80</v>
      </c>
      <c r="D206" s="196" t="s">
        <v>254</v>
      </c>
      <c r="E206" s="183" t="s">
        <v>454</v>
      </c>
      <c r="F206" s="183" t="s">
        <v>436</v>
      </c>
      <c r="G206" s="180">
        <v>46119</v>
      </c>
      <c r="H206" s="282" t="s">
        <v>26</v>
      </c>
      <c r="I206" s="182">
        <v>80</v>
      </c>
      <c r="J206" s="188" t="s">
        <v>365</v>
      </c>
      <c r="K206" s="12" t="s">
        <v>402</v>
      </c>
      <c r="L206" s="227"/>
      <c r="M206" s="14">
        <f t="shared" si="5"/>
        <v>80</v>
      </c>
    </row>
    <row r="207" spans="1:13" customFormat="1" ht="30.75" customHeight="1" x14ac:dyDescent="0.25">
      <c r="A207" s="180">
        <v>46119</v>
      </c>
      <c r="B207" s="181" t="s">
        <v>1337</v>
      </c>
      <c r="C207" s="182">
        <v>190</v>
      </c>
      <c r="D207" s="196" t="s">
        <v>254</v>
      </c>
      <c r="E207" s="183" t="s">
        <v>454</v>
      </c>
      <c r="F207" s="183" t="s">
        <v>30</v>
      </c>
      <c r="G207" s="180">
        <v>46119</v>
      </c>
      <c r="H207" s="282" t="s">
        <v>26</v>
      </c>
      <c r="I207" s="182">
        <v>190</v>
      </c>
      <c r="J207" s="188" t="s">
        <v>365</v>
      </c>
      <c r="K207" s="12" t="s">
        <v>402</v>
      </c>
      <c r="L207" s="227"/>
      <c r="M207" s="14">
        <f t="shared" si="5"/>
        <v>190</v>
      </c>
    </row>
    <row r="208" spans="1:13" customFormat="1" ht="30.75" customHeight="1" x14ac:dyDescent="0.25">
      <c r="A208" s="438">
        <v>46119</v>
      </c>
      <c r="B208" s="434" t="s">
        <v>317</v>
      </c>
      <c r="C208" s="435">
        <v>2107.5</v>
      </c>
      <c r="D208" s="314" t="s">
        <v>270</v>
      </c>
      <c r="E208" s="314" t="s">
        <v>29</v>
      </c>
      <c r="F208" s="314" t="s">
        <v>96</v>
      </c>
      <c r="G208" s="510">
        <v>46119</v>
      </c>
      <c r="H208" s="436" t="s">
        <v>1521</v>
      </c>
      <c r="I208" s="437">
        <v>2107.5</v>
      </c>
      <c r="J208" s="187" t="s">
        <v>365</v>
      </c>
      <c r="K208" s="12" t="s">
        <v>402</v>
      </c>
      <c r="L208" s="13"/>
      <c r="M208" s="14">
        <f t="shared" si="5"/>
        <v>2107.5</v>
      </c>
    </row>
    <row r="209" spans="1:13" customFormat="1" ht="30.75" customHeight="1" x14ac:dyDescent="0.25">
      <c r="A209" s="311">
        <v>46119</v>
      </c>
      <c r="B209" s="353" t="s">
        <v>107</v>
      </c>
      <c r="C209" s="320">
        <v>0</v>
      </c>
      <c r="D209" s="524" t="s">
        <v>153</v>
      </c>
      <c r="E209" s="314" t="s">
        <v>29</v>
      </c>
      <c r="F209" s="314" t="s">
        <v>36</v>
      </c>
      <c r="G209" s="311">
        <v>46119</v>
      </c>
      <c r="H209" s="526" t="s">
        <v>931</v>
      </c>
      <c r="I209" s="320">
        <v>459.33</v>
      </c>
      <c r="J209" s="188" t="s">
        <v>365</v>
      </c>
      <c r="K209" s="12" t="s">
        <v>402</v>
      </c>
      <c r="L209" s="13"/>
      <c r="M209" s="14">
        <f t="shared" si="5"/>
        <v>459.33</v>
      </c>
    </row>
    <row r="210" spans="1:13" ht="30.75" customHeight="1" x14ac:dyDescent="0.25">
      <c r="A210" s="311">
        <v>46119</v>
      </c>
      <c r="B210" s="323" t="s">
        <v>628</v>
      </c>
      <c r="C210" s="320">
        <v>1456</v>
      </c>
      <c r="D210" s="354" t="s">
        <v>267</v>
      </c>
      <c r="E210" s="324" t="s">
        <v>29</v>
      </c>
      <c r="F210" s="314" t="s">
        <v>191</v>
      </c>
      <c r="G210" s="311">
        <v>46119</v>
      </c>
      <c r="H210" s="369" t="s">
        <v>1259</v>
      </c>
      <c r="I210" s="536">
        <v>485.33</v>
      </c>
      <c r="J210" s="265" t="s">
        <v>365</v>
      </c>
      <c r="K210" s="12" t="s">
        <v>402</v>
      </c>
      <c r="L210" s="13"/>
      <c r="M210" s="14">
        <f t="shared" si="5"/>
        <v>485.33</v>
      </c>
    </row>
    <row r="211" spans="1:13" customFormat="1" ht="30.75" customHeight="1" x14ac:dyDescent="0.25">
      <c r="A211" s="311">
        <v>46119</v>
      </c>
      <c r="B211" s="353" t="s">
        <v>1276</v>
      </c>
      <c r="C211" s="320">
        <v>4215</v>
      </c>
      <c r="D211" s="354" t="s">
        <v>270</v>
      </c>
      <c r="E211" s="314" t="s">
        <v>29</v>
      </c>
      <c r="F211" s="314" t="s">
        <v>30</v>
      </c>
      <c r="G211" s="311">
        <v>46119</v>
      </c>
      <c r="H211" s="499" t="s">
        <v>1277</v>
      </c>
      <c r="I211" s="521">
        <v>2107.5</v>
      </c>
      <c r="J211" s="233" t="s">
        <v>365</v>
      </c>
      <c r="K211" s="12" t="s">
        <v>402</v>
      </c>
      <c r="L211" s="13"/>
      <c r="M211" s="14">
        <f t="shared" si="5"/>
        <v>2107.5</v>
      </c>
    </row>
    <row r="212" spans="1:13" customFormat="1" ht="30.75" customHeight="1" x14ac:dyDescent="0.25">
      <c r="A212" s="205">
        <v>46119</v>
      </c>
      <c r="B212" s="206" t="s">
        <v>1178</v>
      </c>
      <c r="C212" s="207">
        <v>25</v>
      </c>
      <c r="D212" s="210" t="s">
        <v>254</v>
      </c>
      <c r="E212" s="208" t="s">
        <v>388</v>
      </c>
      <c r="F212" s="208" t="s">
        <v>441</v>
      </c>
      <c r="G212" s="205">
        <v>46119</v>
      </c>
      <c r="H212" s="211" t="s">
        <v>26</v>
      </c>
      <c r="I212" s="207">
        <v>25</v>
      </c>
      <c r="J212" s="188" t="s">
        <v>365</v>
      </c>
      <c r="K212" s="12" t="s">
        <v>402</v>
      </c>
      <c r="L212" s="13"/>
      <c r="M212" s="14">
        <f t="shared" si="5"/>
        <v>25</v>
      </c>
    </row>
    <row r="213" spans="1:13" customFormat="1" ht="30.75" customHeight="1" x14ac:dyDescent="0.25">
      <c r="A213" s="180">
        <v>46119</v>
      </c>
      <c r="B213" s="181" t="s">
        <v>1589</v>
      </c>
      <c r="C213" s="182">
        <v>1080</v>
      </c>
      <c r="D213" s="183" t="s">
        <v>254</v>
      </c>
      <c r="E213" s="183" t="s">
        <v>454</v>
      </c>
      <c r="F213" s="183" t="s">
        <v>99</v>
      </c>
      <c r="G213" s="180">
        <v>46119</v>
      </c>
      <c r="H213" s="184" t="s">
        <v>26</v>
      </c>
      <c r="I213" s="182">
        <v>240</v>
      </c>
      <c r="J213" s="187" t="s">
        <v>365</v>
      </c>
      <c r="K213" s="12" t="s">
        <v>402</v>
      </c>
      <c r="L213" s="13"/>
      <c r="M213" s="14">
        <f t="shared" si="5"/>
        <v>240</v>
      </c>
    </row>
    <row r="214" spans="1:13" customFormat="1" ht="30.75" customHeight="1" x14ac:dyDescent="0.25">
      <c r="A214" s="180">
        <v>46119</v>
      </c>
      <c r="B214" s="181" t="s">
        <v>1589</v>
      </c>
      <c r="C214" s="182">
        <v>1080</v>
      </c>
      <c r="D214" s="183" t="s">
        <v>254</v>
      </c>
      <c r="E214" s="183" t="s">
        <v>454</v>
      </c>
      <c r="F214" s="183" t="s">
        <v>96</v>
      </c>
      <c r="G214" s="180">
        <v>46119</v>
      </c>
      <c r="H214" s="184" t="s">
        <v>26</v>
      </c>
      <c r="I214" s="182">
        <v>240</v>
      </c>
      <c r="J214" s="187" t="s">
        <v>365</v>
      </c>
      <c r="K214" s="12" t="s">
        <v>402</v>
      </c>
      <c r="L214" s="13"/>
      <c r="M214" s="14">
        <f t="shared" si="5"/>
        <v>240</v>
      </c>
    </row>
    <row r="215" spans="1:13" customFormat="1" ht="30.75" customHeight="1" x14ac:dyDescent="0.25">
      <c r="A215" s="180">
        <v>46119</v>
      </c>
      <c r="B215" s="181" t="s">
        <v>1588</v>
      </c>
      <c r="C215" s="182">
        <v>1080</v>
      </c>
      <c r="D215" s="183" t="s">
        <v>254</v>
      </c>
      <c r="E215" s="183" t="s">
        <v>454</v>
      </c>
      <c r="F215" s="183" t="s">
        <v>1587</v>
      </c>
      <c r="G215" s="180">
        <v>46119</v>
      </c>
      <c r="H215" s="184" t="s">
        <v>26</v>
      </c>
      <c r="I215" s="182">
        <v>600</v>
      </c>
      <c r="J215" s="187" t="s">
        <v>365</v>
      </c>
      <c r="K215" s="12" t="s">
        <v>402</v>
      </c>
      <c r="L215" s="13"/>
      <c r="M215" s="14">
        <f t="shared" si="5"/>
        <v>600</v>
      </c>
    </row>
    <row r="216" spans="1:13" customFormat="1" ht="30.75" customHeight="1" x14ac:dyDescent="0.25">
      <c r="A216" s="510">
        <v>46119</v>
      </c>
      <c r="B216" s="507" t="s">
        <v>196</v>
      </c>
      <c r="C216" s="435">
        <v>0</v>
      </c>
      <c r="D216" s="508" t="s">
        <v>100</v>
      </c>
      <c r="E216" s="509" t="s">
        <v>29</v>
      </c>
      <c r="F216" s="509" t="s">
        <v>30</v>
      </c>
      <c r="G216" s="510">
        <v>46119</v>
      </c>
      <c r="H216" s="511" t="s">
        <v>652</v>
      </c>
      <c r="I216" s="435">
        <v>1216.6600000000001</v>
      </c>
      <c r="J216" s="187" t="s">
        <v>365</v>
      </c>
      <c r="K216" s="12" t="s">
        <v>402</v>
      </c>
      <c r="L216" s="13"/>
      <c r="M216" s="14">
        <f t="shared" si="5"/>
        <v>1216.6600000000001</v>
      </c>
    </row>
    <row r="217" spans="1:13" customFormat="1" ht="30.75" customHeight="1" x14ac:dyDescent="0.25">
      <c r="A217" s="311">
        <v>46119</v>
      </c>
      <c r="B217" s="498" t="s">
        <v>196</v>
      </c>
      <c r="C217" s="313">
        <v>0</v>
      </c>
      <c r="D217" s="313" t="s">
        <v>151</v>
      </c>
      <c r="E217" s="314" t="s">
        <v>29</v>
      </c>
      <c r="F217" s="314" t="s">
        <v>30</v>
      </c>
      <c r="G217" s="311">
        <v>46119</v>
      </c>
      <c r="H217" s="499" t="s">
        <v>974</v>
      </c>
      <c r="I217" s="312">
        <v>449.95</v>
      </c>
      <c r="J217" s="177" t="s">
        <v>365</v>
      </c>
      <c r="K217" s="12" t="s">
        <v>402</v>
      </c>
      <c r="L217" s="97"/>
      <c r="M217" s="14">
        <f t="shared" si="5"/>
        <v>449.95</v>
      </c>
    </row>
    <row r="218" spans="1:13" customFormat="1" ht="30.75" customHeight="1" x14ac:dyDescent="0.25">
      <c r="A218" s="180">
        <v>46120</v>
      </c>
      <c r="B218" s="181" t="s">
        <v>1600</v>
      </c>
      <c r="C218" s="182">
        <v>1251.32</v>
      </c>
      <c r="D218" s="183" t="s">
        <v>254</v>
      </c>
      <c r="E218" s="183" t="s">
        <v>454</v>
      </c>
      <c r="F218" s="183" t="s">
        <v>1452</v>
      </c>
      <c r="G218" s="180">
        <v>46120</v>
      </c>
      <c r="H218" s="184" t="s">
        <v>26</v>
      </c>
      <c r="I218" s="182">
        <v>1251.32</v>
      </c>
      <c r="J218" s="187" t="s">
        <v>365</v>
      </c>
      <c r="K218" s="12" t="s">
        <v>402</v>
      </c>
      <c r="L218" s="13"/>
      <c r="M218" s="14">
        <f t="shared" si="5"/>
        <v>1251.32</v>
      </c>
    </row>
    <row r="219" spans="1:13" customFormat="1" ht="30.75" customHeight="1" x14ac:dyDescent="0.25">
      <c r="A219" s="409">
        <v>46120</v>
      </c>
      <c r="B219" s="410" t="s">
        <v>343</v>
      </c>
      <c r="C219" s="411">
        <v>0</v>
      </c>
      <c r="D219" s="412" t="s">
        <v>153</v>
      </c>
      <c r="E219" s="413" t="s">
        <v>454</v>
      </c>
      <c r="F219" s="413" t="s">
        <v>185</v>
      </c>
      <c r="G219" s="409">
        <v>46119</v>
      </c>
      <c r="H219" s="414" t="s">
        <v>26</v>
      </c>
      <c r="I219" s="411">
        <v>1604</v>
      </c>
      <c r="J219" s="188" t="s">
        <v>365</v>
      </c>
      <c r="K219" s="12" t="s">
        <v>402</v>
      </c>
      <c r="L219" s="13"/>
      <c r="M219" s="14">
        <f t="shared" si="5"/>
        <v>1604</v>
      </c>
    </row>
    <row r="220" spans="1:13" ht="30.75" customHeight="1" x14ac:dyDescent="0.25">
      <c r="A220" s="541">
        <v>46120</v>
      </c>
      <c r="B220" s="532" t="s">
        <v>1224</v>
      </c>
      <c r="C220" s="326">
        <v>2034</v>
      </c>
      <c r="D220" s="545" t="s">
        <v>259</v>
      </c>
      <c r="E220" s="466" t="s">
        <v>29</v>
      </c>
      <c r="F220" s="314" t="s">
        <v>567</v>
      </c>
      <c r="G220" s="541">
        <v>46119</v>
      </c>
      <c r="H220" s="560" t="s">
        <v>1250</v>
      </c>
      <c r="I220" s="536">
        <v>508.5</v>
      </c>
      <c r="J220" s="428" t="s">
        <v>365</v>
      </c>
      <c r="K220" s="12" t="s">
        <v>402</v>
      </c>
      <c r="L220" s="13"/>
      <c r="M220" s="14">
        <f t="shared" si="5"/>
        <v>508.5</v>
      </c>
    </row>
    <row r="221" spans="1:13" customFormat="1" ht="30.75" customHeight="1" x14ac:dyDescent="0.25">
      <c r="A221" s="78">
        <v>46120</v>
      </c>
      <c r="B221" s="79" t="s">
        <v>679</v>
      </c>
      <c r="C221" s="83">
        <v>515.28</v>
      </c>
      <c r="D221" s="80" t="s">
        <v>259</v>
      </c>
      <c r="E221" s="81" t="s">
        <v>306</v>
      </c>
      <c r="F221" s="81" t="s">
        <v>307</v>
      </c>
      <c r="G221" s="78">
        <v>46119</v>
      </c>
      <c r="H221" s="119">
        <v>46113</v>
      </c>
      <c r="I221" s="83">
        <v>128.82</v>
      </c>
      <c r="J221" s="188" t="s">
        <v>365</v>
      </c>
      <c r="K221" s="12" t="s">
        <v>402</v>
      </c>
      <c r="L221" s="41"/>
      <c r="M221" s="14">
        <f t="shared" si="5"/>
        <v>128.82</v>
      </c>
    </row>
    <row r="222" spans="1:13" customFormat="1" ht="30.75" customHeight="1" x14ac:dyDescent="0.25">
      <c r="A222" s="205">
        <v>46120</v>
      </c>
      <c r="B222" s="206" t="s">
        <v>458</v>
      </c>
      <c r="C222" s="207">
        <v>9</v>
      </c>
      <c r="D222" s="210" t="s">
        <v>254</v>
      </c>
      <c r="E222" s="208" t="s">
        <v>388</v>
      </c>
      <c r="F222" s="208" t="s">
        <v>459</v>
      </c>
      <c r="G222" s="205">
        <v>46120</v>
      </c>
      <c r="H222" s="211" t="s">
        <v>26</v>
      </c>
      <c r="I222" s="207">
        <v>9</v>
      </c>
      <c r="J222" s="188" t="s">
        <v>365</v>
      </c>
      <c r="K222" s="12" t="s">
        <v>402</v>
      </c>
      <c r="L222" s="13"/>
      <c r="M222" s="14">
        <f t="shared" si="5"/>
        <v>9</v>
      </c>
    </row>
    <row r="223" spans="1:13" customFormat="1" ht="30.75" customHeight="1" x14ac:dyDescent="0.25">
      <c r="A223" s="205">
        <v>46120</v>
      </c>
      <c r="B223" s="206" t="s">
        <v>458</v>
      </c>
      <c r="C223" s="207">
        <v>9</v>
      </c>
      <c r="D223" s="210" t="s">
        <v>254</v>
      </c>
      <c r="E223" s="208" t="s">
        <v>388</v>
      </c>
      <c r="F223" s="208" t="s">
        <v>396</v>
      </c>
      <c r="G223" s="205">
        <v>46120</v>
      </c>
      <c r="H223" s="211" t="s">
        <v>26</v>
      </c>
      <c r="I223" s="207">
        <v>9</v>
      </c>
      <c r="J223" s="188" t="s">
        <v>365</v>
      </c>
      <c r="K223" s="12" t="s">
        <v>402</v>
      </c>
      <c r="L223" s="13"/>
      <c r="M223" s="14">
        <f t="shared" si="5"/>
        <v>9</v>
      </c>
    </row>
    <row r="224" spans="1:13" customFormat="1" ht="30.75" customHeight="1" x14ac:dyDescent="0.25">
      <c r="A224" s="205">
        <v>46120</v>
      </c>
      <c r="B224" s="206" t="s">
        <v>493</v>
      </c>
      <c r="C224" s="207">
        <v>18</v>
      </c>
      <c r="D224" s="210" t="s">
        <v>254</v>
      </c>
      <c r="E224" s="208" t="s">
        <v>388</v>
      </c>
      <c r="F224" s="208" t="s">
        <v>30</v>
      </c>
      <c r="G224" s="205">
        <v>46120</v>
      </c>
      <c r="H224" s="211" t="s">
        <v>26</v>
      </c>
      <c r="I224" s="207">
        <v>18</v>
      </c>
      <c r="J224" s="188" t="s">
        <v>365</v>
      </c>
      <c r="K224" s="12" t="s">
        <v>402</v>
      </c>
      <c r="L224" s="13"/>
      <c r="M224" s="14">
        <f t="shared" si="5"/>
        <v>18</v>
      </c>
    </row>
    <row r="225" spans="1:13" customFormat="1" ht="30.75" customHeight="1" x14ac:dyDescent="0.25">
      <c r="A225" s="205">
        <v>46120</v>
      </c>
      <c r="B225" s="206" t="s">
        <v>492</v>
      </c>
      <c r="C225" s="207">
        <v>27</v>
      </c>
      <c r="D225" s="210" t="s">
        <v>254</v>
      </c>
      <c r="E225" s="208" t="s">
        <v>388</v>
      </c>
      <c r="F225" s="208" t="s">
        <v>36</v>
      </c>
      <c r="G225" s="205">
        <v>46120</v>
      </c>
      <c r="H225" s="211" t="s">
        <v>26</v>
      </c>
      <c r="I225" s="207">
        <v>27</v>
      </c>
      <c r="J225" s="188" t="s">
        <v>365</v>
      </c>
      <c r="K225" s="12" t="s">
        <v>402</v>
      </c>
      <c r="L225" s="13"/>
      <c r="M225" s="14">
        <f t="shared" si="5"/>
        <v>27</v>
      </c>
    </row>
    <row r="226" spans="1:13" customFormat="1" ht="30.75" customHeight="1" x14ac:dyDescent="0.25">
      <c r="A226" s="311">
        <v>46120</v>
      </c>
      <c r="B226" s="353" t="s">
        <v>632</v>
      </c>
      <c r="C226" s="320">
        <v>0</v>
      </c>
      <c r="D226" s="354" t="s">
        <v>103</v>
      </c>
      <c r="E226" s="314" t="s">
        <v>29</v>
      </c>
      <c r="F226" s="314" t="s">
        <v>171</v>
      </c>
      <c r="G226" s="311">
        <v>46119</v>
      </c>
      <c r="H226" s="499" t="s">
        <v>633</v>
      </c>
      <c r="I226" s="521">
        <v>7745.23</v>
      </c>
      <c r="J226" s="233" t="s">
        <v>365</v>
      </c>
      <c r="K226" s="12" t="s">
        <v>402</v>
      </c>
      <c r="L226" s="13"/>
      <c r="M226" s="14">
        <f t="shared" si="5"/>
        <v>7745.23</v>
      </c>
    </row>
    <row r="227" spans="1:13" customFormat="1" ht="30.75" customHeight="1" x14ac:dyDescent="0.25">
      <c r="A227" s="510">
        <v>46120</v>
      </c>
      <c r="B227" s="507" t="s">
        <v>632</v>
      </c>
      <c r="C227" s="435">
        <v>0</v>
      </c>
      <c r="D227" s="508" t="s">
        <v>103</v>
      </c>
      <c r="E227" s="509" t="s">
        <v>29</v>
      </c>
      <c r="F227" s="509" t="s">
        <v>171</v>
      </c>
      <c r="G227" s="510">
        <v>46119</v>
      </c>
      <c r="H227" s="511" t="s">
        <v>668</v>
      </c>
      <c r="I227" s="435">
        <v>12973.5</v>
      </c>
      <c r="J227" s="187" t="s">
        <v>365</v>
      </c>
      <c r="K227" s="12" t="s">
        <v>402</v>
      </c>
      <c r="L227" s="13"/>
      <c r="M227" s="14">
        <f t="shared" si="5"/>
        <v>12973.5</v>
      </c>
    </row>
    <row r="228" spans="1:13" customFormat="1" ht="30.75" customHeight="1" x14ac:dyDescent="0.25">
      <c r="A228" s="180">
        <v>46120</v>
      </c>
      <c r="B228" s="181" t="s">
        <v>691</v>
      </c>
      <c r="C228" s="182">
        <v>1000</v>
      </c>
      <c r="D228" s="196" t="s">
        <v>254</v>
      </c>
      <c r="E228" s="183" t="s">
        <v>454</v>
      </c>
      <c r="F228" s="183" t="s">
        <v>217</v>
      </c>
      <c r="G228" s="180">
        <v>46120</v>
      </c>
      <c r="H228" s="282" t="s">
        <v>26</v>
      </c>
      <c r="I228" s="182">
        <v>1000</v>
      </c>
      <c r="J228" s="188" t="s">
        <v>365</v>
      </c>
      <c r="K228" s="12" t="s">
        <v>402</v>
      </c>
      <c r="L228" s="227"/>
      <c r="M228" s="14">
        <f t="shared" si="5"/>
        <v>1000</v>
      </c>
    </row>
    <row r="229" spans="1:13" customFormat="1" ht="30.75" customHeight="1" x14ac:dyDescent="0.25">
      <c r="A229" s="180">
        <v>46120</v>
      </c>
      <c r="B229" s="181" t="s">
        <v>480</v>
      </c>
      <c r="C229" s="182">
        <v>500</v>
      </c>
      <c r="D229" s="183" t="s">
        <v>254</v>
      </c>
      <c r="E229" s="183" t="s">
        <v>454</v>
      </c>
      <c r="F229" s="183" t="s">
        <v>122</v>
      </c>
      <c r="G229" s="180">
        <v>46120</v>
      </c>
      <c r="H229" s="184" t="s">
        <v>26</v>
      </c>
      <c r="I229" s="182">
        <v>500</v>
      </c>
      <c r="J229" s="187" t="s">
        <v>365</v>
      </c>
      <c r="K229" s="12" t="s">
        <v>402</v>
      </c>
      <c r="L229" s="13"/>
      <c r="M229" s="14">
        <f t="shared" si="5"/>
        <v>500</v>
      </c>
    </row>
    <row r="230" spans="1:13" customFormat="1" ht="30.75" customHeight="1" x14ac:dyDescent="0.25">
      <c r="A230" s="311">
        <v>46120</v>
      </c>
      <c r="B230" s="353" t="s">
        <v>52</v>
      </c>
      <c r="C230" s="320">
        <v>201</v>
      </c>
      <c r="D230" s="354" t="s">
        <v>254</v>
      </c>
      <c r="E230" s="314" t="s">
        <v>29</v>
      </c>
      <c r="F230" s="314" t="s">
        <v>689</v>
      </c>
      <c r="G230" s="311">
        <v>46119</v>
      </c>
      <c r="H230" s="499" t="s">
        <v>1246</v>
      </c>
      <c r="I230" s="521">
        <v>201</v>
      </c>
      <c r="J230" s="233" t="s">
        <v>365</v>
      </c>
      <c r="K230" s="12" t="s">
        <v>402</v>
      </c>
      <c r="L230" s="13"/>
      <c r="M230" s="14">
        <f t="shared" si="5"/>
        <v>201</v>
      </c>
    </row>
    <row r="231" spans="1:13" customFormat="1" ht="30.75" customHeight="1" x14ac:dyDescent="0.25">
      <c r="A231" s="311">
        <v>46120</v>
      </c>
      <c r="B231" s="507" t="s">
        <v>52</v>
      </c>
      <c r="C231" s="435">
        <v>230</v>
      </c>
      <c r="D231" s="508" t="s">
        <v>254</v>
      </c>
      <c r="E231" s="509" t="s">
        <v>29</v>
      </c>
      <c r="F231" s="509" t="s">
        <v>96</v>
      </c>
      <c r="G231" s="510">
        <v>46119</v>
      </c>
      <c r="H231" s="511" t="s">
        <v>1336</v>
      </c>
      <c r="I231" s="435">
        <v>230</v>
      </c>
      <c r="J231" s="141" t="s">
        <v>365</v>
      </c>
      <c r="K231" s="12" t="s">
        <v>402</v>
      </c>
      <c r="L231" s="13"/>
      <c r="M231" s="14">
        <f t="shared" si="5"/>
        <v>230</v>
      </c>
    </row>
    <row r="232" spans="1:13" customFormat="1" ht="30.75" customHeight="1" x14ac:dyDescent="0.25">
      <c r="A232" s="205">
        <v>46120</v>
      </c>
      <c r="B232" s="206" t="s">
        <v>1597</v>
      </c>
      <c r="C232" s="207">
        <v>3000</v>
      </c>
      <c r="D232" s="210" t="s">
        <v>254</v>
      </c>
      <c r="E232" s="208" t="s">
        <v>388</v>
      </c>
      <c r="F232" s="208" t="s">
        <v>14</v>
      </c>
      <c r="G232" s="205">
        <v>46120</v>
      </c>
      <c r="H232" s="211" t="s">
        <v>26</v>
      </c>
      <c r="I232" s="207">
        <v>3000</v>
      </c>
      <c r="J232" s="188" t="s">
        <v>365</v>
      </c>
      <c r="K232" s="12" t="s">
        <v>402</v>
      </c>
      <c r="L232" s="13"/>
      <c r="M232" s="14">
        <f t="shared" si="5"/>
        <v>3000</v>
      </c>
    </row>
    <row r="233" spans="1:13" ht="30.75" customHeight="1" x14ac:dyDescent="0.25">
      <c r="A233" s="438">
        <v>46120</v>
      </c>
      <c r="B233" s="434" t="s">
        <v>423</v>
      </c>
      <c r="C233" s="435">
        <v>11751.69</v>
      </c>
      <c r="D233" s="314" t="s">
        <v>254</v>
      </c>
      <c r="E233" s="314" t="s">
        <v>29</v>
      </c>
      <c r="F233" s="314" t="s">
        <v>14</v>
      </c>
      <c r="G233" s="440">
        <v>46119</v>
      </c>
      <c r="H233" s="436" t="s">
        <v>26</v>
      </c>
      <c r="I233" s="437">
        <v>11751.69</v>
      </c>
      <c r="J233" s="187" t="s">
        <v>365</v>
      </c>
      <c r="K233" s="12" t="s">
        <v>402</v>
      </c>
      <c r="L233" s="13"/>
      <c r="M233" s="14">
        <f t="shared" si="5"/>
        <v>11751.69</v>
      </c>
    </row>
    <row r="234" spans="1:13" customFormat="1" ht="30.75" customHeight="1" x14ac:dyDescent="0.25">
      <c r="A234" s="193">
        <v>46120</v>
      </c>
      <c r="B234" s="272" t="s">
        <v>617</v>
      </c>
      <c r="C234" s="182">
        <v>1621</v>
      </c>
      <c r="D234" s="196" t="s">
        <v>254</v>
      </c>
      <c r="E234" s="183" t="s">
        <v>454</v>
      </c>
      <c r="F234" s="183" t="s">
        <v>14</v>
      </c>
      <c r="G234" s="193">
        <v>46120</v>
      </c>
      <c r="H234" s="226" t="s">
        <v>26</v>
      </c>
      <c r="I234" s="182">
        <v>1426.65</v>
      </c>
      <c r="J234" s="188" t="s">
        <v>365</v>
      </c>
      <c r="K234" s="12" t="s">
        <v>402</v>
      </c>
      <c r="L234" s="41"/>
      <c r="M234" s="14">
        <f t="shared" si="5"/>
        <v>1426.65</v>
      </c>
    </row>
    <row r="235" spans="1:13" customFormat="1" ht="30.75" customHeight="1" x14ac:dyDescent="0.25">
      <c r="A235" s="205">
        <v>46121</v>
      </c>
      <c r="B235" s="206" t="s">
        <v>1609</v>
      </c>
      <c r="C235" s="207">
        <v>50</v>
      </c>
      <c r="D235" s="210" t="s">
        <v>254</v>
      </c>
      <c r="E235" s="208" t="s">
        <v>388</v>
      </c>
      <c r="F235" s="208" t="s">
        <v>446</v>
      </c>
      <c r="G235" s="205">
        <v>46121</v>
      </c>
      <c r="H235" s="211" t="s">
        <v>26</v>
      </c>
      <c r="I235" s="207">
        <v>50</v>
      </c>
      <c r="J235" s="188" t="s">
        <v>365</v>
      </c>
      <c r="K235" s="12" t="s">
        <v>402</v>
      </c>
      <c r="L235" s="13"/>
      <c r="M235" s="14">
        <f t="shared" si="5"/>
        <v>50</v>
      </c>
    </row>
    <row r="236" spans="1:13" customFormat="1" ht="30.75" customHeight="1" x14ac:dyDescent="0.25">
      <c r="A236" s="438">
        <v>46121</v>
      </c>
      <c r="B236" s="434" t="s">
        <v>1138</v>
      </c>
      <c r="C236" s="435">
        <v>900</v>
      </c>
      <c r="D236" s="314" t="s">
        <v>254</v>
      </c>
      <c r="E236" s="314" t="s">
        <v>29</v>
      </c>
      <c r="F236" s="314" t="s">
        <v>122</v>
      </c>
      <c r="G236" s="440">
        <v>46119</v>
      </c>
      <c r="H236" s="436" t="s">
        <v>1561</v>
      </c>
      <c r="I236" s="437">
        <v>900</v>
      </c>
      <c r="J236" s="187" t="s">
        <v>365</v>
      </c>
      <c r="K236" s="12" t="s">
        <v>402</v>
      </c>
      <c r="L236" s="13"/>
      <c r="M236" s="14">
        <f t="shared" si="5"/>
        <v>900</v>
      </c>
    </row>
    <row r="237" spans="1:13" customFormat="1" ht="30.75" customHeight="1" x14ac:dyDescent="0.25">
      <c r="A237" s="311">
        <v>46121</v>
      </c>
      <c r="B237" s="353" t="s">
        <v>256</v>
      </c>
      <c r="C237" s="320">
        <v>0</v>
      </c>
      <c r="D237" s="354" t="s">
        <v>153</v>
      </c>
      <c r="E237" s="314" t="s">
        <v>29</v>
      </c>
      <c r="F237" s="314" t="s">
        <v>39</v>
      </c>
      <c r="G237" s="311">
        <v>46100</v>
      </c>
      <c r="H237" s="315" t="s">
        <v>1019</v>
      </c>
      <c r="I237" s="320">
        <v>2599.7399999999998</v>
      </c>
      <c r="J237" s="177" t="s">
        <v>365</v>
      </c>
      <c r="K237" s="12" t="s">
        <v>402</v>
      </c>
      <c r="L237" s="29"/>
      <c r="M237" s="14">
        <f t="shared" si="5"/>
        <v>2599.7399999999998</v>
      </c>
    </row>
    <row r="238" spans="1:13" customFormat="1" ht="30.75" customHeight="1" x14ac:dyDescent="0.25">
      <c r="A238" s="311">
        <v>46121</v>
      </c>
      <c r="B238" s="498" t="s">
        <v>309</v>
      </c>
      <c r="C238" s="320">
        <v>0</v>
      </c>
      <c r="D238" s="313" t="s">
        <v>103</v>
      </c>
      <c r="E238" s="314" t="s">
        <v>29</v>
      </c>
      <c r="F238" s="314" t="s">
        <v>36</v>
      </c>
      <c r="G238" s="311">
        <v>46100</v>
      </c>
      <c r="H238" s="499">
        <v>163324</v>
      </c>
      <c r="I238" s="312">
        <v>1398.75</v>
      </c>
      <c r="J238" s="177" t="s">
        <v>365</v>
      </c>
      <c r="K238" s="12" t="s">
        <v>402</v>
      </c>
      <c r="L238" s="97"/>
      <c r="M238" s="14">
        <f t="shared" si="5"/>
        <v>1398.75</v>
      </c>
    </row>
    <row r="239" spans="1:13" customFormat="1" ht="30.75" customHeight="1" x14ac:dyDescent="0.25">
      <c r="A239" s="205">
        <v>46121</v>
      </c>
      <c r="B239" s="206" t="s">
        <v>745</v>
      </c>
      <c r="C239" s="207">
        <v>140</v>
      </c>
      <c r="D239" s="210" t="s">
        <v>254</v>
      </c>
      <c r="E239" s="208" t="s">
        <v>388</v>
      </c>
      <c r="F239" s="208" t="s">
        <v>30</v>
      </c>
      <c r="G239" s="205">
        <v>46121</v>
      </c>
      <c r="H239" s="211" t="s">
        <v>26</v>
      </c>
      <c r="I239" s="207">
        <v>140</v>
      </c>
      <c r="J239" s="188" t="s">
        <v>365</v>
      </c>
      <c r="K239" s="12" t="s">
        <v>402</v>
      </c>
      <c r="L239" s="13"/>
      <c r="M239" s="14">
        <f t="shared" si="5"/>
        <v>140</v>
      </c>
    </row>
    <row r="240" spans="1:13" customFormat="1" ht="30.75" customHeight="1" x14ac:dyDescent="0.25">
      <c r="A240" s="205">
        <v>46121</v>
      </c>
      <c r="B240" s="206" t="s">
        <v>392</v>
      </c>
      <c r="C240" s="207">
        <v>200</v>
      </c>
      <c r="D240" s="210" t="s">
        <v>254</v>
      </c>
      <c r="E240" s="208" t="s">
        <v>388</v>
      </c>
      <c r="F240" s="208" t="s">
        <v>689</v>
      </c>
      <c r="G240" s="205">
        <v>46121</v>
      </c>
      <c r="H240" s="211" t="s">
        <v>26</v>
      </c>
      <c r="I240" s="207">
        <v>200</v>
      </c>
      <c r="J240" s="188" t="s">
        <v>365</v>
      </c>
      <c r="K240" s="12" t="str">
        <f ca="1">IF(ISBLANK(A240),"", IF(TRIM(UPPER(J240))&lt;&gt;"SIM",IF(A240-TODAY()&lt;0,"Conta vencida",IF(A240-TODAY()&lt;8,"Perto de vencer","")),"Já paga"))</f>
        <v>Já paga</v>
      </c>
      <c r="L240" s="13"/>
      <c r="M240" s="14">
        <f t="shared" ca="1" si="5"/>
        <v>200</v>
      </c>
    </row>
    <row r="241" spans="1:13" customFormat="1" ht="30.75" customHeight="1" x14ac:dyDescent="0.25">
      <c r="A241" s="311">
        <v>46121</v>
      </c>
      <c r="B241" s="353" t="s">
        <v>125</v>
      </c>
      <c r="C241" s="320">
        <v>0</v>
      </c>
      <c r="D241" s="508" t="s">
        <v>49</v>
      </c>
      <c r="E241" s="314" t="s">
        <v>29</v>
      </c>
      <c r="F241" s="314" t="s">
        <v>66</v>
      </c>
      <c r="G241" s="311">
        <v>46100</v>
      </c>
      <c r="H241" s="526" t="s">
        <v>282</v>
      </c>
      <c r="I241" s="320">
        <v>375.01</v>
      </c>
      <c r="J241" s="188" t="s">
        <v>365</v>
      </c>
      <c r="K241" s="12" t="str">
        <f t="shared" ref="K241:K304" ca="1" si="6">IF(ISBLANK(A241),"", IF(TRIM(UPPER(J241))&lt;&gt;"SIM",IF(A241-TODAY()&lt;0,"Conta vencida",IF(A241-TODAY()&lt;8,"Perto de vencer","")),"Já paga"))</f>
        <v>Já paga</v>
      </c>
      <c r="L241" s="13"/>
      <c r="M241" s="14">
        <f t="shared" ca="1" si="5"/>
        <v>375.01</v>
      </c>
    </row>
    <row r="242" spans="1:13" customFormat="1" ht="30.75" customHeight="1" x14ac:dyDescent="0.25">
      <c r="A242" s="311">
        <v>46121</v>
      </c>
      <c r="B242" s="353" t="s">
        <v>125</v>
      </c>
      <c r="C242" s="320">
        <v>0</v>
      </c>
      <c r="D242" s="508" t="s">
        <v>49</v>
      </c>
      <c r="E242" s="314" t="s">
        <v>29</v>
      </c>
      <c r="F242" s="314" t="s">
        <v>30</v>
      </c>
      <c r="G242" s="311">
        <v>46100</v>
      </c>
      <c r="H242" s="526" t="s">
        <v>282</v>
      </c>
      <c r="I242" s="320">
        <v>262.16000000000003</v>
      </c>
      <c r="J242" s="188" t="s">
        <v>365</v>
      </c>
      <c r="K242" s="12" t="str">
        <f t="shared" ca="1" si="6"/>
        <v>Já paga</v>
      </c>
      <c r="L242" s="13"/>
      <c r="M242" s="14">
        <f t="shared" ca="1" si="5"/>
        <v>262.16000000000003</v>
      </c>
    </row>
    <row r="243" spans="1:13" customFormat="1" ht="30.75" customHeight="1" x14ac:dyDescent="0.25">
      <c r="A243" s="311">
        <v>46121</v>
      </c>
      <c r="B243" s="353" t="s">
        <v>125</v>
      </c>
      <c r="C243" s="320">
        <v>0</v>
      </c>
      <c r="D243" s="508" t="s">
        <v>49</v>
      </c>
      <c r="E243" s="314" t="s">
        <v>29</v>
      </c>
      <c r="F243" s="314" t="s">
        <v>1529</v>
      </c>
      <c r="G243" s="311">
        <v>46100</v>
      </c>
      <c r="H243" s="526" t="s">
        <v>282</v>
      </c>
      <c r="I243" s="320">
        <v>8.98</v>
      </c>
      <c r="J243" s="188" t="s">
        <v>365</v>
      </c>
      <c r="K243" s="12" t="str">
        <f t="shared" ca="1" si="6"/>
        <v>Já paga</v>
      </c>
      <c r="L243" s="13"/>
      <c r="M243" s="14">
        <f t="shared" ca="1" si="5"/>
        <v>8.98</v>
      </c>
    </row>
    <row r="244" spans="1:13" ht="30.75" customHeight="1" x14ac:dyDescent="0.25">
      <c r="A244" s="523">
        <v>46121</v>
      </c>
      <c r="B244" s="353" t="s">
        <v>125</v>
      </c>
      <c r="C244" s="320">
        <v>0</v>
      </c>
      <c r="D244" s="508" t="s">
        <v>49</v>
      </c>
      <c r="E244" s="314" t="s">
        <v>29</v>
      </c>
      <c r="F244" s="324" t="s">
        <v>580</v>
      </c>
      <c r="G244" s="523">
        <v>46100</v>
      </c>
      <c r="H244" s="526" t="s">
        <v>282</v>
      </c>
      <c r="I244" s="320">
        <v>6.7</v>
      </c>
      <c r="J244" s="188" t="s">
        <v>365</v>
      </c>
      <c r="K244" s="12" t="str">
        <f t="shared" ca="1" si="6"/>
        <v>Já paga</v>
      </c>
      <c r="L244" s="13"/>
      <c r="M244" s="14">
        <f t="shared" ca="1" si="5"/>
        <v>6.7</v>
      </c>
    </row>
    <row r="245" spans="1:13" ht="30.75" customHeight="1" x14ac:dyDescent="0.25">
      <c r="A245" s="523">
        <v>46121</v>
      </c>
      <c r="B245" s="498" t="s">
        <v>159</v>
      </c>
      <c r="C245" s="320">
        <v>0</v>
      </c>
      <c r="D245" s="313" t="s">
        <v>153</v>
      </c>
      <c r="E245" s="314" t="s">
        <v>29</v>
      </c>
      <c r="F245" s="324" t="s">
        <v>30</v>
      </c>
      <c r="G245" s="523">
        <v>46121</v>
      </c>
      <c r="H245" s="499" t="s">
        <v>1197</v>
      </c>
      <c r="I245" s="312">
        <v>2637.44</v>
      </c>
      <c r="J245" s="177" t="s">
        <v>365</v>
      </c>
      <c r="K245" s="12" t="str">
        <f t="shared" ca="1" si="6"/>
        <v>Já paga</v>
      </c>
      <c r="L245" s="97"/>
      <c r="M245" s="14">
        <f t="shared" ca="1" si="5"/>
        <v>2637.44</v>
      </c>
    </row>
    <row r="246" spans="1:13" ht="30.75" customHeight="1" x14ac:dyDescent="0.25">
      <c r="A246" s="523">
        <v>46121</v>
      </c>
      <c r="B246" s="507" t="s">
        <v>52</v>
      </c>
      <c r="C246" s="435">
        <v>0</v>
      </c>
      <c r="D246" s="508" t="s">
        <v>49</v>
      </c>
      <c r="E246" s="509" t="s">
        <v>29</v>
      </c>
      <c r="F246" s="520" t="s">
        <v>75</v>
      </c>
      <c r="G246" s="530">
        <v>46100</v>
      </c>
      <c r="H246" s="511" t="s">
        <v>604</v>
      </c>
      <c r="I246" s="435">
        <v>271.5</v>
      </c>
      <c r="J246" s="141" t="s">
        <v>365</v>
      </c>
      <c r="K246" s="12" t="str">
        <f t="shared" ca="1" si="6"/>
        <v>Já paga</v>
      </c>
      <c r="L246" s="13"/>
      <c r="M246" s="14">
        <f t="shared" ca="1" si="5"/>
        <v>271.5</v>
      </c>
    </row>
    <row r="247" spans="1:13" ht="30.75" customHeight="1" x14ac:dyDescent="0.25">
      <c r="A247" s="419">
        <v>46121</v>
      </c>
      <c r="B247" s="272" t="s">
        <v>1613</v>
      </c>
      <c r="C247" s="182">
        <v>2768</v>
      </c>
      <c r="D247" s="196" t="s">
        <v>254</v>
      </c>
      <c r="E247" s="183" t="s">
        <v>454</v>
      </c>
      <c r="F247" s="203" t="s">
        <v>394</v>
      </c>
      <c r="G247" s="419">
        <v>46121</v>
      </c>
      <c r="H247" s="226" t="s">
        <v>26</v>
      </c>
      <c r="I247" s="182">
        <v>2768</v>
      </c>
      <c r="J247" s="188" t="s">
        <v>365</v>
      </c>
      <c r="K247" s="12" t="str">
        <f t="shared" ca="1" si="6"/>
        <v>Já paga</v>
      </c>
      <c r="L247" s="41"/>
      <c r="M247" s="14">
        <f t="shared" ca="1" si="5"/>
        <v>2768</v>
      </c>
    </row>
    <row r="248" spans="1:13" ht="30.75" customHeight="1" x14ac:dyDescent="0.25">
      <c r="A248" s="419">
        <v>46121</v>
      </c>
      <c r="B248" s="272" t="s">
        <v>509</v>
      </c>
      <c r="C248" s="182">
        <v>35</v>
      </c>
      <c r="D248" s="196" t="s">
        <v>254</v>
      </c>
      <c r="E248" s="183" t="s">
        <v>454</v>
      </c>
      <c r="F248" s="203" t="s">
        <v>436</v>
      </c>
      <c r="G248" s="419">
        <v>46121</v>
      </c>
      <c r="H248" s="226" t="s">
        <v>26</v>
      </c>
      <c r="I248" s="182">
        <v>35</v>
      </c>
      <c r="J248" s="188" t="s">
        <v>365</v>
      </c>
      <c r="K248" s="12" t="str">
        <f t="shared" ca="1" si="6"/>
        <v>Já paga</v>
      </c>
      <c r="L248" s="41"/>
      <c r="M248" s="14">
        <f t="shared" ca="1" si="5"/>
        <v>35</v>
      </c>
    </row>
    <row r="249" spans="1:13" ht="30.75" customHeight="1" x14ac:dyDescent="0.25">
      <c r="A249" s="384">
        <v>46121</v>
      </c>
      <c r="B249" s="206" t="s">
        <v>409</v>
      </c>
      <c r="C249" s="207">
        <v>327</v>
      </c>
      <c r="D249" s="210" t="s">
        <v>254</v>
      </c>
      <c r="E249" s="208" t="s">
        <v>388</v>
      </c>
      <c r="F249" s="218" t="s">
        <v>217</v>
      </c>
      <c r="G249" s="384">
        <v>46121</v>
      </c>
      <c r="H249" s="211" t="s">
        <v>26</v>
      </c>
      <c r="I249" s="207">
        <v>327</v>
      </c>
      <c r="J249" s="188" t="s">
        <v>365</v>
      </c>
      <c r="K249" s="12" t="str">
        <f t="shared" ca="1" si="6"/>
        <v>Já paga</v>
      </c>
      <c r="L249" s="13"/>
      <c r="M249" s="14">
        <f t="shared" ca="1" si="5"/>
        <v>327</v>
      </c>
    </row>
    <row r="250" spans="1:13" ht="30.75" customHeight="1" x14ac:dyDescent="0.25">
      <c r="A250" s="253">
        <v>46122</v>
      </c>
      <c r="B250" s="181" t="s">
        <v>1624</v>
      </c>
      <c r="C250" s="182">
        <v>1251.32</v>
      </c>
      <c r="D250" s="183" t="s">
        <v>254</v>
      </c>
      <c r="E250" s="183" t="s">
        <v>344</v>
      </c>
      <c r="F250" s="203" t="s">
        <v>1452</v>
      </c>
      <c r="G250" s="253">
        <v>46122</v>
      </c>
      <c r="H250" s="184" t="s">
        <v>26</v>
      </c>
      <c r="I250" s="182">
        <v>1251.32</v>
      </c>
      <c r="J250" s="187" t="s">
        <v>365</v>
      </c>
      <c r="K250" s="12" t="str">
        <f t="shared" ca="1" si="6"/>
        <v>Já paga</v>
      </c>
      <c r="L250" s="13"/>
      <c r="M250" s="14">
        <f t="shared" ca="1" si="5"/>
        <v>1251.32</v>
      </c>
    </row>
    <row r="251" spans="1:13" ht="30.75" customHeight="1" x14ac:dyDescent="0.25">
      <c r="A251" s="384">
        <v>46122</v>
      </c>
      <c r="B251" s="206" t="s">
        <v>1626</v>
      </c>
      <c r="C251" s="207">
        <v>300</v>
      </c>
      <c r="D251" s="210" t="s">
        <v>254</v>
      </c>
      <c r="E251" s="208" t="s">
        <v>388</v>
      </c>
      <c r="F251" s="218" t="s">
        <v>446</v>
      </c>
      <c r="G251" s="384">
        <v>46122</v>
      </c>
      <c r="H251" s="211" t="s">
        <v>26</v>
      </c>
      <c r="I251" s="207">
        <v>300</v>
      </c>
      <c r="J251" s="188" t="s">
        <v>365</v>
      </c>
      <c r="K251" s="12" t="str">
        <f t="shared" ca="1" si="6"/>
        <v>Já paga</v>
      </c>
      <c r="L251" s="13"/>
      <c r="M251" s="14">
        <f t="shared" ca="1" si="5"/>
        <v>300</v>
      </c>
    </row>
    <row r="252" spans="1:13" ht="30.75" customHeight="1" x14ac:dyDescent="0.25">
      <c r="A252" s="372">
        <v>46122</v>
      </c>
      <c r="B252" s="294" t="s">
        <v>752</v>
      </c>
      <c r="C252" s="221">
        <v>28</v>
      </c>
      <c r="D252" s="360" t="s">
        <v>254</v>
      </c>
      <c r="E252" s="374" t="s">
        <v>388</v>
      </c>
      <c r="F252" s="208" t="s">
        <v>30</v>
      </c>
      <c r="G252" s="372">
        <v>46122</v>
      </c>
      <c r="H252" s="377" t="s">
        <v>26</v>
      </c>
      <c r="I252" s="221">
        <v>28</v>
      </c>
      <c r="J252" s="269" t="s">
        <v>365</v>
      </c>
      <c r="K252" s="12" t="str">
        <f t="shared" ca="1" si="6"/>
        <v>Já paga</v>
      </c>
      <c r="L252" s="13"/>
      <c r="M252" s="14">
        <f t="shared" ca="1" si="5"/>
        <v>28</v>
      </c>
    </row>
    <row r="253" spans="1:13" ht="30.75" customHeight="1" x14ac:dyDescent="0.25">
      <c r="A253" s="384">
        <v>46122</v>
      </c>
      <c r="B253" s="206" t="s">
        <v>1611</v>
      </c>
      <c r="C253" s="207">
        <v>80</v>
      </c>
      <c r="D253" s="210" t="s">
        <v>254</v>
      </c>
      <c r="E253" s="208" t="s">
        <v>388</v>
      </c>
      <c r="F253" s="218" t="s">
        <v>792</v>
      </c>
      <c r="G253" s="384">
        <v>46122</v>
      </c>
      <c r="H253" s="211" t="s">
        <v>26</v>
      </c>
      <c r="I253" s="207">
        <v>80</v>
      </c>
      <c r="J253" s="188" t="s">
        <v>365</v>
      </c>
      <c r="K253" s="12" t="str">
        <f t="shared" ca="1" si="6"/>
        <v>Já paga</v>
      </c>
      <c r="L253" s="13"/>
      <c r="M253" s="14">
        <f t="shared" ca="1" si="5"/>
        <v>80</v>
      </c>
    </row>
    <row r="254" spans="1:13" ht="30.75" customHeight="1" x14ac:dyDescent="0.25">
      <c r="A254" s="387">
        <v>46122</v>
      </c>
      <c r="B254" s="33" t="s">
        <v>790</v>
      </c>
      <c r="C254" s="34">
        <v>0</v>
      </c>
      <c r="D254" s="35" t="s">
        <v>103</v>
      </c>
      <c r="E254" s="36" t="s">
        <v>16</v>
      </c>
      <c r="F254" s="117" t="s">
        <v>97</v>
      </c>
      <c r="G254" s="118">
        <v>46122</v>
      </c>
      <c r="H254" s="38" t="s">
        <v>795</v>
      </c>
      <c r="I254" s="39">
        <v>1146.8699999999999</v>
      </c>
      <c r="J254" s="177" t="s">
        <v>365</v>
      </c>
      <c r="K254" s="12" t="str">
        <f t="shared" ca="1" si="6"/>
        <v>Já paga</v>
      </c>
      <c r="L254" s="41"/>
      <c r="M254" s="14">
        <f t="shared" ca="1" si="5"/>
        <v>1146.8699999999999</v>
      </c>
    </row>
    <row r="255" spans="1:13" ht="30.75" customHeight="1" x14ac:dyDescent="0.25">
      <c r="A255" s="387">
        <v>46122</v>
      </c>
      <c r="B255" s="33" t="s">
        <v>790</v>
      </c>
      <c r="C255" s="34">
        <v>0</v>
      </c>
      <c r="D255" s="35" t="s">
        <v>103</v>
      </c>
      <c r="E255" s="36" t="s">
        <v>16</v>
      </c>
      <c r="F255" s="117" t="s">
        <v>237</v>
      </c>
      <c r="G255" s="118">
        <v>46122</v>
      </c>
      <c r="H255" s="38" t="s">
        <v>795</v>
      </c>
      <c r="I255" s="39">
        <v>2125</v>
      </c>
      <c r="J255" s="177" t="s">
        <v>365</v>
      </c>
      <c r="K255" s="12" t="str">
        <f t="shared" ca="1" si="6"/>
        <v>Já paga</v>
      </c>
      <c r="L255" s="41"/>
      <c r="M255" s="14">
        <f t="shared" ca="1" si="5"/>
        <v>2125</v>
      </c>
    </row>
    <row r="256" spans="1:13" ht="30.75" customHeight="1" x14ac:dyDescent="0.25">
      <c r="A256" s="387">
        <v>46122</v>
      </c>
      <c r="B256" s="33" t="s">
        <v>790</v>
      </c>
      <c r="C256" s="34">
        <v>0</v>
      </c>
      <c r="D256" s="35" t="s">
        <v>103</v>
      </c>
      <c r="E256" s="36" t="s">
        <v>16</v>
      </c>
      <c r="F256" s="117" t="s">
        <v>30</v>
      </c>
      <c r="G256" s="118">
        <v>46122</v>
      </c>
      <c r="H256" s="38" t="s">
        <v>795</v>
      </c>
      <c r="I256" s="39">
        <v>538.75</v>
      </c>
      <c r="J256" s="177" t="s">
        <v>365</v>
      </c>
      <c r="K256" s="12" t="str">
        <f t="shared" ca="1" si="6"/>
        <v>Já paga</v>
      </c>
      <c r="L256" s="41"/>
      <c r="M256" s="14">
        <f t="shared" ca="1" si="5"/>
        <v>538.75</v>
      </c>
    </row>
    <row r="257" spans="1:13" ht="30.75" customHeight="1" x14ac:dyDescent="0.25">
      <c r="A257" s="387">
        <v>46122</v>
      </c>
      <c r="B257" s="33" t="s">
        <v>790</v>
      </c>
      <c r="C257" s="34">
        <v>0</v>
      </c>
      <c r="D257" s="35" t="s">
        <v>103</v>
      </c>
      <c r="E257" s="36" t="s">
        <v>16</v>
      </c>
      <c r="F257" s="117" t="s">
        <v>579</v>
      </c>
      <c r="G257" s="118">
        <v>46122</v>
      </c>
      <c r="H257" s="38" t="s">
        <v>795</v>
      </c>
      <c r="I257" s="39">
        <v>2430</v>
      </c>
      <c r="J257" s="177" t="s">
        <v>365</v>
      </c>
      <c r="K257" s="12" t="str">
        <f t="shared" ca="1" si="6"/>
        <v>Já paga</v>
      </c>
      <c r="L257" s="41"/>
      <c r="M257" s="14">
        <f t="shared" ca="1" si="5"/>
        <v>2430</v>
      </c>
    </row>
    <row r="258" spans="1:13" ht="30.75" customHeight="1" x14ac:dyDescent="0.25">
      <c r="A258" s="387">
        <v>46122</v>
      </c>
      <c r="B258" s="33" t="s">
        <v>790</v>
      </c>
      <c r="C258" s="34">
        <v>0</v>
      </c>
      <c r="D258" s="35" t="s">
        <v>103</v>
      </c>
      <c r="E258" s="36" t="s">
        <v>16</v>
      </c>
      <c r="F258" s="117" t="s">
        <v>792</v>
      </c>
      <c r="G258" s="118">
        <v>46122</v>
      </c>
      <c r="H258" s="38" t="s">
        <v>795</v>
      </c>
      <c r="I258" s="39">
        <v>165</v>
      </c>
      <c r="J258" s="177" t="s">
        <v>365</v>
      </c>
      <c r="K258" s="12" t="str">
        <f t="shared" ca="1" si="6"/>
        <v>Já paga</v>
      </c>
      <c r="L258" s="41"/>
      <c r="M258" s="14">
        <f t="shared" ca="1" si="5"/>
        <v>165</v>
      </c>
    </row>
    <row r="259" spans="1:13" ht="30.75" customHeight="1" x14ac:dyDescent="0.25">
      <c r="A259" s="387">
        <v>46122</v>
      </c>
      <c r="B259" s="33" t="s">
        <v>790</v>
      </c>
      <c r="C259" s="34">
        <v>0</v>
      </c>
      <c r="D259" s="35" t="s">
        <v>103</v>
      </c>
      <c r="E259" s="36" t="s">
        <v>16</v>
      </c>
      <c r="F259" s="117" t="s">
        <v>55</v>
      </c>
      <c r="G259" s="118">
        <v>46122</v>
      </c>
      <c r="H259" s="38" t="s">
        <v>795</v>
      </c>
      <c r="I259" s="39">
        <v>1350</v>
      </c>
      <c r="J259" s="177" t="s">
        <v>365</v>
      </c>
      <c r="K259" s="12" t="str">
        <f t="shared" ca="1" si="6"/>
        <v>Já paga</v>
      </c>
      <c r="L259" s="41"/>
      <c r="M259" s="14">
        <f t="shared" ca="1" si="5"/>
        <v>1350</v>
      </c>
    </row>
    <row r="260" spans="1:13" ht="30.75" customHeight="1" x14ac:dyDescent="0.25">
      <c r="A260" s="387">
        <v>46122</v>
      </c>
      <c r="B260" s="33" t="s">
        <v>790</v>
      </c>
      <c r="C260" s="34">
        <v>0</v>
      </c>
      <c r="D260" s="35" t="s">
        <v>103</v>
      </c>
      <c r="E260" s="36" t="s">
        <v>16</v>
      </c>
      <c r="F260" s="117" t="s">
        <v>217</v>
      </c>
      <c r="G260" s="118">
        <v>46122</v>
      </c>
      <c r="H260" s="38" t="s">
        <v>795</v>
      </c>
      <c r="I260" s="39">
        <v>61.25</v>
      </c>
      <c r="J260" s="177" t="s">
        <v>365</v>
      </c>
      <c r="K260" s="12" t="str">
        <f t="shared" ca="1" si="6"/>
        <v>Já paga</v>
      </c>
      <c r="L260" s="41"/>
      <c r="M260" s="14">
        <f t="shared" ca="1" si="5"/>
        <v>61.25</v>
      </c>
    </row>
    <row r="261" spans="1:13" ht="30.75" customHeight="1" x14ac:dyDescent="0.25">
      <c r="A261" s="387">
        <v>46122</v>
      </c>
      <c r="B261" s="33" t="s">
        <v>790</v>
      </c>
      <c r="C261" s="34">
        <v>0</v>
      </c>
      <c r="D261" s="35" t="s">
        <v>103</v>
      </c>
      <c r="E261" s="36" t="s">
        <v>16</v>
      </c>
      <c r="F261" s="117" t="s">
        <v>58</v>
      </c>
      <c r="G261" s="118">
        <v>46122</v>
      </c>
      <c r="H261" s="38" t="s">
        <v>795</v>
      </c>
      <c r="I261" s="39">
        <v>7963.75</v>
      </c>
      <c r="J261" s="177" t="s">
        <v>365</v>
      </c>
      <c r="K261" s="12" t="str">
        <f t="shared" ca="1" si="6"/>
        <v>Já paga</v>
      </c>
      <c r="L261" s="41"/>
      <c r="M261" s="14">
        <f t="shared" ca="1" si="5"/>
        <v>7963.75</v>
      </c>
    </row>
    <row r="262" spans="1:13" ht="30.75" customHeight="1" x14ac:dyDescent="0.25">
      <c r="A262" s="387">
        <v>46122</v>
      </c>
      <c r="B262" s="33" t="s">
        <v>790</v>
      </c>
      <c r="C262" s="34">
        <v>0</v>
      </c>
      <c r="D262" s="35" t="s">
        <v>103</v>
      </c>
      <c r="E262" s="36" t="s">
        <v>16</v>
      </c>
      <c r="F262" s="117" t="s">
        <v>565</v>
      </c>
      <c r="G262" s="118">
        <v>46122</v>
      </c>
      <c r="H262" s="38" t="s">
        <v>795</v>
      </c>
      <c r="I262" s="39">
        <v>1858.75</v>
      </c>
      <c r="J262" s="177" t="s">
        <v>365</v>
      </c>
      <c r="K262" s="12" t="str">
        <f t="shared" ca="1" si="6"/>
        <v>Já paga</v>
      </c>
      <c r="L262" s="41"/>
      <c r="M262" s="14">
        <f t="shared" ca="1" si="5"/>
        <v>1858.75</v>
      </c>
    </row>
    <row r="263" spans="1:13" ht="30.75" customHeight="1" x14ac:dyDescent="0.25">
      <c r="A263" s="387">
        <v>46122</v>
      </c>
      <c r="B263" s="33" t="s">
        <v>790</v>
      </c>
      <c r="C263" s="34">
        <v>0</v>
      </c>
      <c r="D263" s="35" t="s">
        <v>103</v>
      </c>
      <c r="E263" s="36" t="s">
        <v>16</v>
      </c>
      <c r="F263" s="117" t="s">
        <v>512</v>
      </c>
      <c r="G263" s="118">
        <v>46122</v>
      </c>
      <c r="H263" s="38" t="s">
        <v>795</v>
      </c>
      <c r="I263" s="39">
        <v>727.5</v>
      </c>
      <c r="J263" s="177" t="s">
        <v>365</v>
      </c>
      <c r="K263" s="12" t="str">
        <f t="shared" ca="1" si="6"/>
        <v>Já paga</v>
      </c>
      <c r="L263" s="41"/>
      <c r="M263" s="14">
        <f t="shared" ref="M263:M326" ca="1" si="7">SUM(I263:L263)</f>
        <v>727.5</v>
      </c>
    </row>
    <row r="264" spans="1:13" ht="30.75" customHeight="1" x14ac:dyDescent="0.25">
      <c r="A264" s="387">
        <v>46122</v>
      </c>
      <c r="B264" s="33" t="s">
        <v>790</v>
      </c>
      <c r="C264" s="34">
        <v>0</v>
      </c>
      <c r="D264" s="35" t="s">
        <v>103</v>
      </c>
      <c r="E264" s="36" t="s">
        <v>16</v>
      </c>
      <c r="F264" s="117" t="s">
        <v>42</v>
      </c>
      <c r="G264" s="118">
        <v>46122</v>
      </c>
      <c r="H264" s="38" t="s">
        <v>795</v>
      </c>
      <c r="I264" s="39">
        <v>3770</v>
      </c>
      <c r="J264" s="177" t="s">
        <v>365</v>
      </c>
      <c r="K264" s="12" t="str">
        <f t="shared" ca="1" si="6"/>
        <v>Já paga</v>
      </c>
      <c r="L264" s="41"/>
      <c r="M264" s="14">
        <f t="shared" ca="1" si="7"/>
        <v>3770</v>
      </c>
    </row>
    <row r="265" spans="1:13" ht="30.75" customHeight="1" x14ac:dyDescent="0.25">
      <c r="A265" s="236">
        <v>46122</v>
      </c>
      <c r="B265" s="239" t="s">
        <v>790</v>
      </c>
      <c r="C265" s="242">
        <v>0</v>
      </c>
      <c r="D265" s="245" t="s">
        <v>103</v>
      </c>
      <c r="E265" s="250" t="s">
        <v>16</v>
      </c>
      <c r="F265" s="36" t="s">
        <v>39</v>
      </c>
      <c r="G265" s="118">
        <v>46122</v>
      </c>
      <c r="H265" s="258" t="s">
        <v>795</v>
      </c>
      <c r="I265" s="134">
        <v>362.51</v>
      </c>
      <c r="J265" s="177" t="s">
        <v>365</v>
      </c>
      <c r="K265" s="12" t="str">
        <f t="shared" ca="1" si="6"/>
        <v>Já paga</v>
      </c>
      <c r="L265" s="41"/>
      <c r="M265" s="14">
        <f t="shared" ca="1" si="7"/>
        <v>362.51</v>
      </c>
    </row>
    <row r="266" spans="1:13" ht="30.75" customHeight="1" x14ac:dyDescent="0.25">
      <c r="A266" s="387">
        <v>46122</v>
      </c>
      <c r="B266" s="33" t="s">
        <v>790</v>
      </c>
      <c r="C266" s="34">
        <v>0</v>
      </c>
      <c r="D266" s="35" t="s">
        <v>103</v>
      </c>
      <c r="E266" s="36" t="s">
        <v>16</v>
      </c>
      <c r="F266" s="117" t="s">
        <v>793</v>
      </c>
      <c r="G266" s="118">
        <v>46122</v>
      </c>
      <c r="H266" s="38" t="s">
        <v>795</v>
      </c>
      <c r="I266" s="39">
        <v>536.25</v>
      </c>
      <c r="J266" s="177" t="s">
        <v>365</v>
      </c>
      <c r="K266" s="12" t="str">
        <f t="shared" ca="1" si="6"/>
        <v>Já paga</v>
      </c>
      <c r="L266" s="41"/>
      <c r="M266" s="14">
        <f t="shared" ca="1" si="7"/>
        <v>536.25</v>
      </c>
    </row>
    <row r="267" spans="1:13" ht="30.75" customHeight="1" x14ac:dyDescent="0.25">
      <c r="A267" s="523">
        <v>46122</v>
      </c>
      <c r="B267" s="353" t="s">
        <v>1245</v>
      </c>
      <c r="C267" s="320">
        <v>0</v>
      </c>
      <c r="D267" s="354" t="s">
        <v>202</v>
      </c>
      <c r="E267" s="314" t="s">
        <v>29</v>
      </c>
      <c r="F267" s="324" t="s">
        <v>14</v>
      </c>
      <c r="G267" s="523">
        <v>46119</v>
      </c>
      <c r="H267" s="499" t="s">
        <v>26</v>
      </c>
      <c r="I267" s="521">
        <v>612.01</v>
      </c>
      <c r="J267" s="233" t="s">
        <v>365</v>
      </c>
      <c r="K267" s="12" t="str">
        <f t="shared" ca="1" si="6"/>
        <v>Já paga</v>
      </c>
      <c r="L267" s="13"/>
      <c r="M267" s="14">
        <f t="shared" ca="1" si="7"/>
        <v>612.01</v>
      </c>
    </row>
    <row r="268" spans="1:13" ht="30.75" customHeight="1" x14ac:dyDescent="0.25">
      <c r="A268" s="384">
        <v>46122</v>
      </c>
      <c r="B268" s="206" t="s">
        <v>1627</v>
      </c>
      <c r="C268" s="207">
        <v>280</v>
      </c>
      <c r="D268" s="210" t="s">
        <v>254</v>
      </c>
      <c r="E268" s="208" t="s">
        <v>388</v>
      </c>
      <c r="F268" s="218" t="s">
        <v>1452</v>
      </c>
      <c r="G268" s="384">
        <v>46122</v>
      </c>
      <c r="H268" s="211" t="s">
        <v>26</v>
      </c>
      <c r="I268" s="207">
        <v>280</v>
      </c>
      <c r="J268" s="188" t="s">
        <v>365</v>
      </c>
      <c r="K268" s="12" t="str">
        <f t="shared" ca="1" si="6"/>
        <v>Já paga</v>
      </c>
      <c r="L268" s="13"/>
      <c r="M268" s="14">
        <f t="shared" ca="1" si="7"/>
        <v>280</v>
      </c>
    </row>
    <row r="269" spans="1:13" ht="30.75" customHeight="1" x14ac:dyDescent="0.25">
      <c r="A269" s="384">
        <v>46122</v>
      </c>
      <c r="B269" s="206" t="s">
        <v>1617</v>
      </c>
      <c r="C269" s="207">
        <v>131.69999999999999</v>
      </c>
      <c r="D269" s="210" t="s">
        <v>254</v>
      </c>
      <c r="E269" s="208" t="s">
        <v>388</v>
      </c>
      <c r="F269" s="218" t="s">
        <v>1618</v>
      </c>
      <c r="G269" s="384">
        <v>46122</v>
      </c>
      <c r="H269" s="211" t="s">
        <v>26</v>
      </c>
      <c r="I269" s="207">
        <v>131.69999999999999</v>
      </c>
      <c r="J269" s="188" t="s">
        <v>365</v>
      </c>
      <c r="K269" s="12" t="str">
        <f t="shared" ca="1" si="6"/>
        <v>Já paga</v>
      </c>
      <c r="L269" s="13"/>
      <c r="M269" s="14">
        <f t="shared" ca="1" si="7"/>
        <v>131.69999999999999</v>
      </c>
    </row>
    <row r="270" spans="1:13" ht="30.75" customHeight="1" x14ac:dyDescent="0.25">
      <c r="A270" s="372">
        <v>46122</v>
      </c>
      <c r="B270" s="294" t="s">
        <v>1616</v>
      </c>
      <c r="C270" s="221">
        <v>450</v>
      </c>
      <c r="D270" s="360" t="s">
        <v>254</v>
      </c>
      <c r="E270" s="374" t="s">
        <v>388</v>
      </c>
      <c r="F270" s="208" t="s">
        <v>2055</v>
      </c>
      <c r="G270" s="384">
        <v>46122</v>
      </c>
      <c r="H270" s="377" t="s">
        <v>26</v>
      </c>
      <c r="I270" s="221">
        <v>450</v>
      </c>
      <c r="J270" s="188" t="s">
        <v>365</v>
      </c>
      <c r="K270" s="12" t="str">
        <f t="shared" ca="1" si="6"/>
        <v>Já paga</v>
      </c>
      <c r="L270" s="13"/>
      <c r="M270" s="14">
        <f t="shared" ca="1" si="7"/>
        <v>450</v>
      </c>
    </row>
    <row r="271" spans="1:13" ht="30.75" customHeight="1" x14ac:dyDescent="0.25">
      <c r="A271" s="384">
        <v>46122</v>
      </c>
      <c r="B271" s="206" t="s">
        <v>1554</v>
      </c>
      <c r="C271" s="207">
        <v>450</v>
      </c>
      <c r="D271" s="210" t="s">
        <v>254</v>
      </c>
      <c r="E271" s="208" t="s">
        <v>388</v>
      </c>
      <c r="F271" s="218" t="s">
        <v>116</v>
      </c>
      <c r="G271" s="384">
        <v>46122</v>
      </c>
      <c r="H271" s="211" t="s">
        <v>26</v>
      </c>
      <c r="I271" s="207">
        <v>450</v>
      </c>
      <c r="J271" s="188" t="s">
        <v>365</v>
      </c>
      <c r="K271" s="12" t="str">
        <f t="shared" ca="1" si="6"/>
        <v>Já paga</v>
      </c>
      <c r="L271" s="13"/>
      <c r="M271" s="14">
        <f t="shared" ca="1" si="7"/>
        <v>450</v>
      </c>
    </row>
    <row r="272" spans="1:13" ht="30.75" customHeight="1" x14ac:dyDescent="0.25">
      <c r="A272" s="384">
        <v>46122</v>
      </c>
      <c r="B272" s="206" t="s">
        <v>1368</v>
      </c>
      <c r="C272" s="207">
        <v>450</v>
      </c>
      <c r="D272" s="210" t="s">
        <v>254</v>
      </c>
      <c r="E272" s="208" t="s">
        <v>388</v>
      </c>
      <c r="F272" s="208" t="s">
        <v>2055</v>
      </c>
      <c r="G272" s="384">
        <v>46122</v>
      </c>
      <c r="H272" s="211" t="s">
        <v>26</v>
      </c>
      <c r="I272" s="207">
        <v>450</v>
      </c>
      <c r="J272" s="188" t="s">
        <v>365</v>
      </c>
      <c r="K272" s="12" t="str">
        <f t="shared" ca="1" si="6"/>
        <v>Já paga</v>
      </c>
      <c r="L272" s="13"/>
      <c r="M272" s="14">
        <f t="shared" ca="1" si="7"/>
        <v>450</v>
      </c>
    </row>
    <row r="273" spans="1:17" ht="30.75" customHeight="1" x14ac:dyDescent="0.25">
      <c r="A273" s="384">
        <v>46122</v>
      </c>
      <c r="B273" s="206" t="s">
        <v>544</v>
      </c>
      <c r="C273" s="207">
        <v>700</v>
      </c>
      <c r="D273" s="210" t="s">
        <v>254</v>
      </c>
      <c r="E273" s="208" t="s">
        <v>388</v>
      </c>
      <c r="F273" s="208" t="s">
        <v>2055</v>
      </c>
      <c r="G273" s="384">
        <v>46122</v>
      </c>
      <c r="H273" s="211" t="s">
        <v>26</v>
      </c>
      <c r="I273" s="207">
        <v>700</v>
      </c>
      <c r="J273" s="188" t="s">
        <v>365</v>
      </c>
      <c r="K273" s="12" t="str">
        <f t="shared" ca="1" si="6"/>
        <v>Já paga</v>
      </c>
      <c r="L273" s="13"/>
      <c r="M273" s="14">
        <f t="shared" ca="1" si="7"/>
        <v>700</v>
      </c>
    </row>
    <row r="274" spans="1:17" ht="30.75" customHeight="1" x14ac:dyDescent="0.25">
      <c r="A274" s="384">
        <v>46122</v>
      </c>
      <c r="B274" s="206" t="s">
        <v>543</v>
      </c>
      <c r="C274" s="207">
        <v>200</v>
      </c>
      <c r="D274" s="210" t="s">
        <v>254</v>
      </c>
      <c r="E274" s="208" t="s">
        <v>388</v>
      </c>
      <c r="F274" s="218" t="s">
        <v>434</v>
      </c>
      <c r="G274" s="384">
        <v>46122</v>
      </c>
      <c r="H274" s="211" t="s">
        <v>26</v>
      </c>
      <c r="I274" s="207">
        <v>200</v>
      </c>
      <c r="J274" s="188" t="s">
        <v>365</v>
      </c>
      <c r="K274" s="12" t="str">
        <f t="shared" ca="1" si="6"/>
        <v>Já paga</v>
      </c>
      <c r="L274" s="13"/>
      <c r="M274" s="14">
        <f t="shared" ca="1" si="7"/>
        <v>200</v>
      </c>
    </row>
    <row r="275" spans="1:17" ht="30.75" customHeight="1" x14ac:dyDescent="0.25">
      <c r="A275" s="384">
        <v>46122</v>
      </c>
      <c r="B275" s="206" t="s">
        <v>1619</v>
      </c>
      <c r="C275" s="207">
        <v>33</v>
      </c>
      <c r="D275" s="210" t="s">
        <v>254</v>
      </c>
      <c r="E275" s="208" t="s">
        <v>388</v>
      </c>
      <c r="F275" s="218" t="s">
        <v>221</v>
      </c>
      <c r="G275" s="384">
        <v>46122</v>
      </c>
      <c r="H275" s="211" t="s">
        <v>26</v>
      </c>
      <c r="I275" s="207">
        <v>33</v>
      </c>
      <c r="J275" s="188" t="s">
        <v>365</v>
      </c>
      <c r="K275" s="12" t="str">
        <f t="shared" ca="1" si="6"/>
        <v>Já paga</v>
      </c>
      <c r="L275" s="13"/>
      <c r="M275" s="14">
        <f t="shared" ca="1" si="7"/>
        <v>33</v>
      </c>
    </row>
    <row r="276" spans="1:17" ht="30.75" customHeight="1" x14ac:dyDescent="0.25">
      <c r="A276" s="523">
        <v>46122</v>
      </c>
      <c r="B276" s="353" t="s">
        <v>161</v>
      </c>
      <c r="C276" s="320">
        <v>0</v>
      </c>
      <c r="D276" s="354" t="s">
        <v>153</v>
      </c>
      <c r="E276" s="314" t="s">
        <v>29</v>
      </c>
      <c r="F276" s="324" t="s">
        <v>582</v>
      </c>
      <c r="G276" s="523">
        <v>46119</v>
      </c>
      <c r="H276" s="315" t="s">
        <v>1015</v>
      </c>
      <c r="I276" s="320">
        <v>429.99</v>
      </c>
      <c r="J276" s="177" t="s">
        <v>365</v>
      </c>
      <c r="K276" s="12" t="str">
        <f t="shared" ca="1" si="6"/>
        <v>Já paga</v>
      </c>
      <c r="L276" s="29"/>
      <c r="M276" s="14">
        <f t="shared" ca="1" si="7"/>
        <v>429.99</v>
      </c>
    </row>
    <row r="277" spans="1:17" ht="30.75" customHeight="1" x14ac:dyDescent="0.25">
      <c r="A277" s="541">
        <v>46122</v>
      </c>
      <c r="B277" s="532" t="s">
        <v>161</v>
      </c>
      <c r="C277" s="326">
        <v>0</v>
      </c>
      <c r="D277" s="545" t="s">
        <v>153</v>
      </c>
      <c r="E277" s="466" t="s">
        <v>29</v>
      </c>
      <c r="F277" s="314" t="s">
        <v>1564</v>
      </c>
      <c r="G277" s="523">
        <v>46119</v>
      </c>
      <c r="H277" s="546" t="s">
        <v>1015</v>
      </c>
      <c r="I277" s="326">
        <v>429.98</v>
      </c>
      <c r="J277" s="177" t="s">
        <v>365</v>
      </c>
      <c r="K277" s="12" t="str">
        <f t="shared" ca="1" si="6"/>
        <v>Já paga</v>
      </c>
      <c r="L277" s="29"/>
      <c r="M277" s="14">
        <f t="shared" ca="1" si="7"/>
        <v>429.98</v>
      </c>
    </row>
    <row r="278" spans="1:17" ht="30.75" customHeight="1" x14ac:dyDescent="0.25">
      <c r="A278" s="253">
        <v>46122</v>
      </c>
      <c r="B278" s="181" t="s">
        <v>998</v>
      </c>
      <c r="C278" s="182">
        <v>116</v>
      </c>
      <c r="D278" s="183" t="s">
        <v>254</v>
      </c>
      <c r="E278" s="183" t="s">
        <v>344</v>
      </c>
      <c r="F278" s="183" t="s">
        <v>116</v>
      </c>
      <c r="G278" s="253">
        <v>46122</v>
      </c>
      <c r="H278" s="184" t="s">
        <v>26</v>
      </c>
      <c r="I278" s="182">
        <v>116</v>
      </c>
      <c r="J278" s="187" t="s">
        <v>365</v>
      </c>
      <c r="K278" s="12" t="str">
        <f t="shared" ca="1" si="6"/>
        <v>Já paga</v>
      </c>
      <c r="L278" s="13"/>
      <c r="M278" s="14">
        <f t="shared" ca="1" si="7"/>
        <v>116</v>
      </c>
    </row>
    <row r="279" spans="1:17" ht="30.75" customHeight="1" x14ac:dyDescent="0.25">
      <c r="A279" s="384">
        <v>46122</v>
      </c>
      <c r="B279" s="206" t="s">
        <v>498</v>
      </c>
      <c r="C279" s="207">
        <v>80</v>
      </c>
      <c r="D279" s="210" t="s">
        <v>254</v>
      </c>
      <c r="E279" s="208" t="s">
        <v>388</v>
      </c>
      <c r="F279" s="218" t="s">
        <v>436</v>
      </c>
      <c r="G279" s="384">
        <v>46122</v>
      </c>
      <c r="H279" s="211" t="s">
        <v>26</v>
      </c>
      <c r="I279" s="207">
        <v>80</v>
      </c>
      <c r="J279" s="188" t="s">
        <v>365</v>
      </c>
      <c r="K279" s="12" t="str">
        <f t="shared" ca="1" si="6"/>
        <v>Já paga</v>
      </c>
      <c r="L279" s="13"/>
      <c r="M279" s="14">
        <f t="shared" ca="1" si="7"/>
        <v>80</v>
      </c>
    </row>
    <row r="280" spans="1:17" ht="30.75" customHeight="1" x14ac:dyDescent="0.25">
      <c r="A280" s="384">
        <v>46122</v>
      </c>
      <c r="B280" s="206" t="s">
        <v>1625</v>
      </c>
      <c r="C280" s="207">
        <v>55</v>
      </c>
      <c r="D280" s="210" t="s">
        <v>254</v>
      </c>
      <c r="E280" s="208" t="s">
        <v>388</v>
      </c>
      <c r="F280" s="218" t="s">
        <v>14</v>
      </c>
      <c r="G280" s="384">
        <v>46122</v>
      </c>
      <c r="H280" s="211" t="s">
        <v>26</v>
      </c>
      <c r="I280" s="207">
        <v>55</v>
      </c>
      <c r="J280" s="188" t="s">
        <v>365</v>
      </c>
      <c r="K280" s="12" t="str">
        <f t="shared" ca="1" si="6"/>
        <v>Já paga</v>
      </c>
      <c r="L280" s="13"/>
      <c r="M280" s="14">
        <f t="shared" ca="1" si="7"/>
        <v>55</v>
      </c>
    </row>
    <row r="281" spans="1:17" ht="30.75" customHeight="1" x14ac:dyDescent="0.25">
      <c r="A281" s="523">
        <v>46122</v>
      </c>
      <c r="B281" s="353" t="s">
        <v>118</v>
      </c>
      <c r="C281" s="320">
        <v>369.98</v>
      </c>
      <c r="D281" s="354" t="s">
        <v>254</v>
      </c>
      <c r="E281" s="314" t="s">
        <v>29</v>
      </c>
      <c r="F281" s="324" t="s">
        <v>1248</v>
      </c>
      <c r="G281" s="523">
        <v>46119</v>
      </c>
      <c r="H281" s="499" t="s">
        <v>1275</v>
      </c>
      <c r="I281" s="521">
        <v>184.99</v>
      </c>
      <c r="J281" s="233" t="s">
        <v>365</v>
      </c>
      <c r="K281" s="12" t="str">
        <f t="shared" ca="1" si="6"/>
        <v>Já paga</v>
      </c>
      <c r="L281" s="13"/>
      <c r="M281" s="14">
        <f t="shared" ca="1" si="7"/>
        <v>184.99</v>
      </c>
    </row>
    <row r="282" spans="1:17" ht="30.75" customHeight="1" x14ac:dyDescent="0.25">
      <c r="A282" s="384">
        <v>46122</v>
      </c>
      <c r="B282" s="206" t="s">
        <v>443</v>
      </c>
      <c r="C282" s="207">
        <v>39.67</v>
      </c>
      <c r="D282" s="210" t="s">
        <v>254</v>
      </c>
      <c r="E282" s="208" t="s">
        <v>388</v>
      </c>
      <c r="F282" s="218" t="s">
        <v>221</v>
      </c>
      <c r="G282" s="384">
        <v>46122</v>
      </c>
      <c r="H282" s="211" t="s">
        <v>26</v>
      </c>
      <c r="I282" s="207">
        <v>39.67</v>
      </c>
      <c r="J282" s="188" t="s">
        <v>365</v>
      </c>
      <c r="K282" s="12" t="str">
        <f t="shared" ca="1" si="6"/>
        <v>Já paga</v>
      </c>
      <c r="L282" s="13"/>
      <c r="M282" s="14">
        <f t="shared" ca="1" si="7"/>
        <v>39.67</v>
      </c>
    </row>
    <row r="283" spans="1:17" customFormat="1" ht="30.75" customHeight="1" x14ac:dyDescent="0.25">
      <c r="A283" s="292">
        <v>46122</v>
      </c>
      <c r="B283" s="373" t="s">
        <v>559</v>
      </c>
      <c r="C283" s="243">
        <v>3200</v>
      </c>
      <c r="D283" s="301" t="s">
        <v>254</v>
      </c>
      <c r="E283" s="251" t="s">
        <v>454</v>
      </c>
      <c r="F283" s="246" t="s">
        <v>14</v>
      </c>
      <c r="G283" s="292">
        <v>46122</v>
      </c>
      <c r="H283" s="307" t="s">
        <v>26</v>
      </c>
      <c r="I283" s="175">
        <v>3200</v>
      </c>
      <c r="J283" s="222" t="s">
        <v>365</v>
      </c>
      <c r="K283" s="12" t="str">
        <f t="shared" ca="1" si="6"/>
        <v>Já paga</v>
      </c>
      <c r="L283" s="41"/>
      <c r="M283" s="14">
        <f t="shared" ca="1" si="7"/>
        <v>3200</v>
      </c>
      <c r="N283" s="31"/>
      <c r="O283" s="31"/>
      <c r="P283" s="31"/>
      <c r="Q283" s="31"/>
    </row>
    <row r="284" spans="1:17" customFormat="1" ht="30.75" customHeight="1" x14ac:dyDescent="0.25">
      <c r="A284" s="500">
        <v>46122</v>
      </c>
      <c r="B284" s="501" t="s">
        <v>1165</v>
      </c>
      <c r="C284" s="448">
        <v>530</v>
      </c>
      <c r="D284" s="502" t="s">
        <v>254</v>
      </c>
      <c r="E284" s="503" t="s">
        <v>29</v>
      </c>
      <c r="F284" s="504" t="s">
        <v>940</v>
      </c>
      <c r="G284" s="505">
        <v>46119</v>
      </c>
      <c r="H284" s="506" t="s">
        <v>1182</v>
      </c>
      <c r="I284" s="458">
        <v>530</v>
      </c>
      <c r="J284" s="171" t="s">
        <v>365</v>
      </c>
      <c r="K284" s="12" t="str">
        <f t="shared" ca="1" si="6"/>
        <v>Já paga</v>
      </c>
      <c r="L284" s="13"/>
      <c r="M284" s="14">
        <f t="shared" ca="1" si="7"/>
        <v>530</v>
      </c>
      <c r="N284" s="31"/>
      <c r="O284" s="31"/>
      <c r="P284" s="31"/>
      <c r="Q284" s="31"/>
    </row>
    <row r="285" spans="1:17" customFormat="1" ht="30.75" customHeight="1" x14ac:dyDescent="0.25">
      <c r="A285" s="500">
        <v>46122</v>
      </c>
      <c r="B285" s="532" t="s">
        <v>280</v>
      </c>
      <c r="C285" s="533">
        <v>0</v>
      </c>
      <c r="D285" s="534" t="s">
        <v>153</v>
      </c>
      <c r="E285" s="450" t="s">
        <v>29</v>
      </c>
      <c r="F285" s="449" t="s">
        <v>579</v>
      </c>
      <c r="G285" s="500">
        <v>46119</v>
      </c>
      <c r="H285" s="535" t="s">
        <v>1026</v>
      </c>
      <c r="I285" s="326">
        <v>760</v>
      </c>
      <c r="J285" s="459" t="s">
        <v>365</v>
      </c>
      <c r="K285" s="12" t="str">
        <f t="shared" ca="1" si="6"/>
        <v>Já paga</v>
      </c>
      <c r="L285" s="29"/>
      <c r="M285" s="14">
        <f t="shared" ca="1" si="7"/>
        <v>760</v>
      </c>
      <c r="N285" s="31"/>
      <c r="O285" s="31"/>
      <c r="P285" s="31"/>
      <c r="Q285" s="31"/>
    </row>
    <row r="286" spans="1:17" customFormat="1" ht="30.75" customHeight="1" x14ac:dyDescent="0.25">
      <c r="A286" s="290">
        <v>46122</v>
      </c>
      <c r="B286" s="294" t="s">
        <v>458</v>
      </c>
      <c r="C286" s="298">
        <v>9</v>
      </c>
      <c r="D286" s="300" t="s">
        <v>254</v>
      </c>
      <c r="E286" s="302" t="s">
        <v>388</v>
      </c>
      <c r="F286" s="303" t="s">
        <v>459</v>
      </c>
      <c r="G286" s="290">
        <v>46122</v>
      </c>
      <c r="H286" s="304" t="s">
        <v>26</v>
      </c>
      <c r="I286" s="221">
        <v>9</v>
      </c>
      <c r="J286" s="188" t="s">
        <v>365</v>
      </c>
      <c r="K286" s="12" t="str">
        <f t="shared" ca="1" si="6"/>
        <v>Já paga</v>
      </c>
      <c r="L286" s="13"/>
      <c r="M286" s="14">
        <f t="shared" ca="1" si="7"/>
        <v>9</v>
      </c>
      <c r="N286" s="31"/>
      <c r="O286" s="31"/>
      <c r="P286" s="31"/>
      <c r="Q286" s="31"/>
    </row>
    <row r="287" spans="1:17" customFormat="1" ht="30.75" customHeight="1" x14ac:dyDescent="0.25">
      <c r="A287" s="290">
        <v>46122</v>
      </c>
      <c r="B287" s="294" t="s">
        <v>458</v>
      </c>
      <c r="C287" s="298">
        <v>9</v>
      </c>
      <c r="D287" s="300" t="s">
        <v>254</v>
      </c>
      <c r="E287" s="302" t="s">
        <v>388</v>
      </c>
      <c r="F287" s="303" t="s">
        <v>396</v>
      </c>
      <c r="G287" s="290">
        <v>46122</v>
      </c>
      <c r="H287" s="304" t="s">
        <v>26</v>
      </c>
      <c r="I287" s="221">
        <v>9</v>
      </c>
      <c r="J287" s="188" t="s">
        <v>365</v>
      </c>
      <c r="K287" s="12" t="str">
        <f t="shared" ca="1" si="6"/>
        <v>Já paga</v>
      </c>
      <c r="L287" s="13"/>
      <c r="M287" s="14">
        <f t="shared" ca="1" si="7"/>
        <v>9</v>
      </c>
      <c r="N287" s="31"/>
      <c r="O287" s="31"/>
      <c r="P287" s="31"/>
      <c r="Q287" s="31"/>
    </row>
    <row r="288" spans="1:17" customFormat="1" ht="30.75" customHeight="1" x14ac:dyDescent="0.25">
      <c r="A288" s="290">
        <v>46122</v>
      </c>
      <c r="B288" s="294" t="s">
        <v>493</v>
      </c>
      <c r="C288" s="298">
        <v>18</v>
      </c>
      <c r="D288" s="300" t="s">
        <v>254</v>
      </c>
      <c r="E288" s="302" t="s">
        <v>388</v>
      </c>
      <c r="F288" s="208" t="s">
        <v>30</v>
      </c>
      <c r="G288" s="290">
        <v>46122</v>
      </c>
      <c r="H288" s="304" t="s">
        <v>26</v>
      </c>
      <c r="I288" s="221">
        <v>18</v>
      </c>
      <c r="J288" s="188" t="s">
        <v>365</v>
      </c>
      <c r="K288" s="12" t="str">
        <f t="shared" ca="1" si="6"/>
        <v>Já paga</v>
      </c>
      <c r="L288" s="13"/>
      <c r="M288" s="14">
        <f t="shared" ca="1" si="7"/>
        <v>18</v>
      </c>
      <c r="N288" s="31"/>
      <c r="O288" s="31"/>
      <c r="P288" s="31"/>
      <c r="Q288" s="31"/>
    </row>
    <row r="289" spans="1:17" customFormat="1" ht="30.75" customHeight="1" x14ac:dyDescent="0.25">
      <c r="A289" s="290">
        <v>46122</v>
      </c>
      <c r="B289" s="294" t="s">
        <v>492</v>
      </c>
      <c r="C289" s="298">
        <v>27</v>
      </c>
      <c r="D289" s="300" t="s">
        <v>254</v>
      </c>
      <c r="E289" s="302" t="s">
        <v>388</v>
      </c>
      <c r="F289" s="303" t="s">
        <v>36</v>
      </c>
      <c r="G289" s="290">
        <v>46122</v>
      </c>
      <c r="H289" s="304" t="s">
        <v>26</v>
      </c>
      <c r="I289" s="221">
        <v>27</v>
      </c>
      <c r="J289" s="188" t="s">
        <v>365</v>
      </c>
      <c r="K289" s="12" t="str">
        <f t="shared" ca="1" si="6"/>
        <v>Já paga</v>
      </c>
      <c r="L289" s="13"/>
      <c r="M289" s="14">
        <f t="shared" ca="1" si="7"/>
        <v>27</v>
      </c>
      <c r="N289" s="31"/>
      <c r="O289" s="31"/>
      <c r="P289" s="31"/>
      <c r="Q289" s="31"/>
    </row>
    <row r="290" spans="1:17" customFormat="1" ht="30.75" customHeight="1" x14ac:dyDescent="0.25">
      <c r="A290" s="500">
        <v>46122</v>
      </c>
      <c r="B290" s="501" t="s">
        <v>125</v>
      </c>
      <c r="C290" s="448">
        <v>5558.16</v>
      </c>
      <c r="D290" s="502" t="s">
        <v>259</v>
      </c>
      <c r="E290" s="503" t="s">
        <v>29</v>
      </c>
      <c r="F290" s="504" t="s">
        <v>66</v>
      </c>
      <c r="G290" s="505">
        <v>46125</v>
      </c>
      <c r="H290" s="506" t="s">
        <v>1303</v>
      </c>
      <c r="I290" s="458">
        <v>750</v>
      </c>
      <c r="J290" s="188" t="s">
        <v>365</v>
      </c>
      <c r="K290" s="12" t="str">
        <f t="shared" ca="1" si="6"/>
        <v>Já paga</v>
      </c>
      <c r="L290" s="13"/>
      <c r="M290" s="14">
        <f t="shared" ca="1" si="7"/>
        <v>750</v>
      </c>
      <c r="N290" s="31"/>
      <c r="O290" s="31"/>
      <c r="P290" s="31"/>
      <c r="Q290" s="31"/>
    </row>
    <row r="291" spans="1:17" customFormat="1" ht="30.75" customHeight="1" x14ac:dyDescent="0.25">
      <c r="A291" s="311">
        <v>46122</v>
      </c>
      <c r="B291" s="507" t="s">
        <v>125</v>
      </c>
      <c r="C291" s="435">
        <v>5558.16</v>
      </c>
      <c r="D291" s="508" t="s">
        <v>259</v>
      </c>
      <c r="E291" s="520" t="s">
        <v>29</v>
      </c>
      <c r="F291" s="509" t="s">
        <v>30</v>
      </c>
      <c r="G291" s="505">
        <v>46125</v>
      </c>
      <c r="H291" s="539" t="s">
        <v>1303</v>
      </c>
      <c r="I291" s="435">
        <v>251.87</v>
      </c>
      <c r="J291" s="188" t="s">
        <v>365</v>
      </c>
      <c r="K291" s="12" t="str">
        <f t="shared" ca="1" si="6"/>
        <v>Já paga</v>
      </c>
      <c r="L291" s="13"/>
      <c r="M291" s="14">
        <f t="shared" ca="1" si="7"/>
        <v>251.87</v>
      </c>
    </row>
    <row r="292" spans="1:17" customFormat="1" ht="30.75" customHeight="1" x14ac:dyDescent="0.25">
      <c r="A292" s="311">
        <v>46122</v>
      </c>
      <c r="B292" s="507" t="s">
        <v>125</v>
      </c>
      <c r="C292" s="435">
        <v>5558.16</v>
      </c>
      <c r="D292" s="508" t="s">
        <v>259</v>
      </c>
      <c r="E292" s="520" t="s">
        <v>29</v>
      </c>
      <c r="F292" s="509" t="s">
        <v>567</v>
      </c>
      <c r="G292" s="505">
        <v>46125</v>
      </c>
      <c r="H292" s="539" t="s">
        <v>1303</v>
      </c>
      <c r="I292" s="435">
        <v>112.81</v>
      </c>
      <c r="J292" s="188" t="s">
        <v>365</v>
      </c>
      <c r="K292" s="12" t="str">
        <f t="shared" ca="1" si="6"/>
        <v>Já paga</v>
      </c>
      <c r="L292" s="13"/>
      <c r="M292" s="14">
        <f t="shared" ca="1" si="7"/>
        <v>112.81</v>
      </c>
    </row>
    <row r="293" spans="1:17" customFormat="1" ht="30.75" customHeight="1" x14ac:dyDescent="0.25">
      <c r="A293" s="311">
        <v>46122</v>
      </c>
      <c r="B293" s="507" t="s">
        <v>125</v>
      </c>
      <c r="C293" s="435">
        <v>5558.16</v>
      </c>
      <c r="D293" s="508" t="s">
        <v>259</v>
      </c>
      <c r="E293" s="520" t="s">
        <v>29</v>
      </c>
      <c r="F293" s="509" t="s">
        <v>55</v>
      </c>
      <c r="G293" s="505">
        <v>46125</v>
      </c>
      <c r="H293" s="539" t="s">
        <v>1303</v>
      </c>
      <c r="I293" s="435">
        <v>51.36</v>
      </c>
      <c r="J293" s="188" t="s">
        <v>365</v>
      </c>
      <c r="K293" s="12" t="str">
        <f t="shared" ca="1" si="6"/>
        <v>Já paga</v>
      </c>
      <c r="L293" s="13"/>
      <c r="M293" s="14">
        <f t="shared" ca="1" si="7"/>
        <v>51.36</v>
      </c>
    </row>
    <row r="294" spans="1:17" customFormat="1" ht="30.75" customHeight="1" x14ac:dyDescent="0.25">
      <c r="A294" s="180">
        <v>46122</v>
      </c>
      <c r="B294" s="181" t="s">
        <v>1159</v>
      </c>
      <c r="C294" s="182">
        <v>1310</v>
      </c>
      <c r="D294" s="183" t="s">
        <v>254</v>
      </c>
      <c r="E294" s="203" t="s">
        <v>344</v>
      </c>
      <c r="F294" s="183" t="s">
        <v>55</v>
      </c>
      <c r="G294" s="237">
        <v>46122</v>
      </c>
      <c r="H294" s="220" t="s">
        <v>26</v>
      </c>
      <c r="I294" s="182">
        <v>1310</v>
      </c>
      <c r="J294" s="187" t="s">
        <v>365</v>
      </c>
      <c r="K294" s="12" t="str">
        <f t="shared" ca="1" si="6"/>
        <v>Já paga</v>
      </c>
      <c r="L294" s="13"/>
      <c r="M294" s="14">
        <f t="shared" ca="1" si="7"/>
        <v>1310</v>
      </c>
    </row>
    <row r="295" spans="1:17" customFormat="1" ht="30.75" customHeight="1" x14ac:dyDescent="0.25">
      <c r="A295" s="205">
        <v>46122</v>
      </c>
      <c r="B295" s="206" t="s">
        <v>526</v>
      </c>
      <c r="C295" s="207">
        <v>15.99</v>
      </c>
      <c r="D295" s="210" t="s">
        <v>254</v>
      </c>
      <c r="E295" s="218" t="s">
        <v>388</v>
      </c>
      <c r="F295" s="208" t="s">
        <v>30</v>
      </c>
      <c r="G295" s="290">
        <v>46122</v>
      </c>
      <c r="H295" s="254" t="s">
        <v>26</v>
      </c>
      <c r="I295" s="207">
        <v>15.99</v>
      </c>
      <c r="J295" s="188" t="s">
        <v>365</v>
      </c>
      <c r="K295" s="12" t="str">
        <f t="shared" ca="1" si="6"/>
        <v>Já paga</v>
      </c>
      <c r="L295" s="13"/>
      <c r="M295" s="14">
        <f t="shared" ca="1" si="7"/>
        <v>15.99</v>
      </c>
    </row>
    <row r="296" spans="1:17" customFormat="1" ht="30.75" customHeight="1" x14ac:dyDescent="0.25">
      <c r="A296" s="205">
        <v>46122</v>
      </c>
      <c r="B296" s="206" t="s">
        <v>526</v>
      </c>
      <c r="C296" s="207">
        <v>9</v>
      </c>
      <c r="D296" s="210" t="s">
        <v>254</v>
      </c>
      <c r="E296" s="218" t="s">
        <v>388</v>
      </c>
      <c r="F296" s="208" t="s">
        <v>96</v>
      </c>
      <c r="G296" s="205">
        <v>46122</v>
      </c>
      <c r="H296" s="254" t="s">
        <v>26</v>
      </c>
      <c r="I296" s="207">
        <v>9</v>
      </c>
      <c r="J296" s="188" t="s">
        <v>365</v>
      </c>
      <c r="K296" s="12" t="str">
        <f t="shared" ca="1" si="6"/>
        <v>Já paga</v>
      </c>
      <c r="L296" s="13"/>
      <c r="M296" s="14">
        <f t="shared" ca="1" si="7"/>
        <v>9</v>
      </c>
    </row>
    <row r="297" spans="1:17" ht="30.75" customHeight="1" x14ac:dyDescent="0.25">
      <c r="A297" s="523">
        <v>46122</v>
      </c>
      <c r="B297" s="507" t="s">
        <v>297</v>
      </c>
      <c r="C297" s="435">
        <v>0</v>
      </c>
      <c r="D297" s="508" t="s">
        <v>49</v>
      </c>
      <c r="E297" s="509" t="s">
        <v>29</v>
      </c>
      <c r="F297" s="520" t="s">
        <v>30</v>
      </c>
      <c r="G297" s="530">
        <v>46119</v>
      </c>
      <c r="H297" s="511" t="s">
        <v>298</v>
      </c>
      <c r="I297" s="435">
        <v>216.5</v>
      </c>
      <c r="J297" s="141" t="s">
        <v>365</v>
      </c>
      <c r="K297" s="12" t="str">
        <f t="shared" ca="1" si="6"/>
        <v>Já paga</v>
      </c>
      <c r="L297" s="13"/>
      <c r="M297" s="14">
        <f t="shared" ca="1" si="7"/>
        <v>216.5</v>
      </c>
    </row>
    <row r="298" spans="1:17" ht="30.75" customHeight="1" x14ac:dyDescent="0.25">
      <c r="A298" s="523">
        <v>46122</v>
      </c>
      <c r="B298" s="507" t="s">
        <v>297</v>
      </c>
      <c r="C298" s="435">
        <v>0</v>
      </c>
      <c r="D298" s="508" t="s">
        <v>49</v>
      </c>
      <c r="E298" s="509" t="s">
        <v>29</v>
      </c>
      <c r="F298" s="520" t="s">
        <v>56</v>
      </c>
      <c r="G298" s="530">
        <v>46119</v>
      </c>
      <c r="H298" s="511" t="s">
        <v>298</v>
      </c>
      <c r="I298" s="435">
        <v>1190.5</v>
      </c>
      <c r="J298" s="141" t="s">
        <v>365</v>
      </c>
      <c r="K298" s="12" t="str">
        <f t="shared" ca="1" si="6"/>
        <v>Já paga</v>
      </c>
      <c r="L298" s="13"/>
      <c r="M298" s="14">
        <f t="shared" ca="1" si="7"/>
        <v>1190.5</v>
      </c>
    </row>
    <row r="299" spans="1:17" ht="30.75" customHeight="1" x14ac:dyDescent="0.25">
      <c r="A299" s="384">
        <v>46122</v>
      </c>
      <c r="B299" s="206" t="s">
        <v>1628</v>
      </c>
      <c r="C299" s="207">
        <v>171</v>
      </c>
      <c r="D299" s="210" t="s">
        <v>254</v>
      </c>
      <c r="E299" s="208" t="s">
        <v>388</v>
      </c>
      <c r="F299" s="218" t="s">
        <v>394</v>
      </c>
      <c r="G299" s="384">
        <v>46122</v>
      </c>
      <c r="H299" s="211" t="s">
        <v>26</v>
      </c>
      <c r="I299" s="207">
        <v>171</v>
      </c>
      <c r="J299" s="188" t="s">
        <v>365</v>
      </c>
      <c r="K299" s="12" t="str">
        <f t="shared" ca="1" si="6"/>
        <v>Já paga</v>
      </c>
      <c r="L299" s="13"/>
      <c r="M299" s="14">
        <f t="shared" ca="1" si="7"/>
        <v>171</v>
      </c>
    </row>
    <row r="300" spans="1:17" ht="30.75" customHeight="1" x14ac:dyDescent="0.25">
      <c r="A300" s="384">
        <v>46122</v>
      </c>
      <c r="B300" s="206" t="s">
        <v>1229</v>
      </c>
      <c r="C300" s="207">
        <v>124</v>
      </c>
      <c r="D300" s="210" t="s">
        <v>254</v>
      </c>
      <c r="E300" s="208" t="s">
        <v>388</v>
      </c>
      <c r="F300" s="218" t="s">
        <v>441</v>
      </c>
      <c r="G300" s="384">
        <v>46122</v>
      </c>
      <c r="H300" s="211" t="s">
        <v>26</v>
      </c>
      <c r="I300" s="207">
        <v>24</v>
      </c>
      <c r="J300" s="188" t="s">
        <v>365</v>
      </c>
      <c r="K300" s="12" t="str">
        <f t="shared" ca="1" si="6"/>
        <v>Já paga</v>
      </c>
      <c r="L300" s="13"/>
      <c r="M300" s="14">
        <f t="shared" ca="1" si="7"/>
        <v>24</v>
      </c>
    </row>
    <row r="301" spans="1:17" ht="30.75" customHeight="1" x14ac:dyDescent="0.25">
      <c r="A301" s="384">
        <v>46122</v>
      </c>
      <c r="B301" s="206" t="s">
        <v>1229</v>
      </c>
      <c r="C301" s="207">
        <v>124</v>
      </c>
      <c r="D301" s="210" t="s">
        <v>254</v>
      </c>
      <c r="E301" s="208" t="s">
        <v>388</v>
      </c>
      <c r="F301" s="218" t="s">
        <v>217</v>
      </c>
      <c r="G301" s="384">
        <v>46122</v>
      </c>
      <c r="H301" s="211" t="s">
        <v>26</v>
      </c>
      <c r="I301" s="207">
        <v>100</v>
      </c>
      <c r="J301" s="188" t="s">
        <v>365</v>
      </c>
      <c r="K301" s="12" t="str">
        <f t="shared" ca="1" si="6"/>
        <v>Já paga</v>
      </c>
      <c r="L301" s="13"/>
      <c r="M301" s="14">
        <f t="shared" ca="1" si="7"/>
        <v>100</v>
      </c>
    </row>
    <row r="302" spans="1:17" ht="30.75" customHeight="1" x14ac:dyDescent="0.25">
      <c r="A302" s="523">
        <v>46122</v>
      </c>
      <c r="B302" s="507" t="s">
        <v>1361</v>
      </c>
      <c r="C302" s="435">
        <v>62841</v>
      </c>
      <c r="D302" s="508" t="s">
        <v>259</v>
      </c>
      <c r="E302" s="509" t="s">
        <v>29</v>
      </c>
      <c r="F302" s="520" t="s">
        <v>358</v>
      </c>
      <c r="G302" s="530">
        <v>46119</v>
      </c>
      <c r="H302" s="511" t="s">
        <v>1362</v>
      </c>
      <c r="I302" s="435">
        <v>8210.25</v>
      </c>
      <c r="J302" s="141" t="s">
        <v>365</v>
      </c>
      <c r="K302" s="12" t="str">
        <f t="shared" ca="1" si="6"/>
        <v>Já paga</v>
      </c>
      <c r="L302" s="13"/>
      <c r="M302" s="14">
        <f t="shared" ca="1" si="7"/>
        <v>8210.25</v>
      </c>
    </row>
    <row r="303" spans="1:17" customFormat="1" ht="30.75" customHeight="1" x14ac:dyDescent="0.25">
      <c r="A303" s="311">
        <v>46122</v>
      </c>
      <c r="B303" s="507" t="s">
        <v>1293</v>
      </c>
      <c r="C303" s="435">
        <v>930</v>
      </c>
      <c r="D303" s="508" t="s">
        <v>254</v>
      </c>
      <c r="E303" s="509" t="s">
        <v>29</v>
      </c>
      <c r="F303" s="509" t="s">
        <v>1286</v>
      </c>
      <c r="G303" s="510">
        <v>46119</v>
      </c>
      <c r="H303" s="511" t="s">
        <v>1294</v>
      </c>
      <c r="I303" s="435">
        <v>930</v>
      </c>
      <c r="J303" s="141" t="s">
        <v>365</v>
      </c>
      <c r="K303" s="12" t="str">
        <f t="shared" ca="1" si="6"/>
        <v>Já paga</v>
      </c>
      <c r="L303" s="13"/>
      <c r="M303" s="14">
        <f t="shared" ca="1" si="7"/>
        <v>930</v>
      </c>
      <c r="N303" s="31"/>
      <c r="O303" s="31"/>
      <c r="P303" s="31"/>
      <c r="Q303" s="31"/>
    </row>
    <row r="304" spans="1:17" ht="30.75" customHeight="1" x14ac:dyDescent="0.25">
      <c r="A304" s="523">
        <v>46122</v>
      </c>
      <c r="B304" s="507" t="s">
        <v>1314</v>
      </c>
      <c r="C304" s="435">
        <v>1207.76</v>
      </c>
      <c r="D304" s="508" t="s">
        <v>254</v>
      </c>
      <c r="E304" s="509" t="s">
        <v>29</v>
      </c>
      <c r="F304" s="520" t="s">
        <v>598</v>
      </c>
      <c r="G304" s="530">
        <v>46119</v>
      </c>
      <c r="H304" s="511" t="s">
        <v>1315</v>
      </c>
      <c r="I304" s="435">
        <v>1207.76</v>
      </c>
      <c r="J304" s="141" t="s">
        <v>365</v>
      </c>
      <c r="K304" s="12" t="str">
        <f t="shared" ca="1" si="6"/>
        <v>Já paga</v>
      </c>
      <c r="L304" s="13"/>
      <c r="M304" s="14">
        <f t="shared" ca="1" si="7"/>
        <v>1207.76</v>
      </c>
    </row>
    <row r="305" spans="1:13" ht="30.75" customHeight="1" x14ac:dyDescent="0.25">
      <c r="A305" s="387">
        <v>46123</v>
      </c>
      <c r="B305" s="422" t="s">
        <v>284</v>
      </c>
      <c r="C305" s="423">
        <v>3850</v>
      </c>
      <c r="D305" s="424" t="s">
        <v>254</v>
      </c>
      <c r="E305" s="425" t="s">
        <v>16</v>
      </c>
      <c r="F305" s="426" t="s">
        <v>644</v>
      </c>
      <c r="G305" s="427">
        <v>46125</v>
      </c>
      <c r="H305" s="38" t="s">
        <v>1288</v>
      </c>
      <c r="I305" s="423">
        <v>1155.6300000000001</v>
      </c>
      <c r="J305" s="141" t="s">
        <v>365</v>
      </c>
      <c r="K305" s="12" t="str">
        <f t="shared" ref="K305:K364" ca="1" si="8">IF(ISBLANK(A305),"", IF(TRIM(UPPER(J305))&lt;&gt;"SIM",IF(A305-TODAY()&lt;0,"Conta vencida",IF(A305-TODAY()&lt;8,"Perto de vencer","")),"Já paga"))</f>
        <v>Já paga</v>
      </c>
      <c r="L305" s="13"/>
      <c r="M305" s="14">
        <f t="shared" ca="1" si="7"/>
        <v>1155.6300000000001</v>
      </c>
    </row>
    <row r="306" spans="1:13" ht="30.75" customHeight="1" x14ac:dyDescent="0.25">
      <c r="A306" s="387">
        <v>46123</v>
      </c>
      <c r="B306" s="422" t="s">
        <v>284</v>
      </c>
      <c r="C306" s="423">
        <v>3850</v>
      </c>
      <c r="D306" s="424" t="s">
        <v>254</v>
      </c>
      <c r="E306" s="425" t="s">
        <v>16</v>
      </c>
      <c r="F306" s="426" t="s">
        <v>221</v>
      </c>
      <c r="G306" s="427">
        <v>46125</v>
      </c>
      <c r="H306" s="38" t="s">
        <v>1288</v>
      </c>
      <c r="I306" s="423">
        <v>43.62</v>
      </c>
      <c r="J306" s="141" t="s">
        <v>365</v>
      </c>
      <c r="K306" s="12" t="str">
        <f t="shared" ca="1" si="8"/>
        <v>Já paga</v>
      </c>
      <c r="L306" s="13"/>
      <c r="M306" s="14">
        <f t="shared" ca="1" si="7"/>
        <v>43.62</v>
      </c>
    </row>
    <row r="307" spans="1:13" ht="30.75" customHeight="1" x14ac:dyDescent="0.25">
      <c r="A307" s="387">
        <v>46123</v>
      </c>
      <c r="B307" s="422" t="s">
        <v>284</v>
      </c>
      <c r="C307" s="423">
        <v>3850</v>
      </c>
      <c r="D307" s="424" t="s">
        <v>254</v>
      </c>
      <c r="E307" s="425" t="s">
        <v>16</v>
      </c>
      <c r="F307" s="426" t="s">
        <v>30</v>
      </c>
      <c r="G307" s="427">
        <v>46125</v>
      </c>
      <c r="H307" s="38" t="s">
        <v>1288</v>
      </c>
      <c r="I307" s="423">
        <v>837.2</v>
      </c>
      <c r="J307" s="141" t="s">
        <v>365</v>
      </c>
      <c r="K307" s="12" t="str">
        <f t="shared" ca="1" si="8"/>
        <v>Já paga</v>
      </c>
      <c r="L307" s="13"/>
      <c r="M307" s="14">
        <f t="shared" ca="1" si="7"/>
        <v>837.2</v>
      </c>
    </row>
    <row r="308" spans="1:13" customFormat="1" ht="30.75" customHeight="1" x14ac:dyDescent="0.25">
      <c r="A308" s="32">
        <v>46123</v>
      </c>
      <c r="B308" s="422" t="s">
        <v>284</v>
      </c>
      <c r="C308" s="423">
        <v>3850</v>
      </c>
      <c r="D308" s="424" t="s">
        <v>254</v>
      </c>
      <c r="E308" s="425" t="s">
        <v>16</v>
      </c>
      <c r="F308" s="425" t="s">
        <v>997</v>
      </c>
      <c r="G308" s="431">
        <v>46125</v>
      </c>
      <c r="H308" s="38" t="s">
        <v>1288</v>
      </c>
      <c r="I308" s="423">
        <v>162.15</v>
      </c>
      <c r="J308" s="141" t="s">
        <v>365</v>
      </c>
      <c r="K308" s="12" t="str">
        <f t="shared" ca="1" si="8"/>
        <v>Já paga</v>
      </c>
      <c r="L308" s="13"/>
      <c r="M308" s="14">
        <f t="shared" ca="1" si="7"/>
        <v>162.15</v>
      </c>
    </row>
    <row r="309" spans="1:13" customFormat="1" ht="30.75" customHeight="1" x14ac:dyDescent="0.25">
      <c r="A309" s="32">
        <v>46123</v>
      </c>
      <c r="B309" s="422" t="s">
        <v>284</v>
      </c>
      <c r="C309" s="423">
        <v>3850</v>
      </c>
      <c r="D309" s="424" t="s">
        <v>254</v>
      </c>
      <c r="E309" s="425" t="s">
        <v>16</v>
      </c>
      <c r="F309" s="425" t="s">
        <v>39</v>
      </c>
      <c r="G309" s="431">
        <v>46125</v>
      </c>
      <c r="H309" s="38" t="s">
        <v>1288</v>
      </c>
      <c r="I309" s="423">
        <v>41.4</v>
      </c>
      <c r="J309" s="141" t="s">
        <v>365</v>
      </c>
      <c r="K309" s="12" t="str">
        <f t="shared" ca="1" si="8"/>
        <v>Já paga</v>
      </c>
      <c r="L309" s="13"/>
      <c r="M309" s="14">
        <f t="shared" ca="1" si="7"/>
        <v>41.4</v>
      </c>
    </row>
    <row r="310" spans="1:13" customFormat="1" ht="30.75" customHeight="1" x14ac:dyDescent="0.25">
      <c r="A310" s="311">
        <v>46123</v>
      </c>
      <c r="B310" s="498" t="s">
        <v>189</v>
      </c>
      <c r="C310" s="320">
        <v>0</v>
      </c>
      <c r="D310" s="313" t="s">
        <v>153</v>
      </c>
      <c r="E310" s="314" t="s">
        <v>29</v>
      </c>
      <c r="F310" s="314" t="s">
        <v>579</v>
      </c>
      <c r="G310" s="311">
        <v>46125</v>
      </c>
      <c r="H310" s="499" t="s">
        <v>1222</v>
      </c>
      <c r="I310" s="312">
        <v>62.36</v>
      </c>
      <c r="J310" s="141" t="s">
        <v>365</v>
      </c>
      <c r="K310" s="12" t="str">
        <f t="shared" ca="1" si="8"/>
        <v>Já paga</v>
      </c>
      <c r="L310" s="97"/>
      <c r="M310" s="14">
        <f t="shared" ca="1" si="7"/>
        <v>62.36</v>
      </c>
    </row>
    <row r="311" spans="1:13" customFormat="1" ht="30.75" customHeight="1" x14ac:dyDescent="0.25">
      <c r="A311" s="311">
        <v>46123</v>
      </c>
      <c r="B311" s="498" t="s">
        <v>189</v>
      </c>
      <c r="C311" s="320">
        <v>0</v>
      </c>
      <c r="D311" s="313" t="s">
        <v>153</v>
      </c>
      <c r="E311" s="314" t="s">
        <v>29</v>
      </c>
      <c r="F311" s="314" t="s">
        <v>655</v>
      </c>
      <c r="G311" s="311">
        <v>46125</v>
      </c>
      <c r="H311" s="499" t="s">
        <v>1222</v>
      </c>
      <c r="I311" s="312">
        <v>57.79</v>
      </c>
      <c r="J311" s="141" t="s">
        <v>365</v>
      </c>
      <c r="K311" s="12" t="str">
        <f t="shared" ca="1" si="8"/>
        <v>Já paga</v>
      </c>
      <c r="L311" s="97"/>
      <c r="M311" s="14">
        <f t="shared" ca="1" si="7"/>
        <v>57.79</v>
      </c>
    </row>
    <row r="312" spans="1:13" customFormat="1" ht="30.75" customHeight="1" x14ac:dyDescent="0.25">
      <c r="A312" s="311">
        <v>46123</v>
      </c>
      <c r="B312" s="498" t="s">
        <v>189</v>
      </c>
      <c r="C312" s="320">
        <v>0</v>
      </c>
      <c r="D312" s="313" t="s">
        <v>153</v>
      </c>
      <c r="E312" s="314" t="s">
        <v>29</v>
      </c>
      <c r="F312" s="314" t="s">
        <v>55</v>
      </c>
      <c r="G312" s="311">
        <v>46125</v>
      </c>
      <c r="H312" s="499" t="s">
        <v>1222</v>
      </c>
      <c r="I312" s="312">
        <v>34.76</v>
      </c>
      <c r="J312" s="141" t="s">
        <v>365</v>
      </c>
      <c r="K312" s="12" t="str">
        <f t="shared" ca="1" si="8"/>
        <v>Já paga</v>
      </c>
      <c r="L312" s="97"/>
      <c r="M312" s="14">
        <f t="shared" ca="1" si="7"/>
        <v>34.76</v>
      </c>
    </row>
    <row r="313" spans="1:13" customFormat="1" ht="30.75" customHeight="1" x14ac:dyDescent="0.25">
      <c r="A313" s="311">
        <v>46123</v>
      </c>
      <c r="B313" s="498" t="s">
        <v>189</v>
      </c>
      <c r="C313" s="320">
        <v>0</v>
      </c>
      <c r="D313" s="313" t="s">
        <v>153</v>
      </c>
      <c r="E313" s="314" t="s">
        <v>29</v>
      </c>
      <c r="F313" s="314" t="s">
        <v>580</v>
      </c>
      <c r="G313" s="311">
        <v>46125</v>
      </c>
      <c r="H313" s="499" t="s">
        <v>1222</v>
      </c>
      <c r="I313" s="312">
        <v>30.28</v>
      </c>
      <c r="J313" s="141" t="s">
        <v>365</v>
      </c>
      <c r="K313" s="12" t="str">
        <f t="shared" ca="1" si="8"/>
        <v>Já paga</v>
      </c>
      <c r="L313" s="97"/>
      <c r="M313" s="14">
        <f t="shared" ca="1" si="7"/>
        <v>30.28</v>
      </c>
    </row>
    <row r="314" spans="1:13" customFormat="1" ht="30.75" customHeight="1" x14ac:dyDescent="0.25">
      <c r="A314" s="311">
        <v>46123</v>
      </c>
      <c r="B314" s="498" t="s">
        <v>189</v>
      </c>
      <c r="C314" s="320">
        <v>0</v>
      </c>
      <c r="D314" s="313" t="s">
        <v>153</v>
      </c>
      <c r="E314" s="314" t="s">
        <v>29</v>
      </c>
      <c r="F314" s="314" t="s">
        <v>30</v>
      </c>
      <c r="G314" s="311">
        <v>46125</v>
      </c>
      <c r="H314" s="499" t="s">
        <v>1222</v>
      </c>
      <c r="I314" s="312">
        <v>749.43</v>
      </c>
      <c r="J314" s="141" t="s">
        <v>365</v>
      </c>
      <c r="K314" s="12" t="str">
        <f t="shared" ca="1" si="8"/>
        <v>Já paga</v>
      </c>
      <c r="L314" s="97"/>
      <c r="M314" s="14">
        <f t="shared" ca="1" si="7"/>
        <v>749.43</v>
      </c>
    </row>
    <row r="315" spans="1:13" customFormat="1" ht="30.75" customHeight="1" x14ac:dyDescent="0.25">
      <c r="A315" s="311">
        <v>46123</v>
      </c>
      <c r="B315" s="498" t="s">
        <v>189</v>
      </c>
      <c r="C315" s="320">
        <v>0</v>
      </c>
      <c r="D315" s="313" t="s">
        <v>153</v>
      </c>
      <c r="E315" s="314" t="s">
        <v>29</v>
      </c>
      <c r="F315" s="314" t="s">
        <v>66</v>
      </c>
      <c r="G315" s="311">
        <v>46125</v>
      </c>
      <c r="H315" s="499" t="s">
        <v>1222</v>
      </c>
      <c r="I315" s="312">
        <v>106.66</v>
      </c>
      <c r="J315" s="141" t="s">
        <v>365</v>
      </c>
      <c r="K315" s="12" t="str">
        <f t="shared" ca="1" si="8"/>
        <v>Já paga</v>
      </c>
      <c r="L315" s="97"/>
      <c r="M315" s="14">
        <f t="shared" ca="1" si="7"/>
        <v>106.66</v>
      </c>
    </row>
    <row r="316" spans="1:13" customFormat="1" ht="30.75" customHeight="1" x14ac:dyDescent="0.25">
      <c r="A316" s="311">
        <v>46123</v>
      </c>
      <c r="B316" s="498" t="s">
        <v>189</v>
      </c>
      <c r="C316" s="320">
        <v>0</v>
      </c>
      <c r="D316" s="313" t="s">
        <v>153</v>
      </c>
      <c r="E316" s="314" t="s">
        <v>29</v>
      </c>
      <c r="F316" s="314" t="s">
        <v>36</v>
      </c>
      <c r="G316" s="311">
        <v>46125</v>
      </c>
      <c r="H316" s="499" t="s">
        <v>1222</v>
      </c>
      <c r="I316" s="312">
        <v>348.69</v>
      </c>
      <c r="J316" s="141" t="s">
        <v>365</v>
      </c>
      <c r="K316" s="12" t="str">
        <f t="shared" ca="1" si="8"/>
        <v>Já paga</v>
      </c>
      <c r="L316" s="97"/>
      <c r="M316" s="14">
        <f t="shared" ca="1" si="7"/>
        <v>348.69</v>
      </c>
    </row>
    <row r="317" spans="1:13" customFormat="1" ht="30.75" customHeight="1" x14ac:dyDescent="0.25">
      <c r="A317" s="311">
        <v>46123</v>
      </c>
      <c r="B317" s="498" t="s">
        <v>189</v>
      </c>
      <c r="C317" s="320">
        <v>0</v>
      </c>
      <c r="D317" s="313" t="s">
        <v>153</v>
      </c>
      <c r="E317" s="314" t="s">
        <v>29</v>
      </c>
      <c r="F317" s="314" t="s">
        <v>471</v>
      </c>
      <c r="G317" s="311">
        <v>46125</v>
      </c>
      <c r="H317" s="499" t="s">
        <v>1222</v>
      </c>
      <c r="I317" s="312">
        <v>26.29</v>
      </c>
      <c r="J317" s="141" t="s">
        <v>365</v>
      </c>
      <c r="K317" s="12" t="str">
        <f t="shared" ca="1" si="8"/>
        <v>Já paga</v>
      </c>
      <c r="L317" s="97"/>
      <c r="M317" s="14">
        <f t="shared" ca="1" si="7"/>
        <v>26.29</v>
      </c>
    </row>
    <row r="318" spans="1:13" ht="30.75" customHeight="1" x14ac:dyDescent="0.25">
      <c r="A318" s="541">
        <v>46123</v>
      </c>
      <c r="B318" s="527" t="s">
        <v>189</v>
      </c>
      <c r="C318" s="326">
        <v>0</v>
      </c>
      <c r="D318" s="547" t="s">
        <v>153</v>
      </c>
      <c r="E318" s="466" t="s">
        <v>29</v>
      </c>
      <c r="F318" s="314" t="s">
        <v>191</v>
      </c>
      <c r="G318" s="541">
        <v>46125</v>
      </c>
      <c r="H318" s="560" t="s">
        <v>1222</v>
      </c>
      <c r="I318" s="516">
        <v>110.46</v>
      </c>
      <c r="J318" s="271" t="s">
        <v>365</v>
      </c>
      <c r="K318" s="12" t="str">
        <f t="shared" ca="1" si="8"/>
        <v>Já paga</v>
      </c>
      <c r="L318" s="97"/>
      <c r="M318" s="14">
        <f t="shared" ca="1" si="7"/>
        <v>110.46</v>
      </c>
    </row>
    <row r="319" spans="1:13" customFormat="1" ht="30.75" customHeight="1" x14ac:dyDescent="0.25">
      <c r="A319" s="311">
        <v>46123</v>
      </c>
      <c r="B319" s="498" t="s">
        <v>189</v>
      </c>
      <c r="C319" s="320">
        <v>0</v>
      </c>
      <c r="D319" s="313" t="s">
        <v>153</v>
      </c>
      <c r="E319" s="314" t="s">
        <v>29</v>
      </c>
      <c r="F319" s="314" t="s">
        <v>193</v>
      </c>
      <c r="G319" s="311">
        <v>46125</v>
      </c>
      <c r="H319" s="499" t="s">
        <v>1222</v>
      </c>
      <c r="I319" s="312">
        <v>191.69</v>
      </c>
      <c r="J319" s="141" t="s">
        <v>365</v>
      </c>
      <c r="K319" s="12" t="str">
        <f t="shared" ca="1" si="8"/>
        <v>Já paga</v>
      </c>
      <c r="L319" s="97"/>
      <c r="M319" s="14">
        <f t="shared" ca="1" si="7"/>
        <v>191.69</v>
      </c>
    </row>
    <row r="320" spans="1:13" customFormat="1" ht="30.75" customHeight="1" x14ac:dyDescent="0.25">
      <c r="A320" s="311">
        <v>46123</v>
      </c>
      <c r="B320" s="498" t="s">
        <v>189</v>
      </c>
      <c r="C320" s="320">
        <v>0</v>
      </c>
      <c r="D320" s="313" t="s">
        <v>153</v>
      </c>
      <c r="E320" s="314" t="s">
        <v>29</v>
      </c>
      <c r="F320" s="314" t="s">
        <v>39</v>
      </c>
      <c r="G320" s="311">
        <v>46125</v>
      </c>
      <c r="H320" s="499" t="s">
        <v>1222</v>
      </c>
      <c r="I320" s="312">
        <v>202.58</v>
      </c>
      <c r="J320" s="141" t="s">
        <v>365</v>
      </c>
      <c r="K320" s="12" t="str">
        <f t="shared" ca="1" si="8"/>
        <v>Já paga</v>
      </c>
      <c r="L320" s="97"/>
      <c r="M320" s="14">
        <f t="shared" ca="1" si="7"/>
        <v>202.58</v>
      </c>
    </row>
    <row r="321" spans="1:13" customFormat="1" ht="30.75" customHeight="1" x14ac:dyDescent="0.25">
      <c r="A321" s="311">
        <v>46123</v>
      </c>
      <c r="B321" s="507" t="s">
        <v>327</v>
      </c>
      <c r="C321" s="435">
        <v>1877.58</v>
      </c>
      <c r="D321" s="508" t="s">
        <v>267</v>
      </c>
      <c r="E321" s="509" t="s">
        <v>29</v>
      </c>
      <c r="F321" s="509" t="s">
        <v>55</v>
      </c>
      <c r="G321" s="510">
        <v>46125</v>
      </c>
      <c r="H321" s="511" t="s">
        <v>1309</v>
      </c>
      <c r="I321" s="435">
        <v>625.86</v>
      </c>
      <c r="J321" s="141" t="s">
        <v>365</v>
      </c>
      <c r="K321" s="12" t="str">
        <f t="shared" ca="1" si="8"/>
        <v>Já paga</v>
      </c>
      <c r="L321" s="13"/>
      <c r="M321" s="14">
        <f t="shared" ca="1" si="7"/>
        <v>625.86</v>
      </c>
    </row>
    <row r="322" spans="1:13" customFormat="1" ht="30.75" customHeight="1" x14ac:dyDescent="0.25">
      <c r="A322" s="311">
        <v>46123</v>
      </c>
      <c r="B322" s="353" t="s">
        <v>196</v>
      </c>
      <c r="C322" s="320">
        <v>0</v>
      </c>
      <c r="D322" s="354" t="s">
        <v>153</v>
      </c>
      <c r="E322" s="314" t="s">
        <v>29</v>
      </c>
      <c r="F322" s="314" t="s">
        <v>56</v>
      </c>
      <c r="G322" s="311">
        <v>46125</v>
      </c>
      <c r="H322" s="315" t="s">
        <v>1069</v>
      </c>
      <c r="I322" s="320">
        <v>900</v>
      </c>
      <c r="J322" s="141" t="s">
        <v>365</v>
      </c>
      <c r="K322" s="12" t="str">
        <f t="shared" ca="1" si="8"/>
        <v>Já paga</v>
      </c>
      <c r="L322" s="29"/>
      <c r="M322" s="14">
        <f t="shared" ca="1" si="7"/>
        <v>900</v>
      </c>
    </row>
    <row r="323" spans="1:13" ht="30.75" customHeight="1" x14ac:dyDescent="0.25">
      <c r="A323" s="541">
        <v>46124</v>
      </c>
      <c r="B323" s="501" t="s">
        <v>962</v>
      </c>
      <c r="C323" s="458">
        <v>4838.6000000000004</v>
      </c>
      <c r="D323" s="564" t="s">
        <v>267</v>
      </c>
      <c r="E323" s="548" t="s">
        <v>29</v>
      </c>
      <c r="F323" s="314" t="s">
        <v>1564</v>
      </c>
      <c r="G323" s="559">
        <v>46125</v>
      </c>
      <c r="H323" s="540" t="s">
        <v>1356</v>
      </c>
      <c r="I323" s="458">
        <v>1612.87</v>
      </c>
      <c r="J323" s="271" t="s">
        <v>365</v>
      </c>
      <c r="K323" s="12" t="str">
        <f t="shared" ca="1" si="8"/>
        <v>Já paga</v>
      </c>
      <c r="L323" s="13"/>
      <c r="M323" s="14">
        <f t="shared" ca="1" si="7"/>
        <v>1612.87</v>
      </c>
    </row>
    <row r="324" spans="1:13" customFormat="1" ht="30.75" customHeight="1" x14ac:dyDescent="0.25">
      <c r="A324" s="510">
        <v>46124</v>
      </c>
      <c r="B324" s="501" t="s">
        <v>147</v>
      </c>
      <c r="C324" s="435">
        <v>0</v>
      </c>
      <c r="D324" s="508" t="s">
        <v>240</v>
      </c>
      <c r="E324" s="509" t="s">
        <v>319</v>
      </c>
      <c r="F324" s="509" t="s">
        <v>122</v>
      </c>
      <c r="G324" s="559">
        <v>46125</v>
      </c>
      <c r="H324" s="511" t="s">
        <v>325</v>
      </c>
      <c r="I324" s="435">
        <v>614</v>
      </c>
      <c r="J324" s="271" t="s">
        <v>365</v>
      </c>
      <c r="K324" s="12" t="str">
        <f t="shared" ca="1" si="8"/>
        <v>Já paga</v>
      </c>
      <c r="L324" s="13"/>
      <c r="M324" s="14">
        <f t="shared" ca="1" si="7"/>
        <v>614</v>
      </c>
    </row>
    <row r="325" spans="1:13" customFormat="1" ht="30.75" customHeight="1" x14ac:dyDescent="0.25">
      <c r="A325" s="32">
        <v>46124</v>
      </c>
      <c r="B325" s="446" t="s">
        <v>397</v>
      </c>
      <c r="C325" s="423">
        <v>2100</v>
      </c>
      <c r="D325" s="424" t="s">
        <v>254</v>
      </c>
      <c r="E325" s="425" t="s">
        <v>16</v>
      </c>
      <c r="F325" s="425" t="s">
        <v>655</v>
      </c>
      <c r="G325" s="461">
        <v>46128</v>
      </c>
      <c r="H325" s="38" t="s">
        <v>1287</v>
      </c>
      <c r="I325" s="423">
        <v>20</v>
      </c>
      <c r="J325" s="475" t="s">
        <v>365</v>
      </c>
      <c r="K325" s="12" t="str">
        <f t="shared" ca="1" si="8"/>
        <v>Já paga</v>
      </c>
      <c r="L325" s="13"/>
      <c r="M325" s="14">
        <f t="shared" ca="1" si="7"/>
        <v>20</v>
      </c>
    </row>
    <row r="326" spans="1:13" ht="30.75" customHeight="1" x14ac:dyDescent="0.25">
      <c r="A326" s="387">
        <v>46124</v>
      </c>
      <c r="B326" s="446" t="s">
        <v>397</v>
      </c>
      <c r="C326" s="423">
        <v>2100</v>
      </c>
      <c r="D326" s="424" t="s">
        <v>254</v>
      </c>
      <c r="E326" s="425" t="s">
        <v>16</v>
      </c>
      <c r="F326" s="426" t="s">
        <v>579</v>
      </c>
      <c r="G326" s="461">
        <v>46128</v>
      </c>
      <c r="H326" s="38" t="s">
        <v>1287</v>
      </c>
      <c r="I326" s="423">
        <v>30</v>
      </c>
      <c r="J326" s="475" t="s">
        <v>365</v>
      </c>
      <c r="K326" s="12" t="str">
        <f t="shared" ca="1" si="8"/>
        <v>Já paga</v>
      </c>
      <c r="L326" s="13"/>
      <c r="M326" s="14">
        <f t="shared" ca="1" si="7"/>
        <v>30</v>
      </c>
    </row>
    <row r="327" spans="1:13" ht="30.75" customHeight="1" x14ac:dyDescent="0.25">
      <c r="A327" s="236">
        <v>46124</v>
      </c>
      <c r="B327" s="446" t="s">
        <v>397</v>
      </c>
      <c r="C327" s="444">
        <v>2100</v>
      </c>
      <c r="D327" s="445" t="s">
        <v>254</v>
      </c>
      <c r="E327" s="460" t="s">
        <v>16</v>
      </c>
      <c r="F327" s="425" t="s">
        <v>567</v>
      </c>
      <c r="G327" s="461">
        <v>46128</v>
      </c>
      <c r="H327" s="258" t="s">
        <v>1287</v>
      </c>
      <c r="I327" s="444">
        <v>350</v>
      </c>
      <c r="J327" s="475" t="s">
        <v>365</v>
      </c>
      <c r="K327" s="12" t="str">
        <f t="shared" ca="1" si="8"/>
        <v>Já paga</v>
      </c>
      <c r="L327" s="13"/>
      <c r="M327" s="14">
        <f t="shared" ref="M327:M390" ca="1" si="9">SUM(I327:L327)</f>
        <v>350</v>
      </c>
    </row>
    <row r="328" spans="1:13" customFormat="1" ht="30.75" customHeight="1" x14ac:dyDescent="0.25">
      <c r="A328" s="32">
        <v>46124</v>
      </c>
      <c r="B328" s="422" t="s">
        <v>397</v>
      </c>
      <c r="C328" s="423">
        <v>2100</v>
      </c>
      <c r="D328" s="424" t="s">
        <v>254</v>
      </c>
      <c r="E328" s="425" t="s">
        <v>16</v>
      </c>
      <c r="F328" s="425" t="s">
        <v>30</v>
      </c>
      <c r="G328" s="431">
        <v>46128</v>
      </c>
      <c r="H328" s="38" t="s">
        <v>1287</v>
      </c>
      <c r="I328" s="423">
        <v>200</v>
      </c>
      <c r="J328" s="177" t="s">
        <v>365</v>
      </c>
      <c r="K328" s="12" t="str">
        <f t="shared" ca="1" si="8"/>
        <v>Já paga</v>
      </c>
      <c r="L328" s="13"/>
      <c r="M328" s="14">
        <f t="shared" ca="1" si="9"/>
        <v>200</v>
      </c>
    </row>
    <row r="329" spans="1:13" customFormat="1" ht="30.75" customHeight="1" x14ac:dyDescent="0.25">
      <c r="A329" s="32">
        <v>46124</v>
      </c>
      <c r="B329" s="422" t="s">
        <v>397</v>
      </c>
      <c r="C329" s="423">
        <v>2100</v>
      </c>
      <c r="D329" s="424" t="s">
        <v>254</v>
      </c>
      <c r="E329" s="425" t="s">
        <v>16</v>
      </c>
      <c r="F329" s="425" t="s">
        <v>582</v>
      </c>
      <c r="G329" s="431">
        <v>46128</v>
      </c>
      <c r="H329" s="38" t="s">
        <v>1287</v>
      </c>
      <c r="I329" s="423">
        <v>1430</v>
      </c>
      <c r="J329" s="177" t="s">
        <v>365</v>
      </c>
      <c r="K329" s="12" t="str">
        <f t="shared" ca="1" si="8"/>
        <v>Já paga</v>
      </c>
      <c r="L329" s="13"/>
      <c r="M329" s="14">
        <f t="shared" ca="1" si="9"/>
        <v>1430</v>
      </c>
    </row>
    <row r="330" spans="1:13" customFormat="1" ht="30.75" customHeight="1" x14ac:dyDescent="0.25">
      <c r="A330" s="32">
        <v>46124</v>
      </c>
      <c r="B330" s="422" t="s">
        <v>397</v>
      </c>
      <c r="C330" s="423">
        <v>2100</v>
      </c>
      <c r="D330" s="424" t="s">
        <v>254</v>
      </c>
      <c r="E330" s="425" t="s">
        <v>16</v>
      </c>
      <c r="F330" s="425" t="s">
        <v>471</v>
      </c>
      <c r="G330" s="431">
        <v>46128</v>
      </c>
      <c r="H330" s="38" t="s">
        <v>1287</v>
      </c>
      <c r="I330" s="423">
        <v>70</v>
      </c>
      <c r="J330" s="177" t="s">
        <v>365</v>
      </c>
      <c r="K330" s="12" t="str">
        <f t="shared" ca="1" si="8"/>
        <v>Já paga</v>
      </c>
      <c r="L330" s="13"/>
      <c r="M330" s="14">
        <f t="shared" ca="1" si="9"/>
        <v>70</v>
      </c>
    </row>
    <row r="331" spans="1:13" customFormat="1" ht="30.75" customHeight="1" x14ac:dyDescent="0.25">
      <c r="A331" s="311">
        <v>46124</v>
      </c>
      <c r="B331" s="498" t="s">
        <v>118</v>
      </c>
      <c r="C331" s="313">
        <v>0</v>
      </c>
      <c r="D331" s="313" t="s">
        <v>153</v>
      </c>
      <c r="E331" s="314" t="s">
        <v>29</v>
      </c>
      <c r="F331" s="314" t="s">
        <v>55</v>
      </c>
      <c r="G331" s="311">
        <v>46125</v>
      </c>
      <c r="H331" s="499" t="s">
        <v>987</v>
      </c>
      <c r="I331" s="312">
        <v>1813.09</v>
      </c>
      <c r="J331" s="176" t="s">
        <v>365</v>
      </c>
      <c r="K331" s="12" t="str">
        <f t="shared" ca="1" si="8"/>
        <v>Já paga</v>
      </c>
      <c r="L331" s="97"/>
      <c r="M331" s="14">
        <f t="shared" ca="1" si="9"/>
        <v>1813.09</v>
      </c>
    </row>
    <row r="332" spans="1:13" ht="30.75" customHeight="1" x14ac:dyDescent="0.25">
      <c r="A332" s="541">
        <v>46124</v>
      </c>
      <c r="B332" s="501" t="s">
        <v>210</v>
      </c>
      <c r="C332" s="458">
        <v>0</v>
      </c>
      <c r="D332" s="564" t="s">
        <v>49</v>
      </c>
      <c r="E332" s="548" t="s">
        <v>29</v>
      </c>
      <c r="F332" s="509" t="s">
        <v>99</v>
      </c>
      <c r="G332" s="510">
        <v>46125</v>
      </c>
      <c r="H332" s="540" t="s">
        <v>518</v>
      </c>
      <c r="I332" s="458">
        <v>592.97</v>
      </c>
      <c r="J332" s="176" t="s">
        <v>365</v>
      </c>
      <c r="K332" s="12" t="str">
        <f t="shared" ca="1" si="8"/>
        <v>Já paga</v>
      </c>
      <c r="L332" s="13"/>
      <c r="M332" s="14">
        <f t="shared" ca="1" si="9"/>
        <v>592.97</v>
      </c>
    </row>
    <row r="333" spans="1:13" ht="30.75" customHeight="1" x14ac:dyDescent="0.25">
      <c r="A333" s="311">
        <v>46124</v>
      </c>
      <c r="B333" s="531" t="s">
        <v>210</v>
      </c>
      <c r="C333" s="435">
        <v>0</v>
      </c>
      <c r="D333" s="508" t="s">
        <v>49</v>
      </c>
      <c r="E333" s="509" t="s">
        <v>29</v>
      </c>
      <c r="F333" s="509" t="s">
        <v>116</v>
      </c>
      <c r="G333" s="510">
        <v>46125</v>
      </c>
      <c r="H333" s="511" t="s">
        <v>518</v>
      </c>
      <c r="I333" s="435">
        <v>333.32</v>
      </c>
      <c r="J333" s="176" t="s">
        <v>365</v>
      </c>
      <c r="K333" s="12" t="str">
        <f t="shared" ca="1" si="8"/>
        <v>Já paga</v>
      </c>
      <c r="L333" s="13"/>
      <c r="M333" s="14">
        <f t="shared" ca="1" si="9"/>
        <v>333.32</v>
      </c>
    </row>
    <row r="334" spans="1:13" ht="30.75" customHeight="1" x14ac:dyDescent="0.25">
      <c r="A334" s="311">
        <v>46124</v>
      </c>
      <c r="B334" s="531" t="s">
        <v>210</v>
      </c>
      <c r="C334" s="435">
        <v>0</v>
      </c>
      <c r="D334" s="508" t="s">
        <v>49</v>
      </c>
      <c r="E334" s="509" t="s">
        <v>29</v>
      </c>
      <c r="F334" s="509" t="s">
        <v>134</v>
      </c>
      <c r="G334" s="510">
        <v>46125</v>
      </c>
      <c r="H334" s="511" t="s">
        <v>518</v>
      </c>
      <c r="I334" s="435">
        <v>31</v>
      </c>
      <c r="J334" s="176" t="s">
        <v>365</v>
      </c>
      <c r="K334" s="12" t="str">
        <f t="shared" ca="1" si="8"/>
        <v>Já paga</v>
      </c>
      <c r="L334" s="13"/>
      <c r="M334" s="14">
        <f t="shared" ca="1" si="9"/>
        <v>31</v>
      </c>
    </row>
    <row r="335" spans="1:13" ht="30.75" customHeight="1" x14ac:dyDescent="0.25">
      <c r="A335" s="311">
        <v>46124</v>
      </c>
      <c r="B335" s="531" t="s">
        <v>210</v>
      </c>
      <c r="C335" s="435">
        <v>0</v>
      </c>
      <c r="D335" s="508" t="s">
        <v>49</v>
      </c>
      <c r="E335" s="509" t="s">
        <v>29</v>
      </c>
      <c r="F335" s="509" t="s">
        <v>137</v>
      </c>
      <c r="G335" s="510">
        <v>46125</v>
      </c>
      <c r="H335" s="511" t="s">
        <v>518</v>
      </c>
      <c r="I335" s="435">
        <v>31.98</v>
      </c>
      <c r="J335" s="176" t="s">
        <v>365</v>
      </c>
      <c r="K335" s="12" t="str">
        <f t="shared" ca="1" si="8"/>
        <v>Já paga</v>
      </c>
      <c r="L335" s="13"/>
      <c r="M335" s="14">
        <f t="shared" ca="1" si="9"/>
        <v>31.98</v>
      </c>
    </row>
    <row r="336" spans="1:13" ht="30.75" customHeight="1" x14ac:dyDescent="0.25">
      <c r="A336" s="311">
        <v>46124</v>
      </c>
      <c r="B336" s="531" t="s">
        <v>210</v>
      </c>
      <c r="C336" s="435">
        <v>0</v>
      </c>
      <c r="D336" s="508" t="s">
        <v>49</v>
      </c>
      <c r="E336" s="509" t="s">
        <v>29</v>
      </c>
      <c r="F336" s="509" t="s">
        <v>221</v>
      </c>
      <c r="G336" s="510">
        <v>46125</v>
      </c>
      <c r="H336" s="511" t="s">
        <v>518</v>
      </c>
      <c r="I336" s="435">
        <v>54.8</v>
      </c>
      <c r="J336" s="176" t="s">
        <v>365</v>
      </c>
      <c r="K336" s="12" t="str">
        <f t="shared" ca="1" si="8"/>
        <v>Já paga</v>
      </c>
      <c r="L336" s="13"/>
      <c r="M336" s="14">
        <f t="shared" ca="1" si="9"/>
        <v>54.8</v>
      </c>
    </row>
    <row r="337" spans="1:13" ht="30.75" customHeight="1" x14ac:dyDescent="0.25">
      <c r="A337" s="311">
        <v>46124</v>
      </c>
      <c r="B337" s="531" t="s">
        <v>210</v>
      </c>
      <c r="C337" s="435">
        <v>0</v>
      </c>
      <c r="D337" s="508" t="s">
        <v>49</v>
      </c>
      <c r="E337" s="509" t="s">
        <v>29</v>
      </c>
      <c r="F337" s="509" t="s">
        <v>519</v>
      </c>
      <c r="G337" s="510">
        <v>46125</v>
      </c>
      <c r="H337" s="511" t="s">
        <v>518</v>
      </c>
      <c r="I337" s="435">
        <v>153.07</v>
      </c>
      <c r="J337" s="141" t="s">
        <v>365</v>
      </c>
      <c r="K337" s="12" t="str">
        <f t="shared" ca="1" si="8"/>
        <v>Já paga</v>
      </c>
      <c r="L337" s="13"/>
      <c r="M337" s="14">
        <f t="shared" ca="1" si="9"/>
        <v>153.07</v>
      </c>
    </row>
    <row r="338" spans="1:13" ht="30.75" customHeight="1" x14ac:dyDescent="0.25">
      <c r="A338" s="311">
        <v>46124</v>
      </c>
      <c r="B338" s="531" t="s">
        <v>210</v>
      </c>
      <c r="C338" s="435">
        <v>0</v>
      </c>
      <c r="D338" s="508" t="s">
        <v>49</v>
      </c>
      <c r="E338" s="509" t="s">
        <v>29</v>
      </c>
      <c r="F338" s="509" t="s">
        <v>30</v>
      </c>
      <c r="G338" s="510">
        <v>46125</v>
      </c>
      <c r="H338" s="511" t="s">
        <v>518</v>
      </c>
      <c r="I338" s="435">
        <v>160.06</v>
      </c>
      <c r="J338" s="176" t="s">
        <v>365</v>
      </c>
      <c r="K338" s="12" t="str">
        <f t="shared" ca="1" si="8"/>
        <v>Já paga</v>
      </c>
      <c r="L338" s="13"/>
      <c r="M338" s="14">
        <f t="shared" ca="1" si="9"/>
        <v>160.06</v>
      </c>
    </row>
    <row r="339" spans="1:13" ht="30.75" customHeight="1" x14ac:dyDescent="0.25">
      <c r="A339" s="311">
        <v>46124</v>
      </c>
      <c r="B339" s="531" t="s">
        <v>139</v>
      </c>
      <c r="C339" s="435">
        <v>0</v>
      </c>
      <c r="D339" s="508" t="s">
        <v>100</v>
      </c>
      <c r="E339" s="509" t="s">
        <v>29</v>
      </c>
      <c r="F339" s="509" t="s">
        <v>567</v>
      </c>
      <c r="G339" s="510">
        <v>46125</v>
      </c>
      <c r="H339" s="511" t="s">
        <v>569</v>
      </c>
      <c r="I339" s="435">
        <v>600</v>
      </c>
      <c r="J339" s="176" t="s">
        <v>365</v>
      </c>
      <c r="K339" s="12" t="str">
        <f t="shared" ca="1" si="8"/>
        <v>Já paga</v>
      </c>
      <c r="L339" s="13"/>
      <c r="M339" s="14">
        <f t="shared" ca="1" si="9"/>
        <v>600</v>
      </c>
    </row>
    <row r="340" spans="1:13" ht="30.75" customHeight="1" x14ac:dyDescent="0.25">
      <c r="A340" s="32">
        <v>46124</v>
      </c>
      <c r="B340" s="442" t="s">
        <v>1295</v>
      </c>
      <c r="C340" s="423">
        <v>10600</v>
      </c>
      <c r="D340" s="424" t="s">
        <v>270</v>
      </c>
      <c r="E340" s="425" t="s">
        <v>16</v>
      </c>
      <c r="F340" s="425" t="s">
        <v>1564</v>
      </c>
      <c r="G340" s="431">
        <v>46125</v>
      </c>
      <c r="H340" s="38" t="s">
        <v>1296</v>
      </c>
      <c r="I340" s="423">
        <v>690</v>
      </c>
      <c r="J340" s="176" t="s">
        <v>365</v>
      </c>
      <c r="K340" s="12" t="str">
        <f t="shared" ca="1" si="8"/>
        <v>Já paga</v>
      </c>
      <c r="L340" s="13"/>
      <c r="M340" s="14">
        <f t="shared" ca="1" si="9"/>
        <v>690</v>
      </c>
    </row>
    <row r="341" spans="1:13" ht="30.75" customHeight="1" x14ac:dyDescent="0.25">
      <c r="A341" s="32">
        <v>46124</v>
      </c>
      <c r="B341" s="442" t="s">
        <v>1295</v>
      </c>
      <c r="C341" s="423">
        <v>10600</v>
      </c>
      <c r="D341" s="424" t="s">
        <v>270</v>
      </c>
      <c r="E341" s="425" t="s">
        <v>16</v>
      </c>
      <c r="F341" s="425" t="s">
        <v>193</v>
      </c>
      <c r="G341" s="431">
        <v>46125</v>
      </c>
      <c r="H341" s="38" t="s">
        <v>1296</v>
      </c>
      <c r="I341" s="423">
        <v>690</v>
      </c>
      <c r="J341" s="176" t="s">
        <v>365</v>
      </c>
      <c r="K341" s="12" t="str">
        <f t="shared" ca="1" si="8"/>
        <v>Já paga</v>
      </c>
      <c r="L341" s="13"/>
      <c r="M341" s="14">
        <f t="shared" ca="1" si="9"/>
        <v>690</v>
      </c>
    </row>
    <row r="342" spans="1:13" ht="30.75" customHeight="1" x14ac:dyDescent="0.25">
      <c r="A342" s="32">
        <v>46124</v>
      </c>
      <c r="B342" s="442" t="s">
        <v>1295</v>
      </c>
      <c r="C342" s="423">
        <v>10600</v>
      </c>
      <c r="D342" s="424" t="s">
        <v>270</v>
      </c>
      <c r="E342" s="425" t="s">
        <v>16</v>
      </c>
      <c r="F342" s="425" t="s">
        <v>598</v>
      </c>
      <c r="G342" s="431">
        <v>46125</v>
      </c>
      <c r="H342" s="38" t="s">
        <v>1296</v>
      </c>
      <c r="I342" s="423">
        <v>600</v>
      </c>
      <c r="J342" s="176" t="s">
        <v>365</v>
      </c>
      <c r="K342" s="12" t="str">
        <f t="shared" ca="1" si="8"/>
        <v>Já paga</v>
      </c>
      <c r="L342" s="13"/>
      <c r="M342" s="14">
        <f t="shared" ca="1" si="9"/>
        <v>600</v>
      </c>
    </row>
    <row r="343" spans="1:13" ht="30.75" customHeight="1" x14ac:dyDescent="0.25">
      <c r="A343" s="32">
        <v>46124</v>
      </c>
      <c r="B343" s="442" t="s">
        <v>1295</v>
      </c>
      <c r="C343" s="444">
        <v>10600</v>
      </c>
      <c r="D343" s="424" t="s">
        <v>270</v>
      </c>
      <c r="E343" s="425" t="s">
        <v>16</v>
      </c>
      <c r="F343" s="425" t="s">
        <v>1297</v>
      </c>
      <c r="G343" s="431">
        <v>46125</v>
      </c>
      <c r="H343" s="38" t="s">
        <v>1296</v>
      </c>
      <c r="I343" s="444">
        <v>520</v>
      </c>
      <c r="J343" s="176" t="s">
        <v>365</v>
      </c>
      <c r="K343" s="12" t="str">
        <f t="shared" ca="1" si="8"/>
        <v>Já paga</v>
      </c>
      <c r="L343" s="13"/>
      <c r="M343" s="14">
        <f t="shared" ca="1" si="9"/>
        <v>520</v>
      </c>
    </row>
    <row r="344" spans="1:13" ht="30.75" customHeight="1" x14ac:dyDescent="0.25">
      <c r="A344" s="311">
        <v>46125</v>
      </c>
      <c r="B344" s="353" t="s">
        <v>111</v>
      </c>
      <c r="C344" s="320">
        <v>0</v>
      </c>
      <c r="D344" s="565" t="s">
        <v>103</v>
      </c>
      <c r="E344" s="314" t="s">
        <v>29</v>
      </c>
      <c r="F344" s="314" t="s">
        <v>42</v>
      </c>
      <c r="G344" s="311">
        <v>46125</v>
      </c>
      <c r="H344" s="315" t="s">
        <v>1048</v>
      </c>
      <c r="I344" s="320">
        <v>300</v>
      </c>
      <c r="J344" s="141" t="s">
        <v>365</v>
      </c>
      <c r="K344" s="12" t="str">
        <f t="shared" ca="1" si="8"/>
        <v>Já paga</v>
      </c>
      <c r="L344" s="29"/>
      <c r="M344" s="14">
        <f t="shared" ca="1" si="9"/>
        <v>300</v>
      </c>
    </row>
    <row r="345" spans="1:13" ht="30.75" customHeight="1" x14ac:dyDescent="0.25">
      <c r="A345" s="311">
        <v>46125</v>
      </c>
      <c r="B345" s="353" t="s">
        <v>131</v>
      </c>
      <c r="C345" s="320">
        <v>0</v>
      </c>
      <c r="D345" s="354" t="s">
        <v>153</v>
      </c>
      <c r="E345" s="314" t="s">
        <v>29</v>
      </c>
      <c r="F345" s="314" t="s">
        <v>96</v>
      </c>
      <c r="G345" s="311">
        <v>46125</v>
      </c>
      <c r="H345" s="315" t="s">
        <v>1016</v>
      </c>
      <c r="I345" s="320">
        <v>800</v>
      </c>
      <c r="J345" s="141" t="s">
        <v>365</v>
      </c>
      <c r="K345" s="12" t="str">
        <f t="shared" ca="1" si="8"/>
        <v>Já paga</v>
      </c>
      <c r="L345" s="29"/>
      <c r="M345" s="14">
        <f t="shared" ca="1" si="9"/>
        <v>800</v>
      </c>
    </row>
    <row r="346" spans="1:13" ht="30.75" customHeight="1" x14ac:dyDescent="0.25">
      <c r="A346" s="205">
        <v>46125</v>
      </c>
      <c r="B346" s="217" t="s">
        <v>539</v>
      </c>
      <c r="C346" s="207">
        <v>740</v>
      </c>
      <c r="D346" s="210" t="s">
        <v>254</v>
      </c>
      <c r="E346" s="208" t="s">
        <v>388</v>
      </c>
      <c r="F346" s="208" t="s">
        <v>221</v>
      </c>
      <c r="G346" s="205">
        <v>46125</v>
      </c>
      <c r="H346" s="211" t="s">
        <v>26</v>
      </c>
      <c r="I346" s="207">
        <v>740</v>
      </c>
      <c r="J346" s="188" t="s">
        <v>365</v>
      </c>
      <c r="K346" s="12" t="str">
        <f t="shared" ca="1" si="8"/>
        <v>Já paga</v>
      </c>
      <c r="L346" s="13"/>
      <c r="M346" s="14">
        <f t="shared" ca="1" si="9"/>
        <v>740</v>
      </c>
    </row>
    <row r="347" spans="1:13" ht="30.75" customHeight="1" x14ac:dyDescent="0.25">
      <c r="A347" s="311">
        <v>46125</v>
      </c>
      <c r="B347" s="498" t="s">
        <v>309</v>
      </c>
      <c r="C347" s="320">
        <v>5381</v>
      </c>
      <c r="D347" s="354" t="s">
        <v>259</v>
      </c>
      <c r="E347" s="314" t="s">
        <v>29</v>
      </c>
      <c r="F347" s="314" t="s">
        <v>96</v>
      </c>
      <c r="G347" s="311">
        <v>46126</v>
      </c>
      <c r="H347" s="499" t="s">
        <v>1508</v>
      </c>
      <c r="I347" s="521">
        <v>1345.25</v>
      </c>
      <c r="J347" s="141" t="s">
        <v>365</v>
      </c>
      <c r="K347" s="12" t="str">
        <f t="shared" ca="1" si="8"/>
        <v>Já paga</v>
      </c>
      <c r="L347" s="13"/>
      <c r="M347" s="14">
        <f t="shared" ca="1" si="9"/>
        <v>1345.25</v>
      </c>
    </row>
    <row r="348" spans="1:13" ht="30.75" customHeight="1" x14ac:dyDescent="0.25">
      <c r="A348" s="205">
        <v>46125</v>
      </c>
      <c r="B348" s="217" t="s">
        <v>542</v>
      </c>
      <c r="C348" s="207">
        <v>144.02000000000001</v>
      </c>
      <c r="D348" s="210" t="s">
        <v>254</v>
      </c>
      <c r="E348" s="208" t="s">
        <v>388</v>
      </c>
      <c r="F348" s="208" t="s">
        <v>396</v>
      </c>
      <c r="G348" s="205">
        <v>46125</v>
      </c>
      <c r="H348" s="211" t="s">
        <v>26</v>
      </c>
      <c r="I348" s="207">
        <v>144.02000000000001</v>
      </c>
      <c r="J348" s="188" t="s">
        <v>365</v>
      </c>
      <c r="K348" s="12" t="str">
        <f t="shared" ca="1" si="8"/>
        <v>Já paga</v>
      </c>
      <c r="L348" s="13"/>
      <c r="M348" s="14">
        <f t="shared" ca="1" si="9"/>
        <v>144.02000000000001</v>
      </c>
    </row>
    <row r="349" spans="1:13" ht="30.75" customHeight="1" x14ac:dyDescent="0.25">
      <c r="A349" s="205">
        <v>46125</v>
      </c>
      <c r="B349" s="217" t="s">
        <v>428</v>
      </c>
      <c r="C349" s="207">
        <v>115</v>
      </c>
      <c r="D349" s="210" t="s">
        <v>254</v>
      </c>
      <c r="E349" s="208" t="s">
        <v>388</v>
      </c>
      <c r="F349" s="208" t="s">
        <v>396</v>
      </c>
      <c r="G349" s="205">
        <v>46125</v>
      </c>
      <c r="H349" s="211" t="s">
        <v>26</v>
      </c>
      <c r="I349" s="207">
        <v>115</v>
      </c>
      <c r="J349" s="188" t="s">
        <v>365</v>
      </c>
      <c r="K349" s="12" t="str">
        <f t="shared" ca="1" si="8"/>
        <v>Já paga</v>
      </c>
      <c r="L349" s="13"/>
      <c r="M349" s="14">
        <f t="shared" ca="1" si="9"/>
        <v>115</v>
      </c>
    </row>
    <row r="350" spans="1:13" ht="30.75" customHeight="1" x14ac:dyDescent="0.25">
      <c r="A350" s="438">
        <v>46125</v>
      </c>
      <c r="B350" s="439" t="s">
        <v>1642</v>
      </c>
      <c r="C350" s="435">
        <v>1041.26</v>
      </c>
      <c r="D350" s="314" t="s">
        <v>254</v>
      </c>
      <c r="E350" s="314" t="s">
        <v>29</v>
      </c>
      <c r="F350" s="314" t="s">
        <v>1643</v>
      </c>
      <c r="G350" s="311">
        <v>46125</v>
      </c>
      <c r="H350" s="436" t="s">
        <v>26</v>
      </c>
      <c r="I350" s="437">
        <v>1041.26</v>
      </c>
      <c r="J350" s="187" t="s">
        <v>365</v>
      </c>
      <c r="K350" s="12" t="str">
        <f t="shared" ca="1" si="8"/>
        <v>Já paga</v>
      </c>
      <c r="L350" s="13"/>
      <c r="M350" s="14">
        <f t="shared" ca="1" si="9"/>
        <v>1041.26</v>
      </c>
    </row>
    <row r="351" spans="1:13" ht="30.75" customHeight="1" x14ac:dyDescent="0.25">
      <c r="A351" s="311">
        <v>46125</v>
      </c>
      <c r="B351" s="362" t="s">
        <v>632</v>
      </c>
      <c r="C351" s="313">
        <v>0</v>
      </c>
      <c r="D351" s="313" t="s">
        <v>166</v>
      </c>
      <c r="E351" s="314" t="s">
        <v>29</v>
      </c>
      <c r="F351" s="314" t="s">
        <v>171</v>
      </c>
      <c r="G351" s="311">
        <v>46125</v>
      </c>
      <c r="H351" s="499" t="s">
        <v>990</v>
      </c>
      <c r="I351" s="312">
        <v>11156.73</v>
      </c>
      <c r="J351" s="141" t="s">
        <v>365</v>
      </c>
      <c r="K351" s="12" t="str">
        <f t="shared" ca="1" si="8"/>
        <v>Já paga</v>
      </c>
      <c r="L351" s="97"/>
      <c r="M351" s="14">
        <f t="shared" ca="1" si="9"/>
        <v>11156.73</v>
      </c>
    </row>
    <row r="352" spans="1:13" ht="30.75" customHeight="1" x14ac:dyDescent="0.25">
      <c r="A352" s="311">
        <v>46125</v>
      </c>
      <c r="B352" s="323" t="s">
        <v>288</v>
      </c>
      <c r="C352" s="320">
        <v>0</v>
      </c>
      <c r="D352" s="354" t="s">
        <v>151</v>
      </c>
      <c r="E352" s="314" t="s">
        <v>29</v>
      </c>
      <c r="F352" s="314" t="s">
        <v>39</v>
      </c>
      <c r="G352" s="311">
        <v>46125</v>
      </c>
      <c r="H352" s="315" t="s">
        <v>1067</v>
      </c>
      <c r="I352" s="320">
        <v>450</v>
      </c>
      <c r="J352" s="141" t="s">
        <v>365</v>
      </c>
      <c r="K352" s="12" t="str">
        <f t="shared" ca="1" si="8"/>
        <v>Já paga</v>
      </c>
      <c r="L352" s="29"/>
      <c r="M352" s="14">
        <f t="shared" ca="1" si="9"/>
        <v>450</v>
      </c>
    </row>
    <row r="353" spans="1:13" ht="30.75" customHeight="1" x14ac:dyDescent="0.25">
      <c r="A353" s="311">
        <v>46125</v>
      </c>
      <c r="B353" s="323" t="s">
        <v>52</v>
      </c>
      <c r="C353" s="320">
        <v>0</v>
      </c>
      <c r="D353" s="354" t="s">
        <v>166</v>
      </c>
      <c r="E353" s="314" t="s">
        <v>29</v>
      </c>
      <c r="F353" s="314" t="s">
        <v>589</v>
      </c>
      <c r="G353" s="311">
        <v>46125</v>
      </c>
      <c r="H353" s="315" t="s">
        <v>1041</v>
      </c>
      <c r="I353" s="320">
        <v>1036.25</v>
      </c>
      <c r="J353" s="141" t="s">
        <v>365</v>
      </c>
      <c r="K353" s="12" t="str">
        <f t="shared" ca="1" si="8"/>
        <v>Já paga</v>
      </c>
      <c r="L353" s="29"/>
      <c r="M353" s="14">
        <f t="shared" ca="1" si="9"/>
        <v>1036.25</v>
      </c>
    </row>
    <row r="354" spans="1:13" ht="30.75" customHeight="1" x14ac:dyDescent="0.25">
      <c r="A354" s="311">
        <v>46125</v>
      </c>
      <c r="B354" s="531" t="s">
        <v>52</v>
      </c>
      <c r="C354" s="435">
        <v>0</v>
      </c>
      <c r="D354" s="508" t="s">
        <v>153</v>
      </c>
      <c r="E354" s="509" t="s">
        <v>29</v>
      </c>
      <c r="F354" s="509" t="s">
        <v>30</v>
      </c>
      <c r="G354" s="510">
        <v>46125</v>
      </c>
      <c r="H354" s="511" t="s">
        <v>1148</v>
      </c>
      <c r="I354" s="435">
        <v>533.33000000000004</v>
      </c>
      <c r="J354" s="141" t="s">
        <v>365</v>
      </c>
      <c r="K354" s="12" t="str">
        <f t="shared" ca="1" si="8"/>
        <v>Já paga</v>
      </c>
      <c r="L354" s="13"/>
      <c r="M354" s="14">
        <f t="shared" ca="1" si="9"/>
        <v>533.33000000000004</v>
      </c>
    </row>
    <row r="355" spans="1:13" ht="30.75" customHeight="1" x14ac:dyDescent="0.25">
      <c r="A355" s="311">
        <v>46125</v>
      </c>
      <c r="B355" s="531" t="s">
        <v>1379</v>
      </c>
      <c r="C355" s="435">
        <v>1207.76</v>
      </c>
      <c r="D355" s="508" t="s">
        <v>254</v>
      </c>
      <c r="E355" s="509" t="s">
        <v>29</v>
      </c>
      <c r="F355" s="509" t="s">
        <v>598</v>
      </c>
      <c r="G355" s="510">
        <v>46125</v>
      </c>
      <c r="H355" s="511" t="s">
        <v>1380</v>
      </c>
      <c r="I355" s="435">
        <v>1207.76</v>
      </c>
      <c r="J355" s="141" t="s">
        <v>365</v>
      </c>
      <c r="K355" s="12" t="str">
        <f t="shared" ca="1" si="8"/>
        <v>Já paga</v>
      </c>
      <c r="L355" s="13"/>
      <c r="M355" s="14">
        <f t="shared" ca="1" si="9"/>
        <v>1207.76</v>
      </c>
    </row>
    <row r="356" spans="1:13" ht="30.75" customHeight="1" x14ac:dyDescent="0.25">
      <c r="A356" s="311">
        <v>46126</v>
      </c>
      <c r="B356" s="362" t="s">
        <v>1551</v>
      </c>
      <c r="C356" s="320">
        <v>5722.8</v>
      </c>
      <c r="D356" s="313" t="s">
        <v>267</v>
      </c>
      <c r="E356" s="314" t="s">
        <v>29</v>
      </c>
      <c r="F356" s="314" t="s">
        <v>598</v>
      </c>
      <c r="G356" s="311">
        <v>46126</v>
      </c>
      <c r="H356" s="499" t="s">
        <v>1552</v>
      </c>
      <c r="I356" s="312">
        <v>1907.6</v>
      </c>
      <c r="J356" s="188" t="s">
        <v>365</v>
      </c>
      <c r="K356" s="12" t="str">
        <f t="shared" ca="1" si="8"/>
        <v>Já paga</v>
      </c>
      <c r="L356" s="97"/>
      <c r="M356" s="14">
        <f t="shared" ca="1" si="9"/>
        <v>1907.6</v>
      </c>
    </row>
    <row r="357" spans="1:13" ht="30.75" customHeight="1" x14ac:dyDescent="0.25">
      <c r="A357" s="311">
        <v>46126</v>
      </c>
      <c r="B357" s="531" t="s">
        <v>1283</v>
      </c>
      <c r="C357" s="435">
        <v>0</v>
      </c>
      <c r="D357" s="508" t="s">
        <v>153</v>
      </c>
      <c r="E357" s="509" t="s">
        <v>29</v>
      </c>
      <c r="F357" s="509" t="s">
        <v>96</v>
      </c>
      <c r="G357" s="510">
        <v>46126</v>
      </c>
      <c r="H357" s="511" t="s">
        <v>1284</v>
      </c>
      <c r="I357" s="435">
        <v>616.6</v>
      </c>
      <c r="J357" s="141" t="s">
        <v>365</v>
      </c>
      <c r="K357" s="12" t="str">
        <f t="shared" ca="1" si="8"/>
        <v>Já paga</v>
      </c>
      <c r="L357" s="13"/>
      <c r="M357" s="14">
        <f t="shared" ca="1" si="9"/>
        <v>616.6</v>
      </c>
    </row>
    <row r="358" spans="1:13" ht="30.75" customHeight="1" x14ac:dyDescent="0.25">
      <c r="A358" s="311">
        <v>46126</v>
      </c>
      <c r="B358" s="531" t="s">
        <v>1029</v>
      </c>
      <c r="C358" s="435">
        <v>1185</v>
      </c>
      <c r="D358" s="508" t="s">
        <v>254</v>
      </c>
      <c r="E358" s="509" t="s">
        <v>29</v>
      </c>
      <c r="F358" s="509" t="s">
        <v>262</v>
      </c>
      <c r="G358" s="510">
        <v>46126</v>
      </c>
      <c r="H358" s="511" t="s">
        <v>1292</v>
      </c>
      <c r="I358" s="435">
        <v>592.5</v>
      </c>
      <c r="J358" s="141" t="s">
        <v>365</v>
      </c>
      <c r="K358" s="12" t="str">
        <f t="shared" ca="1" si="8"/>
        <v>Já paga</v>
      </c>
      <c r="L358" s="13"/>
      <c r="M358" s="14">
        <f t="shared" ca="1" si="9"/>
        <v>592.5</v>
      </c>
    </row>
    <row r="359" spans="1:13" ht="30.75" customHeight="1" x14ac:dyDescent="0.25">
      <c r="A359" s="510">
        <v>46127</v>
      </c>
      <c r="B359" s="531" t="s">
        <v>677</v>
      </c>
      <c r="C359" s="435">
        <v>0</v>
      </c>
      <c r="D359" s="508" t="s">
        <v>103</v>
      </c>
      <c r="E359" s="509" t="s">
        <v>29</v>
      </c>
      <c r="F359" s="509" t="s">
        <v>30</v>
      </c>
      <c r="G359" s="510">
        <v>46127</v>
      </c>
      <c r="H359" s="511" t="s">
        <v>678</v>
      </c>
      <c r="I359" s="435">
        <v>161.5</v>
      </c>
      <c r="J359" s="187" t="s">
        <v>365</v>
      </c>
      <c r="K359" s="12" t="str">
        <f t="shared" ca="1" si="8"/>
        <v>Já paga</v>
      </c>
      <c r="L359" s="13"/>
      <c r="M359" s="14">
        <f t="shared" ca="1" si="9"/>
        <v>161.5</v>
      </c>
    </row>
    <row r="360" spans="1:13" ht="30.75" customHeight="1" x14ac:dyDescent="0.25">
      <c r="A360" s="311">
        <v>46127</v>
      </c>
      <c r="B360" s="531" t="s">
        <v>28</v>
      </c>
      <c r="C360" s="435">
        <v>0</v>
      </c>
      <c r="D360" s="508" t="s">
        <v>35</v>
      </c>
      <c r="E360" s="509" t="s">
        <v>29</v>
      </c>
      <c r="F360" s="509" t="s">
        <v>97</v>
      </c>
      <c r="G360" s="510">
        <v>46127</v>
      </c>
      <c r="H360" s="511" t="s">
        <v>201</v>
      </c>
      <c r="I360" s="435">
        <v>281.5</v>
      </c>
      <c r="J360" s="141" t="s">
        <v>365</v>
      </c>
      <c r="K360" s="12" t="str">
        <f t="shared" ca="1" si="8"/>
        <v>Já paga</v>
      </c>
      <c r="L360" s="13"/>
      <c r="M360" s="14">
        <f t="shared" ca="1" si="9"/>
        <v>281.5</v>
      </c>
    </row>
    <row r="361" spans="1:13" ht="30.75" customHeight="1" x14ac:dyDescent="0.25">
      <c r="A361" s="541">
        <v>46127</v>
      </c>
      <c r="B361" s="532" t="s">
        <v>131</v>
      </c>
      <c r="C361" s="326">
        <v>0</v>
      </c>
      <c r="D361" s="545" t="s">
        <v>153</v>
      </c>
      <c r="E361" s="466" t="s">
        <v>29</v>
      </c>
      <c r="F361" s="314" t="s">
        <v>30</v>
      </c>
      <c r="G361" s="541">
        <v>46127</v>
      </c>
      <c r="H361" s="546" t="s">
        <v>1070</v>
      </c>
      <c r="I361" s="326">
        <v>537</v>
      </c>
      <c r="J361" s="475" t="s">
        <v>365</v>
      </c>
      <c r="K361" s="12" t="str">
        <f t="shared" ca="1" si="8"/>
        <v>Já paga</v>
      </c>
      <c r="L361" s="29"/>
      <c r="M361" s="14">
        <f t="shared" ca="1" si="9"/>
        <v>537</v>
      </c>
    </row>
    <row r="362" spans="1:13" ht="30.75" customHeight="1" x14ac:dyDescent="0.25">
      <c r="A362" s="32">
        <v>46127</v>
      </c>
      <c r="B362" s="442" t="s">
        <v>1351</v>
      </c>
      <c r="C362" s="423">
        <v>8115</v>
      </c>
      <c r="D362" s="424" t="s">
        <v>270</v>
      </c>
      <c r="E362" s="425" t="s">
        <v>16</v>
      </c>
      <c r="F362" s="425" t="s">
        <v>1352</v>
      </c>
      <c r="G362" s="431">
        <v>46132</v>
      </c>
      <c r="H362" s="38" t="s">
        <v>1353</v>
      </c>
      <c r="I362" s="423">
        <v>1057.5</v>
      </c>
      <c r="J362" s="188" t="s">
        <v>365</v>
      </c>
      <c r="K362" s="12" t="str">
        <f t="shared" ca="1" si="8"/>
        <v>Já paga</v>
      </c>
      <c r="L362" s="13"/>
      <c r="M362" s="14">
        <f t="shared" ca="1" si="9"/>
        <v>1057.5</v>
      </c>
    </row>
    <row r="363" spans="1:13" ht="30.75" customHeight="1" x14ac:dyDescent="0.25">
      <c r="A363" s="32">
        <v>46127</v>
      </c>
      <c r="B363" s="442" t="s">
        <v>1351</v>
      </c>
      <c r="C363" s="423">
        <v>8115</v>
      </c>
      <c r="D363" s="424" t="s">
        <v>270</v>
      </c>
      <c r="E363" s="425" t="s">
        <v>16</v>
      </c>
      <c r="F363" s="425" t="s">
        <v>56</v>
      </c>
      <c r="G363" s="431">
        <v>46132</v>
      </c>
      <c r="H363" s="38" t="s">
        <v>1353</v>
      </c>
      <c r="I363" s="423">
        <v>2570</v>
      </c>
      <c r="J363" s="188" t="s">
        <v>365</v>
      </c>
      <c r="K363" s="12" t="str">
        <f t="shared" ca="1" si="8"/>
        <v>Já paga</v>
      </c>
      <c r="L363" s="13"/>
      <c r="M363" s="14">
        <f t="shared" ca="1" si="9"/>
        <v>2570</v>
      </c>
    </row>
    <row r="364" spans="1:13" ht="30.75" customHeight="1" x14ac:dyDescent="0.25">
      <c r="A364" s="32">
        <v>46127</v>
      </c>
      <c r="B364" s="442" t="s">
        <v>1351</v>
      </c>
      <c r="C364" s="444">
        <v>8115</v>
      </c>
      <c r="D364" s="424" t="s">
        <v>270</v>
      </c>
      <c r="E364" s="425" t="s">
        <v>16</v>
      </c>
      <c r="F364" s="425" t="s">
        <v>1354</v>
      </c>
      <c r="G364" s="431">
        <v>46132</v>
      </c>
      <c r="H364" s="38" t="s">
        <v>1353</v>
      </c>
      <c r="I364" s="444">
        <v>355</v>
      </c>
      <c r="J364" s="188" t="s">
        <v>365</v>
      </c>
      <c r="K364" s="12" t="str">
        <f t="shared" ca="1" si="8"/>
        <v>Já paga</v>
      </c>
      <c r="L364" s="13"/>
      <c r="M364" s="14">
        <f t="shared" ca="1" si="9"/>
        <v>355</v>
      </c>
    </row>
    <row r="365" spans="1:13" ht="30.75" customHeight="1" x14ac:dyDescent="0.25">
      <c r="A365" s="205">
        <v>46127</v>
      </c>
      <c r="B365" s="206" t="s">
        <v>1351</v>
      </c>
      <c r="C365" s="207">
        <v>3070</v>
      </c>
      <c r="D365" s="210" t="s">
        <v>254</v>
      </c>
      <c r="E365" s="208" t="s">
        <v>388</v>
      </c>
      <c r="F365" s="208" t="s">
        <v>1354</v>
      </c>
      <c r="G365" s="205">
        <v>46098</v>
      </c>
      <c r="H365" s="211" t="s">
        <v>26</v>
      </c>
      <c r="I365" s="207">
        <v>3070</v>
      </c>
      <c r="J365" s="188" t="s">
        <v>365</v>
      </c>
      <c r="K365" s="12" t="str">
        <f t="shared" ref="K365:K416" ca="1" si="10">IF(ISBLANK(A365),"", IF(TRIM(UPPER(J365))&lt;&gt;"SIM",IF(A365-TODAY()&lt;0,"Conta vencida",IF(A365-TODAY()&lt;8,"Perto de vencer","")),"Já paga"))</f>
        <v>Já paga</v>
      </c>
      <c r="L365" s="13"/>
      <c r="M365" s="14">
        <f t="shared" ca="1" si="9"/>
        <v>3070</v>
      </c>
    </row>
    <row r="366" spans="1:13" ht="30.75" customHeight="1" x14ac:dyDescent="0.25">
      <c r="A366" s="311">
        <v>46127</v>
      </c>
      <c r="B366" s="498" t="s">
        <v>875</v>
      </c>
      <c r="C366" s="320">
        <v>1039.5</v>
      </c>
      <c r="D366" s="313" t="s">
        <v>254</v>
      </c>
      <c r="E366" s="314" t="s">
        <v>29</v>
      </c>
      <c r="F366" s="314" t="s">
        <v>96</v>
      </c>
      <c r="G366" s="311">
        <v>46127</v>
      </c>
      <c r="H366" s="499" t="s">
        <v>1549</v>
      </c>
      <c r="I366" s="312">
        <v>815.5</v>
      </c>
      <c r="J366" s="188" t="s">
        <v>365</v>
      </c>
      <c r="K366" s="12" t="str">
        <f t="shared" ca="1" si="10"/>
        <v>Já paga</v>
      </c>
      <c r="L366" s="97"/>
      <c r="M366" s="14">
        <f t="shared" ca="1" si="9"/>
        <v>815.5</v>
      </c>
    </row>
    <row r="367" spans="1:13" customFormat="1" ht="30.75" customHeight="1" x14ac:dyDescent="0.25">
      <c r="A367" s="311">
        <v>46127</v>
      </c>
      <c r="B367" s="498" t="s">
        <v>875</v>
      </c>
      <c r="C367" s="320">
        <v>1039.5</v>
      </c>
      <c r="D367" s="313" t="s">
        <v>254</v>
      </c>
      <c r="E367" s="314" t="s">
        <v>29</v>
      </c>
      <c r="F367" s="314" t="s">
        <v>221</v>
      </c>
      <c r="G367" s="311">
        <v>46127</v>
      </c>
      <c r="H367" s="499" t="s">
        <v>1549</v>
      </c>
      <c r="I367" s="312">
        <v>120</v>
      </c>
      <c r="J367" s="188" t="s">
        <v>365</v>
      </c>
      <c r="K367" s="12" t="str">
        <f t="shared" ca="1" si="10"/>
        <v>Já paga</v>
      </c>
      <c r="L367" s="97"/>
      <c r="M367" s="14">
        <f t="shared" ca="1" si="9"/>
        <v>120</v>
      </c>
    </row>
    <row r="368" spans="1:13" customFormat="1" ht="30.75" customHeight="1" x14ac:dyDescent="0.25">
      <c r="A368" s="311">
        <v>46127</v>
      </c>
      <c r="B368" s="353" t="s">
        <v>1039</v>
      </c>
      <c r="C368" s="320">
        <v>0</v>
      </c>
      <c r="D368" s="354" t="s">
        <v>49</v>
      </c>
      <c r="E368" s="314" t="s">
        <v>29</v>
      </c>
      <c r="F368" s="314" t="s">
        <v>36</v>
      </c>
      <c r="G368" s="311">
        <v>46127</v>
      </c>
      <c r="H368" s="315" t="s">
        <v>1040</v>
      </c>
      <c r="I368" s="320">
        <v>1020</v>
      </c>
      <c r="J368" s="177" t="s">
        <v>365</v>
      </c>
      <c r="K368" s="12" t="str">
        <f t="shared" ca="1" si="10"/>
        <v>Já paga</v>
      </c>
      <c r="L368" s="29"/>
      <c r="M368" s="14">
        <f t="shared" ca="1" si="9"/>
        <v>1020</v>
      </c>
    </row>
    <row r="369" spans="1:13" ht="30.75" customHeight="1" x14ac:dyDescent="0.25">
      <c r="A369" s="78">
        <v>46127</v>
      </c>
      <c r="B369" s="79" t="s">
        <v>928</v>
      </c>
      <c r="C369" s="83">
        <v>319.56</v>
      </c>
      <c r="D369" s="80" t="s">
        <v>254</v>
      </c>
      <c r="E369" s="81" t="s">
        <v>306</v>
      </c>
      <c r="F369" s="81" t="s">
        <v>307</v>
      </c>
      <c r="G369" s="78">
        <v>46098</v>
      </c>
      <c r="H369" s="119">
        <v>46082</v>
      </c>
      <c r="I369" s="83">
        <v>319.56</v>
      </c>
      <c r="J369" s="177" t="s">
        <v>365</v>
      </c>
      <c r="K369" s="12" t="str">
        <f t="shared" ca="1" si="10"/>
        <v>Já paga</v>
      </c>
      <c r="L369" s="41"/>
      <c r="M369" s="14">
        <f t="shared" ca="1" si="9"/>
        <v>319.56</v>
      </c>
    </row>
    <row r="370" spans="1:13" ht="30.75" customHeight="1" x14ac:dyDescent="0.25">
      <c r="A370" s="78">
        <v>46127</v>
      </c>
      <c r="B370" s="131" t="s">
        <v>928</v>
      </c>
      <c r="C370" s="133">
        <v>848.6</v>
      </c>
      <c r="D370" s="80" t="s">
        <v>254</v>
      </c>
      <c r="E370" s="81" t="s">
        <v>306</v>
      </c>
      <c r="F370" s="81" t="s">
        <v>307</v>
      </c>
      <c r="G370" s="78">
        <v>46098</v>
      </c>
      <c r="H370" s="119">
        <v>46082</v>
      </c>
      <c r="I370" s="133">
        <v>848.6</v>
      </c>
      <c r="J370" s="432" t="s">
        <v>365</v>
      </c>
      <c r="K370" s="12" t="str">
        <f t="shared" ca="1" si="10"/>
        <v>Já paga</v>
      </c>
      <c r="L370" s="41"/>
      <c r="M370" s="14">
        <f t="shared" ca="1" si="9"/>
        <v>848.6</v>
      </c>
    </row>
    <row r="371" spans="1:13" ht="30.75" customHeight="1" x14ac:dyDescent="0.25">
      <c r="A371" s="78">
        <v>46127</v>
      </c>
      <c r="B371" s="79" t="s">
        <v>928</v>
      </c>
      <c r="C371" s="83">
        <v>1203.8900000000001</v>
      </c>
      <c r="D371" s="80" t="s">
        <v>254</v>
      </c>
      <c r="E371" s="81" t="s">
        <v>306</v>
      </c>
      <c r="F371" s="81" t="s">
        <v>307</v>
      </c>
      <c r="G371" s="78">
        <v>46130</v>
      </c>
      <c r="H371" s="119">
        <v>46082</v>
      </c>
      <c r="I371" s="83">
        <v>1203.8900000000001</v>
      </c>
      <c r="J371" s="432" t="s">
        <v>365</v>
      </c>
      <c r="K371" s="12" t="str">
        <f t="shared" ca="1" si="10"/>
        <v>Já paga</v>
      </c>
      <c r="L371" s="41"/>
      <c r="M371" s="14">
        <f t="shared" ca="1" si="9"/>
        <v>1203.8900000000001</v>
      </c>
    </row>
    <row r="372" spans="1:13" ht="30.75" customHeight="1" x14ac:dyDescent="0.25">
      <c r="A372" s="78">
        <v>46127</v>
      </c>
      <c r="B372" s="79" t="s">
        <v>928</v>
      </c>
      <c r="C372" s="83">
        <v>101.42</v>
      </c>
      <c r="D372" s="80" t="s">
        <v>254</v>
      </c>
      <c r="E372" s="81" t="s">
        <v>306</v>
      </c>
      <c r="F372" s="81" t="s">
        <v>307</v>
      </c>
      <c r="G372" s="78">
        <v>46127</v>
      </c>
      <c r="H372" s="119">
        <v>46082</v>
      </c>
      <c r="I372" s="83">
        <v>101.42</v>
      </c>
      <c r="J372" s="198" t="s">
        <v>365</v>
      </c>
      <c r="K372" s="12" t="str">
        <f t="shared" ca="1" si="10"/>
        <v>Já paga</v>
      </c>
      <c r="L372" s="41"/>
      <c r="M372" s="14">
        <f t="shared" ca="1" si="9"/>
        <v>101.42</v>
      </c>
    </row>
    <row r="373" spans="1:13" customFormat="1" ht="30.75" customHeight="1" x14ac:dyDescent="0.25">
      <c r="A373" s="78">
        <v>46127</v>
      </c>
      <c r="B373" s="79" t="s">
        <v>1550</v>
      </c>
      <c r="C373" s="83">
        <v>13745.64</v>
      </c>
      <c r="D373" s="80" t="s">
        <v>254</v>
      </c>
      <c r="E373" s="81" t="s">
        <v>306</v>
      </c>
      <c r="F373" s="81" t="s">
        <v>307</v>
      </c>
      <c r="G373" s="78">
        <v>46127</v>
      </c>
      <c r="H373" s="119">
        <v>46082</v>
      </c>
      <c r="I373" s="83">
        <v>13745.64</v>
      </c>
      <c r="J373" s="198" t="s">
        <v>365</v>
      </c>
      <c r="K373" s="12" t="str">
        <f t="shared" ca="1" si="10"/>
        <v>Já paga</v>
      </c>
      <c r="L373" s="41"/>
      <c r="M373" s="14">
        <f t="shared" ca="1" si="9"/>
        <v>13745.64</v>
      </c>
    </row>
    <row r="374" spans="1:13" customFormat="1" ht="30.75" customHeight="1" x14ac:dyDescent="0.25">
      <c r="A374" s="311">
        <v>46127</v>
      </c>
      <c r="B374" s="507" t="s">
        <v>1165</v>
      </c>
      <c r="C374" s="435">
        <v>0</v>
      </c>
      <c r="D374" s="508" t="s">
        <v>151</v>
      </c>
      <c r="E374" s="509" t="s">
        <v>29</v>
      </c>
      <c r="F374" s="509" t="s">
        <v>471</v>
      </c>
      <c r="G374" s="510">
        <v>46127</v>
      </c>
      <c r="H374" s="511" t="s">
        <v>1166</v>
      </c>
      <c r="I374" s="435">
        <v>375</v>
      </c>
      <c r="J374" s="176" t="s">
        <v>365</v>
      </c>
      <c r="K374" s="12" t="str">
        <f t="shared" ca="1" si="10"/>
        <v>Já paga</v>
      </c>
      <c r="L374" s="13"/>
      <c r="M374" s="14">
        <f t="shared" ca="1" si="9"/>
        <v>375</v>
      </c>
    </row>
    <row r="375" spans="1:13" customFormat="1" ht="30.75" customHeight="1" x14ac:dyDescent="0.25">
      <c r="A375" s="311">
        <v>46127</v>
      </c>
      <c r="B375" s="507" t="s">
        <v>420</v>
      </c>
      <c r="C375" s="435">
        <v>641</v>
      </c>
      <c r="D375" s="508" t="s">
        <v>254</v>
      </c>
      <c r="E375" s="509" t="s">
        <v>29</v>
      </c>
      <c r="F375" s="509" t="s">
        <v>36</v>
      </c>
      <c r="G375" s="510">
        <v>46127</v>
      </c>
      <c r="H375" s="511" t="s">
        <v>1342</v>
      </c>
      <c r="I375" s="435">
        <v>641</v>
      </c>
      <c r="J375" s="176" t="s">
        <v>365</v>
      </c>
      <c r="K375" s="12" t="str">
        <f t="shared" ca="1" si="10"/>
        <v>Já paga</v>
      </c>
      <c r="L375" s="13"/>
      <c r="M375" s="14">
        <f t="shared" ca="1" si="9"/>
        <v>641</v>
      </c>
    </row>
    <row r="376" spans="1:13" ht="30.75" customHeight="1" x14ac:dyDescent="0.25">
      <c r="A376" s="311">
        <v>46127</v>
      </c>
      <c r="B376" s="566" t="s">
        <v>210</v>
      </c>
      <c r="C376" s="320">
        <v>0</v>
      </c>
      <c r="D376" s="354" t="s">
        <v>153</v>
      </c>
      <c r="E376" s="314" t="s">
        <v>29</v>
      </c>
      <c r="F376" s="314" t="s">
        <v>30</v>
      </c>
      <c r="G376" s="311">
        <v>46127</v>
      </c>
      <c r="H376" s="315" t="s">
        <v>1090</v>
      </c>
      <c r="I376" s="320">
        <v>198.32</v>
      </c>
      <c r="J376" s="176" t="s">
        <v>365</v>
      </c>
      <c r="K376" s="12" t="str">
        <f t="shared" ca="1" si="10"/>
        <v>Já paga</v>
      </c>
      <c r="L376" s="13"/>
      <c r="M376" s="14">
        <f t="shared" ca="1" si="9"/>
        <v>198.32</v>
      </c>
    </row>
    <row r="377" spans="1:13" ht="30.75" customHeight="1" x14ac:dyDescent="0.25">
      <c r="A377" s="311">
        <v>46127</v>
      </c>
      <c r="B377" s="566" t="s">
        <v>210</v>
      </c>
      <c r="C377" s="320">
        <v>0</v>
      </c>
      <c r="D377" s="354" t="s">
        <v>153</v>
      </c>
      <c r="E377" s="314" t="s">
        <v>29</v>
      </c>
      <c r="F377" s="314" t="s">
        <v>185</v>
      </c>
      <c r="G377" s="311">
        <v>46127</v>
      </c>
      <c r="H377" s="315" t="s">
        <v>1090</v>
      </c>
      <c r="I377" s="320">
        <v>21.71</v>
      </c>
      <c r="J377" s="176" t="s">
        <v>365</v>
      </c>
      <c r="K377" s="12" t="str">
        <f t="shared" ca="1" si="10"/>
        <v>Já paga</v>
      </c>
      <c r="L377" s="13"/>
      <c r="M377" s="14">
        <f t="shared" ca="1" si="9"/>
        <v>21.71</v>
      </c>
    </row>
    <row r="378" spans="1:13" ht="30.75" customHeight="1" x14ac:dyDescent="0.25">
      <c r="A378" s="311">
        <v>46127</v>
      </c>
      <c r="B378" s="549" t="s">
        <v>210</v>
      </c>
      <c r="C378" s="326">
        <v>0</v>
      </c>
      <c r="D378" s="354" t="s">
        <v>153</v>
      </c>
      <c r="E378" s="314" t="s">
        <v>29</v>
      </c>
      <c r="F378" s="314" t="s">
        <v>36</v>
      </c>
      <c r="G378" s="311">
        <v>46127</v>
      </c>
      <c r="H378" s="315" t="s">
        <v>1090</v>
      </c>
      <c r="I378" s="326">
        <v>374.66</v>
      </c>
      <c r="J378" s="176" t="s">
        <v>365</v>
      </c>
      <c r="K378" s="12" t="str">
        <f t="shared" ca="1" si="10"/>
        <v>Já paga</v>
      </c>
      <c r="L378" s="13"/>
      <c r="M378" s="14">
        <f t="shared" ca="1" si="9"/>
        <v>374.66</v>
      </c>
    </row>
    <row r="379" spans="1:13" customFormat="1" ht="30.75" customHeight="1" x14ac:dyDescent="0.25">
      <c r="A379" s="311">
        <v>46127</v>
      </c>
      <c r="B379" s="566" t="s">
        <v>210</v>
      </c>
      <c r="C379" s="320">
        <v>0</v>
      </c>
      <c r="D379" s="354" t="s">
        <v>153</v>
      </c>
      <c r="E379" s="314" t="s">
        <v>29</v>
      </c>
      <c r="F379" s="314" t="s">
        <v>221</v>
      </c>
      <c r="G379" s="311">
        <v>46127</v>
      </c>
      <c r="H379" s="315" t="s">
        <v>1090</v>
      </c>
      <c r="I379" s="320">
        <v>16.48</v>
      </c>
      <c r="J379" s="141" t="s">
        <v>365</v>
      </c>
      <c r="K379" s="12" t="str">
        <f t="shared" ca="1" si="10"/>
        <v>Já paga</v>
      </c>
      <c r="L379" s="13"/>
      <c r="M379" s="14">
        <f t="shared" ca="1" si="9"/>
        <v>16.48</v>
      </c>
    </row>
    <row r="380" spans="1:13" customFormat="1" ht="30.75" customHeight="1" x14ac:dyDescent="0.25">
      <c r="A380" s="311">
        <v>46127</v>
      </c>
      <c r="B380" s="566" t="s">
        <v>210</v>
      </c>
      <c r="C380" s="320">
        <v>0</v>
      </c>
      <c r="D380" s="354" t="s">
        <v>153</v>
      </c>
      <c r="E380" s="314" t="s">
        <v>29</v>
      </c>
      <c r="F380" s="314" t="s">
        <v>644</v>
      </c>
      <c r="G380" s="311">
        <v>46127</v>
      </c>
      <c r="H380" s="315" t="s">
        <v>1090</v>
      </c>
      <c r="I380" s="320">
        <v>707.95</v>
      </c>
      <c r="J380" s="141" t="s">
        <v>365</v>
      </c>
      <c r="K380" s="12" t="str">
        <f t="shared" ca="1" si="10"/>
        <v>Já paga</v>
      </c>
      <c r="L380" s="13"/>
      <c r="M380" s="14">
        <f t="shared" ca="1" si="9"/>
        <v>707.95</v>
      </c>
    </row>
    <row r="381" spans="1:13" customFormat="1" ht="30.75" customHeight="1" x14ac:dyDescent="0.25">
      <c r="A381" s="311">
        <v>46127</v>
      </c>
      <c r="B381" s="353" t="s">
        <v>632</v>
      </c>
      <c r="C381" s="320">
        <v>0</v>
      </c>
      <c r="D381" s="354" t="s">
        <v>166</v>
      </c>
      <c r="E381" s="314" t="s">
        <v>29</v>
      </c>
      <c r="F381" s="314" t="s">
        <v>171</v>
      </c>
      <c r="G381" s="311">
        <v>46127</v>
      </c>
      <c r="H381" s="315" t="s">
        <v>1046</v>
      </c>
      <c r="I381" s="320">
        <v>13959.77</v>
      </c>
      <c r="J381" s="141" t="s">
        <v>365</v>
      </c>
      <c r="K381" s="12" t="str">
        <f t="shared" ca="1" si="10"/>
        <v>Já paga</v>
      </c>
      <c r="L381" s="29"/>
      <c r="M381" s="14">
        <f t="shared" ca="1" si="9"/>
        <v>13959.77</v>
      </c>
    </row>
    <row r="382" spans="1:13" ht="30.75" customHeight="1" x14ac:dyDescent="0.25">
      <c r="A382" s="311">
        <v>46127</v>
      </c>
      <c r="B382" s="323" t="s">
        <v>632</v>
      </c>
      <c r="C382" s="320">
        <v>0</v>
      </c>
      <c r="D382" s="354" t="s">
        <v>166</v>
      </c>
      <c r="E382" s="314" t="s">
        <v>29</v>
      </c>
      <c r="F382" s="314" t="s">
        <v>171</v>
      </c>
      <c r="G382" s="311">
        <v>46127</v>
      </c>
      <c r="H382" s="315" t="s">
        <v>1047</v>
      </c>
      <c r="I382" s="320">
        <v>610.13</v>
      </c>
      <c r="J382" s="141" t="s">
        <v>365</v>
      </c>
      <c r="K382" s="12" t="str">
        <f t="shared" ca="1" si="10"/>
        <v>Já paga</v>
      </c>
      <c r="L382" s="29"/>
      <c r="M382" s="14">
        <f t="shared" ca="1" si="9"/>
        <v>610.13</v>
      </c>
    </row>
    <row r="383" spans="1:13" ht="30.75" customHeight="1" x14ac:dyDescent="0.25">
      <c r="A383" s="438">
        <v>46128</v>
      </c>
      <c r="B383" s="439" t="s">
        <v>1417</v>
      </c>
      <c r="C383" s="435">
        <v>12391.5</v>
      </c>
      <c r="D383" s="314" t="s">
        <v>267</v>
      </c>
      <c r="E383" s="314" t="s">
        <v>29</v>
      </c>
      <c r="F383" s="314" t="s">
        <v>99</v>
      </c>
      <c r="G383" s="438">
        <v>46128</v>
      </c>
      <c r="H383" s="436" t="s">
        <v>1418</v>
      </c>
      <c r="I383" s="437">
        <v>4130.5</v>
      </c>
      <c r="J383" s="187" t="s">
        <v>365</v>
      </c>
      <c r="K383" s="12" t="str">
        <f t="shared" ca="1" si="10"/>
        <v>Já paga</v>
      </c>
      <c r="L383" s="13"/>
      <c r="M383" s="14">
        <f t="shared" ca="1" si="9"/>
        <v>4130.5</v>
      </c>
    </row>
    <row r="384" spans="1:13" ht="30.75" customHeight="1" x14ac:dyDescent="0.25">
      <c r="A384" s="311">
        <v>46128</v>
      </c>
      <c r="B384" s="531" t="s">
        <v>343</v>
      </c>
      <c r="C384" s="435">
        <v>800</v>
      </c>
      <c r="D384" s="508" t="s">
        <v>254</v>
      </c>
      <c r="E384" s="509" t="s">
        <v>29</v>
      </c>
      <c r="F384" s="509" t="s">
        <v>66</v>
      </c>
      <c r="G384" s="510">
        <v>46128</v>
      </c>
      <c r="H384" s="511" t="s">
        <v>26</v>
      </c>
      <c r="I384" s="435">
        <v>800</v>
      </c>
      <c r="J384" s="141" t="s">
        <v>365</v>
      </c>
      <c r="K384" s="12" t="str">
        <f t="shared" ca="1" si="10"/>
        <v>Já paga</v>
      </c>
      <c r="L384" s="13"/>
      <c r="M384" s="14">
        <f t="shared" ca="1" si="9"/>
        <v>800</v>
      </c>
    </row>
    <row r="385" spans="1:13" ht="30.75" customHeight="1" x14ac:dyDescent="0.25">
      <c r="A385" s="311">
        <v>46128</v>
      </c>
      <c r="B385" s="531" t="s">
        <v>673</v>
      </c>
      <c r="C385" s="435">
        <v>0</v>
      </c>
      <c r="D385" s="508" t="s">
        <v>151</v>
      </c>
      <c r="E385" s="509" t="s">
        <v>29</v>
      </c>
      <c r="F385" s="509" t="s">
        <v>1131</v>
      </c>
      <c r="G385" s="510">
        <v>46128</v>
      </c>
      <c r="H385" s="511" t="s">
        <v>1132</v>
      </c>
      <c r="I385" s="435">
        <v>1238</v>
      </c>
      <c r="J385" s="141" t="s">
        <v>365</v>
      </c>
      <c r="K385" s="12" t="str">
        <f t="shared" ca="1" si="10"/>
        <v>Já paga</v>
      </c>
      <c r="L385" s="13"/>
      <c r="M385" s="14">
        <f t="shared" ca="1" si="9"/>
        <v>1238</v>
      </c>
    </row>
    <row r="386" spans="1:13" customFormat="1" ht="30.75" customHeight="1" x14ac:dyDescent="0.25">
      <c r="A386" s="32">
        <v>46128</v>
      </c>
      <c r="B386" s="33" t="s">
        <v>978</v>
      </c>
      <c r="C386" s="34">
        <v>0</v>
      </c>
      <c r="D386" s="35" t="s">
        <v>103</v>
      </c>
      <c r="E386" s="36" t="s">
        <v>16</v>
      </c>
      <c r="F386" s="36" t="s">
        <v>171</v>
      </c>
      <c r="G386" s="37">
        <v>46128</v>
      </c>
      <c r="H386" s="38" t="s">
        <v>981</v>
      </c>
      <c r="I386" s="39">
        <v>567.5</v>
      </c>
      <c r="J386" s="177" t="s">
        <v>365</v>
      </c>
      <c r="K386" s="12" t="str">
        <f t="shared" ca="1" si="10"/>
        <v>Já paga</v>
      </c>
      <c r="L386" s="41"/>
      <c r="M386" s="14">
        <f t="shared" ca="1" si="9"/>
        <v>567.5</v>
      </c>
    </row>
    <row r="387" spans="1:13" ht="30.75" customHeight="1" x14ac:dyDescent="0.25">
      <c r="A387" s="32">
        <v>46128</v>
      </c>
      <c r="B387" s="121" t="s">
        <v>978</v>
      </c>
      <c r="C387" s="34">
        <v>0</v>
      </c>
      <c r="D387" s="35" t="s">
        <v>103</v>
      </c>
      <c r="E387" s="36" t="s">
        <v>16</v>
      </c>
      <c r="F387" s="36" t="s">
        <v>75</v>
      </c>
      <c r="G387" s="37">
        <v>46128</v>
      </c>
      <c r="H387" s="38" t="s">
        <v>981</v>
      </c>
      <c r="I387" s="39">
        <v>4868.75</v>
      </c>
      <c r="J387" s="177" t="s">
        <v>365</v>
      </c>
      <c r="K387" s="12" t="str">
        <f t="shared" ca="1" si="10"/>
        <v>Já paga</v>
      </c>
      <c r="L387" s="41"/>
      <c r="M387" s="14">
        <f t="shared" ca="1" si="9"/>
        <v>4868.75</v>
      </c>
    </row>
    <row r="388" spans="1:13" ht="30.75" customHeight="1" x14ac:dyDescent="0.25">
      <c r="A388" s="32">
        <v>46128</v>
      </c>
      <c r="B388" s="121" t="s">
        <v>978</v>
      </c>
      <c r="C388" s="34">
        <v>0</v>
      </c>
      <c r="D388" s="35" t="s">
        <v>103</v>
      </c>
      <c r="E388" s="36" t="s">
        <v>16</v>
      </c>
      <c r="F388" s="36" t="s">
        <v>217</v>
      </c>
      <c r="G388" s="37">
        <v>46128</v>
      </c>
      <c r="H388" s="38" t="s">
        <v>981</v>
      </c>
      <c r="I388" s="39">
        <v>3928</v>
      </c>
      <c r="J388" s="177" t="s">
        <v>365</v>
      </c>
      <c r="K388" s="12" t="str">
        <f t="shared" ca="1" si="10"/>
        <v>Já paga</v>
      </c>
      <c r="L388" s="41"/>
      <c r="M388" s="14">
        <f t="shared" ca="1" si="9"/>
        <v>3928</v>
      </c>
    </row>
    <row r="389" spans="1:13" ht="30.75" customHeight="1" x14ac:dyDescent="0.25">
      <c r="A389" s="32">
        <v>46128</v>
      </c>
      <c r="B389" s="121" t="s">
        <v>978</v>
      </c>
      <c r="C389" s="34">
        <v>0</v>
      </c>
      <c r="D389" s="35" t="s">
        <v>103</v>
      </c>
      <c r="E389" s="36" t="s">
        <v>16</v>
      </c>
      <c r="F389" s="36" t="s">
        <v>589</v>
      </c>
      <c r="G389" s="37">
        <v>46128</v>
      </c>
      <c r="H389" s="38" t="s">
        <v>981</v>
      </c>
      <c r="I389" s="39">
        <v>1045.25</v>
      </c>
      <c r="J389" s="177" t="s">
        <v>365</v>
      </c>
      <c r="K389" s="12" t="str">
        <f t="shared" ca="1" si="10"/>
        <v>Já paga</v>
      </c>
      <c r="L389" s="41"/>
      <c r="M389" s="14">
        <f t="shared" ca="1" si="9"/>
        <v>1045.25</v>
      </c>
    </row>
    <row r="390" spans="1:13" ht="30.75" customHeight="1" x14ac:dyDescent="0.25">
      <c r="A390" s="32">
        <v>46128</v>
      </c>
      <c r="B390" s="121" t="s">
        <v>978</v>
      </c>
      <c r="C390" s="34">
        <v>0</v>
      </c>
      <c r="D390" s="35" t="s">
        <v>103</v>
      </c>
      <c r="E390" s="36" t="s">
        <v>16</v>
      </c>
      <c r="F390" s="36" t="s">
        <v>191</v>
      </c>
      <c r="G390" s="37">
        <v>46128</v>
      </c>
      <c r="H390" s="38" t="s">
        <v>981</v>
      </c>
      <c r="I390" s="39">
        <v>608.75</v>
      </c>
      <c r="J390" s="177" t="s">
        <v>365</v>
      </c>
      <c r="K390" s="12" t="str">
        <f t="shared" ca="1" si="10"/>
        <v>Já paga</v>
      </c>
      <c r="L390" s="41"/>
      <c r="M390" s="14">
        <f t="shared" ca="1" si="9"/>
        <v>608.75</v>
      </c>
    </row>
    <row r="391" spans="1:13" ht="30.75" customHeight="1" x14ac:dyDescent="0.25">
      <c r="A391" s="32">
        <v>46128</v>
      </c>
      <c r="B391" s="121" t="s">
        <v>978</v>
      </c>
      <c r="C391" s="34">
        <v>0</v>
      </c>
      <c r="D391" s="35" t="s">
        <v>103</v>
      </c>
      <c r="E391" s="36" t="s">
        <v>16</v>
      </c>
      <c r="F391" s="36" t="s">
        <v>979</v>
      </c>
      <c r="G391" s="37">
        <v>46128</v>
      </c>
      <c r="H391" s="38" t="s">
        <v>981</v>
      </c>
      <c r="I391" s="39">
        <v>1472.55</v>
      </c>
      <c r="J391" s="177" t="s">
        <v>365</v>
      </c>
      <c r="K391" s="12" t="str">
        <f t="shared" ca="1" si="10"/>
        <v>Já paga</v>
      </c>
      <c r="L391" s="41"/>
      <c r="M391" s="14">
        <f t="shared" ref="M391:M454" ca="1" si="11">SUM(I391:L391)</f>
        <v>1472.55</v>
      </c>
    </row>
    <row r="392" spans="1:13" ht="30.75" customHeight="1" x14ac:dyDescent="0.25">
      <c r="A392" s="32">
        <v>46128</v>
      </c>
      <c r="B392" s="121" t="s">
        <v>978</v>
      </c>
      <c r="C392" s="34">
        <v>0</v>
      </c>
      <c r="D392" s="35" t="s">
        <v>103</v>
      </c>
      <c r="E392" s="36" t="s">
        <v>16</v>
      </c>
      <c r="F392" s="36" t="s">
        <v>39</v>
      </c>
      <c r="G392" s="37">
        <v>46128</v>
      </c>
      <c r="H392" s="38" t="s">
        <v>981</v>
      </c>
      <c r="I392" s="39">
        <v>1517.46</v>
      </c>
      <c r="J392" s="177" t="s">
        <v>365</v>
      </c>
      <c r="K392" s="12" t="str">
        <f t="shared" ca="1" si="10"/>
        <v>Já paga</v>
      </c>
      <c r="L392" s="41"/>
      <c r="M392" s="14">
        <f t="shared" ca="1" si="11"/>
        <v>1517.46</v>
      </c>
    </row>
    <row r="393" spans="1:13" ht="30.75" customHeight="1" x14ac:dyDescent="0.25">
      <c r="A393" s="311">
        <v>46128</v>
      </c>
      <c r="B393" s="531" t="s">
        <v>107</v>
      </c>
      <c r="C393" s="435">
        <v>145</v>
      </c>
      <c r="D393" s="508" t="s">
        <v>254</v>
      </c>
      <c r="E393" s="509" t="s">
        <v>29</v>
      </c>
      <c r="F393" s="509" t="s">
        <v>134</v>
      </c>
      <c r="G393" s="510">
        <v>46128</v>
      </c>
      <c r="H393" s="511" t="s">
        <v>1343</v>
      </c>
      <c r="I393" s="435">
        <v>145</v>
      </c>
      <c r="J393" s="141" t="s">
        <v>365</v>
      </c>
      <c r="K393" s="12" t="str">
        <f t="shared" ca="1" si="10"/>
        <v>Já paga</v>
      </c>
      <c r="L393" s="13"/>
      <c r="M393" s="14">
        <f t="shared" ca="1" si="11"/>
        <v>145</v>
      </c>
    </row>
    <row r="394" spans="1:13" ht="30.75" customHeight="1" x14ac:dyDescent="0.25">
      <c r="A394" s="311">
        <v>46128</v>
      </c>
      <c r="B394" s="531" t="s">
        <v>107</v>
      </c>
      <c r="C394" s="435">
        <v>7776</v>
      </c>
      <c r="D394" s="508" t="s">
        <v>267</v>
      </c>
      <c r="E394" s="509" t="s">
        <v>29</v>
      </c>
      <c r="F394" s="509" t="s">
        <v>36</v>
      </c>
      <c r="G394" s="510">
        <v>46128</v>
      </c>
      <c r="H394" s="511" t="s">
        <v>1344</v>
      </c>
      <c r="I394" s="435">
        <v>2492</v>
      </c>
      <c r="J394" s="141" t="s">
        <v>365</v>
      </c>
      <c r="K394" s="12" t="str">
        <f t="shared" ca="1" si="10"/>
        <v>Já paga</v>
      </c>
      <c r="L394" s="13"/>
      <c r="M394" s="14">
        <f t="shared" ca="1" si="11"/>
        <v>2492</v>
      </c>
    </row>
    <row r="395" spans="1:13" ht="30.75" customHeight="1" x14ac:dyDescent="0.25">
      <c r="A395" s="311">
        <v>46129</v>
      </c>
      <c r="B395" s="362" t="s">
        <v>1489</v>
      </c>
      <c r="C395" s="312">
        <v>234.73</v>
      </c>
      <c r="D395" s="313" t="s">
        <v>254</v>
      </c>
      <c r="E395" s="314" t="s">
        <v>29</v>
      </c>
      <c r="F395" s="314" t="s">
        <v>436</v>
      </c>
      <c r="G395" s="510">
        <v>46129</v>
      </c>
      <c r="H395" s="315" t="s">
        <v>1490</v>
      </c>
      <c r="I395" s="312">
        <v>234.73</v>
      </c>
      <c r="J395" s="141" t="s">
        <v>365</v>
      </c>
      <c r="K395" s="12" t="str">
        <f t="shared" ca="1" si="10"/>
        <v>Já paga</v>
      </c>
      <c r="L395" s="41"/>
      <c r="M395" s="14">
        <f t="shared" ca="1" si="11"/>
        <v>234.73</v>
      </c>
    </row>
    <row r="396" spans="1:13" ht="30.75" customHeight="1" x14ac:dyDescent="0.25">
      <c r="A396" s="311">
        <v>46129</v>
      </c>
      <c r="B396" s="531" t="s">
        <v>1398</v>
      </c>
      <c r="C396" s="435">
        <v>0</v>
      </c>
      <c r="D396" s="508" t="s">
        <v>151</v>
      </c>
      <c r="E396" s="509" t="s">
        <v>29</v>
      </c>
      <c r="F396" s="509" t="s">
        <v>96</v>
      </c>
      <c r="G396" s="510">
        <v>46129</v>
      </c>
      <c r="H396" s="511" t="s">
        <v>1399</v>
      </c>
      <c r="I396" s="435">
        <v>16625</v>
      </c>
      <c r="J396" s="141" t="s">
        <v>365</v>
      </c>
      <c r="K396" s="12" t="str">
        <f t="shared" ca="1" si="10"/>
        <v>Já paga</v>
      </c>
      <c r="L396" s="13"/>
      <c r="M396" s="14">
        <f t="shared" ca="1" si="11"/>
        <v>16625</v>
      </c>
    </row>
    <row r="397" spans="1:13" ht="30.75" customHeight="1" x14ac:dyDescent="0.25">
      <c r="A397" s="510">
        <v>46129</v>
      </c>
      <c r="B397" s="531" t="s">
        <v>161</v>
      </c>
      <c r="C397" s="435">
        <v>0</v>
      </c>
      <c r="D397" s="508" t="s">
        <v>100</v>
      </c>
      <c r="E397" s="509" t="s">
        <v>29</v>
      </c>
      <c r="F397" s="509" t="s">
        <v>30</v>
      </c>
      <c r="G397" s="510">
        <v>46129</v>
      </c>
      <c r="H397" s="511" t="s">
        <v>711</v>
      </c>
      <c r="I397" s="435">
        <v>1684.51</v>
      </c>
      <c r="J397" s="187" t="s">
        <v>365</v>
      </c>
      <c r="K397" s="12" t="str">
        <f t="shared" ca="1" si="10"/>
        <v>Já paga</v>
      </c>
      <c r="L397" s="13"/>
      <c r="M397" s="14">
        <f t="shared" ca="1" si="11"/>
        <v>1684.51</v>
      </c>
    </row>
    <row r="398" spans="1:13" ht="30.75" customHeight="1" x14ac:dyDescent="0.25">
      <c r="A398" s="311">
        <v>46129</v>
      </c>
      <c r="B398" s="531" t="s">
        <v>256</v>
      </c>
      <c r="C398" s="435">
        <v>0</v>
      </c>
      <c r="D398" s="508" t="s">
        <v>35</v>
      </c>
      <c r="E398" s="509" t="s">
        <v>29</v>
      </c>
      <c r="F398" s="509" t="s">
        <v>257</v>
      </c>
      <c r="G398" s="510">
        <v>46129</v>
      </c>
      <c r="H398" s="511" t="s">
        <v>258</v>
      </c>
      <c r="I398" s="435">
        <v>5963</v>
      </c>
      <c r="J398" s="141" t="s">
        <v>365</v>
      </c>
      <c r="K398" s="12" t="str">
        <f t="shared" ca="1" si="10"/>
        <v>Já paga</v>
      </c>
      <c r="L398" s="13"/>
      <c r="M398" s="14">
        <f t="shared" ca="1" si="11"/>
        <v>5963</v>
      </c>
    </row>
    <row r="399" spans="1:13" ht="30.75" customHeight="1" x14ac:dyDescent="0.25">
      <c r="A399" s="311">
        <v>46129</v>
      </c>
      <c r="B399" s="323" t="s">
        <v>77</v>
      </c>
      <c r="C399" s="320">
        <v>0</v>
      </c>
      <c r="D399" s="314" t="s">
        <v>49</v>
      </c>
      <c r="E399" s="314" t="s">
        <v>319</v>
      </c>
      <c r="F399" s="314" t="s">
        <v>75</v>
      </c>
      <c r="G399" s="311">
        <v>46129</v>
      </c>
      <c r="H399" s="315" t="s">
        <v>333</v>
      </c>
      <c r="I399" s="320">
        <v>1223.5</v>
      </c>
      <c r="J399" s="141" t="s">
        <v>365</v>
      </c>
      <c r="K399" s="12" t="str">
        <f t="shared" ca="1" si="10"/>
        <v>Já paga</v>
      </c>
      <c r="L399" s="13"/>
      <c r="M399" s="14">
        <f t="shared" ca="1" si="11"/>
        <v>1223.5</v>
      </c>
    </row>
    <row r="400" spans="1:13" ht="30.75" customHeight="1" x14ac:dyDescent="0.25">
      <c r="A400" s="311">
        <v>46129</v>
      </c>
      <c r="B400" s="531" t="s">
        <v>570</v>
      </c>
      <c r="C400" s="435">
        <v>120</v>
      </c>
      <c r="D400" s="508" t="s">
        <v>254</v>
      </c>
      <c r="E400" s="509" t="s">
        <v>29</v>
      </c>
      <c r="F400" s="509" t="s">
        <v>1529</v>
      </c>
      <c r="G400" s="510">
        <v>46129</v>
      </c>
      <c r="H400" s="511" t="s">
        <v>1363</v>
      </c>
      <c r="I400" s="435">
        <v>108</v>
      </c>
      <c r="J400" s="141" t="s">
        <v>365</v>
      </c>
      <c r="K400" s="12" t="str">
        <f t="shared" ca="1" si="10"/>
        <v>Já paga</v>
      </c>
      <c r="L400" s="13"/>
      <c r="M400" s="14">
        <f t="shared" ca="1" si="11"/>
        <v>108</v>
      </c>
    </row>
    <row r="401" spans="1:13" ht="30.75" customHeight="1" x14ac:dyDescent="0.25">
      <c r="A401" s="32">
        <v>46129</v>
      </c>
      <c r="B401" s="121" t="s">
        <v>1042</v>
      </c>
      <c r="C401" s="34">
        <v>0</v>
      </c>
      <c r="D401" s="35" t="s">
        <v>153</v>
      </c>
      <c r="E401" s="36" t="s">
        <v>16</v>
      </c>
      <c r="F401" s="36" t="s">
        <v>68</v>
      </c>
      <c r="G401" s="37"/>
      <c r="H401" s="38" t="s">
        <v>1044</v>
      </c>
      <c r="I401" s="39">
        <v>923.34</v>
      </c>
      <c r="J401" s="177" t="s">
        <v>709</v>
      </c>
      <c r="K401" s="12" t="str">
        <f t="shared" ca="1" si="10"/>
        <v>Conta vencida</v>
      </c>
      <c r="L401" s="41"/>
      <c r="M401" s="14">
        <f t="shared" ca="1" si="11"/>
        <v>923.34</v>
      </c>
    </row>
    <row r="402" spans="1:13" ht="30.75" customHeight="1" x14ac:dyDescent="0.25">
      <c r="A402" s="438">
        <v>46129</v>
      </c>
      <c r="B402" s="439" t="s">
        <v>1442</v>
      </c>
      <c r="C402" s="435">
        <v>3650</v>
      </c>
      <c r="D402" s="314" t="s">
        <v>267</v>
      </c>
      <c r="E402" s="314" t="s">
        <v>29</v>
      </c>
      <c r="F402" s="314" t="s">
        <v>1375</v>
      </c>
      <c r="G402" s="510">
        <v>46129</v>
      </c>
      <c r="H402" s="436" t="s">
        <v>1443</v>
      </c>
      <c r="I402" s="437">
        <v>608.33000000000004</v>
      </c>
      <c r="J402" s="187" t="s">
        <v>365</v>
      </c>
      <c r="K402" s="12" t="str">
        <f t="shared" ca="1" si="10"/>
        <v>Já paga</v>
      </c>
      <c r="L402" s="13"/>
      <c r="M402" s="14">
        <f t="shared" ca="1" si="11"/>
        <v>608.33000000000004</v>
      </c>
    </row>
    <row r="403" spans="1:13" ht="30.75" customHeight="1" x14ac:dyDescent="0.25">
      <c r="A403" s="438">
        <v>46129</v>
      </c>
      <c r="B403" s="439" t="s">
        <v>1442</v>
      </c>
      <c r="C403" s="435">
        <v>3650</v>
      </c>
      <c r="D403" s="314" t="s">
        <v>267</v>
      </c>
      <c r="E403" s="314" t="s">
        <v>29</v>
      </c>
      <c r="F403" s="314" t="s">
        <v>1286</v>
      </c>
      <c r="G403" s="510">
        <v>46129</v>
      </c>
      <c r="H403" s="436" t="s">
        <v>1443</v>
      </c>
      <c r="I403" s="437">
        <v>608.34</v>
      </c>
      <c r="J403" s="187" t="s">
        <v>365</v>
      </c>
      <c r="K403" s="12" t="str">
        <f t="shared" ca="1" si="10"/>
        <v>Já paga</v>
      </c>
      <c r="L403" s="13"/>
      <c r="M403" s="14">
        <f t="shared" ca="1" si="11"/>
        <v>608.34</v>
      </c>
    </row>
    <row r="404" spans="1:13" ht="30.75" customHeight="1" x14ac:dyDescent="0.25">
      <c r="A404" s="311">
        <v>46129</v>
      </c>
      <c r="B404" s="362" t="s">
        <v>821</v>
      </c>
      <c r="C404" s="312">
        <v>3664.64</v>
      </c>
      <c r="D404" s="313" t="s">
        <v>267</v>
      </c>
      <c r="E404" s="314" t="s">
        <v>29</v>
      </c>
      <c r="F404" s="314" t="s">
        <v>96</v>
      </c>
      <c r="G404" s="510">
        <v>46129</v>
      </c>
      <c r="H404" s="315" t="s">
        <v>1466</v>
      </c>
      <c r="I404" s="312">
        <v>610.72</v>
      </c>
      <c r="J404" s="187" t="s">
        <v>365</v>
      </c>
      <c r="K404" s="12" t="str">
        <f t="shared" ca="1" si="10"/>
        <v>Já paga</v>
      </c>
      <c r="L404" s="41"/>
      <c r="M404" s="14">
        <f t="shared" ca="1" si="11"/>
        <v>610.72</v>
      </c>
    </row>
    <row r="405" spans="1:13" customFormat="1" ht="30.75" customHeight="1" x14ac:dyDescent="0.25">
      <c r="A405" s="311">
        <v>46129</v>
      </c>
      <c r="B405" s="498" t="s">
        <v>821</v>
      </c>
      <c r="C405" s="312">
        <v>3664.64</v>
      </c>
      <c r="D405" s="313" t="s">
        <v>267</v>
      </c>
      <c r="E405" s="314" t="s">
        <v>29</v>
      </c>
      <c r="F405" s="314" t="s">
        <v>99</v>
      </c>
      <c r="G405" s="510">
        <v>46129</v>
      </c>
      <c r="H405" s="315" t="s">
        <v>1466</v>
      </c>
      <c r="I405" s="312">
        <v>610.71</v>
      </c>
      <c r="J405" s="187" t="s">
        <v>365</v>
      </c>
      <c r="K405" s="12" t="str">
        <f t="shared" ca="1" si="10"/>
        <v>Já paga</v>
      </c>
      <c r="L405" s="41"/>
      <c r="M405" s="14">
        <f t="shared" ca="1" si="11"/>
        <v>610.71</v>
      </c>
    </row>
    <row r="406" spans="1:13" customFormat="1" ht="30.75" customHeight="1" x14ac:dyDescent="0.25">
      <c r="A406" s="311">
        <v>46130</v>
      </c>
      <c r="B406" s="353" t="s">
        <v>111</v>
      </c>
      <c r="C406" s="320">
        <v>0</v>
      </c>
      <c r="D406" s="565" t="s">
        <v>49</v>
      </c>
      <c r="E406" s="314" t="s">
        <v>29</v>
      </c>
      <c r="F406" s="314" t="s">
        <v>42</v>
      </c>
      <c r="G406" s="311">
        <v>46132</v>
      </c>
      <c r="H406" s="315" t="s">
        <v>1048</v>
      </c>
      <c r="I406" s="320">
        <v>300</v>
      </c>
      <c r="J406" s="177" t="s">
        <v>365</v>
      </c>
      <c r="K406" s="12" t="str">
        <f t="shared" ca="1" si="10"/>
        <v>Já paga</v>
      </c>
      <c r="L406" s="29"/>
      <c r="M406" s="14">
        <f t="shared" ca="1" si="11"/>
        <v>300</v>
      </c>
    </row>
    <row r="407" spans="1:13" ht="30.75" customHeight="1" x14ac:dyDescent="0.25">
      <c r="A407" s="311">
        <v>46130</v>
      </c>
      <c r="B407" s="531" t="s">
        <v>1366</v>
      </c>
      <c r="C407" s="435">
        <v>2660</v>
      </c>
      <c r="D407" s="508" t="s">
        <v>267</v>
      </c>
      <c r="E407" s="509" t="s">
        <v>29</v>
      </c>
      <c r="F407" s="509" t="s">
        <v>99</v>
      </c>
      <c r="G407" s="510">
        <v>46132</v>
      </c>
      <c r="H407" s="511" t="s">
        <v>1367</v>
      </c>
      <c r="I407" s="435">
        <v>886.67</v>
      </c>
      <c r="J407" s="141" t="s">
        <v>365</v>
      </c>
      <c r="K407" s="12" t="str">
        <f t="shared" ca="1" si="10"/>
        <v>Já paga</v>
      </c>
      <c r="L407" s="13"/>
      <c r="M407" s="14">
        <f t="shared" ca="1" si="11"/>
        <v>886.67</v>
      </c>
    </row>
    <row r="408" spans="1:13" customFormat="1" ht="30.75" customHeight="1" x14ac:dyDescent="0.25">
      <c r="A408" s="311">
        <v>46130</v>
      </c>
      <c r="B408" s="507" t="s">
        <v>1293</v>
      </c>
      <c r="C408" s="435">
        <v>32159</v>
      </c>
      <c r="D408" s="508" t="s">
        <v>259</v>
      </c>
      <c r="E408" s="509" t="s">
        <v>29</v>
      </c>
      <c r="F408" s="509" t="s">
        <v>358</v>
      </c>
      <c r="G408" s="510">
        <v>46132</v>
      </c>
      <c r="H408" s="511" t="s">
        <v>1371</v>
      </c>
      <c r="I408" s="435">
        <v>8039.75</v>
      </c>
      <c r="J408" s="141" t="s">
        <v>365</v>
      </c>
      <c r="K408" s="12" t="str">
        <f t="shared" ca="1" si="10"/>
        <v>Já paga</v>
      </c>
      <c r="L408" s="13"/>
      <c r="M408" s="14">
        <f t="shared" ca="1" si="11"/>
        <v>8039.75</v>
      </c>
    </row>
    <row r="409" spans="1:13" ht="30.75" customHeight="1" x14ac:dyDescent="0.25">
      <c r="A409" s="311">
        <v>46130</v>
      </c>
      <c r="B409" s="507" t="s">
        <v>501</v>
      </c>
      <c r="C409" s="435">
        <v>2292.73</v>
      </c>
      <c r="D409" s="537" t="s">
        <v>267</v>
      </c>
      <c r="E409" s="509" t="s">
        <v>29</v>
      </c>
      <c r="F409" s="509" t="s">
        <v>589</v>
      </c>
      <c r="G409" s="510">
        <v>46132</v>
      </c>
      <c r="H409" s="511" t="s">
        <v>1411</v>
      </c>
      <c r="I409" s="435">
        <v>806.07</v>
      </c>
      <c r="J409" s="141" t="s">
        <v>365</v>
      </c>
      <c r="K409" s="12" t="str">
        <f t="shared" ca="1" si="10"/>
        <v>Já paga</v>
      </c>
      <c r="L409" s="13"/>
      <c r="M409" s="14">
        <f t="shared" ca="1" si="11"/>
        <v>806.07</v>
      </c>
    </row>
    <row r="410" spans="1:13" customFormat="1" ht="30.75" customHeight="1" x14ac:dyDescent="0.25">
      <c r="A410" s="311">
        <v>46130</v>
      </c>
      <c r="B410" s="507" t="s">
        <v>821</v>
      </c>
      <c r="C410" s="435">
        <v>0</v>
      </c>
      <c r="D410" s="537" t="s">
        <v>151</v>
      </c>
      <c r="E410" s="509" t="s">
        <v>29</v>
      </c>
      <c r="F410" s="509" t="s">
        <v>96</v>
      </c>
      <c r="G410" s="510">
        <v>46132</v>
      </c>
      <c r="H410" s="511" t="s">
        <v>1412</v>
      </c>
      <c r="I410" s="435">
        <v>937.47</v>
      </c>
      <c r="J410" s="141" t="s">
        <v>365</v>
      </c>
      <c r="K410" s="12" t="str">
        <f t="shared" ca="1" si="10"/>
        <v>Já paga</v>
      </c>
      <c r="L410" s="13"/>
      <c r="M410" s="14">
        <f t="shared" ca="1" si="11"/>
        <v>937.47</v>
      </c>
    </row>
    <row r="411" spans="1:13" customFormat="1" ht="30.75" customHeight="1" x14ac:dyDescent="0.25">
      <c r="A411" s="32">
        <v>46131</v>
      </c>
      <c r="B411" s="33" t="s">
        <v>169</v>
      </c>
      <c r="C411" s="34">
        <v>0</v>
      </c>
      <c r="D411" s="35" t="s">
        <v>153</v>
      </c>
      <c r="E411" s="117" t="s">
        <v>170</v>
      </c>
      <c r="F411" s="36" t="s">
        <v>99</v>
      </c>
      <c r="G411" s="32">
        <v>46134</v>
      </c>
      <c r="H411" s="122" t="s">
        <v>1077</v>
      </c>
      <c r="I411" s="39">
        <v>26919</v>
      </c>
      <c r="J411" s="177" t="s">
        <v>365</v>
      </c>
      <c r="K411" s="12" t="str">
        <f t="shared" ca="1" si="10"/>
        <v>Já paga</v>
      </c>
      <c r="L411" s="41"/>
      <c r="M411" s="14">
        <f t="shared" ca="1" si="11"/>
        <v>26919</v>
      </c>
    </row>
    <row r="412" spans="1:13" customFormat="1" ht="30.75" customHeight="1" x14ac:dyDescent="0.25">
      <c r="A412" s="311">
        <v>46131</v>
      </c>
      <c r="B412" s="353" t="s">
        <v>111</v>
      </c>
      <c r="C412" s="320">
        <v>0</v>
      </c>
      <c r="D412" s="354" t="s">
        <v>151</v>
      </c>
      <c r="E412" s="314" t="s">
        <v>29</v>
      </c>
      <c r="F412" s="314" t="s">
        <v>75</v>
      </c>
      <c r="G412" s="311">
        <v>46132</v>
      </c>
      <c r="H412" s="315" t="s">
        <v>1049</v>
      </c>
      <c r="I412" s="320">
        <v>300</v>
      </c>
      <c r="J412" s="177" t="s">
        <v>365</v>
      </c>
      <c r="K412" s="12" t="str">
        <f t="shared" ca="1" si="10"/>
        <v>Já paga</v>
      </c>
      <c r="L412" s="29"/>
      <c r="M412" s="14">
        <f t="shared" ca="1" si="11"/>
        <v>300</v>
      </c>
    </row>
    <row r="413" spans="1:13" customFormat="1" ht="30.75" customHeight="1" x14ac:dyDescent="0.25">
      <c r="A413" s="311">
        <v>46131</v>
      </c>
      <c r="B413" s="507" t="s">
        <v>1224</v>
      </c>
      <c r="C413" s="435">
        <v>2034</v>
      </c>
      <c r="D413" s="508" t="s">
        <v>259</v>
      </c>
      <c r="E413" s="509" t="s">
        <v>29</v>
      </c>
      <c r="F413" s="509" t="s">
        <v>567</v>
      </c>
      <c r="G413" s="510">
        <v>46132</v>
      </c>
      <c r="H413" s="511" t="s">
        <v>1378</v>
      </c>
      <c r="I413" s="435">
        <v>508.5</v>
      </c>
      <c r="J413" s="141" t="s">
        <v>365</v>
      </c>
      <c r="K413" s="12" t="str">
        <f t="shared" ca="1" si="10"/>
        <v>Já paga</v>
      </c>
      <c r="L413" s="13"/>
      <c r="M413" s="14">
        <f t="shared" ca="1" si="11"/>
        <v>508.5</v>
      </c>
    </row>
    <row r="414" spans="1:13" customFormat="1" ht="30.75" customHeight="1" x14ac:dyDescent="0.25">
      <c r="A414" s="438">
        <v>46131</v>
      </c>
      <c r="B414" s="434" t="s">
        <v>1419</v>
      </c>
      <c r="C414" s="435">
        <v>8350</v>
      </c>
      <c r="D414" s="314" t="s">
        <v>254</v>
      </c>
      <c r="E414" s="324" t="s">
        <v>29</v>
      </c>
      <c r="F414" s="314" t="s">
        <v>99</v>
      </c>
      <c r="G414" s="510">
        <v>46132</v>
      </c>
      <c r="H414" s="441" t="s">
        <v>1420</v>
      </c>
      <c r="I414" s="437">
        <v>8350</v>
      </c>
      <c r="J414" s="178" t="s">
        <v>365</v>
      </c>
      <c r="K414" s="12" t="str">
        <f t="shared" ca="1" si="10"/>
        <v>Já paga</v>
      </c>
      <c r="L414" s="13"/>
      <c r="M414" s="14">
        <f t="shared" ca="1" si="11"/>
        <v>8350</v>
      </c>
    </row>
    <row r="415" spans="1:13" ht="30.75" customHeight="1" x14ac:dyDescent="0.25">
      <c r="A415" s="311">
        <v>46131</v>
      </c>
      <c r="B415" s="531" t="s">
        <v>1376</v>
      </c>
      <c r="C415" s="435">
        <v>1058</v>
      </c>
      <c r="D415" s="508" t="s">
        <v>270</v>
      </c>
      <c r="E415" s="509" t="s">
        <v>29</v>
      </c>
      <c r="F415" s="509" t="s">
        <v>99</v>
      </c>
      <c r="G415" s="510">
        <v>46132</v>
      </c>
      <c r="H415" s="511" t="s">
        <v>1377</v>
      </c>
      <c r="I415" s="435">
        <v>529</v>
      </c>
      <c r="J415" s="141" t="s">
        <v>365</v>
      </c>
      <c r="K415" s="12" t="str">
        <f t="shared" ca="1" si="10"/>
        <v>Já paga</v>
      </c>
      <c r="L415" s="13"/>
      <c r="M415" s="14">
        <f t="shared" ca="1" si="11"/>
        <v>529</v>
      </c>
    </row>
    <row r="416" spans="1:13" ht="30.75" customHeight="1" x14ac:dyDescent="0.25">
      <c r="A416" s="311">
        <v>46131</v>
      </c>
      <c r="B416" s="323" t="s">
        <v>297</v>
      </c>
      <c r="C416" s="320">
        <v>0</v>
      </c>
      <c r="D416" s="354" t="s">
        <v>103</v>
      </c>
      <c r="E416" s="314" t="s">
        <v>29</v>
      </c>
      <c r="F416" s="314" t="s">
        <v>589</v>
      </c>
      <c r="G416" s="510">
        <v>46132</v>
      </c>
      <c r="H416" s="499" t="s">
        <v>651</v>
      </c>
      <c r="I416" s="521">
        <v>1500</v>
      </c>
      <c r="J416" s="233" t="s">
        <v>365</v>
      </c>
      <c r="K416" s="12" t="str">
        <f t="shared" ca="1" si="10"/>
        <v>Já paga</v>
      </c>
      <c r="L416" s="13"/>
      <c r="M416" s="14">
        <f t="shared" ca="1" si="11"/>
        <v>1500</v>
      </c>
    </row>
    <row r="417" spans="1:13" ht="30.75" customHeight="1" x14ac:dyDescent="0.25">
      <c r="A417" s="32">
        <v>46132</v>
      </c>
      <c r="B417" s="121" t="s">
        <v>357</v>
      </c>
      <c r="C417" s="34">
        <v>0</v>
      </c>
      <c r="D417" s="35" t="s">
        <v>47</v>
      </c>
      <c r="E417" s="36" t="s">
        <v>16</v>
      </c>
      <c r="F417" s="36" t="s">
        <v>358</v>
      </c>
      <c r="G417" s="37"/>
      <c r="H417" s="38" t="s">
        <v>362</v>
      </c>
      <c r="I417" s="39">
        <v>25000</v>
      </c>
      <c r="J417" s="177"/>
      <c r="K417" s="12" t="str">
        <f ca="1">IF(ISBLANK(A417),"", IF(TRIM(UPPER(J417))&lt;&gt;"SIM",IF(A417-TODAY()&lt;0,"Conta vencida",IF(A417-TODAY()&lt;8,"Perto de vencer","")),"Já paga"))</f>
        <v>Conta vencida</v>
      </c>
      <c r="L417" s="41"/>
      <c r="M417" s="14">
        <f t="shared" ca="1" si="11"/>
        <v>25000</v>
      </c>
    </row>
    <row r="418" spans="1:13" ht="30.75" customHeight="1" x14ac:dyDescent="0.25">
      <c r="A418" s="311">
        <v>46132</v>
      </c>
      <c r="B418" s="531" t="s">
        <v>253</v>
      </c>
      <c r="C418" s="435">
        <v>0</v>
      </c>
      <c r="D418" s="508" t="s">
        <v>1404</v>
      </c>
      <c r="E418" s="509" t="s">
        <v>29</v>
      </c>
      <c r="F418" s="509" t="s">
        <v>96</v>
      </c>
      <c r="G418" s="510">
        <v>46132</v>
      </c>
      <c r="H418" s="511" t="s">
        <v>1403</v>
      </c>
      <c r="I418" s="435">
        <v>829.36</v>
      </c>
      <c r="J418" s="141" t="s">
        <v>365</v>
      </c>
      <c r="K418" s="12" t="s">
        <v>402</v>
      </c>
      <c r="L418" s="13"/>
      <c r="M418" s="14">
        <f t="shared" si="11"/>
        <v>829.36</v>
      </c>
    </row>
    <row r="419" spans="1:13" ht="30.75" customHeight="1" x14ac:dyDescent="0.25">
      <c r="A419" s="32">
        <v>46132</v>
      </c>
      <c r="B419" s="121" t="s">
        <v>1091</v>
      </c>
      <c r="C419" s="34">
        <v>130280</v>
      </c>
      <c r="D419" s="35" t="s">
        <v>259</v>
      </c>
      <c r="E419" s="36" t="s">
        <v>170</v>
      </c>
      <c r="F419" s="36" t="s">
        <v>14</v>
      </c>
      <c r="G419" s="32">
        <v>46132</v>
      </c>
      <c r="H419" s="38" t="s">
        <v>1092</v>
      </c>
      <c r="I419" s="39">
        <v>32570</v>
      </c>
      <c r="J419" s="177" t="s">
        <v>365</v>
      </c>
      <c r="K419" s="12" t="s">
        <v>402</v>
      </c>
      <c r="L419" s="41"/>
      <c r="M419" s="14">
        <f t="shared" si="11"/>
        <v>32570</v>
      </c>
    </row>
    <row r="420" spans="1:13" ht="30.75" customHeight="1" x14ac:dyDescent="0.25">
      <c r="A420" s="311">
        <v>46132</v>
      </c>
      <c r="B420" s="323" t="s">
        <v>131</v>
      </c>
      <c r="C420" s="320">
        <v>0</v>
      </c>
      <c r="D420" s="524" t="s">
        <v>49</v>
      </c>
      <c r="E420" s="314" t="s">
        <v>29</v>
      </c>
      <c r="F420" s="314" t="s">
        <v>55</v>
      </c>
      <c r="G420" s="311">
        <v>46132</v>
      </c>
      <c r="H420" s="526" t="s">
        <v>26</v>
      </c>
      <c r="I420" s="320">
        <v>406.5</v>
      </c>
      <c r="J420" s="177" t="s">
        <v>365</v>
      </c>
      <c r="K420" s="12" t="s">
        <v>402</v>
      </c>
      <c r="L420" s="13"/>
      <c r="M420" s="14">
        <f t="shared" si="11"/>
        <v>406.5</v>
      </c>
    </row>
    <row r="421" spans="1:13" ht="30.75" customHeight="1" x14ac:dyDescent="0.25">
      <c r="A421" s="311">
        <v>46132</v>
      </c>
      <c r="B421" s="323" t="s">
        <v>131</v>
      </c>
      <c r="C421" s="320">
        <v>0</v>
      </c>
      <c r="D421" s="524" t="s">
        <v>49</v>
      </c>
      <c r="E421" s="314" t="s">
        <v>29</v>
      </c>
      <c r="F421" s="314" t="s">
        <v>75</v>
      </c>
      <c r="G421" s="311">
        <v>46132</v>
      </c>
      <c r="H421" s="526" t="s">
        <v>26</v>
      </c>
      <c r="I421" s="320">
        <v>406.5</v>
      </c>
      <c r="J421" s="475" t="s">
        <v>365</v>
      </c>
      <c r="K421" s="12" t="s">
        <v>402</v>
      </c>
      <c r="L421" s="13"/>
      <c r="M421" s="14">
        <f t="shared" si="11"/>
        <v>406.5</v>
      </c>
    </row>
    <row r="422" spans="1:13" ht="30.75" customHeight="1" x14ac:dyDescent="0.25">
      <c r="A422" s="311">
        <v>46132</v>
      </c>
      <c r="B422" s="362" t="s">
        <v>463</v>
      </c>
      <c r="C422" s="320">
        <v>1098.6500000000001</v>
      </c>
      <c r="D422" s="313" t="s">
        <v>254</v>
      </c>
      <c r="E422" s="314" t="s">
        <v>29</v>
      </c>
      <c r="F422" s="314" t="s">
        <v>25</v>
      </c>
      <c r="G422" s="311"/>
      <c r="H422" s="499" t="s">
        <v>1526</v>
      </c>
      <c r="I422" s="312">
        <v>1098.6500000000001</v>
      </c>
      <c r="J422" s="269"/>
      <c r="K422" s="12"/>
      <c r="L422" s="97"/>
      <c r="M422" s="14">
        <f t="shared" si="11"/>
        <v>1098.6500000000001</v>
      </c>
    </row>
    <row r="423" spans="1:13" ht="30.75" customHeight="1" x14ac:dyDescent="0.25">
      <c r="A423" s="311">
        <v>46132</v>
      </c>
      <c r="B423" s="362" t="s">
        <v>465</v>
      </c>
      <c r="C423" s="320">
        <v>1677.2</v>
      </c>
      <c r="D423" s="313" t="s">
        <v>254</v>
      </c>
      <c r="E423" s="314" t="s">
        <v>29</v>
      </c>
      <c r="F423" s="314" t="s">
        <v>1221</v>
      </c>
      <c r="G423" s="311">
        <v>46132</v>
      </c>
      <c r="H423" s="499" t="s">
        <v>1601</v>
      </c>
      <c r="I423" s="312">
        <v>444.56</v>
      </c>
      <c r="J423" s="177" t="s">
        <v>365</v>
      </c>
      <c r="K423" s="12" t="s">
        <v>402</v>
      </c>
      <c r="L423" s="97"/>
      <c r="M423" s="14">
        <f t="shared" si="11"/>
        <v>444.56</v>
      </c>
    </row>
    <row r="424" spans="1:13" customFormat="1" ht="30.75" customHeight="1" x14ac:dyDescent="0.25">
      <c r="A424" s="510">
        <v>46132</v>
      </c>
      <c r="B424" s="507" t="s">
        <v>77</v>
      </c>
      <c r="C424" s="435">
        <v>0</v>
      </c>
      <c r="D424" s="508" t="s">
        <v>103</v>
      </c>
      <c r="E424" s="509" t="s">
        <v>29</v>
      </c>
      <c r="F424" s="509" t="s">
        <v>655</v>
      </c>
      <c r="G424" s="510">
        <v>46132</v>
      </c>
      <c r="H424" s="511" t="s">
        <v>666</v>
      </c>
      <c r="I424" s="435">
        <v>532</v>
      </c>
      <c r="J424" s="187" t="s">
        <v>365</v>
      </c>
      <c r="K424" s="12" t="s">
        <v>402</v>
      </c>
      <c r="L424" s="13"/>
      <c r="M424" s="14">
        <f t="shared" si="11"/>
        <v>532</v>
      </c>
    </row>
    <row r="425" spans="1:13" customFormat="1" ht="30.75" customHeight="1" x14ac:dyDescent="0.25">
      <c r="A425" s="311">
        <v>46132</v>
      </c>
      <c r="B425" s="507" t="s">
        <v>1165</v>
      </c>
      <c r="C425" s="435">
        <v>800</v>
      </c>
      <c r="D425" s="537" t="s">
        <v>254</v>
      </c>
      <c r="E425" s="509" t="s">
        <v>29</v>
      </c>
      <c r="F425" s="509" t="s">
        <v>39</v>
      </c>
      <c r="G425" s="510">
        <v>46132</v>
      </c>
      <c r="H425" s="511" t="s">
        <v>1413</v>
      </c>
      <c r="I425" s="435">
        <v>800</v>
      </c>
      <c r="J425" s="141" t="s">
        <v>365</v>
      </c>
      <c r="K425" s="12" t="s">
        <v>402</v>
      </c>
      <c r="L425" s="13"/>
      <c r="M425" s="14">
        <f t="shared" si="11"/>
        <v>800</v>
      </c>
    </row>
    <row r="426" spans="1:13" ht="30.75" customHeight="1" x14ac:dyDescent="0.25">
      <c r="A426" s="438">
        <v>46132</v>
      </c>
      <c r="B426" s="439" t="s">
        <v>280</v>
      </c>
      <c r="C426" s="435">
        <v>210</v>
      </c>
      <c r="D426" s="314" t="s">
        <v>254</v>
      </c>
      <c r="E426" s="314" t="s">
        <v>29</v>
      </c>
      <c r="F426" s="314" t="s">
        <v>55</v>
      </c>
      <c r="G426" s="311">
        <v>46132</v>
      </c>
      <c r="H426" s="436" t="s">
        <v>1414</v>
      </c>
      <c r="I426" s="437">
        <v>210</v>
      </c>
      <c r="J426" s="187" t="s">
        <v>365</v>
      </c>
      <c r="K426" s="12" t="str">
        <f ca="1">IF(ISBLANK(A426),"", IF(TRIM(UPPER(J426))&lt;&gt;"SIM",IF(A426-TODAY()&lt;0,"Conta vencida",IF(A426-TODAY()&lt;8,"Perto de vencer","")),"Já paga"))</f>
        <v>Já paga</v>
      </c>
      <c r="L426" s="13"/>
      <c r="M426" s="14">
        <f t="shared" ca="1" si="11"/>
        <v>210</v>
      </c>
    </row>
    <row r="427" spans="1:13" customFormat="1" ht="30.75" customHeight="1" x14ac:dyDescent="0.25">
      <c r="A427" s="438">
        <v>46132</v>
      </c>
      <c r="B427" s="434" t="s">
        <v>280</v>
      </c>
      <c r="C427" s="435">
        <v>11250</v>
      </c>
      <c r="D427" s="314" t="s">
        <v>259</v>
      </c>
      <c r="E427" s="314" t="s">
        <v>29</v>
      </c>
      <c r="F427" s="314" t="s">
        <v>55</v>
      </c>
      <c r="G427" s="500">
        <v>46132</v>
      </c>
      <c r="H427" s="436" t="s">
        <v>1416</v>
      </c>
      <c r="I427" s="437">
        <v>2812.5</v>
      </c>
      <c r="J427" s="187" t="s">
        <v>365</v>
      </c>
      <c r="K427" s="12" t="str">
        <f ca="1">IF(ISBLANK(A427),"", IF(TRIM(UPPER(J427))&lt;&gt;"SIM",IF(A427-TODAY()&lt;0,"Conta vencida",IF(A427-TODAY()&lt;8,"Perto de vencer","")),"Já paga"))</f>
        <v>Já paga</v>
      </c>
      <c r="L427" s="13"/>
      <c r="M427" s="14">
        <f t="shared" ca="1" si="11"/>
        <v>2812.5</v>
      </c>
    </row>
    <row r="428" spans="1:13" customFormat="1" ht="30.75" customHeight="1" x14ac:dyDescent="0.25">
      <c r="A428" s="311">
        <v>46132</v>
      </c>
      <c r="B428" s="353" t="s">
        <v>159</v>
      </c>
      <c r="C428" s="320">
        <v>7908.9</v>
      </c>
      <c r="D428" s="354" t="s">
        <v>267</v>
      </c>
      <c r="E428" s="314" t="s">
        <v>29</v>
      </c>
      <c r="F428" s="314" t="s">
        <v>96</v>
      </c>
      <c r="G428" s="500">
        <v>46132</v>
      </c>
      <c r="H428" s="499" t="s">
        <v>1502</v>
      </c>
      <c r="I428" s="521">
        <v>2636.83</v>
      </c>
      <c r="J428" s="233" t="s">
        <v>365</v>
      </c>
      <c r="K428" s="12" t="s">
        <v>402</v>
      </c>
      <c r="L428" s="13"/>
      <c r="M428" s="14">
        <f t="shared" si="11"/>
        <v>2636.83</v>
      </c>
    </row>
    <row r="429" spans="1:13" customFormat="1" ht="30.75" customHeight="1" x14ac:dyDescent="0.25">
      <c r="A429" s="311">
        <v>46132</v>
      </c>
      <c r="B429" s="507" t="s">
        <v>777</v>
      </c>
      <c r="C429" s="435">
        <v>0</v>
      </c>
      <c r="D429" s="508" t="s">
        <v>103</v>
      </c>
      <c r="E429" s="509" t="s">
        <v>29</v>
      </c>
      <c r="F429" s="509" t="s">
        <v>396</v>
      </c>
      <c r="G429" s="510">
        <v>46132</v>
      </c>
      <c r="H429" s="511" t="s">
        <v>776</v>
      </c>
      <c r="I429" s="435">
        <v>8.42</v>
      </c>
      <c r="J429" s="141" t="s">
        <v>365</v>
      </c>
      <c r="K429" s="12" t="str">
        <f ca="1">IF(ISBLANK(A429),"", IF(TRIM(UPPER(J429))&lt;&gt;"SIM",IF(A429-TODAY()&lt;0,"Conta vencida",IF(A429-TODAY()&lt;8,"Perto de vencer","")),"Já paga"))</f>
        <v>Já paga</v>
      </c>
      <c r="L429" s="13"/>
      <c r="M429" s="14">
        <f t="shared" ca="1" si="11"/>
        <v>8.42</v>
      </c>
    </row>
    <row r="430" spans="1:13" customFormat="1" ht="30.75" customHeight="1" x14ac:dyDescent="0.25">
      <c r="A430" s="311">
        <v>46132</v>
      </c>
      <c r="B430" s="507" t="s">
        <v>777</v>
      </c>
      <c r="C430" s="435">
        <v>0</v>
      </c>
      <c r="D430" s="508" t="s">
        <v>103</v>
      </c>
      <c r="E430" s="509" t="s">
        <v>29</v>
      </c>
      <c r="F430" s="509" t="s">
        <v>30</v>
      </c>
      <c r="G430" s="510">
        <v>46132</v>
      </c>
      <c r="H430" s="511" t="s">
        <v>776</v>
      </c>
      <c r="I430" s="435">
        <v>495.62</v>
      </c>
      <c r="J430" s="141" t="s">
        <v>365</v>
      </c>
      <c r="K430" s="12" t="str">
        <f ca="1">IF(ISBLANK(A430),"", IF(TRIM(UPPER(J430))&lt;&gt;"SIM",IF(A430-TODAY()&lt;0,"Conta vencida",IF(A430-TODAY()&lt;8,"Perto de vencer","")),"Já paga"))</f>
        <v>Já paga</v>
      </c>
      <c r="L430" s="13"/>
      <c r="M430" s="14">
        <f t="shared" ca="1" si="11"/>
        <v>495.62</v>
      </c>
    </row>
    <row r="431" spans="1:13" ht="30.75" customHeight="1" x14ac:dyDescent="0.25">
      <c r="A431" s="311">
        <v>46132</v>
      </c>
      <c r="B431" s="531" t="s">
        <v>777</v>
      </c>
      <c r="C431" s="435">
        <v>0</v>
      </c>
      <c r="D431" s="508" t="s">
        <v>103</v>
      </c>
      <c r="E431" s="509" t="s">
        <v>29</v>
      </c>
      <c r="F431" s="509" t="s">
        <v>116</v>
      </c>
      <c r="G431" s="510">
        <v>46132</v>
      </c>
      <c r="H431" s="511" t="s">
        <v>776</v>
      </c>
      <c r="I431" s="435">
        <v>116.52</v>
      </c>
      <c r="J431" s="141" t="s">
        <v>365</v>
      </c>
      <c r="K431" s="12" t="str">
        <f ca="1">IF(ISBLANK(A431),"", IF(TRIM(UPPER(J431))&lt;&gt;"SIM",IF(A431-TODAY()&lt;0,"Conta vencida",IF(A431-TODAY()&lt;8,"Perto de vencer","")),"Já paga"))</f>
        <v>Já paga</v>
      </c>
      <c r="L431" s="13"/>
      <c r="M431" s="14">
        <f t="shared" ca="1" si="11"/>
        <v>116.52</v>
      </c>
    </row>
    <row r="432" spans="1:13" customFormat="1" ht="30.75" customHeight="1" x14ac:dyDescent="0.25">
      <c r="A432" s="311">
        <v>46132</v>
      </c>
      <c r="B432" s="498" t="s">
        <v>631</v>
      </c>
      <c r="C432" s="312">
        <v>549.99</v>
      </c>
      <c r="D432" s="313" t="s">
        <v>254</v>
      </c>
      <c r="E432" s="314" t="s">
        <v>29</v>
      </c>
      <c r="F432" s="314" t="s">
        <v>538</v>
      </c>
      <c r="G432" s="311">
        <v>46132</v>
      </c>
      <c r="H432" s="315" t="s">
        <v>26</v>
      </c>
      <c r="I432" s="312">
        <v>549.99</v>
      </c>
      <c r="J432" s="188" t="s">
        <v>365</v>
      </c>
      <c r="K432" s="12" t="s">
        <v>402</v>
      </c>
      <c r="L432" s="41"/>
      <c r="M432" s="14">
        <f t="shared" si="11"/>
        <v>549.99</v>
      </c>
    </row>
    <row r="433" spans="1:14" customFormat="1" ht="30.75" customHeight="1" x14ac:dyDescent="0.25">
      <c r="A433" s="311">
        <v>46132</v>
      </c>
      <c r="B433" s="498" t="s">
        <v>537</v>
      </c>
      <c r="C433" s="312">
        <v>519.99</v>
      </c>
      <c r="D433" s="313" t="s">
        <v>254</v>
      </c>
      <c r="E433" s="324" t="s">
        <v>29</v>
      </c>
      <c r="F433" s="314" t="s">
        <v>538</v>
      </c>
      <c r="G433" s="311">
        <v>46132</v>
      </c>
      <c r="H433" s="325" t="s">
        <v>26</v>
      </c>
      <c r="I433" s="312">
        <v>519.99</v>
      </c>
      <c r="J433" s="198" t="s">
        <v>365</v>
      </c>
      <c r="K433" s="12" t="s">
        <v>402</v>
      </c>
      <c r="L433" s="41"/>
      <c r="M433" s="14">
        <f t="shared" si="11"/>
        <v>519.99</v>
      </c>
    </row>
    <row r="434" spans="1:14" customFormat="1" ht="30.75" customHeight="1" x14ac:dyDescent="0.25">
      <c r="A434" s="311">
        <v>46133</v>
      </c>
      <c r="B434" s="507" t="s">
        <v>335</v>
      </c>
      <c r="C434" s="435">
        <v>32.979999999999997</v>
      </c>
      <c r="D434" s="537" t="s">
        <v>254</v>
      </c>
      <c r="E434" s="509" t="s">
        <v>29</v>
      </c>
      <c r="F434" s="509" t="s">
        <v>997</v>
      </c>
      <c r="G434" s="510">
        <v>46134</v>
      </c>
      <c r="H434" s="511" t="s">
        <v>26</v>
      </c>
      <c r="I434" s="435">
        <v>32.979999999999997</v>
      </c>
      <c r="J434" s="141" t="s">
        <v>365</v>
      </c>
      <c r="K434" s="12" t="str">
        <f t="shared" ref="K434:K441" ca="1" si="12">IF(ISBLANK(A434),"", IF(TRIM(UPPER(J434))&lt;&gt;"SIM",IF(A434-TODAY()&lt;0,"Conta vencida",IF(A434-TODAY()&lt;8,"Perto de vencer","")),"Já paga"))</f>
        <v>Já paga</v>
      </c>
      <c r="L434" s="13"/>
      <c r="M434" s="14">
        <f t="shared" ca="1" si="11"/>
        <v>32.979999999999997</v>
      </c>
    </row>
    <row r="435" spans="1:14" customFormat="1" ht="30.75" customHeight="1" x14ac:dyDescent="0.25">
      <c r="A435" s="311">
        <v>46133</v>
      </c>
      <c r="B435" s="498" t="s">
        <v>309</v>
      </c>
      <c r="C435" s="320">
        <v>0</v>
      </c>
      <c r="D435" s="354" t="s">
        <v>49</v>
      </c>
      <c r="E435" s="314" t="s">
        <v>29</v>
      </c>
      <c r="F435" s="314" t="s">
        <v>30</v>
      </c>
      <c r="G435" s="311">
        <v>46134</v>
      </c>
      <c r="H435" s="315" t="s">
        <v>1079</v>
      </c>
      <c r="I435" s="320">
        <v>825</v>
      </c>
      <c r="J435" s="141" t="s">
        <v>365</v>
      </c>
      <c r="K435" s="12" t="str">
        <f t="shared" ca="1" si="12"/>
        <v>Já paga</v>
      </c>
      <c r="L435" s="29"/>
      <c r="M435" s="14">
        <f t="shared" ca="1" si="11"/>
        <v>825</v>
      </c>
    </row>
    <row r="436" spans="1:14" customFormat="1" ht="30.75" customHeight="1" x14ac:dyDescent="0.25">
      <c r="A436" s="438">
        <v>46133</v>
      </c>
      <c r="B436" s="434" t="s">
        <v>189</v>
      </c>
      <c r="C436" s="435">
        <v>7662</v>
      </c>
      <c r="D436" s="314" t="s">
        <v>267</v>
      </c>
      <c r="E436" s="314" t="s">
        <v>29</v>
      </c>
      <c r="F436" s="314" t="s">
        <v>99</v>
      </c>
      <c r="G436" s="438">
        <v>46133</v>
      </c>
      <c r="H436" s="436" t="s">
        <v>1563</v>
      </c>
      <c r="I436" s="437">
        <v>575.16999999999996</v>
      </c>
      <c r="J436" s="141" t="s">
        <v>365</v>
      </c>
      <c r="K436" s="12" t="str">
        <f t="shared" ca="1" si="12"/>
        <v>Já paga</v>
      </c>
      <c r="L436" s="13"/>
      <c r="M436" s="14">
        <f t="shared" ca="1" si="11"/>
        <v>575.16999999999996</v>
      </c>
    </row>
    <row r="437" spans="1:14" ht="30.75" customHeight="1" x14ac:dyDescent="0.25">
      <c r="A437" s="438">
        <v>46133</v>
      </c>
      <c r="B437" s="439" t="s">
        <v>189</v>
      </c>
      <c r="C437" s="435">
        <v>7662</v>
      </c>
      <c r="D437" s="314" t="s">
        <v>267</v>
      </c>
      <c r="E437" s="314" t="s">
        <v>29</v>
      </c>
      <c r="F437" s="314" t="s">
        <v>56</v>
      </c>
      <c r="G437" s="438">
        <v>46133</v>
      </c>
      <c r="H437" s="436" t="s">
        <v>1563</v>
      </c>
      <c r="I437" s="437">
        <v>90</v>
      </c>
      <c r="J437" s="141" t="s">
        <v>365</v>
      </c>
      <c r="K437" s="12" t="str">
        <f t="shared" ca="1" si="12"/>
        <v>Já paga</v>
      </c>
      <c r="L437" s="13"/>
      <c r="M437" s="14">
        <f t="shared" ca="1" si="11"/>
        <v>90</v>
      </c>
    </row>
    <row r="438" spans="1:14" ht="30.75" customHeight="1" x14ac:dyDescent="0.25">
      <c r="A438" s="438">
        <v>46133</v>
      </c>
      <c r="B438" s="439" t="s">
        <v>189</v>
      </c>
      <c r="C438" s="435">
        <v>7662</v>
      </c>
      <c r="D438" s="314" t="s">
        <v>267</v>
      </c>
      <c r="E438" s="314" t="s">
        <v>29</v>
      </c>
      <c r="F438" s="314" t="s">
        <v>598</v>
      </c>
      <c r="G438" s="438">
        <v>46133</v>
      </c>
      <c r="H438" s="436" t="s">
        <v>1563</v>
      </c>
      <c r="I438" s="437">
        <v>10.45</v>
      </c>
      <c r="J438" s="141" t="s">
        <v>365</v>
      </c>
      <c r="K438" s="12" t="str">
        <f t="shared" ca="1" si="12"/>
        <v>Já paga</v>
      </c>
      <c r="L438" s="13"/>
      <c r="M438" s="14">
        <f t="shared" ca="1" si="11"/>
        <v>10.45</v>
      </c>
    </row>
    <row r="439" spans="1:14" customFormat="1" ht="30.75" customHeight="1" x14ac:dyDescent="0.25">
      <c r="A439" s="438">
        <v>46133</v>
      </c>
      <c r="B439" s="434" t="s">
        <v>189</v>
      </c>
      <c r="C439" s="435">
        <v>7662</v>
      </c>
      <c r="D439" s="314" t="s">
        <v>267</v>
      </c>
      <c r="E439" s="314" t="s">
        <v>29</v>
      </c>
      <c r="F439" s="314" t="s">
        <v>68</v>
      </c>
      <c r="G439" s="438">
        <v>46133</v>
      </c>
      <c r="H439" s="436" t="s">
        <v>1563</v>
      </c>
      <c r="I439" s="437">
        <v>27.46</v>
      </c>
      <c r="J439" s="141" t="s">
        <v>365</v>
      </c>
      <c r="K439" s="12" t="str">
        <f t="shared" ca="1" si="12"/>
        <v>Já paga</v>
      </c>
      <c r="L439" s="13"/>
      <c r="M439" s="14">
        <f t="shared" ca="1" si="11"/>
        <v>27.46</v>
      </c>
    </row>
    <row r="440" spans="1:14" ht="30.75" customHeight="1" x14ac:dyDescent="0.25">
      <c r="A440" s="438">
        <v>46133</v>
      </c>
      <c r="B440" s="434" t="s">
        <v>189</v>
      </c>
      <c r="C440" s="435">
        <v>7662</v>
      </c>
      <c r="D440" s="314" t="s">
        <v>267</v>
      </c>
      <c r="E440" s="314" t="s">
        <v>29</v>
      </c>
      <c r="F440" s="314" t="s">
        <v>96</v>
      </c>
      <c r="G440" s="438">
        <v>46133</v>
      </c>
      <c r="H440" s="436" t="s">
        <v>1563</v>
      </c>
      <c r="I440" s="437">
        <v>583.16999999999996</v>
      </c>
      <c r="J440" s="141" t="s">
        <v>365</v>
      </c>
      <c r="K440" s="12" t="str">
        <f t="shared" ca="1" si="12"/>
        <v>Já paga</v>
      </c>
      <c r="L440" s="13"/>
      <c r="M440" s="14">
        <f t="shared" ca="1" si="11"/>
        <v>583.16999999999996</v>
      </c>
    </row>
    <row r="441" spans="1:14" ht="30.75" customHeight="1" x14ac:dyDescent="0.25">
      <c r="A441" s="438">
        <v>46133</v>
      </c>
      <c r="B441" s="434" t="s">
        <v>189</v>
      </c>
      <c r="C441" s="435">
        <v>7662</v>
      </c>
      <c r="D441" s="314" t="s">
        <v>267</v>
      </c>
      <c r="E441" s="314" t="s">
        <v>29</v>
      </c>
      <c r="F441" s="314" t="s">
        <v>1564</v>
      </c>
      <c r="G441" s="438">
        <v>46133</v>
      </c>
      <c r="H441" s="436" t="s">
        <v>1563</v>
      </c>
      <c r="I441" s="437">
        <v>106.51</v>
      </c>
      <c r="J441" s="141" t="s">
        <v>365</v>
      </c>
      <c r="K441" s="12" t="str">
        <f t="shared" ca="1" si="12"/>
        <v>Já paga</v>
      </c>
      <c r="L441" s="13"/>
      <c r="M441" s="14">
        <f t="shared" ca="1" si="11"/>
        <v>106.51</v>
      </c>
    </row>
    <row r="442" spans="1:14" ht="30.75" customHeight="1" x14ac:dyDescent="0.25">
      <c r="A442" s="311">
        <v>46133</v>
      </c>
      <c r="B442" s="498" t="s">
        <v>107</v>
      </c>
      <c r="C442" s="320">
        <v>0</v>
      </c>
      <c r="D442" s="314" t="s">
        <v>100</v>
      </c>
      <c r="E442" s="314" t="s">
        <v>29</v>
      </c>
      <c r="F442" s="314" t="s">
        <v>99</v>
      </c>
      <c r="G442" s="311">
        <v>46134</v>
      </c>
      <c r="H442" s="315" t="s">
        <v>738</v>
      </c>
      <c r="I442" s="312">
        <v>881.33</v>
      </c>
      <c r="J442" s="187" t="s">
        <v>365</v>
      </c>
      <c r="K442" s="12" t="s">
        <v>366</v>
      </c>
      <c r="L442" s="97"/>
      <c r="M442" s="14">
        <f t="shared" si="11"/>
        <v>881.33</v>
      </c>
    </row>
    <row r="443" spans="1:14" customFormat="1" ht="30.75" customHeight="1" x14ac:dyDescent="0.25">
      <c r="A443" s="311">
        <v>46133</v>
      </c>
      <c r="B443" s="498" t="s">
        <v>1543</v>
      </c>
      <c r="C443" s="320">
        <v>1737</v>
      </c>
      <c r="D443" s="313" t="s">
        <v>267</v>
      </c>
      <c r="E443" s="314" t="s">
        <v>29</v>
      </c>
      <c r="F443" s="314" t="s">
        <v>792</v>
      </c>
      <c r="G443" s="311">
        <v>46134</v>
      </c>
      <c r="H443" s="499" t="s">
        <v>1544</v>
      </c>
      <c r="I443" s="312">
        <v>579</v>
      </c>
      <c r="J443" s="188" t="s">
        <v>365</v>
      </c>
      <c r="K443" s="12" t="s">
        <v>366</v>
      </c>
      <c r="L443" s="97"/>
      <c r="M443" s="14">
        <f t="shared" si="11"/>
        <v>579</v>
      </c>
    </row>
    <row r="444" spans="1:14" ht="30.75" customHeight="1" x14ac:dyDescent="0.25">
      <c r="A444" s="180">
        <v>46134</v>
      </c>
      <c r="B444" s="181" t="s">
        <v>343</v>
      </c>
      <c r="C444" s="182">
        <v>0</v>
      </c>
      <c r="D444" s="196" t="s">
        <v>100</v>
      </c>
      <c r="E444" s="183" t="s">
        <v>344</v>
      </c>
      <c r="F444" s="183" t="s">
        <v>185</v>
      </c>
      <c r="G444" s="180">
        <v>46134</v>
      </c>
      <c r="H444" s="226" t="s">
        <v>26</v>
      </c>
      <c r="I444" s="310">
        <v>1604</v>
      </c>
      <c r="J444" s="233" t="s">
        <v>365</v>
      </c>
      <c r="K444" s="12" t="s">
        <v>402</v>
      </c>
      <c r="L444" s="13"/>
      <c r="M444" s="14">
        <f t="shared" si="11"/>
        <v>1604</v>
      </c>
    </row>
    <row r="445" spans="1:14" ht="30.75" customHeight="1" x14ac:dyDescent="0.25">
      <c r="A445" s="311">
        <v>46134</v>
      </c>
      <c r="B445" s="353" t="s">
        <v>131</v>
      </c>
      <c r="C445" s="354">
        <v>0</v>
      </c>
      <c r="D445" s="453" t="s">
        <v>103</v>
      </c>
      <c r="E445" s="314" t="s">
        <v>319</v>
      </c>
      <c r="F445" s="314" t="s">
        <v>30</v>
      </c>
      <c r="G445" s="551">
        <v>46134</v>
      </c>
      <c r="H445" s="552" t="s">
        <v>729</v>
      </c>
      <c r="I445" s="521">
        <v>402</v>
      </c>
      <c r="J445" s="177" t="s">
        <v>365</v>
      </c>
      <c r="K445" s="12" t="s">
        <v>402</v>
      </c>
      <c r="L445" s="41"/>
      <c r="M445" s="14">
        <f t="shared" si="11"/>
        <v>402</v>
      </c>
    </row>
    <row r="446" spans="1:14" ht="30.75" customHeight="1" x14ac:dyDescent="0.25">
      <c r="A446" s="311">
        <v>46134</v>
      </c>
      <c r="B446" s="498" t="s">
        <v>131</v>
      </c>
      <c r="C446" s="312">
        <v>3220</v>
      </c>
      <c r="D446" s="313" t="s">
        <v>259</v>
      </c>
      <c r="E446" s="314" t="s">
        <v>29</v>
      </c>
      <c r="F446" s="314" t="s">
        <v>56</v>
      </c>
      <c r="G446" s="311">
        <v>46134</v>
      </c>
      <c r="H446" s="315" t="s">
        <v>1464</v>
      </c>
      <c r="I446" s="312">
        <v>402.5</v>
      </c>
      <c r="J446" s="177" t="s">
        <v>365</v>
      </c>
      <c r="K446" s="12" t="s">
        <v>402</v>
      </c>
      <c r="L446" s="41"/>
      <c r="M446" s="14">
        <f t="shared" si="11"/>
        <v>402.5</v>
      </c>
    </row>
    <row r="447" spans="1:14" ht="30.75" customHeight="1" x14ac:dyDescent="0.25">
      <c r="A447" s="311">
        <v>46134</v>
      </c>
      <c r="B447" s="362" t="s">
        <v>131</v>
      </c>
      <c r="C447" s="312">
        <v>3220</v>
      </c>
      <c r="D447" s="313" t="s">
        <v>259</v>
      </c>
      <c r="E447" s="324" t="s">
        <v>29</v>
      </c>
      <c r="F447" s="314" t="s">
        <v>96</v>
      </c>
      <c r="G447" s="523">
        <v>46134</v>
      </c>
      <c r="H447" s="325" t="s">
        <v>1464</v>
      </c>
      <c r="I447" s="516">
        <v>402.5</v>
      </c>
      <c r="J447" s="475" t="s">
        <v>365</v>
      </c>
      <c r="K447" s="12" t="s">
        <v>402</v>
      </c>
      <c r="L447" s="41"/>
      <c r="M447" s="14">
        <f t="shared" si="11"/>
        <v>402.5</v>
      </c>
      <c r="N447" s="22" t="s">
        <v>13</v>
      </c>
    </row>
    <row r="448" spans="1:14" ht="30.75" customHeight="1" x14ac:dyDescent="0.25">
      <c r="A448" s="311">
        <v>46134</v>
      </c>
      <c r="B448" s="323" t="s">
        <v>161</v>
      </c>
      <c r="C448" s="320">
        <v>0</v>
      </c>
      <c r="D448" s="354" t="s">
        <v>153</v>
      </c>
      <c r="E448" s="324" t="s">
        <v>29</v>
      </c>
      <c r="F448" s="314" t="s">
        <v>30</v>
      </c>
      <c r="G448" s="523">
        <v>46134</v>
      </c>
      <c r="H448" s="325" t="s">
        <v>1105</v>
      </c>
      <c r="I448" s="326">
        <v>500</v>
      </c>
      <c r="J448" s="475" t="s">
        <v>365</v>
      </c>
      <c r="K448" s="12" t="s">
        <v>402</v>
      </c>
      <c r="L448" s="29"/>
      <c r="M448" s="14">
        <f t="shared" si="11"/>
        <v>500</v>
      </c>
      <c r="N448" s="22" t="s">
        <v>13</v>
      </c>
    </row>
    <row r="449" spans="1:13" ht="30.75" customHeight="1" x14ac:dyDescent="0.25">
      <c r="A449" s="438">
        <v>46134</v>
      </c>
      <c r="B449" s="439" t="s">
        <v>1590</v>
      </c>
      <c r="C449" s="435">
        <v>1200</v>
      </c>
      <c r="D449" s="314" t="s">
        <v>254</v>
      </c>
      <c r="E449" s="314" t="s">
        <v>29</v>
      </c>
      <c r="F449" s="314" t="s">
        <v>96</v>
      </c>
      <c r="G449" s="510">
        <v>46134</v>
      </c>
      <c r="H449" s="436">
        <v>16126</v>
      </c>
      <c r="I449" s="437">
        <v>150</v>
      </c>
      <c r="J449" s="475" t="s">
        <v>365</v>
      </c>
      <c r="K449" s="12" t="s">
        <v>402</v>
      </c>
      <c r="L449" s="13"/>
      <c r="M449" s="14">
        <f t="shared" si="11"/>
        <v>150</v>
      </c>
    </row>
    <row r="450" spans="1:13" ht="30.75" customHeight="1" x14ac:dyDescent="0.25">
      <c r="A450" s="438">
        <v>46134</v>
      </c>
      <c r="B450" s="439" t="s">
        <v>1590</v>
      </c>
      <c r="C450" s="435">
        <v>1200</v>
      </c>
      <c r="D450" s="314" t="s">
        <v>254</v>
      </c>
      <c r="E450" s="314" t="s">
        <v>29</v>
      </c>
      <c r="F450" s="314" t="s">
        <v>99</v>
      </c>
      <c r="G450" s="510">
        <v>46134</v>
      </c>
      <c r="H450" s="436">
        <v>16126</v>
      </c>
      <c r="I450" s="437">
        <v>1050</v>
      </c>
      <c r="J450" s="177" t="s">
        <v>365</v>
      </c>
      <c r="K450" s="12" t="s">
        <v>402</v>
      </c>
      <c r="L450" s="13"/>
      <c r="M450" s="14">
        <f t="shared" si="11"/>
        <v>1050</v>
      </c>
    </row>
    <row r="451" spans="1:13" customFormat="1" ht="30.75" customHeight="1" x14ac:dyDescent="0.25">
      <c r="A451" s="438">
        <v>46134</v>
      </c>
      <c r="B451" s="434" t="s">
        <v>1224</v>
      </c>
      <c r="C451" s="435">
        <v>2220</v>
      </c>
      <c r="D451" s="314" t="s">
        <v>259</v>
      </c>
      <c r="E451" s="314" t="s">
        <v>29</v>
      </c>
      <c r="F451" s="314" t="s">
        <v>441</v>
      </c>
      <c r="G451" s="510">
        <v>46134</v>
      </c>
      <c r="H451" s="436" t="s">
        <v>1415</v>
      </c>
      <c r="I451" s="437">
        <v>555</v>
      </c>
      <c r="J451" s="187" t="s">
        <v>365</v>
      </c>
      <c r="K451" s="12" t="str">
        <f ca="1">IF(ISBLANK(A451),"", IF(TRIM(UPPER(J451))&lt;&gt;"SIM",IF(A451-TODAY()&lt;0,"Conta vencida",IF(A451-TODAY()&lt;8,"Perto de vencer","")),"Já paga"))</f>
        <v>Já paga</v>
      </c>
      <c r="L451" s="13"/>
      <c r="M451" s="14">
        <f t="shared" ca="1" si="11"/>
        <v>555</v>
      </c>
    </row>
    <row r="452" spans="1:13" customFormat="1" ht="30.75" customHeight="1" x14ac:dyDescent="0.25">
      <c r="A452" s="510">
        <v>46134</v>
      </c>
      <c r="B452" s="507" t="s">
        <v>77</v>
      </c>
      <c r="C452" s="435">
        <v>0</v>
      </c>
      <c r="D452" s="508" t="s">
        <v>103</v>
      </c>
      <c r="E452" s="509" t="s">
        <v>29</v>
      </c>
      <c r="F452" s="509" t="s">
        <v>683</v>
      </c>
      <c r="G452" s="510">
        <v>46134</v>
      </c>
      <c r="H452" s="511" t="s">
        <v>684</v>
      </c>
      <c r="I452" s="435">
        <v>168.75</v>
      </c>
      <c r="J452" s="187" t="s">
        <v>365</v>
      </c>
      <c r="K452" s="12" t="str">
        <f ca="1">IF(ISBLANK(A452),"", IF(TRIM(UPPER(J452))&lt;&gt;"SIM",IF(A452-TODAY()&lt;0,"Conta vencida",IF(A452-TODAY()&lt;8,"Perto de vencer","")),"Já paga"))</f>
        <v>Já paga</v>
      </c>
      <c r="L452" s="13"/>
      <c r="M452" s="14">
        <f t="shared" ca="1" si="11"/>
        <v>168.75</v>
      </c>
    </row>
    <row r="453" spans="1:13" customFormat="1" ht="30.75" customHeight="1" x14ac:dyDescent="0.25">
      <c r="A453" s="510">
        <v>46134</v>
      </c>
      <c r="B453" s="507" t="s">
        <v>77</v>
      </c>
      <c r="C453" s="435">
        <v>0</v>
      </c>
      <c r="D453" s="508" t="s">
        <v>100</v>
      </c>
      <c r="E453" s="509" t="s">
        <v>29</v>
      </c>
      <c r="F453" s="509" t="s">
        <v>689</v>
      </c>
      <c r="G453" s="510">
        <v>46134</v>
      </c>
      <c r="H453" s="511" t="s">
        <v>690</v>
      </c>
      <c r="I453" s="435">
        <v>1739.62</v>
      </c>
      <c r="J453" s="187" t="s">
        <v>365</v>
      </c>
      <c r="K453" s="12" t="str">
        <f ca="1">IF(ISBLANK(A453),"", IF(TRIM(UPPER(J453))&lt;&gt;"SIM",IF(A453-TODAY()&lt;0,"Conta vencida",IF(A453-TODAY()&lt;8,"Perto de vencer","")),"Já paga"))</f>
        <v>Já paga</v>
      </c>
      <c r="L453" s="13"/>
      <c r="M453" s="14">
        <f t="shared" ca="1" si="11"/>
        <v>1739.62</v>
      </c>
    </row>
    <row r="454" spans="1:13" customFormat="1" ht="30.75" customHeight="1" x14ac:dyDescent="0.25">
      <c r="A454" s="311">
        <v>46134</v>
      </c>
      <c r="B454" s="353" t="s">
        <v>570</v>
      </c>
      <c r="C454" s="320">
        <v>0</v>
      </c>
      <c r="D454" s="354" t="s">
        <v>153</v>
      </c>
      <c r="E454" s="314" t="s">
        <v>29</v>
      </c>
      <c r="F454" s="314" t="s">
        <v>441</v>
      </c>
      <c r="G454" s="311">
        <v>46134</v>
      </c>
      <c r="H454" s="315" t="s">
        <v>1073</v>
      </c>
      <c r="I454" s="320">
        <v>266.67</v>
      </c>
      <c r="J454" s="177" t="s">
        <v>365</v>
      </c>
      <c r="K454" s="12" t="s">
        <v>402</v>
      </c>
      <c r="L454" s="29"/>
      <c r="M454" s="14">
        <f t="shared" si="11"/>
        <v>266.67</v>
      </c>
    </row>
    <row r="455" spans="1:13" customFormat="1" ht="30.75" customHeight="1" x14ac:dyDescent="0.25">
      <c r="A455" s="311">
        <v>46134</v>
      </c>
      <c r="B455" s="507" t="s">
        <v>280</v>
      </c>
      <c r="C455" s="435">
        <v>0</v>
      </c>
      <c r="D455" s="508" t="s">
        <v>153</v>
      </c>
      <c r="E455" s="509" t="s">
        <v>29</v>
      </c>
      <c r="F455" s="509" t="s">
        <v>30</v>
      </c>
      <c r="G455" s="510">
        <v>46134</v>
      </c>
      <c r="H455" s="511" t="s">
        <v>1114</v>
      </c>
      <c r="I455" s="435">
        <v>300</v>
      </c>
      <c r="J455" s="187" t="s">
        <v>365</v>
      </c>
      <c r="K455" s="12" t="str">
        <f ca="1">IF(ISBLANK(A455),"", IF(TRIM(UPPER(J455))&lt;&gt;"SIM",IF(A455-TODAY()&lt;0,"Conta vencida",IF(A455-TODAY()&lt;8,"Perto de vencer","")),"Já paga"))</f>
        <v>Já paga</v>
      </c>
      <c r="L455" s="13"/>
      <c r="M455" s="14">
        <f t="shared" ref="M455:M518" ca="1" si="13">SUM(I455:L455)</f>
        <v>300</v>
      </c>
    </row>
    <row r="456" spans="1:13" customFormat="1" ht="30.75" customHeight="1" x14ac:dyDescent="0.25">
      <c r="A456" s="438">
        <v>46134</v>
      </c>
      <c r="B456" s="434" t="s">
        <v>280</v>
      </c>
      <c r="C456" s="435">
        <v>170</v>
      </c>
      <c r="D456" s="314" t="s">
        <v>254</v>
      </c>
      <c r="E456" s="314" t="s">
        <v>29</v>
      </c>
      <c r="F456" s="314" t="s">
        <v>55</v>
      </c>
      <c r="G456" s="510">
        <v>46134</v>
      </c>
      <c r="H456" s="436" t="s">
        <v>1444</v>
      </c>
      <c r="I456" s="437">
        <v>170</v>
      </c>
      <c r="J456" s="187" t="s">
        <v>365</v>
      </c>
      <c r="K456" s="12" t="str">
        <f ca="1">IF(ISBLANK(A456),"", IF(TRIM(UPPER(J456))&lt;&gt;"SIM",IF(A456-TODAY()&lt;0,"Conta vencida",IF(A456-TODAY()&lt;8,"Perto de vencer","")),"Já paga"))</f>
        <v>Já paga</v>
      </c>
      <c r="L456" s="13"/>
      <c r="M456" s="14">
        <f t="shared" ca="1" si="13"/>
        <v>170</v>
      </c>
    </row>
    <row r="457" spans="1:13" customFormat="1" ht="30.75" customHeight="1" x14ac:dyDescent="0.25">
      <c r="A457" s="311">
        <v>46134</v>
      </c>
      <c r="B457" s="353" t="s">
        <v>52</v>
      </c>
      <c r="C457" s="320">
        <v>0</v>
      </c>
      <c r="D457" s="314" t="s">
        <v>49</v>
      </c>
      <c r="E457" s="314" t="s">
        <v>319</v>
      </c>
      <c r="F457" s="509" t="s">
        <v>689</v>
      </c>
      <c r="G457" s="311">
        <v>46134</v>
      </c>
      <c r="H457" s="315" t="s">
        <v>368</v>
      </c>
      <c r="I457" s="320">
        <v>601.75</v>
      </c>
      <c r="J457" s="187" t="s">
        <v>365</v>
      </c>
      <c r="K457" s="12" t="s">
        <v>402</v>
      </c>
      <c r="L457" s="13"/>
      <c r="M457" s="14">
        <f t="shared" si="13"/>
        <v>601.75</v>
      </c>
    </row>
    <row r="458" spans="1:13" customFormat="1" ht="30.75" customHeight="1" x14ac:dyDescent="0.25">
      <c r="A458" s="311">
        <v>46134</v>
      </c>
      <c r="B458" s="498" t="s">
        <v>52</v>
      </c>
      <c r="C458" s="312">
        <v>1888</v>
      </c>
      <c r="D458" s="313" t="s">
        <v>259</v>
      </c>
      <c r="E458" s="314" t="s">
        <v>29</v>
      </c>
      <c r="F458" s="314" t="s">
        <v>792</v>
      </c>
      <c r="G458" s="311">
        <v>46134</v>
      </c>
      <c r="H458" s="315" t="s">
        <v>1469</v>
      </c>
      <c r="I458" s="312">
        <v>227</v>
      </c>
      <c r="J458" s="188" t="s">
        <v>365</v>
      </c>
      <c r="K458" s="12" t="s">
        <v>402</v>
      </c>
      <c r="L458" s="41"/>
      <c r="M458" s="14">
        <f t="shared" si="13"/>
        <v>227</v>
      </c>
    </row>
    <row r="459" spans="1:13" customFormat="1" ht="30.75" customHeight="1" x14ac:dyDescent="0.25">
      <c r="A459" s="438">
        <v>46134</v>
      </c>
      <c r="B459" s="434" t="s">
        <v>1293</v>
      </c>
      <c r="C459" s="435">
        <v>930</v>
      </c>
      <c r="D459" s="314" t="s">
        <v>270</v>
      </c>
      <c r="E459" s="314" t="s">
        <v>29</v>
      </c>
      <c r="F459" s="314" t="s">
        <v>1375</v>
      </c>
      <c r="G459" s="510">
        <v>46134</v>
      </c>
      <c r="H459" s="436" t="s">
        <v>1448</v>
      </c>
      <c r="I459" s="437">
        <v>465</v>
      </c>
      <c r="J459" s="187" t="s">
        <v>365</v>
      </c>
      <c r="K459" s="12" t="str">
        <f ca="1">IF(ISBLANK(A459),"", IF(TRIM(UPPER(J459))&lt;&gt;"SIM",IF(A459-TODAY()&lt;0,"Conta vencida",IF(A459-TODAY()&lt;8,"Perto de vencer","")),"Já paga"))</f>
        <v>Já paga</v>
      </c>
      <c r="L459" s="13"/>
      <c r="M459" s="14">
        <f t="shared" ca="1" si="13"/>
        <v>465</v>
      </c>
    </row>
    <row r="460" spans="1:13" customFormat="1" ht="30.75" customHeight="1" x14ac:dyDescent="0.25">
      <c r="A460" s="311">
        <v>46135</v>
      </c>
      <c r="B460" s="498" t="s">
        <v>337</v>
      </c>
      <c r="C460" s="312">
        <v>435</v>
      </c>
      <c r="D460" s="313" t="s">
        <v>254</v>
      </c>
      <c r="E460" s="314" t="s">
        <v>29</v>
      </c>
      <c r="F460" s="314" t="s">
        <v>68</v>
      </c>
      <c r="G460" s="311">
        <v>46135</v>
      </c>
      <c r="H460" s="315" t="s">
        <v>1470</v>
      </c>
      <c r="I460" s="312">
        <v>435</v>
      </c>
      <c r="J460" s="188" t="s">
        <v>365</v>
      </c>
      <c r="K460" s="12" t="s">
        <v>402</v>
      </c>
      <c r="L460" s="41"/>
      <c r="M460" s="14">
        <f t="shared" si="13"/>
        <v>435</v>
      </c>
    </row>
    <row r="461" spans="1:13" customFormat="1" ht="30.75" customHeight="1" x14ac:dyDescent="0.25">
      <c r="A461" s="311">
        <v>46135</v>
      </c>
      <c r="B461" s="498" t="s">
        <v>1224</v>
      </c>
      <c r="C461" s="312">
        <v>5642.14</v>
      </c>
      <c r="D461" s="313" t="s">
        <v>267</v>
      </c>
      <c r="E461" s="314" t="s">
        <v>29</v>
      </c>
      <c r="F461" s="314" t="s">
        <v>792</v>
      </c>
      <c r="G461" s="311">
        <v>46135</v>
      </c>
      <c r="H461" s="315" t="s">
        <v>1458</v>
      </c>
      <c r="I461" s="312">
        <v>1880.71</v>
      </c>
      <c r="J461" s="188" t="s">
        <v>365</v>
      </c>
      <c r="K461" s="12" t="s">
        <v>402</v>
      </c>
      <c r="L461" s="41"/>
      <c r="M461" s="14">
        <f t="shared" si="13"/>
        <v>1880.71</v>
      </c>
    </row>
    <row r="462" spans="1:13" customFormat="1" ht="30.75" customHeight="1" x14ac:dyDescent="0.25">
      <c r="A462" s="311">
        <v>46136</v>
      </c>
      <c r="B462" s="498" t="s">
        <v>309</v>
      </c>
      <c r="C462" s="320">
        <v>0</v>
      </c>
      <c r="D462" s="313" t="s">
        <v>49</v>
      </c>
      <c r="E462" s="314" t="s">
        <v>29</v>
      </c>
      <c r="F462" s="314" t="s">
        <v>36</v>
      </c>
      <c r="G462" s="311">
        <v>46136</v>
      </c>
      <c r="H462" s="499">
        <v>163324</v>
      </c>
      <c r="I462" s="312">
        <v>1398.75</v>
      </c>
      <c r="J462" s="177" t="s">
        <v>365</v>
      </c>
      <c r="K462" s="12" t="s">
        <v>402</v>
      </c>
      <c r="L462" s="97"/>
      <c r="M462" s="14">
        <f t="shared" si="13"/>
        <v>1398.75</v>
      </c>
    </row>
    <row r="463" spans="1:13" customFormat="1" ht="30.75" customHeight="1" x14ac:dyDescent="0.25">
      <c r="A463" s="311">
        <v>46136</v>
      </c>
      <c r="B463" s="353" t="s">
        <v>1504</v>
      </c>
      <c r="C463" s="320">
        <v>3345</v>
      </c>
      <c r="D463" s="354" t="s">
        <v>270</v>
      </c>
      <c r="E463" s="314" t="s">
        <v>29</v>
      </c>
      <c r="F463" s="314" t="s">
        <v>96</v>
      </c>
      <c r="G463" s="311">
        <v>46136</v>
      </c>
      <c r="H463" s="499" t="s">
        <v>1505</v>
      </c>
      <c r="I463" s="521">
        <v>1672.5</v>
      </c>
      <c r="J463" s="233" t="s">
        <v>365</v>
      </c>
      <c r="K463" s="12" t="s">
        <v>402</v>
      </c>
      <c r="L463" s="13"/>
      <c r="M463" s="14">
        <f t="shared" si="13"/>
        <v>1672.5</v>
      </c>
    </row>
    <row r="464" spans="1:13" customFormat="1" ht="30.75" customHeight="1" x14ac:dyDescent="0.25">
      <c r="A464" s="438">
        <v>46136</v>
      </c>
      <c r="B464" s="434" t="s">
        <v>1283</v>
      </c>
      <c r="C464" s="435">
        <v>1700</v>
      </c>
      <c r="D464" s="314" t="s">
        <v>267</v>
      </c>
      <c r="E464" s="314" t="s">
        <v>29</v>
      </c>
      <c r="F464" s="314" t="s">
        <v>96</v>
      </c>
      <c r="G464" s="438">
        <v>46136</v>
      </c>
      <c r="H464" s="436" t="s">
        <v>1573</v>
      </c>
      <c r="I464" s="437">
        <v>566.78</v>
      </c>
      <c r="J464" s="187" t="s">
        <v>365</v>
      </c>
      <c r="K464" s="12" t="str">
        <f ca="1">IF(ISBLANK(A464),"", IF(TRIM(UPPER(J464))&lt;&gt;"SIM",IF(A464-TODAY()&lt;0,"Conta vencida",IF(A464-TODAY()&lt;8,"Perto de vencer","")),"Já paga"))</f>
        <v>Já paga</v>
      </c>
      <c r="L464" s="13"/>
      <c r="M464" s="14">
        <f t="shared" ca="1" si="13"/>
        <v>566.78</v>
      </c>
    </row>
    <row r="465" spans="1:13" customFormat="1" ht="30.75" customHeight="1" x14ac:dyDescent="0.25">
      <c r="A465" s="311">
        <v>46136</v>
      </c>
      <c r="B465" s="498" t="s">
        <v>52</v>
      </c>
      <c r="C465" s="320">
        <v>1433</v>
      </c>
      <c r="D465" s="313" t="s">
        <v>259</v>
      </c>
      <c r="E465" s="314" t="s">
        <v>29</v>
      </c>
      <c r="F465" s="314" t="s">
        <v>55</v>
      </c>
      <c r="G465" s="311">
        <v>46136</v>
      </c>
      <c r="H465" s="499" t="s">
        <v>1545</v>
      </c>
      <c r="I465" s="312">
        <v>127.5</v>
      </c>
      <c r="J465" s="188" t="s">
        <v>365</v>
      </c>
      <c r="K465" s="12" t="s">
        <v>402</v>
      </c>
      <c r="L465" s="97"/>
      <c r="M465" s="14">
        <f t="shared" si="13"/>
        <v>127.5</v>
      </c>
    </row>
    <row r="466" spans="1:13" customFormat="1" ht="30.75" customHeight="1" x14ac:dyDescent="0.25">
      <c r="A466" s="311">
        <v>46137</v>
      </c>
      <c r="B466" s="498" t="s">
        <v>309</v>
      </c>
      <c r="C466" s="312">
        <v>6290</v>
      </c>
      <c r="D466" s="313" t="s">
        <v>259</v>
      </c>
      <c r="E466" s="314" t="s">
        <v>29</v>
      </c>
      <c r="F466" s="314" t="s">
        <v>99</v>
      </c>
      <c r="G466" s="311">
        <v>46139</v>
      </c>
      <c r="H466" s="315" t="s">
        <v>1612</v>
      </c>
      <c r="I466" s="312">
        <v>1572.5</v>
      </c>
      <c r="J466" s="188" t="s">
        <v>365</v>
      </c>
      <c r="K466" s="12" t="s">
        <v>402</v>
      </c>
      <c r="L466" s="41"/>
      <c r="M466" s="14">
        <f t="shared" si="13"/>
        <v>1572.5</v>
      </c>
    </row>
    <row r="467" spans="1:13" customFormat="1" ht="30.75" customHeight="1" x14ac:dyDescent="0.25">
      <c r="A467" s="32">
        <v>46137</v>
      </c>
      <c r="B467" s="33" t="s">
        <v>1481</v>
      </c>
      <c r="C467" s="34">
        <v>70000</v>
      </c>
      <c r="D467" s="35" t="s">
        <v>324</v>
      </c>
      <c r="E467" s="36" t="s">
        <v>16</v>
      </c>
      <c r="F467" s="36" t="s">
        <v>36</v>
      </c>
      <c r="G467" s="37">
        <v>46139</v>
      </c>
      <c r="H467" s="38" t="s">
        <v>1482</v>
      </c>
      <c r="I467" s="39">
        <v>12543.6</v>
      </c>
      <c r="J467" s="177" t="s">
        <v>365</v>
      </c>
      <c r="K467" s="12"/>
      <c r="L467" s="41"/>
      <c r="M467" s="14">
        <f t="shared" si="13"/>
        <v>12543.6</v>
      </c>
    </row>
    <row r="468" spans="1:13" customFormat="1" ht="30.75" customHeight="1" x14ac:dyDescent="0.25">
      <c r="A468" s="311">
        <v>46137</v>
      </c>
      <c r="B468" s="353" t="s">
        <v>1224</v>
      </c>
      <c r="C468" s="320">
        <v>6413.86</v>
      </c>
      <c r="D468" s="354" t="s">
        <v>267</v>
      </c>
      <c r="E468" s="314" t="s">
        <v>29</v>
      </c>
      <c r="F468" s="314" t="s">
        <v>589</v>
      </c>
      <c r="G468" s="311">
        <v>46139</v>
      </c>
      <c r="H468" s="499" t="s">
        <v>1503</v>
      </c>
      <c r="I468" s="521">
        <v>2137.9499999999998</v>
      </c>
      <c r="J468" s="233" t="s">
        <v>365</v>
      </c>
      <c r="K468" s="12" t="s">
        <v>402</v>
      </c>
      <c r="L468" s="13"/>
      <c r="M468" s="14">
        <f t="shared" si="13"/>
        <v>2137.9499999999998</v>
      </c>
    </row>
    <row r="469" spans="1:13" customFormat="1" ht="30.75" customHeight="1" x14ac:dyDescent="0.25">
      <c r="A469" s="311">
        <v>46137</v>
      </c>
      <c r="B469" s="498" t="s">
        <v>1459</v>
      </c>
      <c r="C469" s="312">
        <v>6000</v>
      </c>
      <c r="D469" s="313" t="s">
        <v>254</v>
      </c>
      <c r="E469" s="314" t="s">
        <v>29</v>
      </c>
      <c r="F469" s="314" t="s">
        <v>582</v>
      </c>
      <c r="G469" s="311">
        <v>46139</v>
      </c>
      <c r="H469" s="315" t="s">
        <v>1460</v>
      </c>
      <c r="I469" s="312">
        <v>6000</v>
      </c>
      <c r="J469" s="188" t="s">
        <v>365</v>
      </c>
      <c r="K469" s="12" t="s">
        <v>402</v>
      </c>
      <c r="L469" s="41"/>
      <c r="M469" s="14">
        <f t="shared" si="13"/>
        <v>6000</v>
      </c>
    </row>
    <row r="470" spans="1:13" customFormat="1" ht="30.75" customHeight="1" x14ac:dyDescent="0.25">
      <c r="A470" s="311">
        <v>46137</v>
      </c>
      <c r="B470" s="507" t="s">
        <v>210</v>
      </c>
      <c r="C470" s="435">
        <v>3562.86</v>
      </c>
      <c r="D470" s="508" t="s">
        <v>259</v>
      </c>
      <c r="E470" s="509" t="s">
        <v>29</v>
      </c>
      <c r="F470" s="509" t="s">
        <v>644</v>
      </c>
      <c r="G470" s="311">
        <v>46137</v>
      </c>
      <c r="H470" s="511" t="s">
        <v>1305</v>
      </c>
      <c r="I470" s="435">
        <v>59.45</v>
      </c>
      <c r="J470" s="141" t="s">
        <v>365</v>
      </c>
      <c r="K470" s="12" t="str">
        <f t="shared" ref="K470:K475" ca="1" si="14">IF(ISBLANK(A470),"", IF(TRIM(UPPER(J470))&lt;&gt;"SIM",IF(A470-TODAY()&lt;0,"Conta vencida",IF(A470-TODAY()&lt;8,"Perto de vencer","")),"Já paga"))</f>
        <v>Já paga</v>
      </c>
      <c r="L470" s="13"/>
      <c r="M470" s="14">
        <f t="shared" ca="1" si="13"/>
        <v>59.45</v>
      </c>
    </row>
    <row r="471" spans="1:13" customFormat="1" ht="30.75" customHeight="1" x14ac:dyDescent="0.25">
      <c r="A471" s="311">
        <v>46137</v>
      </c>
      <c r="B471" s="507" t="s">
        <v>210</v>
      </c>
      <c r="C471" s="435">
        <v>3562.86</v>
      </c>
      <c r="D471" s="508" t="s">
        <v>259</v>
      </c>
      <c r="E471" s="509" t="s">
        <v>29</v>
      </c>
      <c r="F471" s="509" t="s">
        <v>30</v>
      </c>
      <c r="G471" s="311">
        <v>46137</v>
      </c>
      <c r="H471" s="511" t="s">
        <v>1305</v>
      </c>
      <c r="I471" s="435">
        <v>226.67</v>
      </c>
      <c r="J471" s="141" t="s">
        <v>365</v>
      </c>
      <c r="K471" s="12" t="str">
        <f t="shared" ca="1" si="14"/>
        <v>Já paga</v>
      </c>
      <c r="L471" s="13"/>
      <c r="M471" s="14">
        <f t="shared" ca="1" si="13"/>
        <v>226.67</v>
      </c>
    </row>
    <row r="472" spans="1:13" customFormat="1" ht="30.75" customHeight="1" x14ac:dyDescent="0.25">
      <c r="A472" s="311">
        <v>46137</v>
      </c>
      <c r="B472" s="507" t="s">
        <v>210</v>
      </c>
      <c r="C472" s="435">
        <v>3562.86</v>
      </c>
      <c r="D472" s="508" t="s">
        <v>259</v>
      </c>
      <c r="E472" s="509" t="s">
        <v>29</v>
      </c>
      <c r="F472" s="509" t="s">
        <v>221</v>
      </c>
      <c r="G472" s="311">
        <v>46137</v>
      </c>
      <c r="H472" s="511" t="s">
        <v>1305</v>
      </c>
      <c r="I472" s="435">
        <v>13.48</v>
      </c>
      <c r="J472" s="141" t="s">
        <v>365</v>
      </c>
      <c r="K472" s="12" t="str">
        <f t="shared" ca="1" si="14"/>
        <v>Já paga</v>
      </c>
      <c r="L472" s="13"/>
      <c r="M472" s="14">
        <f t="shared" ca="1" si="13"/>
        <v>13.48</v>
      </c>
    </row>
    <row r="473" spans="1:13" customFormat="1" ht="30.75" customHeight="1" x14ac:dyDescent="0.25">
      <c r="A473" s="311">
        <v>46137</v>
      </c>
      <c r="B473" s="507" t="s">
        <v>210</v>
      </c>
      <c r="C473" s="435">
        <v>3562.86</v>
      </c>
      <c r="D473" s="508" t="s">
        <v>259</v>
      </c>
      <c r="E473" s="509" t="s">
        <v>29</v>
      </c>
      <c r="F473" s="509" t="s">
        <v>36</v>
      </c>
      <c r="G473" s="311">
        <v>46137</v>
      </c>
      <c r="H473" s="511" t="s">
        <v>1305</v>
      </c>
      <c r="I473" s="435">
        <v>156.93</v>
      </c>
      <c r="J473" s="141" t="s">
        <v>365</v>
      </c>
      <c r="K473" s="12" t="str">
        <f t="shared" ca="1" si="14"/>
        <v>Já paga</v>
      </c>
      <c r="L473" s="13"/>
      <c r="M473" s="14">
        <f t="shared" ca="1" si="13"/>
        <v>156.93</v>
      </c>
    </row>
    <row r="474" spans="1:13" customFormat="1" ht="30.75" customHeight="1" x14ac:dyDescent="0.25">
      <c r="A474" s="311">
        <v>46137</v>
      </c>
      <c r="B474" s="507" t="s">
        <v>210</v>
      </c>
      <c r="C474" s="435">
        <v>3562.86</v>
      </c>
      <c r="D474" s="508" t="s">
        <v>259</v>
      </c>
      <c r="E474" s="509" t="s">
        <v>29</v>
      </c>
      <c r="F474" s="509" t="s">
        <v>68</v>
      </c>
      <c r="G474" s="311">
        <v>46137</v>
      </c>
      <c r="H474" s="511" t="s">
        <v>1305</v>
      </c>
      <c r="I474" s="435">
        <v>36.9</v>
      </c>
      <c r="J474" s="141" t="s">
        <v>365</v>
      </c>
      <c r="K474" s="12" t="str">
        <f t="shared" ca="1" si="14"/>
        <v>Já paga</v>
      </c>
      <c r="L474" s="13"/>
      <c r="M474" s="14">
        <f t="shared" ca="1" si="13"/>
        <v>36.9</v>
      </c>
    </row>
    <row r="475" spans="1:13" customFormat="1" ht="30.75" customHeight="1" x14ac:dyDescent="0.25">
      <c r="A475" s="311">
        <v>46137</v>
      </c>
      <c r="B475" s="507" t="s">
        <v>210</v>
      </c>
      <c r="C475" s="435">
        <v>3562.86</v>
      </c>
      <c r="D475" s="508" t="s">
        <v>259</v>
      </c>
      <c r="E475" s="509" t="s">
        <v>29</v>
      </c>
      <c r="F475" s="509" t="s">
        <v>134</v>
      </c>
      <c r="G475" s="311">
        <v>46137</v>
      </c>
      <c r="H475" s="511" t="s">
        <v>1305</v>
      </c>
      <c r="I475" s="435">
        <v>9.35</v>
      </c>
      <c r="J475" s="141" t="s">
        <v>365</v>
      </c>
      <c r="K475" s="12" t="str">
        <f t="shared" ca="1" si="14"/>
        <v>Já paga</v>
      </c>
      <c r="L475" s="13"/>
      <c r="M475" s="14">
        <f t="shared" ca="1" si="13"/>
        <v>9.35</v>
      </c>
    </row>
    <row r="476" spans="1:13" customFormat="1" ht="30.75" customHeight="1" x14ac:dyDescent="0.25">
      <c r="A476" s="311">
        <v>46137</v>
      </c>
      <c r="B476" s="498" t="s">
        <v>586</v>
      </c>
      <c r="C476" s="312">
        <v>2226.6</v>
      </c>
      <c r="D476" s="313" t="s">
        <v>270</v>
      </c>
      <c r="E476" s="314" t="s">
        <v>29</v>
      </c>
      <c r="F476" s="314" t="s">
        <v>1487</v>
      </c>
      <c r="G476" s="311">
        <v>46139</v>
      </c>
      <c r="H476" s="315" t="s">
        <v>1488</v>
      </c>
      <c r="I476" s="312">
        <v>1113.3</v>
      </c>
      <c r="J476" s="188" t="s">
        <v>365</v>
      </c>
      <c r="K476" s="12" t="s">
        <v>402</v>
      </c>
      <c r="L476" s="41"/>
      <c r="M476" s="14">
        <f t="shared" si="13"/>
        <v>1113.3</v>
      </c>
    </row>
    <row r="477" spans="1:13" ht="30.75" customHeight="1" x14ac:dyDescent="0.25">
      <c r="A477" s="311">
        <v>46138</v>
      </c>
      <c r="B477" s="362" t="s">
        <v>1224</v>
      </c>
      <c r="C477" s="320">
        <v>0</v>
      </c>
      <c r="D477" s="313" t="s">
        <v>166</v>
      </c>
      <c r="E477" s="324" t="s">
        <v>29</v>
      </c>
      <c r="F477" s="314" t="s">
        <v>56</v>
      </c>
      <c r="G477" s="311">
        <v>46139</v>
      </c>
      <c r="H477" s="369" t="s">
        <v>1225</v>
      </c>
      <c r="I477" s="516">
        <v>537</v>
      </c>
      <c r="J477" s="177" t="s">
        <v>365</v>
      </c>
      <c r="K477" s="12" t="s">
        <v>402</v>
      </c>
      <c r="L477" s="97"/>
      <c r="M477" s="14">
        <f t="shared" si="13"/>
        <v>537</v>
      </c>
    </row>
    <row r="478" spans="1:13" ht="30.75" customHeight="1" x14ac:dyDescent="0.25">
      <c r="A478" s="311">
        <v>46138</v>
      </c>
      <c r="B478" s="531" t="s">
        <v>327</v>
      </c>
      <c r="C478" s="435">
        <v>0</v>
      </c>
      <c r="D478" s="508" t="s">
        <v>153</v>
      </c>
      <c r="E478" s="520" t="s">
        <v>29</v>
      </c>
      <c r="F478" s="509" t="s">
        <v>55</v>
      </c>
      <c r="G478" s="510">
        <v>46139</v>
      </c>
      <c r="H478" s="539" t="s">
        <v>1309</v>
      </c>
      <c r="I478" s="458">
        <v>625.86</v>
      </c>
      <c r="J478" s="141" t="s">
        <v>365</v>
      </c>
      <c r="K478" s="12" t="s">
        <v>402</v>
      </c>
      <c r="L478" s="13"/>
      <c r="M478" s="14">
        <f t="shared" si="13"/>
        <v>625.86</v>
      </c>
    </row>
    <row r="479" spans="1:13" ht="30.75" customHeight="1" x14ac:dyDescent="0.25">
      <c r="A479" s="311">
        <v>46138</v>
      </c>
      <c r="B479" s="323" t="s">
        <v>1498</v>
      </c>
      <c r="C479" s="320">
        <v>2430</v>
      </c>
      <c r="D479" s="354" t="s">
        <v>267</v>
      </c>
      <c r="E479" s="324" t="s">
        <v>29</v>
      </c>
      <c r="F479" s="314" t="s">
        <v>36</v>
      </c>
      <c r="G479" s="311">
        <v>46139</v>
      </c>
      <c r="H479" s="369" t="s">
        <v>1499</v>
      </c>
      <c r="I479" s="536">
        <v>810</v>
      </c>
      <c r="J479" s="233" t="s">
        <v>365</v>
      </c>
      <c r="K479" s="12" t="s">
        <v>402</v>
      </c>
      <c r="L479" s="13"/>
      <c r="M479" s="14">
        <f t="shared" si="13"/>
        <v>810</v>
      </c>
    </row>
    <row r="480" spans="1:13" customFormat="1" ht="30.75" customHeight="1" x14ac:dyDescent="0.25">
      <c r="A480" s="311">
        <v>46138</v>
      </c>
      <c r="B480" s="353" t="s">
        <v>288</v>
      </c>
      <c r="C480" s="320">
        <v>0</v>
      </c>
      <c r="D480" s="354" t="s">
        <v>153</v>
      </c>
      <c r="E480" s="314" t="s">
        <v>29</v>
      </c>
      <c r="F480" s="314" t="s">
        <v>39</v>
      </c>
      <c r="G480" s="311">
        <v>46139</v>
      </c>
      <c r="H480" s="315" t="s">
        <v>1108</v>
      </c>
      <c r="I480" s="320">
        <v>413.33</v>
      </c>
      <c r="J480" s="177" t="s">
        <v>365</v>
      </c>
      <c r="K480" s="12" t="s">
        <v>402</v>
      </c>
      <c r="L480" s="29"/>
      <c r="M480" s="14">
        <f t="shared" si="13"/>
        <v>413.33</v>
      </c>
    </row>
    <row r="481" spans="1:13" customFormat="1" ht="30.75" customHeight="1" x14ac:dyDescent="0.25">
      <c r="A481" s="311">
        <v>46139</v>
      </c>
      <c r="B481" s="507" t="s">
        <v>111</v>
      </c>
      <c r="C481" s="435">
        <v>0</v>
      </c>
      <c r="D481" s="508" t="s">
        <v>49</v>
      </c>
      <c r="E481" s="509" t="s">
        <v>29</v>
      </c>
      <c r="F481" s="509" t="s">
        <v>75</v>
      </c>
      <c r="G481" s="510">
        <v>46139</v>
      </c>
      <c r="H481" s="511" t="s">
        <v>1133</v>
      </c>
      <c r="I481" s="435">
        <v>300</v>
      </c>
      <c r="J481" s="141" t="s">
        <v>365</v>
      </c>
      <c r="K481" s="12" t="s">
        <v>366</v>
      </c>
      <c r="L481" s="13"/>
      <c r="M481" s="14">
        <f t="shared" si="13"/>
        <v>300</v>
      </c>
    </row>
    <row r="482" spans="1:13" customFormat="1" ht="30.75" customHeight="1" x14ac:dyDescent="0.25">
      <c r="A482" s="311">
        <v>46139</v>
      </c>
      <c r="B482" s="353" t="s">
        <v>131</v>
      </c>
      <c r="C482" s="320">
        <v>1610</v>
      </c>
      <c r="D482" s="354" t="s">
        <v>267</v>
      </c>
      <c r="E482" s="314" t="s">
        <v>29</v>
      </c>
      <c r="F482" s="314" t="s">
        <v>30</v>
      </c>
      <c r="G482" s="311">
        <v>46139</v>
      </c>
      <c r="H482" s="499" t="s">
        <v>1519</v>
      </c>
      <c r="I482" s="521">
        <v>536</v>
      </c>
      <c r="J482" s="233" t="s">
        <v>365</v>
      </c>
      <c r="K482" s="12" t="s">
        <v>402</v>
      </c>
      <c r="L482" s="13"/>
      <c r="M482" s="14">
        <f t="shared" si="13"/>
        <v>536</v>
      </c>
    </row>
    <row r="483" spans="1:13" customFormat="1" ht="30.75" customHeight="1" x14ac:dyDescent="0.25">
      <c r="A483" s="311">
        <v>46139</v>
      </c>
      <c r="B483" s="353" t="s">
        <v>256</v>
      </c>
      <c r="C483" s="320">
        <v>1679.82</v>
      </c>
      <c r="D483" s="354" t="s">
        <v>254</v>
      </c>
      <c r="E483" s="314" t="s">
        <v>29</v>
      </c>
      <c r="F483" s="314" t="s">
        <v>42</v>
      </c>
      <c r="G483" s="311">
        <v>46139</v>
      </c>
      <c r="H483" s="499" t="s">
        <v>1514</v>
      </c>
      <c r="I483" s="521">
        <v>1679.82</v>
      </c>
      <c r="J483" s="233" t="s">
        <v>365</v>
      </c>
      <c r="K483" s="12" t="s">
        <v>402</v>
      </c>
      <c r="L483" s="13"/>
      <c r="M483" s="14">
        <f t="shared" si="13"/>
        <v>1679.82</v>
      </c>
    </row>
    <row r="484" spans="1:13" customFormat="1" ht="30.75" customHeight="1" x14ac:dyDescent="0.25">
      <c r="A484" s="438">
        <v>46139</v>
      </c>
      <c r="B484" s="498" t="s">
        <v>309</v>
      </c>
      <c r="C484" s="435">
        <v>0</v>
      </c>
      <c r="D484" s="314" t="s">
        <v>166</v>
      </c>
      <c r="E484" s="314" t="s">
        <v>29</v>
      </c>
      <c r="F484" s="314" t="s">
        <v>96</v>
      </c>
      <c r="G484" s="311">
        <v>46139</v>
      </c>
      <c r="H484" s="436" t="s">
        <v>1508</v>
      </c>
      <c r="I484" s="437">
        <v>1345.25</v>
      </c>
      <c r="J484" s="187" t="s">
        <v>365</v>
      </c>
      <c r="K484" s="12" t="str">
        <f ca="1">IF(ISBLANK(A484),"", IF(TRIM(UPPER(J484))&lt;&gt;"SIM",IF(A484-TODAY()&lt;0,"Conta vencida",IF(A484-TODAY()&lt;8,"Perto de vencer","")),"Já paga"))</f>
        <v>Já paga</v>
      </c>
      <c r="L484" s="13"/>
      <c r="M484" s="14">
        <f t="shared" ca="1" si="13"/>
        <v>1345.25</v>
      </c>
    </row>
    <row r="485" spans="1:13" customFormat="1" ht="30.75" customHeight="1" x14ac:dyDescent="0.25">
      <c r="A485" s="311">
        <v>46139</v>
      </c>
      <c r="B485" s="498" t="s">
        <v>570</v>
      </c>
      <c r="C485" s="320">
        <v>130</v>
      </c>
      <c r="D485" s="313" t="s">
        <v>254</v>
      </c>
      <c r="E485" s="314" t="s">
        <v>29</v>
      </c>
      <c r="F485" s="314" t="s">
        <v>471</v>
      </c>
      <c r="G485" s="311">
        <v>46139</v>
      </c>
      <c r="H485" s="499" t="s">
        <v>1527</v>
      </c>
      <c r="I485" s="312">
        <v>117</v>
      </c>
      <c r="J485" s="188" t="s">
        <v>365</v>
      </c>
      <c r="K485" s="12" t="s">
        <v>402</v>
      </c>
      <c r="L485" s="97"/>
      <c r="M485" s="14">
        <f t="shared" si="13"/>
        <v>117</v>
      </c>
    </row>
    <row r="486" spans="1:13" customFormat="1" ht="30.75" customHeight="1" x14ac:dyDescent="0.25">
      <c r="A486" s="311">
        <v>46139</v>
      </c>
      <c r="B486" s="353" t="s">
        <v>1276</v>
      </c>
      <c r="C486" s="320">
        <v>0</v>
      </c>
      <c r="D486" s="354" t="s">
        <v>151</v>
      </c>
      <c r="E486" s="314" t="s">
        <v>29</v>
      </c>
      <c r="F486" s="314" t="s">
        <v>30</v>
      </c>
      <c r="G486" s="311">
        <v>46139</v>
      </c>
      <c r="H486" s="499" t="s">
        <v>1277</v>
      </c>
      <c r="I486" s="521">
        <v>2107.5</v>
      </c>
      <c r="J486" s="233" t="s">
        <v>365</v>
      </c>
      <c r="K486" s="12" t="s">
        <v>402</v>
      </c>
      <c r="L486" s="13"/>
      <c r="M486" s="14">
        <f t="shared" si="13"/>
        <v>2107.5</v>
      </c>
    </row>
    <row r="487" spans="1:13" customFormat="1" ht="30.75" customHeight="1" x14ac:dyDescent="0.25">
      <c r="A487" s="311">
        <v>46139</v>
      </c>
      <c r="B487" s="507" t="s">
        <v>288</v>
      </c>
      <c r="C487" s="435">
        <v>0</v>
      </c>
      <c r="D487" s="508" t="s">
        <v>166</v>
      </c>
      <c r="E487" s="509" t="s">
        <v>29</v>
      </c>
      <c r="F487" s="509" t="s">
        <v>39</v>
      </c>
      <c r="G487" s="510">
        <v>46139</v>
      </c>
      <c r="H487" s="511" t="s">
        <v>1125</v>
      </c>
      <c r="I487" s="435">
        <v>515</v>
      </c>
      <c r="J487" s="141" t="s">
        <v>365</v>
      </c>
      <c r="K487" s="12" t="s">
        <v>402</v>
      </c>
      <c r="L487" s="13"/>
      <c r="M487" s="14">
        <f t="shared" si="13"/>
        <v>515</v>
      </c>
    </row>
    <row r="488" spans="1:13" customFormat="1" ht="30.75" customHeight="1" x14ac:dyDescent="0.25">
      <c r="A488" s="311">
        <v>46139</v>
      </c>
      <c r="B488" s="498" t="s">
        <v>48</v>
      </c>
      <c r="C488" s="320">
        <v>0</v>
      </c>
      <c r="D488" s="313" t="s">
        <v>103</v>
      </c>
      <c r="E488" s="314" t="s">
        <v>29</v>
      </c>
      <c r="F488" s="314" t="s">
        <v>589</v>
      </c>
      <c r="G488" s="311">
        <v>46139</v>
      </c>
      <c r="H488" s="499" t="s">
        <v>803</v>
      </c>
      <c r="I488" s="312">
        <v>1482.75</v>
      </c>
      <c r="J488" s="177" t="s">
        <v>365</v>
      </c>
      <c r="K488" s="12" t="str">
        <f t="shared" ref="K488:K528" ca="1" si="15">IF(ISBLANK(A488),"", IF(TRIM(UPPER(J488))&lt;&gt;"SIM",IF(A488-TODAY()&lt;0,"Conta vencida",IF(A488-TODAY()&lt;8,"Perto de vencer","")),"Já paga"))</f>
        <v>Já paga</v>
      </c>
      <c r="L488" s="97"/>
      <c r="M488" s="14">
        <f t="shared" ca="1" si="13"/>
        <v>1482.75</v>
      </c>
    </row>
    <row r="489" spans="1:13" customFormat="1" ht="30.75" customHeight="1" x14ac:dyDescent="0.25">
      <c r="A489" s="311">
        <v>46139</v>
      </c>
      <c r="B489" s="353" t="s">
        <v>297</v>
      </c>
      <c r="C489" s="320">
        <v>5080</v>
      </c>
      <c r="D489" s="354" t="s">
        <v>259</v>
      </c>
      <c r="E489" s="314" t="s">
        <v>29</v>
      </c>
      <c r="F489" s="314" t="s">
        <v>55</v>
      </c>
      <c r="G489" s="311">
        <v>46139</v>
      </c>
      <c r="H489" s="499" t="s">
        <v>1521</v>
      </c>
      <c r="I489" s="521">
        <v>1270</v>
      </c>
      <c r="J489" s="233" t="s">
        <v>365</v>
      </c>
      <c r="K489" s="12" t="str">
        <f t="shared" ca="1" si="15"/>
        <v>Já paga</v>
      </c>
      <c r="L489" s="13"/>
      <c r="M489" s="14">
        <f t="shared" ca="1" si="13"/>
        <v>1270</v>
      </c>
    </row>
    <row r="490" spans="1:13" customFormat="1" ht="30.75" customHeight="1" x14ac:dyDescent="0.25">
      <c r="A490" s="311">
        <v>46139</v>
      </c>
      <c r="B490" s="353" t="s">
        <v>52</v>
      </c>
      <c r="C490" s="320">
        <v>0</v>
      </c>
      <c r="D490" s="314" t="s">
        <v>49</v>
      </c>
      <c r="E490" s="314" t="s">
        <v>29</v>
      </c>
      <c r="F490" s="314" t="s">
        <v>75</v>
      </c>
      <c r="G490" s="311">
        <v>46139</v>
      </c>
      <c r="H490" s="315" t="s">
        <v>356</v>
      </c>
      <c r="I490" s="320">
        <v>394.5</v>
      </c>
      <c r="J490" s="187" t="s">
        <v>365</v>
      </c>
      <c r="K490" s="12" t="str">
        <f t="shared" ca="1" si="15"/>
        <v>Já paga</v>
      </c>
      <c r="L490" s="13"/>
      <c r="M490" s="14">
        <f t="shared" ca="1" si="13"/>
        <v>394.5</v>
      </c>
    </row>
    <row r="491" spans="1:13" ht="30.75" customHeight="1" x14ac:dyDescent="0.25">
      <c r="A491" s="311">
        <v>46139</v>
      </c>
      <c r="B491" s="507" t="s">
        <v>52</v>
      </c>
      <c r="C491" s="435">
        <v>0</v>
      </c>
      <c r="D491" s="508" t="s">
        <v>151</v>
      </c>
      <c r="E491" s="509" t="s">
        <v>29</v>
      </c>
      <c r="F491" s="509" t="s">
        <v>30</v>
      </c>
      <c r="G491" s="510">
        <v>46139</v>
      </c>
      <c r="H491" s="511" t="s">
        <v>1119</v>
      </c>
      <c r="I491" s="435">
        <v>400.5</v>
      </c>
      <c r="J491" s="141" t="s">
        <v>365</v>
      </c>
      <c r="K491" s="12" t="str">
        <f t="shared" ca="1" si="15"/>
        <v>Já paga</v>
      </c>
      <c r="L491" s="13"/>
      <c r="M491" s="14">
        <f t="shared" ca="1" si="13"/>
        <v>400.5</v>
      </c>
    </row>
    <row r="492" spans="1:13" customFormat="1" ht="30.75" customHeight="1" x14ac:dyDescent="0.25">
      <c r="A492" s="311">
        <v>46140</v>
      </c>
      <c r="B492" s="498" t="s">
        <v>1551</v>
      </c>
      <c r="C492" s="320">
        <v>0</v>
      </c>
      <c r="D492" s="313" t="s">
        <v>153</v>
      </c>
      <c r="E492" s="314" t="s">
        <v>29</v>
      </c>
      <c r="F492" s="314" t="s">
        <v>598</v>
      </c>
      <c r="G492" s="510">
        <v>46140</v>
      </c>
      <c r="H492" s="499" t="s">
        <v>1552</v>
      </c>
      <c r="I492" s="312">
        <v>1907.6</v>
      </c>
      <c r="J492" s="188" t="s">
        <v>365</v>
      </c>
      <c r="K492" s="12" t="str">
        <f t="shared" ca="1" si="15"/>
        <v>Já paga</v>
      </c>
      <c r="L492" s="97"/>
      <c r="M492" s="14">
        <f t="shared" ca="1" si="13"/>
        <v>1907.6</v>
      </c>
    </row>
    <row r="493" spans="1:13" customFormat="1" ht="30.75" customHeight="1" x14ac:dyDescent="0.25">
      <c r="A493" s="311">
        <v>46140</v>
      </c>
      <c r="B493" s="498" t="s">
        <v>161</v>
      </c>
      <c r="C493" s="320">
        <v>0</v>
      </c>
      <c r="D493" s="313" t="s">
        <v>153</v>
      </c>
      <c r="E493" s="314" t="s">
        <v>29</v>
      </c>
      <c r="F493" s="314" t="s">
        <v>30</v>
      </c>
      <c r="G493" s="311">
        <v>46140</v>
      </c>
      <c r="H493" s="499" t="s">
        <v>1184</v>
      </c>
      <c r="I493" s="312">
        <v>996.67</v>
      </c>
      <c r="J493" s="177" t="s">
        <v>365</v>
      </c>
      <c r="K493" s="12" t="str">
        <f t="shared" ca="1" si="15"/>
        <v>Já paga</v>
      </c>
      <c r="L493" s="97"/>
      <c r="M493" s="14">
        <f t="shared" ca="1" si="13"/>
        <v>996.67</v>
      </c>
    </row>
    <row r="494" spans="1:13" customFormat="1" ht="30.75" customHeight="1" x14ac:dyDescent="0.25">
      <c r="A494" s="32">
        <v>46140</v>
      </c>
      <c r="B494" s="33" t="s">
        <v>1150</v>
      </c>
      <c r="C494" s="34">
        <v>0</v>
      </c>
      <c r="D494" s="35" t="s">
        <v>151</v>
      </c>
      <c r="E494" s="36" t="s">
        <v>16</v>
      </c>
      <c r="F494" s="36" t="s">
        <v>36</v>
      </c>
      <c r="G494" s="37">
        <v>46113</v>
      </c>
      <c r="H494" s="38" t="s">
        <v>1152</v>
      </c>
      <c r="I494" s="39">
        <v>4000</v>
      </c>
      <c r="J494" s="177" t="s">
        <v>365</v>
      </c>
      <c r="K494" s="12" t="str">
        <f t="shared" ca="1" si="15"/>
        <v>Já paga</v>
      </c>
      <c r="L494" s="41"/>
      <c r="M494" s="14">
        <f t="shared" ca="1" si="13"/>
        <v>4000</v>
      </c>
    </row>
    <row r="495" spans="1:13" customFormat="1" ht="30.75" customHeight="1" x14ac:dyDescent="0.25">
      <c r="A495" s="32">
        <v>46140</v>
      </c>
      <c r="B495" s="33" t="s">
        <v>1506</v>
      </c>
      <c r="C495" s="34">
        <v>30000</v>
      </c>
      <c r="D495" s="35" t="s">
        <v>254</v>
      </c>
      <c r="E495" s="36" t="s">
        <v>16</v>
      </c>
      <c r="F495" s="36" t="s">
        <v>14</v>
      </c>
      <c r="G495" s="37">
        <v>46148</v>
      </c>
      <c r="H495" s="38" t="s">
        <v>1507</v>
      </c>
      <c r="I495" s="39">
        <v>30000</v>
      </c>
      <c r="J495" s="177" t="s">
        <v>365</v>
      </c>
      <c r="K495" s="12" t="str">
        <f t="shared" ca="1" si="15"/>
        <v>Já paga</v>
      </c>
      <c r="L495" s="41"/>
      <c r="M495" s="14">
        <f t="shared" ca="1" si="13"/>
        <v>30000</v>
      </c>
    </row>
    <row r="496" spans="1:13" ht="30.75" customHeight="1" x14ac:dyDescent="0.25">
      <c r="A496" s="311">
        <v>46140</v>
      </c>
      <c r="B496" s="498" t="s">
        <v>280</v>
      </c>
      <c r="C496" s="320">
        <v>0</v>
      </c>
      <c r="D496" s="313" t="s">
        <v>153</v>
      </c>
      <c r="E496" s="314" t="s">
        <v>29</v>
      </c>
      <c r="F496" s="314" t="s">
        <v>579</v>
      </c>
      <c r="G496" s="311">
        <v>46140</v>
      </c>
      <c r="H496" s="499" t="s">
        <v>1183</v>
      </c>
      <c r="I496" s="312">
        <v>1233.33</v>
      </c>
      <c r="J496" s="177" t="s">
        <v>365</v>
      </c>
      <c r="K496" s="12" t="str">
        <f t="shared" ca="1" si="15"/>
        <v>Já paga</v>
      </c>
      <c r="L496" s="97"/>
      <c r="M496" s="14">
        <f t="shared" ca="1" si="13"/>
        <v>1233.33</v>
      </c>
    </row>
    <row r="497" spans="1:13" customFormat="1" ht="30.75" customHeight="1" x14ac:dyDescent="0.25">
      <c r="A497" s="311">
        <v>46140</v>
      </c>
      <c r="B497" s="507" t="s">
        <v>1283</v>
      </c>
      <c r="C497" s="435">
        <v>0</v>
      </c>
      <c r="D497" s="508" t="s">
        <v>100</v>
      </c>
      <c r="E497" s="509" t="s">
        <v>29</v>
      </c>
      <c r="F497" s="509" t="s">
        <v>96</v>
      </c>
      <c r="G497" s="510">
        <v>46140</v>
      </c>
      <c r="H497" s="511" t="s">
        <v>1284</v>
      </c>
      <c r="I497" s="435">
        <v>616.61</v>
      </c>
      <c r="J497" s="141" t="s">
        <v>365</v>
      </c>
      <c r="K497" s="12" t="str">
        <f t="shared" ca="1" si="15"/>
        <v>Já paga</v>
      </c>
      <c r="L497" s="13"/>
      <c r="M497" s="14">
        <f t="shared" ca="1" si="13"/>
        <v>616.61</v>
      </c>
    </row>
    <row r="498" spans="1:13" customFormat="1" ht="30.75" customHeight="1" x14ac:dyDescent="0.25">
      <c r="A498" s="311">
        <v>46140</v>
      </c>
      <c r="B498" s="353" t="s">
        <v>297</v>
      </c>
      <c r="C498" s="320">
        <v>0</v>
      </c>
      <c r="D498" s="314" t="s">
        <v>49</v>
      </c>
      <c r="E498" s="314" t="s">
        <v>319</v>
      </c>
      <c r="F498" s="314" t="s">
        <v>792</v>
      </c>
      <c r="G498" s="311">
        <v>46140</v>
      </c>
      <c r="H498" s="315" t="s">
        <v>367</v>
      </c>
      <c r="I498" s="320">
        <v>1384.5</v>
      </c>
      <c r="J498" s="187" t="s">
        <v>365</v>
      </c>
      <c r="K498" s="12" t="str">
        <f t="shared" ca="1" si="15"/>
        <v>Já paga</v>
      </c>
      <c r="L498" s="13"/>
      <c r="M498" s="14">
        <f t="shared" ca="1" si="13"/>
        <v>1384.5</v>
      </c>
    </row>
    <row r="499" spans="1:13" ht="30.75" customHeight="1" x14ac:dyDescent="0.25">
      <c r="A499" s="311">
        <v>46140</v>
      </c>
      <c r="B499" s="498" t="s">
        <v>1536</v>
      </c>
      <c r="C499" s="320">
        <v>840.82</v>
      </c>
      <c r="D499" s="313" t="s">
        <v>254</v>
      </c>
      <c r="E499" s="324" t="s">
        <v>29</v>
      </c>
      <c r="F499" s="314" t="s">
        <v>598</v>
      </c>
      <c r="G499" s="311">
        <v>46140</v>
      </c>
      <c r="H499" s="369" t="s">
        <v>1537</v>
      </c>
      <c r="I499" s="516">
        <v>840.82</v>
      </c>
      <c r="J499" s="198" t="s">
        <v>365</v>
      </c>
      <c r="K499" s="12" t="str">
        <f t="shared" ca="1" si="15"/>
        <v>Já paga</v>
      </c>
      <c r="L499" s="97"/>
      <c r="M499" s="14">
        <f t="shared" ca="1" si="13"/>
        <v>840.82</v>
      </c>
    </row>
    <row r="500" spans="1:13" ht="30.75" customHeight="1" x14ac:dyDescent="0.25">
      <c r="A500" s="438">
        <v>46141</v>
      </c>
      <c r="B500" s="434" t="s">
        <v>280</v>
      </c>
      <c r="C500" s="435">
        <v>290</v>
      </c>
      <c r="D500" s="314" t="s">
        <v>254</v>
      </c>
      <c r="E500" s="324" t="s">
        <v>29</v>
      </c>
      <c r="F500" s="314" t="s">
        <v>1559</v>
      </c>
      <c r="G500" s="510">
        <v>46141</v>
      </c>
      <c r="H500" s="441" t="s">
        <v>1560</v>
      </c>
      <c r="I500" s="443">
        <v>290</v>
      </c>
      <c r="J500" s="178" t="s">
        <v>365</v>
      </c>
      <c r="K500" s="12" t="str">
        <f t="shared" ca="1" si="15"/>
        <v>Já paga</v>
      </c>
      <c r="L500" s="13"/>
      <c r="M500" s="14">
        <f t="shared" ca="1" si="13"/>
        <v>290</v>
      </c>
    </row>
    <row r="501" spans="1:13" ht="30.75" customHeight="1" x14ac:dyDescent="0.25">
      <c r="A501" s="438">
        <v>46141</v>
      </c>
      <c r="B501" s="434" t="s">
        <v>1276</v>
      </c>
      <c r="C501" s="435">
        <v>4066</v>
      </c>
      <c r="D501" s="314" t="s">
        <v>267</v>
      </c>
      <c r="E501" s="324" t="s">
        <v>29</v>
      </c>
      <c r="F501" s="314" t="s">
        <v>30</v>
      </c>
      <c r="G501" s="311">
        <v>46141</v>
      </c>
      <c r="H501" s="441" t="s">
        <v>1574</v>
      </c>
      <c r="I501" s="443">
        <v>1355.33</v>
      </c>
      <c r="J501" s="178" t="s">
        <v>365</v>
      </c>
      <c r="K501" s="12" t="str">
        <f t="shared" ca="1" si="15"/>
        <v>Já paga</v>
      </c>
      <c r="L501" s="13"/>
      <c r="M501" s="14">
        <f t="shared" ca="1" si="13"/>
        <v>1355.33</v>
      </c>
    </row>
    <row r="502" spans="1:13" ht="30.75" customHeight="1" x14ac:dyDescent="0.25">
      <c r="A502" s="311">
        <v>46141</v>
      </c>
      <c r="B502" s="353" t="s">
        <v>297</v>
      </c>
      <c r="C502" s="320">
        <v>0</v>
      </c>
      <c r="D502" s="524" t="s">
        <v>49</v>
      </c>
      <c r="E502" s="324" t="s">
        <v>29</v>
      </c>
      <c r="F502" s="314" t="s">
        <v>579</v>
      </c>
      <c r="G502" s="311">
        <v>46141</v>
      </c>
      <c r="H502" s="525" t="s">
        <v>384</v>
      </c>
      <c r="I502" s="326">
        <v>1397.5</v>
      </c>
      <c r="J502" s="198" t="s">
        <v>365</v>
      </c>
      <c r="K502" s="12" t="str">
        <f t="shared" ca="1" si="15"/>
        <v>Já paga</v>
      </c>
      <c r="L502" s="13"/>
      <c r="M502" s="14">
        <f t="shared" ca="1" si="13"/>
        <v>1397.5</v>
      </c>
    </row>
    <row r="503" spans="1:13" ht="30.75" customHeight="1" x14ac:dyDescent="0.25">
      <c r="A503" s="311">
        <v>46141</v>
      </c>
      <c r="B503" s="498" t="s">
        <v>52</v>
      </c>
      <c r="C503" s="320">
        <v>319</v>
      </c>
      <c r="D503" s="313" t="s">
        <v>270</v>
      </c>
      <c r="E503" s="324" t="s">
        <v>29</v>
      </c>
      <c r="F503" s="314" t="s">
        <v>1452</v>
      </c>
      <c r="G503" s="311">
        <v>46141</v>
      </c>
      <c r="H503" s="369" t="s">
        <v>1535</v>
      </c>
      <c r="I503" s="516">
        <v>159.5</v>
      </c>
      <c r="J503" s="198" t="s">
        <v>365</v>
      </c>
      <c r="K503" s="12" t="str">
        <f t="shared" ca="1" si="15"/>
        <v>Já paga</v>
      </c>
      <c r="L503" s="97"/>
      <c r="M503" s="14">
        <f t="shared" ca="1" si="13"/>
        <v>159.5</v>
      </c>
    </row>
    <row r="504" spans="1:13" ht="30.75" customHeight="1" x14ac:dyDescent="0.25">
      <c r="A504" s="311">
        <v>46141</v>
      </c>
      <c r="B504" s="566" t="s">
        <v>839</v>
      </c>
      <c r="C504" s="320">
        <v>0</v>
      </c>
      <c r="D504" s="354" t="s">
        <v>100</v>
      </c>
      <c r="E504" s="324" t="s">
        <v>29</v>
      </c>
      <c r="F504" s="314" t="s">
        <v>68</v>
      </c>
      <c r="G504" s="311">
        <v>46141</v>
      </c>
      <c r="H504" s="325" t="s">
        <v>840</v>
      </c>
      <c r="I504" s="326">
        <v>4455</v>
      </c>
      <c r="J504" s="198" t="s">
        <v>365</v>
      </c>
      <c r="K504" s="12" t="str">
        <f t="shared" ca="1" si="15"/>
        <v>Já paga</v>
      </c>
      <c r="L504" s="13"/>
      <c r="M504" s="14">
        <f t="shared" ca="1" si="13"/>
        <v>4455</v>
      </c>
    </row>
    <row r="505" spans="1:13" ht="30.75" customHeight="1" x14ac:dyDescent="0.25">
      <c r="A505" s="438">
        <v>46142</v>
      </c>
      <c r="B505" s="434" t="s">
        <v>1417</v>
      </c>
      <c r="C505" s="435">
        <v>0</v>
      </c>
      <c r="D505" s="314" t="s">
        <v>153</v>
      </c>
      <c r="E505" s="324" t="s">
        <v>29</v>
      </c>
      <c r="F505" s="314" t="s">
        <v>99</v>
      </c>
      <c r="G505" s="438">
        <v>46141</v>
      </c>
      <c r="H505" s="441" t="s">
        <v>1418</v>
      </c>
      <c r="I505" s="443">
        <v>4130.5</v>
      </c>
      <c r="J505" s="178" t="s">
        <v>365</v>
      </c>
      <c r="K505" s="12" t="str">
        <f t="shared" ca="1" si="15"/>
        <v>Já paga</v>
      </c>
      <c r="L505" s="13"/>
      <c r="M505" s="14">
        <f t="shared" ca="1" si="13"/>
        <v>4130.5</v>
      </c>
    </row>
    <row r="506" spans="1:13" ht="30.75" customHeight="1" x14ac:dyDescent="0.25">
      <c r="A506" s="32">
        <v>46142</v>
      </c>
      <c r="B506" s="33" t="s">
        <v>790</v>
      </c>
      <c r="C506" s="34">
        <v>28015</v>
      </c>
      <c r="D506" s="35" t="s">
        <v>267</v>
      </c>
      <c r="E506" s="117" t="s">
        <v>16</v>
      </c>
      <c r="F506" s="36" t="s">
        <v>64</v>
      </c>
      <c r="G506" s="37">
        <v>46149</v>
      </c>
      <c r="H506" s="122" t="s">
        <v>1531</v>
      </c>
      <c r="I506" s="134">
        <v>2259.9299999999998</v>
      </c>
      <c r="J506" s="432" t="s">
        <v>365</v>
      </c>
      <c r="K506" s="12" t="str">
        <f t="shared" ca="1" si="15"/>
        <v>Já paga</v>
      </c>
      <c r="L506" s="41"/>
      <c r="M506" s="14">
        <f t="shared" ca="1" si="13"/>
        <v>2259.9299999999998</v>
      </c>
    </row>
    <row r="507" spans="1:13" ht="30.75" customHeight="1" x14ac:dyDescent="0.25">
      <c r="A507" s="32">
        <v>46142</v>
      </c>
      <c r="B507" s="33" t="s">
        <v>790</v>
      </c>
      <c r="C507" s="34">
        <v>28015</v>
      </c>
      <c r="D507" s="35" t="s">
        <v>267</v>
      </c>
      <c r="E507" s="117" t="s">
        <v>16</v>
      </c>
      <c r="F507" s="36" t="s">
        <v>68</v>
      </c>
      <c r="G507" s="37">
        <v>46149</v>
      </c>
      <c r="H507" s="122" t="s">
        <v>1531</v>
      </c>
      <c r="I507" s="134">
        <v>2260</v>
      </c>
      <c r="J507" s="432" t="s">
        <v>365</v>
      </c>
      <c r="K507" s="12" t="str">
        <f t="shared" ca="1" si="15"/>
        <v>Já paga</v>
      </c>
      <c r="L507" s="41"/>
      <c r="M507" s="14">
        <f t="shared" ca="1" si="13"/>
        <v>2260</v>
      </c>
    </row>
    <row r="508" spans="1:13" ht="30.75" customHeight="1" x14ac:dyDescent="0.25">
      <c r="A508" s="311">
        <v>46142</v>
      </c>
      <c r="B508" s="507" t="s">
        <v>1156</v>
      </c>
      <c r="C508" s="435">
        <v>0</v>
      </c>
      <c r="D508" s="508" t="s">
        <v>57</v>
      </c>
      <c r="E508" s="520" t="s">
        <v>29</v>
      </c>
      <c r="F508" s="509" t="s">
        <v>14</v>
      </c>
      <c r="G508" s="510">
        <v>46141</v>
      </c>
      <c r="H508" s="539" t="s">
        <v>26</v>
      </c>
      <c r="I508" s="458">
        <v>11638.62</v>
      </c>
      <c r="J508" s="176" t="s">
        <v>365</v>
      </c>
      <c r="K508" s="12" t="str">
        <f t="shared" ca="1" si="15"/>
        <v>Já paga</v>
      </c>
      <c r="L508" s="13"/>
      <c r="M508" s="14">
        <f t="shared" ca="1" si="13"/>
        <v>11638.62</v>
      </c>
    </row>
    <row r="509" spans="1:13" ht="30.75" customHeight="1" x14ac:dyDescent="0.25">
      <c r="A509" s="438">
        <v>46142</v>
      </c>
      <c r="B509" s="434" t="s">
        <v>1641</v>
      </c>
      <c r="C509" s="435">
        <v>131.46</v>
      </c>
      <c r="D509" s="314" t="s">
        <v>254</v>
      </c>
      <c r="E509" s="324" t="s">
        <v>29</v>
      </c>
      <c r="F509" s="314" t="s">
        <v>64</v>
      </c>
      <c r="G509" s="311">
        <v>46125</v>
      </c>
      <c r="H509" s="441" t="s">
        <v>26</v>
      </c>
      <c r="I509" s="443">
        <v>131.46</v>
      </c>
      <c r="J509" s="178" t="s">
        <v>365</v>
      </c>
      <c r="K509" s="12" t="str">
        <f t="shared" ca="1" si="15"/>
        <v>Já paga</v>
      </c>
      <c r="L509" s="13"/>
      <c r="M509" s="14">
        <f t="shared" ca="1" si="13"/>
        <v>131.46</v>
      </c>
    </row>
    <row r="510" spans="1:13" ht="30.75" customHeight="1" x14ac:dyDescent="0.25">
      <c r="A510" s="32">
        <v>46142</v>
      </c>
      <c r="B510" s="33" t="s">
        <v>392</v>
      </c>
      <c r="C510" s="34">
        <v>7000</v>
      </c>
      <c r="D510" s="35" t="s">
        <v>270</v>
      </c>
      <c r="E510" s="117" t="s">
        <v>16</v>
      </c>
      <c r="F510" s="36" t="s">
        <v>97</v>
      </c>
      <c r="G510" s="32">
        <v>46142</v>
      </c>
      <c r="H510" s="122" t="s">
        <v>1528</v>
      </c>
      <c r="I510" s="134">
        <v>355</v>
      </c>
      <c r="J510" s="432" t="s">
        <v>365</v>
      </c>
      <c r="K510" s="12" t="str">
        <f t="shared" ca="1" si="15"/>
        <v>Já paga</v>
      </c>
      <c r="L510" s="41"/>
      <c r="M510" s="14">
        <f t="shared" ca="1" si="13"/>
        <v>355</v>
      </c>
    </row>
    <row r="511" spans="1:13" ht="30.75" customHeight="1" x14ac:dyDescent="0.25">
      <c r="A511" s="32">
        <v>46142</v>
      </c>
      <c r="B511" s="33" t="s">
        <v>392</v>
      </c>
      <c r="C511" s="34">
        <v>7000</v>
      </c>
      <c r="D511" s="35" t="s">
        <v>270</v>
      </c>
      <c r="E511" s="117" t="s">
        <v>16</v>
      </c>
      <c r="F511" s="36" t="s">
        <v>193</v>
      </c>
      <c r="G511" s="32">
        <v>46142</v>
      </c>
      <c r="H511" s="122" t="s">
        <v>1528</v>
      </c>
      <c r="I511" s="134">
        <v>1707.5</v>
      </c>
      <c r="J511" s="432" t="s">
        <v>365</v>
      </c>
      <c r="K511" s="12" t="str">
        <f t="shared" ca="1" si="15"/>
        <v>Já paga</v>
      </c>
      <c r="L511" s="41"/>
      <c r="M511" s="14">
        <f t="shared" ca="1" si="13"/>
        <v>1707.5</v>
      </c>
    </row>
    <row r="512" spans="1:13" ht="30.75" customHeight="1" x14ac:dyDescent="0.25">
      <c r="A512" s="32">
        <v>46142</v>
      </c>
      <c r="B512" s="33" t="s">
        <v>392</v>
      </c>
      <c r="C512" s="34">
        <v>7000</v>
      </c>
      <c r="D512" s="35" t="s">
        <v>270</v>
      </c>
      <c r="E512" s="117" t="s">
        <v>16</v>
      </c>
      <c r="F512" s="36" t="s">
        <v>1452</v>
      </c>
      <c r="G512" s="32">
        <v>46142</v>
      </c>
      <c r="H512" s="122" t="s">
        <v>1528</v>
      </c>
      <c r="I512" s="134">
        <v>416</v>
      </c>
      <c r="J512" s="432" t="s">
        <v>365</v>
      </c>
      <c r="K512" s="12" t="str">
        <f t="shared" ca="1" si="15"/>
        <v>Já paga</v>
      </c>
      <c r="L512" s="41"/>
      <c r="M512" s="14">
        <f t="shared" ca="1" si="13"/>
        <v>416</v>
      </c>
    </row>
    <row r="513" spans="1:13" ht="30.75" customHeight="1" x14ac:dyDescent="0.25">
      <c r="A513" s="32">
        <v>46142</v>
      </c>
      <c r="B513" s="33" t="s">
        <v>392</v>
      </c>
      <c r="C513" s="34">
        <v>7000</v>
      </c>
      <c r="D513" s="35" t="s">
        <v>270</v>
      </c>
      <c r="E513" s="117" t="s">
        <v>16</v>
      </c>
      <c r="F513" s="36" t="s">
        <v>655</v>
      </c>
      <c r="G513" s="32">
        <v>46142</v>
      </c>
      <c r="H513" s="122" t="s">
        <v>1528</v>
      </c>
      <c r="I513" s="134">
        <v>227</v>
      </c>
      <c r="J513" s="432" t="s">
        <v>365</v>
      </c>
      <c r="K513" s="12" t="str">
        <f t="shared" ca="1" si="15"/>
        <v>Já paga</v>
      </c>
      <c r="L513" s="41"/>
      <c r="M513" s="14">
        <f t="shared" ca="1" si="13"/>
        <v>227</v>
      </c>
    </row>
    <row r="514" spans="1:13" ht="30.75" customHeight="1" x14ac:dyDescent="0.25">
      <c r="A514" s="32">
        <v>46142</v>
      </c>
      <c r="B514" s="33" t="s">
        <v>392</v>
      </c>
      <c r="C514" s="34">
        <v>7000</v>
      </c>
      <c r="D514" s="35" t="s">
        <v>270</v>
      </c>
      <c r="E514" s="117" t="s">
        <v>16</v>
      </c>
      <c r="F514" s="36" t="s">
        <v>96</v>
      </c>
      <c r="G514" s="32">
        <v>46142</v>
      </c>
      <c r="H514" s="122" t="s">
        <v>1528</v>
      </c>
      <c r="I514" s="134">
        <v>260</v>
      </c>
      <c r="J514" s="432" t="s">
        <v>365</v>
      </c>
      <c r="K514" s="12" t="str">
        <f t="shared" ca="1" si="15"/>
        <v>Já paga</v>
      </c>
      <c r="L514" s="41"/>
      <c r="M514" s="14">
        <f t="shared" ca="1" si="13"/>
        <v>260</v>
      </c>
    </row>
    <row r="515" spans="1:13" ht="30.75" customHeight="1" x14ac:dyDescent="0.25">
      <c r="A515" s="32">
        <v>46142</v>
      </c>
      <c r="B515" s="33" t="s">
        <v>392</v>
      </c>
      <c r="C515" s="34">
        <v>7000</v>
      </c>
      <c r="D515" s="35" t="s">
        <v>270</v>
      </c>
      <c r="E515" s="117" t="s">
        <v>16</v>
      </c>
      <c r="F515" s="36" t="s">
        <v>75</v>
      </c>
      <c r="G515" s="32">
        <v>46142</v>
      </c>
      <c r="H515" s="122" t="s">
        <v>1528</v>
      </c>
      <c r="I515" s="134">
        <v>162.5</v>
      </c>
      <c r="J515" s="432" t="s">
        <v>365</v>
      </c>
      <c r="K515" s="12" t="str">
        <f t="shared" ca="1" si="15"/>
        <v>Já paga</v>
      </c>
      <c r="L515" s="41"/>
      <c r="M515" s="14">
        <f t="shared" ca="1" si="13"/>
        <v>162.5</v>
      </c>
    </row>
    <row r="516" spans="1:13" ht="30.75" customHeight="1" x14ac:dyDescent="0.25">
      <c r="A516" s="32">
        <v>46142</v>
      </c>
      <c r="B516" s="33" t="s">
        <v>392</v>
      </c>
      <c r="C516" s="34">
        <v>7000</v>
      </c>
      <c r="D516" s="35" t="s">
        <v>270</v>
      </c>
      <c r="E516" s="117" t="s">
        <v>16</v>
      </c>
      <c r="F516" s="36" t="s">
        <v>589</v>
      </c>
      <c r="G516" s="32">
        <v>46142</v>
      </c>
      <c r="H516" s="122" t="s">
        <v>1528</v>
      </c>
      <c r="I516" s="134">
        <v>60</v>
      </c>
      <c r="J516" s="432" t="s">
        <v>365</v>
      </c>
      <c r="K516" s="12" t="str">
        <f t="shared" ca="1" si="15"/>
        <v>Já paga</v>
      </c>
      <c r="L516" s="41"/>
      <c r="M516" s="14">
        <f t="shared" ca="1" si="13"/>
        <v>60</v>
      </c>
    </row>
    <row r="517" spans="1:13" ht="30.75" customHeight="1" x14ac:dyDescent="0.25">
      <c r="A517" s="32">
        <v>46142</v>
      </c>
      <c r="B517" s="33" t="s">
        <v>392</v>
      </c>
      <c r="C517" s="34">
        <v>7000</v>
      </c>
      <c r="D517" s="35" t="s">
        <v>270</v>
      </c>
      <c r="E517" s="117" t="s">
        <v>16</v>
      </c>
      <c r="F517" s="36" t="s">
        <v>1529</v>
      </c>
      <c r="G517" s="32">
        <v>46142</v>
      </c>
      <c r="H517" s="122" t="s">
        <v>1528</v>
      </c>
      <c r="I517" s="134">
        <v>275</v>
      </c>
      <c r="J517" s="432" t="s">
        <v>365</v>
      </c>
      <c r="K517" s="12" t="str">
        <f t="shared" ca="1" si="15"/>
        <v>Já paga</v>
      </c>
      <c r="L517" s="41"/>
      <c r="M517" s="14">
        <f t="shared" ca="1" si="13"/>
        <v>275</v>
      </c>
    </row>
    <row r="518" spans="1:13" ht="30.75" customHeight="1" x14ac:dyDescent="0.25">
      <c r="A518" s="32">
        <v>46142</v>
      </c>
      <c r="B518" s="33" t="s">
        <v>392</v>
      </c>
      <c r="C518" s="34">
        <v>7000</v>
      </c>
      <c r="D518" s="35" t="s">
        <v>270</v>
      </c>
      <c r="E518" s="117" t="s">
        <v>16</v>
      </c>
      <c r="F518" s="36" t="s">
        <v>471</v>
      </c>
      <c r="G518" s="32">
        <v>46142</v>
      </c>
      <c r="H518" s="122" t="s">
        <v>1528</v>
      </c>
      <c r="I518" s="134">
        <v>73</v>
      </c>
      <c r="J518" s="432" t="s">
        <v>365</v>
      </c>
      <c r="K518" s="12" t="str">
        <f t="shared" ca="1" si="15"/>
        <v>Já paga</v>
      </c>
      <c r="L518" s="41"/>
      <c r="M518" s="14">
        <f t="shared" ca="1" si="13"/>
        <v>73</v>
      </c>
    </row>
    <row r="519" spans="1:13" ht="30.75" customHeight="1" x14ac:dyDescent="0.25">
      <c r="A519" s="32">
        <v>46142</v>
      </c>
      <c r="B519" s="33" t="s">
        <v>392</v>
      </c>
      <c r="C519" s="34">
        <v>7000</v>
      </c>
      <c r="D519" s="35" t="s">
        <v>270</v>
      </c>
      <c r="E519" s="117" t="s">
        <v>16</v>
      </c>
      <c r="F519" s="36" t="s">
        <v>512</v>
      </c>
      <c r="G519" s="32">
        <v>46142</v>
      </c>
      <c r="H519" s="122" t="s">
        <v>1528</v>
      </c>
      <c r="I519" s="134">
        <v>142.5</v>
      </c>
      <c r="J519" s="432" t="s">
        <v>365</v>
      </c>
      <c r="K519" s="12" t="str">
        <f t="shared" ca="1" si="15"/>
        <v>Já paga</v>
      </c>
      <c r="L519" s="41"/>
      <c r="M519" s="14">
        <f t="shared" ref="M519:M528" ca="1" si="16">SUM(I519:L519)</f>
        <v>142.5</v>
      </c>
    </row>
    <row r="520" spans="1:13" ht="30.75" customHeight="1" x14ac:dyDescent="0.25">
      <c r="A520" s="32">
        <v>46142</v>
      </c>
      <c r="B520" s="33" t="s">
        <v>392</v>
      </c>
      <c r="C520" s="34">
        <v>7000</v>
      </c>
      <c r="D520" s="35" t="s">
        <v>270</v>
      </c>
      <c r="E520" s="117" t="s">
        <v>16</v>
      </c>
      <c r="F520" s="36" t="s">
        <v>748</v>
      </c>
      <c r="G520" s="32">
        <v>46142</v>
      </c>
      <c r="H520" s="122" t="s">
        <v>1528</v>
      </c>
      <c r="I520" s="134">
        <v>190.5</v>
      </c>
      <c r="J520" s="432" t="s">
        <v>365</v>
      </c>
      <c r="K520" s="12" t="str">
        <f t="shared" ca="1" si="15"/>
        <v>Já paga</v>
      </c>
      <c r="L520" s="41"/>
      <c r="M520" s="14">
        <f t="shared" ca="1" si="16"/>
        <v>190.5</v>
      </c>
    </row>
    <row r="521" spans="1:13" ht="30.75" customHeight="1" x14ac:dyDescent="0.25">
      <c r="A521" s="32">
        <v>46142</v>
      </c>
      <c r="B521" s="33" t="s">
        <v>392</v>
      </c>
      <c r="C521" s="34">
        <v>7000</v>
      </c>
      <c r="D521" s="35" t="s">
        <v>270</v>
      </c>
      <c r="E521" s="117" t="s">
        <v>16</v>
      </c>
      <c r="F521" s="36" t="s">
        <v>580</v>
      </c>
      <c r="G521" s="32">
        <v>46142</v>
      </c>
      <c r="H521" s="122" t="s">
        <v>1528</v>
      </c>
      <c r="I521" s="134">
        <v>55</v>
      </c>
      <c r="J521" s="432" t="s">
        <v>365</v>
      </c>
      <c r="K521" s="12" t="str">
        <f t="shared" ca="1" si="15"/>
        <v>Já paga</v>
      </c>
      <c r="L521" s="41"/>
      <c r="M521" s="14">
        <f t="shared" ca="1" si="16"/>
        <v>55</v>
      </c>
    </row>
    <row r="522" spans="1:13" ht="30.75" customHeight="1" x14ac:dyDescent="0.25">
      <c r="A522" s="32">
        <v>46142</v>
      </c>
      <c r="B522" s="33" t="s">
        <v>392</v>
      </c>
      <c r="C522" s="34">
        <v>7000</v>
      </c>
      <c r="D522" s="35" t="s">
        <v>270</v>
      </c>
      <c r="E522" s="117" t="s">
        <v>16</v>
      </c>
      <c r="F522" s="36" t="s">
        <v>1354</v>
      </c>
      <c r="G522" s="32">
        <v>46142</v>
      </c>
      <c r="H522" s="122" t="s">
        <v>1528</v>
      </c>
      <c r="I522" s="134">
        <v>682.5</v>
      </c>
      <c r="J522" s="432" t="s">
        <v>365</v>
      </c>
      <c r="K522" s="12" t="str">
        <f t="shared" ca="1" si="15"/>
        <v>Já paga</v>
      </c>
      <c r="L522" s="41"/>
      <c r="M522" s="14">
        <f t="shared" ca="1" si="16"/>
        <v>682.5</v>
      </c>
    </row>
    <row r="523" spans="1:13" ht="30.75" customHeight="1" x14ac:dyDescent="0.25">
      <c r="A523" s="32">
        <v>46142</v>
      </c>
      <c r="B523" s="33" t="s">
        <v>392</v>
      </c>
      <c r="C523" s="34">
        <v>7000</v>
      </c>
      <c r="D523" s="35" t="s">
        <v>270</v>
      </c>
      <c r="E523" s="117" t="s">
        <v>16</v>
      </c>
      <c r="F523" s="36" t="s">
        <v>567</v>
      </c>
      <c r="G523" s="32">
        <v>46142</v>
      </c>
      <c r="H523" s="122" t="s">
        <v>1528</v>
      </c>
      <c r="I523" s="134">
        <v>15</v>
      </c>
      <c r="J523" s="432" t="s">
        <v>365</v>
      </c>
      <c r="K523" s="12" t="str">
        <f t="shared" ca="1" si="15"/>
        <v>Já paga</v>
      </c>
      <c r="L523" s="41"/>
      <c r="M523" s="14">
        <f t="shared" ca="1" si="16"/>
        <v>15</v>
      </c>
    </row>
    <row r="524" spans="1:13" ht="30.75" customHeight="1" x14ac:dyDescent="0.25">
      <c r="A524" s="32">
        <v>46142</v>
      </c>
      <c r="B524" s="33" t="s">
        <v>392</v>
      </c>
      <c r="C524" s="34">
        <v>7000</v>
      </c>
      <c r="D524" s="35" t="s">
        <v>270</v>
      </c>
      <c r="E524" s="117" t="s">
        <v>16</v>
      </c>
      <c r="F524" s="36" t="s">
        <v>39</v>
      </c>
      <c r="G524" s="32">
        <v>46142</v>
      </c>
      <c r="H524" s="122" t="s">
        <v>1528</v>
      </c>
      <c r="I524" s="134">
        <v>500</v>
      </c>
      <c r="J524" s="432" t="s">
        <v>365</v>
      </c>
      <c r="K524" s="12" t="str">
        <f t="shared" ca="1" si="15"/>
        <v>Já paga</v>
      </c>
      <c r="L524" s="41"/>
      <c r="M524" s="14">
        <f t="shared" ca="1" si="16"/>
        <v>500</v>
      </c>
    </row>
    <row r="525" spans="1:13" ht="30.75" customHeight="1" x14ac:dyDescent="0.25">
      <c r="A525" s="311">
        <v>46142</v>
      </c>
      <c r="B525" s="498" t="s">
        <v>159</v>
      </c>
      <c r="C525" s="320">
        <v>0</v>
      </c>
      <c r="D525" s="313" t="s">
        <v>100</v>
      </c>
      <c r="E525" s="324" t="s">
        <v>29</v>
      </c>
      <c r="F525" s="314" t="s">
        <v>30</v>
      </c>
      <c r="G525" s="311">
        <v>46141</v>
      </c>
      <c r="H525" s="369" t="s">
        <v>1197</v>
      </c>
      <c r="I525" s="516">
        <v>2637.43</v>
      </c>
      <c r="J525" s="432" t="s">
        <v>365</v>
      </c>
      <c r="K525" s="12" t="str">
        <f t="shared" ca="1" si="15"/>
        <v>Já paga</v>
      </c>
      <c r="L525" s="97"/>
      <c r="M525" s="14">
        <f t="shared" ca="1" si="16"/>
        <v>2637.43</v>
      </c>
    </row>
    <row r="526" spans="1:13" ht="30.75" customHeight="1" x14ac:dyDescent="0.25">
      <c r="A526" s="311">
        <v>46142</v>
      </c>
      <c r="B526" s="353" t="s">
        <v>371</v>
      </c>
      <c r="C526" s="320">
        <v>0</v>
      </c>
      <c r="D526" s="524" t="s">
        <v>375</v>
      </c>
      <c r="E526" s="324" t="s">
        <v>29</v>
      </c>
      <c r="F526" s="314" t="s">
        <v>1032</v>
      </c>
      <c r="G526" s="311">
        <v>46141</v>
      </c>
      <c r="H526" s="525" t="s">
        <v>26</v>
      </c>
      <c r="I526" s="326">
        <v>1970.01</v>
      </c>
      <c r="J526" s="198" t="s">
        <v>365</v>
      </c>
      <c r="K526" s="12" t="str">
        <f t="shared" ca="1" si="15"/>
        <v>Já paga</v>
      </c>
      <c r="L526" s="13"/>
      <c r="M526" s="14">
        <f t="shared" ca="1" si="16"/>
        <v>1970.01</v>
      </c>
    </row>
    <row r="527" spans="1:13" ht="30.75" customHeight="1" x14ac:dyDescent="0.25">
      <c r="A527" s="311">
        <v>46142</v>
      </c>
      <c r="B527" s="507" t="s">
        <v>550</v>
      </c>
      <c r="C527" s="435">
        <v>12269.17</v>
      </c>
      <c r="D527" s="508" t="s">
        <v>57</v>
      </c>
      <c r="E527" s="520" t="s">
        <v>29</v>
      </c>
      <c r="F527" s="509" t="s">
        <v>122</v>
      </c>
      <c r="G527" s="510">
        <v>46141</v>
      </c>
      <c r="H527" s="539" t="s">
        <v>26</v>
      </c>
      <c r="I527" s="458">
        <v>12251.17</v>
      </c>
      <c r="J527" s="176" t="s">
        <v>365</v>
      </c>
      <c r="K527" s="12" t="str">
        <f t="shared" ca="1" si="15"/>
        <v>Já paga</v>
      </c>
      <c r="L527" s="13"/>
      <c r="M527" s="14">
        <f t="shared" ca="1" si="16"/>
        <v>12251.17</v>
      </c>
    </row>
    <row r="528" spans="1:13" ht="30.75" customHeight="1" x14ac:dyDescent="0.25">
      <c r="A528" s="311">
        <v>46142</v>
      </c>
      <c r="B528" s="353" t="s">
        <v>586</v>
      </c>
      <c r="C528" s="320">
        <v>0</v>
      </c>
      <c r="D528" s="354" t="s">
        <v>100</v>
      </c>
      <c r="E528" s="324" t="s">
        <v>29</v>
      </c>
      <c r="F528" s="314" t="s">
        <v>116</v>
      </c>
      <c r="G528" s="311">
        <v>46141</v>
      </c>
      <c r="H528" s="369" t="s">
        <v>833</v>
      </c>
      <c r="I528" s="536">
        <v>522.79999999999995</v>
      </c>
      <c r="J528" s="265" t="s">
        <v>365</v>
      </c>
      <c r="K528" s="12" t="str">
        <f t="shared" ca="1" si="15"/>
        <v>Já paga</v>
      </c>
      <c r="L528" s="13"/>
      <c r="M528" s="14">
        <f t="shared" ca="1" si="16"/>
        <v>522.79999999999995</v>
      </c>
    </row>
    <row r="529" spans="1:13" ht="30.75" customHeight="1" x14ac:dyDescent="0.25">
      <c r="A529" s="438"/>
      <c r="B529" s="434"/>
      <c r="C529" s="435"/>
      <c r="D529" s="314"/>
      <c r="E529" s="324"/>
      <c r="F529" s="314"/>
      <c r="G529" s="440"/>
      <c r="H529" s="441"/>
      <c r="I529" s="443"/>
      <c r="J529" s="178"/>
      <c r="K529" s="12"/>
      <c r="L529" s="13"/>
      <c r="M529" s="14"/>
    </row>
    <row r="530" spans="1:13" ht="30.75" customHeight="1" x14ac:dyDescent="0.25">
      <c r="A530" s="78"/>
      <c r="B530" s="79"/>
      <c r="C530" s="15"/>
      <c r="D530" s="80"/>
      <c r="E530" s="103"/>
      <c r="F530" s="81"/>
      <c r="G530" s="78"/>
      <c r="H530" s="159"/>
      <c r="I530" s="133"/>
      <c r="J530" s="432"/>
      <c r="K530" s="12"/>
      <c r="L530" s="97"/>
      <c r="M530" s="14"/>
    </row>
    <row r="531" spans="1:13" ht="30.75" customHeight="1" x14ac:dyDescent="0.25">
      <c r="A531" s="10"/>
      <c r="B531" s="241"/>
      <c r="C531" s="44"/>
      <c r="D531" s="45"/>
      <c r="E531" s="18"/>
      <c r="F531" s="17"/>
      <c r="G531" s="10"/>
      <c r="H531" s="225"/>
      <c r="I531" s="46"/>
      <c r="J531" s="198"/>
      <c r="K531" s="12"/>
      <c r="L531" s="41"/>
      <c r="M531" s="14"/>
    </row>
    <row r="532" spans="1:13" ht="30.75" customHeight="1" x14ac:dyDescent="0.25">
      <c r="A532" s="10"/>
      <c r="B532" s="91"/>
      <c r="C532" s="92"/>
      <c r="D532" s="93"/>
      <c r="E532" s="124"/>
      <c r="F532" s="94"/>
      <c r="G532" s="90"/>
      <c r="H532" s="129"/>
      <c r="I532" s="125"/>
      <c r="J532" s="176"/>
      <c r="K532" s="12" t="str">
        <f t="shared" ref="K532:K543" ca="1" si="17">IF(ISBLANK(A532),"", IF(TRIM(UPPER(J532))&lt;&gt;"SIM",IF(A532-TODAY()&lt;0,"Conta vencida",IF(A532-TODAY()&lt;8,"Perto de vencer","")),"Já paga"))</f>
        <v/>
      </c>
      <c r="L532" s="13"/>
      <c r="M532" s="14">
        <f t="shared" ref="M532:M541" ca="1" si="18">SUM(I532:L532)</f>
        <v>0</v>
      </c>
    </row>
    <row r="533" spans="1:13" ht="30.75" customHeight="1" x14ac:dyDescent="0.25">
      <c r="A533" s="70"/>
      <c r="B533" s="85"/>
      <c r="C533" s="86"/>
      <c r="D533" s="72"/>
      <c r="E533" s="74"/>
      <c r="F533" s="73"/>
      <c r="G533" s="70"/>
      <c r="H533" s="98"/>
      <c r="I533" s="136"/>
      <c r="J533" s="265"/>
      <c r="K533" s="12" t="str">
        <f t="shared" ca="1" si="17"/>
        <v/>
      </c>
      <c r="L533" s="13"/>
      <c r="M533" s="14">
        <f t="shared" ca="1" si="18"/>
        <v>0</v>
      </c>
    </row>
    <row r="534" spans="1:13" ht="30.75" customHeight="1" x14ac:dyDescent="0.25">
      <c r="A534" s="70"/>
      <c r="B534" s="85"/>
      <c r="C534" s="86"/>
      <c r="D534" s="72"/>
      <c r="E534" s="74"/>
      <c r="F534" s="73"/>
      <c r="G534" s="70"/>
      <c r="H534" s="98"/>
      <c r="I534" s="136"/>
      <c r="J534" s="265"/>
      <c r="K534" s="12" t="str">
        <f t="shared" ca="1" si="17"/>
        <v/>
      </c>
      <c r="L534" s="13"/>
      <c r="M534" s="14">
        <f t="shared" ca="1" si="18"/>
        <v>0</v>
      </c>
    </row>
    <row r="535" spans="1:13" ht="30.75" customHeight="1" x14ac:dyDescent="0.25">
      <c r="A535" s="70"/>
      <c r="B535" s="85"/>
      <c r="C535" s="86"/>
      <c r="D535" s="72"/>
      <c r="E535" s="74"/>
      <c r="F535" s="73"/>
      <c r="G535" s="70"/>
      <c r="H535" s="98"/>
      <c r="I535" s="136"/>
      <c r="J535" s="265"/>
      <c r="K535" s="12" t="str">
        <f t="shared" ca="1" si="17"/>
        <v/>
      </c>
      <c r="L535" s="13"/>
      <c r="M535" s="14">
        <f t="shared" ca="1" si="18"/>
        <v>0</v>
      </c>
    </row>
    <row r="536" spans="1:13" ht="30.75" customHeight="1" x14ac:dyDescent="0.25">
      <c r="A536" s="78"/>
      <c r="B536" s="241"/>
      <c r="C536" s="102"/>
      <c r="D536" s="113"/>
      <c r="E536" s="103"/>
      <c r="F536" s="81"/>
      <c r="G536" s="78"/>
      <c r="H536" s="159"/>
      <c r="I536" s="261"/>
      <c r="J536" s="265"/>
      <c r="K536" s="12" t="str">
        <f t="shared" ca="1" si="17"/>
        <v/>
      </c>
      <c r="L536" s="13"/>
      <c r="M536" s="14">
        <f t="shared" ca="1" si="18"/>
        <v>0</v>
      </c>
    </row>
    <row r="537" spans="1:13" ht="30.75" customHeight="1" x14ac:dyDescent="0.25">
      <c r="A537" s="70"/>
      <c r="B537" s="85"/>
      <c r="C537" s="72"/>
      <c r="D537" s="73"/>
      <c r="E537" s="74"/>
      <c r="F537" s="73"/>
      <c r="G537" s="75"/>
      <c r="H537" s="204"/>
      <c r="I537" s="136"/>
      <c r="J537" s="265"/>
      <c r="K537" s="12" t="str">
        <f t="shared" ca="1" si="17"/>
        <v/>
      </c>
      <c r="L537" s="41"/>
      <c r="M537" s="14">
        <f t="shared" ca="1" si="18"/>
        <v>0</v>
      </c>
    </row>
    <row r="538" spans="1:13" ht="30.75" customHeight="1" x14ac:dyDescent="0.25">
      <c r="A538" s="155"/>
      <c r="B538" s="85"/>
      <c r="C538" s="86"/>
      <c r="D538" s="72"/>
      <c r="E538" s="73"/>
      <c r="F538" s="74"/>
      <c r="G538" s="155"/>
      <c r="H538" s="87"/>
      <c r="I538" s="76"/>
      <c r="J538" s="233"/>
      <c r="K538" s="12" t="str">
        <f t="shared" ca="1" si="17"/>
        <v/>
      </c>
      <c r="L538" s="13"/>
      <c r="M538" s="14">
        <f t="shared" ca="1" si="18"/>
        <v>0</v>
      </c>
    </row>
    <row r="539" spans="1:13" ht="30.75" customHeight="1" x14ac:dyDescent="0.25">
      <c r="A539" s="70"/>
      <c r="B539" s="71"/>
      <c r="C539" s="72"/>
      <c r="D539" s="73"/>
      <c r="E539" s="73"/>
      <c r="F539" s="73"/>
      <c r="G539" s="75"/>
      <c r="H539" s="156"/>
      <c r="I539" s="76"/>
      <c r="J539" s="88"/>
      <c r="K539" s="12" t="str">
        <f t="shared" ca="1" si="17"/>
        <v/>
      </c>
      <c r="L539" s="41"/>
      <c r="M539" s="14">
        <f t="shared" ca="1" si="18"/>
        <v>0</v>
      </c>
    </row>
    <row r="540" spans="1:13" ht="30.75" customHeight="1" x14ac:dyDescent="0.25">
      <c r="A540" s="70"/>
      <c r="B540" s="71"/>
      <c r="C540" s="72"/>
      <c r="D540" s="73"/>
      <c r="E540" s="73"/>
      <c r="F540" s="73"/>
      <c r="G540" s="75"/>
      <c r="H540" s="156"/>
      <c r="I540" s="76"/>
      <c r="J540" s="88"/>
      <c r="K540" s="12" t="str">
        <f t="shared" ca="1" si="17"/>
        <v/>
      </c>
      <c r="L540" s="41"/>
      <c r="M540" s="14">
        <f t="shared" ca="1" si="18"/>
        <v>0</v>
      </c>
    </row>
    <row r="541" spans="1:13" ht="30.75" customHeight="1" x14ac:dyDescent="0.25">
      <c r="A541" s="70"/>
      <c r="B541" s="71"/>
      <c r="C541" s="72"/>
      <c r="D541" s="73"/>
      <c r="E541" s="73"/>
      <c r="F541" s="73"/>
      <c r="G541" s="75"/>
      <c r="H541" s="156"/>
      <c r="I541" s="76"/>
      <c r="J541" s="88"/>
      <c r="K541" s="12" t="str">
        <f t="shared" ca="1" si="17"/>
        <v/>
      </c>
      <c r="L541" s="41"/>
      <c r="M541" s="14">
        <f t="shared" ca="1" si="18"/>
        <v>0</v>
      </c>
    </row>
    <row r="542" spans="1:13" ht="30.75" customHeight="1" x14ac:dyDescent="0.25">
      <c r="A542" s="70"/>
      <c r="B542" s="71"/>
      <c r="C542" s="72"/>
      <c r="D542" s="73"/>
      <c r="E542" s="73"/>
      <c r="F542" s="73"/>
      <c r="G542" s="75"/>
      <c r="H542" s="156"/>
      <c r="I542" s="76"/>
      <c r="J542" s="88"/>
      <c r="K542" s="12" t="str">
        <f t="shared" ca="1" si="17"/>
        <v/>
      </c>
      <c r="L542" s="41"/>
      <c r="M542" s="14"/>
    </row>
    <row r="543" spans="1:13" ht="30.75" customHeight="1" x14ac:dyDescent="0.25">
      <c r="A543" s="10"/>
      <c r="B543" s="49"/>
      <c r="C543" s="44"/>
      <c r="D543" s="45"/>
      <c r="E543" s="17"/>
      <c r="F543" s="17"/>
      <c r="G543" s="10"/>
      <c r="H543" s="28"/>
      <c r="I543" s="44"/>
      <c r="J543" s="11"/>
      <c r="K543" s="12" t="str">
        <f t="shared" ca="1" si="17"/>
        <v/>
      </c>
      <c r="L543" s="41"/>
      <c r="M543" s="14"/>
    </row>
  </sheetData>
  <conditionalFormatting sqref="A244:A251">
    <cfRule type="cellIs" dxfId="6763" priority="978" operator="equal">
      <formula>"Perto de vencer"</formula>
    </cfRule>
    <cfRule type="cellIs" dxfId="6762" priority="977" operator="equal">
      <formula>"Conta vencida"</formula>
    </cfRule>
  </conditionalFormatting>
  <conditionalFormatting sqref="A253:A264">
    <cfRule type="cellIs" dxfId="6761" priority="856" operator="equal">
      <formula>"Perto de vencer"</formula>
    </cfRule>
    <cfRule type="cellIs" dxfId="6760" priority="855" operator="equal">
      <formula>"Conta vencida"</formula>
    </cfRule>
  </conditionalFormatting>
  <conditionalFormatting sqref="A266:A269">
    <cfRule type="cellIs" dxfId="6759" priority="829" operator="equal">
      <formula>"Conta vencida"</formula>
    </cfRule>
    <cfRule type="cellIs" dxfId="6758" priority="830" operator="equal">
      <formula>"Perto de vencer"</formula>
    </cfRule>
  </conditionalFormatting>
  <conditionalFormatting sqref="A271:A276">
    <cfRule type="cellIs" dxfId="6757" priority="805" operator="equal">
      <formula>"Conta vencida"</formula>
    </cfRule>
    <cfRule type="cellIs" dxfId="6756" priority="806" operator="equal">
      <formula>"Perto de vencer"</formula>
    </cfRule>
  </conditionalFormatting>
  <conditionalFormatting sqref="A278:A282">
    <cfRule type="cellIs" dxfId="6755" priority="779" operator="equal">
      <formula>"Conta vencida"</formula>
    </cfRule>
    <cfRule type="cellIs" dxfId="6754" priority="780" operator="equal">
      <formula>"Perto de vencer"</formula>
    </cfRule>
  </conditionalFormatting>
  <conditionalFormatting sqref="A297:A302">
    <cfRule type="cellIs" dxfId="6753" priority="580" operator="equal">
      <formula>"Perto de vencer"</formula>
    </cfRule>
    <cfRule type="cellIs" dxfId="6752" priority="579" operator="equal">
      <formula>"Conta vencida"</formula>
    </cfRule>
  </conditionalFormatting>
  <conditionalFormatting sqref="A304:A307">
    <cfRule type="cellIs" dxfId="6751" priority="493" operator="equal">
      <formula>"Conta vencida"</formula>
    </cfRule>
    <cfRule type="cellIs" dxfId="6750" priority="494" operator="equal">
      <formula>"Perto de vencer"</formula>
    </cfRule>
  </conditionalFormatting>
  <conditionalFormatting sqref="A326">
    <cfRule type="cellIs" dxfId="6749" priority="447" operator="equal">
      <formula>"Conta vencida"</formula>
    </cfRule>
    <cfRule type="cellIs" dxfId="6748" priority="448" operator="equal">
      <formula>"Perto de vencer"</formula>
    </cfRule>
  </conditionalFormatting>
  <conditionalFormatting sqref="A538">
    <cfRule type="cellIs" dxfId="6747" priority="71" operator="equal">
      <formula>"Conta vencida"</formula>
    </cfRule>
    <cfRule type="cellIs" dxfId="6746" priority="72" operator="equal">
      <formula>"Perto de vencer"</formula>
    </cfRule>
  </conditionalFormatting>
  <conditionalFormatting sqref="B5:B14">
    <cfRule type="cellIs" dxfId="6745" priority="1647" operator="equal">
      <formula>"Conta vencida"</formula>
    </cfRule>
    <cfRule type="cellIs" dxfId="6744" priority="1648" operator="equal">
      <formula>"Perto de vencer"</formula>
    </cfRule>
  </conditionalFormatting>
  <conditionalFormatting sqref="B42">
    <cfRule type="cellIs" dxfId="6743" priority="1509" operator="equal">
      <formula>"Conta vencida"</formula>
    </cfRule>
    <cfRule type="cellIs" dxfId="6742" priority="1510" operator="equal">
      <formula>"Perto de vencer"</formula>
    </cfRule>
  </conditionalFormatting>
  <conditionalFormatting sqref="B44:B58">
    <cfRule type="cellIs" dxfId="6741" priority="1480" operator="equal">
      <formula>"Perto de vencer"</formula>
    </cfRule>
    <cfRule type="cellIs" dxfId="6740" priority="1479" operator="equal">
      <formula>"Conta vencida"</formula>
    </cfRule>
  </conditionalFormatting>
  <conditionalFormatting sqref="B70:B71">
    <cfRule type="cellIs" dxfId="6739" priority="1458" operator="equal">
      <formula>"Perto de vencer"</formula>
    </cfRule>
    <cfRule type="cellIs" dxfId="6738" priority="1457" operator="equal">
      <formula>"Conta vencida"</formula>
    </cfRule>
  </conditionalFormatting>
  <conditionalFormatting sqref="B80:B81">
    <cfRule type="cellIs" dxfId="6737" priority="1370" operator="equal">
      <formula>"Perto de vencer"</formula>
    </cfRule>
    <cfRule type="cellIs" dxfId="6736" priority="1369" operator="equal">
      <formula>"Conta vencida"</formula>
    </cfRule>
  </conditionalFormatting>
  <conditionalFormatting sqref="B86:B98">
    <cfRule type="cellIs" dxfId="6735" priority="1345" operator="equal">
      <formula>"Conta vencida"</formula>
    </cfRule>
    <cfRule type="cellIs" dxfId="6734" priority="1346" operator="equal">
      <formula>"Perto de vencer"</formula>
    </cfRule>
  </conditionalFormatting>
  <conditionalFormatting sqref="B100">
    <cfRule type="cellIs" dxfId="6733" priority="1329" operator="equal">
      <formula>"Conta vencida"</formula>
    </cfRule>
    <cfRule type="cellIs" dxfId="6732" priority="1330" operator="equal">
      <formula>"Perto de vencer"</formula>
    </cfRule>
  </conditionalFormatting>
  <conditionalFormatting sqref="B102">
    <cfRule type="cellIs" dxfId="6731" priority="1309" operator="equal">
      <formula>"Conta vencida"</formula>
    </cfRule>
    <cfRule type="cellIs" dxfId="6730" priority="1310" operator="equal">
      <formula>"Perto de vencer"</formula>
    </cfRule>
  </conditionalFormatting>
  <conditionalFormatting sqref="B105">
    <cfRule type="cellIs" dxfId="6729" priority="1295" operator="equal">
      <formula>"Conta vencida"</formula>
    </cfRule>
    <cfRule type="cellIs" dxfId="6728" priority="1296" operator="equal">
      <formula>"Perto de vencer"</formula>
    </cfRule>
  </conditionalFormatting>
  <conditionalFormatting sqref="B116:B122 E116:E122 H116:J122">
    <cfRule type="cellIs" dxfId="6727" priority="1205" operator="equal">
      <formula>"Conta vencida"</formula>
    </cfRule>
    <cfRule type="cellIs" dxfId="6726" priority="1206" operator="equal">
      <formula>"Perto de vencer"</formula>
    </cfRule>
  </conditionalFormatting>
  <conditionalFormatting sqref="B130:B136 E130:E136 H130:J136">
    <cfRule type="cellIs" dxfId="6725" priority="1165" operator="equal">
      <formula>"Conta vencida"</formula>
    </cfRule>
    <cfRule type="cellIs" dxfId="6724" priority="1166" operator="equal">
      <formula>"Perto de vencer"</formula>
    </cfRule>
  </conditionalFormatting>
  <conditionalFormatting sqref="B189:B196">
    <cfRule type="cellIs" dxfId="6723" priority="1041" operator="equal">
      <formula>"Conta vencida"</formula>
    </cfRule>
    <cfRule type="cellIs" dxfId="6722" priority="1042" operator="equal">
      <formula>"Perto de vencer"</formula>
    </cfRule>
  </conditionalFormatting>
  <conditionalFormatting sqref="B199:B205">
    <cfRule type="cellIs" dxfId="6721" priority="1031" operator="equal">
      <formula>"Conta vencida"</formula>
    </cfRule>
    <cfRule type="cellIs" dxfId="6720" priority="1032" operator="equal">
      <formula>"Perto de vencer"</formula>
    </cfRule>
  </conditionalFormatting>
  <conditionalFormatting sqref="B210">
    <cfRule type="cellIs" dxfId="6719" priority="1014" operator="equal">
      <formula>"Perto de vencer"</formula>
    </cfRule>
    <cfRule type="cellIs" dxfId="6718" priority="1013" operator="equal">
      <formula>"Conta vencida"</formula>
    </cfRule>
  </conditionalFormatting>
  <conditionalFormatting sqref="B244:B251">
    <cfRule type="cellIs" dxfId="6717" priority="979" operator="equal">
      <formula>"Conta vencida"</formula>
    </cfRule>
    <cfRule type="cellIs" dxfId="6716" priority="980" operator="equal">
      <formula>"Perto de vencer"</formula>
    </cfRule>
  </conditionalFormatting>
  <conditionalFormatting sqref="B253:B264">
    <cfRule type="cellIs" dxfId="6715" priority="858" operator="equal">
      <formula>"Perto de vencer"</formula>
    </cfRule>
    <cfRule type="cellIs" dxfId="6714" priority="857" operator="equal">
      <formula>"Conta vencida"</formula>
    </cfRule>
  </conditionalFormatting>
  <conditionalFormatting sqref="B266:B269">
    <cfRule type="cellIs" dxfId="6713" priority="832" operator="equal">
      <formula>"Perto de vencer"</formula>
    </cfRule>
    <cfRule type="cellIs" dxfId="6712" priority="831" operator="equal">
      <formula>"Conta vencida"</formula>
    </cfRule>
  </conditionalFormatting>
  <conditionalFormatting sqref="B271:B276">
    <cfRule type="cellIs" dxfId="6711" priority="807" operator="equal">
      <formula>"Conta vencida"</formula>
    </cfRule>
    <cfRule type="cellIs" dxfId="6710" priority="808" operator="equal">
      <formula>"Perto de vencer"</formula>
    </cfRule>
  </conditionalFormatting>
  <conditionalFormatting sqref="B278:B282">
    <cfRule type="cellIs" dxfId="6709" priority="782" operator="equal">
      <formula>"Perto de vencer"</formula>
    </cfRule>
    <cfRule type="cellIs" dxfId="6708" priority="781" operator="equal">
      <formula>"Conta vencida"</formula>
    </cfRule>
  </conditionalFormatting>
  <conditionalFormatting sqref="B297:B302">
    <cfRule type="cellIs" dxfId="6707" priority="543" operator="equal">
      <formula>"Conta vencida"</formula>
    </cfRule>
    <cfRule type="cellIs" dxfId="6706" priority="544" operator="equal">
      <formula>"Perto de vencer"</formula>
    </cfRule>
  </conditionalFormatting>
  <conditionalFormatting sqref="B304:B307">
    <cfRule type="cellIs" dxfId="6705" priority="487" operator="equal">
      <formula>"Conta vencida"</formula>
    </cfRule>
    <cfRule type="cellIs" dxfId="6704" priority="488" operator="equal">
      <formula>"Perto de vencer"</formula>
    </cfRule>
  </conditionalFormatting>
  <conditionalFormatting sqref="B333:B342">
    <cfRule type="cellIs" dxfId="6703" priority="409" operator="equal">
      <formula>"Conta vencida"</formula>
    </cfRule>
    <cfRule type="cellIs" dxfId="6702" priority="410" operator="equal">
      <formula>"Perto de vencer"</formula>
    </cfRule>
  </conditionalFormatting>
  <conditionalFormatting sqref="B346 B348:B360">
    <cfRule type="cellIs" dxfId="6701" priority="381" operator="equal">
      <formula>"Conta vencida"</formula>
    </cfRule>
    <cfRule type="cellIs" dxfId="6700" priority="382" operator="equal">
      <formula>"Perto de vencer"</formula>
    </cfRule>
  </conditionalFormatting>
  <conditionalFormatting sqref="B362:B363">
    <cfRule type="cellIs" dxfId="6699" priority="376" operator="equal">
      <formula>"Perto de vencer"</formula>
    </cfRule>
    <cfRule type="cellIs" dxfId="6698" priority="375" operator="equal">
      <formula>"Conta vencida"</formula>
    </cfRule>
  </conditionalFormatting>
  <conditionalFormatting sqref="B382:B385">
    <cfRule type="cellIs" dxfId="6697" priority="265" operator="equal">
      <formula>"Conta vencida"</formula>
    </cfRule>
    <cfRule type="cellIs" dxfId="6696" priority="266" operator="equal">
      <formula>"Perto de vencer"</formula>
    </cfRule>
  </conditionalFormatting>
  <conditionalFormatting sqref="B387:B404">
    <cfRule type="cellIs" dxfId="6695" priority="242" operator="equal">
      <formula>"Perto de vencer"</formula>
    </cfRule>
    <cfRule type="cellIs" dxfId="6694" priority="241" operator="equal">
      <formula>"Conta vencida"</formula>
    </cfRule>
  </conditionalFormatting>
  <conditionalFormatting sqref="B407">
    <cfRule type="cellIs" dxfId="6693" priority="238" operator="equal">
      <formula>"Perto de vencer"</formula>
    </cfRule>
    <cfRule type="cellIs" dxfId="6692" priority="237" operator="equal">
      <formula>"Conta vencida"</formula>
    </cfRule>
  </conditionalFormatting>
  <conditionalFormatting sqref="B415:B423">
    <cfRule type="cellIs" dxfId="6691" priority="210" operator="equal">
      <formula>"Perto de vencer"</formula>
    </cfRule>
    <cfRule type="cellIs" dxfId="6690" priority="209" operator="equal">
      <formula>"Conta vencida"</formula>
    </cfRule>
  </conditionalFormatting>
  <conditionalFormatting sqref="B426">
    <cfRule type="cellIs" dxfId="6689" priority="205" operator="equal">
      <formula>"Conta vencida"</formula>
    </cfRule>
    <cfRule type="cellIs" dxfId="6688" priority="206" operator="equal">
      <formula>"Perto de vencer"</formula>
    </cfRule>
  </conditionalFormatting>
  <conditionalFormatting sqref="B431">
    <cfRule type="cellIs" dxfId="6687" priority="197" operator="equal">
      <formula>"Conta vencida"</formula>
    </cfRule>
    <cfRule type="cellIs" dxfId="6686" priority="198" operator="equal">
      <formula>"Perto de vencer"</formula>
    </cfRule>
  </conditionalFormatting>
  <conditionalFormatting sqref="B437:B438">
    <cfRule type="cellIs" dxfId="6685" priority="182" operator="equal">
      <formula>"Perto de vencer"</formula>
    </cfRule>
    <cfRule type="cellIs" dxfId="6684" priority="181" operator="equal">
      <formula>"Conta vencida"</formula>
    </cfRule>
  </conditionalFormatting>
  <conditionalFormatting sqref="B449:B450">
    <cfRule type="cellIs" dxfId="6683" priority="152" operator="equal">
      <formula>"Perto de vencer"</formula>
    </cfRule>
    <cfRule type="cellIs" dxfId="6682" priority="151" operator="equal">
      <formula>"Conta vencida"</formula>
    </cfRule>
  </conditionalFormatting>
  <conditionalFormatting sqref="B538:B543">
    <cfRule type="cellIs" dxfId="6681" priority="52" operator="equal">
      <formula>"Perto de vencer"</formula>
    </cfRule>
    <cfRule type="cellIs" dxfId="6680" priority="51" operator="equal">
      <formula>"Conta vencida"</formula>
    </cfRule>
  </conditionalFormatting>
  <conditionalFormatting sqref="B4:C4 E4:K4">
    <cfRule type="cellIs" dxfId="6679" priority="1651" operator="equal">
      <formula>"Conta vencida"</formula>
    </cfRule>
    <cfRule type="cellIs" dxfId="6678" priority="1652" operator="equal">
      <formula>"Perto de vencer"</formula>
    </cfRule>
  </conditionalFormatting>
  <conditionalFormatting sqref="B16:C17">
    <cfRule type="cellIs" dxfId="6677" priority="1591" operator="equal">
      <formula>"Conta vencida"</formula>
    </cfRule>
    <cfRule type="cellIs" dxfId="6676" priority="1592" operator="equal">
      <formula>"Perto de vencer"</formula>
    </cfRule>
  </conditionalFormatting>
  <conditionalFormatting sqref="B72:C75">
    <cfRule type="cellIs" dxfId="6675" priority="1415" operator="equal">
      <formula>"Conta vencida"</formula>
    </cfRule>
    <cfRule type="cellIs" dxfId="6674" priority="1416" operator="equal">
      <formula>"Perto de vencer"</formula>
    </cfRule>
  </conditionalFormatting>
  <conditionalFormatting sqref="B77:C78">
    <cfRule type="cellIs" dxfId="6673" priority="1393" operator="equal">
      <formula>"Conta vencida"</formula>
    </cfRule>
    <cfRule type="cellIs" dxfId="6672" priority="1394" operator="equal">
      <formula>"Perto de vencer"</formula>
    </cfRule>
  </conditionalFormatting>
  <conditionalFormatting sqref="B178:C178">
    <cfRule type="cellIs" dxfId="6671" priority="1094" operator="equal">
      <formula>"Perto de vencer"</formula>
    </cfRule>
    <cfRule type="cellIs" dxfId="6670" priority="1093" operator="equal">
      <formula>"Conta vencida"</formula>
    </cfRule>
  </conditionalFormatting>
  <conditionalFormatting sqref="B244:C251">
    <cfRule type="cellIs" dxfId="6669" priority="933" operator="equal">
      <formula>"Conta vencida"</formula>
    </cfRule>
    <cfRule type="cellIs" dxfId="6668" priority="934" operator="equal">
      <formula>"Perto de vencer"</formula>
    </cfRule>
  </conditionalFormatting>
  <conditionalFormatting sqref="B253:C264">
    <cfRule type="cellIs" dxfId="6667" priority="836" operator="equal">
      <formula>"Perto de vencer"</formula>
    </cfRule>
    <cfRule type="cellIs" dxfId="6666" priority="835" operator="equal">
      <formula>"Conta vencida"</formula>
    </cfRule>
  </conditionalFormatting>
  <conditionalFormatting sqref="B266:C269">
    <cfRule type="cellIs" dxfId="6665" priority="811" operator="equal">
      <formula>"Conta vencida"</formula>
    </cfRule>
    <cfRule type="cellIs" dxfId="6664" priority="812" operator="equal">
      <formula>"Perto de vencer"</formula>
    </cfRule>
  </conditionalFormatting>
  <conditionalFormatting sqref="B271:C276">
    <cfRule type="cellIs" dxfId="6663" priority="788" operator="equal">
      <formula>"Perto de vencer"</formula>
    </cfRule>
    <cfRule type="cellIs" dxfId="6662" priority="787" operator="equal">
      <formula>"Conta vencida"</formula>
    </cfRule>
  </conditionalFormatting>
  <conditionalFormatting sqref="B278:C282">
    <cfRule type="cellIs" dxfId="6661" priority="730" operator="equal">
      <formula>"Perto de vencer"</formula>
    </cfRule>
    <cfRule type="cellIs" dxfId="6660" priority="729" operator="equal">
      <formula>"Conta vencida"</formula>
    </cfRule>
  </conditionalFormatting>
  <conditionalFormatting sqref="B343:C343">
    <cfRule type="cellIs" dxfId="6659" priority="392" operator="equal">
      <formula>"Perto de vencer"</formula>
    </cfRule>
    <cfRule type="cellIs" dxfId="6658" priority="391" operator="equal">
      <formula>"Conta vencida"</formula>
    </cfRule>
  </conditionalFormatting>
  <conditionalFormatting sqref="B364:C364">
    <cfRule type="cellIs" dxfId="6657" priority="357" operator="equal">
      <formula>"Conta vencida"</formula>
    </cfRule>
    <cfRule type="cellIs" dxfId="6656" priority="358" operator="equal">
      <formula>"Perto de vencer"</formula>
    </cfRule>
  </conditionalFormatting>
  <conditionalFormatting sqref="B370:C370">
    <cfRule type="cellIs" dxfId="6655" priority="335" operator="equal">
      <formula>"Conta vencida"</formula>
    </cfRule>
    <cfRule type="cellIs" dxfId="6654" priority="336" operator="equal">
      <formula>"Perto de vencer"</formula>
    </cfRule>
  </conditionalFormatting>
  <conditionalFormatting sqref="B378:C378">
    <cfRule type="cellIs" dxfId="6653" priority="314" operator="equal">
      <formula>"Perto de vencer"</formula>
    </cfRule>
    <cfRule type="cellIs" dxfId="6652" priority="313" operator="equal">
      <formula>"Conta vencida"</formula>
    </cfRule>
  </conditionalFormatting>
  <conditionalFormatting sqref="B477:C479">
    <cfRule type="cellIs" dxfId="6651" priority="114" operator="equal">
      <formula>"Perto de vencer"</formula>
    </cfRule>
    <cfRule type="cellIs" dxfId="6650" priority="113" operator="equal">
      <formula>"Conta vencida"</formula>
    </cfRule>
  </conditionalFormatting>
  <conditionalFormatting sqref="B16:D17 H16:I17">
    <cfRule type="cellIs" dxfId="6649" priority="1594" operator="equal">
      <formula>"Perto de vencer"</formula>
    </cfRule>
    <cfRule type="cellIs" dxfId="6648" priority="1593" operator="equal">
      <formula>"Conta vencida"</formula>
    </cfRule>
  </conditionalFormatting>
  <conditionalFormatting sqref="B343:D343">
    <cfRule type="cellIs" dxfId="6647" priority="399" operator="equal">
      <formula>"Conta vencida"</formula>
    </cfRule>
    <cfRule type="cellIs" dxfId="6646" priority="400" operator="equal">
      <formula>"Perto de vencer"</formula>
    </cfRule>
  </conditionalFormatting>
  <conditionalFormatting sqref="B364:D364">
    <cfRule type="cellIs" dxfId="6645" priority="359" operator="equal">
      <formula>"Conta vencida"</formula>
    </cfRule>
    <cfRule type="cellIs" dxfId="6644" priority="360" operator="equal">
      <formula>"Perto de vencer"</formula>
    </cfRule>
  </conditionalFormatting>
  <conditionalFormatting sqref="B370:D370">
    <cfRule type="cellIs" dxfId="6643" priority="337" operator="equal">
      <formula>"Conta vencida"</formula>
    </cfRule>
    <cfRule type="cellIs" dxfId="6642" priority="338" operator="equal">
      <formula>"Perto de vencer"</formula>
    </cfRule>
  </conditionalFormatting>
  <conditionalFormatting sqref="B378:D378">
    <cfRule type="cellIs" dxfId="6641" priority="316" operator="equal">
      <formula>"Perto de vencer"</formula>
    </cfRule>
    <cfRule type="cellIs" dxfId="6640" priority="315" operator="equal">
      <formula>"Conta vencida"</formula>
    </cfRule>
  </conditionalFormatting>
  <conditionalFormatting sqref="B244:E251">
    <cfRule type="cellIs" dxfId="6639" priority="932" operator="equal">
      <formula>"Perto de vencer"</formula>
    </cfRule>
    <cfRule type="cellIs" dxfId="6638" priority="931" operator="equal">
      <formula>"Conta vencida"</formula>
    </cfRule>
  </conditionalFormatting>
  <conditionalFormatting sqref="B253:E264">
    <cfRule type="cellIs" dxfId="6637" priority="834" operator="equal">
      <formula>"Perto de vencer"</formula>
    </cfRule>
    <cfRule type="cellIs" dxfId="6636" priority="833" operator="equal">
      <formula>"Conta vencida"</formula>
    </cfRule>
  </conditionalFormatting>
  <conditionalFormatting sqref="B266:E269">
    <cfRule type="cellIs" dxfId="6635" priority="810" operator="equal">
      <formula>"Perto de vencer"</formula>
    </cfRule>
    <cfRule type="cellIs" dxfId="6634" priority="809" operator="equal">
      <formula>"Conta vencida"</formula>
    </cfRule>
  </conditionalFormatting>
  <conditionalFormatting sqref="B271:E276">
    <cfRule type="cellIs" dxfId="6633" priority="786" operator="equal">
      <formula>"Perto de vencer"</formula>
    </cfRule>
    <cfRule type="cellIs" dxfId="6632" priority="785" operator="equal">
      <formula>"Conta vencida"</formula>
    </cfRule>
  </conditionalFormatting>
  <conditionalFormatting sqref="B278:E282">
    <cfRule type="cellIs" dxfId="6631" priority="727" operator="equal">
      <formula>"Conta vencida"</formula>
    </cfRule>
    <cfRule type="cellIs" dxfId="6630" priority="728" operator="equal">
      <formula>"Perto de vencer"</formula>
    </cfRule>
  </conditionalFormatting>
  <conditionalFormatting sqref="B79:F79 H79:J79">
    <cfRule type="cellIs" dxfId="6629" priority="1388" operator="equal">
      <formula>"Perto de vencer"</formula>
    </cfRule>
    <cfRule type="cellIs" dxfId="6628" priority="1387" operator="equal">
      <formula>"Conta vencida"</formula>
    </cfRule>
  </conditionalFormatting>
  <conditionalFormatting sqref="B447:F448 H447:I448">
    <cfRule type="cellIs" dxfId="6627" priority="164" operator="equal">
      <formula>"Perto de vencer"</formula>
    </cfRule>
    <cfRule type="cellIs" dxfId="6626" priority="163" operator="equal">
      <formula>"Conta vencida"</formula>
    </cfRule>
  </conditionalFormatting>
  <conditionalFormatting sqref="B43:I43 B59:I59 B82:I82">
    <cfRule type="cellIs" dxfId="6625" priority="1711" operator="equal">
      <formula>"Conta vencida"</formula>
    </cfRule>
    <cfRule type="cellIs" dxfId="6624" priority="1712" operator="equal">
      <formula>"Perto de vencer"</formula>
    </cfRule>
  </conditionalFormatting>
  <conditionalFormatting sqref="C15:C22">
    <cfRule type="cellIs" dxfId="6623" priority="1557" operator="equal">
      <formula>"Conta vencida"</formula>
    </cfRule>
    <cfRule type="cellIs" dxfId="6622" priority="1558" operator="equal">
      <formula>"Perto de vencer"</formula>
    </cfRule>
  </conditionalFormatting>
  <conditionalFormatting sqref="C80:C81">
    <cfRule type="cellIs" dxfId="6621" priority="1360" operator="equal">
      <formula>"Perto de vencer"</formula>
    </cfRule>
    <cfRule type="cellIs" dxfId="6620" priority="1359" operator="equal">
      <formula>"Conta vencida"</formula>
    </cfRule>
  </conditionalFormatting>
  <conditionalFormatting sqref="C86:C98">
    <cfRule type="cellIs" dxfId="6619" priority="1344" operator="equal">
      <formula>"Perto de vencer"</formula>
    </cfRule>
    <cfRule type="cellIs" dxfId="6618" priority="1343" operator="equal">
      <formula>"Conta vencida"</formula>
    </cfRule>
  </conditionalFormatting>
  <conditionalFormatting sqref="C100">
    <cfRule type="cellIs" dxfId="6617" priority="1328" operator="equal">
      <formula>"Perto de vencer"</formula>
    </cfRule>
    <cfRule type="cellIs" dxfId="6616" priority="1327" operator="equal">
      <formula>"Conta vencida"</formula>
    </cfRule>
  </conditionalFormatting>
  <conditionalFormatting sqref="C105">
    <cfRule type="cellIs" dxfId="6615" priority="1293" operator="equal">
      <formula>"Conta vencida"</formula>
    </cfRule>
    <cfRule type="cellIs" dxfId="6614" priority="1294" operator="equal">
      <formula>"Perto de vencer"</formula>
    </cfRule>
  </conditionalFormatting>
  <conditionalFormatting sqref="C116:C122">
    <cfRule type="cellIs" dxfId="6613" priority="1198" operator="equal">
      <formula>"Perto de vencer"</formula>
    </cfRule>
    <cfRule type="cellIs" dxfId="6612" priority="1197" operator="equal">
      <formula>"Conta vencida"</formula>
    </cfRule>
  </conditionalFormatting>
  <conditionalFormatting sqref="C130:C136">
    <cfRule type="cellIs" dxfId="6611" priority="1158" operator="equal">
      <formula>"Perto de vencer"</formula>
    </cfRule>
    <cfRule type="cellIs" dxfId="6610" priority="1157" operator="equal">
      <formula>"Conta vencida"</formula>
    </cfRule>
  </conditionalFormatting>
  <conditionalFormatting sqref="C176:C177">
    <cfRule type="cellIs" dxfId="6609" priority="1115" operator="equal">
      <formula>"Conta vencida"</formula>
    </cfRule>
    <cfRule type="cellIs" dxfId="6608" priority="1116" operator="equal">
      <formula>"Perto de vencer"</formula>
    </cfRule>
  </conditionalFormatting>
  <conditionalFormatting sqref="C180 B181:C184">
    <cfRule type="cellIs" dxfId="6607" priority="1068" operator="equal">
      <formula>"Perto de vencer"</formula>
    </cfRule>
    <cfRule type="cellIs" dxfId="6606" priority="1067" operator="equal">
      <formula>"Conta vencida"</formula>
    </cfRule>
  </conditionalFormatting>
  <conditionalFormatting sqref="C244:C251">
    <cfRule type="cellIs" dxfId="6605" priority="958" operator="equal">
      <formula>"Perto de vencer"</formula>
    </cfRule>
    <cfRule type="cellIs" dxfId="6604" priority="957" operator="equal">
      <formula>"Conta vencida"</formula>
    </cfRule>
  </conditionalFormatting>
  <conditionalFormatting sqref="C253:C264">
    <cfRule type="cellIs" dxfId="6603" priority="845" operator="equal">
      <formula>"Conta vencida"</formula>
    </cfRule>
    <cfRule type="cellIs" dxfId="6602" priority="846" operator="equal">
      <formula>"Perto de vencer"</formula>
    </cfRule>
  </conditionalFormatting>
  <conditionalFormatting sqref="C266:C269">
    <cfRule type="cellIs" dxfId="6601" priority="821" operator="equal">
      <formula>"Conta vencida"</formula>
    </cfRule>
    <cfRule type="cellIs" dxfId="6600" priority="822" operator="equal">
      <formula>"Perto de vencer"</formula>
    </cfRule>
  </conditionalFormatting>
  <conditionalFormatting sqref="C271:C276">
    <cfRule type="cellIs" dxfId="6599" priority="797" operator="equal">
      <formula>"Conta vencida"</formula>
    </cfRule>
    <cfRule type="cellIs" dxfId="6598" priority="798" operator="equal">
      <formula>"Perto de vencer"</formula>
    </cfRule>
  </conditionalFormatting>
  <conditionalFormatting sqref="C278:C290">
    <cfRule type="cellIs" dxfId="6597" priority="589" operator="equal">
      <formula>"Conta vencida"</formula>
    </cfRule>
    <cfRule type="cellIs" dxfId="6596" priority="590" operator="equal">
      <formula>"Perto de vencer"</formula>
    </cfRule>
  </conditionalFormatting>
  <conditionalFormatting sqref="C326">
    <cfRule type="cellIs" dxfId="6595" priority="429" operator="equal">
      <formula>"Conta vencida"</formula>
    </cfRule>
    <cfRule type="cellIs" dxfId="6594" priority="430" operator="equal">
      <formula>"Perto de vencer"</formula>
    </cfRule>
  </conditionalFormatting>
  <conditionalFormatting sqref="C343">
    <cfRule type="cellIs" dxfId="6593" priority="389" operator="equal">
      <formula>"Conta vencida"</formula>
    </cfRule>
    <cfRule type="cellIs" dxfId="6592" priority="390" operator="equal">
      <formula>"Perto de vencer"</formula>
    </cfRule>
  </conditionalFormatting>
  <conditionalFormatting sqref="C364">
    <cfRule type="cellIs" dxfId="6591" priority="364" operator="equal">
      <formula>"Perto de vencer"</formula>
    </cfRule>
    <cfRule type="cellIs" dxfId="6590" priority="363" operator="equal">
      <formula>"Conta vencida"</formula>
    </cfRule>
  </conditionalFormatting>
  <conditionalFormatting sqref="C370">
    <cfRule type="cellIs" dxfId="6589" priority="342" operator="equal">
      <formula>"Perto de vencer"</formula>
    </cfRule>
    <cfRule type="cellIs" dxfId="6588" priority="341" operator="equal">
      <formula>"Conta vencida"</formula>
    </cfRule>
  </conditionalFormatting>
  <conditionalFormatting sqref="C378">
    <cfRule type="cellIs" dxfId="6587" priority="320" operator="equal">
      <formula>"Perto de vencer"</formula>
    </cfRule>
    <cfRule type="cellIs" dxfId="6586" priority="319" operator="equal">
      <formula>"Conta vencida"</formula>
    </cfRule>
  </conditionalFormatting>
  <conditionalFormatting sqref="C102:E102">
    <cfRule type="cellIs" dxfId="6585" priority="1312" operator="equal">
      <formula>"Perto de vencer"</formula>
    </cfRule>
    <cfRule type="cellIs" dxfId="6584" priority="1311" operator="equal">
      <formula>"Conta vencida"</formula>
    </cfRule>
  </conditionalFormatting>
  <conditionalFormatting sqref="C210:E210">
    <cfRule type="cellIs" dxfId="6583" priority="1015" operator="equal">
      <formula>"Conta vencida"</formula>
    </cfRule>
    <cfRule type="cellIs" dxfId="6582" priority="1016" operator="equal">
      <formula>"Perto de vencer"</formula>
    </cfRule>
  </conditionalFormatting>
  <conditionalFormatting sqref="C326:E326">
    <cfRule type="cellIs" dxfId="6581" priority="427" operator="equal">
      <formula>"Conta vencida"</formula>
    </cfRule>
    <cfRule type="cellIs" dxfId="6580" priority="428" operator="equal">
      <formula>"Perto de vencer"</formula>
    </cfRule>
  </conditionalFormatting>
  <conditionalFormatting sqref="C499:E537">
    <cfRule type="cellIs" dxfId="6579" priority="82" operator="equal">
      <formula>"Perto de vencer"</formula>
    </cfRule>
    <cfRule type="cellIs" dxfId="6578" priority="81" operator="equal">
      <formula>"Conta vencida"</formula>
    </cfRule>
  </conditionalFormatting>
  <conditionalFormatting sqref="D4:D24">
    <cfRule type="cellIs" dxfId="6577" priority="1555" operator="equal">
      <formula>"Conta vencida"</formula>
    </cfRule>
    <cfRule type="cellIs" dxfId="6576" priority="1556" operator="equal">
      <formula>"Perto de vencer"</formula>
    </cfRule>
  </conditionalFormatting>
  <conditionalFormatting sqref="D42">
    <cfRule type="cellIs" dxfId="6575" priority="1507" operator="equal">
      <formula>"Conta vencida"</formula>
    </cfRule>
    <cfRule type="cellIs" dxfId="6574" priority="1508" operator="equal">
      <formula>"Perto de vencer"</formula>
    </cfRule>
  </conditionalFormatting>
  <conditionalFormatting sqref="D44:D58">
    <cfRule type="cellIs" dxfId="6573" priority="1475" operator="equal">
      <formula>"Conta vencida"</formula>
    </cfRule>
    <cfRule type="cellIs" dxfId="6572" priority="1476" operator="equal">
      <formula>"Perto de vencer"</formula>
    </cfRule>
  </conditionalFormatting>
  <conditionalFormatting sqref="D70:D71">
    <cfRule type="cellIs" dxfId="6571" priority="1455" operator="equal">
      <formula>"Conta vencida"</formula>
    </cfRule>
    <cfRule type="cellIs" dxfId="6570" priority="1456" operator="equal">
      <formula>"Perto de vencer"</formula>
    </cfRule>
  </conditionalFormatting>
  <conditionalFormatting sqref="D81">
    <cfRule type="cellIs" dxfId="6569" priority="1364" operator="equal">
      <formula>"Perto de vencer"</formula>
    </cfRule>
    <cfRule type="cellIs" dxfId="6568" priority="1363" operator="equal">
      <formula>"Conta vencida"</formula>
    </cfRule>
  </conditionalFormatting>
  <conditionalFormatting sqref="D116:D122">
    <cfRule type="cellIs" dxfId="6567" priority="1202" operator="equal">
      <formula>"Perto de vencer"</formula>
    </cfRule>
    <cfRule type="cellIs" dxfId="6566" priority="1201" operator="equal">
      <formula>"Conta vencida"</formula>
    </cfRule>
  </conditionalFormatting>
  <conditionalFormatting sqref="D130:D136">
    <cfRule type="cellIs" dxfId="6565" priority="1162" operator="equal">
      <formula>"Perto de vencer"</formula>
    </cfRule>
    <cfRule type="cellIs" dxfId="6564" priority="1161" operator="equal">
      <formula>"Conta vencida"</formula>
    </cfRule>
  </conditionalFormatting>
  <conditionalFormatting sqref="D176:D178">
    <cfRule type="cellIs" dxfId="6563" priority="1086" operator="equal">
      <formula>"Perto de vencer"</formula>
    </cfRule>
    <cfRule type="cellIs" dxfId="6562" priority="1085" operator="equal">
      <formula>"Conta vencida"</formula>
    </cfRule>
  </conditionalFormatting>
  <conditionalFormatting sqref="D180:D184">
    <cfRule type="cellIs" dxfId="6561" priority="1070" operator="equal">
      <formula>"Perto de vencer"</formula>
    </cfRule>
    <cfRule type="cellIs" dxfId="6560" priority="1069" operator="equal">
      <formula>"Conta vencida"</formula>
    </cfRule>
  </conditionalFormatting>
  <conditionalFormatting sqref="D244:D251">
    <cfRule type="cellIs" dxfId="6559" priority="972" operator="equal">
      <formula>"Perto de vencer"</formula>
    </cfRule>
    <cfRule type="cellIs" dxfId="6558" priority="971" operator="equal">
      <formula>"Conta vencida"</formula>
    </cfRule>
  </conditionalFormatting>
  <conditionalFormatting sqref="D253:D264">
    <cfRule type="cellIs" dxfId="6557" priority="850" operator="equal">
      <formula>"Perto de vencer"</formula>
    </cfRule>
    <cfRule type="cellIs" dxfId="6556" priority="849" operator="equal">
      <formula>"Conta vencida"</formula>
    </cfRule>
  </conditionalFormatting>
  <conditionalFormatting sqref="D266:D269">
    <cfRule type="cellIs" dxfId="6555" priority="825" operator="equal">
      <formula>"Conta vencida"</formula>
    </cfRule>
    <cfRule type="cellIs" dxfId="6554" priority="826" operator="equal">
      <formula>"Perto de vencer"</formula>
    </cfRule>
  </conditionalFormatting>
  <conditionalFormatting sqref="D271:D276">
    <cfRule type="cellIs" dxfId="6553" priority="801" operator="equal">
      <formula>"Conta vencida"</formula>
    </cfRule>
    <cfRule type="cellIs" dxfId="6552" priority="802" operator="equal">
      <formula>"Perto de vencer"</formula>
    </cfRule>
  </conditionalFormatting>
  <conditionalFormatting sqref="D278:D290 D297:D302">
    <cfRule type="cellIs" dxfId="6551" priority="587" operator="equal">
      <formula>"Conta vencida"</formula>
    </cfRule>
    <cfRule type="cellIs" dxfId="6550" priority="588" operator="equal">
      <formula>"Perto de vencer"</formula>
    </cfRule>
  </conditionalFormatting>
  <conditionalFormatting sqref="D304:D307">
    <cfRule type="cellIs" dxfId="6549" priority="498" operator="equal">
      <formula>"Perto de vencer"</formula>
    </cfRule>
    <cfRule type="cellIs" dxfId="6548" priority="497" operator="equal">
      <formula>"Conta vencida"</formula>
    </cfRule>
  </conditionalFormatting>
  <conditionalFormatting sqref="D326">
    <cfRule type="cellIs" dxfId="6547" priority="443" operator="equal">
      <formula>"Conta vencida"</formula>
    </cfRule>
    <cfRule type="cellIs" dxfId="6546" priority="444" operator="equal">
      <formula>"Perto de vencer"</formula>
    </cfRule>
  </conditionalFormatting>
  <conditionalFormatting sqref="D337">
    <cfRule type="cellIs" dxfId="6545" priority="415" operator="equal">
      <formula>"Conta vencida"</formula>
    </cfRule>
    <cfRule type="cellIs" dxfId="6544" priority="416" operator="equal">
      <formula>"Perto de vencer"</formula>
    </cfRule>
  </conditionalFormatting>
  <conditionalFormatting sqref="D343">
    <cfRule type="cellIs" dxfId="6543" priority="406" operator="equal">
      <formula>"Perto de vencer"</formula>
    </cfRule>
    <cfRule type="cellIs" dxfId="6542" priority="405" operator="equal">
      <formula>"Conta vencida"</formula>
    </cfRule>
  </conditionalFormatting>
  <conditionalFormatting sqref="D346:D360">
    <cfRule type="cellIs" dxfId="6541" priority="386" operator="equal">
      <formula>"Perto de vencer"</formula>
    </cfRule>
    <cfRule type="cellIs" dxfId="6540" priority="385" operator="equal">
      <formula>"Conta vencida"</formula>
    </cfRule>
  </conditionalFormatting>
  <conditionalFormatting sqref="D362:D364">
    <cfRule type="cellIs" dxfId="6539" priority="373" operator="equal">
      <formula>"Conta vencida"</formula>
    </cfRule>
    <cfRule type="cellIs" dxfId="6538" priority="374" operator="equal">
      <formula>"Perto de vencer"</formula>
    </cfRule>
  </conditionalFormatting>
  <conditionalFormatting sqref="D370">
    <cfRule type="cellIs" dxfId="6537" priority="352" operator="equal">
      <formula>"Perto de vencer"</formula>
    </cfRule>
    <cfRule type="cellIs" dxfId="6536" priority="351" operator="equal">
      <formula>"Conta vencida"</formula>
    </cfRule>
  </conditionalFormatting>
  <conditionalFormatting sqref="D378">
    <cfRule type="cellIs" dxfId="6535" priority="330" operator="equal">
      <formula>"Perto de vencer"</formula>
    </cfRule>
    <cfRule type="cellIs" dxfId="6534" priority="329" operator="equal">
      <formula>"Conta vencida"</formula>
    </cfRule>
  </conditionalFormatting>
  <conditionalFormatting sqref="D382:D385">
    <cfRule type="cellIs" dxfId="6533" priority="270" operator="equal">
      <formula>"Perto de vencer"</formula>
    </cfRule>
    <cfRule type="cellIs" dxfId="6532" priority="269" operator="equal">
      <formula>"Conta vencida"</formula>
    </cfRule>
  </conditionalFormatting>
  <conditionalFormatting sqref="D387:D404">
    <cfRule type="cellIs" dxfId="6531" priority="243" operator="equal">
      <formula>"Conta vencida"</formula>
    </cfRule>
    <cfRule type="cellIs" dxfId="6530" priority="244" operator="equal">
      <formula>"Perto de vencer"</formula>
    </cfRule>
  </conditionalFormatting>
  <conditionalFormatting sqref="D407">
    <cfRule type="cellIs" dxfId="6529" priority="240" operator="equal">
      <formula>"Perto de vencer"</formula>
    </cfRule>
    <cfRule type="cellIs" dxfId="6528" priority="239" operator="equal">
      <formula>"Conta vencida"</formula>
    </cfRule>
  </conditionalFormatting>
  <conditionalFormatting sqref="D415:D423">
    <cfRule type="cellIs" dxfId="6527" priority="213" operator="equal">
      <formula>"Conta vencida"</formula>
    </cfRule>
    <cfRule type="cellIs" dxfId="6526" priority="214" operator="equal">
      <formula>"Perto de vencer"</formula>
    </cfRule>
  </conditionalFormatting>
  <conditionalFormatting sqref="D426">
    <cfRule type="cellIs" dxfId="6525" priority="207" operator="equal">
      <formula>"Conta vencida"</formula>
    </cfRule>
    <cfRule type="cellIs" dxfId="6524" priority="208" operator="equal">
      <formula>"Perto de vencer"</formula>
    </cfRule>
  </conditionalFormatting>
  <conditionalFormatting sqref="D431">
    <cfRule type="cellIs" dxfId="6523" priority="199" operator="equal">
      <formula>"Conta vencida"</formula>
    </cfRule>
    <cfRule type="cellIs" dxfId="6522" priority="200" operator="equal">
      <formula>"Perto de vencer"</formula>
    </cfRule>
  </conditionalFormatting>
  <conditionalFormatting sqref="D437:D438">
    <cfRule type="cellIs" dxfId="6521" priority="183" operator="equal">
      <formula>"Conta vencida"</formula>
    </cfRule>
    <cfRule type="cellIs" dxfId="6520" priority="184" operator="equal">
      <formula>"Perto de vencer"</formula>
    </cfRule>
  </conditionalFormatting>
  <conditionalFormatting sqref="D449:D450">
    <cfRule type="cellIs" dxfId="6519" priority="149" operator="equal">
      <formula>"Conta vencida"</formula>
    </cfRule>
    <cfRule type="cellIs" dxfId="6518" priority="150" operator="equal">
      <formula>"Perto de vencer"</formula>
    </cfRule>
  </conditionalFormatting>
  <conditionalFormatting sqref="D538">
    <cfRule type="cellIs" dxfId="6517" priority="76" operator="equal">
      <formula>"Perto de vencer"</formula>
    </cfRule>
    <cfRule type="cellIs" dxfId="6516" priority="75" operator="equal">
      <formula>"Conta vencida"</formula>
    </cfRule>
  </conditionalFormatting>
  <conditionalFormatting sqref="D291:E302">
    <cfRule type="cellIs" dxfId="6515" priority="511" operator="equal">
      <formula>"Conta vencida"</formula>
    </cfRule>
    <cfRule type="cellIs" dxfId="6514" priority="512" operator="equal">
      <formula>"Perto de vencer"</formula>
    </cfRule>
  </conditionalFormatting>
  <conditionalFormatting sqref="D304:E307">
    <cfRule type="cellIs" dxfId="6513" priority="464" operator="equal">
      <formula>"Perto de vencer"</formula>
    </cfRule>
    <cfRule type="cellIs" dxfId="6512" priority="463" operator="equal">
      <formula>"Conta vencida"</formula>
    </cfRule>
  </conditionalFormatting>
  <conditionalFormatting sqref="D411:E411">
    <cfRule type="cellIs" dxfId="6511" priority="229" operator="equal">
      <formula>"Conta vencida"</formula>
    </cfRule>
    <cfRule type="cellIs" dxfId="6510" priority="230" operator="equal">
      <formula>"Perto de vencer"</formula>
    </cfRule>
  </conditionalFormatting>
  <conditionalFormatting sqref="D414:E414">
    <cfRule type="cellIs" dxfId="6509" priority="220" operator="equal">
      <formula>"Perto de vencer"</formula>
    </cfRule>
    <cfRule type="cellIs" dxfId="6508" priority="219" operator="equal">
      <formula>"Conta vencida"</formula>
    </cfRule>
  </conditionalFormatting>
  <conditionalFormatting sqref="D433:E433">
    <cfRule type="cellIs" dxfId="6507" priority="191" operator="equal">
      <formula>"Conta vencida"</formula>
    </cfRule>
    <cfRule type="cellIs" dxfId="6506" priority="192" operator="equal">
      <formula>"Perto de vencer"</formula>
    </cfRule>
  </conditionalFormatting>
  <conditionalFormatting sqref="D538:E538">
    <cfRule type="cellIs" dxfId="6505" priority="62" operator="equal">
      <formula>"Perto de vencer"</formula>
    </cfRule>
    <cfRule type="cellIs" dxfId="6504" priority="61" operator="equal">
      <formula>"Conta vencida"</formula>
    </cfRule>
  </conditionalFormatting>
  <conditionalFormatting sqref="E16:E17">
    <cfRule type="cellIs" dxfId="6503" priority="1608" operator="equal">
      <formula>"Perto de vencer"</formula>
    </cfRule>
    <cfRule type="cellIs" dxfId="6502" priority="1607" operator="equal">
      <formula>"Conta vencida"</formula>
    </cfRule>
  </conditionalFormatting>
  <conditionalFormatting sqref="E80">
    <cfRule type="cellIs" dxfId="6501" priority="1374" operator="equal">
      <formula>"Perto de vencer"</formula>
    </cfRule>
    <cfRule type="cellIs" dxfId="6500" priority="1373" operator="equal">
      <formula>"Conta vencida"</formula>
    </cfRule>
  </conditionalFormatting>
  <conditionalFormatting sqref="E86:E98">
    <cfRule type="cellIs" dxfId="6499" priority="1342" operator="equal">
      <formula>"Perto de vencer"</formula>
    </cfRule>
    <cfRule type="cellIs" dxfId="6498" priority="1341" operator="equal">
      <formula>"Conta vencida"</formula>
    </cfRule>
  </conditionalFormatting>
  <conditionalFormatting sqref="E100">
    <cfRule type="cellIs" dxfId="6497" priority="1326" operator="equal">
      <formula>"Perto de vencer"</formula>
    </cfRule>
    <cfRule type="cellIs" dxfId="6496" priority="1325" operator="equal">
      <formula>"Conta vencida"</formula>
    </cfRule>
  </conditionalFormatting>
  <conditionalFormatting sqref="E105">
    <cfRule type="cellIs" dxfId="6495" priority="1292" operator="equal">
      <formula>"Perto de vencer"</formula>
    </cfRule>
    <cfRule type="cellIs" dxfId="6494" priority="1291" operator="equal">
      <formula>"Conta vencida"</formula>
    </cfRule>
  </conditionalFormatting>
  <conditionalFormatting sqref="E178">
    <cfRule type="cellIs" dxfId="6493" priority="1096" operator="equal">
      <formula>"Perto de vencer"</formula>
    </cfRule>
    <cfRule type="cellIs" dxfId="6492" priority="1095" operator="equal">
      <formula>"Conta vencida"</formula>
    </cfRule>
  </conditionalFormatting>
  <conditionalFormatting sqref="E180:E184">
    <cfRule type="cellIs" dxfId="6491" priority="1079" operator="equal">
      <formula>"Conta vencida"</formula>
    </cfRule>
    <cfRule type="cellIs" dxfId="6490" priority="1080" operator="equal">
      <formula>"Perto de vencer"</formula>
    </cfRule>
  </conditionalFormatting>
  <conditionalFormatting sqref="E244:E251">
    <cfRule type="cellIs" dxfId="6489" priority="975" operator="equal">
      <formula>"Conta vencida"</formula>
    </cfRule>
    <cfRule type="cellIs" dxfId="6488" priority="976" operator="equal">
      <formula>"Perto de vencer"</formula>
    </cfRule>
  </conditionalFormatting>
  <conditionalFormatting sqref="E253:E264">
    <cfRule type="cellIs" dxfId="6487" priority="853" operator="equal">
      <formula>"Conta vencida"</formula>
    </cfRule>
    <cfRule type="cellIs" dxfId="6486" priority="854" operator="equal">
      <formula>"Perto de vencer"</formula>
    </cfRule>
  </conditionalFormatting>
  <conditionalFormatting sqref="E266:E269">
    <cfRule type="cellIs" dxfId="6485" priority="827" operator="equal">
      <formula>"Conta vencida"</formula>
    </cfRule>
    <cfRule type="cellIs" dxfId="6484" priority="828" operator="equal">
      <formula>"Perto de vencer"</formula>
    </cfRule>
  </conditionalFormatting>
  <conditionalFormatting sqref="E278:E282 E279:F280 E281:G287 E288 G288:G295 E289:F290">
    <cfRule type="cellIs" dxfId="6483" priority="614" operator="equal">
      <formula>"Perto de vencer"</formula>
    </cfRule>
    <cfRule type="cellIs" dxfId="6482" priority="613" operator="equal">
      <formula>"Conta vencida"</formula>
    </cfRule>
  </conditionalFormatting>
  <conditionalFormatting sqref="E297:E302">
    <cfRule type="cellIs" dxfId="6481" priority="577" operator="equal">
      <formula>"Conta vencida"</formula>
    </cfRule>
    <cfRule type="cellIs" dxfId="6480" priority="578" operator="equal">
      <formula>"Perto de vencer"</formula>
    </cfRule>
  </conditionalFormatting>
  <conditionalFormatting sqref="E304:E307">
    <cfRule type="cellIs" dxfId="6479" priority="491" operator="equal">
      <formula>"Conta vencida"</formula>
    </cfRule>
    <cfRule type="cellIs" dxfId="6478" priority="492" operator="equal">
      <formula>"Perto de vencer"</formula>
    </cfRule>
  </conditionalFormatting>
  <conditionalFormatting sqref="E326">
    <cfRule type="cellIs" dxfId="6477" priority="445" operator="equal">
      <formula>"Conta vencida"</formula>
    </cfRule>
    <cfRule type="cellIs" dxfId="6476" priority="446" operator="equal">
      <formula>"Perto de vencer"</formula>
    </cfRule>
  </conditionalFormatting>
  <conditionalFormatting sqref="E343">
    <cfRule type="cellIs" dxfId="6475" priority="397" operator="equal">
      <formula>"Conta vencida"</formula>
    </cfRule>
    <cfRule type="cellIs" dxfId="6474" priority="398" operator="equal">
      <formula>"Perto de vencer"</formula>
    </cfRule>
  </conditionalFormatting>
  <conditionalFormatting sqref="E364">
    <cfRule type="cellIs" dxfId="6473" priority="369" operator="equal">
      <formula>"Conta vencida"</formula>
    </cfRule>
    <cfRule type="cellIs" dxfId="6472" priority="370" operator="equal">
      <formula>"Perto de vencer"</formula>
    </cfRule>
  </conditionalFormatting>
  <conditionalFormatting sqref="E370">
    <cfRule type="cellIs" dxfId="6471" priority="348" operator="equal">
      <formula>"Perto de vencer"</formula>
    </cfRule>
    <cfRule type="cellIs" dxfId="6470" priority="347" operator="equal">
      <formula>"Conta vencida"</formula>
    </cfRule>
  </conditionalFormatting>
  <conditionalFormatting sqref="E378">
    <cfRule type="cellIs" dxfId="6469" priority="325" operator="equal">
      <formula>"Conta vencida"</formula>
    </cfRule>
    <cfRule type="cellIs" dxfId="6468" priority="326" operator="equal">
      <formula>"Perto de vencer"</formula>
    </cfRule>
  </conditionalFormatting>
  <conditionalFormatting sqref="E477 E478:F479">
    <cfRule type="cellIs" dxfId="6467" priority="115" operator="equal">
      <formula>"Conta vencida"</formula>
    </cfRule>
    <cfRule type="cellIs" dxfId="6466" priority="116" operator="equal">
      <formula>"Perto de vencer"</formula>
    </cfRule>
  </conditionalFormatting>
  <conditionalFormatting sqref="E538">
    <cfRule type="cellIs" dxfId="6465" priority="70" operator="equal">
      <formula>"Perto de vencer"</formula>
    </cfRule>
    <cfRule type="cellIs" dxfId="6464" priority="69" operator="equal">
      <formula>"Conta vencida"</formula>
    </cfRule>
  </conditionalFormatting>
  <conditionalFormatting sqref="E72:F72 E73 E74:F74 E75">
    <cfRule type="cellIs" dxfId="6463" priority="1418" operator="equal">
      <formula>"Perto de vencer"</formula>
    </cfRule>
    <cfRule type="cellIs" dxfId="6462" priority="1417" operator="equal">
      <formula>"Conta vencida"</formula>
    </cfRule>
  </conditionalFormatting>
  <conditionalFormatting sqref="E77:F77 E78">
    <cfRule type="cellIs" dxfId="6461" priority="1396" operator="equal">
      <formula>"Perto de vencer"</formula>
    </cfRule>
    <cfRule type="cellIs" dxfId="6460" priority="1395" operator="equal">
      <formula>"Conta vencida"</formula>
    </cfRule>
  </conditionalFormatting>
  <conditionalFormatting sqref="E266:F269">
    <cfRule type="cellIs" dxfId="6459" priority="813" operator="equal">
      <formula>"Conta vencida"</formula>
    </cfRule>
    <cfRule type="cellIs" dxfId="6458" priority="814" operator="equal">
      <formula>"Perto de vencer"</formula>
    </cfRule>
  </conditionalFormatting>
  <conditionalFormatting sqref="E326:F326">
    <cfRule type="cellIs" dxfId="6457" priority="431" operator="equal">
      <formula>"Conta vencida"</formula>
    </cfRule>
    <cfRule type="cellIs" dxfId="6456" priority="432" operator="equal">
      <formula>"Perto de vencer"</formula>
    </cfRule>
  </conditionalFormatting>
  <conditionalFormatting sqref="E15:G15">
    <cfRule type="cellIs" dxfId="6455" priority="1582" operator="equal">
      <formula>"Perto de vencer"</formula>
    </cfRule>
    <cfRule type="cellIs" dxfId="6454" priority="1581" operator="equal">
      <formula>"Conta vencida"</formula>
    </cfRule>
  </conditionalFormatting>
  <conditionalFormatting sqref="E18:G19 E20:F20 E21:E22">
    <cfRule type="cellIs" dxfId="6453" priority="1552" operator="equal">
      <formula>"Perto de vencer"</formula>
    </cfRule>
    <cfRule type="cellIs" dxfId="6452" priority="1551" operator="equal">
      <formula>"Conta vencida"</formula>
    </cfRule>
  </conditionalFormatting>
  <conditionalFormatting sqref="E81:G81">
    <cfRule type="cellIs" dxfId="6451" priority="1358" operator="equal">
      <formula>"Perto de vencer"</formula>
    </cfRule>
    <cfRule type="cellIs" dxfId="6450" priority="1357" operator="equal">
      <formula>"Conta vencida"</formula>
    </cfRule>
  </conditionalFormatting>
  <conditionalFormatting sqref="E176:G177">
    <cfRule type="cellIs" dxfId="6449" priority="1104" operator="equal">
      <formula>"Perto de vencer"</formula>
    </cfRule>
    <cfRule type="cellIs" dxfId="6448" priority="1103" operator="equal">
      <formula>"Conta vencida"</formula>
    </cfRule>
  </conditionalFormatting>
  <conditionalFormatting sqref="E244:G251">
    <cfRule type="cellIs" dxfId="6447" priority="936" operator="equal">
      <formula>"Perto de vencer"</formula>
    </cfRule>
    <cfRule type="cellIs" dxfId="6446" priority="935" operator="equal">
      <formula>"Conta vencida"</formula>
    </cfRule>
  </conditionalFormatting>
  <conditionalFormatting sqref="E253:G258 E259:F264">
    <cfRule type="cellIs" dxfId="6445" priority="837" operator="equal">
      <formula>"Conta vencida"</formula>
    </cfRule>
    <cfRule type="cellIs" dxfId="6444" priority="838" operator="equal">
      <formula>"Perto de vencer"</formula>
    </cfRule>
  </conditionalFormatting>
  <conditionalFormatting sqref="E271:G271 E271:E276 E274:F276">
    <cfRule type="cellIs" dxfId="6443" priority="789" operator="equal">
      <formula>"Conta vencida"</formula>
    </cfRule>
    <cfRule type="cellIs" dxfId="6442" priority="790" operator="equal">
      <formula>"Perto de vencer"</formula>
    </cfRule>
  </conditionalFormatting>
  <conditionalFormatting sqref="E297:G302">
    <cfRule type="cellIs" dxfId="6441" priority="504" operator="equal">
      <formula>"Perto de vencer"</formula>
    </cfRule>
    <cfRule type="cellIs" dxfId="6440" priority="503" operator="equal">
      <formula>"Conta vencida"</formula>
    </cfRule>
  </conditionalFormatting>
  <conditionalFormatting sqref="E304:G307">
    <cfRule type="cellIs" dxfId="6439" priority="460" operator="equal">
      <formula>"Perto de vencer"</formula>
    </cfRule>
    <cfRule type="cellIs" dxfId="6438" priority="459" operator="equal">
      <formula>"Conta vencida"</formula>
    </cfRule>
  </conditionalFormatting>
  <conditionalFormatting sqref="E538:G538">
    <cfRule type="cellIs" dxfId="6437" priority="57" operator="equal">
      <formula>"Conta vencida"</formula>
    </cfRule>
    <cfRule type="cellIs" dxfId="6436" priority="58" operator="equal">
      <formula>"Perto de vencer"</formula>
    </cfRule>
  </conditionalFormatting>
  <conditionalFormatting sqref="F16:F17">
    <cfRule type="cellIs" dxfId="6435" priority="1602" operator="equal">
      <formula>"Perto de vencer"</formula>
    </cfRule>
    <cfRule type="cellIs" dxfId="6434" priority="1601" operator="equal">
      <formula>"Conta vencida"</formula>
    </cfRule>
  </conditionalFormatting>
  <conditionalFormatting sqref="F56 F73 F75 F78">
    <cfRule type="cellIs" dxfId="6433" priority="14" operator="equal">
      <formula>"Perto de vencer"</formula>
    </cfRule>
    <cfRule type="cellIs" dxfId="6432" priority="13" operator="equal">
      <formula>"Conta vencida"</formula>
    </cfRule>
  </conditionalFormatting>
  <conditionalFormatting sqref="F80">
    <cfRule type="cellIs" dxfId="6431" priority="1379" operator="equal">
      <formula>"Conta vencida"</formula>
    </cfRule>
    <cfRule type="cellIs" dxfId="6430" priority="1380" operator="equal">
      <formula>"Perto de vencer"</formula>
    </cfRule>
  </conditionalFormatting>
  <conditionalFormatting sqref="F84 F188">
    <cfRule type="cellIs" dxfId="6429" priority="3" operator="equal">
      <formula>"Conta vencida"</formula>
    </cfRule>
    <cfRule type="cellIs" dxfId="6428" priority="4" operator="equal">
      <formula>"Perto de vencer"</formula>
    </cfRule>
  </conditionalFormatting>
  <conditionalFormatting sqref="F86:F98">
    <cfRule type="cellIs" dxfId="6427" priority="1348" operator="equal">
      <formula>"Perto de vencer"</formula>
    </cfRule>
    <cfRule type="cellIs" dxfId="6426" priority="1347" operator="equal">
      <formula>"Conta vencida"</formula>
    </cfRule>
  </conditionalFormatting>
  <conditionalFormatting sqref="F100">
    <cfRule type="cellIs" dxfId="6425" priority="1331" operator="equal">
      <formula>"Conta vencida"</formula>
    </cfRule>
    <cfRule type="cellIs" dxfId="6424" priority="1332" operator="equal">
      <formula>"Perto de vencer"</formula>
    </cfRule>
  </conditionalFormatting>
  <conditionalFormatting sqref="F102">
    <cfRule type="cellIs" dxfId="6423" priority="1315" operator="equal">
      <formula>"Conta vencida"</formula>
    </cfRule>
    <cfRule type="cellIs" dxfId="6422" priority="1316" operator="equal">
      <formula>"Perto de vencer"</formula>
    </cfRule>
  </conditionalFormatting>
  <conditionalFormatting sqref="F105">
    <cfRule type="cellIs" dxfId="6421" priority="1298" operator="equal">
      <formula>"Perto de vencer"</formula>
    </cfRule>
    <cfRule type="cellIs" dxfId="6420" priority="1297" operator="equal">
      <formula>"Conta vencida"</formula>
    </cfRule>
  </conditionalFormatting>
  <conditionalFormatting sqref="F114 F278 F329">
    <cfRule type="cellIs" dxfId="6419" priority="44" operator="equal">
      <formula>"Perto de vencer"</formula>
    </cfRule>
    <cfRule type="cellIs" dxfId="6418" priority="43" operator="equal">
      <formula>"Conta vencida"</formula>
    </cfRule>
  </conditionalFormatting>
  <conditionalFormatting sqref="F116:F119">
    <cfRule type="cellIs" dxfId="6417" priority="1200" operator="equal">
      <formula>"Perto de vencer"</formula>
    </cfRule>
    <cfRule type="cellIs" dxfId="6416" priority="1199" operator="equal">
      <formula>"Conta vencida"</formula>
    </cfRule>
  </conditionalFormatting>
  <conditionalFormatting sqref="F121:F123 F130:F136 F166">
    <cfRule type="cellIs" dxfId="6415" priority="12" operator="equal">
      <formula>"Perto de vencer"</formula>
    </cfRule>
    <cfRule type="cellIs" dxfId="6414" priority="11" operator="equal">
      <formula>"Conta vencida"</formula>
    </cfRule>
  </conditionalFormatting>
  <conditionalFormatting sqref="F126">
    <cfRule type="cellIs" dxfId="6413" priority="35" operator="equal">
      <formula>"Conta vencida"</formula>
    </cfRule>
    <cfRule type="cellIs" dxfId="6412" priority="36" operator="equal">
      <formula>"Perto de vencer"</formula>
    </cfRule>
  </conditionalFormatting>
  <conditionalFormatting sqref="F139">
    <cfRule type="cellIs" dxfId="6411" priority="41" operator="equal">
      <formula>"Conta vencida"</formula>
    </cfRule>
    <cfRule type="cellIs" dxfId="6410" priority="42" operator="equal">
      <formula>"Perto de vencer"</formula>
    </cfRule>
  </conditionalFormatting>
  <conditionalFormatting sqref="F175 F178:F184 F203">
    <cfRule type="cellIs" dxfId="6409" priority="39" operator="equal">
      <formula>"Conta vencida"</formula>
    </cfRule>
    <cfRule type="cellIs" dxfId="6408" priority="40" operator="equal">
      <formula>"Perto de vencer"</formula>
    </cfRule>
  </conditionalFormatting>
  <conditionalFormatting sqref="F210">
    <cfRule type="cellIs" dxfId="6407" priority="1020" operator="equal">
      <formula>"Perto de vencer"</formula>
    </cfRule>
    <cfRule type="cellIs" dxfId="6406" priority="1019" operator="equal">
      <formula>"Conta vencida"</formula>
    </cfRule>
  </conditionalFormatting>
  <conditionalFormatting sqref="F223 F288 F354:F355">
    <cfRule type="cellIs" dxfId="6405" priority="38" operator="equal">
      <formula>"Perto de vencer"</formula>
    </cfRule>
    <cfRule type="cellIs" dxfId="6404" priority="37" operator="equal">
      <formula>"Conta vencida"</formula>
    </cfRule>
  </conditionalFormatting>
  <conditionalFormatting sqref="F343">
    <cfRule type="cellIs" dxfId="6403" priority="401" operator="equal">
      <formula>"Conta vencida"</formula>
    </cfRule>
    <cfRule type="cellIs" dxfId="6402" priority="402" operator="equal">
      <formula>"Perto de vencer"</formula>
    </cfRule>
  </conditionalFormatting>
  <conditionalFormatting sqref="F364">
    <cfRule type="cellIs" dxfId="6401" priority="371" operator="equal">
      <formula>"Conta vencida"</formula>
    </cfRule>
    <cfRule type="cellIs" dxfId="6400" priority="372" operator="equal">
      <formula>"Perto de vencer"</formula>
    </cfRule>
  </conditionalFormatting>
  <conditionalFormatting sqref="F370">
    <cfRule type="cellIs" dxfId="6399" priority="350" operator="equal">
      <formula>"Perto de vencer"</formula>
    </cfRule>
    <cfRule type="cellIs" dxfId="6398" priority="349" operator="equal">
      <formula>"Conta vencida"</formula>
    </cfRule>
  </conditionalFormatting>
  <conditionalFormatting sqref="F378">
    <cfRule type="cellIs" dxfId="6397" priority="328" operator="equal">
      <formula>"Perto de vencer"</formula>
    </cfRule>
    <cfRule type="cellIs" dxfId="6396" priority="327" operator="equal">
      <formula>"Conta vencida"</formula>
    </cfRule>
  </conditionalFormatting>
  <conditionalFormatting sqref="F420">
    <cfRule type="cellIs" dxfId="6395" priority="10" operator="equal">
      <formula>"Perto de vencer"</formula>
    </cfRule>
    <cfRule type="cellIs" dxfId="6394" priority="9" operator="equal">
      <formula>"Conta vencida"</formula>
    </cfRule>
  </conditionalFormatting>
  <conditionalFormatting sqref="F457">
    <cfRule type="cellIs" dxfId="6393" priority="2" operator="equal">
      <formula>"Perto de vencer"</formula>
    </cfRule>
    <cfRule type="cellIs" dxfId="6392" priority="1" operator="equal">
      <formula>"Conta vencida"</formula>
    </cfRule>
  </conditionalFormatting>
  <conditionalFormatting sqref="F499:F537">
    <cfRule type="cellIs" dxfId="6391" priority="97" operator="equal">
      <formula>"Conta vencida"</formula>
    </cfRule>
    <cfRule type="cellIs" dxfId="6390" priority="98" operator="equal">
      <formula>"Perto de vencer"</formula>
    </cfRule>
  </conditionalFormatting>
  <conditionalFormatting sqref="G244:G251">
    <cfRule type="cellIs" dxfId="6389" priority="954" operator="equal">
      <formula>"Perto de vencer"</formula>
    </cfRule>
    <cfRule type="cellIs" dxfId="6388" priority="953" operator="equal">
      <formula>"Conta vencida"</formula>
    </cfRule>
  </conditionalFormatting>
  <conditionalFormatting sqref="G253:G282">
    <cfRule type="cellIs" dxfId="6387" priority="768" operator="equal">
      <formula>"Perto de vencer"</formula>
    </cfRule>
    <cfRule type="cellIs" dxfId="6386" priority="767" operator="equal">
      <formula>"Conta vencida"</formula>
    </cfRule>
  </conditionalFormatting>
  <conditionalFormatting sqref="G297:G302">
    <cfRule type="cellIs" dxfId="6385" priority="573" operator="equal">
      <formula>"Conta vencida"</formula>
    </cfRule>
    <cfRule type="cellIs" dxfId="6384" priority="574" operator="equal">
      <formula>"Perto de vencer"</formula>
    </cfRule>
  </conditionalFormatting>
  <conditionalFormatting sqref="G304:G307">
    <cfRule type="cellIs" dxfId="6383" priority="489" operator="equal">
      <formula>"Conta vencida"</formula>
    </cfRule>
    <cfRule type="cellIs" dxfId="6382" priority="490" operator="equal">
      <formula>"Perto de vencer"</formula>
    </cfRule>
  </conditionalFormatting>
  <conditionalFormatting sqref="G427:G428">
    <cfRule type="cellIs" dxfId="6381" priority="27" operator="equal">
      <formula>"Conta vencida"</formula>
    </cfRule>
    <cfRule type="cellIs" dxfId="6380" priority="28" operator="equal">
      <formula>"Perto de vencer"</formula>
    </cfRule>
  </conditionalFormatting>
  <conditionalFormatting sqref="G447:G448">
    <cfRule type="cellIs" dxfId="6379" priority="167" operator="equal">
      <formula>"Conta vencida"</formula>
    </cfRule>
    <cfRule type="cellIs" dxfId="6378" priority="168" operator="equal">
      <formula>"Perto de vencer"</formula>
    </cfRule>
  </conditionalFormatting>
  <conditionalFormatting sqref="G538">
    <cfRule type="cellIs" dxfId="6377" priority="68" operator="equal">
      <formula>"Perto de vencer"</formula>
    </cfRule>
    <cfRule type="cellIs" dxfId="6376" priority="67" operator="equal">
      <formula>"Conta vencida"</formula>
    </cfRule>
  </conditionalFormatting>
  <conditionalFormatting sqref="H15">
    <cfRule type="cellIs" dxfId="6375" priority="1589" operator="equal">
      <formula>"Conta vencida"</formula>
    </cfRule>
    <cfRule type="cellIs" dxfId="6374" priority="1590" operator="equal">
      <formula>"Perto de vencer"</formula>
    </cfRule>
  </conditionalFormatting>
  <conditionalFormatting sqref="H18:H24">
    <cfRule type="cellIs" dxfId="6373" priority="1548" operator="equal">
      <formula>"Perto de vencer"</formula>
    </cfRule>
    <cfRule type="cellIs" dxfId="6372" priority="1547" operator="equal">
      <formula>"Conta vencida"</formula>
    </cfRule>
  </conditionalFormatting>
  <conditionalFormatting sqref="H72:H75">
    <cfRule type="cellIs" dxfId="6371" priority="1419" operator="equal">
      <formula>"Conta vencida"</formula>
    </cfRule>
    <cfRule type="cellIs" dxfId="6370" priority="1420" operator="equal">
      <formula>"Perto de vencer"</formula>
    </cfRule>
  </conditionalFormatting>
  <conditionalFormatting sqref="H77:H78">
    <cfRule type="cellIs" dxfId="6369" priority="1398" operator="equal">
      <formula>"Perto de vencer"</formula>
    </cfRule>
    <cfRule type="cellIs" dxfId="6368" priority="1397" operator="equal">
      <formula>"Conta vencida"</formula>
    </cfRule>
  </conditionalFormatting>
  <conditionalFormatting sqref="H80:H81">
    <cfRule type="cellIs" dxfId="6367" priority="1362" operator="equal">
      <formula>"Perto de vencer"</formula>
    </cfRule>
    <cfRule type="cellIs" dxfId="6366" priority="1361" operator="equal">
      <formula>"Conta vencida"</formula>
    </cfRule>
  </conditionalFormatting>
  <conditionalFormatting sqref="H86:H98">
    <cfRule type="cellIs" dxfId="6365" priority="1352" operator="equal">
      <formula>"Perto de vencer"</formula>
    </cfRule>
    <cfRule type="cellIs" dxfId="6364" priority="1351" operator="equal">
      <formula>"Conta vencida"</formula>
    </cfRule>
  </conditionalFormatting>
  <conditionalFormatting sqref="H100">
    <cfRule type="cellIs" dxfId="6363" priority="1335" operator="equal">
      <formula>"Conta vencida"</formula>
    </cfRule>
    <cfRule type="cellIs" dxfId="6362" priority="1336" operator="equal">
      <formula>"Perto de vencer"</formula>
    </cfRule>
  </conditionalFormatting>
  <conditionalFormatting sqref="H102">
    <cfRule type="cellIs" dxfId="6361" priority="1317" operator="equal">
      <formula>"Conta vencida"</formula>
    </cfRule>
    <cfRule type="cellIs" dxfId="6360" priority="1318" operator="equal">
      <formula>"Perto de vencer"</formula>
    </cfRule>
  </conditionalFormatting>
  <conditionalFormatting sqref="H105:H106 H154">
    <cfRule type="cellIs" dxfId="6359" priority="1302" operator="equal">
      <formula>"Perto de vencer"</formula>
    </cfRule>
    <cfRule type="cellIs" dxfId="6358" priority="1301" operator="equal">
      <formula>"Conta vencida"</formula>
    </cfRule>
  </conditionalFormatting>
  <conditionalFormatting sqref="H176:H185">
    <cfRule type="cellIs" dxfId="6357" priority="1071" operator="equal">
      <formula>"Conta vencida"</formula>
    </cfRule>
    <cfRule type="cellIs" dxfId="6356" priority="1072" operator="equal">
      <formula>"Perto de vencer"</formula>
    </cfRule>
  </conditionalFormatting>
  <conditionalFormatting sqref="H197">
    <cfRule type="cellIs" dxfId="6355" priority="1107" operator="equal">
      <formula>"Conta vencida"</formula>
    </cfRule>
    <cfRule type="cellIs" dxfId="6354" priority="1108" operator="equal">
      <formula>"Perto de vencer"</formula>
    </cfRule>
  </conditionalFormatting>
  <conditionalFormatting sqref="H210 H220">
    <cfRule type="cellIs" dxfId="6353" priority="1021" operator="equal">
      <formula>"Conta vencida"</formula>
    </cfRule>
    <cfRule type="cellIs" dxfId="6352" priority="1022" operator="equal">
      <formula>"Perto de vencer"</formula>
    </cfRule>
  </conditionalFormatting>
  <conditionalFormatting sqref="H233 H252">
    <cfRule type="cellIs" dxfId="6351" priority="988" operator="equal">
      <formula>"Perto de vencer"</formula>
    </cfRule>
    <cfRule type="cellIs" dxfId="6350" priority="987" operator="equal">
      <formula>"Conta vencida"</formula>
    </cfRule>
  </conditionalFormatting>
  <conditionalFormatting sqref="H244:H245">
    <cfRule type="cellIs" dxfId="6349" priority="974" operator="equal">
      <formula>"Perto de vencer"</formula>
    </cfRule>
    <cfRule type="cellIs" dxfId="6348" priority="973" operator="equal">
      <formula>"Conta vencida"</formula>
    </cfRule>
  </conditionalFormatting>
  <conditionalFormatting sqref="H258:H259">
    <cfRule type="cellIs" dxfId="6347" priority="886" operator="equal">
      <formula>"Perto de vencer"</formula>
    </cfRule>
    <cfRule type="cellIs" dxfId="6346" priority="885" operator="equal">
      <formula>"Conta vencida"</formula>
    </cfRule>
  </conditionalFormatting>
  <conditionalFormatting sqref="H264:H302 H304:H307 H318 H323 H326:H327 H332 H361 H411 H414 H433">
    <cfRule type="cellIs" dxfId="6345" priority="526" operator="equal">
      <formula>"Perto de vencer"</formula>
    </cfRule>
    <cfRule type="cellIs" dxfId="6344" priority="525" operator="equal">
      <formula>"Conta vencida"</formula>
    </cfRule>
  </conditionalFormatting>
  <conditionalFormatting sqref="H343">
    <cfRule type="cellIs" dxfId="6343" priority="395" operator="equal">
      <formula>"Conta vencida"</formula>
    </cfRule>
    <cfRule type="cellIs" dxfId="6342" priority="396" operator="equal">
      <formula>"Perto de vencer"</formula>
    </cfRule>
  </conditionalFormatting>
  <conditionalFormatting sqref="H364">
    <cfRule type="cellIs" dxfId="6341" priority="368" operator="equal">
      <formula>"Perto de vencer"</formula>
    </cfRule>
    <cfRule type="cellIs" dxfId="6340" priority="367" operator="equal">
      <formula>"Conta vencida"</formula>
    </cfRule>
  </conditionalFormatting>
  <conditionalFormatting sqref="H370">
    <cfRule type="cellIs" dxfId="6339" priority="345" operator="equal">
      <formula>"Conta vencida"</formula>
    </cfRule>
    <cfRule type="cellIs" dxfId="6338" priority="346" operator="equal">
      <formula>"Perto de vencer"</formula>
    </cfRule>
  </conditionalFormatting>
  <conditionalFormatting sqref="H378">
    <cfRule type="cellIs" dxfId="6337" priority="324" operator="equal">
      <formula>"Perto de vencer"</formula>
    </cfRule>
    <cfRule type="cellIs" dxfId="6336" priority="323" operator="equal">
      <formula>"Conta vencida"</formula>
    </cfRule>
  </conditionalFormatting>
  <conditionalFormatting sqref="H477:H479 H491 H496">
    <cfRule type="cellIs" dxfId="6335" priority="121" operator="equal">
      <formula>"Conta vencida"</formula>
    </cfRule>
    <cfRule type="cellIs" dxfId="6334" priority="122" operator="equal">
      <formula>"Perto de vencer"</formula>
    </cfRule>
  </conditionalFormatting>
  <conditionalFormatting sqref="H499:H538">
    <cfRule type="cellIs" dxfId="6333" priority="78" operator="equal">
      <formula>"Perto de vencer"</formula>
    </cfRule>
    <cfRule type="cellIs" dxfId="6332" priority="77" operator="equal">
      <formula>"Conta vencida"</formula>
    </cfRule>
  </conditionalFormatting>
  <conditionalFormatting sqref="H244:I245">
    <cfRule type="cellIs" dxfId="6331" priority="950" operator="equal">
      <formula>"Perto de vencer"</formula>
    </cfRule>
    <cfRule type="cellIs" dxfId="6330" priority="949" operator="equal">
      <formula>"Conta vencida"</formula>
    </cfRule>
  </conditionalFormatting>
  <conditionalFormatting sqref="H258:I259">
    <cfRule type="cellIs" dxfId="6329" priority="865" operator="equal">
      <formula>"Conta vencida"</formula>
    </cfRule>
    <cfRule type="cellIs" dxfId="6328" priority="866" operator="equal">
      <formula>"Perto de vencer"</formula>
    </cfRule>
  </conditionalFormatting>
  <conditionalFormatting sqref="H264:I264">
    <cfRule type="cellIs" dxfId="6327" priority="840" operator="equal">
      <formula>"Perto de vencer"</formula>
    </cfRule>
    <cfRule type="cellIs" dxfId="6326" priority="839" operator="equal">
      <formula>"Conta vencida"</formula>
    </cfRule>
  </conditionalFormatting>
  <conditionalFormatting sqref="H266:I269">
    <cfRule type="cellIs" dxfId="6325" priority="816" operator="equal">
      <formula>"Perto de vencer"</formula>
    </cfRule>
    <cfRule type="cellIs" dxfId="6324" priority="815" operator="equal">
      <formula>"Conta vencida"</formula>
    </cfRule>
  </conditionalFormatting>
  <conditionalFormatting sqref="H271:I276">
    <cfRule type="cellIs" dxfId="6323" priority="791" operator="equal">
      <formula>"Conta vencida"</formula>
    </cfRule>
    <cfRule type="cellIs" dxfId="6322" priority="792" operator="equal">
      <formula>"Perto de vencer"</formula>
    </cfRule>
  </conditionalFormatting>
  <conditionalFormatting sqref="H278:I282">
    <cfRule type="cellIs" dxfId="6321" priority="734" operator="equal">
      <formula>"Perto de vencer"</formula>
    </cfRule>
    <cfRule type="cellIs" dxfId="6320" priority="733" operator="equal">
      <formula>"Conta vencida"</formula>
    </cfRule>
  </conditionalFormatting>
  <conditionalFormatting sqref="H297:I302">
    <cfRule type="cellIs" dxfId="6319" priority="505" operator="equal">
      <formula>"Conta vencida"</formula>
    </cfRule>
    <cfRule type="cellIs" dxfId="6318" priority="506" operator="equal">
      <formula>"Perto de vencer"</formula>
    </cfRule>
  </conditionalFormatting>
  <conditionalFormatting sqref="H304:I307">
    <cfRule type="cellIs" dxfId="6317" priority="461" operator="equal">
      <formula>"Conta vencida"</formula>
    </cfRule>
    <cfRule type="cellIs" dxfId="6316" priority="462" operator="equal">
      <formula>"Perto de vencer"</formula>
    </cfRule>
  </conditionalFormatting>
  <conditionalFormatting sqref="H326:I326">
    <cfRule type="cellIs" dxfId="6315" priority="434" operator="equal">
      <formula>"Perto de vencer"</formula>
    </cfRule>
    <cfRule type="cellIs" dxfId="6314" priority="433" operator="equal">
      <formula>"Conta vencida"</formula>
    </cfRule>
  </conditionalFormatting>
  <conditionalFormatting sqref="H538:I538">
    <cfRule type="cellIs" dxfId="6313" priority="60" operator="equal">
      <formula>"Perto de vencer"</formula>
    </cfRule>
    <cfRule type="cellIs" dxfId="6312" priority="59" operator="equal">
      <formula>"Conta vencida"</formula>
    </cfRule>
  </conditionalFormatting>
  <conditionalFormatting sqref="I16:I17">
    <cfRule type="cellIs" dxfId="6311" priority="1599" operator="equal">
      <formula>"Conta vencida"</formula>
    </cfRule>
    <cfRule type="cellIs" dxfId="6310" priority="1600" operator="equal">
      <formula>"Perto de vencer"</formula>
    </cfRule>
  </conditionalFormatting>
  <conditionalFormatting sqref="I72:I75">
    <cfRule type="cellIs" dxfId="6309" priority="1423" operator="equal">
      <formula>"Conta vencida"</formula>
    </cfRule>
    <cfRule type="cellIs" dxfId="6308" priority="1424" operator="equal">
      <formula>"Perto de vencer"</formula>
    </cfRule>
  </conditionalFormatting>
  <conditionalFormatting sqref="I77:I78">
    <cfRule type="cellIs" dxfId="6307" priority="1402" operator="equal">
      <formula>"Perto de vencer"</formula>
    </cfRule>
    <cfRule type="cellIs" dxfId="6306" priority="1401" operator="equal">
      <formula>"Conta vencida"</formula>
    </cfRule>
  </conditionalFormatting>
  <conditionalFormatting sqref="I80:I81">
    <cfRule type="cellIs" dxfId="6305" priority="1368" operator="equal">
      <formula>"Perto de vencer"</formula>
    </cfRule>
    <cfRule type="cellIs" dxfId="6304" priority="1367" operator="equal">
      <formula>"Conta vencida"</formula>
    </cfRule>
  </conditionalFormatting>
  <conditionalFormatting sqref="I86:I98">
    <cfRule type="cellIs" dxfId="6303" priority="1350" operator="equal">
      <formula>"Perto de vencer"</formula>
    </cfRule>
    <cfRule type="cellIs" dxfId="6302" priority="1349" operator="equal">
      <formula>"Conta vencida"</formula>
    </cfRule>
  </conditionalFormatting>
  <conditionalFormatting sqref="I100">
    <cfRule type="cellIs" dxfId="6301" priority="1334" operator="equal">
      <formula>"Perto de vencer"</formula>
    </cfRule>
    <cfRule type="cellIs" dxfId="6300" priority="1333" operator="equal">
      <formula>"Conta vencida"</formula>
    </cfRule>
  </conditionalFormatting>
  <conditionalFormatting sqref="I102">
    <cfRule type="cellIs" dxfId="6299" priority="1319" operator="equal">
      <formula>"Conta vencida"</formula>
    </cfRule>
    <cfRule type="cellIs" dxfId="6298" priority="1320" operator="equal">
      <formula>"Perto de vencer"</formula>
    </cfRule>
  </conditionalFormatting>
  <conditionalFormatting sqref="I105:I106">
    <cfRule type="cellIs" dxfId="6297" priority="1299" operator="equal">
      <formula>"Conta vencida"</formula>
    </cfRule>
    <cfRule type="cellIs" dxfId="6296" priority="1300" operator="equal">
      <formula>"Perto de vencer"</formula>
    </cfRule>
  </conditionalFormatting>
  <conditionalFormatting sqref="I116:I122">
    <cfRule type="cellIs" dxfId="6295" priority="1204" operator="equal">
      <formula>"Perto de vencer"</formula>
    </cfRule>
    <cfRule type="cellIs" dxfId="6294" priority="1203" operator="equal">
      <formula>"Conta vencida"</formula>
    </cfRule>
  </conditionalFormatting>
  <conditionalFormatting sqref="I130:I136 I154 I197">
    <cfRule type="cellIs" dxfId="6293" priority="1164" operator="equal">
      <formula>"Perto de vencer"</formula>
    </cfRule>
    <cfRule type="cellIs" dxfId="6292" priority="1163" operator="equal">
      <formula>"Conta vencida"</formula>
    </cfRule>
  </conditionalFormatting>
  <conditionalFormatting sqref="I178:I185">
    <cfRule type="cellIs" dxfId="6291" priority="1076" operator="equal">
      <formula>"Perto de vencer"</formula>
    </cfRule>
    <cfRule type="cellIs" dxfId="6290" priority="1075" operator="equal">
      <formula>"Conta vencida"</formula>
    </cfRule>
  </conditionalFormatting>
  <conditionalFormatting sqref="I210 I220">
    <cfRule type="cellIs" dxfId="6289" priority="1023" operator="equal">
      <formula>"Conta vencida"</formula>
    </cfRule>
    <cfRule type="cellIs" dxfId="6288" priority="1024" operator="equal">
      <formula>"Perto de vencer"</formula>
    </cfRule>
  </conditionalFormatting>
  <conditionalFormatting sqref="I244:I276">
    <cfRule type="cellIs" dxfId="6287" priority="912" operator="equal">
      <formula>"Perto de vencer"</formula>
    </cfRule>
    <cfRule type="cellIs" dxfId="6286" priority="911" operator="equal">
      <formula>"Conta vencida"</formula>
    </cfRule>
  </conditionalFormatting>
  <conditionalFormatting sqref="I278:I282">
    <cfRule type="cellIs" dxfId="6285" priority="783" operator="equal">
      <formula>"Conta vencida"</formula>
    </cfRule>
    <cfRule type="cellIs" dxfId="6284" priority="784" operator="equal">
      <formula>"Perto de vencer"</formula>
    </cfRule>
  </conditionalFormatting>
  <conditionalFormatting sqref="I297:I302">
    <cfRule type="cellIs" dxfId="6283" priority="583" operator="equal">
      <formula>"Conta vencida"</formula>
    </cfRule>
    <cfRule type="cellIs" dxfId="6282" priority="584" operator="equal">
      <formula>"Perto de vencer"</formula>
    </cfRule>
  </conditionalFormatting>
  <conditionalFormatting sqref="I304:I307">
    <cfRule type="cellIs" dxfId="6281" priority="495" operator="equal">
      <formula>"Conta vencida"</formula>
    </cfRule>
    <cfRule type="cellIs" dxfId="6280" priority="496" operator="equal">
      <formula>"Perto de vencer"</formula>
    </cfRule>
  </conditionalFormatting>
  <conditionalFormatting sqref="I326">
    <cfRule type="cellIs" dxfId="6279" priority="451" operator="equal">
      <formula>"Conta vencida"</formula>
    </cfRule>
    <cfRule type="cellIs" dxfId="6278" priority="452" operator="equal">
      <formula>"Perto de vencer"</formula>
    </cfRule>
  </conditionalFormatting>
  <conditionalFormatting sqref="I343">
    <cfRule type="cellIs" dxfId="6277" priority="394" operator="equal">
      <formula>"Perto de vencer"</formula>
    </cfRule>
    <cfRule type="cellIs" dxfId="6276" priority="393" operator="equal">
      <formula>"Conta vencida"</formula>
    </cfRule>
  </conditionalFormatting>
  <conditionalFormatting sqref="I364">
    <cfRule type="cellIs" dxfId="6275" priority="366" operator="equal">
      <formula>"Perto de vencer"</formula>
    </cfRule>
    <cfRule type="cellIs" dxfId="6274" priority="365" operator="equal">
      <formula>"Conta vencida"</formula>
    </cfRule>
  </conditionalFormatting>
  <conditionalFormatting sqref="I370">
    <cfRule type="cellIs" dxfId="6273" priority="344" operator="equal">
      <formula>"Perto de vencer"</formula>
    </cfRule>
    <cfRule type="cellIs" dxfId="6272" priority="343" operator="equal">
      <formula>"Conta vencida"</formula>
    </cfRule>
  </conditionalFormatting>
  <conditionalFormatting sqref="I378">
    <cfRule type="cellIs" dxfId="6271" priority="321" operator="equal">
      <formula>"Conta vencida"</formula>
    </cfRule>
    <cfRule type="cellIs" dxfId="6270" priority="322" operator="equal">
      <formula>"Perto de vencer"</formula>
    </cfRule>
  </conditionalFormatting>
  <conditionalFormatting sqref="I477:I479">
    <cfRule type="cellIs" dxfId="6269" priority="130" operator="equal">
      <formula>"Perto de vencer"</formula>
    </cfRule>
    <cfRule type="cellIs" dxfId="6268" priority="129" operator="equal">
      <formula>"Conta vencida"</formula>
    </cfRule>
  </conditionalFormatting>
  <conditionalFormatting sqref="I499:I538">
    <cfRule type="cellIs" dxfId="6267" priority="73" operator="equal">
      <formula>"Conta vencida"</formula>
    </cfRule>
    <cfRule type="cellIs" dxfId="6266" priority="74" operator="equal">
      <formula>"Perto de vencer"</formula>
    </cfRule>
  </conditionalFormatting>
  <conditionalFormatting sqref="I15:J15">
    <cfRule type="cellIs" dxfId="6265" priority="1579" operator="equal">
      <formula>"Conta vencida"</formula>
    </cfRule>
    <cfRule type="cellIs" dxfId="6264" priority="1580" operator="equal">
      <formula>"Perto de vencer"</formula>
    </cfRule>
  </conditionalFormatting>
  <conditionalFormatting sqref="I18:J19 I20:I22">
    <cfRule type="cellIs" dxfId="6263" priority="1550" operator="equal">
      <formula>"Perto de vencer"</formula>
    </cfRule>
    <cfRule type="cellIs" dxfId="6262" priority="1549" operator="equal">
      <formula>"Conta vencida"</formula>
    </cfRule>
  </conditionalFormatting>
  <conditionalFormatting sqref="I176:J177">
    <cfRule type="cellIs" dxfId="6261" priority="1101" operator="equal">
      <formula>"Conta vencida"</formula>
    </cfRule>
    <cfRule type="cellIs" dxfId="6260" priority="1102" operator="equal">
      <formula>"Perto de vencer"</formula>
    </cfRule>
  </conditionalFormatting>
  <conditionalFormatting sqref="I283:J285 I286:I290">
    <cfRule type="cellIs" dxfId="6259" priority="529" operator="equal">
      <formula>"Conta vencida"</formula>
    </cfRule>
    <cfRule type="cellIs" dxfId="6258" priority="530" operator="equal">
      <formula>"Perto de vencer"</formula>
    </cfRule>
  </conditionalFormatting>
  <conditionalFormatting sqref="J16:J17">
    <cfRule type="cellIs" dxfId="6257" priority="1597" operator="equal">
      <formula>"Conta vencida"</formula>
    </cfRule>
    <cfRule type="cellIs" dxfId="6256" priority="1598" operator="equal">
      <formula>"Perto de vencer"</formula>
    </cfRule>
  </conditionalFormatting>
  <conditionalFormatting sqref="J43 J59">
    <cfRule type="cellIs" dxfId="6255" priority="1710" operator="equal">
      <formula>"Perto de vencer"</formula>
    </cfRule>
    <cfRule type="cellIs" dxfId="6254" priority="1709" operator="equal">
      <formula>"Conta vencida"</formula>
    </cfRule>
  </conditionalFormatting>
  <conditionalFormatting sqref="J102">
    <cfRule type="cellIs" dxfId="6253" priority="1314" operator="equal">
      <formula>"Perto de vencer"</formula>
    </cfRule>
    <cfRule type="cellIs" dxfId="6252" priority="1313" operator="equal">
      <formula>"Conta vencida"</formula>
    </cfRule>
  </conditionalFormatting>
  <conditionalFormatting sqref="J106 J197 J220 J318 J323:J327 J361 J491 J496 I544:I582">
    <cfRule type="cellIs" dxfId="6251" priority="1780" operator="equal">
      <formula>"Perto de vencer"</formula>
    </cfRule>
    <cfRule type="cellIs" dxfId="6250" priority="1779" operator="equal">
      <formula>"Conta vencida"</formula>
    </cfRule>
  </conditionalFormatting>
  <conditionalFormatting sqref="J178:J185">
    <cfRule type="cellIs" dxfId="6249" priority="1081" operator="equal">
      <formula>"Conta vencida"</formula>
    </cfRule>
    <cfRule type="cellIs" dxfId="6248" priority="1082" operator="equal">
      <formula>"Perto de vencer"</formula>
    </cfRule>
  </conditionalFormatting>
  <conditionalFormatting sqref="J210">
    <cfRule type="cellIs" dxfId="6247" priority="1018" operator="equal">
      <formula>"Perto de vencer"</formula>
    </cfRule>
    <cfRule type="cellIs" dxfId="6246" priority="1017" operator="equal">
      <formula>"Conta vencida"</formula>
    </cfRule>
  </conditionalFormatting>
  <conditionalFormatting sqref="J233">
    <cfRule type="cellIs" dxfId="6245" priority="985" operator="equal">
      <formula>"Conta vencida"</formula>
    </cfRule>
    <cfRule type="cellIs" dxfId="6244" priority="986" operator="equal">
      <formula>"Perto de vencer"</formula>
    </cfRule>
  </conditionalFormatting>
  <conditionalFormatting sqref="J244:J270">
    <cfRule type="cellIs" dxfId="6243" priority="848" operator="equal">
      <formula>"Perto de vencer"</formula>
    </cfRule>
    <cfRule type="cellIs" dxfId="6242" priority="847" operator="equal">
      <formula>"Conta vencida"</formula>
    </cfRule>
  </conditionalFormatting>
  <conditionalFormatting sqref="J281:J282">
    <cfRule type="cellIs" dxfId="6241" priority="773" operator="equal">
      <formula>"Conta vencida"</formula>
    </cfRule>
    <cfRule type="cellIs" dxfId="6240" priority="774" operator="equal">
      <formula>"Perto de vencer"</formula>
    </cfRule>
  </conditionalFormatting>
  <conditionalFormatting sqref="J297:J307">
    <cfRule type="cellIs" dxfId="6239" priority="484" operator="equal">
      <formula>"Perto de vencer"</formula>
    </cfRule>
    <cfRule type="cellIs" dxfId="6238" priority="483" operator="equal">
      <formula>"Conta vencida"</formula>
    </cfRule>
  </conditionalFormatting>
  <conditionalFormatting sqref="J331:J336">
    <cfRule type="cellIs" dxfId="6237" priority="31" operator="equal">
      <formula>"Conta vencida"</formula>
    </cfRule>
    <cfRule type="cellIs" dxfId="6236" priority="32" operator="equal">
      <formula>"Perto de vencer"</formula>
    </cfRule>
  </conditionalFormatting>
  <conditionalFormatting sqref="J338:J343">
    <cfRule type="cellIs" dxfId="6235" priority="404" operator="equal">
      <formula>"Perto de vencer"</formula>
    </cfRule>
    <cfRule type="cellIs" dxfId="6234" priority="403" operator="equal">
      <formula>"Conta vencida"</formula>
    </cfRule>
  </conditionalFormatting>
  <conditionalFormatting sqref="J370:J378">
    <cfRule type="cellIs" dxfId="6233" priority="49" operator="equal">
      <formula>"Conta vencida"</formula>
    </cfRule>
    <cfRule type="cellIs" dxfId="6232" priority="50" operator="equal">
      <formula>"Perto de vencer"</formula>
    </cfRule>
  </conditionalFormatting>
  <conditionalFormatting sqref="J414">
    <cfRule type="cellIs" dxfId="6231" priority="217" operator="equal">
      <formula>"Conta vencida"</formula>
    </cfRule>
    <cfRule type="cellIs" dxfId="6230" priority="218" operator="equal">
      <formula>"Perto de vencer"</formula>
    </cfRule>
  </conditionalFormatting>
  <conditionalFormatting sqref="J433">
    <cfRule type="cellIs" dxfId="6229" priority="189" operator="equal">
      <formula>"Conta vencida"</formula>
    </cfRule>
    <cfRule type="cellIs" dxfId="6228" priority="190" operator="equal">
      <formula>"Perto de vencer"</formula>
    </cfRule>
  </conditionalFormatting>
  <conditionalFormatting sqref="J499:J538">
    <cfRule type="cellIs" dxfId="6227" priority="64" operator="equal">
      <formula>"Perto de vencer"</formula>
    </cfRule>
    <cfRule type="cellIs" dxfId="6226" priority="63" operator="equal">
      <formula>"Conta vencida"</formula>
    </cfRule>
  </conditionalFormatting>
  <conditionalFormatting sqref="J421:K422">
    <cfRule type="cellIs" dxfId="6225" priority="29" operator="equal">
      <formula>"Conta vencida"</formula>
    </cfRule>
    <cfRule type="cellIs" dxfId="6224" priority="30" operator="equal">
      <formula>"Perto de vencer"</formula>
    </cfRule>
  </conditionalFormatting>
  <conditionalFormatting sqref="J447:K449">
    <cfRule type="cellIs" dxfId="6223" priority="22" operator="equal">
      <formula>"Perto de vencer"</formula>
    </cfRule>
    <cfRule type="cellIs" dxfId="6222" priority="21" operator="equal">
      <formula>"Conta vencida"</formula>
    </cfRule>
  </conditionalFormatting>
  <conditionalFormatting sqref="K2:K420">
    <cfRule type="cellIs" dxfId="6221" priority="7" operator="equal">
      <formula>"Conta vencida"</formula>
    </cfRule>
    <cfRule type="cellIs" dxfId="6220" priority="8" operator="equal">
      <formula>"Perto de vencer"</formula>
    </cfRule>
  </conditionalFormatting>
  <conditionalFormatting sqref="K423:K446">
    <cfRule type="cellIs" dxfId="6219" priority="5" operator="equal">
      <formula>"Conta vencida"</formula>
    </cfRule>
    <cfRule type="cellIs" dxfId="6218" priority="6" operator="equal">
      <formula>"Perto de vencer"</formula>
    </cfRule>
  </conditionalFormatting>
  <conditionalFormatting sqref="K450:K543">
    <cfRule type="cellIs" dxfId="6217" priority="15" operator="equal">
      <formula>"Conta vencida"</formula>
    </cfRule>
    <cfRule type="cellIs" dxfId="6216" priority="16" operator="equal">
      <formula>"Perto de vencer"</formula>
    </cfRule>
  </conditionalFormatting>
  <conditionalFormatting sqref="L123:L129">
    <cfRule type="cellIs" dxfId="6215" priority="1195" operator="equal">
      <formula>"Conta vencida"</formula>
    </cfRule>
    <cfRule type="cellIs" dxfId="6214" priority="1196" operator="equal">
      <formula>"Perto de vencer"</formula>
    </cfRule>
  </conditionalFormatting>
  <conditionalFormatting sqref="L163">
    <cfRule type="cellIs" dxfId="6213" priority="1140" operator="equal">
      <formula>"Perto de vencer"</formula>
    </cfRule>
    <cfRule type="cellIs" dxfId="6212" priority="1139" operator="equal">
      <formula>"Conta vencida"</formula>
    </cfRule>
  </conditionalFormatting>
  <conditionalFormatting sqref="L450">
    <cfRule type="cellIs" dxfId="6211" priority="153" operator="equal">
      <formula>"Conta vencida"</formula>
    </cfRule>
    <cfRule type="cellIs" dxfId="6210" priority="154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301E47AF-5397-4AFF-B0DF-5F66EEF4A244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D2CE-F9BB-426A-BF7D-8189222E47D5}">
  <dimension ref="A1:Q544"/>
  <sheetViews>
    <sheetView topLeftCell="A133" workbookViewId="0">
      <selection activeCell="C132" sqref="C132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30.75" customHeight="1" x14ac:dyDescent="0.25">
      <c r="A2" s="311">
        <v>46112</v>
      </c>
      <c r="B2" s="531" t="s">
        <v>1662</v>
      </c>
      <c r="C2" s="435">
        <v>1707.04</v>
      </c>
      <c r="D2" s="537" t="s">
        <v>254</v>
      </c>
      <c r="E2" s="509" t="s">
        <v>29</v>
      </c>
      <c r="F2" s="509" t="s">
        <v>25</v>
      </c>
      <c r="G2" s="510">
        <v>46126</v>
      </c>
      <c r="H2" s="511" t="s">
        <v>1663</v>
      </c>
      <c r="I2" s="435">
        <v>1707.04</v>
      </c>
      <c r="J2" s="141" t="s">
        <v>365</v>
      </c>
      <c r="K2" s="12" t="str">
        <f t="shared" ref="K2:K44" ca="1" si="0">IF(ISBLANK(A2),"", IF(TRIM(UPPER(J2))&lt;&gt;"SIM",IF(A2-TODAY()&lt;0,"Conta vencida",IF(A2-TODAY()&lt;8,"Perto de vencer","")),"Já paga"))</f>
        <v>Já paga</v>
      </c>
      <c r="L2" s="13"/>
      <c r="M2" s="130">
        <f t="shared" ref="M2:M44" ca="1" si="1">SUM(I2:L2)</f>
        <v>1707.04</v>
      </c>
    </row>
    <row r="3" spans="1:17" ht="30.75" customHeight="1" x14ac:dyDescent="0.25">
      <c r="A3" s="311">
        <v>46113</v>
      </c>
      <c r="B3" s="531" t="s">
        <v>1664</v>
      </c>
      <c r="C3" s="458">
        <v>1214</v>
      </c>
      <c r="D3" s="537" t="s">
        <v>254</v>
      </c>
      <c r="E3" s="509" t="s">
        <v>29</v>
      </c>
      <c r="F3" s="509" t="s">
        <v>14</v>
      </c>
      <c r="G3" s="510">
        <v>46125</v>
      </c>
      <c r="H3" s="511" t="s">
        <v>26</v>
      </c>
      <c r="I3" s="458">
        <v>1214</v>
      </c>
      <c r="J3" s="141" t="s">
        <v>365</v>
      </c>
      <c r="K3" s="12" t="str">
        <f t="shared" ca="1" si="0"/>
        <v>Já paga</v>
      </c>
      <c r="L3" s="13"/>
      <c r="M3" s="130">
        <f t="shared" ca="1" si="1"/>
        <v>1214</v>
      </c>
    </row>
    <row r="4" spans="1:17" customFormat="1" ht="30.75" customHeight="1" x14ac:dyDescent="0.25">
      <c r="A4" s="292">
        <v>46117</v>
      </c>
      <c r="B4" s="373" t="s">
        <v>838</v>
      </c>
      <c r="C4" s="243">
        <v>4118</v>
      </c>
      <c r="D4" s="301" t="s">
        <v>254</v>
      </c>
      <c r="E4" s="251" t="s">
        <v>454</v>
      </c>
      <c r="F4" s="246" t="s">
        <v>68</v>
      </c>
      <c r="G4" s="193">
        <v>46117</v>
      </c>
      <c r="H4" s="307" t="s">
        <v>26</v>
      </c>
      <c r="I4" s="175">
        <v>823.6</v>
      </c>
      <c r="J4" s="188" t="s">
        <v>365</v>
      </c>
      <c r="K4" s="12" t="str">
        <f t="shared" ca="1" si="0"/>
        <v>Já paga</v>
      </c>
      <c r="L4" s="41"/>
      <c r="M4" s="14">
        <f t="shared" ca="1" si="1"/>
        <v>823.6</v>
      </c>
      <c r="N4" s="31"/>
      <c r="O4" s="31"/>
      <c r="P4" s="31"/>
      <c r="Q4" s="31"/>
    </row>
    <row r="5" spans="1:17" customFormat="1" ht="30.75" customHeight="1" x14ac:dyDescent="0.25">
      <c r="A5" s="237">
        <v>46121</v>
      </c>
      <c r="B5" s="240" t="s">
        <v>1644</v>
      </c>
      <c r="C5" s="243">
        <v>700</v>
      </c>
      <c r="D5" s="301" t="s">
        <v>254</v>
      </c>
      <c r="E5" s="251" t="s">
        <v>454</v>
      </c>
      <c r="F5" s="246" t="s">
        <v>14</v>
      </c>
      <c r="G5" s="180">
        <v>46121</v>
      </c>
      <c r="H5" s="307" t="s">
        <v>26</v>
      </c>
      <c r="I5" s="175">
        <v>700</v>
      </c>
      <c r="J5" s="188" t="s">
        <v>365</v>
      </c>
      <c r="K5" s="12" t="str">
        <f t="shared" ca="1" si="0"/>
        <v>Já paga</v>
      </c>
      <c r="L5" s="227"/>
      <c r="M5" s="130">
        <f t="shared" ca="1" si="1"/>
        <v>700</v>
      </c>
      <c r="N5" s="31"/>
      <c r="O5" s="31"/>
      <c r="P5" s="31"/>
      <c r="Q5" s="31"/>
    </row>
    <row r="6" spans="1:17" ht="30.75" customHeight="1" x14ac:dyDescent="0.25">
      <c r="A6" s="180">
        <v>46121</v>
      </c>
      <c r="B6" s="181" t="s">
        <v>942</v>
      </c>
      <c r="C6" s="182">
        <v>100</v>
      </c>
      <c r="D6" s="196" t="s">
        <v>254</v>
      </c>
      <c r="E6" s="183" t="s">
        <v>454</v>
      </c>
      <c r="F6" s="183" t="s">
        <v>122</v>
      </c>
      <c r="G6" s="180">
        <v>46121</v>
      </c>
      <c r="H6" s="226" t="s">
        <v>26</v>
      </c>
      <c r="I6" s="182">
        <v>100</v>
      </c>
      <c r="J6" s="188" t="s">
        <v>365</v>
      </c>
      <c r="K6" s="12" t="str">
        <f t="shared" ca="1" si="0"/>
        <v>Já paga</v>
      </c>
      <c r="L6" s="227"/>
      <c r="M6" s="130">
        <f t="shared" ca="1" si="1"/>
        <v>100</v>
      </c>
    </row>
    <row r="7" spans="1:17" ht="30.75" customHeight="1" x14ac:dyDescent="0.25">
      <c r="A7" s="205">
        <v>46122</v>
      </c>
      <c r="B7" s="217" t="s">
        <v>475</v>
      </c>
      <c r="C7" s="207">
        <v>405</v>
      </c>
      <c r="D7" s="210" t="s">
        <v>254</v>
      </c>
      <c r="E7" s="208" t="s">
        <v>388</v>
      </c>
      <c r="F7" s="208" t="s">
        <v>1487</v>
      </c>
      <c r="G7" s="205">
        <v>46122</v>
      </c>
      <c r="H7" s="211" t="s">
        <v>26</v>
      </c>
      <c r="I7" s="207">
        <v>405</v>
      </c>
      <c r="J7" s="188" t="s">
        <v>365</v>
      </c>
      <c r="K7" s="12" t="str">
        <f t="shared" ca="1" si="0"/>
        <v>Já paga</v>
      </c>
      <c r="L7" s="13"/>
      <c r="M7" s="130">
        <f t="shared" ca="1" si="1"/>
        <v>405</v>
      </c>
    </row>
    <row r="8" spans="1:17" customFormat="1" ht="30.75" customHeight="1" x14ac:dyDescent="0.25">
      <c r="A8" s="162">
        <v>46122</v>
      </c>
      <c r="B8" s="163" t="s">
        <v>1681</v>
      </c>
      <c r="C8" s="164">
        <v>14950.35</v>
      </c>
      <c r="D8" s="72" t="s">
        <v>254</v>
      </c>
      <c r="E8" s="166" t="s">
        <v>24</v>
      </c>
      <c r="F8" s="167" t="s">
        <v>14</v>
      </c>
      <c r="G8" s="162">
        <v>46122</v>
      </c>
      <c r="H8" s="169" t="s">
        <v>26</v>
      </c>
      <c r="I8" s="99">
        <v>14950.35</v>
      </c>
      <c r="J8" s="281" t="s">
        <v>365</v>
      </c>
      <c r="K8" s="12" t="str">
        <f t="shared" ca="1" si="0"/>
        <v>Já paga</v>
      </c>
      <c r="L8" s="13"/>
      <c r="M8" s="130">
        <f t="shared" ca="1" si="1"/>
        <v>14950.35</v>
      </c>
      <c r="N8" s="31"/>
      <c r="O8" s="31"/>
      <c r="P8" s="31"/>
      <c r="Q8" s="31"/>
    </row>
    <row r="9" spans="1:17" customFormat="1" ht="30.75" customHeight="1" x14ac:dyDescent="0.25">
      <c r="A9" s="237">
        <v>46122</v>
      </c>
      <c r="B9" s="240" t="s">
        <v>1661</v>
      </c>
      <c r="C9" s="243">
        <v>320</v>
      </c>
      <c r="D9" s="196" t="s">
        <v>254</v>
      </c>
      <c r="E9" s="251" t="s">
        <v>454</v>
      </c>
      <c r="F9" s="246" t="s">
        <v>1033</v>
      </c>
      <c r="G9" s="237">
        <v>46122</v>
      </c>
      <c r="H9" s="307" t="s">
        <v>26</v>
      </c>
      <c r="I9" s="175">
        <v>320</v>
      </c>
      <c r="J9" s="222" t="s">
        <v>365</v>
      </c>
      <c r="K9" s="12" t="str">
        <f t="shared" ca="1" si="0"/>
        <v>Já paga</v>
      </c>
      <c r="L9" s="227"/>
      <c r="M9" s="130">
        <f t="shared" ca="1" si="1"/>
        <v>320</v>
      </c>
      <c r="N9" s="31"/>
      <c r="O9" s="31"/>
      <c r="P9" s="31"/>
      <c r="Q9" s="31"/>
    </row>
    <row r="10" spans="1:17" customFormat="1" ht="30.75" customHeight="1" x14ac:dyDescent="0.25">
      <c r="A10" s="500">
        <v>46122</v>
      </c>
      <c r="B10" s="501" t="s">
        <v>1784</v>
      </c>
      <c r="C10" s="448">
        <v>607.33000000000004</v>
      </c>
      <c r="D10" s="537" t="s">
        <v>254</v>
      </c>
      <c r="E10" s="503" t="s">
        <v>29</v>
      </c>
      <c r="F10" s="504" t="s">
        <v>14</v>
      </c>
      <c r="G10" s="505">
        <v>46126</v>
      </c>
      <c r="H10" s="506" t="s">
        <v>26</v>
      </c>
      <c r="I10" s="458">
        <v>607.33000000000004</v>
      </c>
      <c r="J10" s="141" t="s">
        <v>365</v>
      </c>
      <c r="K10" s="12" t="str">
        <f t="shared" ca="1" si="0"/>
        <v>Já paga</v>
      </c>
      <c r="L10" s="13"/>
      <c r="M10" s="130">
        <f t="shared" ca="1" si="1"/>
        <v>607.33000000000004</v>
      </c>
      <c r="N10" s="31"/>
      <c r="O10" s="31"/>
      <c r="P10" s="31"/>
      <c r="Q10" s="31"/>
    </row>
    <row r="11" spans="1:17" customFormat="1" ht="30.75" customHeight="1" x14ac:dyDescent="0.25">
      <c r="A11" s="237">
        <v>46122</v>
      </c>
      <c r="B11" s="240" t="s">
        <v>1670</v>
      </c>
      <c r="C11" s="243">
        <v>3000</v>
      </c>
      <c r="D11" s="196" t="s">
        <v>254</v>
      </c>
      <c r="E11" s="251" t="s">
        <v>454</v>
      </c>
      <c r="F11" s="246" t="s">
        <v>1487</v>
      </c>
      <c r="G11" s="237">
        <v>46122</v>
      </c>
      <c r="H11" s="307" t="s">
        <v>26</v>
      </c>
      <c r="I11" s="175">
        <v>3000</v>
      </c>
      <c r="J11" s="188" t="s">
        <v>365</v>
      </c>
      <c r="K11" s="12" t="str">
        <f t="shared" ca="1" si="0"/>
        <v>Já paga</v>
      </c>
      <c r="L11" s="227"/>
      <c r="M11" s="130">
        <f t="shared" ca="1" si="1"/>
        <v>3000</v>
      </c>
      <c r="N11" s="31"/>
      <c r="O11" s="31"/>
      <c r="P11" s="31"/>
      <c r="Q11" s="31"/>
    </row>
    <row r="12" spans="1:17" ht="30.75" customHeight="1" x14ac:dyDescent="0.25">
      <c r="A12" s="70">
        <v>46122</v>
      </c>
      <c r="B12" s="85" t="s">
        <v>1682</v>
      </c>
      <c r="C12" s="86">
        <v>2236.29</v>
      </c>
      <c r="D12" s="72" t="s">
        <v>254</v>
      </c>
      <c r="E12" s="73" t="s">
        <v>24</v>
      </c>
      <c r="F12" s="73" t="s">
        <v>976</v>
      </c>
      <c r="G12" s="70">
        <v>46122</v>
      </c>
      <c r="H12" s="87" t="s">
        <v>26</v>
      </c>
      <c r="I12" s="72">
        <v>2236.29</v>
      </c>
      <c r="J12" s="233" t="s">
        <v>365</v>
      </c>
      <c r="K12" s="12" t="str">
        <f t="shared" ca="1" si="0"/>
        <v>Já paga</v>
      </c>
      <c r="L12" s="13"/>
      <c r="M12" s="130">
        <f t="shared" ca="1" si="1"/>
        <v>2236.29</v>
      </c>
    </row>
    <row r="13" spans="1:17" ht="30.75" customHeight="1" x14ac:dyDescent="0.25">
      <c r="A13" s="180">
        <v>46123</v>
      </c>
      <c r="B13" s="181" t="s">
        <v>1660</v>
      </c>
      <c r="C13" s="182">
        <v>250</v>
      </c>
      <c r="D13" s="196" t="s">
        <v>254</v>
      </c>
      <c r="E13" s="183" t="s">
        <v>454</v>
      </c>
      <c r="F13" s="183" t="s">
        <v>436</v>
      </c>
      <c r="G13" s="180">
        <v>46121</v>
      </c>
      <c r="H13" s="226" t="s">
        <v>26</v>
      </c>
      <c r="I13" s="182">
        <v>125</v>
      </c>
      <c r="J13" s="188" t="s">
        <v>365</v>
      </c>
      <c r="K13" s="12" t="str">
        <f t="shared" ca="1" si="0"/>
        <v>Já paga</v>
      </c>
      <c r="L13" s="227"/>
      <c r="M13" s="130">
        <f t="shared" ca="1" si="1"/>
        <v>125</v>
      </c>
    </row>
    <row r="14" spans="1:17" ht="30.75" customHeight="1" x14ac:dyDescent="0.25">
      <c r="A14" s="180">
        <v>46123</v>
      </c>
      <c r="B14" s="181" t="s">
        <v>643</v>
      </c>
      <c r="C14" s="182">
        <v>500</v>
      </c>
      <c r="D14" s="196" t="s">
        <v>254</v>
      </c>
      <c r="E14" s="183" t="s">
        <v>454</v>
      </c>
      <c r="F14" s="183" t="s">
        <v>1033</v>
      </c>
      <c r="G14" s="180">
        <v>46123</v>
      </c>
      <c r="H14" s="226" t="s">
        <v>26</v>
      </c>
      <c r="I14" s="182">
        <v>500</v>
      </c>
      <c r="J14" s="188" t="s">
        <v>365</v>
      </c>
      <c r="K14" s="12" t="str">
        <f t="shared" ca="1" si="0"/>
        <v>Já paga</v>
      </c>
      <c r="L14" s="227"/>
      <c r="M14" s="130">
        <f t="shared" ca="1" si="1"/>
        <v>500</v>
      </c>
    </row>
    <row r="15" spans="1:17" ht="30.75" customHeight="1" x14ac:dyDescent="0.25">
      <c r="A15" s="180">
        <v>46123</v>
      </c>
      <c r="B15" s="181" t="s">
        <v>832</v>
      </c>
      <c r="C15" s="182">
        <v>500</v>
      </c>
      <c r="D15" s="196" t="s">
        <v>254</v>
      </c>
      <c r="E15" s="183" t="s">
        <v>454</v>
      </c>
      <c r="F15" s="183" t="s">
        <v>1462</v>
      </c>
      <c r="G15" s="180">
        <v>46121</v>
      </c>
      <c r="H15" s="226" t="s">
        <v>26</v>
      </c>
      <c r="I15" s="182">
        <v>500</v>
      </c>
      <c r="J15" s="188" t="s">
        <v>365</v>
      </c>
      <c r="K15" s="12" t="str">
        <f t="shared" ca="1" si="0"/>
        <v>Já paga</v>
      </c>
      <c r="L15" s="227"/>
      <c r="M15" s="130">
        <f t="shared" ca="1" si="1"/>
        <v>500</v>
      </c>
    </row>
    <row r="16" spans="1:17" ht="30.75" customHeight="1" x14ac:dyDescent="0.25">
      <c r="A16" s="205">
        <v>46125</v>
      </c>
      <c r="B16" s="206" t="s">
        <v>458</v>
      </c>
      <c r="C16" s="207">
        <v>9</v>
      </c>
      <c r="D16" s="210" t="s">
        <v>254</v>
      </c>
      <c r="E16" s="208" t="s">
        <v>388</v>
      </c>
      <c r="F16" s="208" t="s">
        <v>459</v>
      </c>
      <c r="G16" s="205">
        <v>46125</v>
      </c>
      <c r="H16" s="211" t="s">
        <v>26</v>
      </c>
      <c r="I16" s="207">
        <v>9</v>
      </c>
      <c r="J16" s="188" t="s">
        <v>365</v>
      </c>
      <c r="K16" s="12" t="str">
        <f t="shared" ca="1" si="0"/>
        <v>Já paga</v>
      </c>
      <c r="L16" s="13"/>
      <c r="M16" s="130">
        <f t="shared" ca="1" si="1"/>
        <v>9</v>
      </c>
    </row>
    <row r="17" spans="1:17" ht="30.75" customHeight="1" x14ac:dyDescent="0.25">
      <c r="A17" s="205">
        <v>46125</v>
      </c>
      <c r="B17" s="217" t="s">
        <v>458</v>
      </c>
      <c r="C17" s="207">
        <v>9</v>
      </c>
      <c r="D17" s="210" t="s">
        <v>254</v>
      </c>
      <c r="E17" s="208" t="s">
        <v>388</v>
      </c>
      <c r="F17" s="208" t="s">
        <v>396</v>
      </c>
      <c r="G17" s="205">
        <v>46125</v>
      </c>
      <c r="H17" s="211" t="s">
        <v>26</v>
      </c>
      <c r="I17" s="207">
        <v>9</v>
      </c>
      <c r="J17" s="188" t="s">
        <v>365</v>
      </c>
      <c r="K17" s="12" t="str">
        <f t="shared" ca="1" si="0"/>
        <v>Já paga</v>
      </c>
      <c r="L17" s="13"/>
      <c r="M17" s="130">
        <f t="shared" ca="1" si="1"/>
        <v>9</v>
      </c>
    </row>
    <row r="18" spans="1:17" customFormat="1" ht="30.75" customHeight="1" x14ac:dyDescent="0.25">
      <c r="A18" s="290">
        <v>46125</v>
      </c>
      <c r="B18" s="294" t="s">
        <v>493</v>
      </c>
      <c r="C18" s="298">
        <v>18</v>
      </c>
      <c r="D18" s="300" t="s">
        <v>254</v>
      </c>
      <c r="E18" s="302" t="s">
        <v>388</v>
      </c>
      <c r="F18" s="303" t="s">
        <v>30</v>
      </c>
      <c r="G18" s="205">
        <v>46125</v>
      </c>
      <c r="H18" s="304" t="s">
        <v>26</v>
      </c>
      <c r="I18" s="221">
        <v>18</v>
      </c>
      <c r="J18" s="188" t="s">
        <v>365</v>
      </c>
      <c r="K18" s="12" t="str">
        <f t="shared" ca="1" si="0"/>
        <v>Já paga</v>
      </c>
      <c r="L18" s="13"/>
      <c r="M18" s="130">
        <f t="shared" ca="1" si="1"/>
        <v>18</v>
      </c>
      <c r="N18" s="31"/>
      <c r="O18" s="31"/>
      <c r="P18" s="31"/>
      <c r="Q18" s="31"/>
    </row>
    <row r="19" spans="1:17" ht="30.75" customHeight="1" x14ac:dyDescent="0.25">
      <c r="A19" s="205">
        <v>46125</v>
      </c>
      <c r="B19" s="217" t="s">
        <v>492</v>
      </c>
      <c r="C19" s="221">
        <v>27</v>
      </c>
      <c r="D19" s="210" t="s">
        <v>254</v>
      </c>
      <c r="E19" s="208" t="s">
        <v>388</v>
      </c>
      <c r="F19" s="208" t="s">
        <v>36</v>
      </c>
      <c r="G19" s="205">
        <v>46125</v>
      </c>
      <c r="H19" s="211" t="s">
        <v>26</v>
      </c>
      <c r="I19" s="221">
        <v>27</v>
      </c>
      <c r="J19" s="188" t="s">
        <v>365</v>
      </c>
      <c r="K19" s="12" t="str">
        <f t="shared" ca="1" si="0"/>
        <v>Já paga</v>
      </c>
      <c r="L19" s="13"/>
      <c r="M19" s="130">
        <f t="shared" ca="1" si="1"/>
        <v>27</v>
      </c>
    </row>
    <row r="20" spans="1:17" ht="30.75" customHeight="1" x14ac:dyDescent="0.25">
      <c r="A20" s="205">
        <v>46126</v>
      </c>
      <c r="B20" s="217" t="s">
        <v>1653</v>
      </c>
      <c r="C20" s="221">
        <v>30</v>
      </c>
      <c r="D20" s="210" t="s">
        <v>254</v>
      </c>
      <c r="E20" s="208" t="s">
        <v>388</v>
      </c>
      <c r="F20" s="208" t="s">
        <v>394</v>
      </c>
      <c r="G20" s="205">
        <v>46126</v>
      </c>
      <c r="H20" s="211" t="s">
        <v>26</v>
      </c>
      <c r="I20" s="221">
        <v>15</v>
      </c>
      <c r="J20" s="188" t="s">
        <v>365</v>
      </c>
      <c r="K20" s="12" t="str">
        <f t="shared" ca="1" si="0"/>
        <v>Já paga</v>
      </c>
      <c r="L20" s="13"/>
      <c r="M20" s="130">
        <f t="shared" ca="1" si="1"/>
        <v>15</v>
      </c>
    </row>
    <row r="21" spans="1:17" ht="30.75" customHeight="1" x14ac:dyDescent="0.25">
      <c r="A21" s="32">
        <v>46126</v>
      </c>
      <c r="B21" s="121" t="s">
        <v>1655</v>
      </c>
      <c r="C21" s="242">
        <v>15385</v>
      </c>
      <c r="D21" s="35" t="s">
        <v>254</v>
      </c>
      <c r="E21" s="36" t="s">
        <v>16</v>
      </c>
      <c r="F21" s="36" t="s">
        <v>134</v>
      </c>
      <c r="G21" s="32">
        <v>46126</v>
      </c>
      <c r="H21" s="38" t="s">
        <v>1656</v>
      </c>
      <c r="I21" s="134">
        <v>1711.9</v>
      </c>
      <c r="J21" s="177" t="s">
        <v>365</v>
      </c>
      <c r="K21" s="12" t="str">
        <f t="shared" ca="1" si="0"/>
        <v>Já paga</v>
      </c>
      <c r="L21" s="41"/>
      <c r="M21" s="130">
        <f t="shared" ca="1" si="1"/>
        <v>1711.9</v>
      </c>
    </row>
    <row r="22" spans="1:17" ht="30.75" customHeight="1" x14ac:dyDescent="0.25">
      <c r="A22" s="32">
        <v>46126</v>
      </c>
      <c r="B22" s="121" t="s">
        <v>1655</v>
      </c>
      <c r="C22" s="242">
        <v>15385</v>
      </c>
      <c r="D22" s="35" t="s">
        <v>254</v>
      </c>
      <c r="E22" s="36" t="s">
        <v>16</v>
      </c>
      <c r="F22" s="36" t="s">
        <v>781</v>
      </c>
      <c r="G22" s="32">
        <v>46126</v>
      </c>
      <c r="H22" s="38" t="s">
        <v>1656</v>
      </c>
      <c r="I22" s="134">
        <v>2805.76</v>
      </c>
      <c r="J22" s="177" t="s">
        <v>365</v>
      </c>
      <c r="K22" s="12" t="str">
        <f t="shared" ca="1" si="0"/>
        <v>Já paga</v>
      </c>
      <c r="L22" s="41"/>
      <c r="M22" s="130">
        <f t="shared" ca="1" si="1"/>
        <v>2805.76</v>
      </c>
    </row>
    <row r="23" spans="1:17" ht="30.75" customHeight="1" x14ac:dyDescent="0.25">
      <c r="A23" s="32">
        <v>46126</v>
      </c>
      <c r="B23" s="121" t="s">
        <v>1655</v>
      </c>
      <c r="C23" s="242">
        <v>15385</v>
      </c>
      <c r="D23" s="35" t="s">
        <v>254</v>
      </c>
      <c r="E23" s="36" t="s">
        <v>16</v>
      </c>
      <c r="F23" s="36" t="s">
        <v>99</v>
      </c>
      <c r="G23" s="32">
        <v>46126</v>
      </c>
      <c r="H23" s="38" t="s">
        <v>1656</v>
      </c>
      <c r="I23" s="134">
        <v>3185.84</v>
      </c>
      <c r="J23" s="177" t="s">
        <v>365</v>
      </c>
      <c r="K23" s="12" t="str">
        <f t="shared" ca="1" si="0"/>
        <v>Já paga</v>
      </c>
      <c r="L23" s="41"/>
      <c r="M23" s="130">
        <f t="shared" ca="1" si="1"/>
        <v>3185.84</v>
      </c>
    </row>
    <row r="24" spans="1:17" customFormat="1" ht="30.75" customHeight="1" x14ac:dyDescent="0.25">
      <c r="A24" s="340">
        <v>46126</v>
      </c>
      <c r="B24" s="239" t="s">
        <v>1655</v>
      </c>
      <c r="C24" s="342">
        <v>15385</v>
      </c>
      <c r="D24" s="343" t="s">
        <v>254</v>
      </c>
      <c r="E24" s="344" t="s">
        <v>16</v>
      </c>
      <c r="F24" s="346" t="s">
        <v>96</v>
      </c>
      <c r="G24" s="32">
        <v>46126</v>
      </c>
      <c r="H24" s="350" t="s">
        <v>1656</v>
      </c>
      <c r="I24" s="134">
        <v>715.13</v>
      </c>
      <c r="J24" s="177" t="s">
        <v>365</v>
      </c>
      <c r="K24" s="12" t="str">
        <f t="shared" ca="1" si="0"/>
        <v>Já paga</v>
      </c>
      <c r="L24" s="41"/>
      <c r="M24" s="130">
        <f t="shared" ca="1" si="1"/>
        <v>715.13</v>
      </c>
      <c r="N24" s="31"/>
      <c r="O24" s="31"/>
      <c r="P24" s="31"/>
      <c r="Q24" s="31"/>
    </row>
    <row r="25" spans="1:17" customFormat="1" ht="30.75" customHeight="1" x14ac:dyDescent="0.25">
      <c r="A25" s="340">
        <v>46126</v>
      </c>
      <c r="B25" s="239" t="s">
        <v>1655</v>
      </c>
      <c r="C25" s="342">
        <v>15385</v>
      </c>
      <c r="D25" s="343" t="s">
        <v>254</v>
      </c>
      <c r="E25" s="344" t="s">
        <v>16</v>
      </c>
      <c r="F25" s="346" t="s">
        <v>1487</v>
      </c>
      <c r="G25" s="32">
        <v>46126</v>
      </c>
      <c r="H25" s="350" t="s">
        <v>1656</v>
      </c>
      <c r="I25" s="134">
        <v>93.8</v>
      </c>
      <c r="J25" s="177" t="s">
        <v>365</v>
      </c>
      <c r="K25" s="12" t="str">
        <f t="shared" ca="1" si="0"/>
        <v>Já paga</v>
      </c>
      <c r="L25" s="41"/>
      <c r="M25" s="130">
        <f t="shared" ca="1" si="1"/>
        <v>93.8</v>
      </c>
      <c r="N25" s="31"/>
      <c r="O25" s="31"/>
      <c r="P25" s="31"/>
      <c r="Q25" s="31"/>
    </row>
    <row r="26" spans="1:17" customFormat="1" ht="30.75" customHeight="1" x14ac:dyDescent="0.25">
      <c r="A26" s="290">
        <v>46126</v>
      </c>
      <c r="B26" s="294" t="s">
        <v>1658</v>
      </c>
      <c r="C26" s="298">
        <v>20</v>
      </c>
      <c r="D26" s="300" t="s">
        <v>254</v>
      </c>
      <c r="E26" s="302" t="s">
        <v>388</v>
      </c>
      <c r="F26" s="303" t="s">
        <v>394</v>
      </c>
      <c r="G26" s="205">
        <v>46126</v>
      </c>
      <c r="H26" s="304" t="s">
        <v>26</v>
      </c>
      <c r="I26" s="221">
        <v>20</v>
      </c>
      <c r="J26" s="188" t="s">
        <v>365</v>
      </c>
      <c r="K26" s="12" t="str">
        <f t="shared" ca="1" si="0"/>
        <v>Já paga</v>
      </c>
      <c r="L26" s="13"/>
      <c r="M26" s="130">
        <f t="shared" ca="1" si="1"/>
        <v>20</v>
      </c>
      <c r="N26" s="31"/>
      <c r="O26" s="31"/>
      <c r="P26" s="31"/>
      <c r="Q26" s="31"/>
    </row>
    <row r="27" spans="1:17" customFormat="1" ht="30.75" customHeight="1" x14ac:dyDescent="0.25">
      <c r="A27" s="500">
        <v>46126</v>
      </c>
      <c r="B27" s="501" t="s">
        <v>484</v>
      </c>
      <c r="C27" s="448">
        <v>82</v>
      </c>
      <c r="D27" s="558" t="s">
        <v>254</v>
      </c>
      <c r="E27" s="503" t="s">
        <v>29</v>
      </c>
      <c r="F27" s="504" t="s">
        <v>14</v>
      </c>
      <c r="G27" s="510">
        <v>46126</v>
      </c>
      <c r="H27" s="506" t="s">
        <v>1659</v>
      </c>
      <c r="I27" s="458">
        <v>82</v>
      </c>
      <c r="J27" s="141" t="s">
        <v>365</v>
      </c>
      <c r="K27" s="12" t="str">
        <f t="shared" ca="1" si="0"/>
        <v>Já paga</v>
      </c>
      <c r="L27" s="13"/>
      <c r="M27" s="130">
        <f t="shared" ca="1" si="1"/>
        <v>82</v>
      </c>
      <c r="N27" s="31"/>
      <c r="O27" s="31"/>
      <c r="P27" s="31"/>
      <c r="Q27" s="31"/>
    </row>
    <row r="28" spans="1:17" customFormat="1" ht="31.5" customHeight="1" x14ac:dyDescent="0.25">
      <c r="A28" s="311">
        <v>46126</v>
      </c>
      <c r="B28" s="353" t="s">
        <v>403</v>
      </c>
      <c r="C28" s="320">
        <v>9033.4</v>
      </c>
      <c r="D28" s="524" t="s">
        <v>1666</v>
      </c>
      <c r="E28" s="314" t="s">
        <v>29</v>
      </c>
      <c r="F28" s="314" t="s">
        <v>25</v>
      </c>
      <c r="G28" s="311">
        <v>46126</v>
      </c>
      <c r="H28" s="526" t="s">
        <v>1667</v>
      </c>
      <c r="I28" s="320">
        <v>9033.4</v>
      </c>
      <c r="J28" s="188" t="s">
        <v>365</v>
      </c>
      <c r="K28" s="12" t="str">
        <f t="shared" ca="1" si="0"/>
        <v>Já paga</v>
      </c>
      <c r="L28" s="13"/>
      <c r="M28" s="130">
        <f t="shared" ca="1" si="1"/>
        <v>9033.4</v>
      </c>
    </row>
    <row r="29" spans="1:17" ht="30.75" customHeight="1" x14ac:dyDescent="0.25">
      <c r="A29" s="180">
        <v>46126</v>
      </c>
      <c r="B29" s="186" t="s">
        <v>1669</v>
      </c>
      <c r="C29" s="175">
        <v>500.8</v>
      </c>
      <c r="D29" s="196" t="s">
        <v>254</v>
      </c>
      <c r="E29" s="183" t="s">
        <v>454</v>
      </c>
      <c r="F29" s="183" t="s">
        <v>25</v>
      </c>
      <c r="G29" s="180">
        <v>46126</v>
      </c>
      <c r="H29" s="226" t="s">
        <v>26</v>
      </c>
      <c r="I29" s="175">
        <v>500.8</v>
      </c>
      <c r="J29" s="188" t="s">
        <v>365</v>
      </c>
      <c r="K29" s="12" t="str">
        <f t="shared" ca="1" si="0"/>
        <v>Já paga</v>
      </c>
      <c r="L29" s="227"/>
      <c r="M29" s="130">
        <f t="shared" ca="1" si="1"/>
        <v>500.8</v>
      </c>
    </row>
    <row r="30" spans="1:17" ht="30.75" customHeight="1" x14ac:dyDescent="0.25">
      <c r="A30" s="180">
        <v>46126</v>
      </c>
      <c r="B30" s="186" t="s">
        <v>1671</v>
      </c>
      <c r="C30" s="175">
        <v>50</v>
      </c>
      <c r="D30" s="196" t="s">
        <v>254</v>
      </c>
      <c r="E30" s="183" t="s">
        <v>454</v>
      </c>
      <c r="F30" s="183" t="s">
        <v>917</v>
      </c>
      <c r="G30" s="180">
        <v>46126</v>
      </c>
      <c r="H30" s="226" t="s">
        <v>26</v>
      </c>
      <c r="I30" s="175">
        <v>50</v>
      </c>
      <c r="J30" s="188" t="s">
        <v>365</v>
      </c>
      <c r="K30" s="12" t="str">
        <f t="shared" ca="1" si="0"/>
        <v>Já paga</v>
      </c>
      <c r="L30" s="227"/>
      <c r="M30" s="130">
        <f t="shared" ca="1" si="1"/>
        <v>50</v>
      </c>
    </row>
    <row r="31" spans="1:17" ht="30.75" customHeight="1" x14ac:dyDescent="0.25">
      <c r="A31" s="180">
        <v>46126</v>
      </c>
      <c r="B31" s="186" t="s">
        <v>1674</v>
      </c>
      <c r="C31" s="175">
        <v>1100</v>
      </c>
      <c r="D31" s="196" t="s">
        <v>254</v>
      </c>
      <c r="E31" s="183" t="s">
        <v>454</v>
      </c>
      <c r="F31" s="183" t="s">
        <v>55</v>
      </c>
      <c r="G31" s="180">
        <v>46126</v>
      </c>
      <c r="H31" s="226" t="s">
        <v>26</v>
      </c>
      <c r="I31" s="175">
        <v>150</v>
      </c>
      <c r="J31" s="188" t="s">
        <v>365</v>
      </c>
      <c r="K31" s="12" t="str">
        <f t="shared" ca="1" si="0"/>
        <v>Já paga</v>
      </c>
      <c r="L31" s="227"/>
      <c r="M31" s="130">
        <f t="shared" ca="1" si="1"/>
        <v>150</v>
      </c>
    </row>
    <row r="32" spans="1:17" customFormat="1" ht="31.5" customHeight="1" x14ac:dyDescent="0.25">
      <c r="A32" s="180">
        <v>46126</v>
      </c>
      <c r="B32" s="181" t="s">
        <v>1674</v>
      </c>
      <c r="C32" s="182">
        <v>1100</v>
      </c>
      <c r="D32" s="196" t="s">
        <v>254</v>
      </c>
      <c r="E32" s="183" t="s">
        <v>454</v>
      </c>
      <c r="F32" s="183" t="s">
        <v>56</v>
      </c>
      <c r="G32" s="180">
        <v>46126</v>
      </c>
      <c r="H32" s="226" t="s">
        <v>26</v>
      </c>
      <c r="I32" s="182">
        <v>950</v>
      </c>
      <c r="J32" s="188" t="s">
        <v>365</v>
      </c>
      <c r="K32" s="12" t="str">
        <f t="shared" ca="1" si="0"/>
        <v>Já paga</v>
      </c>
      <c r="L32" s="227"/>
      <c r="M32" s="130">
        <f t="shared" ca="1" si="1"/>
        <v>950</v>
      </c>
    </row>
    <row r="33" spans="1:17" customFormat="1" ht="31.5" customHeight="1" x14ac:dyDescent="0.25">
      <c r="A33" s="205">
        <v>46126</v>
      </c>
      <c r="B33" s="206" t="s">
        <v>1229</v>
      </c>
      <c r="C33" s="207">
        <v>92</v>
      </c>
      <c r="D33" s="210" t="s">
        <v>254</v>
      </c>
      <c r="E33" s="208" t="s">
        <v>388</v>
      </c>
      <c r="F33" s="208" t="s">
        <v>36</v>
      </c>
      <c r="G33" s="205">
        <v>46126</v>
      </c>
      <c r="H33" s="211" t="s">
        <v>26</v>
      </c>
      <c r="I33" s="207">
        <v>92</v>
      </c>
      <c r="J33" s="188" t="s">
        <v>365</v>
      </c>
      <c r="K33" s="12" t="str">
        <f t="shared" ca="1" si="0"/>
        <v>Já paga</v>
      </c>
      <c r="L33" s="13"/>
      <c r="M33" s="130">
        <f t="shared" ca="1" si="1"/>
        <v>92</v>
      </c>
    </row>
    <row r="34" spans="1:17" ht="30.75" customHeight="1" x14ac:dyDescent="0.25">
      <c r="A34" s="205">
        <v>46126</v>
      </c>
      <c r="B34" s="217" t="s">
        <v>1701</v>
      </c>
      <c r="C34" s="221">
        <v>95</v>
      </c>
      <c r="D34" s="210" t="s">
        <v>254</v>
      </c>
      <c r="E34" s="208" t="s">
        <v>388</v>
      </c>
      <c r="F34" s="208" t="s">
        <v>36</v>
      </c>
      <c r="G34" s="205">
        <v>46126</v>
      </c>
      <c r="H34" s="211" t="s">
        <v>26</v>
      </c>
      <c r="I34" s="221">
        <v>95</v>
      </c>
      <c r="J34" s="188" t="s">
        <v>365</v>
      </c>
      <c r="K34" s="12" t="str">
        <f t="shared" ca="1" si="0"/>
        <v>Já paga</v>
      </c>
      <c r="L34" s="13"/>
      <c r="M34" s="130">
        <f t="shared" ca="1" si="1"/>
        <v>95</v>
      </c>
    </row>
    <row r="35" spans="1:17" ht="30.75" customHeight="1" x14ac:dyDescent="0.25">
      <c r="A35" s="205">
        <v>46126</v>
      </c>
      <c r="B35" s="217" t="s">
        <v>1702</v>
      </c>
      <c r="C35" s="221">
        <v>50</v>
      </c>
      <c r="D35" s="210" t="s">
        <v>254</v>
      </c>
      <c r="E35" s="208" t="s">
        <v>388</v>
      </c>
      <c r="F35" s="208" t="s">
        <v>567</v>
      </c>
      <c r="G35" s="205">
        <v>46126</v>
      </c>
      <c r="H35" s="211" t="s">
        <v>26</v>
      </c>
      <c r="I35" s="221">
        <v>50</v>
      </c>
      <c r="J35" s="188" t="s">
        <v>365</v>
      </c>
      <c r="K35" s="12" t="str">
        <f t="shared" ca="1" si="0"/>
        <v>Já paga</v>
      </c>
      <c r="L35" s="13"/>
      <c r="M35" s="130">
        <f t="shared" ca="1" si="1"/>
        <v>50</v>
      </c>
    </row>
    <row r="36" spans="1:17" ht="30.75" customHeight="1" x14ac:dyDescent="0.25">
      <c r="A36" s="205">
        <v>46126</v>
      </c>
      <c r="B36" s="206" t="s">
        <v>1703</v>
      </c>
      <c r="C36" s="207">
        <v>46.5</v>
      </c>
      <c r="D36" s="210" t="s">
        <v>254</v>
      </c>
      <c r="E36" s="208" t="s">
        <v>388</v>
      </c>
      <c r="F36" s="208" t="s">
        <v>30</v>
      </c>
      <c r="G36" s="205">
        <v>46126</v>
      </c>
      <c r="H36" s="211" t="s">
        <v>26</v>
      </c>
      <c r="I36" s="207">
        <v>46.5</v>
      </c>
      <c r="J36" s="188" t="s">
        <v>365</v>
      </c>
      <c r="K36" s="12" t="str">
        <f t="shared" ca="1" si="0"/>
        <v>Já paga</v>
      </c>
      <c r="L36" s="13"/>
      <c r="M36" s="130">
        <f t="shared" ca="1" si="1"/>
        <v>46.5</v>
      </c>
    </row>
    <row r="37" spans="1:17" customFormat="1" ht="31.5" customHeight="1" x14ac:dyDescent="0.25">
      <c r="A37" s="205">
        <v>46126</v>
      </c>
      <c r="B37" s="206" t="s">
        <v>1704</v>
      </c>
      <c r="C37" s="207">
        <v>193</v>
      </c>
      <c r="D37" s="210" t="s">
        <v>254</v>
      </c>
      <c r="E37" s="218" t="s">
        <v>388</v>
      </c>
      <c r="F37" s="208" t="s">
        <v>1705</v>
      </c>
      <c r="G37" s="205">
        <v>46126</v>
      </c>
      <c r="H37" s="254" t="s">
        <v>26</v>
      </c>
      <c r="I37" s="207">
        <v>193</v>
      </c>
      <c r="J37" s="198" t="s">
        <v>365</v>
      </c>
      <c r="K37" s="12" t="str">
        <f t="shared" ca="1" si="0"/>
        <v>Já paga</v>
      </c>
      <c r="L37" s="13"/>
      <c r="M37" s="130">
        <f t="shared" ca="1" si="1"/>
        <v>193</v>
      </c>
    </row>
    <row r="38" spans="1:17" customFormat="1" ht="30.75" customHeight="1" x14ac:dyDescent="0.25">
      <c r="A38" s="290">
        <v>46126</v>
      </c>
      <c r="B38" s="294" t="s">
        <v>189</v>
      </c>
      <c r="C38" s="298">
        <v>18</v>
      </c>
      <c r="D38" s="210" t="s">
        <v>254</v>
      </c>
      <c r="E38" s="302" t="s">
        <v>388</v>
      </c>
      <c r="F38" s="303" t="s">
        <v>1375</v>
      </c>
      <c r="G38" s="290">
        <v>46126</v>
      </c>
      <c r="H38" s="304" t="s">
        <v>26</v>
      </c>
      <c r="I38" s="221">
        <v>18</v>
      </c>
      <c r="J38" s="222" t="s">
        <v>365</v>
      </c>
      <c r="K38" s="12" t="str">
        <f t="shared" ca="1" si="0"/>
        <v>Já paga</v>
      </c>
      <c r="L38" s="13"/>
      <c r="M38" s="130">
        <f t="shared" ca="1" si="1"/>
        <v>18</v>
      </c>
      <c r="N38" s="31"/>
      <c r="O38" s="31"/>
      <c r="P38" s="31"/>
      <c r="Q38" s="31"/>
    </row>
    <row r="39" spans="1:17" customFormat="1" ht="30.75" customHeight="1" x14ac:dyDescent="0.25">
      <c r="A39" s="290">
        <v>46126</v>
      </c>
      <c r="B39" s="294" t="s">
        <v>1706</v>
      </c>
      <c r="C39" s="298">
        <v>34.08</v>
      </c>
      <c r="D39" s="210" t="s">
        <v>254</v>
      </c>
      <c r="E39" s="302" t="s">
        <v>388</v>
      </c>
      <c r="F39" s="303" t="s">
        <v>748</v>
      </c>
      <c r="G39" s="290">
        <v>46126</v>
      </c>
      <c r="H39" s="304" t="s">
        <v>26</v>
      </c>
      <c r="I39" s="221">
        <v>34.08</v>
      </c>
      <c r="J39" s="222" t="s">
        <v>365</v>
      </c>
      <c r="K39" s="12" t="str">
        <f t="shared" ca="1" si="0"/>
        <v>Já paga</v>
      </c>
      <c r="L39" s="13"/>
      <c r="M39" s="130">
        <f t="shared" ca="1" si="1"/>
        <v>34.08</v>
      </c>
      <c r="N39" s="31"/>
      <c r="O39" s="31"/>
      <c r="P39" s="31"/>
      <c r="Q39" s="31"/>
    </row>
    <row r="40" spans="1:17" customFormat="1" ht="30.75" customHeight="1" x14ac:dyDescent="0.25">
      <c r="A40" s="290">
        <v>46126</v>
      </c>
      <c r="B40" s="294" t="s">
        <v>1707</v>
      </c>
      <c r="C40" s="298">
        <v>140</v>
      </c>
      <c r="D40" s="210" t="s">
        <v>254</v>
      </c>
      <c r="E40" s="302" t="s">
        <v>388</v>
      </c>
      <c r="F40" s="303" t="s">
        <v>1033</v>
      </c>
      <c r="G40" s="290">
        <v>46126</v>
      </c>
      <c r="H40" s="304" t="s">
        <v>26</v>
      </c>
      <c r="I40" s="221">
        <v>140</v>
      </c>
      <c r="J40" s="188" t="s">
        <v>365</v>
      </c>
      <c r="K40" s="12" t="str">
        <f t="shared" ca="1" si="0"/>
        <v>Já paga</v>
      </c>
      <c r="L40" s="13"/>
      <c r="M40" s="130">
        <f t="shared" ca="1" si="1"/>
        <v>140</v>
      </c>
      <c r="N40" s="31"/>
      <c r="O40" s="31"/>
      <c r="P40" s="31"/>
      <c r="Q40" s="31"/>
    </row>
    <row r="41" spans="1:17" customFormat="1" ht="30.75" customHeight="1" x14ac:dyDescent="0.25">
      <c r="A41" s="290">
        <v>46126</v>
      </c>
      <c r="B41" s="294" t="s">
        <v>458</v>
      </c>
      <c r="C41" s="298">
        <v>9</v>
      </c>
      <c r="D41" s="210" t="s">
        <v>254</v>
      </c>
      <c r="E41" s="302" t="s">
        <v>388</v>
      </c>
      <c r="F41" s="303" t="s">
        <v>459</v>
      </c>
      <c r="G41" s="290">
        <v>46126</v>
      </c>
      <c r="H41" s="304" t="s">
        <v>26</v>
      </c>
      <c r="I41" s="221">
        <v>9</v>
      </c>
      <c r="J41" s="188" t="s">
        <v>365</v>
      </c>
      <c r="K41" s="12" t="str">
        <f t="shared" ca="1" si="0"/>
        <v>Já paga</v>
      </c>
      <c r="L41" s="13"/>
      <c r="M41" s="130">
        <f t="shared" ca="1" si="1"/>
        <v>9</v>
      </c>
      <c r="N41" s="31"/>
      <c r="O41" s="31"/>
      <c r="P41" s="31"/>
      <c r="Q41" s="31"/>
    </row>
    <row r="42" spans="1:17" ht="21.75" customHeight="1" x14ac:dyDescent="0.25">
      <c r="A42" s="205">
        <v>46126</v>
      </c>
      <c r="B42" s="217" t="s">
        <v>458</v>
      </c>
      <c r="C42" s="207">
        <v>9</v>
      </c>
      <c r="D42" s="210" t="s">
        <v>254</v>
      </c>
      <c r="E42" s="218" t="s">
        <v>388</v>
      </c>
      <c r="F42" s="208" t="s">
        <v>396</v>
      </c>
      <c r="G42" s="290">
        <v>46126</v>
      </c>
      <c r="H42" s="254" t="s">
        <v>26</v>
      </c>
      <c r="I42" s="207">
        <v>9</v>
      </c>
      <c r="J42" s="198" t="s">
        <v>365</v>
      </c>
      <c r="K42" s="12" t="str">
        <f t="shared" ca="1" si="0"/>
        <v>Já paga</v>
      </c>
      <c r="L42" s="13"/>
      <c r="M42" s="130">
        <f t="shared" ca="1" si="1"/>
        <v>9</v>
      </c>
    </row>
    <row r="43" spans="1:17" customFormat="1" ht="30.75" customHeight="1" x14ac:dyDescent="0.25">
      <c r="A43" s="290">
        <v>46126</v>
      </c>
      <c r="B43" s="294" t="s">
        <v>493</v>
      </c>
      <c r="C43" s="298">
        <v>18</v>
      </c>
      <c r="D43" s="210" t="s">
        <v>254</v>
      </c>
      <c r="E43" s="302" t="s">
        <v>388</v>
      </c>
      <c r="F43" s="303" t="s">
        <v>30</v>
      </c>
      <c r="G43" s="290">
        <v>46126</v>
      </c>
      <c r="H43" s="304" t="s">
        <v>26</v>
      </c>
      <c r="I43" s="221">
        <v>18</v>
      </c>
      <c r="J43" s="188" t="s">
        <v>365</v>
      </c>
      <c r="K43" s="12" t="str">
        <f t="shared" ca="1" si="0"/>
        <v>Já paga</v>
      </c>
      <c r="L43" s="13"/>
      <c r="M43" s="130">
        <f t="shared" ca="1" si="1"/>
        <v>18</v>
      </c>
      <c r="N43" s="31"/>
      <c r="O43" s="31"/>
      <c r="P43" s="31"/>
      <c r="Q43" s="31"/>
    </row>
    <row r="44" spans="1:17" customFormat="1" ht="30.75" customHeight="1" x14ac:dyDescent="0.25">
      <c r="A44" s="290">
        <v>46126</v>
      </c>
      <c r="B44" s="294" t="s">
        <v>492</v>
      </c>
      <c r="C44" s="298">
        <v>27</v>
      </c>
      <c r="D44" s="210" t="s">
        <v>254</v>
      </c>
      <c r="E44" s="302" t="s">
        <v>388</v>
      </c>
      <c r="F44" s="303" t="s">
        <v>36</v>
      </c>
      <c r="G44" s="290">
        <v>46126</v>
      </c>
      <c r="H44" s="304" t="s">
        <v>26</v>
      </c>
      <c r="I44" s="221">
        <v>27</v>
      </c>
      <c r="J44" s="188" t="s">
        <v>365</v>
      </c>
      <c r="K44" s="12" t="str">
        <f t="shared" ca="1" si="0"/>
        <v>Já paga</v>
      </c>
      <c r="L44" s="13"/>
      <c r="M44" s="130">
        <f t="shared" ca="1" si="1"/>
        <v>27</v>
      </c>
      <c r="N44" s="31"/>
      <c r="O44" s="31"/>
      <c r="P44" s="31"/>
      <c r="Q44" s="31"/>
    </row>
    <row r="45" spans="1:17" customFormat="1" ht="31.5" customHeight="1" x14ac:dyDescent="0.25">
      <c r="A45" s="311">
        <v>46126</v>
      </c>
      <c r="B45" s="507" t="s">
        <v>1029</v>
      </c>
      <c r="C45" s="435">
        <v>1185</v>
      </c>
      <c r="D45" s="508" t="s">
        <v>254</v>
      </c>
      <c r="E45" s="520" t="s">
        <v>29</v>
      </c>
      <c r="F45" s="509" t="s">
        <v>262</v>
      </c>
      <c r="G45" s="510">
        <v>46126</v>
      </c>
      <c r="H45" s="539" t="s">
        <v>1607</v>
      </c>
      <c r="I45" s="435">
        <v>592.5</v>
      </c>
      <c r="J45" s="176" t="s">
        <v>365</v>
      </c>
      <c r="K45" s="12" t="s">
        <v>402</v>
      </c>
      <c r="L45" s="13"/>
      <c r="M45" s="14"/>
    </row>
    <row r="46" spans="1:17" ht="30.75" customHeight="1" x14ac:dyDescent="0.25">
      <c r="A46" s="311">
        <v>46127</v>
      </c>
      <c r="B46" s="531" t="s">
        <v>1783</v>
      </c>
      <c r="C46" s="458">
        <v>1267.8599999999999</v>
      </c>
      <c r="D46" s="537" t="s">
        <v>254</v>
      </c>
      <c r="E46" s="509" t="s">
        <v>29</v>
      </c>
      <c r="F46" s="509" t="s">
        <v>14</v>
      </c>
      <c r="G46" s="510">
        <v>46127</v>
      </c>
      <c r="H46" s="511" t="s">
        <v>26</v>
      </c>
      <c r="I46" s="458">
        <v>1267.8599999999999</v>
      </c>
      <c r="J46" s="141" t="s">
        <v>365</v>
      </c>
      <c r="K46" s="12" t="str">
        <f t="shared" ref="K46:K77" ca="1" si="2">IF(ISBLANK(A46),"", IF(TRIM(UPPER(J46))&lt;&gt;"SIM",IF(A46-TODAY()&lt;0,"Conta vencida",IF(A46-TODAY()&lt;8,"Perto de vencer","")),"Já paga"))</f>
        <v>Já paga</v>
      </c>
      <c r="L46" s="13"/>
      <c r="M46" s="130">
        <f t="shared" ref="M46:M77" ca="1" si="3">SUM(I46:L46)</f>
        <v>1267.8599999999999</v>
      </c>
    </row>
    <row r="47" spans="1:17" ht="30.75" customHeight="1" x14ac:dyDescent="0.25">
      <c r="A47" s="78">
        <v>46127</v>
      </c>
      <c r="B47" s="473" t="s">
        <v>305</v>
      </c>
      <c r="C47" s="472">
        <v>166.98</v>
      </c>
      <c r="D47" s="464" t="s">
        <v>254</v>
      </c>
      <c r="E47" s="338" t="s">
        <v>306</v>
      </c>
      <c r="F47" s="338" t="s">
        <v>307</v>
      </c>
      <c r="G47" s="78">
        <v>46127</v>
      </c>
      <c r="H47" s="119">
        <v>46082</v>
      </c>
      <c r="I47" s="472">
        <v>166.98</v>
      </c>
      <c r="J47" s="177" t="s">
        <v>365</v>
      </c>
      <c r="K47" s="12" t="str">
        <f t="shared" ca="1" si="2"/>
        <v>Já paga</v>
      </c>
      <c r="L47" s="41"/>
      <c r="M47" s="130">
        <f t="shared" ca="1" si="3"/>
        <v>166.98</v>
      </c>
    </row>
    <row r="48" spans="1:17" ht="30.75" customHeight="1" x14ac:dyDescent="0.25">
      <c r="A48" s="205">
        <v>46127</v>
      </c>
      <c r="B48" s="217" t="s">
        <v>458</v>
      </c>
      <c r="C48" s="221">
        <v>9</v>
      </c>
      <c r="D48" s="210" t="s">
        <v>254</v>
      </c>
      <c r="E48" s="208" t="s">
        <v>388</v>
      </c>
      <c r="F48" s="208" t="s">
        <v>459</v>
      </c>
      <c r="G48" s="205">
        <v>46127</v>
      </c>
      <c r="H48" s="211" t="s">
        <v>26</v>
      </c>
      <c r="I48" s="221">
        <v>9</v>
      </c>
      <c r="J48" s="188" t="s">
        <v>365</v>
      </c>
      <c r="K48" s="12" t="str">
        <f t="shared" ca="1" si="2"/>
        <v>Já paga</v>
      </c>
      <c r="L48" s="13"/>
      <c r="M48" s="130">
        <f t="shared" ca="1" si="3"/>
        <v>9</v>
      </c>
    </row>
    <row r="49" spans="1:17" customFormat="1" ht="30.75" customHeight="1" x14ac:dyDescent="0.25">
      <c r="A49" s="290">
        <v>46127</v>
      </c>
      <c r="B49" s="294" t="s">
        <v>458</v>
      </c>
      <c r="C49" s="298">
        <v>9</v>
      </c>
      <c r="D49" s="210" t="s">
        <v>254</v>
      </c>
      <c r="E49" s="302" t="s">
        <v>388</v>
      </c>
      <c r="F49" s="303" t="s">
        <v>396</v>
      </c>
      <c r="G49" s="290">
        <v>46127</v>
      </c>
      <c r="H49" s="304" t="s">
        <v>26</v>
      </c>
      <c r="I49" s="221">
        <v>9</v>
      </c>
      <c r="J49" s="222" t="s">
        <v>365</v>
      </c>
      <c r="K49" s="12" t="str">
        <f t="shared" ca="1" si="2"/>
        <v>Já paga</v>
      </c>
      <c r="L49" s="13"/>
      <c r="M49" s="130">
        <f t="shared" ca="1" si="3"/>
        <v>9</v>
      </c>
      <c r="N49" s="31"/>
      <c r="O49" s="31"/>
      <c r="P49" s="31"/>
      <c r="Q49" s="31"/>
    </row>
    <row r="50" spans="1:17" ht="30.75" customHeight="1" x14ac:dyDescent="0.25">
      <c r="A50" s="205">
        <v>46127</v>
      </c>
      <c r="B50" s="217" t="s">
        <v>493</v>
      </c>
      <c r="C50" s="221">
        <v>18</v>
      </c>
      <c r="D50" s="210" t="s">
        <v>254</v>
      </c>
      <c r="E50" s="208" t="s">
        <v>388</v>
      </c>
      <c r="F50" s="208" t="s">
        <v>30</v>
      </c>
      <c r="G50" s="205">
        <v>46127</v>
      </c>
      <c r="H50" s="211" t="s">
        <v>26</v>
      </c>
      <c r="I50" s="221">
        <v>18</v>
      </c>
      <c r="J50" s="188" t="s">
        <v>365</v>
      </c>
      <c r="K50" s="12" t="str">
        <f t="shared" ca="1" si="2"/>
        <v>Já paga</v>
      </c>
      <c r="L50" s="13"/>
      <c r="M50" s="130">
        <f t="shared" ca="1" si="3"/>
        <v>18</v>
      </c>
    </row>
    <row r="51" spans="1:17" ht="30.75" customHeight="1" x14ac:dyDescent="0.25">
      <c r="A51" s="205">
        <v>46127</v>
      </c>
      <c r="B51" s="217" t="s">
        <v>492</v>
      </c>
      <c r="C51" s="221">
        <v>27</v>
      </c>
      <c r="D51" s="210" t="s">
        <v>254</v>
      </c>
      <c r="E51" s="208" t="s">
        <v>388</v>
      </c>
      <c r="F51" s="208" t="s">
        <v>36</v>
      </c>
      <c r="G51" s="205">
        <v>46127</v>
      </c>
      <c r="H51" s="211" t="s">
        <v>26</v>
      </c>
      <c r="I51" s="221">
        <v>27</v>
      </c>
      <c r="J51" s="188" t="s">
        <v>365</v>
      </c>
      <c r="K51" s="12" t="str">
        <f t="shared" ca="1" si="2"/>
        <v>Já paga</v>
      </c>
      <c r="L51" s="13"/>
      <c r="M51" s="130">
        <f t="shared" ca="1" si="3"/>
        <v>27</v>
      </c>
    </row>
    <row r="52" spans="1:17" ht="30.75" customHeight="1" x14ac:dyDescent="0.25">
      <c r="A52" s="205">
        <v>46127</v>
      </c>
      <c r="B52" s="217" t="s">
        <v>1683</v>
      </c>
      <c r="C52" s="221">
        <v>2740</v>
      </c>
      <c r="D52" s="210" t="s">
        <v>254</v>
      </c>
      <c r="E52" s="208" t="s">
        <v>388</v>
      </c>
      <c r="F52" s="208" t="s">
        <v>30</v>
      </c>
      <c r="G52" s="205">
        <v>46127</v>
      </c>
      <c r="H52" s="211" t="s">
        <v>26</v>
      </c>
      <c r="I52" s="221">
        <v>1546.06</v>
      </c>
      <c r="J52" s="188" t="s">
        <v>365</v>
      </c>
      <c r="K52" s="12" t="str">
        <f t="shared" ca="1" si="2"/>
        <v>Já paga</v>
      </c>
      <c r="L52" s="13"/>
      <c r="M52" s="130">
        <f t="shared" ca="1" si="3"/>
        <v>1546.06</v>
      </c>
    </row>
    <row r="53" spans="1:17" ht="30.75" customHeight="1" x14ac:dyDescent="0.25">
      <c r="A53" s="205">
        <v>46127</v>
      </c>
      <c r="B53" s="217" t="s">
        <v>1683</v>
      </c>
      <c r="C53" s="221">
        <v>2740</v>
      </c>
      <c r="D53" s="210" t="s">
        <v>254</v>
      </c>
      <c r="E53" s="208" t="s">
        <v>388</v>
      </c>
      <c r="F53" s="208" t="s">
        <v>36</v>
      </c>
      <c r="G53" s="205">
        <v>46127</v>
      </c>
      <c r="H53" s="211" t="s">
        <v>26</v>
      </c>
      <c r="I53" s="221">
        <v>1193.94</v>
      </c>
      <c r="J53" s="188" t="s">
        <v>365</v>
      </c>
      <c r="K53" s="12" t="str">
        <f t="shared" ca="1" si="2"/>
        <v>Já paga</v>
      </c>
      <c r="L53" s="13"/>
      <c r="M53" s="130">
        <f t="shared" ca="1" si="3"/>
        <v>1193.94</v>
      </c>
    </row>
    <row r="54" spans="1:17" ht="30.75" customHeight="1" x14ac:dyDescent="0.25">
      <c r="A54" s="205">
        <v>46127</v>
      </c>
      <c r="B54" s="217" t="s">
        <v>749</v>
      </c>
      <c r="C54" s="221">
        <v>350</v>
      </c>
      <c r="D54" s="210" t="s">
        <v>254</v>
      </c>
      <c r="E54" s="208" t="s">
        <v>388</v>
      </c>
      <c r="F54" s="208" t="s">
        <v>889</v>
      </c>
      <c r="G54" s="205">
        <v>46127</v>
      </c>
      <c r="H54" s="211" t="s">
        <v>26</v>
      </c>
      <c r="I54" s="221">
        <v>350</v>
      </c>
      <c r="J54" s="188" t="s">
        <v>365</v>
      </c>
      <c r="K54" s="12" t="str">
        <f t="shared" ca="1" si="2"/>
        <v>Já paga</v>
      </c>
      <c r="L54" s="13"/>
      <c r="M54" s="130">
        <f t="shared" ca="1" si="3"/>
        <v>350</v>
      </c>
    </row>
    <row r="55" spans="1:17" customFormat="1" ht="30.75" customHeight="1" x14ac:dyDescent="0.25">
      <c r="A55" s="290">
        <v>46127</v>
      </c>
      <c r="B55" s="294" t="s">
        <v>443</v>
      </c>
      <c r="C55" s="298">
        <v>139.24</v>
      </c>
      <c r="D55" s="210" t="s">
        <v>254</v>
      </c>
      <c r="E55" s="302" t="s">
        <v>388</v>
      </c>
      <c r="F55" s="303" t="s">
        <v>96</v>
      </c>
      <c r="G55" s="290">
        <v>46127</v>
      </c>
      <c r="H55" s="304" t="s">
        <v>26</v>
      </c>
      <c r="I55" s="221">
        <v>69.62</v>
      </c>
      <c r="J55" s="222" t="s">
        <v>365</v>
      </c>
      <c r="K55" s="12" t="str">
        <f t="shared" ca="1" si="2"/>
        <v>Já paga</v>
      </c>
      <c r="L55" s="13"/>
      <c r="M55" s="130">
        <f t="shared" ca="1" si="3"/>
        <v>69.62</v>
      </c>
      <c r="N55" s="31"/>
      <c r="O55" s="31"/>
      <c r="P55" s="31"/>
      <c r="Q55" s="31"/>
    </row>
    <row r="56" spans="1:17" ht="30.75" customHeight="1" x14ac:dyDescent="0.25">
      <c r="A56" s="205">
        <v>46127</v>
      </c>
      <c r="B56" s="217" t="s">
        <v>443</v>
      </c>
      <c r="C56" s="207">
        <v>139.24</v>
      </c>
      <c r="D56" s="210" t="s">
        <v>254</v>
      </c>
      <c r="E56" s="208" t="s">
        <v>388</v>
      </c>
      <c r="F56" s="208" t="s">
        <v>1487</v>
      </c>
      <c r="G56" s="205">
        <v>46127</v>
      </c>
      <c r="H56" s="211" t="s">
        <v>26</v>
      </c>
      <c r="I56" s="207">
        <v>69.62</v>
      </c>
      <c r="J56" s="188" t="s">
        <v>365</v>
      </c>
      <c r="K56" s="12" t="str">
        <f t="shared" ca="1" si="2"/>
        <v>Já paga</v>
      </c>
      <c r="L56" s="13"/>
      <c r="M56" s="130">
        <f t="shared" ca="1" si="3"/>
        <v>69.62</v>
      </c>
    </row>
    <row r="57" spans="1:17" customFormat="1" ht="30.75" customHeight="1" x14ac:dyDescent="0.25">
      <c r="A57" s="292">
        <v>46127</v>
      </c>
      <c r="B57" s="373" t="s">
        <v>1912</v>
      </c>
      <c r="C57" s="243">
        <v>42614.2</v>
      </c>
      <c r="D57" s="196" t="s">
        <v>270</v>
      </c>
      <c r="E57" s="251" t="s">
        <v>454</v>
      </c>
      <c r="F57" s="246" t="s">
        <v>68</v>
      </c>
      <c r="G57" s="292">
        <v>46127</v>
      </c>
      <c r="H57" s="307" t="s">
        <v>26</v>
      </c>
      <c r="I57" s="175">
        <v>37792</v>
      </c>
      <c r="J57" s="222" t="s">
        <v>365</v>
      </c>
      <c r="K57" s="12" t="str">
        <f t="shared" ca="1" si="2"/>
        <v>Já paga</v>
      </c>
      <c r="L57" s="41"/>
      <c r="M57" s="14">
        <f t="shared" ca="1" si="3"/>
        <v>37792</v>
      </c>
      <c r="N57" s="31"/>
      <c r="O57" s="31"/>
      <c r="P57" s="31"/>
      <c r="Q57" s="31"/>
    </row>
    <row r="58" spans="1:17" ht="30.75" customHeight="1" x14ac:dyDescent="0.25">
      <c r="A58" s="205">
        <v>46127</v>
      </c>
      <c r="B58" s="217" t="s">
        <v>1912</v>
      </c>
      <c r="C58" s="207">
        <v>42614.2</v>
      </c>
      <c r="D58" s="210" t="s">
        <v>151</v>
      </c>
      <c r="E58" s="208" t="s">
        <v>388</v>
      </c>
      <c r="F58" s="208" t="s">
        <v>68</v>
      </c>
      <c r="G58" s="205">
        <v>46127</v>
      </c>
      <c r="H58" s="211" t="s">
        <v>26</v>
      </c>
      <c r="I58" s="207">
        <v>4822.2</v>
      </c>
      <c r="J58" s="188" t="s">
        <v>365</v>
      </c>
      <c r="K58" s="12" t="str">
        <f t="shared" ca="1" si="2"/>
        <v>Já paga</v>
      </c>
      <c r="L58" s="13"/>
      <c r="M58" s="130">
        <f t="shared" ca="1" si="3"/>
        <v>4822.2</v>
      </c>
    </row>
    <row r="59" spans="1:17" ht="30.75" customHeight="1" x14ac:dyDescent="0.25">
      <c r="A59" s="180">
        <v>46128</v>
      </c>
      <c r="B59" s="186" t="s">
        <v>1691</v>
      </c>
      <c r="C59" s="175">
        <v>2000</v>
      </c>
      <c r="D59" s="196" t="s">
        <v>254</v>
      </c>
      <c r="E59" s="183" t="s">
        <v>454</v>
      </c>
      <c r="F59" s="183" t="s">
        <v>99</v>
      </c>
      <c r="G59" s="180">
        <v>46128</v>
      </c>
      <c r="H59" s="226" t="s">
        <v>26</v>
      </c>
      <c r="I59" s="175">
        <v>2000</v>
      </c>
      <c r="J59" s="188" t="s">
        <v>365</v>
      </c>
      <c r="K59" s="12" t="str">
        <f t="shared" ca="1" si="2"/>
        <v>Já paga</v>
      </c>
      <c r="L59" s="227"/>
      <c r="M59" s="130">
        <f t="shared" ca="1" si="3"/>
        <v>2000</v>
      </c>
    </row>
    <row r="60" spans="1:17" customFormat="1" ht="30.75" customHeight="1" x14ac:dyDescent="0.25">
      <c r="A60" s="237">
        <v>46128</v>
      </c>
      <c r="B60" s="240" t="s">
        <v>1691</v>
      </c>
      <c r="C60" s="243">
        <v>2000</v>
      </c>
      <c r="D60" s="301" t="s">
        <v>254</v>
      </c>
      <c r="E60" s="251" t="s">
        <v>454</v>
      </c>
      <c r="F60" s="246" t="s">
        <v>99</v>
      </c>
      <c r="G60" s="180">
        <v>46128</v>
      </c>
      <c r="H60" s="307" t="s">
        <v>26</v>
      </c>
      <c r="I60" s="175">
        <v>2000</v>
      </c>
      <c r="J60" s="188" t="s">
        <v>365</v>
      </c>
      <c r="K60" s="12" t="str">
        <f t="shared" ca="1" si="2"/>
        <v>Já paga</v>
      </c>
      <c r="L60" s="227"/>
      <c r="M60" s="130">
        <f t="shared" ca="1" si="3"/>
        <v>2000</v>
      </c>
      <c r="N60" s="31"/>
      <c r="O60" s="31"/>
      <c r="P60" s="31"/>
      <c r="Q60" s="31"/>
    </row>
    <row r="61" spans="1:17" customFormat="1" ht="30.75" customHeight="1" x14ac:dyDescent="0.25">
      <c r="A61" s="237">
        <v>46128</v>
      </c>
      <c r="B61" s="240" t="s">
        <v>1692</v>
      </c>
      <c r="C61" s="243">
        <v>70</v>
      </c>
      <c r="D61" s="301" t="s">
        <v>254</v>
      </c>
      <c r="E61" s="251" t="s">
        <v>454</v>
      </c>
      <c r="F61" s="183" t="s">
        <v>917</v>
      </c>
      <c r="G61" s="180">
        <v>46128</v>
      </c>
      <c r="H61" s="307" t="s">
        <v>26</v>
      </c>
      <c r="I61" s="175">
        <v>70</v>
      </c>
      <c r="J61" s="188" t="s">
        <v>365</v>
      </c>
      <c r="K61" s="12" t="str">
        <f t="shared" ca="1" si="2"/>
        <v>Já paga</v>
      </c>
      <c r="L61" s="227"/>
      <c r="M61" s="130">
        <f t="shared" ca="1" si="3"/>
        <v>70</v>
      </c>
      <c r="N61" s="31"/>
      <c r="O61" s="31"/>
      <c r="P61" s="31"/>
      <c r="Q61" s="31"/>
    </row>
    <row r="62" spans="1:17" customFormat="1" ht="30.75" customHeight="1" x14ac:dyDescent="0.25">
      <c r="A62" s="290">
        <v>46128</v>
      </c>
      <c r="B62" s="294" t="s">
        <v>1590</v>
      </c>
      <c r="C62" s="298">
        <v>320</v>
      </c>
      <c r="D62" s="300" t="s">
        <v>254</v>
      </c>
      <c r="E62" s="302" t="s">
        <v>388</v>
      </c>
      <c r="F62" s="303" t="s">
        <v>75</v>
      </c>
      <c r="G62" s="205">
        <v>46128</v>
      </c>
      <c r="H62" s="304" t="s">
        <v>26</v>
      </c>
      <c r="I62" s="221">
        <v>320</v>
      </c>
      <c r="J62" s="188" t="s">
        <v>365</v>
      </c>
      <c r="K62" s="12" t="str">
        <f t="shared" ca="1" si="2"/>
        <v>Já paga</v>
      </c>
      <c r="L62" s="13"/>
      <c r="M62" s="130">
        <f t="shared" ca="1" si="3"/>
        <v>320</v>
      </c>
      <c r="N62" s="31"/>
      <c r="O62" s="31"/>
      <c r="P62" s="31"/>
      <c r="Q62" s="31"/>
    </row>
    <row r="63" spans="1:17" customFormat="1" ht="30.75" customHeight="1" x14ac:dyDescent="0.25">
      <c r="A63" s="340">
        <v>46128</v>
      </c>
      <c r="B63" s="239" t="s">
        <v>1590</v>
      </c>
      <c r="C63" s="342">
        <v>3150</v>
      </c>
      <c r="D63" s="343" t="s">
        <v>254</v>
      </c>
      <c r="E63" s="344" t="s">
        <v>16</v>
      </c>
      <c r="F63" s="346" t="s">
        <v>75</v>
      </c>
      <c r="G63" s="32">
        <v>46128</v>
      </c>
      <c r="H63" s="350" t="s">
        <v>1693</v>
      </c>
      <c r="I63" s="134">
        <v>2230</v>
      </c>
      <c r="J63" s="177" t="s">
        <v>365</v>
      </c>
      <c r="K63" s="12" t="str">
        <f t="shared" ca="1" si="2"/>
        <v>Já paga</v>
      </c>
      <c r="L63" s="41"/>
      <c r="M63" s="130">
        <f t="shared" ca="1" si="3"/>
        <v>2230</v>
      </c>
      <c r="N63" s="31"/>
      <c r="O63" s="31"/>
      <c r="P63" s="31"/>
      <c r="Q63" s="31"/>
    </row>
    <row r="64" spans="1:17" customFormat="1" ht="30.75" customHeight="1" x14ac:dyDescent="0.25">
      <c r="A64" s="340">
        <v>46128</v>
      </c>
      <c r="B64" s="239" t="s">
        <v>1590</v>
      </c>
      <c r="C64" s="342">
        <v>3150</v>
      </c>
      <c r="D64" s="343" t="s">
        <v>254</v>
      </c>
      <c r="E64" s="344" t="s">
        <v>16</v>
      </c>
      <c r="F64" s="346" t="s">
        <v>567</v>
      </c>
      <c r="G64" s="32">
        <v>46128</v>
      </c>
      <c r="H64" s="350" t="s">
        <v>1693</v>
      </c>
      <c r="I64" s="134">
        <v>555</v>
      </c>
      <c r="J64" s="177" t="s">
        <v>365</v>
      </c>
      <c r="K64" s="12" t="str">
        <f t="shared" ca="1" si="2"/>
        <v>Já paga</v>
      </c>
      <c r="L64" s="41"/>
      <c r="M64" s="130">
        <f t="shared" ca="1" si="3"/>
        <v>555</v>
      </c>
      <c r="N64" s="31"/>
      <c r="O64" s="31"/>
      <c r="P64" s="31"/>
      <c r="Q64" s="31"/>
    </row>
    <row r="65" spans="1:17" customFormat="1" ht="30.75" customHeight="1" x14ac:dyDescent="0.25">
      <c r="A65" s="340">
        <v>46128</v>
      </c>
      <c r="B65" s="239" t="s">
        <v>1590</v>
      </c>
      <c r="C65" s="342">
        <v>3150</v>
      </c>
      <c r="D65" s="343" t="s">
        <v>254</v>
      </c>
      <c r="E65" s="344" t="s">
        <v>16</v>
      </c>
      <c r="F65" s="346" t="s">
        <v>471</v>
      </c>
      <c r="G65" s="32">
        <v>46128</v>
      </c>
      <c r="H65" s="350" t="s">
        <v>1693</v>
      </c>
      <c r="I65" s="134">
        <v>270</v>
      </c>
      <c r="J65" s="177" t="s">
        <v>365</v>
      </c>
      <c r="K65" s="12" t="str">
        <f t="shared" ca="1" si="2"/>
        <v>Já paga</v>
      </c>
      <c r="L65" s="41"/>
      <c r="M65" s="130">
        <f t="shared" ca="1" si="3"/>
        <v>270</v>
      </c>
      <c r="N65" s="31"/>
      <c r="O65" s="31"/>
      <c r="P65" s="31"/>
      <c r="Q65" s="31"/>
    </row>
    <row r="66" spans="1:17" customFormat="1" ht="30.75" customHeight="1" x14ac:dyDescent="0.25">
      <c r="A66" s="340">
        <v>46128</v>
      </c>
      <c r="B66" s="239" t="s">
        <v>1590</v>
      </c>
      <c r="C66" s="342">
        <v>3150</v>
      </c>
      <c r="D66" s="343" t="s">
        <v>254</v>
      </c>
      <c r="E66" s="344" t="s">
        <v>16</v>
      </c>
      <c r="F66" s="346" t="s">
        <v>66</v>
      </c>
      <c r="G66" s="32">
        <v>46128</v>
      </c>
      <c r="H66" s="350" t="s">
        <v>1693</v>
      </c>
      <c r="I66" s="134">
        <v>120</v>
      </c>
      <c r="J66" s="177" t="s">
        <v>365</v>
      </c>
      <c r="K66" s="12" t="str">
        <f t="shared" ca="1" si="2"/>
        <v>Já paga</v>
      </c>
      <c r="L66" s="41"/>
      <c r="M66" s="130">
        <f t="shared" ca="1" si="3"/>
        <v>120</v>
      </c>
      <c r="N66" s="31"/>
      <c r="O66" s="31"/>
      <c r="P66" s="31"/>
      <c r="Q66" s="31"/>
    </row>
    <row r="67" spans="1:17" customFormat="1" ht="30.75" customHeight="1" x14ac:dyDescent="0.25">
      <c r="A67" s="340">
        <v>46128</v>
      </c>
      <c r="B67" s="239" t="s">
        <v>1590</v>
      </c>
      <c r="C67" s="342">
        <v>3150</v>
      </c>
      <c r="D67" s="343" t="s">
        <v>254</v>
      </c>
      <c r="E67" s="344" t="s">
        <v>16</v>
      </c>
      <c r="F67" s="346" t="s">
        <v>68</v>
      </c>
      <c r="G67" s="32">
        <v>46128</v>
      </c>
      <c r="H67" s="350" t="s">
        <v>1693</v>
      </c>
      <c r="I67" s="134">
        <v>75</v>
      </c>
      <c r="J67" s="177" t="s">
        <v>365</v>
      </c>
      <c r="K67" s="12" t="str">
        <f t="shared" ca="1" si="2"/>
        <v>Já paga</v>
      </c>
      <c r="L67" s="41"/>
      <c r="M67" s="130">
        <f t="shared" ca="1" si="3"/>
        <v>75</v>
      </c>
      <c r="N67" s="31"/>
      <c r="O67" s="31"/>
      <c r="P67" s="31"/>
      <c r="Q67" s="31"/>
    </row>
    <row r="68" spans="1:17" ht="30.75" customHeight="1" x14ac:dyDescent="0.25">
      <c r="A68" s="340">
        <v>46128</v>
      </c>
      <c r="B68" s="121" t="s">
        <v>1696</v>
      </c>
      <c r="C68" s="242">
        <v>66881</v>
      </c>
      <c r="D68" s="35" t="s">
        <v>270</v>
      </c>
      <c r="E68" s="36" t="s">
        <v>16</v>
      </c>
      <c r="F68" s="36" t="s">
        <v>68</v>
      </c>
      <c r="G68" s="347">
        <v>46128</v>
      </c>
      <c r="H68" s="38" t="s">
        <v>1695</v>
      </c>
      <c r="I68" s="134">
        <v>60820</v>
      </c>
      <c r="J68" s="177" t="s">
        <v>365</v>
      </c>
      <c r="K68" s="12" t="str">
        <f t="shared" ca="1" si="2"/>
        <v>Já paga</v>
      </c>
      <c r="L68" s="41"/>
      <c r="M68" s="130">
        <f t="shared" ca="1" si="3"/>
        <v>60820</v>
      </c>
    </row>
    <row r="69" spans="1:17" ht="30.75" customHeight="1" x14ac:dyDescent="0.25">
      <c r="A69" s="290">
        <v>46128</v>
      </c>
      <c r="B69" s="217" t="s">
        <v>1697</v>
      </c>
      <c r="C69" s="221">
        <v>57363</v>
      </c>
      <c r="D69" s="210" t="s">
        <v>267</v>
      </c>
      <c r="E69" s="208" t="s">
        <v>388</v>
      </c>
      <c r="F69" s="208" t="s">
        <v>976</v>
      </c>
      <c r="G69" s="290">
        <v>46128</v>
      </c>
      <c r="H69" s="211" t="s">
        <v>26</v>
      </c>
      <c r="I69" s="221">
        <v>360</v>
      </c>
      <c r="J69" s="188" t="s">
        <v>365</v>
      </c>
      <c r="K69" s="12" t="str">
        <f t="shared" ca="1" si="2"/>
        <v>Já paga</v>
      </c>
      <c r="L69" s="13"/>
      <c r="M69" s="130">
        <f t="shared" ca="1" si="3"/>
        <v>360</v>
      </c>
    </row>
    <row r="70" spans="1:17" ht="30.75" customHeight="1" x14ac:dyDescent="0.25">
      <c r="A70" s="340">
        <v>46128</v>
      </c>
      <c r="B70" s="33" t="s">
        <v>1698</v>
      </c>
      <c r="C70" s="34">
        <v>57363</v>
      </c>
      <c r="D70" s="35" t="s">
        <v>153</v>
      </c>
      <c r="E70" s="36" t="s">
        <v>16</v>
      </c>
      <c r="F70" s="36" t="s">
        <v>976</v>
      </c>
      <c r="G70" s="347">
        <v>46128</v>
      </c>
      <c r="H70" s="38" t="s">
        <v>26</v>
      </c>
      <c r="I70" s="39">
        <v>52770</v>
      </c>
      <c r="J70" s="177" t="s">
        <v>365</v>
      </c>
      <c r="K70" s="12" t="str">
        <f t="shared" ca="1" si="2"/>
        <v>Já paga</v>
      </c>
      <c r="L70" s="41"/>
      <c r="M70" s="130">
        <f t="shared" ca="1" si="3"/>
        <v>52770</v>
      </c>
    </row>
    <row r="71" spans="1:17" customFormat="1" ht="31.5" customHeight="1" x14ac:dyDescent="0.25">
      <c r="A71" s="500">
        <v>46128</v>
      </c>
      <c r="B71" s="522" t="s">
        <v>1700</v>
      </c>
      <c r="C71" s="518">
        <v>889.14</v>
      </c>
      <c r="D71" s="519" t="s">
        <v>254</v>
      </c>
      <c r="E71" s="520" t="s">
        <v>319</v>
      </c>
      <c r="F71" s="509" t="s">
        <v>217</v>
      </c>
      <c r="G71" s="500">
        <v>46128</v>
      </c>
      <c r="H71" s="325" t="s">
        <v>26</v>
      </c>
      <c r="I71" s="518">
        <v>889.14</v>
      </c>
      <c r="J71" s="432" t="s">
        <v>365</v>
      </c>
      <c r="K71" s="12" t="str">
        <f t="shared" ca="1" si="2"/>
        <v>Já paga</v>
      </c>
      <c r="L71" s="41"/>
      <c r="M71" s="130">
        <f t="shared" ca="1" si="3"/>
        <v>889.14</v>
      </c>
    </row>
    <row r="72" spans="1:17" ht="21.75" customHeight="1" x14ac:dyDescent="0.25">
      <c r="A72" s="205">
        <v>46128</v>
      </c>
      <c r="B72" s="217" t="s">
        <v>498</v>
      </c>
      <c r="C72" s="207">
        <v>170</v>
      </c>
      <c r="D72" s="210" t="s">
        <v>254</v>
      </c>
      <c r="E72" s="218" t="s">
        <v>388</v>
      </c>
      <c r="F72" s="208" t="s">
        <v>436</v>
      </c>
      <c r="G72" s="205">
        <v>46128</v>
      </c>
      <c r="H72" s="254" t="s">
        <v>26</v>
      </c>
      <c r="I72" s="207">
        <v>170</v>
      </c>
      <c r="J72" s="198" t="s">
        <v>365</v>
      </c>
      <c r="K72" s="12" t="str">
        <f t="shared" ca="1" si="2"/>
        <v>Já paga</v>
      </c>
      <c r="L72" s="13"/>
      <c r="M72" s="130">
        <f t="shared" ca="1" si="3"/>
        <v>170</v>
      </c>
    </row>
    <row r="73" spans="1:17" customFormat="1" ht="30.75" customHeight="1" x14ac:dyDescent="0.25">
      <c r="A73" s="290">
        <v>46128</v>
      </c>
      <c r="B73" s="294" t="s">
        <v>1438</v>
      </c>
      <c r="C73" s="298">
        <v>9.4</v>
      </c>
      <c r="D73" s="210" t="s">
        <v>254</v>
      </c>
      <c r="E73" s="302" t="s">
        <v>388</v>
      </c>
      <c r="F73" s="303" t="s">
        <v>396</v>
      </c>
      <c r="G73" s="290">
        <v>46128</v>
      </c>
      <c r="H73" s="304" t="s">
        <v>26</v>
      </c>
      <c r="I73" s="221">
        <v>9.4</v>
      </c>
      <c r="J73" s="222" t="s">
        <v>365</v>
      </c>
      <c r="K73" s="12" t="str">
        <f t="shared" ca="1" si="2"/>
        <v>Já paga</v>
      </c>
      <c r="L73" s="13"/>
      <c r="M73" s="130">
        <f t="shared" ca="1" si="3"/>
        <v>9.4</v>
      </c>
      <c r="N73" s="31"/>
      <c r="O73" s="31"/>
      <c r="P73" s="31"/>
      <c r="Q73" s="31"/>
    </row>
    <row r="74" spans="1:17" customFormat="1" ht="30.75" customHeight="1" x14ac:dyDescent="0.25">
      <c r="A74" s="290">
        <v>46128</v>
      </c>
      <c r="B74" s="294" t="s">
        <v>1708</v>
      </c>
      <c r="C74" s="298">
        <v>69</v>
      </c>
      <c r="D74" s="210" t="s">
        <v>254</v>
      </c>
      <c r="E74" s="302" t="s">
        <v>388</v>
      </c>
      <c r="F74" s="303" t="s">
        <v>1709</v>
      </c>
      <c r="G74" s="290">
        <v>46128</v>
      </c>
      <c r="H74" s="304" t="s">
        <v>26</v>
      </c>
      <c r="I74" s="221">
        <v>69</v>
      </c>
      <c r="J74" s="222" t="s">
        <v>365</v>
      </c>
      <c r="K74" s="12" t="str">
        <f t="shared" ca="1" si="2"/>
        <v>Já paga</v>
      </c>
      <c r="L74" s="13"/>
      <c r="M74" s="130">
        <f t="shared" ca="1" si="3"/>
        <v>69</v>
      </c>
      <c r="N74" s="31"/>
      <c r="O74" s="31"/>
      <c r="P74" s="31"/>
      <c r="Q74" s="31"/>
    </row>
    <row r="75" spans="1:17" customFormat="1" ht="30" customHeight="1" x14ac:dyDescent="0.25">
      <c r="A75" s="237">
        <v>46128</v>
      </c>
      <c r="B75" s="240" t="s">
        <v>933</v>
      </c>
      <c r="C75" s="243">
        <v>768</v>
      </c>
      <c r="D75" s="196" t="s">
        <v>254</v>
      </c>
      <c r="E75" s="251" t="s">
        <v>454</v>
      </c>
      <c r="F75" s="246" t="s">
        <v>1033</v>
      </c>
      <c r="G75" s="237">
        <v>46128</v>
      </c>
      <c r="H75" s="307" t="s">
        <v>26</v>
      </c>
      <c r="I75" s="175">
        <v>768</v>
      </c>
      <c r="J75" s="222" t="s">
        <v>365</v>
      </c>
      <c r="K75" s="12" t="str">
        <f t="shared" ca="1" si="2"/>
        <v>Já paga</v>
      </c>
      <c r="L75" s="227"/>
      <c r="M75" s="130">
        <f t="shared" ca="1" si="3"/>
        <v>768</v>
      </c>
      <c r="N75" s="31"/>
      <c r="O75" s="31"/>
      <c r="P75" s="31"/>
      <c r="Q75" s="31"/>
    </row>
    <row r="76" spans="1:17" customFormat="1" ht="30" customHeight="1" x14ac:dyDescent="0.25">
      <c r="A76" s="237">
        <v>46128</v>
      </c>
      <c r="B76" s="240" t="s">
        <v>1710</v>
      </c>
      <c r="C76" s="243">
        <v>280</v>
      </c>
      <c r="D76" s="196" t="s">
        <v>254</v>
      </c>
      <c r="E76" s="251" t="s">
        <v>454</v>
      </c>
      <c r="F76" s="246" t="s">
        <v>220</v>
      </c>
      <c r="G76" s="237">
        <v>46128</v>
      </c>
      <c r="H76" s="307" t="s">
        <v>26</v>
      </c>
      <c r="I76" s="175">
        <v>94</v>
      </c>
      <c r="J76" s="222" t="s">
        <v>365</v>
      </c>
      <c r="K76" s="12" t="str">
        <f t="shared" ca="1" si="2"/>
        <v>Já paga</v>
      </c>
      <c r="L76" s="227"/>
      <c r="M76" s="130">
        <f t="shared" ca="1" si="3"/>
        <v>94</v>
      </c>
      <c r="N76" s="31"/>
      <c r="O76" s="31"/>
      <c r="P76" s="31"/>
      <c r="Q76" s="31"/>
    </row>
    <row r="77" spans="1:17" customFormat="1" ht="30" customHeight="1" x14ac:dyDescent="0.25">
      <c r="A77" s="237">
        <v>46128</v>
      </c>
      <c r="B77" s="240" t="s">
        <v>1710</v>
      </c>
      <c r="C77" s="243">
        <v>280</v>
      </c>
      <c r="D77" s="196" t="s">
        <v>254</v>
      </c>
      <c r="E77" s="251" t="s">
        <v>454</v>
      </c>
      <c r="F77" s="246" t="s">
        <v>96</v>
      </c>
      <c r="G77" s="237">
        <v>46128</v>
      </c>
      <c r="H77" s="307" t="s">
        <v>26</v>
      </c>
      <c r="I77" s="175">
        <v>186</v>
      </c>
      <c r="J77" s="222" t="s">
        <v>365</v>
      </c>
      <c r="K77" s="12" t="str">
        <f t="shared" ca="1" si="2"/>
        <v>Já paga</v>
      </c>
      <c r="L77" s="227"/>
      <c r="M77" s="130">
        <f t="shared" ca="1" si="3"/>
        <v>186</v>
      </c>
      <c r="N77" s="31"/>
      <c r="O77" s="31"/>
      <c r="P77" s="31"/>
      <c r="Q77" s="31"/>
    </row>
    <row r="78" spans="1:17" customFormat="1" ht="30" customHeight="1" x14ac:dyDescent="0.25">
      <c r="A78" s="237">
        <v>46128</v>
      </c>
      <c r="B78" s="240" t="s">
        <v>642</v>
      </c>
      <c r="C78" s="243">
        <v>860</v>
      </c>
      <c r="D78" s="196" t="s">
        <v>254</v>
      </c>
      <c r="E78" s="251" t="s">
        <v>454</v>
      </c>
      <c r="F78" s="246" t="s">
        <v>217</v>
      </c>
      <c r="G78" s="237">
        <v>46128</v>
      </c>
      <c r="H78" s="307" t="s">
        <v>26</v>
      </c>
      <c r="I78" s="175">
        <v>530</v>
      </c>
      <c r="J78" s="222" t="s">
        <v>365</v>
      </c>
      <c r="K78" s="12" t="str">
        <f t="shared" ref="K78:K109" ca="1" si="4">IF(ISBLANK(A78),"", IF(TRIM(UPPER(J78))&lt;&gt;"SIM",IF(A78-TODAY()&lt;0,"Conta vencida",IF(A78-TODAY()&lt;8,"Perto de vencer","")),"Já paga"))</f>
        <v>Já paga</v>
      </c>
      <c r="L78" s="227"/>
      <c r="M78" s="130">
        <f t="shared" ref="M78:M109" ca="1" si="5">SUM(I78:L78)</f>
        <v>530</v>
      </c>
      <c r="N78" s="31"/>
      <c r="O78" s="31"/>
      <c r="P78" s="31"/>
      <c r="Q78" s="31"/>
    </row>
    <row r="79" spans="1:17" customFormat="1" ht="30.75" customHeight="1" x14ac:dyDescent="0.25">
      <c r="A79" s="237">
        <v>46128</v>
      </c>
      <c r="B79" s="240" t="s">
        <v>642</v>
      </c>
      <c r="C79" s="243">
        <v>860</v>
      </c>
      <c r="D79" s="196" t="s">
        <v>254</v>
      </c>
      <c r="E79" s="251" t="s">
        <v>454</v>
      </c>
      <c r="F79" s="246" t="s">
        <v>96</v>
      </c>
      <c r="G79" s="237">
        <v>46128</v>
      </c>
      <c r="H79" s="307" t="s">
        <v>26</v>
      </c>
      <c r="I79" s="175">
        <v>330</v>
      </c>
      <c r="J79" s="188" t="s">
        <v>365</v>
      </c>
      <c r="K79" s="12" t="str">
        <f t="shared" ca="1" si="4"/>
        <v>Já paga</v>
      </c>
      <c r="L79" s="227"/>
      <c r="M79" s="130">
        <f t="shared" ca="1" si="5"/>
        <v>330</v>
      </c>
      <c r="N79" s="31"/>
      <c r="O79" s="31"/>
      <c r="P79" s="31"/>
      <c r="Q79" s="31"/>
    </row>
    <row r="80" spans="1:17" customFormat="1" ht="30.75" customHeight="1" x14ac:dyDescent="0.25">
      <c r="A80" s="237">
        <v>46128</v>
      </c>
      <c r="B80" s="240" t="s">
        <v>409</v>
      </c>
      <c r="C80" s="243">
        <v>55</v>
      </c>
      <c r="D80" s="196" t="s">
        <v>254</v>
      </c>
      <c r="E80" s="251" t="s">
        <v>454</v>
      </c>
      <c r="F80" s="246" t="s">
        <v>96</v>
      </c>
      <c r="G80" s="237">
        <v>46128</v>
      </c>
      <c r="H80" s="307" t="s">
        <v>26</v>
      </c>
      <c r="I80" s="175">
        <v>33</v>
      </c>
      <c r="J80" s="188" t="s">
        <v>365</v>
      </c>
      <c r="K80" s="12" t="str">
        <f t="shared" ca="1" si="4"/>
        <v>Já paga</v>
      </c>
      <c r="L80" s="227"/>
      <c r="M80" s="130">
        <f t="shared" ca="1" si="5"/>
        <v>33</v>
      </c>
      <c r="N80" s="31"/>
      <c r="O80" s="31"/>
      <c r="P80" s="31"/>
      <c r="Q80" s="31"/>
    </row>
    <row r="81" spans="1:17" customFormat="1" ht="30.75" customHeight="1" x14ac:dyDescent="0.25">
      <c r="A81" s="237">
        <v>46128</v>
      </c>
      <c r="B81" s="240" t="s">
        <v>409</v>
      </c>
      <c r="C81" s="243">
        <v>55</v>
      </c>
      <c r="D81" s="196" t="s">
        <v>254</v>
      </c>
      <c r="E81" s="251" t="s">
        <v>454</v>
      </c>
      <c r="F81" s="246" t="s">
        <v>1487</v>
      </c>
      <c r="G81" s="237">
        <v>46128</v>
      </c>
      <c r="H81" s="307" t="s">
        <v>26</v>
      </c>
      <c r="I81" s="175">
        <v>22</v>
      </c>
      <c r="J81" s="188" t="s">
        <v>365</v>
      </c>
      <c r="K81" s="12" t="str">
        <f t="shared" ca="1" si="4"/>
        <v>Já paga</v>
      </c>
      <c r="L81" s="227"/>
      <c r="M81" s="130">
        <f t="shared" ca="1" si="5"/>
        <v>22</v>
      </c>
      <c r="N81" s="31"/>
      <c r="O81" s="31"/>
      <c r="P81" s="31"/>
      <c r="Q81" s="31"/>
    </row>
    <row r="82" spans="1:17" customFormat="1" ht="30.75" customHeight="1" x14ac:dyDescent="0.25">
      <c r="A82" s="237">
        <v>46128</v>
      </c>
      <c r="B82" s="240" t="s">
        <v>933</v>
      </c>
      <c r="C82" s="243">
        <v>320</v>
      </c>
      <c r="D82" s="196" t="s">
        <v>254</v>
      </c>
      <c r="E82" s="251" t="s">
        <v>454</v>
      </c>
      <c r="F82" s="246" t="s">
        <v>976</v>
      </c>
      <c r="G82" s="237">
        <v>46128</v>
      </c>
      <c r="H82" s="307" t="s">
        <v>26</v>
      </c>
      <c r="I82" s="175">
        <v>320</v>
      </c>
      <c r="J82" s="188" t="s">
        <v>365</v>
      </c>
      <c r="K82" s="12" t="str">
        <f t="shared" ca="1" si="4"/>
        <v>Já paga</v>
      </c>
      <c r="L82" s="227"/>
      <c r="M82" s="130">
        <f t="shared" ca="1" si="5"/>
        <v>320</v>
      </c>
      <c r="N82" s="31"/>
      <c r="O82" s="31"/>
      <c r="P82" s="31"/>
      <c r="Q82" s="31"/>
    </row>
    <row r="83" spans="1:17" customFormat="1" ht="30.75" customHeight="1" x14ac:dyDescent="0.25">
      <c r="A83" s="290">
        <v>46128</v>
      </c>
      <c r="B83" s="294" t="s">
        <v>933</v>
      </c>
      <c r="C83" s="298">
        <v>40</v>
      </c>
      <c r="D83" s="210" t="s">
        <v>254</v>
      </c>
      <c r="E83" s="302" t="s">
        <v>388</v>
      </c>
      <c r="F83" s="303" t="s">
        <v>976</v>
      </c>
      <c r="G83" s="290">
        <v>46128</v>
      </c>
      <c r="H83" s="304" t="s">
        <v>26</v>
      </c>
      <c r="I83" s="221">
        <v>40</v>
      </c>
      <c r="J83" s="188" t="s">
        <v>365</v>
      </c>
      <c r="K83" s="12" t="str">
        <f t="shared" ca="1" si="4"/>
        <v>Já paga</v>
      </c>
      <c r="L83" s="13"/>
      <c r="M83" s="130">
        <f t="shared" ca="1" si="5"/>
        <v>40</v>
      </c>
      <c r="N83" s="31"/>
      <c r="O83" s="31"/>
      <c r="P83" s="31"/>
      <c r="Q83" s="31"/>
    </row>
    <row r="84" spans="1:17" customFormat="1" ht="30.75" customHeight="1" x14ac:dyDescent="0.25">
      <c r="A84" s="290">
        <v>46128</v>
      </c>
      <c r="B84" s="294" t="s">
        <v>458</v>
      </c>
      <c r="C84" s="298">
        <v>9</v>
      </c>
      <c r="D84" s="210" t="s">
        <v>254</v>
      </c>
      <c r="E84" s="302" t="s">
        <v>388</v>
      </c>
      <c r="F84" s="303" t="s">
        <v>459</v>
      </c>
      <c r="G84" s="290">
        <v>46128</v>
      </c>
      <c r="H84" s="304" t="s">
        <v>26</v>
      </c>
      <c r="I84" s="221">
        <v>9</v>
      </c>
      <c r="J84" s="188" t="s">
        <v>365</v>
      </c>
      <c r="K84" s="12" t="str">
        <f t="shared" ca="1" si="4"/>
        <v>Já paga</v>
      </c>
      <c r="L84" s="13"/>
      <c r="M84" s="130">
        <f t="shared" ca="1" si="5"/>
        <v>9</v>
      </c>
      <c r="N84" s="31"/>
      <c r="O84" s="31"/>
      <c r="P84" s="31"/>
      <c r="Q84" s="31"/>
    </row>
    <row r="85" spans="1:17" customFormat="1" ht="30.75" customHeight="1" x14ac:dyDescent="0.25">
      <c r="A85" s="290">
        <v>46128</v>
      </c>
      <c r="B85" s="294" t="s">
        <v>458</v>
      </c>
      <c r="C85" s="298">
        <v>9</v>
      </c>
      <c r="D85" s="210" t="s">
        <v>254</v>
      </c>
      <c r="E85" s="302" t="s">
        <v>388</v>
      </c>
      <c r="F85" s="303" t="s">
        <v>396</v>
      </c>
      <c r="G85" s="290">
        <v>46128</v>
      </c>
      <c r="H85" s="304" t="s">
        <v>26</v>
      </c>
      <c r="I85" s="221">
        <v>9</v>
      </c>
      <c r="J85" s="188" t="s">
        <v>365</v>
      </c>
      <c r="K85" s="12" t="str">
        <f t="shared" ca="1" si="4"/>
        <v>Já paga</v>
      </c>
      <c r="L85" s="13"/>
      <c r="M85" s="130">
        <f t="shared" ca="1" si="5"/>
        <v>9</v>
      </c>
      <c r="N85" s="31"/>
      <c r="O85" s="31"/>
      <c r="P85" s="31"/>
      <c r="Q85" s="31"/>
    </row>
    <row r="86" spans="1:17" customFormat="1" ht="30.75" customHeight="1" x14ac:dyDescent="0.25">
      <c r="A86" s="290">
        <v>46128</v>
      </c>
      <c r="B86" s="294" t="s">
        <v>493</v>
      </c>
      <c r="C86" s="298">
        <v>18</v>
      </c>
      <c r="D86" s="210" t="s">
        <v>254</v>
      </c>
      <c r="E86" s="302" t="s">
        <v>388</v>
      </c>
      <c r="F86" s="303" t="s">
        <v>30</v>
      </c>
      <c r="G86" s="290">
        <v>46128</v>
      </c>
      <c r="H86" s="304" t="s">
        <v>26</v>
      </c>
      <c r="I86" s="221">
        <v>18</v>
      </c>
      <c r="J86" s="188" t="s">
        <v>365</v>
      </c>
      <c r="K86" s="12" t="str">
        <f t="shared" ca="1" si="4"/>
        <v>Já paga</v>
      </c>
      <c r="L86" s="13"/>
      <c r="M86" s="130">
        <f t="shared" ca="1" si="5"/>
        <v>18</v>
      </c>
      <c r="N86" s="31"/>
      <c r="O86" s="31"/>
      <c r="P86" s="31"/>
      <c r="Q86" s="31"/>
    </row>
    <row r="87" spans="1:17" customFormat="1" ht="30" customHeight="1" x14ac:dyDescent="0.25">
      <c r="A87" s="290">
        <v>46128</v>
      </c>
      <c r="B87" s="294" t="s">
        <v>492</v>
      </c>
      <c r="C87" s="298">
        <v>27</v>
      </c>
      <c r="D87" s="210" t="s">
        <v>254</v>
      </c>
      <c r="E87" s="302" t="s">
        <v>388</v>
      </c>
      <c r="F87" s="303" t="s">
        <v>36</v>
      </c>
      <c r="G87" s="290">
        <v>46128</v>
      </c>
      <c r="H87" s="304" t="s">
        <v>26</v>
      </c>
      <c r="I87" s="221">
        <v>27</v>
      </c>
      <c r="J87" s="222" t="s">
        <v>365</v>
      </c>
      <c r="K87" s="12" t="str">
        <f t="shared" ca="1" si="4"/>
        <v>Já paga</v>
      </c>
      <c r="L87" s="13"/>
      <c r="M87" s="130">
        <f t="shared" ca="1" si="5"/>
        <v>27</v>
      </c>
      <c r="N87" s="31"/>
      <c r="O87" s="31"/>
      <c r="P87" s="31"/>
      <c r="Q87" s="31"/>
    </row>
    <row r="88" spans="1:17" ht="30.75" customHeight="1" x14ac:dyDescent="0.25">
      <c r="A88" s="180">
        <v>46129</v>
      </c>
      <c r="B88" s="186" t="s">
        <v>654</v>
      </c>
      <c r="C88" s="175">
        <v>1621</v>
      </c>
      <c r="D88" s="196" t="s">
        <v>254</v>
      </c>
      <c r="E88" s="183" t="s">
        <v>454</v>
      </c>
      <c r="F88" s="183" t="s">
        <v>1033</v>
      </c>
      <c r="G88" s="180">
        <v>46129</v>
      </c>
      <c r="H88" s="226" t="s">
        <v>26</v>
      </c>
      <c r="I88" s="175">
        <v>1621</v>
      </c>
      <c r="J88" s="188" t="s">
        <v>365</v>
      </c>
      <c r="K88" s="12" t="str">
        <f t="shared" ca="1" si="4"/>
        <v>Já paga</v>
      </c>
      <c r="L88" s="227"/>
      <c r="M88" s="130">
        <f t="shared" ca="1" si="5"/>
        <v>1621</v>
      </c>
    </row>
    <row r="89" spans="1:17" customFormat="1" ht="31.5" customHeight="1" x14ac:dyDescent="0.25">
      <c r="A89" s="237">
        <v>46129</v>
      </c>
      <c r="B89" s="272" t="s">
        <v>1715</v>
      </c>
      <c r="C89" s="182">
        <v>3960</v>
      </c>
      <c r="D89" s="196" t="s">
        <v>254</v>
      </c>
      <c r="E89" s="203" t="s">
        <v>454</v>
      </c>
      <c r="F89" s="183" t="s">
        <v>394</v>
      </c>
      <c r="G89" s="237">
        <v>46129</v>
      </c>
      <c r="H89" s="283" t="s">
        <v>26</v>
      </c>
      <c r="I89" s="182">
        <v>3960</v>
      </c>
      <c r="J89" s="198" t="s">
        <v>365</v>
      </c>
      <c r="K89" s="12" t="str">
        <f t="shared" ca="1" si="4"/>
        <v>Já paga</v>
      </c>
      <c r="L89" s="41"/>
      <c r="M89" s="130">
        <f t="shared" ca="1" si="5"/>
        <v>3960</v>
      </c>
    </row>
    <row r="90" spans="1:17" ht="30.75" customHeight="1" x14ac:dyDescent="0.25">
      <c r="A90" s="292">
        <v>46129</v>
      </c>
      <c r="B90" s="272" t="s">
        <v>509</v>
      </c>
      <c r="C90" s="182">
        <v>35</v>
      </c>
      <c r="D90" s="196" t="s">
        <v>254</v>
      </c>
      <c r="E90" s="183" t="s">
        <v>454</v>
      </c>
      <c r="F90" s="203" t="s">
        <v>436</v>
      </c>
      <c r="G90" s="237">
        <v>46129</v>
      </c>
      <c r="H90" s="226" t="s">
        <v>26</v>
      </c>
      <c r="I90" s="182">
        <v>35</v>
      </c>
      <c r="J90" s="188" t="s">
        <v>365</v>
      </c>
      <c r="K90" s="12" t="str">
        <f t="shared" ca="1" si="4"/>
        <v>Já paga</v>
      </c>
      <c r="L90" s="41"/>
      <c r="M90" s="130">
        <f t="shared" ca="1" si="5"/>
        <v>35</v>
      </c>
    </row>
    <row r="91" spans="1:17" ht="30.75" customHeight="1" x14ac:dyDescent="0.25">
      <c r="A91" s="384">
        <v>46129</v>
      </c>
      <c r="B91" s="206" t="s">
        <v>475</v>
      </c>
      <c r="C91" s="207">
        <v>405</v>
      </c>
      <c r="D91" s="210" t="s">
        <v>254</v>
      </c>
      <c r="E91" s="208" t="s">
        <v>388</v>
      </c>
      <c r="F91" s="218" t="s">
        <v>1487</v>
      </c>
      <c r="G91" s="290">
        <v>46129</v>
      </c>
      <c r="H91" s="211" t="s">
        <v>26</v>
      </c>
      <c r="I91" s="207">
        <v>405</v>
      </c>
      <c r="J91" s="188" t="s">
        <v>365</v>
      </c>
      <c r="K91" s="12" t="str">
        <f t="shared" ca="1" si="4"/>
        <v>Já paga</v>
      </c>
      <c r="L91" s="13"/>
      <c r="M91" s="130">
        <f t="shared" ca="1" si="5"/>
        <v>405</v>
      </c>
    </row>
    <row r="92" spans="1:17" customFormat="1" ht="30.75" customHeight="1" x14ac:dyDescent="0.25">
      <c r="A92" s="290">
        <v>46129</v>
      </c>
      <c r="B92" s="294" t="s">
        <v>1716</v>
      </c>
      <c r="C92" s="298">
        <v>450</v>
      </c>
      <c r="D92" s="210" t="s">
        <v>254</v>
      </c>
      <c r="E92" s="302" t="s">
        <v>388</v>
      </c>
      <c r="F92" s="303" t="s">
        <v>1487</v>
      </c>
      <c r="G92" s="290">
        <v>46129</v>
      </c>
      <c r="H92" s="304" t="s">
        <v>26</v>
      </c>
      <c r="I92" s="221">
        <v>450</v>
      </c>
      <c r="J92" s="188" t="s">
        <v>365</v>
      </c>
      <c r="K92" s="12" t="str">
        <f t="shared" ca="1" si="4"/>
        <v>Já paga</v>
      </c>
      <c r="L92" s="13"/>
      <c r="M92" s="130">
        <f t="shared" ca="1" si="5"/>
        <v>450</v>
      </c>
      <c r="N92" s="31"/>
      <c r="O92" s="31"/>
      <c r="P92" s="31"/>
      <c r="Q92" s="31"/>
    </row>
    <row r="93" spans="1:17" customFormat="1" ht="30.75" customHeight="1" x14ac:dyDescent="0.25">
      <c r="A93" s="500">
        <v>46129</v>
      </c>
      <c r="B93" s="542" t="s">
        <v>1717</v>
      </c>
      <c r="C93" s="543">
        <v>3204.25</v>
      </c>
      <c r="D93" s="519" t="s">
        <v>254</v>
      </c>
      <c r="E93" s="503" t="s">
        <v>319</v>
      </c>
      <c r="F93" s="504" t="s">
        <v>14</v>
      </c>
      <c r="G93" s="500">
        <v>46129</v>
      </c>
      <c r="H93" s="535">
        <v>46082</v>
      </c>
      <c r="I93" s="538">
        <v>3204.25</v>
      </c>
      <c r="J93" s="177" t="s">
        <v>365</v>
      </c>
      <c r="K93" s="12" t="str">
        <f t="shared" ca="1" si="4"/>
        <v>Já paga</v>
      </c>
      <c r="L93" s="41"/>
      <c r="M93" s="130">
        <f t="shared" ca="1" si="5"/>
        <v>3204.25</v>
      </c>
      <c r="N93" s="31"/>
      <c r="O93" s="31"/>
      <c r="P93" s="31"/>
      <c r="Q93" s="31"/>
    </row>
    <row r="94" spans="1:17" ht="30.75" customHeight="1" x14ac:dyDescent="0.25">
      <c r="A94" s="205">
        <v>46129</v>
      </c>
      <c r="B94" s="217" t="s">
        <v>1720</v>
      </c>
      <c r="C94" s="221">
        <v>10500</v>
      </c>
      <c r="D94" s="210" t="s">
        <v>254</v>
      </c>
      <c r="E94" s="208" t="s">
        <v>388</v>
      </c>
      <c r="F94" s="208" t="s">
        <v>1705</v>
      </c>
      <c r="G94" s="205">
        <v>46129</v>
      </c>
      <c r="H94" s="211" t="s">
        <v>26</v>
      </c>
      <c r="I94" s="221">
        <v>1000</v>
      </c>
      <c r="J94" s="188" t="s">
        <v>365</v>
      </c>
      <c r="K94" s="12" t="str">
        <f t="shared" ca="1" si="4"/>
        <v>Já paga</v>
      </c>
      <c r="L94" s="13"/>
      <c r="M94" s="130">
        <f t="shared" ca="1" si="5"/>
        <v>1000</v>
      </c>
    </row>
    <row r="95" spans="1:17" ht="30.75" customHeight="1" x14ac:dyDescent="0.25">
      <c r="A95" s="311">
        <v>46129</v>
      </c>
      <c r="B95" s="362" t="s">
        <v>463</v>
      </c>
      <c r="C95" s="326">
        <v>921.53</v>
      </c>
      <c r="D95" s="313" t="s">
        <v>254</v>
      </c>
      <c r="E95" s="314" t="s">
        <v>29</v>
      </c>
      <c r="F95" s="314" t="s">
        <v>25</v>
      </c>
      <c r="G95" s="311">
        <v>46129</v>
      </c>
      <c r="H95" s="499" t="s">
        <v>1721</v>
      </c>
      <c r="I95" s="516">
        <v>921.53</v>
      </c>
      <c r="J95" s="188" t="s">
        <v>365</v>
      </c>
      <c r="K95" s="12" t="str">
        <f t="shared" ca="1" si="4"/>
        <v>Já paga</v>
      </c>
      <c r="L95" s="97"/>
      <c r="M95" s="130">
        <f t="shared" ca="1" si="5"/>
        <v>921.53</v>
      </c>
    </row>
    <row r="96" spans="1:17" customFormat="1" ht="30.75" customHeight="1" x14ac:dyDescent="0.25">
      <c r="A96" s="290">
        <v>46129</v>
      </c>
      <c r="B96" s="294" t="s">
        <v>1723</v>
      </c>
      <c r="C96" s="298">
        <v>30</v>
      </c>
      <c r="D96" s="210" t="s">
        <v>254</v>
      </c>
      <c r="E96" s="302" t="s">
        <v>388</v>
      </c>
      <c r="F96" s="303" t="s">
        <v>394</v>
      </c>
      <c r="G96" s="290">
        <v>46129</v>
      </c>
      <c r="H96" s="304" t="s">
        <v>26</v>
      </c>
      <c r="I96" s="221">
        <v>30</v>
      </c>
      <c r="J96" s="188" t="s">
        <v>365</v>
      </c>
      <c r="K96" s="12" t="str">
        <f t="shared" ca="1" si="4"/>
        <v>Já paga</v>
      </c>
      <c r="L96" s="13"/>
      <c r="M96" s="130">
        <f t="shared" ca="1" si="5"/>
        <v>30</v>
      </c>
      <c r="N96" s="31"/>
      <c r="O96" s="31"/>
      <c r="P96" s="31"/>
      <c r="Q96" s="31"/>
    </row>
    <row r="97" spans="1:17" ht="30.75" customHeight="1" x14ac:dyDescent="0.25">
      <c r="A97" s="205">
        <v>46129</v>
      </c>
      <c r="B97" s="206" t="s">
        <v>1724</v>
      </c>
      <c r="C97" s="207">
        <v>3000</v>
      </c>
      <c r="D97" s="210" t="s">
        <v>254</v>
      </c>
      <c r="E97" s="208" t="s">
        <v>388</v>
      </c>
      <c r="F97" s="208" t="s">
        <v>14</v>
      </c>
      <c r="G97" s="205">
        <v>46129</v>
      </c>
      <c r="H97" s="211" t="s">
        <v>26</v>
      </c>
      <c r="I97" s="207">
        <v>3000</v>
      </c>
      <c r="J97" s="188" t="s">
        <v>365</v>
      </c>
      <c r="K97" s="12" t="str">
        <f t="shared" ca="1" si="4"/>
        <v>Já paga</v>
      </c>
      <c r="L97" s="13"/>
      <c r="M97" s="130">
        <f t="shared" ca="1" si="5"/>
        <v>3000</v>
      </c>
    </row>
    <row r="98" spans="1:17" ht="30.75" customHeight="1" x14ac:dyDescent="0.25">
      <c r="A98" s="180">
        <v>46129</v>
      </c>
      <c r="B98" s="186" t="s">
        <v>1725</v>
      </c>
      <c r="C98" s="175">
        <v>885</v>
      </c>
      <c r="D98" s="196" t="s">
        <v>254</v>
      </c>
      <c r="E98" s="183" t="s">
        <v>454</v>
      </c>
      <c r="F98" s="183" t="s">
        <v>1705</v>
      </c>
      <c r="G98" s="180">
        <v>46129</v>
      </c>
      <c r="H98" s="226" t="s">
        <v>26</v>
      </c>
      <c r="I98" s="175">
        <v>885</v>
      </c>
      <c r="J98" s="188" t="s">
        <v>365</v>
      </c>
      <c r="K98" s="12" t="str">
        <f t="shared" ca="1" si="4"/>
        <v>Já paga</v>
      </c>
      <c r="L98" s="13"/>
      <c r="M98" s="130">
        <f t="shared" ca="1" si="5"/>
        <v>885</v>
      </c>
    </row>
    <row r="99" spans="1:17" ht="30.75" customHeight="1" x14ac:dyDescent="0.25">
      <c r="A99" s="180">
        <v>46129</v>
      </c>
      <c r="B99" s="186" t="s">
        <v>539</v>
      </c>
      <c r="C99" s="175">
        <v>400</v>
      </c>
      <c r="D99" s="196" t="s">
        <v>254</v>
      </c>
      <c r="E99" s="183" t="s">
        <v>454</v>
      </c>
      <c r="F99" s="183" t="s">
        <v>68</v>
      </c>
      <c r="G99" s="180">
        <v>46129</v>
      </c>
      <c r="H99" s="226" t="s">
        <v>26</v>
      </c>
      <c r="I99" s="175">
        <v>400</v>
      </c>
      <c r="J99" s="188" t="s">
        <v>365</v>
      </c>
      <c r="K99" s="12" t="str">
        <f t="shared" ca="1" si="4"/>
        <v>Já paga</v>
      </c>
      <c r="L99" s="13"/>
      <c r="M99" s="130">
        <f t="shared" ca="1" si="5"/>
        <v>400</v>
      </c>
    </row>
    <row r="100" spans="1:17" ht="30.75" customHeight="1" x14ac:dyDescent="0.25">
      <c r="A100" s="205">
        <v>46129</v>
      </c>
      <c r="B100" s="217" t="s">
        <v>1368</v>
      </c>
      <c r="C100" s="221">
        <v>90</v>
      </c>
      <c r="D100" s="210" t="s">
        <v>254</v>
      </c>
      <c r="E100" s="208" t="s">
        <v>388</v>
      </c>
      <c r="F100" s="208" t="s">
        <v>1487</v>
      </c>
      <c r="G100" s="205">
        <v>46129</v>
      </c>
      <c r="H100" s="211" t="s">
        <v>26</v>
      </c>
      <c r="I100" s="221">
        <v>90</v>
      </c>
      <c r="J100" s="188" t="s">
        <v>365</v>
      </c>
      <c r="K100" s="12" t="str">
        <f t="shared" ca="1" si="4"/>
        <v>Já paga</v>
      </c>
      <c r="L100" s="13"/>
      <c r="M100" s="130">
        <f t="shared" ca="1" si="5"/>
        <v>90</v>
      </c>
    </row>
    <row r="101" spans="1:17" customFormat="1" ht="30.75" customHeight="1" x14ac:dyDescent="0.25">
      <c r="A101" s="205">
        <v>46129</v>
      </c>
      <c r="B101" s="294" t="s">
        <v>1616</v>
      </c>
      <c r="C101" s="298">
        <v>100</v>
      </c>
      <c r="D101" s="210" t="s">
        <v>254</v>
      </c>
      <c r="E101" s="302" t="s">
        <v>388</v>
      </c>
      <c r="F101" s="303" t="s">
        <v>1705</v>
      </c>
      <c r="G101" s="205">
        <v>46129</v>
      </c>
      <c r="H101" s="304" t="s">
        <v>26</v>
      </c>
      <c r="I101" s="221">
        <v>100</v>
      </c>
      <c r="J101" s="222" t="s">
        <v>365</v>
      </c>
      <c r="K101" s="12" t="str">
        <f t="shared" ca="1" si="4"/>
        <v>Já paga</v>
      </c>
      <c r="L101" s="13"/>
      <c r="M101" s="130">
        <f t="shared" ca="1" si="5"/>
        <v>100</v>
      </c>
      <c r="N101" s="31"/>
      <c r="O101" s="31"/>
      <c r="P101" s="31"/>
      <c r="Q101" s="31"/>
    </row>
    <row r="102" spans="1:17" customFormat="1" ht="30.75" customHeight="1" x14ac:dyDescent="0.25">
      <c r="A102" s="205">
        <v>46129</v>
      </c>
      <c r="B102" s="294" t="s">
        <v>458</v>
      </c>
      <c r="C102" s="298">
        <v>9</v>
      </c>
      <c r="D102" s="210" t="s">
        <v>254</v>
      </c>
      <c r="E102" s="302" t="s">
        <v>388</v>
      </c>
      <c r="F102" s="303" t="s">
        <v>459</v>
      </c>
      <c r="G102" s="205">
        <v>46129</v>
      </c>
      <c r="H102" s="304" t="s">
        <v>26</v>
      </c>
      <c r="I102" s="221">
        <v>9</v>
      </c>
      <c r="J102" s="222" t="s">
        <v>365</v>
      </c>
      <c r="K102" s="12" t="str">
        <f t="shared" ca="1" si="4"/>
        <v>Já paga</v>
      </c>
      <c r="L102" s="13"/>
      <c r="M102" s="130">
        <f t="shared" ca="1" si="5"/>
        <v>9</v>
      </c>
      <c r="N102" s="31"/>
      <c r="O102" s="31"/>
      <c r="P102" s="31"/>
      <c r="Q102" s="31"/>
    </row>
    <row r="103" spans="1:17" customFormat="1" ht="30.75" customHeight="1" x14ac:dyDescent="0.25">
      <c r="A103" s="205">
        <v>46129</v>
      </c>
      <c r="B103" s="294" t="s">
        <v>458</v>
      </c>
      <c r="C103" s="298">
        <v>9</v>
      </c>
      <c r="D103" s="210" t="s">
        <v>254</v>
      </c>
      <c r="E103" s="302" t="s">
        <v>388</v>
      </c>
      <c r="F103" s="303" t="s">
        <v>396</v>
      </c>
      <c r="G103" s="205">
        <v>46129</v>
      </c>
      <c r="H103" s="304" t="s">
        <v>26</v>
      </c>
      <c r="I103" s="221">
        <v>9</v>
      </c>
      <c r="J103" s="222" t="s">
        <v>365</v>
      </c>
      <c r="K103" s="12" t="str">
        <f t="shared" ca="1" si="4"/>
        <v>Já paga</v>
      </c>
      <c r="L103" s="13"/>
      <c r="M103" s="130">
        <f t="shared" ca="1" si="5"/>
        <v>9</v>
      </c>
      <c r="N103" s="31"/>
      <c r="O103" s="31"/>
      <c r="P103" s="31"/>
      <c r="Q103" s="31"/>
    </row>
    <row r="104" spans="1:17" customFormat="1" ht="30.75" customHeight="1" x14ac:dyDescent="0.25">
      <c r="A104" s="205">
        <v>46129</v>
      </c>
      <c r="B104" s="294" t="s">
        <v>493</v>
      </c>
      <c r="C104" s="298">
        <v>18</v>
      </c>
      <c r="D104" s="210" t="s">
        <v>254</v>
      </c>
      <c r="E104" s="302" t="s">
        <v>388</v>
      </c>
      <c r="F104" s="303" t="s">
        <v>30</v>
      </c>
      <c r="G104" s="205">
        <v>46129</v>
      </c>
      <c r="H104" s="304" t="s">
        <v>26</v>
      </c>
      <c r="I104" s="221">
        <v>18</v>
      </c>
      <c r="J104" s="222" t="s">
        <v>365</v>
      </c>
      <c r="K104" s="12" t="str">
        <f t="shared" ca="1" si="4"/>
        <v>Já paga</v>
      </c>
      <c r="L104" s="13"/>
      <c r="M104" s="130">
        <f t="shared" ca="1" si="5"/>
        <v>18</v>
      </c>
      <c r="N104" s="31"/>
      <c r="O104" s="31"/>
      <c r="P104" s="31"/>
      <c r="Q104" s="31"/>
    </row>
    <row r="105" spans="1:17" customFormat="1" ht="30.75" customHeight="1" x14ac:dyDescent="0.25">
      <c r="A105" s="205">
        <v>46129</v>
      </c>
      <c r="B105" s="294" t="s">
        <v>492</v>
      </c>
      <c r="C105" s="298">
        <v>27</v>
      </c>
      <c r="D105" s="210" t="s">
        <v>254</v>
      </c>
      <c r="E105" s="302" t="s">
        <v>388</v>
      </c>
      <c r="F105" s="303" t="s">
        <v>36</v>
      </c>
      <c r="G105" s="205">
        <v>46129</v>
      </c>
      <c r="H105" s="304" t="s">
        <v>26</v>
      </c>
      <c r="I105" s="221">
        <v>27</v>
      </c>
      <c r="J105" s="222" t="s">
        <v>365</v>
      </c>
      <c r="K105" s="12" t="str">
        <f t="shared" ca="1" si="4"/>
        <v>Já paga</v>
      </c>
      <c r="L105" s="13"/>
      <c r="M105" s="130">
        <f t="shared" ca="1" si="5"/>
        <v>27</v>
      </c>
      <c r="N105" s="31"/>
      <c r="O105" s="31"/>
      <c r="P105" s="31"/>
      <c r="Q105" s="31"/>
    </row>
    <row r="106" spans="1:17" customFormat="1" ht="30.75" customHeight="1" x14ac:dyDescent="0.25">
      <c r="A106" s="180">
        <v>46129</v>
      </c>
      <c r="B106" s="373" t="s">
        <v>2044</v>
      </c>
      <c r="C106" s="243">
        <v>7116</v>
      </c>
      <c r="D106" s="196" t="s">
        <v>254</v>
      </c>
      <c r="E106" s="251" t="s">
        <v>454</v>
      </c>
      <c r="F106" s="246" t="s">
        <v>2045</v>
      </c>
      <c r="G106" s="180">
        <v>46129</v>
      </c>
      <c r="H106" s="307" t="s">
        <v>26</v>
      </c>
      <c r="I106" s="175">
        <v>2488</v>
      </c>
      <c r="J106" s="222" t="s">
        <v>365</v>
      </c>
      <c r="K106" s="12" t="str">
        <f t="shared" ca="1" si="4"/>
        <v>Já paga</v>
      </c>
      <c r="L106" s="41"/>
      <c r="M106" s="130">
        <f t="shared" ca="1" si="5"/>
        <v>2488</v>
      </c>
      <c r="N106" s="31"/>
      <c r="O106" s="31"/>
      <c r="P106" s="31"/>
      <c r="Q106" s="31"/>
    </row>
    <row r="107" spans="1:17" customFormat="1" ht="31.5" customHeight="1" x14ac:dyDescent="0.25">
      <c r="A107" s="205">
        <v>46130</v>
      </c>
      <c r="B107" s="206" t="s">
        <v>1223</v>
      </c>
      <c r="C107" s="207">
        <v>100</v>
      </c>
      <c r="D107" s="210" t="s">
        <v>254</v>
      </c>
      <c r="E107" s="218" t="s">
        <v>388</v>
      </c>
      <c r="F107" s="208" t="s">
        <v>459</v>
      </c>
      <c r="G107" s="205">
        <v>46130</v>
      </c>
      <c r="H107" s="254" t="s">
        <v>26</v>
      </c>
      <c r="I107" s="207">
        <v>100</v>
      </c>
      <c r="J107" s="198" t="s">
        <v>365</v>
      </c>
      <c r="K107" s="12" t="str">
        <f t="shared" ca="1" si="4"/>
        <v>Já paga</v>
      </c>
      <c r="L107" s="13"/>
      <c r="M107" s="130">
        <f t="shared" ca="1" si="5"/>
        <v>100</v>
      </c>
    </row>
    <row r="108" spans="1:17" customFormat="1" ht="30.75" customHeight="1" x14ac:dyDescent="0.25">
      <c r="A108" s="180">
        <v>46130</v>
      </c>
      <c r="B108" s="240" t="s">
        <v>1729</v>
      </c>
      <c r="C108" s="243">
        <v>1800</v>
      </c>
      <c r="D108" s="196" t="s">
        <v>254</v>
      </c>
      <c r="E108" s="251" t="s">
        <v>454</v>
      </c>
      <c r="F108" s="246" t="s">
        <v>220</v>
      </c>
      <c r="G108" s="180">
        <v>46130</v>
      </c>
      <c r="H108" s="307" t="s">
        <v>26</v>
      </c>
      <c r="I108" s="175">
        <v>1800</v>
      </c>
      <c r="J108" s="222" t="s">
        <v>365</v>
      </c>
      <c r="K108" s="12" t="str">
        <f t="shared" ca="1" si="4"/>
        <v>Já paga</v>
      </c>
      <c r="L108" s="13"/>
      <c r="M108" s="130">
        <f t="shared" ca="1" si="5"/>
        <v>1800</v>
      </c>
      <c r="N108" s="31"/>
      <c r="O108" s="31"/>
      <c r="P108" s="31"/>
      <c r="Q108" s="31"/>
    </row>
    <row r="109" spans="1:17" ht="30.75" customHeight="1" x14ac:dyDescent="0.25">
      <c r="A109" s="180">
        <v>46130</v>
      </c>
      <c r="B109" s="181" t="s">
        <v>1730</v>
      </c>
      <c r="C109" s="182">
        <v>2000</v>
      </c>
      <c r="D109" s="196" t="s">
        <v>254</v>
      </c>
      <c r="E109" s="183" t="s">
        <v>454</v>
      </c>
      <c r="F109" s="183" t="s">
        <v>471</v>
      </c>
      <c r="G109" s="180">
        <v>46130</v>
      </c>
      <c r="H109" s="226" t="s">
        <v>26</v>
      </c>
      <c r="I109" s="182">
        <v>2000</v>
      </c>
      <c r="J109" s="188" t="s">
        <v>365</v>
      </c>
      <c r="K109" s="12" t="str">
        <f t="shared" ca="1" si="4"/>
        <v>Já paga</v>
      </c>
      <c r="L109" s="13"/>
      <c r="M109" s="130">
        <f t="shared" ca="1" si="5"/>
        <v>2000</v>
      </c>
    </row>
    <row r="110" spans="1:17" ht="30.75" customHeight="1" x14ac:dyDescent="0.25">
      <c r="A110" s="180">
        <v>46131</v>
      </c>
      <c r="B110" s="181" t="s">
        <v>654</v>
      </c>
      <c r="C110" s="182">
        <v>450</v>
      </c>
      <c r="D110" s="196" t="s">
        <v>254</v>
      </c>
      <c r="E110" s="183" t="s">
        <v>454</v>
      </c>
      <c r="F110" s="183" t="s">
        <v>1033</v>
      </c>
      <c r="G110" s="180">
        <v>46131</v>
      </c>
      <c r="H110" s="226" t="s">
        <v>26</v>
      </c>
      <c r="I110" s="182">
        <v>450</v>
      </c>
      <c r="J110" s="188" t="s">
        <v>365</v>
      </c>
      <c r="K110" s="12" t="str">
        <f t="shared" ref="K110:K141" ca="1" si="6">IF(ISBLANK(A110),"", IF(TRIM(UPPER(J110))&lt;&gt;"SIM",IF(A110-TODAY()&lt;0,"Conta vencida",IF(A110-TODAY()&lt;8,"Perto de vencer","")),"Já paga"))</f>
        <v>Já paga</v>
      </c>
      <c r="L110" s="13"/>
      <c r="M110" s="130">
        <f t="shared" ref="M110:M141" ca="1" si="7">SUM(I110:L110)</f>
        <v>450</v>
      </c>
    </row>
    <row r="111" spans="1:17" customFormat="1" ht="30.75" customHeight="1" x14ac:dyDescent="0.25">
      <c r="A111" s="311">
        <v>46132</v>
      </c>
      <c r="B111" s="532" t="s">
        <v>1005</v>
      </c>
      <c r="C111" s="533">
        <v>165.95</v>
      </c>
      <c r="D111" s="524" t="s">
        <v>254</v>
      </c>
      <c r="E111" s="450" t="s">
        <v>29</v>
      </c>
      <c r="F111" s="449" t="s">
        <v>622</v>
      </c>
      <c r="G111" s="311">
        <v>46132</v>
      </c>
      <c r="H111" s="553" t="s">
        <v>26</v>
      </c>
      <c r="I111" s="326">
        <v>165.95</v>
      </c>
      <c r="J111" s="222" t="s">
        <v>365</v>
      </c>
      <c r="K111" s="12" t="str">
        <f t="shared" ca="1" si="6"/>
        <v>Já paga</v>
      </c>
      <c r="L111" s="13"/>
      <c r="M111" s="130">
        <f t="shared" ca="1" si="7"/>
        <v>165.95</v>
      </c>
      <c r="N111" s="31"/>
      <c r="O111" s="31"/>
      <c r="P111" s="31"/>
      <c r="Q111" s="31"/>
    </row>
    <row r="112" spans="1:17" customFormat="1" ht="30.75" customHeight="1" x14ac:dyDescent="0.25">
      <c r="A112" s="205">
        <v>46132</v>
      </c>
      <c r="B112" s="294" t="s">
        <v>244</v>
      </c>
      <c r="C112" s="298">
        <v>900</v>
      </c>
      <c r="D112" s="210" t="s">
        <v>254</v>
      </c>
      <c r="E112" s="302" t="s">
        <v>388</v>
      </c>
      <c r="F112" s="303" t="s">
        <v>1487</v>
      </c>
      <c r="G112" s="205">
        <v>46132</v>
      </c>
      <c r="H112" s="304" t="s">
        <v>26</v>
      </c>
      <c r="I112" s="221">
        <v>900</v>
      </c>
      <c r="J112" s="222" t="s">
        <v>365</v>
      </c>
      <c r="K112" s="12" t="str">
        <f t="shared" ca="1" si="6"/>
        <v>Já paga</v>
      </c>
      <c r="L112" s="13"/>
      <c r="M112" s="130">
        <f t="shared" ca="1" si="7"/>
        <v>900</v>
      </c>
      <c r="N112" s="31"/>
      <c r="O112" s="31"/>
      <c r="P112" s="31"/>
      <c r="Q112" s="31"/>
    </row>
    <row r="113" spans="1:17" customFormat="1" ht="30.75" customHeight="1" x14ac:dyDescent="0.25">
      <c r="A113" s="205">
        <v>46132</v>
      </c>
      <c r="B113" s="294" t="s">
        <v>542</v>
      </c>
      <c r="C113" s="298">
        <v>43.98</v>
      </c>
      <c r="D113" s="210" t="s">
        <v>254</v>
      </c>
      <c r="E113" s="302" t="s">
        <v>388</v>
      </c>
      <c r="F113" s="303" t="s">
        <v>30</v>
      </c>
      <c r="G113" s="205">
        <v>46132</v>
      </c>
      <c r="H113" s="304" t="s">
        <v>26</v>
      </c>
      <c r="I113" s="221">
        <v>21.99</v>
      </c>
      <c r="J113" s="222" t="s">
        <v>365</v>
      </c>
      <c r="K113" s="12" t="str">
        <f t="shared" ca="1" si="6"/>
        <v>Já paga</v>
      </c>
      <c r="L113" s="13"/>
      <c r="M113" s="130">
        <f t="shared" ca="1" si="7"/>
        <v>21.99</v>
      </c>
      <c r="N113" s="31"/>
      <c r="O113" s="31"/>
      <c r="P113" s="31"/>
      <c r="Q113" s="31"/>
    </row>
    <row r="114" spans="1:17" customFormat="1" ht="30.75" customHeight="1" x14ac:dyDescent="0.25">
      <c r="A114" s="205">
        <v>46132</v>
      </c>
      <c r="B114" s="294" t="s">
        <v>542</v>
      </c>
      <c r="C114" s="298">
        <v>43.98</v>
      </c>
      <c r="D114" s="210" t="s">
        <v>254</v>
      </c>
      <c r="E114" s="302" t="s">
        <v>388</v>
      </c>
      <c r="F114" s="303" t="s">
        <v>396</v>
      </c>
      <c r="G114" s="205">
        <v>46132</v>
      </c>
      <c r="H114" s="304" t="s">
        <v>26</v>
      </c>
      <c r="I114" s="221">
        <v>21.99</v>
      </c>
      <c r="J114" s="222" t="s">
        <v>365</v>
      </c>
      <c r="K114" s="12" t="str">
        <f t="shared" ca="1" si="6"/>
        <v>Já paga</v>
      </c>
      <c r="L114" s="13"/>
      <c r="M114" s="130">
        <f t="shared" ca="1" si="7"/>
        <v>21.99</v>
      </c>
      <c r="N114" s="31"/>
      <c r="O114" s="31"/>
      <c r="P114" s="31"/>
      <c r="Q114" s="31"/>
    </row>
    <row r="115" spans="1:17" customFormat="1" ht="30.75" customHeight="1" x14ac:dyDescent="0.25">
      <c r="A115" s="78">
        <v>46132</v>
      </c>
      <c r="B115" s="554" t="s">
        <v>468</v>
      </c>
      <c r="C115" s="555">
        <v>52614.720000000001</v>
      </c>
      <c r="D115" s="464" t="s">
        <v>254</v>
      </c>
      <c r="E115" s="512" t="s">
        <v>306</v>
      </c>
      <c r="F115" s="513" t="s">
        <v>307</v>
      </c>
      <c r="G115" s="78">
        <v>46132</v>
      </c>
      <c r="H115" s="174">
        <v>46082</v>
      </c>
      <c r="I115" s="472">
        <v>52614.720000000001</v>
      </c>
      <c r="J115" s="459" t="s">
        <v>365</v>
      </c>
      <c r="K115" s="12" t="str">
        <f t="shared" ca="1" si="6"/>
        <v>Já paga</v>
      </c>
      <c r="L115" s="41"/>
      <c r="M115" s="130">
        <f t="shared" ca="1" si="7"/>
        <v>52614.720000000001</v>
      </c>
      <c r="N115" s="31"/>
      <c r="O115" s="31"/>
      <c r="P115" s="31"/>
      <c r="Q115" s="31"/>
    </row>
    <row r="116" spans="1:17" customFormat="1" ht="30.75" customHeight="1" x14ac:dyDescent="0.25">
      <c r="A116" s="78">
        <v>46132</v>
      </c>
      <c r="B116" s="554" t="s">
        <v>468</v>
      </c>
      <c r="C116" s="555">
        <v>13306.67</v>
      </c>
      <c r="D116" s="464" t="s">
        <v>254</v>
      </c>
      <c r="E116" s="512" t="s">
        <v>306</v>
      </c>
      <c r="F116" s="513" t="s">
        <v>307</v>
      </c>
      <c r="G116" s="78">
        <v>46132</v>
      </c>
      <c r="H116" s="174">
        <v>46082</v>
      </c>
      <c r="I116" s="472">
        <v>13306.67</v>
      </c>
      <c r="J116" s="459" t="s">
        <v>365</v>
      </c>
      <c r="K116" s="12" t="str">
        <f t="shared" ca="1" si="6"/>
        <v>Já paga</v>
      </c>
      <c r="L116" s="41"/>
      <c r="M116" s="130">
        <f t="shared" ca="1" si="7"/>
        <v>13306.67</v>
      </c>
      <c r="N116" s="31"/>
      <c r="O116" s="31"/>
      <c r="P116" s="31"/>
      <c r="Q116" s="31"/>
    </row>
    <row r="117" spans="1:17" customFormat="1" ht="30.75" customHeight="1" x14ac:dyDescent="0.25">
      <c r="A117" s="180">
        <v>46132</v>
      </c>
      <c r="B117" s="240" t="s">
        <v>552</v>
      </c>
      <c r="C117" s="243">
        <v>8500</v>
      </c>
      <c r="D117" s="196" t="s">
        <v>254</v>
      </c>
      <c r="E117" s="251" t="s">
        <v>454</v>
      </c>
      <c r="F117" s="246" t="s">
        <v>68</v>
      </c>
      <c r="G117" s="180">
        <v>46132</v>
      </c>
      <c r="H117" s="405" t="s">
        <v>26</v>
      </c>
      <c r="I117" s="175">
        <v>3500</v>
      </c>
      <c r="J117" s="222" t="s">
        <v>365</v>
      </c>
      <c r="K117" s="12" t="str">
        <f t="shared" ca="1" si="6"/>
        <v>Já paga</v>
      </c>
      <c r="L117" s="227"/>
      <c r="M117" s="130">
        <f t="shared" ca="1" si="7"/>
        <v>3500</v>
      </c>
      <c r="N117" s="31"/>
      <c r="O117" s="31"/>
      <c r="P117" s="31"/>
      <c r="Q117" s="31"/>
    </row>
    <row r="118" spans="1:17" customFormat="1" ht="31.5" customHeight="1" x14ac:dyDescent="0.25">
      <c r="A118" s="180">
        <v>46132</v>
      </c>
      <c r="B118" s="181" t="s">
        <v>1397</v>
      </c>
      <c r="C118" s="182">
        <v>800</v>
      </c>
      <c r="D118" s="196" t="s">
        <v>254</v>
      </c>
      <c r="E118" s="203" t="s">
        <v>454</v>
      </c>
      <c r="F118" s="183" t="s">
        <v>622</v>
      </c>
      <c r="G118" s="180">
        <v>46132</v>
      </c>
      <c r="H118" s="283" t="s">
        <v>26</v>
      </c>
      <c r="I118" s="182">
        <v>800</v>
      </c>
      <c r="J118" s="198" t="s">
        <v>365</v>
      </c>
      <c r="K118" s="12" t="str">
        <f t="shared" ca="1" si="6"/>
        <v>Já paga</v>
      </c>
      <c r="L118" s="13"/>
      <c r="M118" s="130">
        <f t="shared" ca="1" si="7"/>
        <v>800</v>
      </c>
    </row>
    <row r="119" spans="1:17" customFormat="1" ht="31.5" customHeight="1" x14ac:dyDescent="0.25">
      <c r="A119" s="205">
        <v>46132</v>
      </c>
      <c r="B119" s="206" t="s">
        <v>428</v>
      </c>
      <c r="C119" s="207">
        <v>115</v>
      </c>
      <c r="D119" s="210" t="s">
        <v>254</v>
      </c>
      <c r="E119" s="218" t="s">
        <v>388</v>
      </c>
      <c r="F119" s="208" t="s">
        <v>396</v>
      </c>
      <c r="G119" s="205">
        <v>46132</v>
      </c>
      <c r="H119" s="254" t="s">
        <v>26</v>
      </c>
      <c r="I119" s="207">
        <v>115</v>
      </c>
      <c r="J119" s="198" t="s">
        <v>365</v>
      </c>
      <c r="K119" s="12" t="str">
        <f t="shared" ca="1" si="6"/>
        <v>Já paga</v>
      </c>
      <c r="L119" s="13"/>
      <c r="M119" s="130">
        <f t="shared" ca="1" si="7"/>
        <v>115</v>
      </c>
    </row>
    <row r="120" spans="1:17" ht="30.75" customHeight="1" x14ac:dyDescent="0.25">
      <c r="A120" s="180">
        <v>46132</v>
      </c>
      <c r="B120" s="181" t="s">
        <v>1733</v>
      </c>
      <c r="C120" s="182">
        <v>5135.51</v>
      </c>
      <c r="D120" s="196" t="s">
        <v>254</v>
      </c>
      <c r="E120" s="183" t="s">
        <v>454</v>
      </c>
      <c r="F120" s="183" t="s">
        <v>14</v>
      </c>
      <c r="G120" s="180">
        <v>46132</v>
      </c>
      <c r="H120" s="226" t="s">
        <v>26</v>
      </c>
      <c r="I120" s="182">
        <v>5135.51</v>
      </c>
      <c r="J120" s="188" t="s">
        <v>365</v>
      </c>
      <c r="K120" s="12" t="str">
        <f t="shared" ca="1" si="6"/>
        <v>Já paga</v>
      </c>
      <c r="L120" s="13"/>
      <c r="M120" s="130">
        <f t="shared" ca="1" si="7"/>
        <v>5135.51</v>
      </c>
    </row>
    <row r="121" spans="1:17" customFormat="1" ht="31.5" customHeight="1" x14ac:dyDescent="0.25">
      <c r="A121" s="180">
        <v>46132</v>
      </c>
      <c r="B121" s="181" t="s">
        <v>643</v>
      </c>
      <c r="C121" s="182">
        <v>5000</v>
      </c>
      <c r="D121" s="196" t="s">
        <v>254</v>
      </c>
      <c r="E121" s="203" t="s">
        <v>454</v>
      </c>
      <c r="F121" s="183" t="s">
        <v>14</v>
      </c>
      <c r="G121" s="180">
        <v>46132</v>
      </c>
      <c r="H121" s="283" t="s">
        <v>26</v>
      </c>
      <c r="I121" s="182">
        <v>5000</v>
      </c>
      <c r="J121" s="198" t="s">
        <v>365</v>
      </c>
      <c r="K121" s="12" t="str">
        <f t="shared" ca="1" si="6"/>
        <v>Já paga</v>
      </c>
      <c r="L121" s="13"/>
      <c r="M121" s="130">
        <f t="shared" ca="1" si="7"/>
        <v>5000</v>
      </c>
    </row>
    <row r="122" spans="1:17" ht="30.75" customHeight="1" x14ac:dyDescent="0.25">
      <c r="A122" s="205">
        <v>46132</v>
      </c>
      <c r="B122" s="217" t="s">
        <v>458</v>
      </c>
      <c r="C122" s="207">
        <v>9</v>
      </c>
      <c r="D122" s="210" t="s">
        <v>254</v>
      </c>
      <c r="E122" s="218" t="s">
        <v>388</v>
      </c>
      <c r="F122" s="208" t="s">
        <v>459</v>
      </c>
      <c r="G122" s="205">
        <v>46132</v>
      </c>
      <c r="H122" s="254" t="s">
        <v>26</v>
      </c>
      <c r="I122" s="221">
        <v>9</v>
      </c>
      <c r="J122" s="198" t="s">
        <v>365</v>
      </c>
      <c r="K122" s="12" t="str">
        <f t="shared" ca="1" si="6"/>
        <v>Já paga</v>
      </c>
      <c r="L122" s="13"/>
      <c r="M122" s="130">
        <f t="shared" ca="1" si="7"/>
        <v>9</v>
      </c>
    </row>
    <row r="123" spans="1:17" ht="30.75" customHeight="1" x14ac:dyDescent="0.25">
      <c r="A123" s="205">
        <v>46132</v>
      </c>
      <c r="B123" s="206" t="s">
        <v>458</v>
      </c>
      <c r="C123" s="207">
        <v>9</v>
      </c>
      <c r="D123" s="210" t="s">
        <v>254</v>
      </c>
      <c r="E123" s="208" t="s">
        <v>388</v>
      </c>
      <c r="F123" s="208" t="s">
        <v>396</v>
      </c>
      <c r="G123" s="205">
        <v>46132</v>
      </c>
      <c r="H123" s="211" t="s">
        <v>26</v>
      </c>
      <c r="I123" s="207">
        <v>9</v>
      </c>
      <c r="J123" s="188" t="s">
        <v>365</v>
      </c>
      <c r="K123" s="12" t="str">
        <f t="shared" ca="1" si="6"/>
        <v>Já paga</v>
      </c>
      <c r="L123" s="13"/>
      <c r="M123" s="130">
        <f t="shared" ca="1" si="7"/>
        <v>9</v>
      </c>
    </row>
    <row r="124" spans="1:17" customFormat="1" ht="31.5" customHeight="1" x14ac:dyDescent="0.25">
      <c r="A124" s="205">
        <v>46132</v>
      </c>
      <c r="B124" s="206" t="s">
        <v>493</v>
      </c>
      <c r="C124" s="207">
        <v>18</v>
      </c>
      <c r="D124" s="210" t="s">
        <v>254</v>
      </c>
      <c r="E124" s="218" t="s">
        <v>388</v>
      </c>
      <c r="F124" s="208" t="s">
        <v>30</v>
      </c>
      <c r="G124" s="205">
        <v>46132</v>
      </c>
      <c r="H124" s="254" t="s">
        <v>26</v>
      </c>
      <c r="I124" s="207">
        <v>18</v>
      </c>
      <c r="J124" s="198" t="s">
        <v>365</v>
      </c>
      <c r="K124" s="12" t="str">
        <f t="shared" ca="1" si="6"/>
        <v>Já paga</v>
      </c>
      <c r="L124" s="13"/>
      <c r="M124" s="130">
        <f t="shared" ca="1" si="7"/>
        <v>18</v>
      </c>
    </row>
    <row r="125" spans="1:17" customFormat="1" ht="31.5" customHeight="1" x14ac:dyDescent="0.25">
      <c r="A125" s="205">
        <v>46132</v>
      </c>
      <c r="B125" s="206" t="s">
        <v>492</v>
      </c>
      <c r="C125" s="207">
        <v>27</v>
      </c>
      <c r="D125" s="210" t="s">
        <v>254</v>
      </c>
      <c r="E125" s="218" t="s">
        <v>388</v>
      </c>
      <c r="F125" s="208" t="s">
        <v>36</v>
      </c>
      <c r="G125" s="205">
        <v>46132</v>
      </c>
      <c r="H125" s="254" t="s">
        <v>26</v>
      </c>
      <c r="I125" s="207">
        <v>27</v>
      </c>
      <c r="J125" s="198" t="s">
        <v>365</v>
      </c>
      <c r="K125" s="12" t="str">
        <f t="shared" ca="1" si="6"/>
        <v>Já paga</v>
      </c>
      <c r="L125" s="13"/>
      <c r="M125" s="130">
        <f t="shared" ca="1" si="7"/>
        <v>27</v>
      </c>
    </row>
    <row r="126" spans="1:17" customFormat="1" ht="31.5" customHeight="1" x14ac:dyDescent="0.25">
      <c r="A126" s="180">
        <v>46133</v>
      </c>
      <c r="B126" s="181" t="s">
        <v>540</v>
      </c>
      <c r="C126" s="182">
        <v>500</v>
      </c>
      <c r="D126" s="196" t="s">
        <v>254</v>
      </c>
      <c r="E126" s="203" t="s">
        <v>454</v>
      </c>
      <c r="F126" s="183" t="s">
        <v>14</v>
      </c>
      <c r="G126" s="180">
        <v>46133</v>
      </c>
      <c r="H126" s="283" t="s">
        <v>26</v>
      </c>
      <c r="I126" s="182">
        <v>500</v>
      </c>
      <c r="J126" s="198" t="s">
        <v>365</v>
      </c>
      <c r="K126" s="12" t="str">
        <f t="shared" ca="1" si="6"/>
        <v>Já paga</v>
      </c>
      <c r="L126" s="13"/>
      <c r="M126" s="130">
        <f t="shared" ca="1" si="7"/>
        <v>500</v>
      </c>
    </row>
    <row r="127" spans="1:17" customFormat="1" ht="31.5" customHeight="1" x14ac:dyDescent="0.25">
      <c r="A127" s="180">
        <v>46133</v>
      </c>
      <c r="B127" s="181" t="s">
        <v>1279</v>
      </c>
      <c r="C127" s="182">
        <v>350</v>
      </c>
      <c r="D127" s="196" t="s">
        <v>254</v>
      </c>
      <c r="E127" s="203" t="s">
        <v>454</v>
      </c>
      <c r="F127" s="183" t="s">
        <v>14</v>
      </c>
      <c r="G127" s="180">
        <v>46133</v>
      </c>
      <c r="H127" s="283" t="s">
        <v>26</v>
      </c>
      <c r="I127" s="182">
        <v>350</v>
      </c>
      <c r="J127" s="198" t="s">
        <v>365</v>
      </c>
      <c r="K127" s="12" t="str">
        <f t="shared" ca="1" si="6"/>
        <v>Já paga</v>
      </c>
      <c r="L127" s="13"/>
      <c r="M127" s="130">
        <f t="shared" ca="1" si="7"/>
        <v>350</v>
      </c>
    </row>
    <row r="128" spans="1:17" customFormat="1" ht="31.5" customHeight="1" x14ac:dyDescent="0.25">
      <c r="A128" s="180">
        <v>46134</v>
      </c>
      <c r="B128" s="181" t="s">
        <v>1734</v>
      </c>
      <c r="C128" s="182">
        <v>16600</v>
      </c>
      <c r="D128" s="196" t="s">
        <v>254</v>
      </c>
      <c r="E128" s="203" t="s">
        <v>454</v>
      </c>
      <c r="F128" s="183" t="s">
        <v>14</v>
      </c>
      <c r="G128" s="180">
        <v>46134</v>
      </c>
      <c r="H128" s="283" t="s">
        <v>26</v>
      </c>
      <c r="I128" s="182">
        <v>16600</v>
      </c>
      <c r="J128" s="198" t="s">
        <v>365</v>
      </c>
      <c r="K128" s="12" t="str">
        <f t="shared" ca="1" si="6"/>
        <v>Já paga</v>
      </c>
      <c r="L128" s="13"/>
      <c r="M128" s="130">
        <f t="shared" ca="1" si="7"/>
        <v>16600</v>
      </c>
    </row>
    <row r="129" spans="1:17" ht="30.75" customHeight="1" x14ac:dyDescent="0.25">
      <c r="A129" s="205">
        <v>46134</v>
      </c>
      <c r="B129" s="217" t="s">
        <v>1739</v>
      </c>
      <c r="C129" s="221">
        <v>800</v>
      </c>
      <c r="D129" s="210" t="s">
        <v>254</v>
      </c>
      <c r="E129" s="208" t="s">
        <v>388</v>
      </c>
      <c r="F129" s="208" t="s">
        <v>14</v>
      </c>
      <c r="G129" s="205">
        <v>46134</v>
      </c>
      <c r="H129" s="211" t="s">
        <v>26</v>
      </c>
      <c r="I129" s="221">
        <v>800</v>
      </c>
      <c r="J129" s="188" t="s">
        <v>365</v>
      </c>
      <c r="K129" s="12" t="str">
        <f t="shared" ca="1" si="6"/>
        <v>Já paga</v>
      </c>
      <c r="L129" s="13"/>
      <c r="M129" s="130">
        <f t="shared" ca="1" si="7"/>
        <v>800</v>
      </c>
    </row>
    <row r="130" spans="1:17" ht="30.75" customHeight="1" x14ac:dyDescent="0.25">
      <c r="A130" s="180">
        <v>46134</v>
      </c>
      <c r="B130" s="186" t="s">
        <v>1740</v>
      </c>
      <c r="C130" s="175">
        <v>190</v>
      </c>
      <c r="D130" s="196" t="s">
        <v>254</v>
      </c>
      <c r="E130" s="183" t="s">
        <v>454</v>
      </c>
      <c r="F130" s="183" t="s">
        <v>96</v>
      </c>
      <c r="G130" s="180">
        <v>46134</v>
      </c>
      <c r="H130" s="226" t="s">
        <v>26</v>
      </c>
      <c r="I130" s="175">
        <v>75</v>
      </c>
      <c r="J130" s="188" t="s">
        <v>365</v>
      </c>
      <c r="K130" s="12" t="str">
        <f t="shared" ca="1" si="6"/>
        <v>Já paga</v>
      </c>
      <c r="L130" s="13"/>
      <c r="M130" s="130">
        <f t="shared" ca="1" si="7"/>
        <v>75</v>
      </c>
    </row>
    <row r="131" spans="1:17" ht="30.75" customHeight="1" x14ac:dyDescent="0.25">
      <c r="A131" s="180">
        <v>46134</v>
      </c>
      <c r="B131" s="186" t="s">
        <v>1740</v>
      </c>
      <c r="C131" s="175">
        <v>190</v>
      </c>
      <c r="D131" s="196" t="s">
        <v>254</v>
      </c>
      <c r="E131" s="183" t="s">
        <v>454</v>
      </c>
      <c r="F131" s="183" t="s">
        <v>99</v>
      </c>
      <c r="G131" s="180">
        <v>46134</v>
      </c>
      <c r="H131" s="226" t="s">
        <v>26</v>
      </c>
      <c r="I131" s="175">
        <v>75</v>
      </c>
      <c r="J131" s="188" t="s">
        <v>365</v>
      </c>
      <c r="K131" s="12" t="str">
        <f t="shared" ca="1" si="6"/>
        <v>Já paga</v>
      </c>
      <c r="L131" s="13"/>
      <c r="M131" s="130">
        <f t="shared" ca="1" si="7"/>
        <v>75</v>
      </c>
    </row>
    <row r="132" spans="1:17" customFormat="1" ht="30.75" customHeight="1" x14ac:dyDescent="0.25">
      <c r="A132" s="193">
        <v>46134</v>
      </c>
      <c r="B132" s="373" t="s">
        <v>2714</v>
      </c>
      <c r="C132" s="487">
        <v>3242</v>
      </c>
      <c r="D132" s="274" t="s">
        <v>254</v>
      </c>
      <c r="E132" s="489" t="s">
        <v>454</v>
      </c>
      <c r="F132" s="490" t="s">
        <v>68</v>
      </c>
      <c r="G132" s="193">
        <v>46134</v>
      </c>
      <c r="H132" s="491" t="s">
        <v>26</v>
      </c>
      <c r="I132" s="332">
        <v>3242</v>
      </c>
      <c r="J132" s="171" t="s">
        <v>365</v>
      </c>
      <c r="K132" s="12" t="str">
        <f t="shared" ca="1" si="6"/>
        <v>Já paga</v>
      </c>
      <c r="L132" s="227"/>
      <c r="M132" s="130">
        <f t="shared" ca="1" si="7"/>
        <v>3242</v>
      </c>
      <c r="N132" s="31"/>
      <c r="O132" s="31"/>
      <c r="P132" s="31"/>
      <c r="Q132" s="31"/>
    </row>
    <row r="133" spans="1:17" customFormat="1" ht="30.75" customHeight="1" x14ac:dyDescent="0.25">
      <c r="A133" s="292">
        <v>46134</v>
      </c>
      <c r="B133" s="373" t="s">
        <v>1741</v>
      </c>
      <c r="C133" s="487">
        <v>7878</v>
      </c>
      <c r="D133" s="488" t="s">
        <v>254</v>
      </c>
      <c r="E133" s="489" t="s">
        <v>454</v>
      </c>
      <c r="F133" s="490" t="s">
        <v>99</v>
      </c>
      <c r="G133" s="193">
        <v>46134</v>
      </c>
      <c r="H133" s="491" t="s">
        <v>26</v>
      </c>
      <c r="I133" s="332">
        <v>7878</v>
      </c>
      <c r="J133" s="141" t="s">
        <v>365</v>
      </c>
      <c r="K133" s="12" t="str">
        <f t="shared" ca="1" si="6"/>
        <v>Já paga</v>
      </c>
      <c r="L133" s="227"/>
      <c r="M133" s="130">
        <f t="shared" ca="1" si="7"/>
        <v>7878</v>
      </c>
      <c r="N133" s="31"/>
      <c r="O133" s="31"/>
      <c r="P133" s="31"/>
      <c r="Q133" s="31"/>
    </row>
    <row r="134" spans="1:17" customFormat="1" ht="30.75" customHeight="1" x14ac:dyDescent="0.25">
      <c r="A134" s="292">
        <v>46134</v>
      </c>
      <c r="B134" s="373" t="s">
        <v>1742</v>
      </c>
      <c r="C134" s="487">
        <v>150</v>
      </c>
      <c r="D134" s="488" t="s">
        <v>254</v>
      </c>
      <c r="E134" s="489" t="s">
        <v>454</v>
      </c>
      <c r="F134" s="490" t="s">
        <v>792</v>
      </c>
      <c r="G134" s="193">
        <v>46134</v>
      </c>
      <c r="H134" s="491" t="s">
        <v>26</v>
      </c>
      <c r="I134" s="332">
        <v>50</v>
      </c>
      <c r="J134" s="141" t="s">
        <v>365</v>
      </c>
      <c r="K134" s="12" t="str">
        <f t="shared" ca="1" si="6"/>
        <v>Já paga</v>
      </c>
      <c r="L134" s="227"/>
      <c r="M134" s="130">
        <f t="shared" ca="1" si="7"/>
        <v>50</v>
      </c>
      <c r="N134" s="31"/>
      <c r="O134" s="31"/>
      <c r="P134" s="31"/>
      <c r="Q134" s="31"/>
    </row>
    <row r="135" spans="1:17" customFormat="1" ht="31.5" customHeight="1" x14ac:dyDescent="0.25">
      <c r="A135" s="193">
        <v>46134</v>
      </c>
      <c r="B135" s="181" t="s">
        <v>1389</v>
      </c>
      <c r="C135" s="182">
        <v>150</v>
      </c>
      <c r="D135" s="196" t="s">
        <v>254</v>
      </c>
      <c r="E135" s="203" t="s">
        <v>454</v>
      </c>
      <c r="F135" s="183" t="s">
        <v>446</v>
      </c>
      <c r="G135" s="193">
        <v>46134</v>
      </c>
      <c r="H135" s="283" t="s">
        <v>26</v>
      </c>
      <c r="I135" s="182">
        <v>150</v>
      </c>
      <c r="J135" s="198" t="s">
        <v>365</v>
      </c>
      <c r="K135" s="12" t="str">
        <f t="shared" ca="1" si="6"/>
        <v>Já paga</v>
      </c>
      <c r="L135" s="13"/>
      <c r="M135" s="130">
        <f t="shared" ca="1" si="7"/>
        <v>150</v>
      </c>
    </row>
    <row r="136" spans="1:17" ht="30.75" customHeight="1" x14ac:dyDescent="0.25">
      <c r="A136" s="193">
        <v>46134</v>
      </c>
      <c r="B136" s="181" t="s">
        <v>1390</v>
      </c>
      <c r="C136" s="182">
        <v>100</v>
      </c>
      <c r="D136" s="196" t="s">
        <v>254</v>
      </c>
      <c r="E136" s="183" t="s">
        <v>454</v>
      </c>
      <c r="F136" s="183" t="s">
        <v>446</v>
      </c>
      <c r="G136" s="193">
        <v>46134</v>
      </c>
      <c r="H136" s="226" t="s">
        <v>26</v>
      </c>
      <c r="I136" s="182">
        <v>100</v>
      </c>
      <c r="J136" s="188" t="s">
        <v>365</v>
      </c>
      <c r="K136" s="12" t="str">
        <f t="shared" ca="1" si="6"/>
        <v>Já paga</v>
      </c>
      <c r="L136" s="13"/>
      <c r="M136" s="130">
        <f t="shared" ca="1" si="7"/>
        <v>100</v>
      </c>
    </row>
    <row r="137" spans="1:17" customFormat="1" ht="30.75" customHeight="1" x14ac:dyDescent="0.25">
      <c r="A137" s="70">
        <v>46134</v>
      </c>
      <c r="B137" s="163" t="s">
        <v>210</v>
      </c>
      <c r="C137" s="164">
        <v>0</v>
      </c>
      <c r="D137" s="72" t="s">
        <v>27</v>
      </c>
      <c r="E137" s="166" t="s">
        <v>24</v>
      </c>
      <c r="F137" s="167" t="s">
        <v>1765</v>
      </c>
      <c r="G137" s="70">
        <v>46134</v>
      </c>
      <c r="H137" s="169" t="s">
        <v>26</v>
      </c>
      <c r="I137" s="136">
        <v>304.57</v>
      </c>
      <c r="J137" s="281" t="s">
        <v>365</v>
      </c>
      <c r="K137" s="12" t="str">
        <f t="shared" ca="1" si="6"/>
        <v>Já paga</v>
      </c>
      <c r="L137" s="13"/>
      <c r="M137" s="130">
        <f t="shared" ca="1" si="7"/>
        <v>304.57</v>
      </c>
      <c r="N137" s="31"/>
      <c r="O137" s="31"/>
      <c r="P137" s="31"/>
      <c r="Q137" s="31"/>
    </row>
    <row r="138" spans="1:17" customFormat="1" ht="31.5" customHeight="1" x14ac:dyDescent="0.25">
      <c r="A138" s="70">
        <v>46134</v>
      </c>
      <c r="B138" s="85" t="s">
        <v>210</v>
      </c>
      <c r="C138" s="86">
        <v>0</v>
      </c>
      <c r="D138" s="72" t="s">
        <v>47</v>
      </c>
      <c r="E138" s="74" t="s">
        <v>24</v>
      </c>
      <c r="F138" s="73" t="s">
        <v>1765</v>
      </c>
      <c r="G138" s="70">
        <v>46134</v>
      </c>
      <c r="H138" s="98" t="s">
        <v>26</v>
      </c>
      <c r="I138" s="76">
        <v>633.38</v>
      </c>
      <c r="J138" s="265" t="s">
        <v>365</v>
      </c>
      <c r="K138" s="12" t="str">
        <f t="shared" ca="1" si="6"/>
        <v>Já paga</v>
      </c>
      <c r="L138" s="13"/>
      <c r="M138" s="130">
        <f t="shared" ca="1" si="7"/>
        <v>633.38</v>
      </c>
    </row>
    <row r="139" spans="1:17" customFormat="1" ht="31.5" customHeight="1" x14ac:dyDescent="0.25">
      <c r="A139" s="70">
        <v>46134</v>
      </c>
      <c r="B139" s="85" t="s">
        <v>1143</v>
      </c>
      <c r="C139" s="86">
        <v>0</v>
      </c>
      <c r="D139" s="72" t="s">
        <v>47</v>
      </c>
      <c r="E139" s="74" t="s">
        <v>24</v>
      </c>
      <c r="F139" s="73" t="s">
        <v>1462</v>
      </c>
      <c r="G139" s="70">
        <v>46134</v>
      </c>
      <c r="H139" s="98" t="s">
        <v>26</v>
      </c>
      <c r="I139" s="76">
        <v>143.9</v>
      </c>
      <c r="J139" s="265" t="s">
        <v>365</v>
      </c>
      <c r="K139" s="12" t="str">
        <f t="shared" ca="1" si="6"/>
        <v>Já paga</v>
      </c>
      <c r="L139" s="13"/>
      <c r="M139" s="130">
        <f t="shared" ca="1" si="7"/>
        <v>143.9</v>
      </c>
    </row>
    <row r="140" spans="1:17" ht="30.75" customHeight="1" x14ac:dyDescent="0.25">
      <c r="A140" s="70">
        <v>46134</v>
      </c>
      <c r="B140" s="71" t="s">
        <v>1144</v>
      </c>
      <c r="C140" s="86">
        <v>0</v>
      </c>
      <c r="D140" s="72" t="s">
        <v>32</v>
      </c>
      <c r="E140" s="73" t="s">
        <v>24</v>
      </c>
      <c r="F140" s="73" t="s">
        <v>578</v>
      </c>
      <c r="G140" s="70">
        <v>46134</v>
      </c>
      <c r="H140" s="87" t="s">
        <v>26</v>
      </c>
      <c r="I140" s="76">
        <v>539</v>
      </c>
      <c r="J140" s="233" t="s">
        <v>365</v>
      </c>
      <c r="K140" s="12" t="str">
        <f t="shared" ca="1" si="6"/>
        <v>Já paga</v>
      </c>
      <c r="L140" s="13"/>
      <c r="M140" s="130">
        <f t="shared" ca="1" si="7"/>
        <v>539</v>
      </c>
    </row>
    <row r="141" spans="1:17" ht="30.75" customHeight="1" x14ac:dyDescent="0.25">
      <c r="A141" s="70">
        <v>46134</v>
      </c>
      <c r="B141" s="71" t="s">
        <v>869</v>
      </c>
      <c r="C141" s="86">
        <v>0</v>
      </c>
      <c r="D141" s="72" t="s">
        <v>45</v>
      </c>
      <c r="E141" s="73" t="s">
        <v>24</v>
      </c>
      <c r="F141" s="73" t="s">
        <v>220</v>
      </c>
      <c r="G141" s="70">
        <v>46134</v>
      </c>
      <c r="H141" s="87" t="s">
        <v>26</v>
      </c>
      <c r="I141" s="76">
        <v>425</v>
      </c>
      <c r="J141" s="233" t="s">
        <v>365</v>
      </c>
      <c r="K141" s="12" t="str">
        <f t="shared" ca="1" si="6"/>
        <v>Já paga</v>
      </c>
      <c r="L141" s="13"/>
      <c r="M141" s="130">
        <f t="shared" ca="1" si="7"/>
        <v>425</v>
      </c>
    </row>
    <row r="142" spans="1:17" ht="30.75" customHeight="1" x14ac:dyDescent="0.25">
      <c r="A142" s="70">
        <v>46134</v>
      </c>
      <c r="B142" s="71" t="s">
        <v>409</v>
      </c>
      <c r="C142" s="86">
        <v>0</v>
      </c>
      <c r="D142" s="72" t="s">
        <v>32</v>
      </c>
      <c r="E142" s="73" t="s">
        <v>24</v>
      </c>
      <c r="F142" s="73" t="s">
        <v>36</v>
      </c>
      <c r="G142" s="70">
        <v>46134</v>
      </c>
      <c r="H142" s="87" t="s">
        <v>26</v>
      </c>
      <c r="I142" s="76">
        <v>449</v>
      </c>
      <c r="J142" s="233" t="s">
        <v>365</v>
      </c>
      <c r="K142" s="12" t="str">
        <f t="shared" ref="K142:K173" ca="1" si="8">IF(ISBLANK(A142),"", IF(TRIM(UPPER(J142))&lt;&gt;"SIM",IF(A142-TODAY()&lt;0,"Conta vencida",IF(A142-TODAY()&lt;8,"Perto de vencer","")),"Já paga"))</f>
        <v>Já paga</v>
      </c>
      <c r="L142" s="13"/>
      <c r="M142" s="130">
        <f t="shared" ref="M142:M173" ca="1" si="9">SUM(I142:L142)</f>
        <v>449</v>
      </c>
    </row>
    <row r="143" spans="1:17" customFormat="1" ht="31.5" customHeight="1" x14ac:dyDescent="0.25">
      <c r="A143" s="70">
        <v>46134</v>
      </c>
      <c r="B143" s="85" t="s">
        <v>1261</v>
      </c>
      <c r="C143" s="86">
        <v>0</v>
      </c>
      <c r="D143" s="72" t="s">
        <v>100</v>
      </c>
      <c r="E143" s="73" t="s">
        <v>24</v>
      </c>
      <c r="F143" s="73" t="s">
        <v>1462</v>
      </c>
      <c r="G143" s="70">
        <v>46134</v>
      </c>
      <c r="H143" s="87" t="s">
        <v>26</v>
      </c>
      <c r="I143" s="76">
        <v>877.16</v>
      </c>
      <c r="J143" s="233" t="s">
        <v>365</v>
      </c>
      <c r="K143" s="12" t="str">
        <f t="shared" ca="1" si="8"/>
        <v>Já paga</v>
      </c>
      <c r="L143" s="13"/>
      <c r="M143" s="130">
        <f t="shared" ca="1" si="9"/>
        <v>877.16</v>
      </c>
    </row>
    <row r="144" spans="1:17" customFormat="1" ht="31.5" customHeight="1" x14ac:dyDescent="0.25">
      <c r="A144" s="70">
        <v>46134</v>
      </c>
      <c r="B144" s="85" t="s">
        <v>1261</v>
      </c>
      <c r="C144" s="86">
        <v>0</v>
      </c>
      <c r="D144" s="72" t="s">
        <v>100</v>
      </c>
      <c r="E144" s="73" t="s">
        <v>24</v>
      </c>
      <c r="F144" s="73" t="s">
        <v>1462</v>
      </c>
      <c r="G144" s="70">
        <v>46134</v>
      </c>
      <c r="H144" s="87" t="s">
        <v>26</v>
      </c>
      <c r="I144" s="76">
        <v>482.47</v>
      </c>
      <c r="J144" s="233" t="s">
        <v>365</v>
      </c>
      <c r="K144" s="12" t="str">
        <f t="shared" ca="1" si="8"/>
        <v>Já paga</v>
      </c>
      <c r="L144" s="13"/>
      <c r="M144" s="130">
        <f t="shared" ca="1" si="9"/>
        <v>482.47</v>
      </c>
    </row>
    <row r="145" spans="1:17" ht="30.75" customHeight="1" x14ac:dyDescent="0.25">
      <c r="A145" s="70">
        <v>46134</v>
      </c>
      <c r="B145" s="71" t="s">
        <v>409</v>
      </c>
      <c r="C145" s="86">
        <v>0</v>
      </c>
      <c r="D145" s="72" t="s">
        <v>103</v>
      </c>
      <c r="E145" s="73" t="s">
        <v>24</v>
      </c>
      <c r="F145" s="73" t="s">
        <v>748</v>
      </c>
      <c r="G145" s="70">
        <v>46134</v>
      </c>
      <c r="H145" s="87" t="s">
        <v>26</v>
      </c>
      <c r="I145" s="76">
        <v>425</v>
      </c>
      <c r="J145" s="233" t="s">
        <v>365</v>
      </c>
      <c r="K145" s="12" t="str">
        <f t="shared" ca="1" si="8"/>
        <v>Já paga</v>
      </c>
      <c r="L145" s="13"/>
      <c r="M145" s="130">
        <f t="shared" ca="1" si="9"/>
        <v>425</v>
      </c>
    </row>
    <row r="146" spans="1:17" ht="30.75" customHeight="1" x14ac:dyDescent="0.25">
      <c r="A146" s="70">
        <v>46134</v>
      </c>
      <c r="B146" s="71" t="s">
        <v>1261</v>
      </c>
      <c r="C146" s="86">
        <v>0</v>
      </c>
      <c r="D146" s="72" t="s">
        <v>202</v>
      </c>
      <c r="E146" s="73" t="s">
        <v>24</v>
      </c>
      <c r="F146" s="73" t="s">
        <v>1462</v>
      </c>
      <c r="G146" s="70">
        <v>46134</v>
      </c>
      <c r="H146" s="87" t="s">
        <v>26</v>
      </c>
      <c r="I146" s="76">
        <v>841.2</v>
      </c>
      <c r="J146" s="233" t="s">
        <v>365</v>
      </c>
      <c r="K146" s="12" t="str">
        <f t="shared" ca="1" si="8"/>
        <v>Já paga</v>
      </c>
      <c r="L146" s="13"/>
      <c r="M146" s="130">
        <f t="shared" ca="1" si="9"/>
        <v>841.2</v>
      </c>
    </row>
    <row r="147" spans="1:17" ht="30.75" customHeight="1" x14ac:dyDescent="0.25">
      <c r="A147" s="70">
        <v>46134</v>
      </c>
      <c r="B147" s="71" t="s">
        <v>409</v>
      </c>
      <c r="C147" s="135">
        <v>4135.9799999999996</v>
      </c>
      <c r="D147" s="72" t="s">
        <v>410</v>
      </c>
      <c r="E147" s="73" t="s">
        <v>24</v>
      </c>
      <c r="F147" s="73" t="s">
        <v>36</v>
      </c>
      <c r="G147" s="70">
        <v>46134</v>
      </c>
      <c r="H147" s="87" t="s">
        <v>26</v>
      </c>
      <c r="I147" s="136">
        <v>689.33</v>
      </c>
      <c r="J147" s="233" t="s">
        <v>365</v>
      </c>
      <c r="K147" s="12" t="str">
        <f t="shared" ca="1" si="8"/>
        <v>Já paga</v>
      </c>
      <c r="L147" s="13"/>
      <c r="M147" s="130">
        <f t="shared" ca="1" si="9"/>
        <v>689.33</v>
      </c>
    </row>
    <row r="148" spans="1:17" ht="30.75" customHeight="1" x14ac:dyDescent="0.25">
      <c r="A148" s="70">
        <v>46134</v>
      </c>
      <c r="B148" s="71" t="s">
        <v>869</v>
      </c>
      <c r="C148" s="135">
        <v>4978.92</v>
      </c>
      <c r="D148" s="72" t="s">
        <v>410</v>
      </c>
      <c r="E148" s="73" t="s">
        <v>24</v>
      </c>
      <c r="F148" s="73" t="s">
        <v>1487</v>
      </c>
      <c r="G148" s="70">
        <v>46134</v>
      </c>
      <c r="H148" s="87" t="s">
        <v>26</v>
      </c>
      <c r="I148" s="136">
        <v>829.82</v>
      </c>
      <c r="J148" s="233" t="s">
        <v>365</v>
      </c>
      <c r="K148" s="12" t="str">
        <f t="shared" ca="1" si="8"/>
        <v>Já paga</v>
      </c>
      <c r="L148" s="13"/>
      <c r="M148" s="130">
        <f t="shared" ca="1" si="9"/>
        <v>829.82</v>
      </c>
    </row>
    <row r="149" spans="1:17" ht="30.75" customHeight="1" x14ac:dyDescent="0.25">
      <c r="A149" s="70">
        <v>46134</v>
      </c>
      <c r="B149" s="71" t="s">
        <v>409</v>
      </c>
      <c r="C149" s="99">
        <v>0</v>
      </c>
      <c r="D149" s="73" t="s">
        <v>151</v>
      </c>
      <c r="E149" s="73" t="s">
        <v>24</v>
      </c>
      <c r="F149" s="73" t="s">
        <v>39</v>
      </c>
      <c r="G149" s="70">
        <v>46134</v>
      </c>
      <c r="H149" s="156" t="s">
        <v>26</v>
      </c>
      <c r="I149" s="136">
        <v>361</v>
      </c>
      <c r="J149" s="233" t="s">
        <v>365</v>
      </c>
      <c r="K149" s="12" t="str">
        <f t="shared" ca="1" si="8"/>
        <v>Já paga</v>
      </c>
      <c r="L149" s="41"/>
      <c r="M149" s="130">
        <f t="shared" ca="1" si="9"/>
        <v>361</v>
      </c>
    </row>
    <row r="150" spans="1:17" customFormat="1" ht="30.75" customHeight="1" x14ac:dyDescent="0.25">
      <c r="A150" s="70">
        <v>46134</v>
      </c>
      <c r="B150" s="163" t="s">
        <v>968</v>
      </c>
      <c r="C150" s="165">
        <v>0</v>
      </c>
      <c r="D150" s="73" t="s">
        <v>202</v>
      </c>
      <c r="E150" s="166" t="s">
        <v>24</v>
      </c>
      <c r="F150" s="167" t="s">
        <v>748</v>
      </c>
      <c r="G150" s="70">
        <v>46134</v>
      </c>
      <c r="H150" s="393" t="s">
        <v>26</v>
      </c>
      <c r="I150" s="136">
        <v>373.07</v>
      </c>
      <c r="J150" s="281" t="s">
        <v>365</v>
      </c>
      <c r="K150" s="12" t="str">
        <f t="shared" ca="1" si="8"/>
        <v>Já paga</v>
      </c>
      <c r="L150" s="41"/>
      <c r="M150" s="130">
        <f t="shared" ca="1" si="9"/>
        <v>373.07</v>
      </c>
      <c r="N150" s="31"/>
      <c r="O150" s="31"/>
      <c r="P150" s="31"/>
      <c r="Q150" s="31"/>
    </row>
    <row r="151" spans="1:17" customFormat="1" ht="31.5" customHeight="1" x14ac:dyDescent="0.25">
      <c r="A151" s="70">
        <v>46134</v>
      </c>
      <c r="B151" s="85" t="s">
        <v>1766</v>
      </c>
      <c r="C151" s="72">
        <v>927.99</v>
      </c>
      <c r="D151" s="73" t="s">
        <v>267</v>
      </c>
      <c r="E151" s="74" t="s">
        <v>24</v>
      </c>
      <c r="F151" s="73" t="s">
        <v>471</v>
      </c>
      <c r="G151" s="70">
        <v>46134</v>
      </c>
      <c r="H151" s="204" t="s">
        <v>26</v>
      </c>
      <c r="I151" s="76">
        <v>309.33</v>
      </c>
      <c r="J151" s="265" t="s">
        <v>365</v>
      </c>
      <c r="K151" s="12" t="str">
        <f t="shared" ca="1" si="8"/>
        <v>Já paga</v>
      </c>
      <c r="L151" s="41"/>
      <c r="M151" s="130">
        <f t="shared" ca="1" si="9"/>
        <v>309.33</v>
      </c>
    </row>
    <row r="152" spans="1:17" customFormat="1" ht="30.75" customHeight="1" x14ac:dyDescent="0.25">
      <c r="A152" s="70">
        <v>46134</v>
      </c>
      <c r="B152" s="163" t="s">
        <v>1767</v>
      </c>
      <c r="C152" s="165">
        <v>3334.78</v>
      </c>
      <c r="D152" s="73" t="s">
        <v>254</v>
      </c>
      <c r="E152" s="166" t="s">
        <v>24</v>
      </c>
      <c r="F152" s="167" t="s">
        <v>446</v>
      </c>
      <c r="G152" s="70">
        <v>46134</v>
      </c>
      <c r="H152" s="393" t="s">
        <v>26</v>
      </c>
      <c r="I152" s="136">
        <v>3334.78</v>
      </c>
      <c r="J152" s="281" t="s">
        <v>365</v>
      </c>
      <c r="K152" s="12" t="str">
        <f t="shared" ca="1" si="8"/>
        <v>Já paga</v>
      </c>
      <c r="L152" s="41"/>
      <c r="M152" s="130">
        <f t="shared" ca="1" si="9"/>
        <v>3334.78</v>
      </c>
      <c r="N152" s="31"/>
      <c r="O152" s="31"/>
      <c r="P152" s="31"/>
      <c r="Q152" s="31"/>
    </row>
    <row r="153" spans="1:17" customFormat="1" ht="30.75" customHeight="1" x14ac:dyDescent="0.25">
      <c r="A153" s="70">
        <v>46134</v>
      </c>
      <c r="B153" s="163" t="s">
        <v>1768</v>
      </c>
      <c r="C153" s="165">
        <v>10725.53</v>
      </c>
      <c r="D153" s="73" t="s">
        <v>254</v>
      </c>
      <c r="E153" s="166" t="s">
        <v>24</v>
      </c>
      <c r="F153" s="167" t="s">
        <v>14</v>
      </c>
      <c r="G153" s="70">
        <v>46134</v>
      </c>
      <c r="H153" s="393" t="s">
        <v>26</v>
      </c>
      <c r="I153" s="136">
        <v>10725.53</v>
      </c>
      <c r="J153" s="281" t="s">
        <v>365</v>
      </c>
      <c r="K153" s="12" t="str">
        <f t="shared" ca="1" si="8"/>
        <v>Já paga</v>
      </c>
      <c r="L153" s="41"/>
      <c r="M153" s="130">
        <f t="shared" ca="1" si="9"/>
        <v>10725.53</v>
      </c>
      <c r="N153" s="31"/>
      <c r="O153" s="31"/>
      <c r="P153" s="31"/>
      <c r="Q153" s="31"/>
    </row>
    <row r="154" spans="1:17" customFormat="1" ht="30.75" customHeight="1" x14ac:dyDescent="0.25">
      <c r="A154" s="205">
        <v>46134</v>
      </c>
      <c r="B154" s="294" t="s">
        <v>1790</v>
      </c>
      <c r="C154" s="298">
        <v>26993.63</v>
      </c>
      <c r="D154" s="210" t="s">
        <v>254</v>
      </c>
      <c r="E154" s="302" t="s">
        <v>388</v>
      </c>
      <c r="F154" s="303" t="s">
        <v>171</v>
      </c>
      <c r="G154" s="205">
        <v>46134</v>
      </c>
      <c r="H154" s="304" t="s">
        <v>26</v>
      </c>
      <c r="I154" s="221">
        <v>26993.63</v>
      </c>
      <c r="J154" s="222" t="s">
        <v>365</v>
      </c>
      <c r="K154" s="12" t="str">
        <f t="shared" ca="1" si="8"/>
        <v>Já paga</v>
      </c>
      <c r="L154" s="13"/>
      <c r="M154" s="130">
        <f t="shared" ca="1" si="9"/>
        <v>26993.63</v>
      </c>
      <c r="N154" s="31"/>
      <c r="O154" s="31"/>
      <c r="P154" s="31"/>
      <c r="Q154" s="31"/>
    </row>
    <row r="155" spans="1:17" customFormat="1" ht="30.75" customHeight="1" x14ac:dyDescent="0.25">
      <c r="A155" s="311">
        <v>46135</v>
      </c>
      <c r="B155" s="532" t="s">
        <v>1301</v>
      </c>
      <c r="C155" s="533">
        <v>46062.080000000002</v>
      </c>
      <c r="D155" s="524" t="s">
        <v>254</v>
      </c>
      <c r="E155" s="450" t="s">
        <v>29</v>
      </c>
      <c r="F155" s="449" t="s">
        <v>2033</v>
      </c>
      <c r="G155" s="311">
        <v>46135</v>
      </c>
      <c r="H155" s="553" t="s">
        <v>1672</v>
      </c>
      <c r="I155" s="326">
        <v>46062.080000000002</v>
      </c>
      <c r="J155" s="222" t="s">
        <v>365</v>
      </c>
      <c r="K155" s="12" t="str">
        <f t="shared" ca="1" si="8"/>
        <v>Já paga</v>
      </c>
      <c r="L155" s="13"/>
      <c r="M155" s="130">
        <f t="shared" ca="1" si="9"/>
        <v>46062.080000000002</v>
      </c>
      <c r="N155" s="31"/>
      <c r="O155" s="31"/>
      <c r="P155" s="31"/>
      <c r="Q155" s="31"/>
    </row>
    <row r="156" spans="1:17" customFormat="1" ht="30.75" customHeight="1" x14ac:dyDescent="0.25">
      <c r="A156" s="193">
        <v>46135</v>
      </c>
      <c r="B156" s="240" t="s">
        <v>1075</v>
      </c>
      <c r="C156" s="243">
        <v>250</v>
      </c>
      <c r="D156" s="196" t="s">
        <v>254</v>
      </c>
      <c r="E156" s="251" t="s">
        <v>454</v>
      </c>
      <c r="F156" s="246" t="s">
        <v>14</v>
      </c>
      <c r="G156" s="193">
        <v>46135</v>
      </c>
      <c r="H156" s="307" t="s">
        <v>26</v>
      </c>
      <c r="I156" s="175">
        <v>250</v>
      </c>
      <c r="J156" s="222" t="s">
        <v>365</v>
      </c>
      <c r="K156" s="12" t="str">
        <f t="shared" ca="1" si="8"/>
        <v>Já paga</v>
      </c>
      <c r="L156" s="13"/>
      <c r="M156" s="130">
        <f t="shared" ca="1" si="9"/>
        <v>250</v>
      </c>
      <c r="N156" s="31"/>
      <c r="O156" s="31"/>
      <c r="P156" s="31"/>
      <c r="Q156" s="31"/>
    </row>
    <row r="157" spans="1:17" customFormat="1" ht="30.75" customHeight="1" x14ac:dyDescent="0.25">
      <c r="A157" s="205">
        <v>46135</v>
      </c>
      <c r="B157" s="294" t="s">
        <v>1749</v>
      </c>
      <c r="C157" s="298">
        <v>33</v>
      </c>
      <c r="D157" s="210" t="s">
        <v>254</v>
      </c>
      <c r="E157" s="302" t="s">
        <v>388</v>
      </c>
      <c r="F157" s="303" t="s">
        <v>394</v>
      </c>
      <c r="G157" s="205">
        <v>46135</v>
      </c>
      <c r="H157" s="304" t="s">
        <v>26</v>
      </c>
      <c r="I157" s="221">
        <v>33</v>
      </c>
      <c r="J157" s="222" t="s">
        <v>365</v>
      </c>
      <c r="K157" s="12" t="str">
        <f t="shared" ca="1" si="8"/>
        <v>Já paga</v>
      </c>
      <c r="L157" s="13"/>
      <c r="M157" s="130">
        <f t="shared" ca="1" si="9"/>
        <v>33</v>
      </c>
      <c r="N157" s="31"/>
      <c r="O157" s="31"/>
      <c r="P157" s="31"/>
      <c r="Q157" s="31"/>
    </row>
    <row r="158" spans="1:17" customFormat="1" ht="31.5" customHeight="1" x14ac:dyDescent="0.25">
      <c r="A158" s="205">
        <v>46135</v>
      </c>
      <c r="B158" s="206" t="s">
        <v>1750</v>
      </c>
      <c r="C158" s="207">
        <v>20</v>
      </c>
      <c r="D158" s="210" t="s">
        <v>254</v>
      </c>
      <c r="E158" s="218" t="s">
        <v>388</v>
      </c>
      <c r="F158" s="208" t="s">
        <v>1705</v>
      </c>
      <c r="G158" s="205">
        <v>46135</v>
      </c>
      <c r="H158" s="254" t="s">
        <v>26</v>
      </c>
      <c r="I158" s="207">
        <v>20</v>
      </c>
      <c r="J158" s="198" t="s">
        <v>365</v>
      </c>
      <c r="K158" s="12" t="str">
        <f t="shared" ca="1" si="8"/>
        <v>Já paga</v>
      </c>
      <c r="L158" s="13"/>
      <c r="M158" s="130">
        <f t="shared" ca="1" si="9"/>
        <v>20</v>
      </c>
    </row>
    <row r="159" spans="1:17" ht="30.75" customHeight="1" x14ac:dyDescent="0.25">
      <c r="A159" s="205">
        <v>46135</v>
      </c>
      <c r="B159" s="217" t="s">
        <v>427</v>
      </c>
      <c r="C159" s="207">
        <v>100</v>
      </c>
      <c r="D159" s="210" t="s">
        <v>254</v>
      </c>
      <c r="E159" s="208" t="s">
        <v>388</v>
      </c>
      <c r="F159" s="208" t="s">
        <v>1033</v>
      </c>
      <c r="G159" s="205">
        <v>46135</v>
      </c>
      <c r="H159" s="211" t="s">
        <v>26</v>
      </c>
      <c r="I159" s="207">
        <v>100</v>
      </c>
      <c r="J159" s="188" t="s">
        <v>365</v>
      </c>
      <c r="K159" s="12" t="str">
        <f t="shared" ca="1" si="8"/>
        <v>Já paga</v>
      </c>
      <c r="L159" s="13"/>
      <c r="M159" s="130">
        <f t="shared" ca="1" si="9"/>
        <v>100</v>
      </c>
    </row>
    <row r="160" spans="1:17" ht="30.75" customHeight="1" x14ac:dyDescent="0.25">
      <c r="A160" s="205">
        <v>46135</v>
      </c>
      <c r="B160" s="217" t="s">
        <v>1751</v>
      </c>
      <c r="C160" s="207">
        <v>9.1</v>
      </c>
      <c r="D160" s="210" t="s">
        <v>254</v>
      </c>
      <c r="E160" s="208" t="s">
        <v>388</v>
      </c>
      <c r="F160" s="208" t="s">
        <v>396</v>
      </c>
      <c r="G160" s="205">
        <v>46135</v>
      </c>
      <c r="H160" s="211" t="s">
        <v>26</v>
      </c>
      <c r="I160" s="207">
        <v>9.1</v>
      </c>
      <c r="J160" s="188" t="s">
        <v>365</v>
      </c>
      <c r="K160" s="12" t="str">
        <f t="shared" ca="1" si="8"/>
        <v>Já paga</v>
      </c>
      <c r="L160" s="13"/>
      <c r="M160" s="130">
        <f t="shared" ca="1" si="9"/>
        <v>9.1</v>
      </c>
    </row>
    <row r="161" spans="1:17" ht="30.75" customHeight="1" x14ac:dyDescent="0.25">
      <c r="A161" s="290">
        <v>46135</v>
      </c>
      <c r="B161" s="206" t="s">
        <v>968</v>
      </c>
      <c r="C161" s="207">
        <v>161</v>
      </c>
      <c r="D161" s="210" t="s">
        <v>254</v>
      </c>
      <c r="E161" s="208" t="s">
        <v>388</v>
      </c>
      <c r="F161" s="218" t="s">
        <v>36</v>
      </c>
      <c r="G161" s="290">
        <v>46135</v>
      </c>
      <c r="H161" s="211" t="s">
        <v>26</v>
      </c>
      <c r="I161" s="207">
        <v>161</v>
      </c>
      <c r="J161" s="188" t="s">
        <v>365</v>
      </c>
      <c r="K161" s="12" t="str">
        <f t="shared" ca="1" si="8"/>
        <v>Já paga</v>
      </c>
      <c r="L161" s="13"/>
      <c r="M161" s="130">
        <f t="shared" ca="1" si="9"/>
        <v>161</v>
      </c>
    </row>
    <row r="162" spans="1:17" customFormat="1" ht="31.5" customHeight="1" x14ac:dyDescent="0.25">
      <c r="A162" s="205">
        <v>46135</v>
      </c>
      <c r="B162" s="206" t="s">
        <v>1229</v>
      </c>
      <c r="C162" s="207">
        <v>11.5</v>
      </c>
      <c r="D162" s="210" t="s">
        <v>254</v>
      </c>
      <c r="E162" s="208" t="s">
        <v>388</v>
      </c>
      <c r="F162" s="208" t="s">
        <v>30</v>
      </c>
      <c r="G162" s="205">
        <v>46135</v>
      </c>
      <c r="H162" s="211" t="s">
        <v>26</v>
      </c>
      <c r="I162" s="207">
        <v>11.5</v>
      </c>
      <c r="J162" s="188" t="s">
        <v>365</v>
      </c>
      <c r="K162" s="12" t="str">
        <f t="shared" ca="1" si="8"/>
        <v>Já paga</v>
      </c>
      <c r="L162" s="13"/>
      <c r="M162" s="130">
        <f t="shared" ca="1" si="9"/>
        <v>11.5</v>
      </c>
    </row>
    <row r="163" spans="1:17" customFormat="1" ht="31.5" customHeight="1" x14ac:dyDescent="0.25">
      <c r="A163" s="180">
        <v>46135</v>
      </c>
      <c r="B163" s="181" t="s">
        <v>343</v>
      </c>
      <c r="C163" s="182">
        <v>1152</v>
      </c>
      <c r="D163" s="196" t="s">
        <v>270</v>
      </c>
      <c r="E163" s="183" t="s">
        <v>454</v>
      </c>
      <c r="F163" s="183" t="s">
        <v>66</v>
      </c>
      <c r="G163" s="180">
        <v>46141</v>
      </c>
      <c r="H163" s="226" t="s">
        <v>26</v>
      </c>
      <c r="I163" s="182">
        <v>576</v>
      </c>
      <c r="J163" s="188" t="s">
        <v>365</v>
      </c>
      <c r="K163" s="12" t="str">
        <f t="shared" ca="1" si="8"/>
        <v>Já paga</v>
      </c>
      <c r="L163" s="13"/>
      <c r="M163" s="130">
        <f t="shared" ca="1" si="9"/>
        <v>576</v>
      </c>
    </row>
    <row r="164" spans="1:17" ht="30.75" customHeight="1" x14ac:dyDescent="0.25">
      <c r="A164" s="290">
        <v>46135</v>
      </c>
      <c r="B164" s="206" t="s">
        <v>458</v>
      </c>
      <c r="C164" s="207">
        <v>9</v>
      </c>
      <c r="D164" s="210" t="s">
        <v>254</v>
      </c>
      <c r="E164" s="208" t="s">
        <v>388</v>
      </c>
      <c r="F164" s="218" t="s">
        <v>459</v>
      </c>
      <c r="G164" s="290">
        <v>46135</v>
      </c>
      <c r="H164" s="211" t="s">
        <v>26</v>
      </c>
      <c r="I164" s="207">
        <v>9</v>
      </c>
      <c r="J164" s="188" t="s">
        <v>365</v>
      </c>
      <c r="K164" s="12" t="str">
        <f t="shared" ca="1" si="8"/>
        <v>Já paga</v>
      </c>
      <c r="L164" s="13"/>
      <c r="M164" s="130">
        <f t="shared" ca="1" si="9"/>
        <v>9</v>
      </c>
    </row>
    <row r="165" spans="1:17" ht="30.75" customHeight="1" x14ac:dyDescent="0.25">
      <c r="A165" s="290">
        <v>46135</v>
      </c>
      <c r="B165" s="206" t="s">
        <v>458</v>
      </c>
      <c r="C165" s="207">
        <v>9</v>
      </c>
      <c r="D165" s="210" t="s">
        <v>254</v>
      </c>
      <c r="E165" s="208" t="s">
        <v>388</v>
      </c>
      <c r="F165" s="218" t="s">
        <v>396</v>
      </c>
      <c r="G165" s="290">
        <v>46135</v>
      </c>
      <c r="H165" s="211" t="s">
        <v>26</v>
      </c>
      <c r="I165" s="207">
        <v>9</v>
      </c>
      <c r="J165" s="188" t="s">
        <v>365</v>
      </c>
      <c r="K165" s="12" t="str">
        <f t="shared" ca="1" si="8"/>
        <v>Já paga</v>
      </c>
      <c r="L165" s="13"/>
      <c r="M165" s="130">
        <f t="shared" ca="1" si="9"/>
        <v>9</v>
      </c>
    </row>
    <row r="166" spans="1:17" ht="30.75" customHeight="1" x14ac:dyDescent="0.25">
      <c r="A166" s="290">
        <v>46135</v>
      </c>
      <c r="B166" s="206" t="s">
        <v>493</v>
      </c>
      <c r="C166" s="207">
        <v>18</v>
      </c>
      <c r="D166" s="210" t="s">
        <v>254</v>
      </c>
      <c r="E166" s="208" t="s">
        <v>388</v>
      </c>
      <c r="F166" s="218" t="s">
        <v>30</v>
      </c>
      <c r="G166" s="290">
        <v>46135</v>
      </c>
      <c r="H166" s="211" t="s">
        <v>26</v>
      </c>
      <c r="I166" s="207">
        <v>18</v>
      </c>
      <c r="J166" s="188" t="s">
        <v>365</v>
      </c>
      <c r="K166" s="12" t="str">
        <f t="shared" ca="1" si="8"/>
        <v>Já paga</v>
      </c>
      <c r="L166" s="13"/>
      <c r="M166" s="130">
        <f t="shared" ca="1" si="9"/>
        <v>18</v>
      </c>
    </row>
    <row r="167" spans="1:17" ht="30.75" customHeight="1" x14ac:dyDescent="0.25">
      <c r="A167" s="290">
        <v>46135</v>
      </c>
      <c r="B167" s="206" t="s">
        <v>492</v>
      </c>
      <c r="C167" s="207">
        <v>27</v>
      </c>
      <c r="D167" s="210" t="s">
        <v>254</v>
      </c>
      <c r="E167" s="208" t="s">
        <v>388</v>
      </c>
      <c r="F167" s="218" t="s">
        <v>36</v>
      </c>
      <c r="G167" s="290">
        <v>46135</v>
      </c>
      <c r="H167" s="211" t="s">
        <v>26</v>
      </c>
      <c r="I167" s="207">
        <v>27</v>
      </c>
      <c r="J167" s="188" t="s">
        <v>365</v>
      </c>
      <c r="K167" s="12" t="str">
        <f t="shared" ca="1" si="8"/>
        <v>Já paga</v>
      </c>
      <c r="L167" s="13"/>
      <c r="M167" s="130">
        <f t="shared" ca="1" si="9"/>
        <v>27</v>
      </c>
    </row>
    <row r="168" spans="1:17" ht="30.75" customHeight="1" x14ac:dyDescent="0.25">
      <c r="A168" s="142">
        <v>46136</v>
      </c>
      <c r="B168" s="514" t="s">
        <v>1726</v>
      </c>
      <c r="C168" s="474">
        <v>1251.0999999999999</v>
      </c>
      <c r="D168" s="464" t="s">
        <v>254</v>
      </c>
      <c r="E168" s="338" t="s">
        <v>306</v>
      </c>
      <c r="F168" s="345" t="s">
        <v>307</v>
      </c>
      <c r="G168" s="142">
        <v>46129</v>
      </c>
      <c r="H168" s="119">
        <v>46113</v>
      </c>
      <c r="I168" s="474">
        <v>2251.1</v>
      </c>
      <c r="J168" s="177" t="s">
        <v>365</v>
      </c>
      <c r="K168" s="12" t="str">
        <f t="shared" ca="1" si="8"/>
        <v>Já paga</v>
      </c>
      <c r="L168" s="41"/>
      <c r="M168" s="130">
        <f t="shared" ca="1" si="9"/>
        <v>2251.1</v>
      </c>
    </row>
    <row r="169" spans="1:17" ht="30.75" customHeight="1" x14ac:dyDescent="0.25">
      <c r="A169" s="500">
        <v>46136</v>
      </c>
      <c r="B169" s="498" t="s">
        <v>1314</v>
      </c>
      <c r="C169" s="320">
        <v>3512.08</v>
      </c>
      <c r="D169" s="313" t="s">
        <v>254</v>
      </c>
      <c r="E169" s="314" t="s">
        <v>29</v>
      </c>
      <c r="F169" s="324" t="s">
        <v>598</v>
      </c>
      <c r="G169" s="500">
        <v>46134</v>
      </c>
      <c r="H169" s="499" t="s">
        <v>1728</v>
      </c>
      <c r="I169" s="312">
        <v>3512.08</v>
      </c>
      <c r="J169" s="188" t="s">
        <v>365</v>
      </c>
      <c r="K169" s="12" t="str">
        <f t="shared" ca="1" si="8"/>
        <v>Já paga</v>
      </c>
      <c r="L169" s="97"/>
      <c r="M169" s="130">
        <f t="shared" ca="1" si="9"/>
        <v>3512.08</v>
      </c>
    </row>
    <row r="170" spans="1:17" customFormat="1" ht="31.5" customHeight="1" x14ac:dyDescent="0.25">
      <c r="A170" s="311">
        <v>46136</v>
      </c>
      <c r="B170" s="498" t="s">
        <v>649</v>
      </c>
      <c r="C170" s="320">
        <v>54.82</v>
      </c>
      <c r="D170" s="313" t="s">
        <v>254</v>
      </c>
      <c r="E170" s="314" t="s">
        <v>29</v>
      </c>
      <c r="F170" s="314" t="s">
        <v>622</v>
      </c>
      <c r="G170" s="311">
        <v>46136</v>
      </c>
      <c r="H170" s="499" t="s">
        <v>26</v>
      </c>
      <c r="I170" s="312">
        <v>54.82</v>
      </c>
      <c r="J170" s="188" t="s">
        <v>365</v>
      </c>
      <c r="K170" s="12" t="str">
        <f t="shared" ca="1" si="8"/>
        <v>Já paga</v>
      </c>
      <c r="L170" s="97"/>
      <c r="M170" s="130">
        <f t="shared" ca="1" si="9"/>
        <v>54.82</v>
      </c>
    </row>
    <row r="171" spans="1:17" customFormat="1" ht="31.5" customHeight="1" x14ac:dyDescent="0.25">
      <c r="A171" s="311">
        <v>46136</v>
      </c>
      <c r="B171" s="498" t="s">
        <v>1731</v>
      </c>
      <c r="C171" s="320">
        <v>216.17</v>
      </c>
      <c r="D171" s="313" t="s">
        <v>254</v>
      </c>
      <c r="E171" s="314" t="s">
        <v>29</v>
      </c>
      <c r="F171" s="314" t="s">
        <v>14</v>
      </c>
      <c r="G171" s="311">
        <v>46136</v>
      </c>
      <c r="H171" s="499" t="s">
        <v>26</v>
      </c>
      <c r="I171" s="312">
        <v>216.17</v>
      </c>
      <c r="J171" s="188" t="s">
        <v>365</v>
      </c>
      <c r="K171" s="12" t="str">
        <f t="shared" ca="1" si="8"/>
        <v>Já paga</v>
      </c>
      <c r="L171" s="97"/>
      <c r="M171" s="130">
        <f t="shared" ca="1" si="9"/>
        <v>216.17</v>
      </c>
    </row>
    <row r="172" spans="1:17" customFormat="1" ht="31.5" customHeight="1" x14ac:dyDescent="0.25">
      <c r="A172" s="311">
        <v>46136</v>
      </c>
      <c r="B172" s="498" t="s">
        <v>1449</v>
      </c>
      <c r="C172" s="320">
        <v>54.82</v>
      </c>
      <c r="D172" s="313" t="s">
        <v>254</v>
      </c>
      <c r="E172" s="314" t="s">
        <v>29</v>
      </c>
      <c r="F172" s="314" t="s">
        <v>622</v>
      </c>
      <c r="G172" s="311">
        <v>46136</v>
      </c>
      <c r="H172" s="499" t="s">
        <v>26</v>
      </c>
      <c r="I172" s="312">
        <v>54.82</v>
      </c>
      <c r="J172" s="188" t="s">
        <v>365</v>
      </c>
      <c r="K172" s="12" t="str">
        <f t="shared" ca="1" si="8"/>
        <v>Já paga</v>
      </c>
      <c r="L172" s="97"/>
      <c r="M172" s="130">
        <f t="shared" ca="1" si="9"/>
        <v>54.82</v>
      </c>
    </row>
    <row r="173" spans="1:17" ht="30.75" customHeight="1" x14ac:dyDescent="0.25">
      <c r="A173" s="142">
        <v>46136</v>
      </c>
      <c r="B173" s="79" t="s">
        <v>1445</v>
      </c>
      <c r="C173" s="83">
        <v>54537.29</v>
      </c>
      <c r="D173" s="80" t="s">
        <v>254</v>
      </c>
      <c r="E173" s="81" t="s">
        <v>306</v>
      </c>
      <c r="F173" s="103" t="s">
        <v>307</v>
      </c>
      <c r="G173" s="142">
        <v>46136</v>
      </c>
      <c r="H173" s="119">
        <v>46082</v>
      </c>
      <c r="I173" s="83">
        <v>54537.29</v>
      </c>
      <c r="J173" s="188" t="s">
        <v>365</v>
      </c>
      <c r="K173" s="12" t="str">
        <f t="shared" ca="1" si="8"/>
        <v>Já paga</v>
      </c>
      <c r="L173" s="41"/>
      <c r="M173" s="130">
        <f t="shared" ca="1" si="9"/>
        <v>54537.29</v>
      </c>
    </row>
    <row r="174" spans="1:17" customFormat="1" ht="30.75" customHeight="1" x14ac:dyDescent="0.25">
      <c r="A174" s="78">
        <v>46136</v>
      </c>
      <c r="B174" s="145" t="s">
        <v>1744</v>
      </c>
      <c r="C174" s="557">
        <v>11816.53</v>
      </c>
      <c r="D174" s="80" t="s">
        <v>254</v>
      </c>
      <c r="E174" s="151" t="s">
        <v>306</v>
      </c>
      <c r="F174" s="153" t="s">
        <v>307</v>
      </c>
      <c r="G174" s="78">
        <v>46136</v>
      </c>
      <c r="H174" s="174">
        <v>46082</v>
      </c>
      <c r="I174" s="133">
        <v>11816.53</v>
      </c>
      <c r="J174" s="222" t="s">
        <v>365</v>
      </c>
      <c r="K174" s="12" t="str">
        <f t="shared" ref="K174:K193" ca="1" si="10">IF(ISBLANK(A174),"", IF(TRIM(UPPER(J174))&lt;&gt;"SIM",IF(A174-TODAY()&lt;0,"Conta vencida",IF(A174-TODAY()&lt;8,"Perto de vencer","")),"Já paga"))</f>
        <v>Já paga</v>
      </c>
      <c r="L174" s="41"/>
      <c r="M174" s="130">
        <f t="shared" ref="M174:M193" ca="1" si="11">SUM(I174:L174)</f>
        <v>11816.53</v>
      </c>
      <c r="N174" s="31"/>
      <c r="O174" s="31"/>
      <c r="P174" s="31"/>
      <c r="Q174" s="31"/>
    </row>
    <row r="175" spans="1:17" ht="30.75" customHeight="1" x14ac:dyDescent="0.25">
      <c r="A175" s="193">
        <v>46136</v>
      </c>
      <c r="B175" s="181" t="s">
        <v>1756</v>
      </c>
      <c r="C175" s="182">
        <v>2500</v>
      </c>
      <c r="D175" s="196" t="s">
        <v>270</v>
      </c>
      <c r="E175" s="183" t="s">
        <v>454</v>
      </c>
      <c r="F175" s="183" t="s">
        <v>917</v>
      </c>
      <c r="G175" s="193">
        <v>46136</v>
      </c>
      <c r="H175" s="226" t="s">
        <v>26</v>
      </c>
      <c r="I175" s="182">
        <v>1250</v>
      </c>
      <c r="J175" s="188" t="s">
        <v>365</v>
      </c>
      <c r="K175" s="12" t="str">
        <f t="shared" ca="1" si="10"/>
        <v>Já paga</v>
      </c>
      <c r="L175" s="13"/>
      <c r="M175" s="130">
        <f t="shared" ca="1" si="11"/>
        <v>1250</v>
      </c>
    </row>
    <row r="176" spans="1:17" ht="30.75" customHeight="1" x14ac:dyDescent="0.25">
      <c r="A176" s="205">
        <v>46136</v>
      </c>
      <c r="B176" s="206" t="s">
        <v>1720</v>
      </c>
      <c r="C176" s="207">
        <v>10500</v>
      </c>
      <c r="D176" s="210" t="s">
        <v>254</v>
      </c>
      <c r="E176" s="208" t="s">
        <v>388</v>
      </c>
      <c r="F176" s="208" t="s">
        <v>1705</v>
      </c>
      <c r="G176" s="205">
        <v>46136</v>
      </c>
      <c r="H176" s="211" t="s">
        <v>26</v>
      </c>
      <c r="I176" s="207">
        <v>1200</v>
      </c>
      <c r="J176" s="188" t="s">
        <v>365</v>
      </c>
      <c r="K176" s="12" t="str">
        <f t="shared" ca="1" si="10"/>
        <v>Já paga</v>
      </c>
      <c r="L176" s="13"/>
      <c r="M176" s="130">
        <f t="shared" ca="1" si="11"/>
        <v>1200</v>
      </c>
    </row>
    <row r="177" spans="1:17" ht="30.75" customHeight="1" x14ac:dyDescent="0.25">
      <c r="A177" s="193">
        <v>46136</v>
      </c>
      <c r="B177" s="272" t="s">
        <v>1760</v>
      </c>
      <c r="C177" s="182">
        <v>3210</v>
      </c>
      <c r="D177" s="196" t="s">
        <v>254</v>
      </c>
      <c r="E177" s="183" t="s">
        <v>454</v>
      </c>
      <c r="F177" s="183" t="s">
        <v>394</v>
      </c>
      <c r="G177" s="193">
        <v>46136</v>
      </c>
      <c r="H177" s="226" t="s">
        <v>26</v>
      </c>
      <c r="I177" s="182">
        <v>3210</v>
      </c>
      <c r="J177" s="188" t="s">
        <v>365</v>
      </c>
      <c r="K177" s="12" t="str">
        <f t="shared" ca="1" si="10"/>
        <v>Já paga</v>
      </c>
      <c r="L177" s="41"/>
      <c r="M177" s="130">
        <f t="shared" ca="1" si="11"/>
        <v>3210</v>
      </c>
    </row>
    <row r="178" spans="1:17" ht="30.75" customHeight="1" x14ac:dyDescent="0.25">
      <c r="A178" s="193">
        <v>46136</v>
      </c>
      <c r="B178" s="272" t="s">
        <v>509</v>
      </c>
      <c r="C178" s="182">
        <v>35</v>
      </c>
      <c r="D178" s="196" t="s">
        <v>254</v>
      </c>
      <c r="E178" s="183" t="s">
        <v>454</v>
      </c>
      <c r="F178" s="183" t="s">
        <v>436</v>
      </c>
      <c r="G178" s="193">
        <v>46136</v>
      </c>
      <c r="H178" s="226" t="s">
        <v>26</v>
      </c>
      <c r="I178" s="182">
        <v>35</v>
      </c>
      <c r="J178" s="188" t="s">
        <v>365</v>
      </c>
      <c r="K178" s="12" t="str">
        <f t="shared" ca="1" si="10"/>
        <v>Já paga</v>
      </c>
      <c r="L178" s="41"/>
      <c r="M178" s="130">
        <f t="shared" ca="1" si="11"/>
        <v>35</v>
      </c>
    </row>
    <row r="179" spans="1:17" ht="30.75" customHeight="1" x14ac:dyDescent="0.25">
      <c r="A179" s="205">
        <v>46136</v>
      </c>
      <c r="B179" s="206" t="s">
        <v>1716</v>
      </c>
      <c r="C179" s="207">
        <v>315</v>
      </c>
      <c r="D179" s="210" t="s">
        <v>254</v>
      </c>
      <c r="E179" s="208" t="s">
        <v>388</v>
      </c>
      <c r="F179" s="208" t="s">
        <v>1487</v>
      </c>
      <c r="G179" s="205">
        <v>46136</v>
      </c>
      <c r="H179" s="211" t="s">
        <v>26</v>
      </c>
      <c r="I179" s="207">
        <v>315</v>
      </c>
      <c r="J179" s="188" t="s">
        <v>365</v>
      </c>
      <c r="K179" s="12" t="str">
        <f t="shared" ca="1" si="10"/>
        <v>Já paga</v>
      </c>
      <c r="L179" s="13"/>
      <c r="M179" s="130">
        <f t="shared" ca="1" si="11"/>
        <v>315</v>
      </c>
    </row>
    <row r="180" spans="1:17" ht="30.75" customHeight="1" x14ac:dyDescent="0.25">
      <c r="A180" s="205">
        <v>46136</v>
      </c>
      <c r="B180" s="206" t="s">
        <v>1761</v>
      </c>
      <c r="C180" s="207">
        <v>30</v>
      </c>
      <c r="D180" s="210" t="s">
        <v>254</v>
      </c>
      <c r="E180" s="208" t="s">
        <v>388</v>
      </c>
      <c r="F180" s="208" t="s">
        <v>394</v>
      </c>
      <c r="G180" s="205">
        <v>46136</v>
      </c>
      <c r="H180" s="211" t="s">
        <v>26</v>
      </c>
      <c r="I180" s="207">
        <v>30</v>
      </c>
      <c r="J180" s="188" t="s">
        <v>365</v>
      </c>
      <c r="K180" s="12" t="str">
        <f t="shared" ca="1" si="10"/>
        <v>Já paga</v>
      </c>
      <c r="L180" s="13"/>
      <c r="M180" s="130">
        <f t="shared" ca="1" si="11"/>
        <v>30</v>
      </c>
    </row>
    <row r="181" spans="1:17" ht="30.75" customHeight="1" x14ac:dyDescent="0.25">
      <c r="A181" s="205">
        <v>46136</v>
      </c>
      <c r="B181" s="206" t="s">
        <v>968</v>
      </c>
      <c r="C181" s="207">
        <v>255</v>
      </c>
      <c r="D181" s="210" t="s">
        <v>254</v>
      </c>
      <c r="E181" s="208" t="s">
        <v>388</v>
      </c>
      <c r="F181" s="208" t="s">
        <v>68</v>
      </c>
      <c r="G181" s="205">
        <v>46136</v>
      </c>
      <c r="H181" s="211" t="s">
        <v>26</v>
      </c>
      <c r="I181" s="207">
        <v>255</v>
      </c>
      <c r="J181" s="188" t="s">
        <v>365</v>
      </c>
      <c r="K181" s="12" t="str">
        <f t="shared" ca="1" si="10"/>
        <v>Já paga</v>
      </c>
      <c r="L181" s="13"/>
      <c r="M181" s="130">
        <f t="shared" ca="1" si="11"/>
        <v>255</v>
      </c>
    </row>
    <row r="182" spans="1:17" ht="30.75" customHeight="1" x14ac:dyDescent="0.25">
      <c r="A182" s="205">
        <v>46136</v>
      </c>
      <c r="B182" s="206" t="s">
        <v>409</v>
      </c>
      <c r="C182" s="207">
        <v>115</v>
      </c>
      <c r="D182" s="210" t="s">
        <v>254</v>
      </c>
      <c r="E182" s="208" t="s">
        <v>388</v>
      </c>
      <c r="F182" s="208" t="s">
        <v>96</v>
      </c>
      <c r="G182" s="205">
        <v>46136</v>
      </c>
      <c r="H182" s="211" t="s">
        <v>26</v>
      </c>
      <c r="I182" s="207">
        <v>115</v>
      </c>
      <c r="J182" s="188" t="s">
        <v>365</v>
      </c>
      <c r="K182" s="12" t="str">
        <f t="shared" ca="1" si="10"/>
        <v>Já paga</v>
      </c>
      <c r="L182" s="13"/>
      <c r="M182" s="130">
        <f t="shared" ca="1" si="11"/>
        <v>115</v>
      </c>
    </row>
    <row r="183" spans="1:17" ht="30.75" customHeight="1" x14ac:dyDescent="0.25">
      <c r="A183" s="205">
        <v>46136</v>
      </c>
      <c r="B183" s="206" t="s">
        <v>592</v>
      </c>
      <c r="C183" s="207">
        <v>21</v>
      </c>
      <c r="D183" s="210" t="s">
        <v>254</v>
      </c>
      <c r="E183" s="208" t="s">
        <v>388</v>
      </c>
      <c r="F183" s="208" t="s">
        <v>171</v>
      </c>
      <c r="G183" s="205">
        <v>46136</v>
      </c>
      <c r="H183" s="211" t="s">
        <v>26</v>
      </c>
      <c r="I183" s="207">
        <v>21</v>
      </c>
      <c r="J183" s="188" t="s">
        <v>365</v>
      </c>
      <c r="K183" s="12" t="str">
        <f t="shared" ca="1" si="10"/>
        <v>Já paga</v>
      </c>
      <c r="L183" s="13"/>
      <c r="M183" s="130">
        <f t="shared" ca="1" si="11"/>
        <v>21</v>
      </c>
    </row>
    <row r="184" spans="1:17" ht="30.75" customHeight="1" x14ac:dyDescent="0.25">
      <c r="A184" s="205">
        <v>46136</v>
      </c>
      <c r="B184" s="206" t="s">
        <v>819</v>
      </c>
      <c r="C184" s="207">
        <v>50</v>
      </c>
      <c r="D184" s="210" t="s">
        <v>254</v>
      </c>
      <c r="E184" s="208" t="s">
        <v>388</v>
      </c>
      <c r="F184" s="208" t="s">
        <v>55</v>
      </c>
      <c r="G184" s="205">
        <v>46136</v>
      </c>
      <c r="H184" s="211" t="s">
        <v>26</v>
      </c>
      <c r="I184" s="207">
        <v>50</v>
      </c>
      <c r="J184" s="188" t="s">
        <v>365</v>
      </c>
      <c r="K184" s="12" t="str">
        <f t="shared" ca="1" si="10"/>
        <v>Já paga</v>
      </c>
      <c r="L184" s="13"/>
      <c r="M184" s="130">
        <f t="shared" ca="1" si="11"/>
        <v>50</v>
      </c>
    </row>
    <row r="185" spans="1:17" ht="30.75" customHeight="1" x14ac:dyDescent="0.25">
      <c r="A185" s="205">
        <v>46136</v>
      </c>
      <c r="B185" s="206" t="s">
        <v>458</v>
      </c>
      <c r="C185" s="207">
        <v>9</v>
      </c>
      <c r="D185" s="210" t="s">
        <v>254</v>
      </c>
      <c r="E185" s="208" t="s">
        <v>388</v>
      </c>
      <c r="F185" s="208" t="s">
        <v>459</v>
      </c>
      <c r="G185" s="205">
        <v>46136</v>
      </c>
      <c r="H185" s="211" t="s">
        <v>26</v>
      </c>
      <c r="I185" s="207">
        <v>9</v>
      </c>
      <c r="J185" s="188" t="s">
        <v>365</v>
      </c>
      <c r="K185" s="12" t="str">
        <f t="shared" ca="1" si="10"/>
        <v>Já paga</v>
      </c>
      <c r="L185" s="13"/>
      <c r="M185" s="130">
        <f t="shared" ca="1" si="11"/>
        <v>9</v>
      </c>
    </row>
    <row r="186" spans="1:17" ht="30.75" customHeight="1" x14ac:dyDescent="0.25">
      <c r="A186" s="205">
        <v>46136</v>
      </c>
      <c r="B186" s="206" t="s">
        <v>458</v>
      </c>
      <c r="C186" s="207">
        <v>9</v>
      </c>
      <c r="D186" s="210" t="s">
        <v>254</v>
      </c>
      <c r="E186" s="208" t="s">
        <v>388</v>
      </c>
      <c r="F186" s="208" t="s">
        <v>396</v>
      </c>
      <c r="G186" s="205">
        <v>46136</v>
      </c>
      <c r="H186" s="211" t="s">
        <v>26</v>
      </c>
      <c r="I186" s="207">
        <v>9</v>
      </c>
      <c r="J186" s="188" t="s">
        <v>365</v>
      </c>
      <c r="K186" s="12" t="str">
        <f t="shared" ca="1" si="10"/>
        <v>Já paga</v>
      </c>
      <c r="L186" s="13"/>
      <c r="M186" s="130">
        <f t="shared" ca="1" si="11"/>
        <v>9</v>
      </c>
    </row>
    <row r="187" spans="1:17" ht="30.75" customHeight="1" x14ac:dyDescent="0.25">
      <c r="A187" s="205">
        <v>46136</v>
      </c>
      <c r="B187" s="206" t="s">
        <v>493</v>
      </c>
      <c r="C187" s="207">
        <v>18</v>
      </c>
      <c r="D187" s="210" t="s">
        <v>254</v>
      </c>
      <c r="E187" s="208" t="s">
        <v>388</v>
      </c>
      <c r="F187" s="208" t="s">
        <v>30</v>
      </c>
      <c r="G187" s="205">
        <v>46136</v>
      </c>
      <c r="H187" s="211" t="s">
        <v>26</v>
      </c>
      <c r="I187" s="207">
        <v>18</v>
      </c>
      <c r="J187" s="188" t="s">
        <v>365</v>
      </c>
      <c r="K187" s="12" t="str">
        <f t="shared" ca="1" si="10"/>
        <v>Já paga</v>
      </c>
      <c r="L187" s="13"/>
      <c r="M187" s="130">
        <f t="shared" ca="1" si="11"/>
        <v>18</v>
      </c>
    </row>
    <row r="188" spans="1:17" ht="30.75" customHeight="1" x14ac:dyDescent="0.25">
      <c r="A188" s="205">
        <v>46136</v>
      </c>
      <c r="B188" s="206" t="s">
        <v>492</v>
      </c>
      <c r="C188" s="207">
        <v>27</v>
      </c>
      <c r="D188" s="210" t="s">
        <v>254</v>
      </c>
      <c r="E188" s="208" t="s">
        <v>388</v>
      </c>
      <c r="F188" s="208" t="s">
        <v>36</v>
      </c>
      <c r="G188" s="205">
        <v>46136</v>
      </c>
      <c r="H188" s="211" t="s">
        <v>26</v>
      </c>
      <c r="I188" s="207">
        <v>27</v>
      </c>
      <c r="J188" s="188" t="s">
        <v>365</v>
      </c>
      <c r="K188" s="12" t="str">
        <f t="shared" ca="1" si="10"/>
        <v>Já paga</v>
      </c>
      <c r="L188" s="13"/>
      <c r="M188" s="130">
        <f t="shared" ca="1" si="11"/>
        <v>27</v>
      </c>
    </row>
    <row r="189" spans="1:17" ht="30.75" customHeight="1" x14ac:dyDescent="0.25">
      <c r="A189" s="180">
        <v>46136</v>
      </c>
      <c r="B189" s="181" t="s">
        <v>1764</v>
      </c>
      <c r="C189" s="182">
        <v>2131.54</v>
      </c>
      <c r="D189" s="196" t="s">
        <v>254</v>
      </c>
      <c r="E189" s="183" t="s">
        <v>454</v>
      </c>
      <c r="F189" s="183" t="s">
        <v>14</v>
      </c>
      <c r="G189" s="180">
        <v>46136</v>
      </c>
      <c r="H189" s="226" t="s">
        <v>26</v>
      </c>
      <c r="I189" s="182">
        <v>2131.54</v>
      </c>
      <c r="J189" s="188" t="s">
        <v>365</v>
      </c>
      <c r="K189" s="12" t="str">
        <f t="shared" ca="1" si="10"/>
        <v>Já paga</v>
      </c>
      <c r="L189" s="13"/>
      <c r="M189" s="130">
        <f t="shared" ca="1" si="11"/>
        <v>2131.54</v>
      </c>
    </row>
    <row r="190" spans="1:17" ht="30.75" customHeight="1" x14ac:dyDescent="0.25">
      <c r="A190" s="311">
        <v>46137</v>
      </c>
      <c r="B190" s="522" t="s">
        <v>1713</v>
      </c>
      <c r="C190" s="518">
        <v>6290</v>
      </c>
      <c r="D190" s="519" t="s">
        <v>259</v>
      </c>
      <c r="E190" s="509" t="s">
        <v>319</v>
      </c>
      <c r="F190" s="509" t="s">
        <v>30</v>
      </c>
      <c r="G190" s="311">
        <v>46139</v>
      </c>
      <c r="H190" s="315" t="s">
        <v>1612</v>
      </c>
      <c r="I190" s="518">
        <v>786.25</v>
      </c>
      <c r="J190" s="177" t="s">
        <v>365</v>
      </c>
      <c r="K190" s="12" t="str">
        <f t="shared" ca="1" si="10"/>
        <v>Já paga</v>
      </c>
      <c r="L190" s="41"/>
      <c r="M190" s="130">
        <f t="shared" ca="1" si="11"/>
        <v>786.25</v>
      </c>
    </row>
    <row r="191" spans="1:17" ht="30.75" customHeight="1" x14ac:dyDescent="0.25">
      <c r="A191" s="311">
        <v>46137</v>
      </c>
      <c r="B191" s="522" t="s">
        <v>1713</v>
      </c>
      <c r="C191" s="518">
        <v>6290</v>
      </c>
      <c r="D191" s="519" t="s">
        <v>259</v>
      </c>
      <c r="E191" s="509" t="s">
        <v>319</v>
      </c>
      <c r="F191" s="509" t="s">
        <v>99</v>
      </c>
      <c r="G191" s="311">
        <v>46139</v>
      </c>
      <c r="H191" s="315" t="s">
        <v>1612</v>
      </c>
      <c r="I191" s="518">
        <v>786.25</v>
      </c>
      <c r="J191" s="177" t="s">
        <v>365</v>
      </c>
      <c r="K191" s="12" t="str">
        <f t="shared" ca="1" si="10"/>
        <v>Já paga</v>
      </c>
      <c r="L191" s="41"/>
      <c r="M191" s="130">
        <f t="shared" ca="1" si="11"/>
        <v>786.25</v>
      </c>
    </row>
    <row r="192" spans="1:17" customFormat="1" ht="30.75" customHeight="1" x14ac:dyDescent="0.25">
      <c r="A192" s="193">
        <v>46137</v>
      </c>
      <c r="B192" s="373" t="s">
        <v>561</v>
      </c>
      <c r="C192" s="243">
        <v>200</v>
      </c>
      <c r="D192" s="196" t="s">
        <v>254</v>
      </c>
      <c r="E192" s="251" t="s">
        <v>454</v>
      </c>
      <c r="F192" s="246" t="s">
        <v>14</v>
      </c>
      <c r="G192" s="193">
        <v>46137</v>
      </c>
      <c r="H192" s="307" t="s">
        <v>26</v>
      </c>
      <c r="I192" s="175">
        <v>200</v>
      </c>
      <c r="J192" s="222" t="s">
        <v>365</v>
      </c>
      <c r="K192" s="12" t="str">
        <f t="shared" ca="1" si="10"/>
        <v>Já paga</v>
      </c>
      <c r="L192" s="41"/>
      <c r="M192" s="130">
        <f t="shared" ca="1" si="11"/>
        <v>200</v>
      </c>
      <c r="N192" s="31"/>
      <c r="O192" s="31"/>
      <c r="P192" s="31"/>
      <c r="Q192" s="31"/>
    </row>
    <row r="193" spans="1:17" customFormat="1" ht="31.5" customHeight="1" x14ac:dyDescent="0.25">
      <c r="A193" s="205">
        <v>46137</v>
      </c>
      <c r="B193" s="206" t="s">
        <v>543</v>
      </c>
      <c r="C193" s="207">
        <v>100</v>
      </c>
      <c r="D193" s="210" t="s">
        <v>254</v>
      </c>
      <c r="E193" s="208" t="s">
        <v>388</v>
      </c>
      <c r="F193" s="208" t="s">
        <v>459</v>
      </c>
      <c r="G193" s="205">
        <v>46137</v>
      </c>
      <c r="H193" s="211" t="s">
        <v>26</v>
      </c>
      <c r="I193" s="207">
        <v>100</v>
      </c>
      <c r="J193" s="188" t="s">
        <v>365</v>
      </c>
      <c r="K193" s="12" t="str">
        <f t="shared" ca="1" si="10"/>
        <v>Já paga</v>
      </c>
      <c r="L193" s="13"/>
      <c r="M193" s="130">
        <f t="shared" ca="1" si="11"/>
        <v>100</v>
      </c>
    </row>
    <row r="194" spans="1:17" ht="30.75" customHeight="1" x14ac:dyDescent="0.25">
      <c r="A194" s="500">
        <v>46137</v>
      </c>
      <c r="B194" s="353" t="s">
        <v>1797</v>
      </c>
      <c r="C194" s="320">
        <v>18000</v>
      </c>
      <c r="D194" s="354" t="s">
        <v>1798</v>
      </c>
      <c r="E194" s="314" t="s">
        <v>29</v>
      </c>
      <c r="F194" s="324" t="s">
        <v>1799</v>
      </c>
      <c r="G194" s="500">
        <v>46139</v>
      </c>
      <c r="H194" s="499" t="s">
        <v>26</v>
      </c>
      <c r="I194" s="521">
        <v>2000</v>
      </c>
      <c r="J194" s="233" t="s">
        <v>365</v>
      </c>
      <c r="K194" s="12" t="s">
        <v>402</v>
      </c>
      <c r="L194" s="13"/>
      <c r="M194" s="14"/>
    </row>
    <row r="195" spans="1:17" ht="30.75" customHeight="1" x14ac:dyDescent="0.25">
      <c r="A195" s="438">
        <v>46137</v>
      </c>
      <c r="B195" s="439" t="s">
        <v>1811</v>
      </c>
      <c r="C195" s="435">
        <v>475.37</v>
      </c>
      <c r="D195" s="314" t="s">
        <v>254</v>
      </c>
      <c r="E195" s="314" t="s">
        <v>29</v>
      </c>
      <c r="F195" s="314" t="s">
        <v>1799</v>
      </c>
      <c r="G195" s="510">
        <v>46140</v>
      </c>
      <c r="H195" s="436" t="s">
        <v>1810</v>
      </c>
      <c r="I195" s="437">
        <v>475.37</v>
      </c>
      <c r="J195" s="187" t="s">
        <v>365</v>
      </c>
      <c r="K195" s="12" t="str">
        <f t="shared" ref="K195:K220" ca="1" si="12">IF(ISBLANK(A195),"", IF(TRIM(UPPER(J195))&lt;&gt;"SIM",IF(A195-TODAY()&lt;0,"Conta vencida",IF(A195-TODAY()&lt;8,"Perto de vencer","")),"Já paga"))</f>
        <v>Já paga</v>
      </c>
      <c r="L195" s="13"/>
      <c r="M195" s="130">
        <f t="shared" ref="M195:M220" ca="1" si="13">SUM(I195:L195)</f>
        <v>475.37</v>
      </c>
    </row>
    <row r="196" spans="1:17" ht="30.75" customHeight="1" x14ac:dyDescent="0.25">
      <c r="A196" s="193">
        <v>46138</v>
      </c>
      <c r="B196" s="272" t="s">
        <v>1763</v>
      </c>
      <c r="C196" s="182">
        <v>10000</v>
      </c>
      <c r="D196" s="196" t="s">
        <v>254</v>
      </c>
      <c r="E196" s="183" t="s">
        <v>454</v>
      </c>
      <c r="F196" s="183" t="s">
        <v>14</v>
      </c>
      <c r="G196" s="193">
        <v>46138</v>
      </c>
      <c r="H196" s="226" t="s">
        <v>26</v>
      </c>
      <c r="I196" s="182">
        <v>10000</v>
      </c>
      <c r="J196" s="188" t="s">
        <v>365</v>
      </c>
      <c r="K196" s="12" t="str">
        <f t="shared" ca="1" si="12"/>
        <v>Já paga</v>
      </c>
      <c r="L196" s="41"/>
      <c r="M196" s="130">
        <f t="shared" ca="1" si="13"/>
        <v>10000</v>
      </c>
    </row>
    <row r="197" spans="1:17" ht="30.75" customHeight="1" x14ac:dyDescent="0.25">
      <c r="A197" s="193">
        <v>46138</v>
      </c>
      <c r="B197" s="278" t="s">
        <v>643</v>
      </c>
      <c r="C197" s="182">
        <v>200</v>
      </c>
      <c r="D197" s="196" t="s">
        <v>254</v>
      </c>
      <c r="E197" s="203" t="s">
        <v>454</v>
      </c>
      <c r="F197" s="183" t="s">
        <v>14</v>
      </c>
      <c r="G197" s="193">
        <v>46138</v>
      </c>
      <c r="H197" s="226" t="s">
        <v>26</v>
      </c>
      <c r="I197" s="182">
        <v>200</v>
      </c>
      <c r="J197" s="188" t="s">
        <v>365</v>
      </c>
      <c r="K197" s="12" t="str">
        <f t="shared" ca="1" si="12"/>
        <v>Já paga</v>
      </c>
      <c r="L197" s="41"/>
      <c r="M197" s="130">
        <f t="shared" ca="1" si="13"/>
        <v>200</v>
      </c>
    </row>
    <row r="198" spans="1:17" ht="30.75" customHeight="1" x14ac:dyDescent="0.25">
      <c r="A198" s="32">
        <v>46139</v>
      </c>
      <c r="B198" s="33" t="s">
        <v>1122</v>
      </c>
      <c r="C198" s="34">
        <v>9702</v>
      </c>
      <c r="D198" s="35" t="s">
        <v>254</v>
      </c>
      <c r="E198" s="36" t="s">
        <v>16</v>
      </c>
      <c r="F198" s="36" t="s">
        <v>1705</v>
      </c>
      <c r="G198" s="32">
        <v>46139</v>
      </c>
      <c r="H198" s="38" t="s">
        <v>1735</v>
      </c>
      <c r="I198" s="39">
        <v>1924</v>
      </c>
      <c r="J198" s="177" t="s">
        <v>365</v>
      </c>
      <c r="K198" s="12" t="str">
        <f t="shared" ca="1" si="12"/>
        <v>Já paga</v>
      </c>
      <c r="L198" s="41"/>
      <c r="M198" s="130">
        <f t="shared" ca="1" si="13"/>
        <v>1924</v>
      </c>
    </row>
    <row r="199" spans="1:17" customFormat="1" ht="30.75" customHeight="1" x14ac:dyDescent="0.25">
      <c r="A199" s="32">
        <v>46139</v>
      </c>
      <c r="B199" s="239" t="s">
        <v>1122</v>
      </c>
      <c r="C199" s="342">
        <v>9702</v>
      </c>
      <c r="D199" s="35" t="s">
        <v>254</v>
      </c>
      <c r="E199" s="344" t="s">
        <v>16</v>
      </c>
      <c r="F199" s="346" t="s">
        <v>1487</v>
      </c>
      <c r="G199" s="32">
        <v>46139</v>
      </c>
      <c r="H199" s="350" t="s">
        <v>1735</v>
      </c>
      <c r="I199" s="134">
        <v>7778</v>
      </c>
      <c r="J199" s="459" t="s">
        <v>365</v>
      </c>
      <c r="K199" s="12" t="str">
        <f t="shared" ca="1" si="12"/>
        <v>Já paga</v>
      </c>
      <c r="L199" s="41"/>
      <c r="M199" s="130">
        <f t="shared" ca="1" si="13"/>
        <v>7778</v>
      </c>
      <c r="N199" s="31"/>
      <c r="O199" s="31"/>
      <c r="P199" s="31"/>
      <c r="Q199" s="31"/>
    </row>
    <row r="200" spans="1:17" customFormat="1" ht="30.75" customHeight="1" x14ac:dyDescent="0.25">
      <c r="A200" s="78">
        <v>46139</v>
      </c>
      <c r="B200" s="554" t="s">
        <v>1736</v>
      </c>
      <c r="C200" s="555">
        <v>2565.2399999999998</v>
      </c>
      <c r="D200" s="464" t="s">
        <v>254</v>
      </c>
      <c r="E200" s="512" t="s">
        <v>306</v>
      </c>
      <c r="F200" s="513" t="s">
        <v>307</v>
      </c>
      <c r="G200" s="78">
        <v>46139</v>
      </c>
      <c r="H200" s="174">
        <v>46113</v>
      </c>
      <c r="I200" s="472">
        <v>2565.2399999999998</v>
      </c>
      <c r="J200" s="459" t="s">
        <v>365</v>
      </c>
      <c r="K200" s="12" t="str">
        <f t="shared" ca="1" si="12"/>
        <v>Já paga</v>
      </c>
      <c r="L200" s="41"/>
      <c r="M200" s="130">
        <f t="shared" ca="1" si="13"/>
        <v>2565.2399999999998</v>
      </c>
      <c r="N200" s="31"/>
      <c r="O200" s="31"/>
      <c r="P200" s="31"/>
      <c r="Q200" s="31"/>
    </row>
    <row r="201" spans="1:17" customFormat="1" ht="30.75" customHeight="1" x14ac:dyDescent="0.25">
      <c r="A201" s="180">
        <v>46139</v>
      </c>
      <c r="B201" s="240" t="s">
        <v>1778</v>
      </c>
      <c r="C201" s="243">
        <v>740</v>
      </c>
      <c r="D201" s="196" t="s">
        <v>254</v>
      </c>
      <c r="E201" s="251" t="s">
        <v>454</v>
      </c>
      <c r="F201" s="183" t="s">
        <v>14</v>
      </c>
      <c r="G201" s="180">
        <v>46139</v>
      </c>
      <c r="H201" s="307" t="s">
        <v>26</v>
      </c>
      <c r="I201" s="175">
        <v>555</v>
      </c>
      <c r="J201" s="222" t="s">
        <v>365</v>
      </c>
      <c r="K201" s="12" t="str">
        <f t="shared" ca="1" si="12"/>
        <v>Já paga</v>
      </c>
      <c r="L201" s="13"/>
      <c r="M201" s="130">
        <f t="shared" ca="1" si="13"/>
        <v>555</v>
      </c>
      <c r="N201" s="31"/>
      <c r="O201" s="31"/>
      <c r="P201" s="31"/>
      <c r="Q201" s="31"/>
    </row>
    <row r="202" spans="1:17" ht="30.75" customHeight="1" x14ac:dyDescent="0.25">
      <c r="A202" s="438">
        <v>46139</v>
      </c>
      <c r="B202" s="439" t="s">
        <v>317</v>
      </c>
      <c r="C202" s="435">
        <v>0</v>
      </c>
      <c r="D202" s="314" t="s">
        <v>151</v>
      </c>
      <c r="E202" s="324" t="s">
        <v>29</v>
      </c>
      <c r="F202" s="314" t="s">
        <v>96</v>
      </c>
      <c r="G202" s="510">
        <v>46139</v>
      </c>
      <c r="H202" s="436" t="s">
        <v>1521</v>
      </c>
      <c r="I202" s="437">
        <v>2107.5</v>
      </c>
      <c r="J202" s="187" t="s">
        <v>365</v>
      </c>
      <c r="K202" s="12" t="str">
        <f t="shared" ca="1" si="12"/>
        <v>Já paga</v>
      </c>
      <c r="L202" s="13"/>
      <c r="M202" s="130">
        <f t="shared" ca="1" si="13"/>
        <v>2107.5</v>
      </c>
    </row>
    <row r="203" spans="1:17" ht="30.75" customHeight="1" x14ac:dyDescent="0.25">
      <c r="A203" s="205">
        <v>46139</v>
      </c>
      <c r="B203" s="217" t="s">
        <v>542</v>
      </c>
      <c r="C203" s="207">
        <v>175.97</v>
      </c>
      <c r="D203" s="210" t="s">
        <v>254</v>
      </c>
      <c r="E203" s="218" t="s">
        <v>388</v>
      </c>
      <c r="F203" s="208" t="s">
        <v>396</v>
      </c>
      <c r="G203" s="205">
        <v>46139</v>
      </c>
      <c r="H203" s="211" t="s">
        <v>26</v>
      </c>
      <c r="I203" s="207">
        <v>175.97</v>
      </c>
      <c r="J203" s="188" t="s">
        <v>365</v>
      </c>
      <c r="K203" s="12" t="str">
        <f t="shared" ca="1" si="12"/>
        <v>Já paga</v>
      </c>
      <c r="L203" s="13"/>
      <c r="M203" s="130">
        <f t="shared" ca="1" si="13"/>
        <v>175.97</v>
      </c>
    </row>
    <row r="204" spans="1:17" customFormat="1" ht="30.75" customHeight="1" x14ac:dyDescent="0.25">
      <c r="A204" s="438">
        <v>46139</v>
      </c>
      <c r="B204" s="454" t="s">
        <v>1569</v>
      </c>
      <c r="C204" s="448">
        <v>469.9</v>
      </c>
      <c r="D204" s="314" t="s">
        <v>254</v>
      </c>
      <c r="E204" s="450" t="s">
        <v>29</v>
      </c>
      <c r="F204" s="314" t="s">
        <v>1290</v>
      </c>
      <c r="G204" s="510">
        <v>46139</v>
      </c>
      <c r="H204" s="451" t="s">
        <v>1780</v>
      </c>
      <c r="I204" s="443">
        <v>93.98</v>
      </c>
      <c r="J204" s="223" t="s">
        <v>365</v>
      </c>
      <c r="K204" s="12" t="str">
        <f t="shared" ca="1" si="12"/>
        <v>Já paga</v>
      </c>
      <c r="L204" s="13"/>
      <c r="M204" s="130">
        <f t="shared" ca="1" si="13"/>
        <v>93.98</v>
      </c>
      <c r="N204" s="31"/>
      <c r="O204" s="31"/>
      <c r="P204" s="31"/>
      <c r="Q204" s="31"/>
    </row>
    <row r="205" spans="1:17" ht="30.75" customHeight="1" x14ac:dyDescent="0.25">
      <c r="A205" s="205">
        <v>46139</v>
      </c>
      <c r="B205" s="217" t="s">
        <v>1789</v>
      </c>
      <c r="C205" s="207">
        <v>25</v>
      </c>
      <c r="D205" s="210" t="s">
        <v>254</v>
      </c>
      <c r="E205" s="208" t="s">
        <v>388</v>
      </c>
      <c r="F205" s="208" t="s">
        <v>394</v>
      </c>
      <c r="G205" s="205">
        <v>46139</v>
      </c>
      <c r="H205" s="211" t="s">
        <v>26</v>
      </c>
      <c r="I205" s="207">
        <v>25</v>
      </c>
      <c r="J205" s="188" t="s">
        <v>365</v>
      </c>
      <c r="K205" s="12" t="str">
        <f t="shared" ca="1" si="12"/>
        <v>Já paga</v>
      </c>
      <c r="L205" s="13"/>
      <c r="M205" s="130">
        <f t="shared" ca="1" si="13"/>
        <v>25</v>
      </c>
    </row>
    <row r="206" spans="1:17" ht="30.75" customHeight="1" x14ac:dyDescent="0.25">
      <c r="A206" s="205">
        <v>46139</v>
      </c>
      <c r="B206" s="206" t="s">
        <v>428</v>
      </c>
      <c r="C206" s="207">
        <v>115</v>
      </c>
      <c r="D206" s="210" t="s">
        <v>254</v>
      </c>
      <c r="E206" s="208" t="s">
        <v>388</v>
      </c>
      <c r="F206" s="208" t="s">
        <v>396</v>
      </c>
      <c r="G206" s="205">
        <v>46139</v>
      </c>
      <c r="H206" s="211" t="s">
        <v>26</v>
      </c>
      <c r="I206" s="207">
        <v>115</v>
      </c>
      <c r="J206" s="188" t="s">
        <v>365</v>
      </c>
      <c r="K206" s="12" t="str">
        <f t="shared" ca="1" si="12"/>
        <v>Já paga</v>
      </c>
      <c r="L206" s="13"/>
      <c r="M206" s="130">
        <f t="shared" ca="1" si="13"/>
        <v>115</v>
      </c>
    </row>
    <row r="207" spans="1:17" ht="30.75" customHeight="1" x14ac:dyDescent="0.25">
      <c r="A207" s="205">
        <v>46139</v>
      </c>
      <c r="B207" s="206" t="s">
        <v>1791</v>
      </c>
      <c r="C207" s="207">
        <v>20</v>
      </c>
      <c r="D207" s="210" t="s">
        <v>254</v>
      </c>
      <c r="E207" s="208" t="s">
        <v>388</v>
      </c>
      <c r="F207" s="208" t="s">
        <v>394</v>
      </c>
      <c r="G207" s="205">
        <v>46139</v>
      </c>
      <c r="H207" s="211" t="s">
        <v>26</v>
      </c>
      <c r="I207" s="207">
        <v>20</v>
      </c>
      <c r="J207" s="188" t="s">
        <v>365</v>
      </c>
      <c r="K207" s="12" t="str">
        <f t="shared" ca="1" si="12"/>
        <v>Já paga</v>
      </c>
      <c r="L207" s="13"/>
      <c r="M207" s="130">
        <f t="shared" ca="1" si="13"/>
        <v>20</v>
      </c>
    </row>
    <row r="208" spans="1:17" ht="30.75" customHeight="1" x14ac:dyDescent="0.25">
      <c r="A208" s="205">
        <v>46139</v>
      </c>
      <c r="B208" s="217" t="s">
        <v>458</v>
      </c>
      <c r="C208" s="207">
        <v>9</v>
      </c>
      <c r="D208" s="210" t="s">
        <v>254</v>
      </c>
      <c r="E208" s="208" t="s">
        <v>388</v>
      </c>
      <c r="F208" s="208" t="s">
        <v>459</v>
      </c>
      <c r="G208" s="205">
        <v>46139</v>
      </c>
      <c r="H208" s="211" t="s">
        <v>26</v>
      </c>
      <c r="I208" s="207">
        <v>9</v>
      </c>
      <c r="J208" s="188" t="s">
        <v>365</v>
      </c>
      <c r="K208" s="12" t="str">
        <f t="shared" ca="1" si="12"/>
        <v>Já paga</v>
      </c>
      <c r="L208" s="13"/>
      <c r="M208" s="130">
        <f t="shared" ca="1" si="13"/>
        <v>9</v>
      </c>
    </row>
    <row r="209" spans="1:17" ht="30.75" customHeight="1" x14ac:dyDescent="0.25">
      <c r="A209" s="205">
        <v>46139</v>
      </c>
      <c r="B209" s="217" t="s">
        <v>458</v>
      </c>
      <c r="C209" s="207">
        <v>9</v>
      </c>
      <c r="D209" s="210" t="s">
        <v>254</v>
      </c>
      <c r="E209" s="208" t="s">
        <v>388</v>
      </c>
      <c r="F209" s="208" t="s">
        <v>396</v>
      </c>
      <c r="G209" s="205">
        <v>46139</v>
      </c>
      <c r="H209" s="211" t="s">
        <v>26</v>
      </c>
      <c r="I209" s="207">
        <v>9</v>
      </c>
      <c r="J209" s="188" t="s">
        <v>365</v>
      </c>
      <c r="K209" s="12" t="str">
        <f t="shared" ca="1" si="12"/>
        <v>Já paga</v>
      </c>
      <c r="L209" s="13"/>
      <c r="M209" s="130">
        <f t="shared" ca="1" si="13"/>
        <v>9</v>
      </c>
    </row>
    <row r="210" spans="1:17" ht="21.75" customHeight="1" x14ac:dyDescent="0.25">
      <c r="A210" s="372">
        <v>46139</v>
      </c>
      <c r="B210" s="294" t="s">
        <v>493</v>
      </c>
      <c r="C210" s="221">
        <v>18</v>
      </c>
      <c r="D210" s="360" t="s">
        <v>254</v>
      </c>
      <c r="E210" s="374" t="s">
        <v>388</v>
      </c>
      <c r="F210" s="208" t="s">
        <v>30</v>
      </c>
      <c r="G210" s="372">
        <v>46139</v>
      </c>
      <c r="H210" s="377" t="s">
        <v>26</v>
      </c>
      <c r="I210" s="221">
        <v>18</v>
      </c>
      <c r="J210" s="269" t="s">
        <v>365</v>
      </c>
      <c r="K210" s="12" t="str">
        <f t="shared" ca="1" si="12"/>
        <v>Já paga</v>
      </c>
      <c r="L210" s="13"/>
      <c r="M210" s="130">
        <f t="shared" ca="1" si="13"/>
        <v>18</v>
      </c>
    </row>
    <row r="211" spans="1:17" ht="30.75" customHeight="1" x14ac:dyDescent="0.25">
      <c r="A211" s="205">
        <v>46139</v>
      </c>
      <c r="B211" s="206" t="s">
        <v>492</v>
      </c>
      <c r="C211" s="207">
        <v>27</v>
      </c>
      <c r="D211" s="210" t="s">
        <v>254</v>
      </c>
      <c r="E211" s="208" t="s">
        <v>388</v>
      </c>
      <c r="F211" s="208" t="s">
        <v>36</v>
      </c>
      <c r="G211" s="205">
        <v>46139</v>
      </c>
      <c r="H211" s="211" t="s">
        <v>26</v>
      </c>
      <c r="I211" s="207">
        <v>27</v>
      </c>
      <c r="J211" s="188" t="s">
        <v>365</v>
      </c>
      <c r="K211" s="12" t="str">
        <f t="shared" ca="1" si="12"/>
        <v>Já paga</v>
      </c>
      <c r="L211" s="13"/>
      <c r="M211" s="228">
        <f t="shared" ca="1" si="13"/>
        <v>27</v>
      </c>
    </row>
    <row r="212" spans="1:17" ht="30.75" customHeight="1" x14ac:dyDescent="0.25">
      <c r="A212" s="311">
        <v>46140</v>
      </c>
      <c r="B212" s="507" t="s">
        <v>484</v>
      </c>
      <c r="C212" s="435">
        <v>175</v>
      </c>
      <c r="D212" s="537" t="s">
        <v>254</v>
      </c>
      <c r="E212" s="509" t="s">
        <v>29</v>
      </c>
      <c r="F212" s="509" t="s">
        <v>14</v>
      </c>
      <c r="G212" s="510">
        <v>46140</v>
      </c>
      <c r="H212" s="511" t="s">
        <v>1649</v>
      </c>
      <c r="I212" s="435">
        <v>175</v>
      </c>
      <c r="J212" s="141" t="s">
        <v>365</v>
      </c>
      <c r="K212" s="12" t="str">
        <f t="shared" ca="1" si="12"/>
        <v>Já paga</v>
      </c>
      <c r="L212" s="13"/>
      <c r="M212" s="130">
        <f t="shared" ca="1" si="13"/>
        <v>175</v>
      </c>
    </row>
    <row r="213" spans="1:17" ht="30.75" customHeight="1" x14ac:dyDescent="0.25">
      <c r="A213" s="311">
        <v>46140</v>
      </c>
      <c r="B213" s="522" t="s">
        <v>1713</v>
      </c>
      <c r="C213" s="518">
        <v>3779.9</v>
      </c>
      <c r="D213" s="519" t="s">
        <v>259</v>
      </c>
      <c r="E213" s="509" t="s">
        <v>319</v>
      </c>
      <c r="F213" s="509" t="s">
        <v>30</v>
      </c>
      <c r="G213" s="311">
        <v>46140</v>
      </c>
      <c r="H213" s="315" t="s">
        <v>1714</v>
      </c>
      <c r="I213" s="518">
        <v>944.98</v>
      </c>
      <c r="J213" s="177" t="s">
        <v>365</v>
      </c>
      <c r="K213" s="12" t="str">
        <f t="shared" ca="1" si="12"/>
        <v>Já paga</v>
      </c>
      <c r="L213" s="41"/>
      <c r="M213" s="228">
        <f t="shared" ca="1" si="13"/>
        <v>944.98</v>
      </c>
    </row>
    <row r="214" spans="1:17" ht="30.75" customHeight="1" x14ac:dyDescent="0.25">
      <c r="A214" s="205">
        <v>46140</v>
      </c>
      <c r="B214" s="217" t="s">
        <v>788</v>
      </c>
      <c r="C214" s="221">
        <v>400</v>
      </c>
      <c r="D214" s="210" t="s">
        <v>254</v>
      </c>
      <c r="E214" s="208" t="s">
        <v>388</v>
      </c>
      <c r="F214" s="208" t="s">
        <v>516</v>
      </c>
      <c r="G214" s="205">
        <v>46140</v>
      </c>
      <c r="H214" s="211" t="s">
        <v>26</v>
      </c>
      <c r="I214" s="221">
        <v>400</v>
      </c>
      <c r="J214" s="198" t="s">
        <v>365</v>
      </c>
      <c r="K214" s="12" t="str">
        <f t="shared" ca="1" si="12"/>
        <v>Já paga</v>
      </c>
      <c r="L214" s="13"/>
      <c r="M214" s="130">
        <f t="shared" ca="1" si="13"/>
        <v>400</v>
      </c>
    </row>
    <row r="215" spans="1:17" ht="30.75" customHeight="1" x14ac:dyDescent="0.25">
      <c r="A215" s="180">
        <v>46140</v>
      </c>
      <c r="B215" s="186" t="s">
        <v>343</v>
      </c>
      <c r="C215" s="175">
        <v>2800</v>
      </c>
      <c r="D215" s="196" t="s">
        <v>270</v>
      </c>
      <c r="E215" s="183" t="s">
        <v>454</v>
      </c>
      <c r="F215" s="183" t="s">
        <v>66</v>
      </c>
      <c r="G215" s="180">
        <v>46141</v>
      </c>
      <c r="H215" s="226" t="s">
        <v>26</v>
      </c>
      <c r="I215" s="175">
        <v>1400</v>
      </c>
      <c r="J215" s="198" t="s">
        <v>365</v>
      </c>
      <c r="K215" s="12" t="str">
        <f t="shared" ca="1" si="12"/>
        <v>Já paga</v>
      </c>
      <c r="L215" s="13"/>
      <c r="M215" s="130">
        <f t="shared" ca="1" si="13"/>
        <v>1400</v>
      </c>
    </row>
    <row r="216" spans="1:17" ht="30.75" customHeight="1" x14ac:dyDescent="0.25">
      <c r="A216" s="205">
        <v>46140</v>
      </c>
      <c r="B216" s="206" t="s">
        <v>458</v>
      </c>
      <c r="C216" s="207">
        <v>9</v>
      </c>
      <c r="D216" s="210" t="s">
        <v>254</v>
      </c>
      <c r="E216" s="208" t="s">
        <v>388</v>
      </c>
      <c r="F216" s="205" t="s">
        <v>396</v>
      </c>
      <c r="G216" s="205">
        <v>46140</v>
      </c>
      <c r="H216" s="211" t="s">
        <v>26</v>
      </c>
      <c r="I216" s="207">
        <v>9</v>
      </c>
      <c r="J216" s="188" t="s">
        <v>365</v>
      </c>
      <c r="K216" s="12" t="str">
        <f t="shared" ca="1" si="12"/>
        <v>Já paga</v>
      </c>
      <c r="L216" s="13"/>
      <c r="M216" s="228">
        <f t="shared" ca="1" si="13"/>
        <v>9</v>
      </c>
    </row>
    <row r="217" spans="1:17" ht="30.75" customHeight="1" x14ac:dyDescent="0.25">
      <c r="A217" s="205">
        <v>46140</v>
      </c>
      <c r="B217" s="206" t="s">
        <v>458</v>
      </c>
      <c r="C217" s="207">
        <v>9</v>
      </c>
      <c r="D217" s="210" t="s">
        <v>254</v>
      </c>
      <c r="E217" s="208" t="s">
        <v>388</v>
      </c>
      <c r="F217" s="205" t="s">
        <v>459</v>
      </c>
      <c r="G217" s="205">
        <v>46140</v>
      </c>
      <c r="H217" s="211" t="s">
        <v>26</v>
      </c>
      <c r="I217" s="207">
        <v>9</v>
      </c>
      <c r="J217" s="188" t="s">
        <v>365</v>
      </c>
      <c r="K217" s="12" t="str">
        <f t="shared" ca="1" si="12"/>
        <v>Já paga</v>
      </c>
      <c r="L217" s="13"/>
      <c r="M217" s="228">
        <f t="shared" ca="1" si="13"/>
        <v>9</v>
      </c>
    </row>
    <row r="218" spans="1:17" ht="30.75" customHeight="1" x14ac:dyDescent="0.25">
      <c r="A218" s="205">
        <v>46140</v>
      </c>
      <c r="B218" s="217" t="s">
        <v>493</v>
      </c>
      <c r="C218" s="207">
        <v>18</v>
      </c>
      <c r="D218" s="210" t="s">
        <v>254</v>
      </c>
      <c r="E218" s="208" t="s">
        <v>388</v>
      </c>
      <c r="F218" s="205" t="s">
        <v>30</v>
      </c>
      <c r="G218" s="205">
        <v>46140</v>
      </c>
      <c r="H218" s="211" t="s">
        <v>26</v>
      </c>
      <c r="I218" s="207">
        <v>18</v>
      </c>
      <c r="J218" s="188" t="s">
        <v>365</v>
      </c>
      <c r="K218" s="12" t="str">
        <f t="shared" ca="1" si="12"/>
        <v>Já paga</v>
      </c>
      <c r="L218" s="13"/>
      <c r="M218" s="130">
        <f t="shared" ca="1" si="13"/>
        <v>18</v>
      </c>
    </row>
    <row r="219" spans="1:17" ht="30.75" customHeight="1" x14ac:dyDescent="0.25">
      <c r="A219" s="205">
        <v>46140</v>
      </c>
      <c r="B219" s="217" t="s">
        <v>492</v>
      </c>
      <c r="C219" s="221">
        <v>27</v>
      </c>
      <c r="D219" s="210" t="s">
        <v>254</v>
      </c>
      <c r="E219" s="208" t="s">
        <v>388</v>
      </c>
      <c r="F219" s="205" t="s">
        <v>36</v>
      </c>
      <c r="G219" s="205">
        <v>46140</v>
      </c>
      <c r="H219" s="211" t="s">
        <v>26</v>
      </c>
      <c r="I219" s="221">
        <v>27</v>
      </c>
      <c r="J219" s="198" t="s">
        <v>365</v>
      </c>
      <c r="K219" s="12" t="str">
        <f t="shared" ca="1" si="12"/>
        <v>Já paga</v>
      </c>
      <c r="L219" s="13"/>
      <c r="M219" s="130">
        <f t="shared" ca="1" si="13"/>
        <v>27</v>
      </c>
    </row>
    <row r="220" spans="1:17" customFormat="1" ht="30.75" customHeight="1" x14ac:dyDescent="0.25">
      <c r="A220" s="311">
        <v>46141</v>
      </c>
      <c r="B220" s="542" t="s">
        <v>1711</v>
      </c>
      <c r="C220" s="543">
        <v>5860.01</v>
      </c>
      <c r="D220" s="519" t="s">
        <v>410</v>
      </c>
      <c r="E220" s="503" t="s">
        <v>319</v>
      </c>
      <c r="F220" s="504" t="s">
        <v>1462</v>
      </c>
      <c r="G220" s="311">
        <v>46141</v>
      </c>
      <c r="H220" s="535" t="s">
        <v>1712</v>
      </c>
      <c r="I220" s="538">
        <v>295</v>
      </c>
      <c r="J220" s="459" t="s">
        <v>365</v>
      </c>
      <c r="K220" s="12" t="str">
        <f t="shared" ca="1" si="12"/>
        <v>Já paga</v>
      </c>
      <c r="L220" s="41"/>
      <c r="M220" s="130">
        <f t="shared" ca="1" si="13"/>
        <v>295</v>
      </c>
      <c r="N220" s="31"/>
      <c r="O220" s="31"/>
      <c r="P220" s="31"/>
      <c r="Q220" s="31"/>
    </row>
    <row r="221" spans="1:17" customFormat="1" ht="31.5" customHeight="1" x14ac:dyDescent="0.25">
      <c r="A221" s="311">
        <v>46141</v>
      </c>
      <c r="B221" s="353" t="s">
        <v>1186</v>
      </c>
      <c r="C221" s="320">
        <v>7844.9</v>
      </c>
      <c r="D221" s="354" t="s">
        <v>254</v>
      </c>
      <c r="E221" s="324" t="s">
        <v>29</v>
      </c>
      <c r="F221" s="314" t="s">
        <v>1257</v>
      </c>
      <c r="G221" s="311">
        <v>46141</v>
      </c>
      <c r="H221" s="369" t="s">
        <v>1788</v>
      </c>
      <c r="I221" s="521">
        <v>7844.9</v>
      </c>
      <c r="J221" s="265" t="s">
        <v>365</v>
      </c>
      <c r="K221" s="12" t="s">
        <v>402</v>
      </c>
      <c r="L221" s="13"/>
      <c r="M221" s="14"/>
    </row>
    <row r="222" spans="1:17" customFormat="1" ht="31.5" customHeight="1" x14ac:dyDescent="0.25">
      <c r="A222" s="205">
        <v>46141</v>
      </c>
      <c r="B222" s="206" t="s">
        <v>426</v>
      </c>
      <c r="C222" s="207">
        <v>350</v>
      </c>
      <c r="D222" s="210" t="s">
        <v>270</v>
      </c>
      <c r="E222" s="218" t="s">
        <v>388</v>
      </c>
      <c r="F222" s="208" t="s">
        <v>193</v>
      </c>
      <c r="G222" s="205">
        <v>46141</v>
      </c>
      <c r="H222" s="254" t="s">
        <v>26</v>
      </c>
      <c r="I222" s="207">
        <v>120</v>
      </c>
      <c r="J222" s="198" t="s">
        <v>365</v>
      </c>
      <c r="K222" s="12" t="str">
        <f t="shared" ref="K222:K233" ca="1" si="14">IF(ISBLANK(A222),"", IF(TRIM(UPPER(J222))&lt;&gt;"SIM",IF(A222-TODAY()&lt;0,"Conta vencida",IF(A222-TODAY()&lt;8,"Perto de vencer","")),"Já paga"))</f>
        <v>Já paga</v>
      </c>
      <c r="L222" s="13"/>
      <c r="M222" s="130">
        <f t="shared" ref="M222:M233" ca="1" si="15">SUM(I222:L222)</f>
        <v>120</v>
      </c>
    </row>
    <row r="223" spans="1:17" ht="30.75" customHeight="1" x14ac:dyDescent="0.25">
      <c r="A223" s="180">
        <v>46141</v>
      </c>
      <c r="B223" s="181" t="s">
        <v>1809</v>
      </c>
      <c r="C223" s="182">
        <v>350</v>
      </c>
      <c r="D223" s="196" t="s">
        <v>151</v>
      </c>
      <c r="E223" s="183" t="s">
        <v>454</v>
      </c>
      <c r="F223" s="183" t="s">
        <v>193</v>
      </c>
      <c r="G223" s="180">
        <v>46141</v>
      </c>
      <c r="H223" s="226" t="s">
        <v>26</v>
      </c>
      <c r="I223" s="182">
        <v>230</v>
      </c>
      <c r="J223" s="188" t="s">
        <v>365</v>
      </c>
      <c r="K223" s="12" t="str">
        <f t="shared" ca="1" si="14"/>
        <v>Já paga</v>
      </c>
      <c r="L223" s="13"/>
      <c r="M223" s="130">
        <f t="shared" ca="1" si="15"/>
        <v>230</v>
      </c>
    </row>
    <row r="224" spans="1:17" ht="21.75" customHeight="1" x14ac:dyDescent="0.25">
      <c r="A224" s="465">
        <v>46141</v>
      </c>
      <c r="B224" s="454" t="s">
        <v>317</v>
      </c>
      <c r="C224" s="458">
        <v>4065</v>
      </c>
      <c r="D224" s="466" t="s">
        <v>267</v>
      </c>
      <c r="E224" s="466" t="s">
        <v>29</v>
      </c>
      <c r="F224" s="314" t="s">
        <v>96</v>
      </c>
      <c r="G224" s="559">
        <v>46232</v>
      </c>
      <c r="H224" s="468" t="s">
        <v>1574</v>
      </c>
      <c r="I224" s="443">
        <v>1355.33</v>
      </c>
      <c r="J224" s="66" t="s">
        <v>365</v>
      </c>
      <c r="K224" s="12" t="str">
        <f t="shared" ca="1" si="14"/>
        <v>Já paga</v>
      </c>
      <c r="L224" s="13"/>
      <c r="M224" s="130">
        <f t="shared" ca="1" si="15"/>
        <v>1355.33</v>
      </c>
    </row>
    <row r="225" spans="1:17" customFormat="1" ht="30.75" customHeight="1" x14ac:dyDescent="0.25">
      <c r="A225" s="180">
        <v>46141</v>
      </c>
      <c r="B225" s="240" t="s">
        <v>564</v>
      </c>
      <c r="C225" s="243">
        <v>350</v>
      </c>
      <c r="D225" s="196" t="s">
        <v>254</v>
      </c>
      <c r="E225" s="251" t="s">
        <v>454</v>
      </c>
      <c r="F225" s="183" t="s">
        <v>56</v>
      </c>
      <c r="G225" s="180">
        <v>46141</v>
      </c>
      <c r="H225" s="307" t="s">
        <v>26</v>
      </c>
      <c r="I225" s="175">
        <v>350</v>
      </c>
      <c r="J225" s="222" t="s">
        <v>365</v>
      </c>
      <c r="K225" s="12" t="str">
        <f t="shared" ca="1" si="14"/>
        <v>Já paga</v>
      </c>
      <c r="L225" s="13"/>
      <c r="M225" s="130">
        <f t="shared" ca="1" si="15"/>
        <v>350</v>
      </c>
      <c r="N225" s="31"/>
      <c r="O225" s="31"/>
      <c r="P225" s="31"/>
      <c r="Q225" s="31"/>
    </row>
    <row r="226" spans="1:17" customFormat="1" ht="31.5" customHeight="1" x14ac:dyDescent="0.25">
      <c r="A226" s="180">
        <v>46141</v>
      </c>
      <c r="B226" s="181" t="s">
        <v>1832</v>
      </c>
      <c r="C226" s="182">
        <v>600</v>
      </c>
      <c r="D226" s="196" t="s">
        <v>254</v>
      </c>
      <c r="E226" s="203" t="s">
        <v>454</v>
      </c>
      <c r="F226" s="183" t="s">
        <v>396</v>
      </c>
      <c r="G226" s="180">
        <v>46141</v>
      </c>
      <c r="H226" s="283" t="s">
        <v>26</v>
      </c>
      <c r="I226" s="182">
        <v>300</v>
      </c>
      <c r="J226" s="198" t="s">
        <v>365</v>
      </c>
      <c r="K226" s="12" t="str">
        <f t="shared" ca="1" si="14"/>
        <v>Já paga</v>
      </c>
      <c r="L226" s="13"/>
      <c r="M226" s="130">
        <f t="shared" ca="1" si="15"/>
        <v>300</v>
      </c>
    </row>
    <row r="227" spans="1:17" customFormat="1" ht="31.5" customHeight="1" x14ac:dyDescent="0.25">
      <c r="A227" s="180">
        <v>46141</v>
      </c>
      <c r="B227" s="181" t="s">
        <v>1832</v>
      </c>
      <c r="C227" s="182">
        <v>600</v>
      </c>
      <c r="D227" s="196" t="s">
        <v>254</v>
      </c>
      <c r="E227" s="203" t="s">
        <v>454</v>
      </c>
      <c r="F227" s="183" t="s">
        <v>742</v>
      </c>
      <c r="G227" s="180">
        <v>46141</v>
      </c>
      <c r="H227" s="283" t="s">
        <v>26</v>
      </c>
      <c r="I227" s="182">
        <v>300</v>
      </c>
      <c r="J227" s="198" t="s">
        <v>365</v>
      </c>
      <c r="K227" s="12" t="str">
        <f t="shared" ca="1" si="14"/>
        <v>Já paga</v>
      </c>
      <c r="L227" s="13"/>
      <c r="M227" s="130">
        <f t="shared" ca="1" si="15"/>
        <v>300</v>
      </c>
    </row>
    <row r="228" spans="1:17" ht="30.75" customHeight="1" x14ac:dyDescent="0.25">
      <c r="A228" s="180">
        <v>46141</v>
      </c>
      <c r="B228" s="181" t="s">
        <v>1838</v>
      </c>
      <c r="C228" s="182">
        <v>820.82</v>
      </c>
      <c r="D228" s="196" t="s">
        <v>254</v>
      </c>
      <c r="E228" s="183" t="s">
        <v>454</v>
      </c>
      <c r="F228" s="183" t="s">
        <v>396</v>
      </c>
      <c r="G228" s="180">
        <v>46141</v>
      </c>
      <c r="H228" s="226" t="s">
        <v>26</v>
      </c>
      <c r="I228" s="182">
        <v>105.96</v>
      </c>
      <c r="J228" s="188" t="s">
        <v>365</v>
      </c>
      <c r="K228" s="12" t="str">
        <f t="shared" ca="1" si="14"/>
        <v>Já paga</v>
      </c>
      <c r="L228" s="227"/>
      <c r="M228" s="130">
        <f t="shared" ca="1" si="15"/>
        <v>105.96</v>
      </c>
    </row>
    <row r="229" spans="1:17" ht="21.75" customHeight="1" x14ac:dyDescent="0.25">
      <c r="A229" s="386">
        <v>46141</v>
      </c>
      <c r="B229" s="240" t="s">
        <v>1838</v>
      </c>
      <c r="C229" s="175">
        <v>820.82</v>
      </c>
      <c r="D229" s="391" t="s">
        <v>254</v>
      </c>
      <c r="E229" s="388" t="s">
        <v>454</v>
      </c>
      <c r="F229" s="183" t="s">
        <v>36</v>
      </c>
      <c r="G229" s="386">
        <v>46141</v>
      </c>
      <c r="H229" s="430" t="s">
        <v>26</v>
      </c>
      <c r="I229" s="175">
        <v>254</v>
      </c>
      <c r="J229" s="269" t="s">
        <v>365</v>
      </c>
      <c r="K229" s="12" t="str">
        <f t="shared" ca="1" si="14"/>
        <v>Já paga</v>
      </c>
      <c r="L229" s="227"/>
      <c r="M229" s="130">
        <f t="shared" ca="1" si="15"/>
        <v>254</v>
      </c>
    </row>
    <row r="230" spans="1:17" customFormat="1" ht="30.75" customHeight="1" x14ac:dyDescent="0.25">
      <c r="A230" s="180">
        <v>46141</v>
      </c>
      <c r="B230" s="240" t="s">
        <v>1838</v>
      </c>
      <c r="C230" s="243">
        <v>820.82</v>
      </c>
      <c r="D230" s="196" t="s">
        <v>254</v>
      </c>
      <c r="E230" s="251" t="s">
        <v>454</v>
      </c>
      <c r="F230" s="246" t="s">
        <v>96</v>
      </c>
      <c r="G230" s="180">
        <v>46141</v>
      </c>
      <c r="H230" s="307" t="s">
        <v>26</v>
      </c>
      <c r="I230" s="175">
        <v>318.87</v>
      </c>
      <c r="J230" s="222" t="s">
        <v>365</v>
      </c>
      <c r="K230" s="12" t="str">
        <f t="shared" ca="1" si="14"/>
        <v>Já paga</v>
      </c>
      <c r="L230" s="227"/>
      <c r="M230" s="130">
        <f t="shared" ca="1" si="15"/>
        <v>318.87</v>
      </c>
      <c r="N230" s="31"/>
      <c r="O230" s="31"/>
      <c r="P230" s="31"/>
      <c r="Q230" s="31"/>
    </row>
    <row r="231" spans="1:17" customFormat="1" ht="31.5" customHeight="1" x14ac:dyDescent="0.25">
      <c r="A231" s="311">
        <v>46142</v>
      </c>
      <c r="B231" s="507" t="s">
        <v>692</v>
      </c>
      <c r="C231" s="435">
        <v>152.41999999999999</v>
      </c>
      <c r="D231" s="537" t="s">
        <v>254</v>
      </c>
      <c r="E231" s="520" t="s">
        <v>29</v>
      </c>
      <c r="F231" s="509" t="s">
        <v>1033</v>
      </c>
      <c r="G231" s="510">
        <v>46141</v>
      </c>
      <c r="H231" s="539" t="s">
        <v>26</v>
      </c>
      <c r="I231" s="435">
        <v>130.76</v>
      </c>
      <c r="J231" s="176" t="s">
        <v>365</v>
      </c>
      <c r="K231" s="12" t="str">
        <f t="shared" ca="1" si="14"/>
        <v>Já paga</v>
      </c>
      <c r="L231" s="13"/>
      <c r="M231" s="130">
        <f t="shared" ca="1" si="15"/>
        <v>130.76</v>
      </c>
    </row>
    <row r="232" spans="1:17" customFormat="1" ht="31.5" customHeight="1" x14ac:dyDescent="0.25">
      <c r="A232" s="311">
        <v>46142</v>
      </c>
      <c r="B232" s="522" t="s">
        <v>1329</v>
      </c>
      <c r="C232" s="518">
        <v>751.36</v>
      </c>
      <c r="D232" s="519" t="s">
        <v>254</v>
      </c>
      <c r="E232" s="520" t="s">
        <v>319</v>
      </c>
      <c r="F232" s="509" t="s">
        <v>761</v>
      </c>
      <c r="G232" s="311">
        <v>46141</v>
      </c>
      <c r="H232" s="325" t="s">
        <v>26</v>
      </c>
      <c r="I232" s="518">
        <v>751.36</v>
      </c>
      <c r="J232" s="432" t="s">
        <v>365</v>
      </c>
      <c r="K232" s="12" t="str">
        <f t="shared" ca="1" si="14"/>
        <v>Já paga</v>
      </c>
      <c r="L232" s="41"/>
      <c r="M232" s="130">
        <f t="shared" ca="1" si="15"/>
        <v>751.36</v>
      </c>
    </row>
    <row r="233" spans="1:17" ht="30.75" customHeight="1" x14ac:dyDescent="0.25">
      <c r="A233" s="311">
        <v>46142</v>
      </c>
      <c r="B233" s="522" t="s">
        <v>1718</v>
      </c>
      <c r="C233" s="518">
        <v>381.27</v>
      </c>
      <c r="D233" s="519" t="s">
        <v>254</v>
      </c>
      <c r="E233" s="509" t="s">
        <v>319</v>
      </c>
      <c r="F233" s="509" t="s">
        <v>14</v>
      </c>
      <c r="G233" s="311">
        <v>46129</v>
      </c>
      <c r="H233" s="315">
        <v>46082</v>
      </c>
      <c r="I233" s="518">
        <v>381.27</v>
      </c>
      <c r="J233" s="177" t="s">
        <v>365</v>
      </c>
      <c r="K233" s="12" t="str">
        <f t="shared" ca="1" si="14"/>
        <v>Já paga</v>
      </c>
      <c r="L233" s="41"/>
      <c r="M233" s="130">
        <f t="shared" ca="1" si="15"/>
        <v>381.27</v>
      </c>
    </row>
    <row r="234" spans="1:17" ht="21.75" customHeight="1" x14ac:dyDescent="0.25">
      <c r="A234" s="541">
        <v>46142</v>
      </c>
      <c r="B234" s="532" t="s">
        <v>1792</v>
      </c>
      <c r="C234" s="326">
        <v>69.989999999999995</v>
      </c>
      <c r="D234" s="545" t="s">
        <v>254</v>
      </c>
      <c r="E234" s="466" t="s">
        <v>29</v>
      </c>
      <c r="F234" s="314" t="s">
        <v>336</v>
      </c>
      <c r="G234" s="541">
        <v>46141</v>
      </c>
      <c r="H234" s="560" t="s">
        <v>1793</v>
      </c>
      <c r="I234" s="536">
        <v>69.989999999999995</v>
      </c>
      <c r="J234" s="428" t="s">
        <v>365</v>
      </c>
      <c r="K234" s="12" t="s">
        <v>402</v>
      </c>
      <c r="L234" s="13"/>
      <c r="M234" s="14"/>
    </row>
    <row r="235" spans="1:17" ht="30.75" customHeight="1" x14ac:dyDescent="0.25">
      <c r="A235" s="78">
        <v>46142</v>
      </c>
      <c r="B235" s="473" t="s">
        <v>1496</v>
      </c>
      <c r="C235" s="474">
        <v>5963.12</v>
      </c>
      <c r="D235" s="464" t="s">
        <v>1813</v>
      </c>
      <c r="E235" s="345" t="s">
        <v>306</v>
      </c>
      <c r="F235" s="338" t="s">
        <v>307</v>
      </c>
      <c r="G235" s="339">
        <v>46141</v>
      </c>
      <c r="H235" s="119" t="s">
        <v>26</v>
      </c>
      <c r="I235" s="474">
        <v>5963.12</v>
      </c>
      <c r="J235" s="188" t="s">
        <v>365</v>
      </c>
      <c r="K235" s="12" t="s">
        <v>402</v>
      </c>
      <c r="L235" s="29"/>
      <c r="M235" s="14">
        <f t="shared" ref="M235:M242" si="16">SUM(I235:L235)</f>
        <v>5963.12</v>
      </c>
    </row>
    <row r="236" spans="1:17" ht="30.75" customHeight="1" x14ac:dyDescent="0.25">
      <c r="A236" s="78">
        <v>46142</v>
      </c>
      <c r="B236" s="473" t="s">
        <v>1495</v>
      </c>
      <c r="C236" s="474">
        <v>728.99</v>
      </c>
      <c r="D236" s="464" t="s">
        <v>254</v>
      </c>
      <c r="E236" s="345" t="s">
        <v>306</v>
      </c>
      <c r="F236" s="338" t="s">
        <v>307</v>
      </c>
      <c r="G236" s="339">
        <v>46141</v>
      </c>
      <c r="H236" s="119">
        <v>46113</v>
      </c>
      <c r="I236" s="474">
        <v>728.99</v>
      </c>
      <c r="J236" s="188" t="s">
        <v>365</v>
      </c>
      <c r="K236" s="12" t="s">
        <v>402</v>
      </c>
      <c r="L236" s="29"/>
      <c r="M236" s="14">
        <f t="shared" si="16"/>
        <v>728.99</v>
      </c>
    </row>
    <row r="237" spans="1:17" ht="21.75" customHeight="1" x14ac:dyDescent="0.25">
      <c r="A237" s="234">
        <v>46142</v>
      </c>
      <c r="B237" s="554" t="s">
        <v>1495</v>
      </c>
      <c r="C237" s="472">
        <v>645.66999999999996</v>
      </c>
      <c r="D237" s="561" t="s">
        <v>254</v>
      </c>
      <c r="E237" s="495" t="s">
        <v>306</v>
      </c>
      <c r="F237" s="338" t="s">
        <v>307</v>
      </c>
      <c r="G237" s="562">
        <v>46141</v>
      </c>
      <c r="H237" s="375">
        <v>46113</v>
      </c>
      <c r="I237" s="472">
        <v>645.66999999999996</v>
      </c>
      <c r="J237" s="269" t="s">
        <v>365</v>
      </c>
      <c r="K237" s="12" t="s">
        <v>402</v>
      </c>
      <c r="L237" s="29"/>
      <c r="M237" s="14">
        <f t="shared" si="16"/>
        <v>645.66999999999996</v>
      </c>
    </row>
    <row r="238" spans="1:17" ht="30.75" customHeight="1" x14ac:dyDescent="0.25">
      <c r="A238" s="78">
        <v>46142</v>
      </c>
      <c r="B238" s="131" t="s">
        <v>1511</v>
      </c>
      <c r="C238" s="83">
        <v>14889.43</v>
      </c>
      <c r="D238" s="80" t="s">
        <v>254</v>
      </c>
      <c r="E238" s="103" t="s">
        <v>306</v>
      </c>
      <c r="F238" s="81" t="s">
        <v>307</v>
      </c>
      <c r="G238" s="78">
        <v>46141</v>
      </c>
      <c r="H238" s="119">
        <v>46082</v>
      </c>
      <c r="I238" s="83">
        <v>14889.43</v>
      </c>
      <c r="J238" s="188" t="s">
        <v>365</v>
      </c>
      <c r="K238" s="12" t="s">
        <v>402</v>
      </c>
      <c r="L238" s="41"/>
      <c r="M238" s="14">
        <f t="shared" si="16"/>
        <v>14889.43</v>
      </c>
    </row>
    <row r="239" spans="1:17" ht="30.75" customHeight="1" x14ac:dyDescent="0.25">
      <c r="A239" s="78">
        <v>46142</v>
      </c>
      <c r="B239" s="131" t="s">
        <v>1510</v>
      </c>
      <c r="C239" s="83">
        <v>25573.02</v>
      </c>
      <c r="D239" s="80" t="s">
        <v>254</v>
      </c>
      <c r="E239" s="103" t="s">
        <v>306</v>
      </c>
      <c r="F239" s="81" t="s">
        <v>307</v>
      </c>
      <c r="G239" s="78">
        <v>46141</v>
      </c>
      <c r="H239" s="119">
        <v>46082</v>
      </c>
      <c r="I239" s="83">
        <v>25573.02</v>
      </c>
      <c r="J239" s="188" t="s">
        <v>365</v>
      </c>
      <c r="K239" s="12" t="s">
        <v>402</v>
      </c>
      <c r="L239" s="41"/>
      <c r="M239" s="14">
        <f t="shared" si="16"/>
        <v>25573.02</v>
      </c>
    </row>
    <row r="240" spans="1:17" ht="21.75" customHeight="1" x14ac:dyDescent="0.25">
      <c r="A240" s="234">
        <v>46142</v>
      </c>
      <c r="B240" s="554" t="s">
        <v>799</v>
      </c>
      <c r="C240" s="472">
        <v>466.68</v>
      </c>
      <c r="D240" s="561" t="s">
        <v>1814</v>
      </c>
      <c r="E240" s="495" t="s">
        <v>306</v>
      </c>
      <c r="F240" s="338" t="s">
        <v>307</v>
      </c>
      <c r="G240" s="562">
        <v>46141</v>
      </c>
      <c r="H240" s="375">
        <v>46113</v>
      </c>
      <c r="I240" s="472">
        <v>466.68</v>
      </c>
      <c r="J240" s="269" t="s">
        <v>365</v>
      </c>
      <c r="K240" s="12" t="s">
        <v>402</v>
      </c>
      <c r="L240" s="29"/>
      <c r="M240" s="14">
        <f t="shared" si="16"/>
        <v>466.68</v>
      </c>
    </row>
    <row r="241" spans="1:17" ht="30.75" customHeight="1" x14ac:dyDescent="0.25">
      <c r="A241" s="78">
        <v>46142</v>
      </c>
      <c r="B241" s="473" t="s">
        <v>798</v>
      </c>
      <c r="C241" s="474">
        <v>1079.3499999999999</v>
      </c>
      <c r="D241" s="464" t="s">
        <v>254</v>
      </c>
      <c r="E241" s="338" t="s">
        <v>306</v>
      </c>
      <c r="F241" s="338" t="s">
        <v>307</v>
      </c>
      <c r="G241" s="339">
        <v>46141</v>
      </c>
      <c r="H241" s="119">
        <v>46113</v>
      </c>
      <c r="I241" s="474">
        <v>1079.3499999999999</v>
      </c>
      <c r="J241" s="188" t="s">
        <v>365</v>
      </c>
      <c r="K241" s="12" t="s">
        <v>402</v>
      </c>
      <c r="L241" s="29"/>
      <c r="M241" s="14">
        <f t="shared" si="16"/>
        <v>1079.3499999999999</v>
      </c>
    </row>
    <row r="242" spans="1:17" ht="30.75" customHeight="1" x14ac:dyDescent="0.25">
      <c r="A242" s="78">
        <v>46142</v>
      </c>
      <c r="B242" s="131" t="s">
        <v>1831</v>
      </c>
      <c r="C242" s="83">
        <v>5010.09</v>
      </c>
      <c r="D242" s="80" t="s">
        <v>254</v>
      </c>
      <c r="E242" s="81" t="s">
        <v>306</v>
      </c>
      <c r="F242" s="81" t="s">
        <v>307</v>
      </c>
      <c r="G242" s="78">
        <v>46141</v>
      </c>
      <c r="H242" s="119">
        <v>46113</v>
      </c>
      <c r="I242" s="83">
        <v>5010.09</v>
      </c>
      <c r="J242" s="188" t="s">
        <v>365</v>
      </c>
      <c r="K242" s="12" t="s">
        <v>402</v>
      </c>
      <c r="L242" s="41"/>
      <c r="M242" s="14">
        <f t="shared" si="16"/>
        <v>5010.09</v>
      </c>
    </row>
    <row r="243" spans="1:17" ht="30.75" customHeight="1" x14ac:dyDescent="0.25">
      <c r="A243" s="311">
        <v>46142</v>
      </c>
      <c r="B243" s="323" t="s">
        <v>397</v>
      </c>
      <c r="C243" s="320">
        <v>1050</v>
      </c>
      <c r="D243" s="354" t="s">
        <v>254</v>
      </c>
      <c r="E243" s="314" t="s">
        <v>29</v>
      </c>
      <c r="F243" s="314" t="s">
        <v>30</v>
      </c>
      <c r="G243" s="311">
        <v>46141</v>
      </c>
      <c r="H243" s="499" t="s">
        <v>1680</v>
      </c>
      <c r="I243" s="521">
        <v>300</v>
      </c>
      <c r="J243" s="233" t="s">
        <v>365</v>
      </c>
      <c r="K243" s="12" t="s">
        <v>402</v>
      </c>
      <c r="L243" s="13"/>
      <c r="M243" s="14"/>
    </row>
    <row r="244" spans="1:17" ht="30.75" customHeight="1" x14ac:dyDescent="0.25">
      <c r="A244" s="311">
        <v>46142</v>
      </c>
      <c r="B244" s="323" t="s">
        <v>397</v>
      </c>
      <c r="C244" s="320">
        <v>1050</v>
      </c>
      <c r="D244" s="354" t="s">
        <v>254</v>
      </c>
      <c r="E244" s="314" t="s">
        <v>29</v>
      </c>
      <c r="F244" s="314" t="s">
        <v>36</v>
      </c>
      <c r="G244" s="311">
        <v>46141</v>
      </c>
      <c r="H244" s="499" t="s">
        <v>1680</v>
      </c>
      <c r="I244" s="521">
        <v>750</v>
      </c>
      <c r="J244" s="233" t="s">
        <v>365</v>
      </c>
      <c r="K244" s="12" t="s">
        <v>402</v>
      </c>
      <c r="L244" s="13"/>
      <c r="M244" s="14"/>
    </row>
    <row r="245" spans="1:17" ht="21.75" customHeight="1" x14ac:dyDescent="0.25">
      <c r="A245" s="541">
        <v>46142</v>
      </c>
      <c r="B245" s="532" t="s">
        <v>728</v>
      </c>
      <c r="C245" s="326">
        <v>666.64</v>
      </c>
      <c r="D245" s="545" t="s">
        <v>254</v>
      </c>
      <c r="E245" s="466" t="s">
        <v>29</v>
      </c>
      <c r="F245" s="314" t="s">
        <v>1799</v>
      </c>
      <c r="G245" s="541">
        <v>46141</v>
      </c>
      <c r="H245" s="560" t="s">
        <v>26</v>
      </c>
      <c r="I245" s="536">
        <v>666.64</v>
      </c>
      <c r="J245" s="428" t="s">
        <v>365</v>
      </c>
      <c r="K245" s="12" t="s">
        <v>402</v>
      </c>
      <c r="L245" s="13"/>
      <c r="M245" s="14"/>
    </row>
    <row r="246" spans="1:17" customFormat="1" ht="30.75" customHeight="1" x14ac:dyDescent="0.25">
      <c r="A246" s="500">
        <v>46142</v>
      </c>
      <c r="B246" s="532" t="s">
        <v>728</v>
      </c>
      <c r="C246" s="533">
        <v>740.64</v>
      </c>
      <c r="D246" s="354" t="s">
        <v>254</v>
      </c>
      <c r="E246" s="450" t="s">
        <v>29</v>
      </c>
      <c r="F246" s="449" t="s">
        <v>1799</v>
      </c>
      <c r="G246" s="500">
        <v>46141</v>
      </c>
      <c r="H246" s="529" t="s">
        <v>26</v>
      </c>
      <c r="I246" s="536">
        <v>740.64</v>
      </c>
      <c r="J246" s="233" t="s">
        <v>365</v>
      </c>
      <c r="K246" s="12" t="s">
        <v>402</v>
      </c>
      <c r="L246" s="13"/>
      <c r="M246" s="14"/>
      <c r="N246" s="31"/>
      <c r="O246" s="31"/>
      <c r="P246" s="31"/>
      <c r="Q246" s="31"/>
    </row>
    <row r="247" spans="1:17" customFormat="1" ht="30.75" customHeight="1" x14ac:dyDescent="0.25">
      <c r="A247" s="237">
        <v>46142</v>
      </c>
      <c r="B247" s="240" t="s">
        <v>1833</v>
      </c>
      <c r="C247" s="243">
        <v>300</v>
      </c>
      <c r="D247" s="196" t="s">
        <v>254</v>
      </c>
      <c r="E247" s="251" t="s">
        <v>454</v>
      </c>
      <c r="F247" s="246" t="s">
        <v>567</v>
      </c>
      <c r="G247" s="237">
        <v>46142</v>
      </c>
      <c r="H247" s="307" t="s">
        <v>26</v>
      </c>
      <c r="I247" s="175">
        <v>150</v>
      </c>
      <c r="J247" s="188" t="s">
        <v>365</v>
      </c>
      <c r="K247" s="12" t="str">
        <f t="shared" ref="K247:K277" ca="1" si="17">IF(ISBLANK(A247),"", IF(TRIM(UPPER(J247))&lt;&gt;"SIM",IF(A247-TODAY()&lt;0,"Conta vencida",IF(A247-TODAY()&lt;8,"Perto de vencer","")),"Já paga"))</f>
        <v>Já paga</v>
      </c>
      <c r="L247" s="13"/>
      <c r="M247" s="130">
        <f t="shared" ref="M247:M277" ca="1" si="18">SUM(I247:L247)</f>
        <v>150</v>
      </c>
      <c r="N247" s="31"/>
      <c r="O247" s="31"/>
      <c r="P247" s="31"/>
      <c r="Q247" s="31"/>
    </row>
    <row r="248" spans="1:17" customFormat="1" ht="30.75" customHeight="1" x14ac:dyDescent="0.25">
      <c r="A248" s="237">
        <v>46142</v>
      </c>
      <c r="B248" s="240" t="s">
        <v>1833</v>
      </c>
      <c r="C248" s="243">
        <v>300</v>
      </c>
      <c r="D248" s="196" t="s">
        <v>254</v>
      </c>
      <c r="E248" s="251" t="s">
        <v>454</v>
      </c>
      <c r="F248" s="246" t="s">
        <v>1462</v>
      </c>
      <c r="G248" s="237">
        <v>46142</v>
      </c>
      <c r="H248" s="307" t="s">
        <v>26</v>
      </c>
      <c r="I248" s="175">
        <v>150</v>
      </c>
      <c r="J248" s="188" t="s">
        <v>365</v>
      </c>
      <c r="K248" s="12" t="str">
        <f t="shared" ca="1" si="17"/>
        <v>Já paga</v>
      </c>
      <c r="L248" s="13"/>
      <c r="M248" s="130">
        <f t="shared" ca="1" si="18"/>
        <v>150</v>
      </c>
      <c r="N248" s="31"/>
      <c r="O248" s="31"/>
      <c r="P248" s="31"/>
      <c r="Q248" s="31"/>
    </row>
    <row r="249" spans="1:17" ht="30.75" customHeight="1" x14ac:dyDescent="0.25">
      <c r="A249" s="180">
        <v>46142</v>
      </c>
      <c r="B249" s="272" t="s">
        <v>1834</v>
      </c>
      <c r="C249" s="182">
        <v>3284</v>
      </c>
      <c r="D249" s="196" t="s">
        <v>254</v>
      </c>
      <c r="E249" s="183" t="s">
        <v>454</v>
      </c>
      <c r="F249" s="183" t="s">
        <v>394</v>
      </c>
      <c r="G249" s="180">
        <v>46142</v>
      </c>
      <c r="H249" s="226" t="s">
        <v>26</v>
      </c>
      <c r="I249" s="182">
        <v>3284</v>
      </c>
      <c r="J249" s="188" t="s">
        <v>365</v>
      </c>
      <c r="K249" s="12" t="str">
        <f t="shared" ca="1" si="17"/>
        <v>Já paga</v>
      </c>
      <c r="L249" s="41"/>
      <c r="M249" s="130">
        <f t="shared" ca="1" si="18"/>
        <v>3284</v>
      </c>
    </row>
    <row r="250" spans="1:17" customFormat="1" ht="30.75" customHeight="1" x14ac:dyDescent="0.25">
      <c r="A250" s="292">
        <v>46142</v>
      </c>
      <c r="B250" s="373" t="s">
        <v>509</v>
      </c>
      <c r="C250" s="243">
        <v>35</v>
      </c>
      <c r="D250" s="196" t="s">
        <v>254</v>
      </c>
      <c r="E250" s="251" t="s">
        <v>454</v>
      </c>
      <c r="F250" s="246" t="s">
        <v>436</v>
      </c>
      <c r="G250" s="237">
        <v>46142</v>
      </c>
      <c r="H250" s="307" t="s">
        <v>26</v>
      </c>
      <c r="I250" s="175">
        <v>35</v>
      </c>
      <c r="J250" s="188" t="s">
        <v>365</v>
      </c>
      <c r="K250" s="12" t="str">
        <f t="shared" ca="1" si="17"/>
        <v>Já paga</v>
      </c>
      <c r="L250" s="41"/>
      <c r="M250" s="130">
        <f t="shared" ca="1" si="18"/>
        <v>35</v>
      </c>
      <c r="N250" s="31"/>
      <c r="O250" s="31"/>
      <c r="P250" s="31"/>
      <c r="Q250" s="31"/>
    </row>
    <row r="251" spans="1:17" ht="27" customHeight="1" x14ac:dyDescent="0.25">
      <c r="A251" s="193">
        <v>46142</v>
      </c>
      <c r="B251" s="278" t="s">
        <v>1835</v>
      </c>
      <c r="C251" s="182">
        <v>88</v>
      </c>
      <c r="D251" s="196" t="s">
        <v>254</v>
      </c>
      <c r="E251" s="203" t="s">
        <v>454</v>
      </c>
      <c r="F251" s="183" t="s">
        <v>394</v>
      </c>
      <c r="G251" s="180">
        <v>46142</v>
      </c>
      <c r="H251" s="283" t="s">
        <v>26</v>
      </c>
      <c r="I251" s="175">
        <v>88</v>
      </c>
      <c r="J251" s="198" t="s">
        <v>365</v>
      </c>
      <c r="K251" s="12" t="str">
        <f t="shared" ca="1" si="17"/>
        <v>Já paga</v>
      </c>
      <c r="L251" s="41"/>
      <c r="M251" s="130">
        <f t="shared" ca="1" si="18"/>
        <v>88</v>
      </c>
      <c r="N251" s="22" t="s">
        <v>13</v>
      </c>
    </row>
    <row r="252" spans="1:17" customFormat="1" ht="31.5" customHeight="1" x14ac:dyDescent="0.25">
      <c r="A252" s="205">
        <v>46142</v>
      </c>
      <c r="B252" s="206" t="s">
        <v>1836</v>
      </c>
      <c r="C252" s="207">
        <v>200</v>
      </c>
      <c r="D252" s="210" t="s">
        <v>254</v>
      </c>
      <c r="E252" s="208" t="s">
        <v>388</v>
      </c>
      <c r="F252" s="208" t="s">
        <v>516</v>
      </c>
      <c r="G252" s="205">
        <v>46142</v>
      </c>
      <c r="H252" s="211" t="s">
        <v>26</v>
      </c>
      <c r="I252" s="207">
        <v>200</v>
      </c>
      <c r="J252" s="188" t="s">
        <v>365</v>
      </c>
      <c r="K252" s="12" t="str">
        <f t="shared" ca="1" si="17"/>
        <v>Já paga</v>
      </c>
      <c r="L252" s="13"/>
      <c r="M252" s="228">
        <f t="shared" ca="1" si="18"/>
        <v>200</v>
      </c>
    </row>
    <row r="253" spans="1:17" ht="27" customHeight="1" x14ac:dyDescent="0.25">
      <c r="A253" s="193">
        <v>46142</v>
      </c>
      <c r="B253" s="278" t="s">
        <v>1674</v>
      </c>
      <c r="C253" s="182">
        <v>1500</v>
      </c>
      <c r="D253" s="196" t="s">
        <v>254</v>
      </c>
      <c r="E253" s="203" t="s">
        <v>454</v>
      </c>
      <c r="F253" s="183" t="s">
        <v>1837</v>
      </c>
      <c r="G253" s="180">
        <v>46142</v>
      </c>
      <c r="H253" s="283" t="s">
        <v>26</v>
      </c>
      <c r="I253" s="175">
        <v>1500</v>
      </c>
      <c r="J253" s="198" t="s">
        <v>365</v>
      </c>
      <c r="K253" s="12" t="str">
        <f t="shared" ca="1" si="17"/>
        <v>Já paga</v>
      </c>
      <c r="L253" s="41"/>
      <c r="M253" s="130">
        <f t="shared" ca="1" si="18"/>
        <v>1500</v>
      </c>
      <c r="N253" s="22" t="s">
        <v>13</v>
      </c>
    </row>
    <row r="254" spans="1:17" ht="27" customHeight="1" x14ac:dyDescent="0.25">
      <c r="A254" s="180">
        <v>46142</v>
      </c>
      <c r="B254" s="186" t="s">
        <v>453</v>
      </c>
      <c r="C254" s="182">
        <v>1500</v>
      </c>
      <c r="D254" s="196" t="s">
        <v>254</v>
      </c>
      <c r="E254" s="203" t="s">
        <v>454</v>
      </c>
      <c r="F254" s="183" t="s">
        <v>68</v>
      </c>
      <c r="G254" s="180">
        <v>46142</v>
      </c>
      <c r="H254" s="283" t="s">
        <v>26</v>
      </c>
      <c r="I254" s="175">
        <v>1500</v>
      </c>
      <c r="J254" s="198" t="s">
        <v>365</v>
      </c>
      <c r="K254" s="12" t="str">
        <f t="shared" ca="1" si="17"/>
        <v>Já paga</v>
      </c>
      <c r="L254" s="227"/>
      <c r="M254" s="130">
        <f t="shared" ca="1" si="18"/>
        <v>1500</v>
      </c>
      <c r="N254" s="22" t="s">
        <v>13</v>
      </c>
    </row>
    <row r="255" spans="1:17" ht="27" customHeight="1" x14ac:dyDescent="0.25">
      <c r="A255" s="78">
        <v>46142</v>
      </c>
      <c r="B255" s="131" t="s">
        <v>531</v>
      </c>
      <c r="C255" s="83">
        <v>2497.9699999999998</v>
      </c>
      <c r="D255" s="80" t="s">
        <v>254</v>
      </c>
      <c r="E255" s="103" t="s">
        <v>306</v>
      </c>
      <c r="F255" s="81" t="s">
        <v>307</v>
      </c>
      <c r="G255" s="78">
        <v>46142</v>
      </c>
      <c r="H255" s="104">
        <v>46082</v>
      </c>
      <c r="I255" s="133">
        <v>2497.9699999999998</v>
      </c>
      <c r="J255" s="198" t="s">
        <v>365</v>
      </c>
      <c r="K255" s="12" t="str">
        <f t="shared" ca="1" si="17"/>
        <v>Já paga</v>
      </c>
      <c r="L255" s="41"/>
      <c r="M255" s="14">
        <f t="shared" ca="1" si="18"/>
        <v>2497.9699999999998</v>
      </c>
      <c r="N255" s="22" t="s">
        <v>13</v>
      </c>
    </row>
    <row r="256" spans="1:17" ht="30.75" customHeight="1" x14ac:dyDescent="0.25">
      <c r="A256" s="205">
        <v>46142</v>
      </c>
      <c r="B256" s="206" t="s">
        <v>1053</v>
      </c>
      <c r="C256" s="207">
        <v>50</v>
      </c>
      <c r="D256" s="210" t="s">
        <v>254</v>
      </c>
      <c r="E256" s="208" t="s">
        <v>388</v>
      </c>
      <c r="F256" s="208" t="s">
        <v>446</v>
      </c>
      <c r="G256" s="205">
        <v>46142</v>
      </c>
      <c r="H256" s="211" t="s">
        <v>26</v>
      </c>
      <c r="I256" s="207">
        <v>50</v>
      </c>
      <c r="J256" s="188" t="s">
        <v>365</v>
      </c>
      <c r="K256" s="12" t="str">
        <f t="shared" ca="1" si="17"/>
        <v>Já paga</v>
      </c>
      <c r="L256" s="13"/>
      <c r="M256" s="130">
        <f t="shared" ca="1" si="18"/>
        <v>50</v>
      </c>
    </row>
    <row r="257" spans="1:17" ht="27" customHeight="1" x14ac:dyDescent="0.25">
      <c r="A257" s="193">
        <v>46142</v>
      </c>
      <c r="B257" s="278" t="s">
        <v>819</v>
      </c>
      <c r="C257" s="182">
        <v>155</v>
      </c>
      <c r="D257" s="196" t="s">
        <v>254</v>
      </c>
      <c r="E257" s="203" t="s">
        <v>454</v>
      </c>
      <c r="F257" s="183" t="s">
        <v>1840</v>
      </c>
      <c r="G257" s="193">
        <v>46142</v>
      </c>
      <c r="H257" s="283" t="s">
        <v>26</v>
      </c>
      <c r="I257" s="175">
        <v>135</v>
      </c>
      <c r="J257" s="198" t="s">
        <v>365</v>
      </c>
      <c r="K257" s="12" t="str">
        <f t="shared" ca="1" si="17"/>
        <v>Já paga</v>
      </c>
      <c r="L257" s="41"/>
      <c r="M257" s="14">
        <f t="shared" ca="1" si="18"/>
        <v>135</v>
      </c>
    </row>
    <row r="258" spans="1:17" ht="27" customHeight="1" x14ac:dyDescent="0.25">
      <c r="A258" s="193">
        <v>46142</v>
      </c>
      <c r="B258" s="278" t="s">
        <v>819</v>
      </c>
      <c r="C258" s="182">
        <v>155</v>
      </c>
      <c r="D258" s="196" t="s">
        <v>254</v>
      </c>
      <c r="E258" s="203" t="s">
        <v>454</v>
      </c>
      <c r="F258" s="183" t="s">
        <v>792</v>
      </c>
      <c r="G258" s="193">
        <v>46142</v>
      </c>
      <c r="H258" s="283" t="s">
        <v>26</v>
      </c>
      <c r="I258" s="175">
        <v>120</v>
      </c>
      <c r="J258" s="198" t="s">
        <v>365</v>
      </c>
      <c r="K258" s="12" t="str">
        <f t="shared" ca="1" si="17"/>
        <v>Já paga</v>
      </c>
      <c r="L258" s="41"/>
      <c r="M258" s="14">
        <f t="shared" ca="1" si="18"/>
        <v>120</v>
      </c>
    </row>
    <row r="259" spans="1:17" ht="27" customHeight="1" x14ac:dyDescent="0.25">
      <c r="A259" s="193">
        <v>46142</v>
      </c>
      <c r="B259" s="278" t="s">
        <v>1841</v>
      </c>
      <c r="C259" s="182">
        <v>240</v>
      </c>
      <c r="D259" s="196" t="s">
        <v>254</v>
      </c>
      <c r="E259" s="203" t="s">
        <v>454</v>
      </c>
      <c r="F259" s="183" t="s">
        <v>1705</v>
      </c>
      <c r="G259" s="193">
        <v>46142</v>
      </c>
      <c r="H259" s="283" t="s">
        <v>26</v>
      </c>
      <c r="I259" s="175">
        <v>240</v>
      </c>
      <c r="J259" s="198" t="s">
        <v>365</v>
      </c>
      <c r="K259" s="12" t="str">
        <f t="shared" ca="1" si="17"/>
        <v>Já paga</v>
      </c>
      <c r="L259" s="41"/>
      <c r="M259" s="14">
        <f t="shared" ca="1" si="18"/>
        <v>240</v>
      </c>
    </row>
    <row r="260" spans="1:17" ht="27" customHeight="1" x14ac:dyDescent="0.25">
      <c r="A260" s="193">
        <v>46142</v>
      </c>
      <c r="B260" s="278" t="s">
        <v>643</v>
      </c>
      <c r="C260" s="182">
        <v>5000</v>
      </c>
      <c r="D260" s="196" t="s">
        <v>254</v>
      </c>
      <c r="E260" s="203" t="s">
        <v>454</v>
      </c>
      <c r="F260" s="183" t="s">
        <v>1799</v>
      </c>
      <c r="G260" s="193">
        <v>46142</v>
      </c>
      <c r="H260" s="283" t="s">
        <v>26</v>
      </c>
      <c r="I260" s="175">
        <v>5000</v>
      </c>
      <c r="J260" s="198" t="s">
        <v>365</v>
      </c>
      <c r="K260" s="12" t="str">
        <f t="shared" ca="1" si="17"/>
        <v>Já paga</v>
      </c>
      <c r="L260" s="41"/>
      <c r="M260" s="14">
        <f t="shared" ca="1" si="18"/>
        <v>5000</v>
      </c>
    </row>
    <row r="261" spans="1:17" ht="27" customHeight="1" x14ac:dyDescent="0.25">
      <c r="A261" s="205">
        <v>46142</v>
      </c>
      <c r="B261" s="217" t="s">
        <v>1720</v>
      </c>
      <c r="C261" s="207">
        <v>10500</v>
      </c>
      <c r="D261" s="210" t="s">
        <v>254</v>
      </c>
      <c r="E261" s="218" t="s">
        <v>388</v>
      </c>
      <c r="F261" s="208" t="s">
        <v>1705</v>
      </c>
      <c r="G261" s="205">
        <v>46142</v>
      </c>
      <c r="H261" s="254" t="s">
        <v>26</v>
      </c>
      <c r="I261" s="221">
        <v>1300</v>
      </c>
      <c r="J261" s="198" t="s">
        <v>365</v>
      </c>
      <c r="K261" s="12" t="str">
        <f t="shared" ca="1" si="17"/>
        <v>Já paga</v>
      </c>
      <c r="L261" s="13"/>
      <c r="M261" s="130">
        <f t="shared" ca="1" si="18"/>
        <v>1300</v>
      </c>
    </row>
    <row r="262" spans="1:17" ht="30.75" customHeight="1" x14ac:dyDescent="0.25">
      <c r="A262" s="290">
        <v>46142</v>
      </c>
      <c r="B262" s="206" t="s">
        <v>475</v>
      </c>
      <c r="C262" s="207">
        <v>270</v>
      </c>
      <c r="D262" s="210" t="s">
        <v>254</v>
      </c>
      <c r="E262" s="208" t="s">
        <v>388</v>
      </c>
      <c r="F262" s="218" t="s">
        <v>1487</v>
      </c>
      <c r="G262" s="290">
        <v>46142</v>
      </c>
      <c r="H262" s="211" t="s">
        <v>26</v>
      </c>
      <c r="I262" s="207">
        <v>270</v>
      </c>
      <c r="J262" s="188" t="s">
        <v>365</v>
      </c>
      <c r="K262" s="12" t="str">
        <f t="shared" ca="1" si="17"/>
        <v>Já paga</v>
      </c>
      <c r="L262" s="13"/>
      <c r="M262" s="130">
        <f t="shared" ca="1" si="18"/>
        <v>270</v>
      </c>
    </row>
    <row r="263" spans="1:17" ht="30.75" customHeight="1" x14ac:dyDescent="0.25">
      <c r="A263" s="205">
        <v>46142</v>
      </c>
      <c r="B263" s="206" t="s">
        <v>1716</v>
      </c>
      <c r="C263" s="207">
        <v>315</v>
      </c>
      <c r="D263" s="210" t="s">
        <v>254</v>
      </c>
      <c r="E263" s="208" t="s">
        <v>388</v>
      </c>
      <c r="F263" s="208" t="s">
        <v>1487</v>
      </c>
      <c r="G263" s="205">
        <v>46142</v>
      </c>
      <c r="H263" s="211" t="s">
        <v>26</v>
      </c>
      <c r="I263" s="207">
        <v>315</v>
      </c>
      <c r="J263" s="188" t="s">
        <v>365</v>
      </c>
      <c r="K263" s="12" t="str">
        <f t="shared" ca="1" si="17"/>
        <v>Já paga</v>
      </c>
      <c r="L263" s="13"/>
      <c r="M263" s="130">
        <f t="shared" ca="1" si="18"/>
        <v>315</v>
      </c>
    </row>
    <row r="264" spans="1:17" ht="30.75" customHeight="1" x14ac:dyDescent="0.25">
      <c r="A264" s="205">
        <v>46142</v>
      </c>
      <c r="B264" s="206" t="s">
        <v>409</v>
      </c>
      <c r="C264" s="207">
        <v>260</v>
      </c>
      <c r="D264" s="210" t="s">
        <v>254</v>
      </c>
      <c r="E264" s="208" t="s">
        <v>388</v>
      </c>
      <c r="F264" s="208" t="s">
        <v>36</v>
      </c>
      <c r="G264" s="205">
        <v>46142</v>
      </c>
      <c r="H264" s="211" t="s">
        <v>26</v>
      </c>
      <c r="I264" s="207">
        <v>260</v>
      </c>
      <c r="J264" s="188" t="s">
        <v>365</v>
      </c>
      <c r="K264" s="12" t="str">
        <f t="shared" ca="1" si="17"/>
        <v>Já paga</v>
      </c>
      <c r="L264" s="13"/>
      <c r="M264" s="130">
        <f t="shared" ca="1" si="18"/>
        <v>260</v>
      </c>
    </row>
    <row r="265" spans="1:17" ht="30.75" customHeight="1" x14ac:dyDescent="0.25">
      <c r="A265" s="205">
        <v>46142</v>
      </c>
      <c r="B265" s="206" t="s">
        <v>752</v>
      </c>
      <c r="C265" s="207">
        <v>20</v>
      </c>
      <c r="D265" s="210" t="s">
        <v>254</v>
      </c>
      <c r="E265" s="208" t="s">
        <v>388</v>
      </c>
      <c r="F265" s="208" t="s">
        <v>471</v>
      </c>
      <c r="G265" s="205">
        <v>46142</v>
      </c>
      <c r="H265" s="211" t="s">
        <v>26</v>
      </c>
      <c r="I265" s="207">
        <v>20</v>
      </c>
      <c r="J265" s="188" t="s">
        <v>365</v>
      </c>
      <c r="K265" s="12" t="str">
        <f t="shared" ca="1" si="17"/>
        <v>Já paga</v>
      </c>
      <c r="L265" s="13"/>
      <c r="M265" s="130">
        <f t="shared" ca="1" si="18"/>
        <v>20</v>
      </c>
    </row>
    <row r="266" spans="1:17" ht="30.75" customHeight="1" x14ac:dyDescent="0.25">
      <c r="A266" s="205">
        <v>46142</v>
      </c>
      <c r="B266" s="206" t="s">
        <v>443</v>
      </c>
      <c r="C266" s="207">
        <v>503.35</v>
      </c>
      <c r="D266" s="210" t="s">
        <v>254</v>
      </c>
      <c r="E266" s="208" t="s">
        <v>388</v>
      </c>
      <c r="F266" s="208" t="s">
        <v>36</v>
      </c>
      <c r="G266" s="205">
        <v>46142</v>
      </c>
      <c r="H266" s="211" t="s">
        <v>26</v>
      </c>
      <c r="I266" s="207">
        <v>68.7</v>
      </c>
      <c r="J266" s="188" t="s">
        <v>365</v>
      </c>
      <c r="K266" s="12" t="str">
        <f t="shared" ca="1" si="17"/>
        <v>Já paga</v>
      </c>
      <c r="L266" s="13"/>
      <c r="M266" s="130">
        <f t="shared" ca="1" si="18"/>
        <v>68.7</v>
      </c>
    </row>
    <row r="267" spans="1:17" ht="30.75" customHeight="1" x14ac:dyDescent="0.25">
      <c r="A267" s="205">
        <v>46142</v>
      </c>
      <c r="B267" s="206" t="s">
        <v>443</v>
      </c>
      <c r="C267" s="207">
        <v>503.35</v>
      </c>
      <c r="D267" s="210" t="s">
        <v>254</v>
      </c>
      <c r="E267" s="208" t="s">
        <v>388</v>
      </c>
      <c r="F267" s="208" t="s">
        <v>68</v>
      </c>
      <c r="G267" s="205">
        <v>46142</v>
      </c>
      <c r="H267" s="211" t="s">
        <v>26</v>
      </c>
      <c r="I267" s="207">
        <v>434.8</v>
      </c>
      <c r="J267" s="188" t="s">
        <v>365</v>
      </c>
      <c r="K267" s="12" t="str">
        <f t="shared" ca="1" si="17"/>
        <v>Já paga</v>
      </c>
      <c r="L267" s="13"/>
      <c r="M267" s="130">
        <f t="shared" ca="1" si="18"/>
        <v>434.8</v>
      </c>
    </row>
    <row r="268" spans="1:17" ht="30.75" customHeight="1" x14ac:dyDescent="0.25">
      <c r="A268" s="205">
        <v>46142</v>
      </c>
      <c r="B268" s="206" t="s">
        <v>498</v>
      </c>
      <c r="C268" s="207">
        <v>200</v>
      </c>
      <c r="D268" s="210" t="s">
        <v>254</v>
      </c>
      <c r="E268" s="208" t="s">
        <v>388</v>
      </c>
      <c r="F268" s="208" t="s">
        <v>436</v>
      </c>
      <c r="G268" s="205">
        <v>46142</v>
      </c>
      <c r="H268" s="211" t="s">
        <v>26</v>
      </c>
      <c r="I268" s="207">
        <v>200</v>
      </c>
      <c r="J268" s="188" t="s">
        <v>365</v>
      </c>
      <c r="K268" s="12" t="str">
        <f t="shared" ca="1" si="17"/>
        <v>Já paga</v>
      </c>
      <c r="L268" s="13"/>
      <c r="M268" s="130">
        <f t="shared" ca="1" si="18"/>
        <v>200</v>
      </c>
    </row>
    <row r="269" spans="1:17" ht="30.75" customHeight="1" x14ac:dyDescent="0.25">
      <c r="A269" s="205">
        <v>46142</v>
      </c>
      <c r="B269" s="206" t="s">
        <v>1852</v>
      </c>
      <c r="C269" s="207">
        <v>25</v>
      </c>
      <c r="D269" s="210" t="s">
        <v>254</v>
      </c>
      <c r="E269" s="208" t="s">
        <v>388</v>
      </c>
      <c r="F269" s="208" t="s">
        <v>394</v>
      </c>
      <c r="G269" s="205">
        <v>46142</v>
      </c>
      <c r="H269" s="211" t="s">
        <v>26</v>
      </c>
      <c r="I269" s="207">
        <v>25</v>
      </c>
      <c r="J269" s="188" t="s">
        <v>365</v>
      </c>
      <c r="K269" s="12" t="str">
        <f t="shared" ca="1" si="17"/>
        <v>Já paga</v>
      </c>
      <c r="L269" s="13"/>
      <c r="M269" s="130">
        <f t="shared" ca="1" si="18"/>
        <v>25</v>
      </c>
    </row>
    <row r="270" spans="1:17" ht="30.75" customHeight="1" x14ac:dyDescent="0.25">
      <c r="A270" s="32">
        <v>46142</v>
      </c>
      <c r="B270" s="33" t="s">
        <v>1279</v>
      </c>
      <c r="C270" s="34">
        <v>0</v>
      </c>
      <c r="D270" s="35" t="s">
        <v>1864</v>
      </c>
      <c r="E270" s="36" t="s">
        <v>16</v>
      </c>
      <c r="F270" s="36" t="s">
        <v>14</v>
      </c>
      <c r="G270" s="37">
        <v>46142</v>
      </c>
      <c r="H270" s="38" t="s">
        <v>26</v>
      </c>
      <c r="I270" s="39">
        <v>10000</v>
      </c>
      <c r="J270" s="177" t="s">
        <v>365</v>
      </c>
      <c r="K270" s="12" t="str">
        <f t="shared" ca="1" si="17"/>
        <v>Já paga</v>
      </c>
      <c r="L270" s="41"/>
      <c r="M270" s="130">
        <f t="shared" ca="1" si="18"/>
        <v>10000</v>
      </c>
    </row>
    <row r="271" spans="1:17" customFormat="1" ht="30.75" customHeight="1" x14ac:dyDescent="0.25">
      <c r="A271" s="290">
        <v>46142</v>
      </c>
      <c r="B271" s="294" t="s">
        <v>1350</v>
      </c>
      <c r="C271" s="298">
        <v>54</v>
      </c>
      <c r="D271" s="300" t="s">
        <v>254</v>
      </c>
      <c r="E271" s="302" t="s">
        <v>388</v>
      </c>
      <c r="F271" s="290" t="s">
        <v>36</v>
      </c>
      <c r="G271" s="205">
        <v>46142</v>
      </c>
      <c r="H271" s="304" t="s">
        <v>26</v>
      </c>
      <c r="I271" s="221">
        <v>54</v>
      </c>
      <c r="J271" s="188" t="s">
        <v>365</v>
      </c>
      <c r="K271" s="12" t="str">
        <f t="shared" ca="1" si="17"/>
        <v>Já paga</v>
      </c>
      <c r="L271" s="13"/>
      <c r="M271" s="130">
        <f t="shared" ca="1" si="18"/>
        <v>54</v>
      </c>
      <c r="N271" s="31"/>
      <c r="O271" s="31"/>
      <c r="P271" s="31"/>
      <c r="Q271" s="31"/>
    </row>
    <row r="272" spans="1:17" customFormat="1" ht="30.75" customHeight="1" x14ac:dyDescent="0.25">
      <c r="A272" s="205">
        <v>46142</v>
      </c>
      <c r="B272" s="294" t="s">
        <v>493</v>
      </c>
      <c r="C272" s="298">
        <v>18</v>
      </c>
      <c r="D272" s="210" t="s">
        <v>254</v>
      </c>
      <c r="E272" s="302" t="s">
        <v>388</v>
      </c>
      <c r="F272" s="205" t="s">
        <v>396</v>
      </c>
      <c r="G272" s="205">
        <v>46142</v>
      </c>
      <c r="H272" s="304" t="s">
        <v>26</v>
      </c>
      <c r="I272" s="221">
        <v>18</v>
      </c>
      <c r="J272" s="222" t="s">
        <v>365</v>
      </c>
      <c r="K272" s="12" t="str">
        <f t="shared" ca="1" si="17"/>
        <v>Já paga</v>
      </c>
      <c r="L272" s="13"/>
      <c r="M272" s="130">
        <f t="shared" ca="1" si="18"/>
        <v>18</v>
      </c>
      <c r="N272" s="31"/>
      <c r="O272" s="31"/>
      <c r="P272" s="31"/>
      <c r="Q272" s="31"/>
    </row>
    <row r="273" spans="1:13" customFormat="1" ht="31.5" customHeight="1" x14ac:dyDescent="0.25">
      <c r="A273" s="205">
        <v>46142</v>
      </c>
      <c r="B273" s="206" t="s">
        <v>787</v>
      </c>
      <c r="C273" s="207">
        <v>36</v>
      </c>
      <c r="D273" s="210" t="s">
        <v>254</v>
      </c>
      <c r="E273" s="218" t="s">
        <v>388</v>
      </c>
      <c r="F273" s="205" t="s">
        <v>30</v>
      </c>
      <c r="G273" s="205">
        <v>46142</v>
      </c>
      <c r="H273" s="254" t="s">
        <v>26</v>
      </c>
      <c r="I273" s="207">
        <v>36</v>
      </c>
      <c r="J273" s="198" t="s">
        <v>365</v>
      </c>
      <c r="K273" s="12" t="str">
        <f t="shared" ca="1" si="17"/>
        <v>Já paga</v>
      </c>
      <c r="L273" s="13"/>
      <c r="M273" s="130">
        <f t="shared" ca="1" si="18"/>
        <v>36</v>
      </c>
    </row>
    <row r="274" spans="1:13" customFormat="1" ht="31.5" customHeight="1" x14ac:dyDescent="0.25">
      <c r="A274" s="438">
        <v>46142</v>
      </c>
      <c r="B274" s="434" t="s">
        <v>397</v>
      </c>
      <c r="C274" s="435">
        <v>1050</v>
      </c>
      <c r="D274" s="314" t="s">
        <v>254</v>
      </c>
      <c r="E274" s="324" t="s">
        <v>29</v>
      </c>
      <c r="F274" s="314" t="s">
        <v>96</v>
      </c>
      <c r="G274" s="311">
        <v>46142</v>
      </c>
      <c r="H274" s="456" t="s">
        <v>1680</v>
      </c>
      <c r="I274" s="437">
        <v>300</v>
      </c>
      <c r="J274" s="178" t="s">
        <v>365</v>
      </c>
      <c r="K274" s="12" t="str">
        <f t="shared" ca="1" si="17"/>
        <v>Já paga</v>
      </c>
      <c r="L274" s="13"/>
      <c r="M274" s="14">
        <f t="shared" ca="1" si="18"/>
        <v>300</v>
      </c>
    </row>
    <row r="275" spans="1:13" ht="30.75" customHeight="1" x14ac:dyDescent="0.25">
      <c r="A275" s="438">
        <v>46142</v>
      </c>
      <c r="B275" s="434" t="s">
        <v>397</v>
      </c>
      <c r="C275" s="435">
        <v>1050</v>
      </c>
      <c r="D275" s="314" t="s">
        <v>254</v>
      </c>
      <c r="E275" s="314" t="s">
        <v>29</v>
      </c>
      <c r="F275" s="314" t="s">
        <v>99</v>
      </c>
      <c r="G275" s="311">
        <v>46142</v>
      </c>
      <c r="H275" s="452" t="s">
        <v>1680</v>
      </c>
      <c r="I275" s="437">
        <v>750</v>
      </c>
      <c r="J275" s="187" t="s">
        <v>365</v>
      </c>
      <c r="K275" s="12" t="str">
        <f t="shared" ca="1" si="17"/>
        <v>Já paga</v>
      </c>
      <c r="L275" s="13"/>
      <c r="M275" s="14">
        <f t="shared" ca="1" si="18"/>
        <v>750</v>
      </c>
    </row>
    <row r="276" spans="1:13" ht="30.75" customHeight="1" x14ac:dyDescent="0.25">
      <c r="A276" s="193">
        <v>46142</v>
      </c>
      <c r="B276" s="278" t="s">
        <v>1911</v>
      </c>
      <c r="C276" s="182">
        <v>52861.59</v>
      </c>
      <c r="D276" s="196" t="s">
        <v>270</v>
      </c>
      <c r="E276" s="183" t="s">
        <v>454</v>
      </c>
      <c r="F276" s="183" t="s">
        <v>68</v>
      </c>
      <c r="G276" s="193">
        <v>46142</v>
      </c>
      <c r="H276" s="226" t="s">
        <v>26</v>
      </c>
      <c r="I276" s="182">
        <v>45946.99</v>
      </c>
      <c r="J276" s="188" t="s">
        <v>365</v>
      </c>
      <c r="K276" s="12" t="str">
        <f t="shared" ca="1" si="17"/>
        <v>Já paga</v>
      </c>
      <c r="L276" s="41"/>
      <c r="M276" s="14">
        <f t="shared" ca="1" si="18"/>
        <v>45946.99</v>
      </c>
    </row>
    <row r="277" spans="1:13" customFormat="1" ht="31.5" customHeight="1" x14ac:dyDescent="0.25">
      <c r="A277" s="205">
        <v>46142</v>
      </c>
      <c r="B277" s="206" t="s">
        <v>1911</v>
      </c>
      <c r="C277" s="207">
        <v>52861.59</v>
      </c>
      <c r="D277" s="210" t="s">
        <v>151</v>
      </c>
      <c r="E277" s="218" t="s">
        <v>388</v>
      </c>
      <c r="F277" s="208" t="s">
        <v>68</v>
      </c>
      <c r="G277" s="205">
        <v>46142</v>
      </c>
      <c r="H277" s="254" t="s">
        <v>26</v>
      </c>
      <c r="I277" s="207">
        <v>6914.6</v>
      </c>
      <c r="J277" s="198" t="s">
        <v>365</v>
      </c>
      <c r="K277" s="12" t="str">
        <f t="shared" ca="1" si="17"/>
        <v>Já paga</v>
      </c>
      <c r="L277" s="13"/>
      <c r="M277" s="130">
        <f t="shared" ca="1" si="18"/>
        <v>6914.6</v>
      </c>
    </row>
    <row r="278" spans="1:13" customFormat="1" ht="31.5" customHeight="1" x14ac:dyDescent="0.25">
      <c r="A278" s="10"/>
      <c r="B278" s="185"/>
      <c r="C278" s="172"/>
      <c r="D278" s="173"/>
      <c r="E278" s="124"/>
      <c r="F278" s="94"/>
      <c r="G278" s="10"/>
      <c r="H278" s="225"/>
      <c r="I278" s="172"/>
      <c r="J278" s="432"/>
      <c r="K278" s="12"/>
      <c r="L278" s="41"/>
      <c r="M278" s="130"/>
    </row>
    <row r="279" spans="1:13" ht="30.75" customHeight="1" x14ac:dyDescent="0.25">
      <c r="A279" s="58"/>
      <c r="B279" s="55"/>
      <c r="C279" s="55"/>
      <c r="D279" s="55"/>
      <c r="E279" s="55"/>
      <c r="G279" s="55"/>
      <c r="H279" s="17"/>
      <c r="I279" s="60"/>
      <c r="J279" s="187"/>
      <c r="K279" s="12" t="str">
        <f t="shared" ref="K279:K342" ca="1" si="19">IF(ISBLANK(A279),"", IF(TRIM(UPPER(J279))&lt;&gt;"SIM",IF(A279-TODAY()&lt;0,"Conta vencida",IF(A279-TODAY()&lt;8,"Perto de vencer","")),"Já paga"))</f>
        <v/>
      </c>
      <c r="L279" s="13"/>
      <c r="M279" s="130">
        <f t="shared" ref="M279:M342" ca="1" si="20">SUM(I279:L279)</f>
        <v>0</v>
      </c>
    </row>
    <row r="280" spans="1:13" customFormat="1" ht="29.25" customHeight="1" x14ac:dyDescent="0.25">
      <c r="A280" s="58"/>
      <c r="B280" s="55"/>
      <c r="C280" s="55"/>
      <c r="D280" s="55"/>
      <c r="E280" s="55"/>
      <c r="F280" s="55"/>
      <c r="G280" s="55"/>
      <c r="H280" s="17"/>
      <c r="I280" s="60"/>
      <c r="J280" s="187"/>
      <c r="K280" s="12" t="str">
        <f t="shared" ca="1" si="19"/>
        <v/>
      </c>
      <c r="L280" s="13"/>
      <c r="M280" s="228">
        <f t="shared" ca="1" si="20"/>
        <v>0</v>
      </c>
    </row>
    <row r="281" spans="1:13" ht="30.75" customHeight="1" x14ac:dyDescent="0.25">
      <c r="A281" s="58"/>
      <c r="B281" s="293"/>
      <c r="C281" s="55"/>
      <c r="D281" s="55"/>
      <c r="E281" s="62"/>
      <c r="G281" s="55"/>
      <c r="H281" s="56"/>
      <c r="I281" s="65"/>
      <c r="J281" s="178"/>
      <c r="K281" s="12" t="str">
        <f t="shared" ca="1" si="19"/>
        <v/>
      </c>
      <c r="L281" s="13"/>
      <c r="M281" s="130">
        <f t="shared" ca="1" si="20"/>
        <v>0</v>
      </c>
    </row>
    <row r="282" spans="1:13" ht="26.25" customHeight="1" x14ac:dyDescent="0.25">
      <c r="A282" s="58"/>
      <c r="B282" s="293"/>
      <c r="C282" s="55"/>
      <c r="D282" s="55"/>
      <c r="E282" s="62"/>
      <c r="G282" s="55"/>
      <c r="H282" s="56"/>
      <c r="I282" s="65"/>
      <c r="J282" s="178"/>
      <c r="K282" s="12" t="str">
        <f t="shared" ca="1" si="19"/>
        <v/>
      </c>
      <c r="L282" s="13"/>
      <c r="M282" s="130">
        <f t="shared" ca="1" si="20"/>
        <v>0</v>
      </c>
    </row>
    <row r="283" spans="1:13" ht="30.75" customHeight="1" x14ac:dyDescent="0.25">
      <c r="A283" s="486"/>
      <c r="B283" s="55"/>
      <c r="C283" s="55"/>
      <c r="D283" s="55"/>
      <c r="E283" s="55"/>
      <c r="F283" s="62"/>
      <c r="G283" s="485"/>
      <c r="H283" s="17"/>
      <c r="I283" s="60"/>
      <c r="J283" s="187"/>
      <c r="K283" s="12" t="str">
        <f t="shared" ca="1" si="19"/>
        <v/>
      </c>
      <c r="L283" s="13"/>
      <c r="M283" s="130">
        <f t="shared" ca="1" si="20"/>
        <v>0</v>
      </c>
    </row>
    <row r="284" spans="1:13" ht="21.75" customHeight="1" x14ac:dyDescent="0.25">
      <c r="G284" s="53"/>
      <c r="I284" s="65"/>
      <c r="J284" s="66"/>
      <c r="K284" s="12" t="str">
        <f t="shared" ca="1" si="19"/>
        <v/>
      </c>
      <c r="L284" s="13"/>
      <c r="M284" s="130">
        <f t="shared" ca="1" si="20"/>
        <v>0</v>
      </c>
    </row>
    <row r="285" spans="1:13" ht="26.25" customHeight="1" x14ac:dyDescent="0.25">
      <c r="A285" s="58"/>
      <c r="B285" s="293"/>
      <c r="C285" s="55"/>
      <c r="D285" s="55"/>
      <c r="E285" s="62"/>
      <c r="G285" s="55"/>
      <c r="H285" s="56"/>
      <c r="I285" s="65"/>
      <c r="J285" s="178"/>
      <c r="K285" s="12" t="str">
        <f t="shared" ca="1" si="19"/>
        <v/>
      </c>
      <c r="L285" s="13"/>
      <c r="M285" s="130">
        <f t="shared" ca="1" si="20"/>
        <v>0</v>
      </c>
    </row>
    <row r="286" spans="1:13" ht="30.75" customHeight="1" x14ac:dyDescent="0.25">
      <c r="A286" s="486"/>
      <c r="B286" s="55"/>
      <c r="C286" s="55"/>
      <c r="D286" s="55"/>
      <c r="E286" s="55"/>
      <c r="F286" s="62"/>
      <c r="G286" s="485"/>
      <c r="H286" s="17"/>
      <c r="I286" s="60"/>
      <c r="J286" s="187"/>
      <c r="K286" s="12" t="str">
        <f t="shared" ca="1" si="19"/>
        <v/>
      </c>
      <c r="L286" s="13"/>
      <c r="M286" s="130">
        <f t="shared" ca="1" si="20"/>
        <v>0</v>
      </c>
    </row>
    <row r="287" spans="1:13" ht="21.75" customHeight="1" x14ac:dyDescent="0.25">
      <c r="G287" s="53"/>
      <c r="I287" s="65"/>
      <c r="J287" s="66"/>
      <c r="K287" s="12" t="str">
        <f t="shared" ca="1" si="19"/>
        <v/>
      </c>
      <c r="L287" s="13"/>
      <c r="M287" s="130">
        <f t="shared" ca="1" si="20"/>
        <v>0</v>
      </c>
    </row>
    <row r="288" spans="1:13" ht="21.75" customHeight="1" x14ac:dyDescent="0.25">
      <c r="G288" s="53"/>
      <c r="I288" s="65"/>
      <c r="J288" s="66"/>
      <c r="K288" s="12" t="str">
        <f t="shared" ca="1" si="19"/>
        <v/>
      </c>
      <c r="L288" s="13"/>
      <c r="M288" s="130">
        <f t="shared" ca="1" si="20"/>
        <v>0</v>
      </c>
    </row>
    <row r="289" spans="7:13" ht="21.75" customHeight="1" x14ac:dyDescent="0.25">
      <c r="G289" s="53"/>
      <c r="I289" s="65"/>
      <c r="J289" s="66"/>
      <c r="K289" s="12" t="str">
        <f t="shared" ca="1" si="19"/>
        <v/>
      </c>
      <c r="L289" s="13"/>
      <c r="M289" s="130">
        <f t="shared" ca="1" si="20"/>
        <v>0</v>
      </c>
    </row>
    <row r="290" spans="7:13" ht="21.75" customHeight="1" x14ac:dyDescent="0.25">
      <c r="G290" s="53"/>
      <c r="I290" s="65"/>
      <c r="J290" s="66"/>
      <c r="K290" s="12" t="str">
        <f t="shared" ca="1" si="19"/>
        <v/>
      </c>
      <c r="L290" s="13"/>
      <c r="M290" s="130">
        <f t="shared" ca="1" si="20"/>
        <v>0</v>
      </c>
    </row>
    <row r="291" spans="7:13" ht="21.75" customHeight="1" x14ac:dyDescent="0.25">
      <c r="G291" s="53"/>
      <c r="I291" s="65"/>
      <c r="J291" s="66"/>
      <c r="K291" s="12" t="str">
        <f t="shared" ca="1" si="19"/>
        <v/>
      </c>
      <c r="L291" s="13"/>
      <c r="M291" s="130">
        <f t="shared" ca="1" si="20"/>
        <v>0</v>
      </c>
    </row>
    <row r="292" spans="7:13" ht="21.75" customHeight="1" x14ac:dyDescent="0.25">
      <c r="G292" s="53"/>
      <c r="I292" s="65"/>
      <c r="J292" s="66"/>
      <c r="K292" s="12" t="str">
        <f t="shared" ca="1" si="19"/>
        <v/>
      </c>
      <c r="L292" s="13"/>
      <c r="M292" s="130">
        <f t="shared" ca="1" si="20"/>
        <v>0</v>
      </c>
    </row>
    <row r="293" spans="7:13" ht="21.75" customHeight="1" x14ac:dyDescent="0.25">
      <c r="G293" s="53"/>
      <c r="I293" s="65"/>
      <c r="J293" s="66"/>
      <c r="K293" s="12" t="str">
        <f t="shared" ca="1" si="19"/>
        <v/>
      </c>
      <c r="L293" s="13"/>
      <c r="M293" s="130">
        <f t="shared" ca="1" si="20"/>
        <v>0</v>
      </c>
    </row>
    <row r="294" spans="7:13" ht="21.75" customHeight="1" x14ac:dyDescent="0.25">
      <c r="G294" s="53"/>
      <c r="I294" s="65"/>
      <c r="J294" s="66"/>
      <c r="K294" s="12" t="str">
        <f t="shared" ca="1" si="19"/>
        <v/>
      </c>
      <c r="L294" s="13"/>
      <c r="M294" s="130">
        <f t="shared" ca="1" si="20"/>
        <v>0</v>
      </c>
    </row>
    <row r="295" spans="7:13" ht="21.75" customHeight="1" x14ac:dyDescent="0.25">
      <c r="G295" s="53"/>
      <c r="I295" s="65"/>
      <c r="J295" s="66"/>
      <c r="K295" s="12" t="str">
        <f t="shared" ca="1" si="19"/>
        <v/>
      </c>
      <c r="L295" s="13"/>
      <c r="M295" s="130">
        <f t="shared" ca="1" si="20"/>
        <v>0</v>
      </c>
    </row>
    <row r="296" spans="7:13" ht="21.75" customHeight="1" x14ac:dyDescent="0.25">
      <c r="G296" s="53"/>
      <c r="I296" s="65"/>
      <c r="J296" s="66"/>
      <c r="K296" s="12" t="str">
        <f t="shared" ca="1" si="19"/>
        <v/>
      </c>
      <c r="L296" s="13"/>
      <c r="M296" s="130">
        <f t="shared" ca="1" si="20"/>
        <v>0</v>
      </c>
    </row>
    <row r="297" spans="7:13" ht="21.75" customHeight="1" x14ac:dyDescent="0.25">
      <c r="G297" s="53"/>
      <c r="I297" s="65"/>
      <c r="J297" s="66"/>
      <c r="K297" s="12" t="str">
        <f t="shared" ca="1" si="19"/>
        <v/>
      </c>
      <c r="L297" s="13"/>
      <c r="M297" s="130">
        <f t="shared" ca="1" si="20"/>
        <v>0</v>
      </c>
    </row>
    <row r="298" spans="7:13" ht="21.75" customHeight="1" x14ac:dyDescent="0.25">
      <c r="G298" s="53"/>
      <c r="I298" s="65"/>
      <c r="J298" s="66"/>
      <c r="K298" s="12" t="str">
        <f t="shared" ca="1" si="19"/>
        <v/>
      </c>
      <c r="L298" s="13"/>
      <c r="M298" s="130">
        <f t="shared" ca="1" si="20"/>
        <v>0</v>
      </c>
    </row>
    <row r="299" spans="7:13" ht="21.75" customHeight="1" x14ac:dyDescent="0.25">
      <c r="G299" s="53"/>
      <c r="I299" s="65"/>
      <c r="J299" s="66"/>
      <c r="K299" s="12" t="str">
        <f t="shared" ca="1" si="19"/>
        <v/>
      </c>
      <c r="L299" s="13"/>
      <c r="M299" s="130">
        <f t="shared" ca="1" si="20"/>
        <v>0</v>
      </c>
    </row>
    <row r="300" spans="7:13" ht="21.75" customHeight="1" x14ac:dyDescent="0.25">
      <c r="G300" s="53"/>
      <c r="I300" s="65"/>
      <c r="J300" s="66"/>
      <c r="K300" s="12" t="str">
        <f t="shared" ca="1" si="19"/>
        <v/>
      </c>
      <c r="L300" s="13"/>
      <c r="M300" s="130">
        <f t="shared" ca="1" si="20"/>
        <v>0</v>
      </c>
    </row>
    <row r="301" spans="7:13" ht="21.75" customHeight="1" x14ac:dyDescent="0.25">
      <c r="G301" s="53"/>
      <c r="I301" s="65"/>
      <c r="J301" s="66"/>
      <c r="K301" s="12" t="str">
        <f t="shared" ca="1" si="19"/>
        <v/>
      </c>
      <c r="L301" s="13"/>
      <c r="M301" s="130">
        <f t="shared" ca="1" si="20"/>
        <v>0</v>
      </c>
    </row>
    <row r="302" spans="7:13" ht="21.75" customHeight="1" x14ac:dyDescent="0.25">
      <c r="G302" s="53"/>
      <c r="I302" s="65"/>
      <c r="J302" s="66"/>
      <c r="K302" s="12" t="str">
        <f t="shared" ca="1" si="19"/>
        <v/>
      </c>
      <c r="L302" s="13"/>
      <c r="M302" s="130">
        <f t="shared" ca="1" si="20"/>
        <v>0</v>
      </c>
    </row>
    <row r="303" spans="7:13" ht="21.75" customHeight="1" x14ac:dyDescent="0.25">
      <c r="G303" s="53"/>
      <c r="I303" s="65"/>
      <c r="J303" s="66"/>
      <c r="K303" s="12" t="str">
        <f t="shared" ca="1" si="19"/>
        <v/>
      </c>
      <c r="L303" s="13"/>
      <c r="M303" s="130">
        <f t="shared" ca="1" si="20"/>
        <v>0</v>
      </c>
    </row>
    <row r="304" spans="7:13" ht="21.75" customHeight="1" x14ac:dyDescent="0.25">
      <c r="G304" s="53"/>
      <c r="I304" s="65"/>
      <c r="J304" s="66"/>
      <c r="K304" s="12" t="str">
        <f t="shared" ca="1" si="19"/>
        <v/>
      </c>
      <c r="L304" s="13"/>
      <c r="M304" s="130">
        <f t="shared" ca="1" si="20"/>
        <v>0</v>
      </c>
    </row>
    <row r="305" spans="7:13" ht="21.75" customHeight="1" x14ac:dyDescent="0.25">
      <c r="G305" s="53"/>
      <c r="I305" s="65"/>
      <c r="J305" s="66"/>
      <c r="K305" s="12" t="str">
        <f t="shared" ca="1" si="19"/>
        <v/>
      </c>
      <c r="L305" s="13"/>
      <c r="M305" s="130">
        <f t="shared" ca="1" si="20"/>
        <v>0</v>
      </c>
    </row>
    <row r="306" spans="7:13" ht="21.75" customHeight="1" x14ac:dyDescent="0.25">
      <c r="G306" s="53"/>
      <c r="I306" s="65"/>
      <c r="J306" s="66"/>
      <c r="K306" s="12" t="str">
        <f t="shared" ca="1" si="19"/>
        <v/>
      </c>
      <c r="L306" s="13"/>
      <c r="M306" s="130">
        <f t="shared" ca="1" si="20"/>
        <v>0</v>
      </c>
    </row>
    <row r="307" spans="7:13" ht="21.75" customHeight="1" x14ac:dyDescent="0.25">
      <c r="G307" s="53"/>
      <c r="I307" s="65"/>
      <c r="J307" s="66"/>
      <c r="K307" s="12" t="str">
        <f t="shared" ca="1" si="19"/>
        <v/>
      </c>
      <c r="L307" s="13"/>
      <c r="M307" s="130">
        <f t="shared" ca="1" si="20"/>
        <v>0</v>
      </c>
    </row>
    <row r="308" spans="7:13" ht="21.75" customHeight="1" x14ac:dyDescent="0.25">
      <c r="G308" s="53"/>
      <c r="I308" s="65"/>
      <c r="J308" s="66"/>
      <c r="K308" s="12" t="str">
        <f t="shared" ca="1" si="19"/>
        <v/>
      </c>
      <c r="L308" s="13"/>
      <c r="M308" s="130">
        <f t="shared" ca="1" si="20"/>
        <v>0</v>
      </c>
    </row>
    <row r="309" spans="7:13" ht="21.75" customHeight="1" x14ac:dyDescent="0.25">
      <c r="G309" s="53"/>
      <c r="I309" s="65"/>
      <c r="J309" s="66"/>
      <c r="K309" s="12" t="str">
        <f t="shared" ca="1" si="19"/>
        <v/>
      </c>
      <c r="L309" s="13"/>
      <c r="M309" s="130">
        <f t="shared" ca="1" si="20"/>
        <v>0</v>
      </c>
    </row>
    <row r="310" spans="7:13" ht="21.75" customHeight="1" x14ac:dyDescent="0.25">
      <c r="G310" s="53"/>
      <c r="I310" s="65"/>
      <c r="J310" s="66"/>
      <c r="K310" s="12" t="str">
        <f t="shared" ca="1" si="19"/>
        <v/>
      </c>
      <c r="L310" s="13"/>
      <c r="M310" s="130">
        <f t="shared" ca="1" si="20"/>
        <v>0</v>
      </c>
    </row>
    <row r="311" spans="7:13" ht="21.75" customHeight="1" x14ac:dyDescent="0.25">
      <c r="G311" s="53"/>
      <c r="I311" s="65"/>
      <c r="J311" s="66"/>
      <c r="K311" s="12" t="str">
        <f t="shared" ca="1" si="19"/>
        <v/>
      </c>
      <c r="L311" s="13"/>
      <c r="M311" s="130">
        <f t="shared" ca="1" si="20"/>
        <v>0</v>
      </c>
    </row>
    <row r="312" spans="7:13" ht="21.75" customHeight="1" x14ac:dyDescent="0.25">
      <c r="G312" s="53"/>
      <c r="I312" s="65"/>
      <c r="J312" s="66"/>
      <c r="K312" s="12" t="str">
        <f t="shared" ca="1" si="19"/>
        <v/>
      </c>
      <c r="L312" s="13"/>
      <c r="M312" s="14">
        <f t="shared" ca="1" si="20"/>
        <v>0</v>
      </c>
    </row>
    <row r="313" spans="7:13" ht="21.75" customHeight="1" x14ac:dyDescent="0.25">
      <c r="G313" s="53"/>
      <c r="I313" s="65"/>
      <c r="J313" s="66"/>
      <c r="K313" s="12" t="str">
        <f t="shared" ca="1" si="19"/>
        <v/>
      </c>
      <c r="L313" s="13"/>
      <c r="M313" s="14">
        <f t="shared" ca="1" si="20"/>
        <v>0</v>
      </c>
    </row>
    <row r="314" spans="7:13" ht="21.75" customHeight="1" x14ac:dyDescent="0.25">
      <c r="G314" s="53"/>
      <c r="I314" s="65"/>
      <c r="J314" s="66"/>
      <c r="K314" s="12" t="str">
        <f t="shared" ca="1" si="19"/>
        <v/>
      </c>
      <c r="L314" s="13"/>
      <c r="M314" s="14">
        <f t="shared" ca="1" si="20"/>
        <v>0</v>
      </c>
    </row>
    <row r="315" spans="7:13" ht="21.75" customHeight="1" x14ac:dyDescent="0.25">
      <c r="G315" s="53"/>
      <c r="I315" s="65"/>
      <c r="J315" s="66"/>
      <c r="K315" s="12" t="str">
        <f t="shared" ca="1" si="19"/>
        <v/>
      </c>
      <c r="L315" s="13"/>
      <c r="M315" s="14">
        <f t="shared" ca="1" si="20"/>
        <v>0</v>
      </c>
    </row>
    <row r="316" spans="7:13" ht="21.75" customHeight="1" x14ac:dyDescent="0.25">
      <c r="G316" s="53"/>
      <c r="I316" s="65"/>
      <c r="J316" s="66"/>
      <c r="K316" s="12" t="str">
        <f t="shared" ca="1" si="19"/>
        <v/>
      </c>
      <c r="L316" s="13"/>
      <c r="M316" s="14">
        <f t="shared" ca="1" si="20"/>
        <v>0</v>
      </c>
    </row>
    <row r="317" spans="7:13" ht="21.75" customHeight="1" x14ac:dyDescent="0.25">
      <c r="G317" s="53"/>
      <c r="I317" s="65"/>
      <c r="J317" s="66"/>
      <c r="K317" s="12" t="str">
        <f t="shared" ca="1" si="19"/>
        <v/>
      </c>
      <c r="L317" s="13"/>
      <c r="M317" s="14">
        <f t="shared" ca="1" si="20"/>
        <v>0</v>
      </c>
    </row>
    <row r="318" spans="7:13" ht="21.75" customHeight="1" x14ac:dyDescent="0.25">
      <c r="G318" s="53"/>
      <c r="I318" s="65"/>
      <c r="J318" s="64"/>
      <c r="K318" s="12" t="str">
        <f t="shared" ca="1" si="19"/>
        <v/>
      </c>
      <c r="L318" s="13"/>
      <c r="M318" s="14">
        <f t="shared" ca="1" si="20"/>
        <v>0</v>
      </c>
    </row>
    <row r="319" spans="7:13" ht="21.75" customHeight="1" x14ac:dyDescent="0.25">
      <c r="G319" s="53"/>
      <c r="I319" s="65"/>
      <c r="J319" s="64"/>
      <c r="K319" s="12" t="str">
        <f t="shared" ca="1" si="19"/>
        <v/>
      </c>
      <c r="L319" s="13"/>
      <c r="M319" s="14">
        <f t="shared" ca="1" si="20"/>
        <v>0</v>
      </c>
    </row>
    <row r="320" spans="7:13" ht="21.75" customHeight="1" x14ac:dyDescent="0.25">
      <c r="G320" s="53"/>
      <c r="I320" s="65"/>
      <c r="J320" s="64"/>
      <c r="K320" s="12" t="str">
        <f t="shared" ca="1" si="19"/>
        <v/>
      </c>
      <c r="L320" s="13"/>
      <c r="M320" s="14">
        <f t="shared" ca="1" si="20"/>
        <v>0</v>
      </c>
    </row>
    <row r="321" spans="7:13" ht="21.75" customHeight="1" x14ac:dyDescent="0.25">
      <c r="G321" s="53"/>
      <c r="I321" s="65"/>
      <c r="J321" s="64"/>
      <c r="K321" s="12" t="str">
        <f t="shared" ca="1" si="19"/>
        <v/>
      </c>
      <c r="L321" s="13"/>
      <c r="M321" s="14">
        <f t="shared" ca="1" si="20"/>
        <v>0</v>
      </c>
    </row>
    <row r="322" spans="7:13" ht="21.75" customHeight="1" x14ac:dyDescent="0.25">
      <c r="G322" s="53"/>
      <c r="I322" s="65"/>
      <c r="J322" s="64"/>
      <c r="K322" s="12" t="str">
        <f t="shared" ca="1" si="19"/>
        <v/>
      </c>
      <c r="L322" s="13"/>
      <c r="M322" s="14">
        <f t="shared" ca="1" si="20"/>
        <v>0</v>
      </c>
    </row>
    <row r="323" spans="7:13" ht="21.75" customHeight="1" x14ac:dyDescent="0.25">
      <c r="G323" s="53"/>
      <c r="I323" s="65"/>
      <c r="J323" s="64"/>
      <c r="K323" s="12" t="str">
        <f t="shared" ca="1" si="19"/>
        <v/>
      </c>
      <c r="L323" s="13"/>
      <c r="M323" s="14">
        <f t="shared" ca="1" si="20"/>
        <v>0</v>
      </c>
    </row>
    <row r="324" spans="7:13" ht="21.75" customHeight="1" x14ac:dyDescent="0.25">
      <c r="G324" s="53"/>
      <c r="I324" s="65"/>
      <c r="J324" s="64"/>
      <c r="K324" s="12" t="str">
        <f t="shared" ca="1" si="19"/>
        <v/>
      </c>
      <c r="L324" s="13"/>
      <c r="M324" s="14">
        <f t="shared" ca="1" si="20"/>
        <v>0</v>
      </c>
    </row>
    <row r="325" spans="7:13" ht="21.75" customHeight="1" x14ac:dyDescent="0.25">
      <c r="G325" s="53"/>
      <c r="I325" s="65"/>
      <c r="J325" s="64"/>
      <c r="K325" s="12" t="str">
        <f t="shared" ca="1" si="19"/>
        <v/>
      </c>
      <c r="L325" s="13"/>
      <c r="M325" s="14">
        <f t="shared" ca="1" si="20"/>
        <v>0</v>
      </c>
    </row>
    <row r="326" spans="7:13" ht="21.75" customHeight="1" x14ac:dyDescent="0.25">
      <c r="G326" s="53"/>
      <c r="I326" s="65"/>
      <c r="J326" s="64"/>
      <c r="K326" s="12" t="str">
        <f t="shared" ca="1" si="19"/>
        <v/>
      </c>
      <c r="L326" s="13"/>
      <c r="M326" s="14">
        <f t="shared" ca="1" si="20"/>
        <v>0</v>
      </c>
    </row>
    <row r="327" spans="7:13" ht="21.75" customHeight="1" x14ac:dyDescent="0.25">
      <c r="G327" s="53"/>
      <c r="I327" s="65"/>
      <c r="J327" s="64"/>
      <c r="K327" s="12" t="str">
        <f t="shared" ca="1" si="19"/>
        <v/>
      </c>
      <c r="L327" s="13"/>
      <c r="M327" s="14">
        <f t="shared" ca="1" si="20"/>
        <v>0</v>
      </c>
    </row>
    <row r="328" spans="7:13" ht="21.75" customHeight="1" x14ac:dyDescent="0.25">
      <c r="G328" s="53"/>
      <c r="I328" s="65"/>
      <c r="J328" s="64"/>
      <c r="K328" s="12" t="str">
        <f t="shared" ca="1" si="19"/>
        <v/>
      </c>
      <c r="L328" s="13"/>
      <c r="M328" s="14">
        <f t="shared" ca="1" si="20"/>
        <v>0</v>
      </c>
    </row>
    <row r="329" spans="7:13" ht="21.75" customHeight="1" x14ac:dyDescent="0.25">
      <c r="G329" s="53"/>
      <c r="I329" s="65"/>
      <c r="J329" s="64"/>
      <c r="K329" s="12" t="str">
        <f t="shared" ca="1" si="19"/>
        <v/>
      </c>
      <c r="L329" s="13"/>
      <c r="M329" s="14">
        <f t="shared" ca="1" si="20"/>
        <v>0</v>
      </c>
    </row>
    <row r="330" spans="7:13" ht="21.75" customHeight="1" x14ac:dyDescent="0.25">
      <c r="G330" s="53"/>
      <c r="I330" s="65"/>
      <c r="J330" s="64"/>
      <c r="K330" s="12" t="str">
        <f t="shared" ca="1" si="19"/>
        <v/>
      </c>
      <c r="L330" s="13"/>
      <c r="M330" s="14">
        <f t="shared" ca="1" si="20"/>
        <v>0</v>
      </c>
    </row>
    <row r="331" spans="7:13" ht="21.75" customHeight="1" x14ac:dyDescent="0.25">
      <c r="G331" s="53"/>
      <c r="I331" s="65"/>
      <c r="J331" s="64"/>
      <c r="K331" s="12" t="str">
        <f t="shared" ca="1" si="19"/>
        <v/>
      </c>
      <c r="L331" s="13"/>
      <c r="M331" s="14">
        <f t="shared" ca="1" si="20"/>
        <v>0</v>
      </c>
    </row>
    <row r="332" spans="7:13" ht="21.75" customHeight="1" x14ac:dyDescent="0.25">
      <c r="G332" s="53"/>
      <c r="I332" s="65"/>
      <c r="J332" s="64"/>
      <c r="K332" s="12" t="str">
        <f t="shared" ca="1" si="19"/>
        <v/>
      </c>
      <c r="L332" s="13"/>
      <c r="M332" s="14">
        <f t="shared" ca="1" si="20"/>
        <v>0</v>
      </c>
    </row>
    <row r="333" spans="7:13" ht="21.75" customHeight="1" x14ac:dyDescent="0.25">
      <c r="G333" s="53"/>
      <c r="I333" s="65"/>
      <c r="J333" s="64"/>
      <c r="K333" s="12" t="str">
        <f t="shared" ca="1" si="19"/>
        <v/>
      </c>
      <c r="L333" s="13"/>
      <c r="M333" s="14">
        <f t="shared" ca="1" si="20"/>
        <v>0</v>
      </c>
    </row>
    <row r="334" spans="7:13" ht="21.75" customHeight="1" x14ac:dyDescent="0.25">
      <c r="G334" s="53"/>
      <c r="I334" s="65"/>
      <c r="J334" s="64"/>
      <c r="K334" s="12" t="str">
        <f t="shared" ca="1" si="19"/>
        <v/>
      </c>
      <c r="L334" s="13"/>
      <c r="M334" s="14">
        <f t="shared" ca="1" si="20"/>
        <v>0</v>
      </c>
    </row>
    <row r="335" spans="7:13" ht="21.75" customHeight="1" x14ac:dyDescent="0.25">
      <c r="G335" s="53"/>
      <c r="I335" s="65"/>
      <c r="J335" s="64"/>
      <c r="K335" s="12" t="str">
        <f t="shared" ca="1" si="19"/>
        <v/>
      </c>
      <c r="L335" s="13"/>
      <c r="M335" s="14">
        <f t="shared" ca="1" si="20"/>
        <v>0</v>
      </c>
    </row>
    <row r="336" spans="7:13" ht="21.75" customHeight="1" x14ac:dyDescent="0.25">
      <c r="G336" s="53"/>
      <c r="I336" s="65"/>
      <c r="J336" s="64"/>
      <c r="K336" s="12" t="str">
        <f t="shared" ca="1" si="19"/>
        <v/>
      </c>
      <c r="L336" s="13"/>
      <c r="M336" s="14">
        <f t="shared" ca="1" si="20"/>
        <v>0</v>
      </c>
    </row>
    <row r="337" spans="7:13" ht="21.75" customHeight="1" x14ac:dyDescent="0.25">
      <c r="G337" s="53"/>
      <c r="I337" s="65"/>
      <c r="J337" s="64"/>
      <c r="K337" s="12" t="str">
        <f t="shared" ca="1" si="19"/>
        <v/>
      </c>
      <c r="L337" s="13"/>
      <c r="M337" s="14">
        <f t="shared" ca="1" si="20"/>
        <v>0</v>
      </c>
    </row>
    <row r="338" spans="7:13" ht="21.75" customHeight="1" x14ac:dyDescent="0.25">
      <c r="G338" s="53"/>
      <c r="I338" s="65"/>
      <c r="J338" s="64"/>
      <c r="K338" s="12" t="str">
        <f t="shared" ca="1" si="19"/>
        <v/>
      </c>
      <c r="L338" s="13"/>
      <c r="M338" s="14">
        <f t="shared" ca="1" si="20"/>
        <v>0</v>
      </c>
    </row>
    <row r="339" spans="7:13" ht="21.75" customHeight="1" x14ac:dyDescent="0.25">
      <c r="G339" s="53"/>
      <c r="I339" s="65"/>
      <c r="J339" s="64"/>
      <c r="K339" s="12" t="str">
        <f t="shared" ca="1" si="19"/>
        <v/>
      </c>
      <c r="L339" s="13"/>
      <c r="M339" s="14">
        <f t="shared" ca="1" si="20"/>
        <v>0</v>
      </c>
    </row>
    <row r="340" spans="7:13" ht="21.75" customHeight="1" x14ac:dyDescent="0.25">
      <c r="G340" s="53"/>
      <c r="I340" s="65"/>
      <c r="J340" s="64"/>
      <c r="K340" s="12" t="str">
        <f t="shared" ca="1" si="19"/>
        <v/>
      </c>
      <c r="L340" s="13"/>
      <c r="M340" s="14">
        <f t="shared" ca="1" si="20"/>
        <v>0</v>
      </c>
    </row>
    <row r="341" spans="7:13" ht="21.75" customHeight="1" x14ac:dyDescent="0.25">
      <c r="G341" s="53"/>
      <c r="I341" s="65"/>
      <c r="J341" s="64"/>
      <c r="K341" s="12" t="str">
        <f t="shared" ca="1" si="19"/>
        <v/>
      </c>
      <c r="L341" s="13"/>
      <c r="M341" s="14">
        <f t="shared" ca="1" si="20"/>
        <v>0</v>
      </c>
    </row>
    <row r="342" spans="7:13" ht="21.75" customHeight="1" x14ac:dyDescent="0.25">
      <c r="G342" s="53"/>
      <c r="I342" s="65"/>
      <c r="J342" s="64"/>
      <c r="K342" s="12" t="str">
        <f t="shared" ca="1" si="19"/>
        <v/>
      </c>
      <c r="L342" s="13"/>
      <c r="M342" s="14">
        <f t="shared" ca="1" si="20"/>
        <v>0</v>
      </c>
    </row>
    <row r="343" spans="7:13" ht="21.75" customHeight="1" x14ac:dyDescent="0.25">
      <c r="G343" s="53"/>
      <c r="I343" s="65"/>
      <c r="J343" s="64"/>
      <c r="K343" s="12" t="str">
        <f t="shared" ref="K343:K406" ca="1" si="21">IF(ISBLANK(A343),"", IF(TRIM(UPPER(J343))&lt;&gt;"SIM",IF(A343-TODAY()&lt;0,"Conta vencida",IF(A343-TODAY()&lt;8,"Perto de vencer","")),"Já paga"))</f>
        <v/>
      </c>
      <c r="L343" s="13"/>
      <c r="M343" s="14">
        <f t="shared" ref="M343:M406" ca="1" si="22">SUM(I343:L343)</f>
        <v>0</v>
      </c>
    </row>
    <row r="344" spans="7:13" ht="21.75" customHeight="1" x14ac:dyDescent="0.25">
      <c r="G344" s="53"/>
      <c r="I344" s="65"/>
      <c r="J344" s="64"/>
      <c r="K344" s="12" t="str">
        <f t="shared" ca="1" si="21"/>
        <v/>
      </c>
      <c r="L344" s="13"/>
      <c r="M344" s="14">
        <f t="shared" ca="1" si="22"/>
        <v>0</v>
      </c>
    </row>
    <row r="345" spans="7:13" ht="21.75" customHeight="1" x14ac:dyDescent="0.25">
      <c r="G345" s="53"/>
      <c r="I345" s="65"/>
      <c r="J345" s="64"/>
      <c r="K345" s="12" t="str">
        <f t="shared" ca="1" si="21"/>
        <v/>
      </c>
      <c r="L345" s="13"/>
      <c r="M345" s="14">
        <f t="shared" ca="1" si="22"/>
        <v>0</v>
      </c>
    </row>
    <row r="346" spans="7:13" ht="21.75" customHeight="1" x14ac:dyDescent="0.25">
      <c r="G346" s="53"/>
      <c r="I346" s="65"/>
      <c r="J346" s="64"/>
      <c r="K346" s="12" t="str">
        <f t="shared" ca="1" si="21"/>
        <v/>
      </c>
      <c r="L346" s="13"/>
      <c r="M346" s="14">
        <f t="shared" ca="1" si="22"/>
        <v>0</v>
      </c>
    </row>
    <row r="347" spans="7:13" ht="21.75" customHeight="1" x14ac:dyDescent="0.25">
      <c r="G347" s="53"/>
      <c r="I347" s="65"/>
      <c r="J347" s="64"/>
      <c r="K347" s="12" t="str">
        <f t="shared" ca="1" si="21"/>
        <v/>
      </c>
      <c r="L347" s="13"/>
      <c r="M347" s="14">
        <f t="shared" ca="1" si="22"/>
        <v>0</v>
      </c>
    </row>
    <row r="348" spans="7:13" ht="21.75" customHeight="1" x14ac:dyDescent="0.25">
      <c r="G348" s="53"/>
      <c r="I348" s="65"/>
      <c r="J348" s="64"/>
      <c r="K348" s="12" t="str">
        <f t="shared" ca="1" si="21"/>
        <v/>
      </c>
      <c r="L348" s="13"/>
      <c r="M348" s="14">
        <f t="shared" ca="1" si="22"/>
        <v>0</v>
      </c>
    </row>
    <row r="349" spans="7:13" ht="21.75" customHeight="1" x14ac:dyDescent="0.25">
      <c r="G349" s="53"/>
      <c r="I349" s="65"/>
      <c r="J349" s="64"/>
      <c r="K349" s="12" t="str">
        <f t="shared" ca="1" si="21"/>
        <v/>
      </c>
      <c r="L349" s="13"/>
      <c r="M349" s="14">
        <f t="shared" ca="1" si="22"/>
        <v>0</v>
      </c>
    </row>
    <row r="350" spans="7:13" ht="21.75" customHeight="1" x14ac:dyDescent="0.25">
      <c r="G350" s="53"/>
      <c r="I350" s="65"/>
      <c r="J350" s="64"/>
      <c r="K350" s="12" t="str">
        <f t="shared" ca="1" si="21"/>
        <v/>
      </c>
      <c r="L350" s="13"/>
      <c r="M350" s="14">
        <f t="shared" ca="1" si="22"/>
        <v>0</v>
      </c>
    </row>
    <row r="351" spans="7:13" ht="21.75" customHeight="1" x14ac:dyDescent="0.25">
      <c r="G351" s="53"/>
      <c r="I351" s="65"/>
      <c r="J351" s="64"/>
      <c r="K351" s="12" t="str">
        <f t="shared" ca="1" si="21"/>
        <v/>
      </c>
      <c r="L351" s="13"/>
      <c r="M351" s="14">
        <f t="shared" ca="1" si="22"/>
        <v>0</v>
      </c>
    </row>
    <row r="352" spans="7:13" ht="21.75" customHeight="1" x14ac:dyDescent="0.25">
      <c r="G352" s="53"/>
      <c r="I352" s="65"/>
      <c r="J352" s="64"/>
      <c r="K352" s="12" t="str">
        <f t="shared" ca="1" si="21"/>
        <v/>
      </c>
      <c r="L352" s="13"/>
      <c r="M352" s="14">
        <f t="shared" ca="1" si="22"/>
        <v>0</v>
      </c>
    </row>
    <row r="353" spans="7:13" ht="21.75" customHeight="1" x14ac:dyDescent="0.25">
      <c r="G353" s="53"/>
      <c r="I353" s="65"/>
      <c r="J353" s="64"/>
      <c r="K353" s="12" t="str">
        <f t="shared" ca="1" si="21"/>
        <v/>
      </c>
      <c r="L353" s="13"/>
      <c r="M353" s="14">
        <f t="shared" ca="1" si="22"/>
        <v>0</v>
      </c>
    </row>
    <row r="354" spans="7:13" ht="21.75" customHeight="1" x14ac:dyDescent="0.25">
      <c r="G354" s="53"/>
      <c r="I354" s="65"/>
      <c r="J354" s="64"/>
      <c r="K354" s="12" t="str">
        <f t="shared" ca="1" si="21"/>
        <v/>
      </c>
      <c r="L354" s="13"/>
      <c r="M354" s="14">
        <f t="shared" ca="1" si="22"/>
        <v>0</v>
      </c>
    </row>
    <row r="355" spans="7:13" ht="21.75" customHeight="1" x14ac:dyDescent="0.25">
      <c r="G355" s="53"/>
      <c r="I355" s="65"/>
      <c r="J355" s="64"/>
      <c r="K355" s="12" t="str">
        <f t="shared" ca="1" si="21"/>
        <v/>
      </c>
      <c r="L355" s="13"/>
      <c r="M355" s="14">
        <f t="shared" ca="1" si="22"/>
        <v>0</v>
      </c>
    </row>
    <row r="356" spans="7:13" ht="21.75" customHeight="1" x14ac:dyDescent="0.25">
      <c r="G356" s="53"/>
      <c r="I356" s="65"/>
      <c r="J356" s="64"/>
      <c r="K356" s="12" t="str">
        <f t="shared" ca="1" si="21"/>
        <v/>
      </c>
      <c r="L356" s="13"/>
      <c r="M356" s="14">
        <f t="shared" ca="1" si="22"/>
        <v>0</v>
      </c>
    </row>
    <row r="357" spans="7:13" ht="21.75" customHeight="1" x14ac:dyDescent="0.25">
      <c r="G357" s="53"/>
      <c r="I357" s="65"/>
      <c r="J357" s="64"/>
      <c r="K357" s="12" t="str">
        <f t="shared" ca="1" si="21"/>
        <v/>
      </c>
      <c r="L357" s="13"/>
      <c r="M357" s="14">
        <f t="shared" ca="1" si="22"/>
        <v>0</v>
      </c>
    </row>
    <row r="358" spans="7:13" ht="21.75" customHeight="1" x14ac:dyDescent="0.25">
      <c r="G358" s="53"/>
      <c r="I358" s="65"/>
      <c r="J358" s="64"/>
      <c r="K358" s="12" t="str">
        <f t="shared" ca="1" si="21"/>
        <v/>
      </c>
      <c r="L358" s="13"/>
      <c r="M358" s="14">
        <f t="shared" ca="1" si="22"/>
        <v>0</v>
      </c>
    </row>
    <row r="359" spans="7:13" ht="21.75" customHeight="1" x14ac:dyDescent="0.25">
      <c r="G359" s="53"/>
      <c r="I359" s="65"/>
      <c r="J359" s="64"/>
      <c r="K359" s="12" t="str">
        <f t="shared" ca="1" si="21"/>
        <v/>
      </c>
      <c r="L359" s="13"/>
      <c r="M359" s="14">
        <f t="shared" ca="1" si="22"/>
        <v>0</v>
      </c>
    </row>
    <row r="360" spans="7:13" ht="21.75" customHeight="1" x14ac:dyDescent="0.25">
      <c r="G360" s="53"/>
      <c r="I360" s="65"/>
      <c r="J360" s="64"/>
      <c r="K360" s="12" t="str">
        <f t="shared" ca="1" si="21"/>
        <v/>
      </c>
      <c r="L360" s="13"/>
      <c r="M360" s="14">
        <f t="shared" ca="1" si="22"/>
        <v>0</v>
      </c>
    </row>
    <row r="361" spans="7:13" ht="21.75" customHeight="1" x14ac:dyDescent="0.25">
      <c r="G361" s="53"/>
      <c r="I361" s="65"/>
      <c r="J361" s="64"/>
      <c r="K361" s="12" t="str">
        <f t="shared" ca="1" si="21"/>
        <v/>
      </c>
      <c r="L361" s="13"/>
      <c r="M361" s="14">
        <f t="shared" ca="1" si="22"/>
        <v>0</v>
      </c>
    </row>
    <row r="362" spans="7:13" ht="21.75" customHeight="1" x14ac:dyDescent="0.25">
      <c r="G362" s="53"/>
      <c r="I362" s="65"/>
      <c r="J362" s="64"/>
      <c r="K362" s="12" t="str">
        <f t="shared" ca="1" si="21"/>
        <v/>
      </c>
      <c r="L362" s="13"/>
      <c r="M362" s="14">
        <f t="shared" ca="1" si="22"/>
        <v>0</v>
      </c>
    </row>
    <row r="363" spans="7:13" ht="21.75" customHeight="1" x14ac:dyDescent="0.25">
      <c r="G363" s="53"/>
      <c r="I363" s="65"/>
      <c r="J363" s="64"/>
      <c r="K363" s="12" t="str">
        <f t="shared" ca="1" si="21"/>
        <v/>
      </c>
      <c r="L363" s="13"/>
      <c r="M363" s="14">
        <f t="shared" ca="1" si="22"/>
        <v>0</v>
      </c>
    </row>
    <row r="364" spans="7:13" ht="21.75" customHeight="1" x14ac:dyDescent="0.25">
      <c r="G364" s="53"/>
      <c r="I364" s="65"/>
      <c r="J364" s="64"/>
      <c r="K364" s="12" t="str">
        <f t="shared" ca="1" si="21"/>
        <v/>
      </c>
      <c r="L364" s="13"/>
      <c r="M364" s="14">
        <f t="shared" ca="1" si="22"/>
        <v>0</v>
      </c>
    </row>
    <row r="365" spans="7:13" ht="21.75" customHeight="1" x14ac:dyDescent="0.25">
      <c r="G365" s="53"/>
      <c r="I365" s="65"/>
      <c r="J365" s="64"/>
      <c r="K365" s="12" t="str">
        <f t="shared" ca="1" si="21"/>
        <v/>
      </c>
      <c r="L365" s="13"/>
      <c r="M365" s="14">
        <f t="shared" ca="1" si="22"/>
        <v>0</v>
      </c>
    </row>
    <row r="366" spans="7:13" ht="21.75" customHeight="1" x14ac:dyDescent="0.25">
      <c r="G366" s="53"/>
      <c r="I366" s="65"/>
      <c r="J366" s="64"/>
      <c r="K366" s="12" t="str">
        <f t="shared" ca="1" si="21"/>
        <v/>
      </c>
      <c r="L366" s="13"/>
      <c r="M366" s="14">
        <f t="shared" ca="1" si="22"/>
        <v>0</v>
      </c>
    </row>
    <row r="367" spans="7:13" ht="21.75" customHeight="1" x14ac:dyDescent="0.25">
      <c r="G367" s="53"/>
      <c r="I367" s="65"/>
      <c r="J367" s="64"/>
      <c r="K367" s="12" t="str">
        <f t="shared" ca="1" si="21"/>
        <v/>
      </c>
      <c r="L367" s="13"/>
      <c r="M367" s="14">
        <f t="shared" ca="1" si="22"/>
        <v>0</v>
      </c>
    </row>
    <row r="368" spans="7:13" ht="21.75" customHeight="1" x14ac:dyDescent="0.25">
      <c r="G368" s="53"/>
      <c r="I368" s="65"/>
      <c r="J368" s="64"/>
      <c r="K368" s="12" t="str">
        <f t="shared" ca="1" si="21"/>
        <v/>
      </c>
      <c r="L368" s="13"/>
      <c r="M368" s="14">
        <f t="shared" ca="1" si="22"/>
        <v>0</v>
      </c>
    </row>
    <row r="369" spans="7:13" ht="21.75" customHeight="1" x14ac:dyDescent="0.25">
      <c r="G369" s="53"/>
      <c r="I369" s="65"/>
      <c r="J369" s="64"/>
      <c r="K369" s="12" t="str">
        <f t="shared" ca="1" si="21"/>
        <v/>
      </c>
      <c r="L369" s="13"/>
      <c r="M369" s="14">
        <f t="shared" ca="1" si="22"/>
        <v>0</v>
      </c>
    </row>
    <row r="370" spans="7:13" ht="21.75" customHeight="1" x14ac:dyDescent="0.25">
      <c r="G370" s="53"/>
      <c r="I370" s="65"/>
      <c r="J370" s="64"/>
      <c r="K370" s="12" t="str">
        <f t="shared" ca="1" si="21"/>
        <v/>
      </c>
      <c r="L370" s="13"/>
      <c r="M370" s="14">
        <f t="shared" ca="1" si="22"/>
        <v>0</v>
      </c>
    </row>
    <row r="371" spans="7:13" ht="21.75" customHeight="1" x14ac:dyDescent="0.25">
      <c r="G371" s="53"/>
      <c r="I371" s="65"/>
      <c r="J371" s="64"/>
      <c r="K371" s="12" t="str">
        <f t="shared" ca="1" si="21"/>
        <v/>
      </c>
      <c r="L371" s="13"/>
      <c r="M371" s="14">
        <f t="shared" ca="1" si="22"/>
        <v>0</v>
      </c>
    </row>
    <row r="372" spans="7:13" ht="21.75" customHeight="1" x14ac:dyDescent="0.25">
      <c r="G372" s="53"/>
      <c r="I372" s="65"/>
      <c r="J372" s="64"/>
      <c r="K372" s="12" t="str">
        <f t="shared" ca="1" si="21"/>
        <v/>
      </c>
      <c r="L372" s="13"/>
      <c r="M372" s="14">
        <f t="shared" ca="1" si="22"/>
        <v>0</v>
      </c>
    </row>
    <row r="373" spans="7:13" ht="21.75" customHeight="1" x14ac:dyDescent="0.25">
      <c r="G373" s="53"/>
      <c r="I373" s="65"/>
      <c r="J373" s="64"/>
      <c r="K373" s="12" t="str">
        <f t="shared" ca="1" si="21"/>
        <v/>
      </c>
      <c r="L373" s="13"/>
      <c r="M373" s="14">
        <f t="shared" ca="1" si="22"/>
        <v>0</v>
      </c>
    </row>
    <row r="374" spans="7:13" ht="21.75" customHeight="1" x14ac:dyDescent="0.25">
      <c r="G374" s="53"/>
      <c r="I374" s="65"/>
      <c r="J374" s="64"/>
      <c r="K374" s="12" t="str">
        <f t="shared" ca="1" si="21"/>
        <v/>
      </c>
      <c r="L374" s="13"/>
      <c r="M374" s="14">
        <f t="shared" ca="1" si="22"/>
        <v>0</v>
      </c>
    </row>
    <row r="375" spans="7:13" ht="21.75" customHeight="1" x14ac:dyDescent="0.25">
      <c r="G375" s="53"/>
      <c r="I375" s="65"/>
      <c r="J375" s="64"/>
      <c r="K375" s="12" t="str">
        <f t="shared" ca="1" si="21"/>
        <v/>
      </c>
      <c r="L375" s="13"/>
      <c r="M375" s="14">
        <f t="shared" ca="1" si="22"/>
        <v>0</v>
      </c>
    </row>
    <row r="376" spans="7:13" ht="21.75" customHeight="1" x14ac:dyDescent="0.25">
      <c r="G376" s="53"/>
      <c r="I376" s="65"/>
      <c r="J376" s="64"/>
      <c r="K376" s="12" t="str">
        <f t="shared" ca="1" si="21"/>
        <v/>
      </c>
      <c r="L376" s="13"/>
      <c r="M376" s="14">
        <f t="shared" ca="1" si="22"/>
        <v>0</v>
      </c>
    </row>
    <row r="377" spans="7:13" ht="21.75" customHeight="1" x14ac:dyDescent="0.25">
      <c r="G377" s="53"/>
      <c r="I377" s="65"/>
      <c r="J377" s="64"/>
      <c r="K377" s="12" t="str">
        <f t="shared" ca="1" si="21"/>
        <v/>
      </c>
      <c r="L377" s="13"/>
      <c r="M377" s="14">
        <f t="shared" ca="1" si="22"/>
        <v>0</v>
      </c>
    </row>
    <row r="378" spans="7:13" ht="21.75" customHeight="1" x14ac:dyDescent="0.25">
      <c r="G378" s="53"/>
      <c r="I378" s="65"/>
      <c r="J378" s="64"/>
      <c r="K378" s="12" t="str">
        <f t="shared" ca="1" si="21"/>
        <v/>
      </c>
      <c r="L378" s="13"/>
      <c r="M378" s="14">
        <f t="shared" ca="1" si="22"/>
        <v>0</v>
      </c>
    </row>
    <row r="379" spans="7:13" ht="21.75" customHeight="1" x14ac:dyDescent="0.25">
      <c r="G379" s="53"/>
      <c r="I379" s="65"/>
      <c r="J379" s="64"/>
      <c r="K379" s="12" t="str">
        <f t="shared" ca="1" si="21"/>
        <v/>
      </c>
      <c r="L379" s="13"/>
      <c r="M379" s="14">
        <f t="shared" ca="1" si="22"/>
        <v>0</v>
      </c>
    </row>
    <row r="380" spans="7:13" ht="21.75" customHeight="1" x14ac:dyDescent="0.25">
      <c r="G380" s="53"/>
      <c r="I380" s="65"/>
      <c r="J380" s="64"/>
      <c r="K380" s="12" t="str">
        <f t="shared" ca="1" si="21"/>
        <v/>
      </c>
      <c r="L380" s="13"/>
      <c r="M380" s="14">
        <f t="shared" ca="1" si="22"/>
        <v>0</v>
      </c>
    </row>
    <row r="381" spans="7:13" ht="21.75" customHeight="1" x14ac:dyDescent="0.25">
      <c r="G381" s="53"/>
      <c r="I381" s="65"/>
      <c r="J381" s="64"/>
      <c r="K381" s="12" t="str">
        <f t="shared" ca="1" si="21"/>
        <v/>
      </c>
      <c r="L381" s="13"/>
      <c r="M381" s="14">
        <f t="shared" ca="1" si="22"/>
        <v>0</v>
      </c>
    </row>
    <row r="382" spans="7:13" ht="21.75" customHeight="1" x14ac:dyDescent="0.25">
      <c r="G382" s="53"/>
      <c r="I382" s="65"/>
      <c r="J382" s="64"/>
      <c r="K382" s="12" t="str">
        <f t="shared" ca="1" si="21"/>
        <v/>
      </c>
      <c r="L382" s="13"/>
      <c r="M382" s="14">
        <f t="shared" ca="1" si="22"/>
        <v>0</v>
      </c>
    </row>
    <row r="383" spans="7:13" ht="21.75" customHeight="1" x14ac:dyDescent="0.25">
      <c r="G383" s="53"/>
      <c r="I383" s="65"/>
      <c r="J383" s="64"/>
      <c r="K383" s="12" t="str">
        <f t="shared" ca="1" si="21"/>
        <v/>
      </c>
      <c r="L383" s="13"/>
      <c r="M383" s="14">
        <f t="shared" ca="1" si="22"/>
        <v>0</v>
      </c>
    </row>
    <row r="384" spans="7:13" ht="21.75" customHeight="1" x14ac:dyDescent="0.25">
      <c r="G384" s="53"/>
      <c r="I384" s="65"/>
      <c r="J384" s="64"/>
      <c r="K384" s="12" t="str">
        <f t="shared" ca="1" si="21"/>
        <v/>
      </c>
      <c r="L384" s="13"/>
      <c r="M384" s="14">
        <f t="shared" ca="1" si="22"/>
        <v>0</v>
      </c>
    </row>
    <row r="385" spans="7:13" ht="21.75" customHeight="1" x14ac:dyDescent="0.25">
      <c r="G385" s="53"/>
      <c r="I385" s="65"/>
      <c r="J385" s="64"/>
      <c r="K385" s="12" t="str">
        <f t="shared" ca="1" si="21"/>
        <v/>
      </c>
      <c r="L385" s="13"/>
      <c r="M385" s="14">
        <f t="shared" ca="1" si="22"/>
        <v>0</v>
      </c>
    </row>
    <row r="386" spans="7:13" ht="21.75" customHeight="1" x14ac:dyDescent="0.25">
      <c r="G386" s="53"/>
      <c r="I386" s="65"/>
      <c r="J386" s="64"/>
      <c r="K386" s="12" t="str">
        <f t="shared" ca="1" si="21"/>
        <v/>
      </c>
      <c r="L386" s="13"/>
      <c r="M386" s="14">
        <f t="shared" ca="1" si="22"/>
        <v>0</v>
      </c>
    </row>
    <row r="387" spans="7:13" ht="21.75" customHeight="1" x14ac:dyDescent="0.25">
      <c r="G387" s="53"/>
      <c r="I387" s="65"/>
      <c r="J387" s="64"/>
      <c r="K387" s="12" t="str">
        <f t="shared" ca="1" si="21"/>
        <v/>
      </c>
      <c r="L387" s="13"/>
      <c r="M387" s="14">
        <f t="shared" ca="1" si="22"/>
        <v>0</v>
      </c>
    </row>
    <row r="388" spans="7:13" ht="21.75" customHeight="1" x14ac:dyDescent="0.25">
      <c r="G388" s="53"/>
      <c r="I388" s="65"/>
      <c r="J388" s="64"/>
      <c r="K388" s="12" t="str">
        <f t="shared" ca="1" si="21"/>
        <v/>
      </c>
      <c r="L388" s="13"/>
      <c r="M388" s="14">
        <f t="shared" ca="1" si="22"/>
        <v>0</v>
      </c>
    </row>
    <row r="389" spans="7:13" ht="21.75" customHeight="1" x14ac:dyDescent="0.25">
      <c r="G389" s="53"/>
      <c r="I389" s="65"/>
      <c r="J389" s="64"/>
      <c r="K389" s="12" t="str">
        <f t="shared" ca="1" si="21"/>
        <v/>
      </c>
      <c r="L389" s="13"/>
      <c r="M389" s="14">
        <f t="shared" ca="1" si="22"/>
        <v>0</v>
      </c>
    </row>
    <row r="390" spans="7:13" ht="21.75" customHeight="1" x14ac:dyDescent="0.25">
      <c r="G390" s="53"/>
      <c r="I390" s="65"/>
      <c r="J390" s="64"/>
      <c r="K390" s="12" t="str">
        <f t="shared" ca="1" si="21"/>
        <v/>
      </c>
      <c r="L390" s="13"/>
      <c r="M390" s="14">
        <f t="shared" ca="1" si="22"/>
        <v>0</v>
      </c>
    </row>
    <row r="391" spans="7:13" ht="21.75" customHeight="1" x14ac:dyDescent="0.25">
      <c r="G391" s="53"/>
      <c r="I391" s="65"/>
      <c r="J391" s="64"/>
      <c r="K391" s="12" t="str">
        <f t="shared" ca="1" si="21"/>
        <v/>
      </c>
      <c r="L391" s="13"/>
      <c r="M391" s="14">
        <f t="shared" ca="1" si="22"/>
        <v>0</v>
      </c>
    </row>
    <row r="392" spans="7:13" ht="21.75" customHeight="1" x14ac:dyDescent="0.25">
      <c r="G392" s="53"/>
      <c r="I392" s="65"/>
      <c r="J392" s="64"/>
      <c r="K392" s="12" t="str">
        <f t="shared" ca="1" si="21"/>
        <v/>
      </c>
      <c r="L392" s="13"/>
      <c r="M392" s="14">
        <f t="shared" ca="1" si="22"/>
        <v>0</v>
      </c>
    </row>
    <row r="393" spans="7:13" ht="21.75" customHeight="1" x14ac:dyDescent="0.25">
      <c r="G393" s="53"/>
      <c r="I393" s="65"/>
      <c r="J393" s="64"/>
      <c r="K393" s="12" t="str">
        <f t="shared" ca="1" si="21"/>
        <v/>
      </c>
      <c r="L393" s="13"/>
      <c r="M393" s="14">
        <f t="shared" ca="1" si="22"/>
        <v>0</v>
      </c>
    </row>
    <row r="394" spans="7:13" ht="21.75" customHeight="1" x14ac:dyDescent="0.25">
      <c r="G394" s="53"/>
      <c r="I394" s="65"/>
      <c r="J394" s="64"/>
      <c r="K394" s="12" t="str">
        <f t="shared" ca="1" si="21"/>
        <v/>
      </c>
      <c r="L394" s="13"/>
      <c r="M394" s="14">
        <f t="shared" ca="1" si="22"/>
        <v>0</v>
      </c>
    </row>
    <row r="395" spans="7:13" ht="21.75" customHeight="1" x14ac:dyDescent="0.25">
      <c r="G395" s="53"/>
      <c r="I395" s="65"/>
      <c r="J395" s="64"/>
      <c r="K395" s="12" t="str">
        <f t="shared" ca="1" si="21"/>
        <v/>
      </c>
      <c r="L395" s="13"/>
      <c r="M395" s="14">
        <f t="shared" ca="1" si="22"/>
        <v>0</v>
      </c>
    </row>
    <row r="396" spans="7:13" ht="21.75" customHeight="1" x14ac:dyDescent="0.25">
      <c r="G396" s="53"/>
      <c r="I396" s="65"/>
      <c r="J396" s="64"/>
      <c r="K396" s="12" t="str">
        <f t="shared" ca="1" si="21"/>
        <v/>
      </c>
      <c r="L396" s="13"/>
      <c r="M396" s="14">
        <f t="shared" ca="1" si="22"/>
        <v>0</v>
      </c>
    </row>
    <row r="397" spans="7:13" ht="21.75" customHeight="1" x14ac:dyDescent="0.25">
      <c r="G397" s="53"/>
      <c r="I397" s="65"/>
      <c r="J397" s="64"/>
      <c r="K397" s="12" t="str">
        <f t="shared" ca="1" si="21"/>
        <v/>
      </c>
      <c r="L397" s="13"/>
      <c r="M397" s="14">
        <f t="shared" ca="1" si="22"/>
        <v>0</v>
      </c>
    </row>
    <row r="398" spans="7:13" ht="21.75" customHeight="1" x14ac:dyDescent="0.25">
      <c r="G398" s="53"/>
      <c r="I398" s="65"/>
      <c r="J398" s="64"/>
      <c r="K398" s="12" t="str">
        <f t="shared" ca="1" si="21"/>
        <v/>
      </c>
      <c r="L398" s="13"/>
      <c r="M398" s="14">
        <f t="shared" ca="1" si="22"/>
        <v>0</v>
      </c>
    </row>
    <row r="399" spans="7:13" ht="21.75" customHeight="1" x14ac:dyDescent="0.25">
      <c r="G399" s="53"/>
      <c r="I399" s="65"/>
      <c r="J399" s="64"/>
      <c r="K399" s="12" t="str">
        <f t="shared" ca="1" si="21"/>
        <v/>
      </c>
      <c r="L399" s="13"/>
      <c r="M399" s="14">
        <f t="shared" ca="1" si="22"/>
        <v>0</v>
      </c>
    </row>
    <row r="400" spans="7:13" ht="21.75" customHeight="1" x14ac:dyDescent="0.25">
      <c r="G400" s="53"/>
      <c r="I400" s="65"/>
      <c r="J400" s="64"/>
      <c r="K400" s="12" t="str">
        <f t="shared" ca="1" si="21"/>
        <v/>
      </c>
      <c r="L400" s="13"/>
      <c r="M400" s="14">
        <f t="shared" ca="1" si="22"/>
        <v>0</v>
      </c>
    </row>
    <row r="401" spans="7:13" ht="21.75" customHeight="1" x14ac:dyDescent="0.25">
      <c r="G401" s="53"/>
      <c r="I401" s="65"/>
      <c r="J401" s="64"/>
      <c r="K401" s="12" t="str">
        <f t="shared" ca="1" si="21"/>
        <v/>
      </c>
      <c r="L401" s="13"/>
      <c r="M401" s="14">
        <f t="shared" ca="1" si="22"/>
        <v>0</v>
      </c>
    </row>
    <row r="402" spans="7:13" ht="21.75" customHeight="1" x14ac:dyDescent="0.25">
      <c r="G402" s="53"/>
      <c r="I402" s="65"/>
      <c r="J402" s="64"/>
      <c r="K402" s="12" t="str">
        <f t="shared" ca="1" si="21"/>
        <v/>
      </c>
      <c r="L402" s="13"/>
      <c r="M402" s="14">
        <f t="shared" ca="1" si="22"/>
        <v>0</v>
      </c>
    </row>
    <row r="403" spans="7:13" ht="21.75" customHeight="1" x14ac:dyDescent="0.25">
      <c r="G403" s="53"/>
      <c r="I403" s="65"/>
      <c r="J403" s="64"/>
      <c r="K403" s="12" t="str">
        <f t="shared" ca="1" si="21"/>
        <v/>
      </c>
      <c r="L403" s="13"/>
      <c r="M403" s="14">
        <f t="shared" ca="1" si="22"/>
        <v>0</v>
      </c>
    </row>
    <row r="404" spans="7:13" ht="21.75" customHeight="1" x14ac:dyDescent="0.25">
      <c r="G404" s="53"/>
      <c r="I404" s="65"/>
      <c r="J404" s="64"/>
      <c r="K404" s="12" t="str">
        <f t="shared" ca="1" si="21"/>
        <v/>
      </c>
      <c r="L404" s="13"/>
      <c r="M404" s="14">
        <f t="shared" ca="1" si="22"/>
        <v>0</v>
      </c>
    </row>
    <row r="405" spans="7:13" ht="21.75" customHeight="1" x14ac:dyDescent="0.25">
      <c r="G405" s="53"/>
      <c r="I405" s="65"/>
      <c r="J405" s="64"/>
      <c r="K405" s="12" t="str">
        <f t="shared" ca="1" si="21"/>
        <v/>
      </c>
      <c r="L405" s="13"/>
      <c r="M405" s="14">
        <f t="shared" ca="1" si="22"/>
        <v>0</v>
      </c>
    </row>
    <row r="406" spans="7:13" ht="21.75" customHeight="1" x14ac:dyDescent="0.25">
      <c r="G406" s="53"/>
      <c r="I406" s="65"/>
      <c r="J406" s="64"/>
      <c r="K406" s="12" t="str">
        <f t="shared" ca="1" si="21"/>
        <v/>
      </c>
      <c r="L406" s="13"/>
      <c r="M406" s="14">
        <f t="shared" ca="1" si="22"/>
        <v>0</v>
      </c>
    </row>
    <row r="407" spans="7:13" ht="21.75" customHeight="1" x14ac:dyDescent="0.25">
      <c r="G407" s="53"/>
      <c r="I407" s="65"/>
      <c r="J407" s="64"/>
      <c r="K407" s="12" t="str">
        <f t="shared" ref="K407:K470" ca="1" si="23">IF(ISBLANK(A407),"", IF(TRIM(UPPER(J407))&lt;&gt;"SIM",IF(A407-TODAY()&lt;0,"Conta vencida",IF(A407-TODAY()&lt;8,"Perto de vencer","")),"Já paga"))</f>
        <v/>
      </c>
      <c r="L407" s="13"/>
      <c r="M407" s="14">
        <f t="shared" ref="M407:M470" ca="1" si="24">SUM(I407:L407)</f>
        <v>0</v>
      </c>
    </row>
    <row r="408" spans="7:13" ht="21.75" customHeight="1" x14ac:dyDescent="0.25">
      <c r="G408" s="53"/>
      <c r="I408" s="65"/>
      <c r="J408" s="64"/>
      <c r="K408" s="12" t="str">
        <f t="shared" ca="1" si="23"/>
        <v/>
      </c>
      <c r="L408" s="13"/>
      <c r="M408" s="14">
        <f t="shared" ca="1" si="24"/>
        <v>0</v>
      </c>
    </row>
    <row r="409" spans="7:13" ht="21.75" customHeight="1" x14ac:dyDescent="0.25">
      <c r="G409" s="53"/>
      <c r="I409" s="65"/>
      <c r="J409" s="64"/>
      <c r="K409" s="12" t="str">
        <f t="shared" ca="1" si="23"/>
        <v/>
      </c>
      <c r="L409" s="13"/>
      <c r="M409" s="14">
        <f t="shared" ca="1" si="24"/>
        <v>0</v>
      </c>
    </row>
    <row r="410" spans="7:13" ht="21.75" customHeight="1" x14ac:dyDescent="0.25">
      <c r="G410" s="53"/>
      <c r="I410" s="65"/>
      <c r="J410" s="64"/>
      <c r="K410" s="12" t="str">
        <f t="shared" ca="1" si="23"/>
        <v/>
      </c>
      <c r="L410" s="13"/>
      <c r="M410" s="14">
        <f t="shared" ca="1" si="24"/>
        <v>0</v>
      </c>
    </row>
    <row r="411" spans="7:13" ht="21.75" customHeight="1" x14ac:dyDescent="0.25">
      <c r="G411" s="53"/>
      <c r="I411" s="65"/>
      <c r="J411" s="64"/>
      <c r="K411" s="12" t="str">
        <f t="shared" ca="1" si="23"/>
        <v/>
      </c>
      <c r="L411" s="13"/>
      <c r="M411" s="14">
        <f t="shared" ca="1" si="24"/>
        <v>0</v>
      </c>
    </row>
    <row r="412" spans="7:13" ht="21.75" customHeight="1" x14ac:dyDescent="0.25">
      <c r="G412" s="53"/>
      <c r="I412" s="65"/>
      <c r="J412" s="64"/>
      <c r="K412" s="12" t="str">
        <f t="shared" ca="1" si="23"/>
        <v/>
      </c>
      <c r="L412" s="13"/>
      <c r="M412" s="14">
        <f t="shared" ca="1" si="24"/>
        <v>0</v>
      </c>
    </row>
    <row r="413" spans="7:13" ht="21.75" customHeight="1" x14ac:dyDescent="0.25">
      <c r="G413" s="53"/>
      <c r="I413" s="65"/>
      <c r="J413" s="64"/>
      <c r="K413" s="12" t="str">
        <f t="shared" ca="1" si="23"/>
        <v/>
      </c>
      <c r="L413" s="13"/>
      <c r="M413" s="14">
        <f t="shared" ca="1" si="24"/>
        <v>0</v>
      </c>
    </row>
    <row r="414" spans="7:13" ht="21.75" customHeight="1" x14ac:dyDescent="0.25">
      <c r="G414" s="53"/>
      <c r="I414" s="65"/>
      <c r="J414" s="64"/>
      <c r="K414" s="12" t="str">
        <f t="shared" ca="1" si="23"/>
        <v/>
      </c>
      <c r="L414" s="13"/>
      <c r="M414" s="14">
        <f t="shared" ca="1" si="24"/>
        <v>0</v>
      </c>
    </row>
    <row r="415" spans="7:13" ht="21.75" customHeight="1" x14ac:dyDescent="0.25">
      <c r="G415" s="53"/>
      <c r="I415" s="65"/>
      <c r="J415" s="64"/>
      <c r="K415" s="12" t="str">
        <f t="shared" ca="1" si="23"/>
        <v/>
      </c>
      <c r="L415" s="13"/>
      <c r="M415" s="14">
        <f t="shared" ca="1" si="24"/>
        <v>0</v>
      </c>
    </row>
    <row r="416" spans="7:13" ht="21.75" customHeight="1" x14ac:dyDescent="0.25">
      <c r="G416" s="53"/>
      <c r="I416" s="65"/>
      <c r="J416" s="64"/>
      <c r="K416" s="12" t="str">
        <f t="shared" ca="1" si="23"/>
        <v/>
      </c>
      <c r="L416" s="13"/>
      <c r="M416" s="14">
        <f t="shared" ca="1" si="24"/>
        <v>0</v>
      </c>
    </row>
    <row r="417" spans="7:13" ht="21.75" customHeight="1" x14ac:dyDescent="0.25">
      <c r="G417" s="53"/>
      <c r="I417" s="65"/>
      <c r="J417" s="64"/>
      <c r="K417" s="12" t="str">
        <f t="shared" ca="1" si="23"/>
        <v/>
      </c>
      <c r="L417" s="13"/>
      <c r="M417" s="14">
        <f t="shared" ca="1" si="24"/>
        <v>0</v>
      </c>
    </row>
    <row r="418" spans="7:13" ht="21.75" customHeight="1" x14ac:dyDescent="0.25">
      <c r="G418" s="53"/>
      <c r="I418" s="65"/>
      <c r="J418" s="64"/>
      <c r="K418" s="12" t="str">
        <f t="shared" ca="1" si="23"/>
        <v/>
      </c>
      <c r="L418" s="13"/>
      <c r="M418" s="14">
        <f t="shared" ca="1" si="24"/>
        <v>0</v>
      </c>
    </row>
    <row r="419" spans="7:13" ht="21.75" customHeight="1" x14ac:dyDescent="0.25">
      <c r="G419" s="53"/>
      <c r="I419" s="65"/>
      <c r="J419" s="64"/>
      <c r="K419" s="12" t="str">
        <f t="shared" ca="1" si="23"/>
        <v/>
      </c>
      <c r="L419" s="13"/>
      <c r="M419" s="14">
        <f t="shared" ca="1" si="24"/>
        <v>0</v>
      </c>
    </row>
    <row r="420" spans="7:13" ht="21.75" customHeight="1" x14ac:dyDescent="0.25">
      <c r="G420" s="53"/>
      <c r="I420" s="65"/>
      <c r="J420" s="64"/>
      <c r="K420" s="12" t="str">
        <f t="shared" ca="1" si="23"/>
        <v/>
      </c>
      <c r="L420" s="13"/>
      <c r="M420" s="14">
        <f t="shared" ca="1" si="24"/>
        <v>0</v>
      </c>
    </row>
    <row r="421" spans="7:13" ht="21.75" customHeight="1" x14ac:dyDescent="0.25">
      <c r="G421" s="53"/>
      <c r="I421" s="65"/>
      <c r="J421" s="64"/>
      <c r="K421" s="12" t="str">
        <f t="shared" ca="1" si="23"/>
        <v/>
      </c>
      <c r="L421" s="13"/>
      <c r="M421" s="14">
        <f t="shared" ca="1" si="24"/>
        <v>0</v>
      </c>
    </row>
    <row r="422" spans="7:13" ht="21.75" customHeight="1" x14ac:dyDescent="0.25">
      <c r="G422" s="53"/>
      <c r="I422" s="65"/>
      <c r="J422" s="64"/>
      <c r="K422" s="12" t="str">
        <f t="shared" ca="1" si="23"/>
        <v/>
      </c>
      <c r="L422" s="13"/>
      <c r="M422" s="14">
        <f t="shared" ca="1" si="24"/>
        <v>0</v>
      </c>
    </row>
    <row r="423" spans="7:13" ht="21.75" customHeight="1" x14ac:dyDescent="0.25">
      <c r="G423" s="53"/>
      <c r="I423" s="65"/>
      <c r="J423" s="64"/>
      <c r="K423" s="12" t="str">
        <f t="shared" ca="1" si="23"/>
        <v/>
      </c>
      <c r="L423" s="13"/>
      <c r="M423" s="14">
        <f t="shared" ca="1" si="24"/>
        <v>0</v>
      </c>
    </row>
    <row r="424" spans="7:13" ht="21.75" customHeight="1" x14ac:dyDescent="0.25">
      <c r="G424" s="53"/>
      <c r="I424" s="65"/>
      <c r="J424" s="64"/>
      <c r="K424" s="12" t="str">
        <f t="shared" ca="1" si="23"/>
        <v/>
      </c>
      <c r="L424" s="13"/>
      <c r="M424" s="14">
        <f t="shared" ca="1" si="24"/>
        <v>0</v>
      </c>
    </row>
    <row r="425" spans="7:13" ht="21.75" customHeight="1" x14ac:dyDescent="0.25">
      <c r="G425" s="53"/>
      <c r="I425" s="65"/>
      <c r="J425" s="64"/>
      <c r="K425" s="12" t="str">
        <f t="shared" ca="1" si="23"/>
        <v/>
      </c>
      <c r="L425" s="13"/>
      <c r="M425" s="14">
        <f t="shared" ca="1" si="24"/>
        <v>0</v>
      </c>
    </row>
    <row r="426" spans="7:13" ht="21.75" customHeight="1" x14ac:dyDescent="0.25">
      <c r="G426" s="53"/>
      <c r="I426" s="65"/>
      <c r="J426" s="64"/>
      <c r="K426" s="12" t="str">
        <f t="shared" ca="1" si="23"/>
        <v/>
      </c>
      <c r="L426" s="13"/>
      <c r="M426" s="14">
        <f t="shared" ca="1" si="24"/>
        <v>0</v>
      </c>
    </row>
    <row r="427" spans="7:13" ht="21.75" customHeight="1" x14ac:dyDescent="0.25">
      <c r="G427" s="53"/>
      <c r="I427" s="65"/>
      <c r="J427" s="64"/>
      <c r="K427" s="12" t="str">
        <f t="shared" ca="1" si="23"/>
        <v/>
      </c>
      <c r="L427" s="13"/>
      <c r="M427" s="14">
        <f t="shared" ca="1" si="24"/>
        <v>0</v>
      </c>
    </row>
    <row r="428" spans="7:13" ht="21.75" customHeight="1" x14ac:dyDescent="0.25">
      <c r="G428" s="53"/>
      <c r="I428" s="65"/>
      <c r="J428" s="64"/>
      <c r="K428" s="12" t="str">
        <f t="shared" ca="1" si="23"/>
        <v/>
      </c>
      <c r="L428" s="13"/>
      <c r="M428" s="14">
        <f t="shared" ca="1" si="24"/>
        <v>0</v>
      </c>
    </row>
    <row r="429" spans="7:13" ht="21.75" customHeight="1" x14ac:dyDescent="0.25">
      <c r="G429" s="53"/>
      <c r="I429" s="65"/>
      <c r="J429" s="64"/>
      <c r="K429" s="12" t="str">
        <f t="shared" ca="1" si="23"/>
        <v/>
      </c>
      <c r="L429" s="13"/>
      <c r="M429" s="14">
        <f t="shared" ca="1" si="24"/>
        <v>0</v>
      </c>
    </row>
    <row r="430" spans="7:13" ht="21.75" customHeight="1" x14ac:dyDescent="0.25">
      <c r="G430" s="53"/>
      <c r="I430" s="65"/>
      <c r="J430" s="64"/>
      <c r="K430" s="12" t="str">
        <f t="shared" ca="1" si="23"/>
        <v/>
      </c>
      <c r="L430" s="13"/>
      <c r="M430" s="14">
        <f t="shared" ca="1" si="24"/>
        <v>0</v>
      </c>
    </row>
    <row r="431" spans="7:13" ht="21.75" customHeight="1" x14ac:dyDescent="0.25">
      <c r="G431" s="53"/>
      <c r="I431" s="65"/>
      <c r="J431" s="64"/>
      <c r="K431" s="12" t="str">
        <f t="shared" ca="1" si="23"/>
        <v/>
      </c>
      <c r="L431" s="13"/>
      <c r="M431" s="14">
        <f t="shared" ca="1" si="24"/>
        <v>0</v>
      </c>
    </row>
    <row r="432" spans="7:13" ht="21.75" customHeight="1" x14ac:dyDescent="0.25">
      <c r="G432" s="53"/>
      <c r="I432" s="65"/>
      <c r="J432" s="64"/>
      <c r="K432" s="12" t="str">
        <f t="shared" ca="1" si="23"/>
        <v/>
      </c>
      <c r="L432" s="13"/>
      <c r="M432" s="14">
        <f t="shared" ca="1" si="24"/>
        <v>0</v>
      </c>
    </row>
    <row r="433" spans="7:13" ht="21.75" customHeight="1" x14ac:dyDescent="0.25">
      <c r="G433" s="53"/>
      <c r="I433" s="65"/>
      <c r="J433" s="64"/>
      <c r="K433" s="12" t="str">
        <f t="shared" ca="1" si="23"/>
        <v/>
      </c>
      <c r="L433" s="13"/>
      <c r="M433" s="14">
        <f t="shared" ca="1" si="24"/>
        <v>0</v>
      </c>
    </row>
    <row r="434" spans="7:13" ht="21.75" customHeight="1" x14ac:dyDescent="0.25">
      <c r="G434" s="53"/>
      <c r="I434" s="65"/>
      <c r="J434" s="64"/>
      <c r="K434" s="12" t="str">
        <f t="shared" ca="1" si="23"/>
        <v/>
      </c>
      <c r="L434" s="13"/>
      <c r="M434" s="14">
        <f t="shared" ca="1" si="24"/>
        <v>0</v>
      </c>
    </row>
    <row r="435" spans="7:13" ht="21.75" customHeight="1" x14ac:dyDescent="0.25">
      <c r="G435" s="53"/>
      <c r="I435" s="65"/>
      <c r="J435" s="64"/>
      <c r="K435" s="12" t="str">
        <f t="shared" ca="1" si="23"/>
        <v/>
      </c>
      <c r="L435" s="13"/>
      <c r="M435" s="14">
        <f t="shared" ca="1" si="24"/>
        <v>0</v>
      </c>
    </row>
    <row r="436" spans="7:13" ht="21.75" customHeight="1" x14ac:dyDescent="0.25">
      <c r="G436" s="53"/>
      <c r="I436" s="65"/>
      <c r="J436" s="64"/>
      <c r="K436" s="12" t="str">
        <f t="shared" ca="1" si="23"/>
        <v/>
      </c>
      <c r="L436" s="13"/>
      <c r="M436" s="14">
        <f t="shared" ca="1" si="24"/>
        <v>0</v>
      </c>
    </row>
    <row r="437" spans="7:13" ht="21.75" customHeight="1" x14ac:dyDescent="0.25">
      <c r="G437" s="53"/>
      <c r="I437" s="65"/>
      <c r="J437" s="64"/>
      <c r="K437" s="12" t="str">
        <f t="shared" ca="1" si="23"/>
        <v/>
      </c>
      <c r="L437" s="13"/>
      <c r="M437" s="14">
        <f t="shared" ca="1" si="24"/>
        <v>0</v>
      </c>
    </row>
    <row r="438" spans="7:13" ht="21.75" customHeight="1" x14ac:dyDescent="0.25">
      <c r="G438" s="53"/>
      <c r="I438" s="65"/>
      <c r="J438" s="64"/>
      <c r="K438" s="12" t="str">
        <f t="shared" ca="1" si="23"/>
        <v/>
      </c>
      <c r="L438" s="13"/>
      <c r="M438" s="14">
        <f t="shared" ca="1" si="24"/>
        <v>0</v>
      </c>
    </row>
    <row r="439" spans="7:13" ht="21.75" customHeight="1" x14ac:dyDescent="0.25">
      <c r="G439" s="53"/>
      <c r="I439" s="65"/>
      <c r="J439" s="64"/>
      <c r="K439" s="12" t="str">
        <f t="shared" ca="1" si="23"/>
        <v/>
      </c>
      <c r="L439" s="13"/>
      <c r="M439" s="14">
        <f t="shared" ca="1" si="24"/>
        <v>0</v>
      </c>
    </row>
    <row r="440" spans="7:13" ht="21.75" customHeight="1" x14ac:dyDescent="0.25">
      <c r="G440" s="53"/>
      <c r="I440" s="65"/>
      <c r="J440" s="64"/>
      <c r="K440" s="12" t="str">
        <f t="shared" ca="1" si="23"/>
        <v/>
      </c>
      <c r="L440" s="13"/>
      <c r="M440" s="14">
        <f t="shared" ca="1" si="24"/>
        <v>0</v>
      </c>
    </row>
    <row r="441" spans="7:13" ht="21.75" customHeight="1" x14ac:dyDescent="0.25">
      <c r="G441" s="53"/>
      <c r="I441" s="65"/>
      <c r="J441" s="64"/>
      <c r="K441" s="12" t="str">
        <f t="shared" ca="1" si="23"/>
        <v/>
      </c>
      <c r="L441" s="13"/>
      <c r="M441" s="14">
        <f t="shared" ca="1" si="24"/>
        <v>0</v>
      </c>
    </row>
    <row r="442" spans="7:13" ht="21.75" customHeight="1" x14ac:dyDescent="0.25">
      <c r="G442" s="53"/>
      <c r="I442" s="65"/>
      <c r="J442" s="64"/>
      <c r="K442" s="12" t="str">
        <f t="shared" ca="1" si="23"/>
        <v/>
      </c>
      <c r="L442" s="13"/>
      <c r="M442" s="14">
        <f t="shared" ca="1" si="24"/>
        <v>0</v>
      </c>
    </row>
    <row r="443" spans="7:13" ht="21.75" customHeight="1" x14ac:dyDescent="0.25">
      <c r="G443" s="53"/>
      <c r="I443" s="65"/>
      <c r="J443" s="64"/>
      <c r="K443" s="12" t="str">
        <f t="shared" ca="1" si="23"/>
        <v/>
      </c>
      <c r="L443" s="13"/>
      <c r="M443" s="14">
        <f t="shared" ca="1" si="24"/>
        <v>0</v>
      </c>
    </row>
    <row r="444" spans="7:13" ht="21.75" customHeight="1" x14ac:dyDescent="0.25">
      <c r="G444" s="53"/>
      <c r="I444" s="65"/>
      <c r="J444" s="64"/>
      <c r="K444" s="12" t="str">
        <f t="shared" ca="1" si="23"/>
        <v/>
      </c>
      <c r="L444" s="13"/>
      <c r="M444" s="14">
        <f t="shared" ca="1" si="24"/>
        <v>0</v>
      </c>
    </row>
    <row r="445" spans="7:13" ht="21.75" customHeight="1" x14ac:dyDescent="0.25">
      <c r="G445" s="53"/>
      <c r="I445" s="65"/>
      <c r="J445" s="64"/>
      <c r="K445" s="12" t="str">
        <f t="shared" ca="1" si="23"/>
        <v/>
      </c>
      <c r="L445" s="13"/>
      <c r="M445" s="14">
        <f t="shared" ca="1" si="24"/>
        <v>0</v>
      </c>
    </row>
    <row r="446" spans="7:13" ht="21.75" customHeight="1" x14ac:dyDescent="0.25">
      <c r="G446" s="53"/>
      <c r="I446" s="65"/>
      <c r="J446" s="64"/>
      <c r="K446" s="12" t="str">
        <f t="shared" ca="1" si="23"/>
        <v/>
      </c>
      <c r="L446" s="13"/>
      <c r="M446" s="14">
        <f t="shared" ca="1" si="24"/>
        <v>0</v>
      </c>
    </row>
    <row r="447" spans="7:13" ht="21.75" customHeight="1" x14ac:dyDescent="0.25">
      <c r="G447" s="53"/>
      <c r="I447" s="65"/>
      <c r="J447" s="64"/>
      <c r="K447" s="12" t="str">
        <f t="shared" ca="1" si="23"/>
        <v/>
      </c>
      <c r="L447" s="13"/>
      <c r="M447" s="14">
        <f t="shared" ca="1" si="24"/>
        <v>0</v>
      </c>
    </row>
    <row r="448" spans="7:13" ht="21.75" customHeight="1" x14ac:dyDescent="0.25">
      <c r="G448" s="53"/>
      <c r="I448" s="65"/>
      <c r="J448" s="64"/>
      <c r="K448" s="12" t="str">
        <f t="shared" ca="1" si="23"/>
        <v/>
      </c>
      <c r="L448" s="13"/>
      <c r="M448" s="14">
        <f t="shared" ca="1" si="24"/>
        <v>0</v>
      </c>
    </row>
    <row r="449" spans="7:13" ht="21.75" customHeight="1" x14ac:dyDescent="0.25">
      <c r="G449" s="53"/>
      <c r="I449" s="65"/>
      <c r="J449" s="64"/>
      <c r="K449" s="12" t="str">
        <f t="shared" ca="1" si="23"/>
        <v/>
      </c>
      <c r="L449" s="13"/>
      <c r="M449" s="14">
        <f t="shared" ca="1" si="24"/>
        <v>0</v>
      </c>
    </row>
    <row r="450" spans="7:13" ht="21.75" customHeight="1" x14ac:dyDescent="0.25">
      <c r="G450" s="53"/>
      <c r="I450" s="65"/>
      <c r="J450" s="64"/>
      <c r="K450" s="12" t="str">
        <f t="shared" ca="1" si="23"/>
        <v/>
      </c>
      <c r="L450" s="13"/>
      <c r="M450" s="14">
        <f t="shared" ca="1" si="24"/>
        <v>0</v>
      </c>
    </row>
    <row r="451" spans="7:13" ht="21.75" customHeight="1" x14ac:dyDescent="0.25">
      <c r="G451" s="53"/>
      <c r="I451" s="65"/>
      <c r="J451" s="64"/>
      <c r="K451" s="12" t="str">
        <f t="shared" ca="1" si="23"/>
        <v/>
      </c>
      <c r="L451" s="13"/>
      <c r="M451" s="14">
        <f t="shared" ca="1" si="24"/>
        <v>0</v>
      </c>
    </row>
    <row r="452" spans="7:13" ht="21.75" customHeight="1" x14ac:dyDescent="0.25">
      <c r="G452" s="53"/>
      <c r="I452" s="65"/>
      <c r="J452" s="64"/>
      <c r="K452" s="12" t="str">
        <f t="shared" ca="1" si="23"/>
        <v/>
      </c>
      <c r="L452" s="13"/>
      <c r="M452" s="14">
        <f t="shared" ca="1" si="24"/>
        <v>0</v>
      </c>
    </row>
    <row r="453" spans="7:13" ht="21.75" customHeight="1" x14ac:dyDescent="0.25">
      <c r="G453" s="53"/>
      <c r="I453" s="65"/>
      <c r="J453" s="64"/>
      <c r="K453" s="12" t="str">
        <f t="shared" ca="1" si="23"/>
        <v/>
      </c>
      <c r="L453" s="13"/>
      <c r="M453" s="14">
        <f t="shared" ca="1" si="24"/>
        <v>0</v>
      </c>
    </row>
    <row r="454" spans="7:13" ht="21.75" customHeight="1" x14ac:dyDescent="0.25">
      <c r="G454" s="53"/>
      <c r="I454" s="65"/>
      <c r="J454" s="64"/>
      <c r="K454" s="12" t="str">
        <f t="shared" ca="1" si="23"/>
        <v/>
      </c>
      <c r="L454" s="13"/>
      <c r="M454" s="14">
        <f t="shared" ca="1" si="24"/>
        <v>0</v>
      </c>
    </row>
    <row r="455" spans="7:13" ht="21.75" customHeight="1" x14ac:dyDescent="0.25">
      <c r="G455" s="53"/>
      <c r="I455" s="65"/>
      <c r="J455" s="64"/>
      <c r="K455" s="12" t="str">
        <f t="shared" ca="1" si="23"/>
        <v/>
      </c>
      <c r="L455" s="13"/>
      <c r="M455" s="14">
        <f t="shared" ca="1" si="24"/>
        <v>0</v>
      </c>
    </row>
    <row r="456" spans="7:13" ht="21.75" customHeight="1" x14ac:dyDescent="0.25">
      <c r="G456" s="53"/>
      <c r="I456" s="65"/>
      <c r="J456" s="64"/>
      <c r="K456" s="12" t="str">
        <f t="shared" ca="1" si="23"/>
        <v/>
      </c>
      <c r="L456" s="13"/>
      <c r="M456" s="14">
        <f t="shared" ca="1" si="24"/>
        <v>0</v>
      </c>
    </row>
    <row r="457" spans="7:13" ht="21.75" customHeight="1" x14ac:dyDescent="0.25">
      <c r="G457" s="53"/>
      <c r="I457" s="65"/>
      <c r="J457" s="64"/>
      <c r="K457" s="12" t="str">
        <f t="shared" ca="1" si="23"/>
        <v/>
      </c>
      <c r="L457" s="13"/>
      <c r="M457" s="14">
        <f t="shared" ca="1" si="24"/>
        <v>0</v>
      </c>
    </row>
    <row r="458" spans="7:13" ht="21.75" customHeight="1" x14ac:dyDescent="0.25">
      <c r="G458" s="53"/>
      <c r="I458" s="65"/>
      <c r="J458" s="64"/>
      <c r="K458" s="12" t="str">
        <f t="shared" ca="1" si="23"/>
        <v/>
      </c>
      <c r="L458" s="13"/>
      <c r="M458" s="14">
        <f t="shared" ca="1" si="24"/>
        <v>0</v>
      </c>
    </row>
    <row r="459" spans="7:13" ht="21.75" customHeight="1" x14ac:dyDescent="0.25">
      <c r="G459" s="53"/>
      <c r="I459" s="65"/>
      <c r="J459" s="64"/>
      <c r="K459" s="12" t="str">
        <f t="shared" ca="1" si="23"/>
        <v/>
      </c>
      <c r="L459" s="13"/>
      <c r="M459" s="14">
        <f t="shared" ca="1" si="24"/>
        <v>0</v>
      </c>
    </row>
    <row r="460" spans="7:13" ht="21.75" customHeight="1" x14ac:dyDescent="0.25">
      <c r="G460" s="53"/>
      <c r="I460" s="65"/>
      <c r="J460" s="64"/>
      <c r="K460" s="12" t="str">
        <f t="shared" ca="1" si="23"/>
        <v/>
      </c>
      <c r="L460" s="13"/>
      <c r="M460" s="14">
        <f t="shared" ca="1" si="24"/>
        <v>0</v>
      </c>
    </row>
    <row r="461" spans="7:13" ht="21.75" customHeight="1" x14ac:dyDescent="0.25">
      <c r="G461" s="53"/>
      <c r="I461" s="65"/>
      <c r="J461" s="64"/>
      <c r="K461" s="12" t="str">
        <f t="shared" ca="1" si="23"/>
        <v/>
      </c>
      <c r="L461" s="13"/>
      <c r="M461" s="14">
        <f t="shared" ca="1" si="24"/>
        <v>0</v>
      </c>
    </row>
    <row r="462" spans="7:13" ht="21.75" customHeight="1" x14ac:dyDescent="0.25">
      <c r="G462" s="53"/>
      <c r="I462" s="65"/>
      <c r="J462" s="64"/>
      <c r="K462" s="12" t="str">
        <f t="shared" ca="1" si="23"/>
        <v/>
      </c>
      <c r="L462" s="13"/>
      <c r="M462" s="14">
        <f t="shared" ca="1" si="24"/>
        <v>0</v>
      </c>
    </row>
    <row r="463" spans="7:13" ht="21.75" customHeight="1" x14ac:dyDescent="0.25">
      <c r="G463" s="53"/>
      <c r="I463" s="65"/>
      <c r="J463" s="64"/>
      <c r="K463" s="12" t="str">
        <f t="shared" ca="1" si="23"/>
        <v/>
      </c>
      <c r="L463" s="13"/>
      <c r="M463" s="14">
        <f t="shared" ca="1" si="24"/>
        <v>0</v>
      </c>
    </row>
    <row r="464" spans="7:13" ht="21.75" customHeight="1" x14ac:dyDescent="0.25">
      <c r="G464" s="53"/>
      <c r="I464" s="65"/>
      <c r="J464" s="64"/>
      <c r="K464" s="12" t="str">
        <f t="shared" ca="1" si="23"/>
        <v/>
      </c>
      <c r="L464" s="13"/>
      <c r="M464" s="14">
        <f t="shared" ca="1" si="24"/>
        <v>0</v>
      </c>
    </row>
    <row r="465" spans="7:13" ht="21.75" customHeight="1" x14ac:dyDescent="0.25">
      <c r="G465" s="53"/>
      <c r="I465" s="65"/>
      <c r="J465" s="64"/>
      <c r="K465" s="12" t="str">
        <f t="shared" ca="1" si="23"/>
        <v/>
      </c>
      <c r="L465" s="13"/>
      <c r="M465" s="14">
        <f t="shared" ca="1" si="24"/>
        <v>0</v>
      </c>
    </row>
    <row r="466" spans="7:13" ht="21.75" customHeight="1" x14ac:dyDescent="0.25">
      <c r="G466" s="53"/>
      <c r="I466" s="65"/>
      <c r="J466" s="64"/>
      <c r="K466" s="12" t="str">
        <f t="shared" ca="1" si="23"/>
        <v/>
      </c>
      <c r="L466" s="13"/>
      <c r="M466" s="14">
        <f t="shared" ca="1" si="24"/>
        <v>0</v>
      </c>
    </row>
    <row r="467" spans="7:13" ht="21.75" customHeight="1" x14ac:dyDescent="0.25">
      <c r="G467" s="53"/>
      <c r="I467" s="65"/>
      <c r="J467" s="64"/>
      <c r="K467" s="12" t="str">
        <f t="shared" ca="1" si="23"/>
        <v/>
      </c>
      <c r="L467" s="13"/>
      <c r="M467" s="14">
        <f t="shared" ca="1" si="24"/>
        <v>0</v>
      </c>
    </row>
    <row r="468" spans="7:13" ht="21.75" customHeight="1" x14ac:dyDescent="0.25">
      <c r="G468" s="53"/>
      <c r="I468" s="65"/>
      <c r="J468" s="64"/>
      <c r="K468" s="12" t="str">
        <f t="shared" ca="1" si="23"/>
        <v/>
      </c>
      <c r="L468" s="13"/>
      <c r="M468" s="14">
        <f t="shared" ca="1" si="24"/>
        <v>0</v>
      </c>
    </row>
    <row r="469" spans="7:13" ht="21.75" customHeight="1" x14ac:dyDescent="0.25">
      <c r="G469" s="53"/>
      <c r="I469" s="65"/>
      <c r="J469" s="64"/>
      <c r="K469" s="12" t="str">
        <f t="shared" ca="1" si="23"/>
        <v/>
      </c>
      <c r="L469" s="13"/>
      <c r="M469" s="14">
        <f t="shared" ca="1" si="24"/>
        <v>0</v>
      </c>
    </row>
    <row r="470" spans="7:13" ht="21.75" customHeight="1" x14ac:dyDescent="0.25">
      <c r="G470" s="53"/>
      <c r="I470" s="65"/>
      <c r="J470" s="64"/>
      <c r="K470" s="12" t="str">
        <f t="shared" ca="1" si="23"/>
        <v/>
      </c>
      <c r="L470" s="13"/>
      <c r="M470" s="14">
        <f t="shared" ca="1" si="24"/>
        <v>0</v>
      </c>
    </row>
    <row r="471" spans="7:13" ht="21.75" customHeight="1" x14ac:dyDescent="0.25">
      <c r="G471" s="53"/>
      <c r="I471" s="65"/>
      <c r="J471" s="64"/>
      <c r="K471" s="12" t="str">
        <f t="shared" ref="K471:K534" ca="1" si="25">IF(ISBLANK(A471),"", IF(TRIM(UPPER(J471))&lt;&gt;"SIM",IF(A471-TODAY()&lt;0,"Conta vencida",IF(A471-TODAY()&lt;8,"Perto de vencer","")),"Já paga"))</f>
        <v/>
      </c>
      <c r="L471" s="13"/>
      <c r="M471" s="14">
        <f t="shared" ref="M471:M534" ca="1" si="26">SUM(I471:L471)</f>
        <v>0</v>
      </c>
    </row>
    <row r="472" spans="7:13" ht="21.75" customHeight="1" x14ac:dyDescent="0.25">
      <c r="G472" s="53"/>
      <c r="I472" s="65"/>
      <c r="J472" s="64"/>
      <c r="K472" s="12" t="str">
        <f t="shared" ca="1" si="25"/>
        <v/>
      </c>
      <c r="L472" s="13"/>
      <c r="M472" s="14">
        <f t="shared" ca="1" si="26"/>
        <v>0</v>
      </c>
    </row>
    <row r="473" spans="7:13" ht="21.75" customHeight="1" x14ac:dyDescent="0.25">
      <c r="G473" s="53"/>
      <c r="I473" s="65"/>
      <c r="J473" s="64"/>
      <c r="K473" s="12" t="str">
        <f t="shared" ca="1" si="25"/>
        <v/>
      </c>
      <c r="L473" s="13"/>
      <c r="M473" s="14">
        <f t="shared" ca="1" si="26"/>
        <v>0</v>
      </c>
    </row>
    <row r="474" spans="7:13" ht="21.75" customHeight="1" x14ac:dyDescent="0.25">
      <c r="G474" s="53"/>
      <c r="I474" s="65"/>
      <c r="J474" s="64"/>
      <c r="K474" s="12" t="str">
        <f t="shared" ca="1" si="25"/>
        <v/>
      </c>
      <c r="L474" s="13"/>
      <c r="M474" s="14">
        <f t="shared" ca="1" si="26"/>
        <v>0</v>
      </c>
    </row>
    <row r="475" spans="7:13" ht="21.75" customHeight="1" x14ac:dyDescent="0.25">
      <c r="G475" s="53"/>
      <c r="I475" s="65"/>
      <c r="J475" s="64"/>
      <c r="K475" s="12" t="str">
        <f t="shared" ca="1" si="25"/>
        <v/>
      </c>
      <c r="L475" s="13"/>
      <c r="M475" s="14">
        <f t="shared" ca="1" si="26"/>
        <v>0</v>
      </c>
    </row>
    <row r="476" spans="7:13" ht="21.75" customHeight="1" x14ac:dyDescent="0.25">
      <c r="G476" s="53"/>
      <c r="I476" s="65"/>
      <c r="J476" s="64"/>
      <c r="K476" s="12" t="str">
        <f t="shared" ca="1" si="25"/>
        <v/>
      </c>
      <c r="L476" s="13"/>
      <c r="M476" s="14">
        <f t="shared" ca="1" si="26"/>
        <v>0</v>
      </c>
    </row>
    <row r="477" spans="7:13" ht="21.75" customHeight="1" x14ac:dyDescent="0.25">
      <c r="G477" s="53"/>
      <c r="I477" s="65"/>
      <c r="J477" s="64"/>
      <c r="K477" s="12" t="str">
        <f t="shared" ca="1" si="25"/>
        <v/>
      </c>
      <c r="L477" s="13"/>
      <c r="M477" s="14">
        <f t="shared" ca="1" si="26"/>
        <v>0</v>
      </c>
    </row>
    <row r="478" spans="7:13" ht="21.75" customHeight="1" x14ac:dyDescent="0.25">
      <c r="G478" s="53"/>
      <c r="I478" s="65"/>
      <c r="J478" s="64"/>
      <c r="K478" s="12" t="str">
        <f t="shared" ca="1" si="25"/>
        <v/>
      </c>
      <c r="L478" s="13"/>
      <c r="M478" s="14">
        <f t="shared" ca="1" si="26"/>
        <v>0</v>
      </c>
    </row>
    <row r="479" spans="7:13" ht="21.75" customHeight="1" x14ac:dyDescent="0.25">
      <c r="G479" s="53"/>
      <c r="I479" s="65"/>
      <c r="J479" s="64"/>
      <c r="K479" s="12" t="str">
        <f t="shared" ca="1" si="25"/>
        <v/>
      </c>
      <c r="L479" s="13"/>
      <c r="M479" s="14">
        <f t="shared" ca="1" si="26"/>
        <v>0</v>
      </c>
    </row>
    <row r="480" spans="7:13" ht="21.75" customHeight="1" x14ac:dyDescent="0.25">
      <c r="G480" s="53"/>
      <c r="I480" s="65"/>
      <c r="J480" s="64"/>
      <c r="K480" s="12" t="str">
        <f t="shared" ca="1" si="25"/>
        <v/>
      </c>
      <c r="L480" s="13"/>
      <c r="M480" s="14">
        <f t="shared" ca="1" si="26"/>
        <v>0</v>
      </c>
    </row>
    <row r="481" spans="7:13" ht="21.75" customHeight="1" x14ac:dyDescent="0.25">
      <c r="G481" s="53"/>
      <c r="I481" s="65"/>
      <c r="J481" s="64"/>
      <c r="K481" s="12" t="str">
        <f t="shared" ca="1" si="25"/>
        <v/>
      </c>
      <c r="L481" s="13"/>
      <c r="M481" s="14">
        <f t="shared" ca="1" si="26"/>
        <v>0</v>
      </c>
    </row>
    <row r="482" spans="7:13" ht="21.75" customHeight="1" x14ac:dyDescent="0.25">
      <c r="G482" s="53"/>
      <c r="I482" s="65"/>
      <c r="J482" s="64"/>
      <c r="K482" s="12" t="str">
        <f t="shared" ca="1" si="25"/>
        <v/>
      </c>
      <c r="L482" s="13"/>
      <c r="M482" s="14">
        <f t="shared" ca="1" si="26"/>
        <v>0</v>
      </c>
    </row>
    <row r="483" spans="7:13" ht="21.75" customHeight="1" x14ac:dyDescent="0.25">
      <c r="G483" s="53"/>
      <c r="I483" s="65"/>
      <c r="J483" s="64"/>
      <c r="K483" s="12" t="str">
        <f t="shared" ca="1" si="25"/>
        <v/>
      </c>
      <c r="L483" s="13"/>
      <c r="M483" s="14">
        <f t="shared" ca="1" si="26"/>
        <v>0</v>
      </c>
    </row>
    <row r="484" spans="7:13" ht="21.75" customHeight="1" x14ac:dyDescent="0.25">
      <c r="G484" s="53"/>
      <c r="I484" s="65"/>
      <c r="J484" s="64"/>
      <c r="K484" s="12" t="str">
        <f t="shared" ca="1" si="25"/>
        <v/>
      </c>
      <c r="L484" s="13"/>
      <c r="M484" s="14">
        <f t="shared" ca="1" si="26"/>
        <v>0</v>
      </c>
    </row>
    <row r="485" spans="7:13" ht="21.75" customHeight="1" x14ac:dyDescent="0.25">
      <c r="G485" s="53"/>
      <c r="I485" s="65"/>
      <c r="J485" s="64"/>
      <c r="K485" s="12" t="str">
        <f t="shared" ca="1" si="25"/>
        <v/>
      </c>
      <c r="L485" s="13"/>
      <c r="M485" s="14">
        <f t="shared" ca="1" si="26"/>
        <v>0</v>
      </c>
    </row>
    <row r="486" spans="7:13" ht="21.75" customHeight="1" x14ac:dyDescent="0.25">
      <c r="G486" s="53"/>
      <c r="I486" s="65"/>
      <c r="J486" s="64"/>
      <c r="K486" s="12" t="str">
        <f t="shared" ca="1" si="25"/>
        <v/>
      </c>
      <c r="L486" s="13"/>
      <c r="M486" s="14">
        <f t="shared" ca="1" si="26"/>
        <v>0</v>
      </c>
    </row>
    <row r="487" spans="7:13" ht="21.75" customHeight="1" x14ac:dyDescent="0.25">
      <c r="G487" s="53"/>
      <c r="I487" s="65"/>
      <c r="J487" s="64"/>
      <c r="K487" s="12" t="str">
        <f t="shared" ca="1" si="25"/>
        <v/>
      </c>
      <c r="L487" s="13"/>
      <c r="M487" s="14">
        <f t="shared" ca="1" si="26"/>
        <v>0</v>
      </c>
    </row>
    <row r="488" spans="7:13" ht="21.75" customHeight="1" x14ac:dyDescent="0.25">
      <c r="G488" s="53"/>
      <c r="I488" s="65"/>
      <c r="J488" s="64"/>
      <c r="K488" s="12" t="str">
        <f t="shared" ca="1" si="25"/>
        <v/>
      </c>
      <c r="L488" s="13"/>
      <c r="M488" s="14">
        <f t="shared" ca="1" si="26"/>
        <v>0</v>
      </c>
    </row>
    <row r="489" spans="7:13" ht="21.75" customHeight="1" x14ac:dyDescent="0.25">
      <c r="G489" s="53"/>
      <c r="I489" s="65"/>
      <c r="J489" s="64"/>
      <c r="K489" s="12" t="str">
        <f t="shared" ca="1" si="25"/>
        <v/>
      </c>
      <c r="L489" s="13"/>
      <c r="M489" s="14">
        <f t="shared" ca="1" si="26"/>
        <v>0</v>
      </c>
    </row>
    <row r="490" spans="7:13" ht="21.75" customHeight="1" x14ac:dyDescent="0.25">
      <c r="G490" s="53"/>
      <c r="I490" s="65"/>
      <c r="J490" s="64"/>
      <c r="K490" s="12" t="str">
        <f t="shared" ca="1" si="25"/>
        <v/>
      </c>
      <c r="L490" s="13"/>
      <c r="M490" s="14">
        <f t="shared" ca="1" si="26"/>
        <v>0</v>
      </c>
    </row>
    <row r="491" spans="7:13" ht="21.75" customHeight="1" x14ac:dyDescent="0.25">
      <c r="G491" s="53"/>
      <c r="I491" s="65"/>
      <c r="J491" s="64"/>
      <c r="K491" s="12" t="str">
        <f t="shared" ca="1" si="25"/>
        <v/>
      </c>
      <c r="L491" s="13"/>
      <c r="M491" s="14">
        <f t="shared" ca="1" si="26"/>
        <v>0</v>
      </c>
    </row>
    <row r="492" spans="7:13" ht="21.75" customHeight="1" x14ac:dyDescent="0.25">
      <c r="G492" s="53"/>
      <c r="I492" s="65"/>
      <c r="J492" s="64"/>
      <c r="K492" s="12" t="str">
        <f t="shared" ca="1" si="25"/>
        <v/>
      </c>
      <c r="L492" s="13"/>
      <c r="M492" s="14">
        <f t="shared" ca="1" si="26"/>
        <v>0</v>
      </c>
    </row>
    <row r="493" spans="7:13" ht="21.75" customHeight="1" x14ac:dyDescent="0.25">
      <c r="G493" s="53"/>
      <c r="I493" s="65"/>
      <c r="J493" s="64"/>
      <c r="K493" s="12" t="str">
        <f t="shared" ca="1" si="25"/>
        <v/>
      </c>
      <c r="L493" s="13"/>
      <c r="M493" s="14">
        <f t="shared" ca="1" si="26"/>
        <v>0</v>
      </c>
    </row>
    <row r="494" spans="7:13" ht="21.75" customHeight="1" x14ac:dyDescent="0.25">
      <c r="G494" s="53"/>
      <c r="I494" s="65"/>
      <c r="J494" s="64"/>
      <c r="K494" s="12" t="str">
        <f t="shared" ca="1" si="25"/>
        <v/>
      </c>
      <c r="L494" s="13"/>
      <c r="M494" s="14">
        <f t="shared" ca="1" si="26"/>
        <v>0</v>
      </c>
    </row>
    <row r="495" spans="7:13" ht="21.75" customHeight="1" x14ac:dyDescent="0.25">
      <c r="G495" s="53"/>
      <c r="I495" s="65"/>
      <c r="J495" s="64"/>
      <c r="K495" s="12" t="str">
        <f t="shared" ca="1" si="25"/>
        <v/>
      </c>
      <c r="L495" s="13"/>
      <c r="M495" s="14">
        <f t="shared" ca="1" si="26"/>
        <v>0</v>
      </c>
    </row>
    <row r="496" spans="7:13" ht="21.75" customHeight="1" x14ac:dyDescent="0.25">
      <c r="G496" s="53"/>
      <c r="I496" s="65"/>
      <c r="J496" s="64"/>
      <c r="K496" s="12" t="str">
        <f t="shared" ca="1" si="25"/>
        <v/>
      </c>
      <c r="L496" s="13"/>
      <c r="M496" s="14">
        <f t="shared" ca="1" si="26"/>
        <v>0</v>
      </c>
    </row>
    <row r="497" spans="7:13" ht="21.75" customHeight="1" x14ac:dyDescent="0.25">
      <c r="G497" s="53"/>
      <c r="I497" s="65"/>
      <c r="J497" s="64"/>
      <c r="K497" s="12" t="str">
        <f t="shared" ca="1" si="25"/>
        <v/>
      </c>
      <c r="L497" s="13"/>
      <c r="M497" s="14">
        <f t="shared" ca="1" si="26"/>
        <v>0</v>
      </c>
    </row>
    <row r="498" spans="7:13" ht="21.75" customHeight="1" x14ac:dyDescent="0.25">
      <c r="G498" s="53"/>
      <c r="I498" s="65"/>
      <c r="J498" s="64"/>
      <c r="K498" s="12" t="str">
        <f t="shared" ca="1" si="25"/>
        <v/>
      </c>
      <c r="L498" s="13"/>
      <c r="M498" s="14">
        <f t="shared" ca="1" si="26"/>
        <v>0</v>
      </c>
    </row>
    <row r="499" spans="7:13" ht="21.75" customHeight="1" x14ac:dyDescent="0.25">
      <c r="G499" s="53"/>
      <c r="I499" s="65"/>
      <c r="J499" s="64"/>
      <c r="K499" s="12" t="str">
        <f t="shared" ca="1" si="25"/>
        <v/>
      </c>
      <c r="L499" s="13"/>
      <c r="M499" s="14">
        <f t="shared" ca="1" si="26"/>
        <v>0</v>
      </c>
    </row>
    <row r="500" spans="7:13" ht="21.75" customHeight="1" x14ac:dyDescent="0.25">
      <c r="G500" s="53"/>
      <c r="I500" s="65"/>
      <c r="J500" s="64"/>
      <c r="K500" s="12" t="str">
        <f t="shared" ca="1" si="25"/>
        <v/>
      </c>
      <c r="L500" s="13"/>
      <c r="M500" s="14">
        <f t="shared" ca="1" si="26"/>
        <v>0</v>
      </c>
    </row>
    <row r="501" spans="7:13" ht="21.75" customHeight="1" x14ac:dyDescent="0.25">
      <c r="G501" s="53"/>
      <c r="I501" s="65"/>
      <c r="J501" s="64"/>
      <c r="K501" s="12" t="str">
        <f t="shared" ca="1" si="25"/>
        <v/>
      </c>
      <c r="L501" s="13"/>
      <c r="M501" s="14">
        <f t="shared" ca="1" si="26"/>
        <v>0</v>
      </c>
    </row>
    <row r="502" spans="7:13" ht="21.75" customHeight="1" x14ac:dyDescent="0.25">
      <c r="G502" s="53"/>
      <c r="I502" s="65"/>
      <c r="J502" s="64"/>
      <c r="K502" s="12" t="str">
        <f t="shared" ca="1" si="25"/>
        <v/>
      </c>
      <c r="L502" s="13"/>
      <c r="M502" s="14">
        <f t="shared" ca="1" si="26"/>
        <v>0</v>
      </c>
    </row>
    <row r="503" spans="7:13" ht="21.75" customHeight="1" x14ac:dyDescent="0.25">
      <c r="G503" s="53"/>
      <c r="I503" s="65"/>
      <c r="J503" s="64"/>
      <c r="K503" s="12" t="str">
        <f t="shared" ca="1" si="25"/>
        <v/>
      </c>
      <c r="L503" s="13"/>
      <c r="M503" s="14">
        <f t="shared" ca="1" si="26"/>
        <v>0</v>
      </c>
    </row>
    <row r="504" spans="7:13" ht="21.75" customHeight="1" x14ac:dyDescent="0.25">
      <c r="G504" s="53"/>
      <c r="I504" s="65"/>
      <c r="J504" s="64"/>
      <c r="K504" s="12" t="str">
        <f t="shared" ca="1" si="25"/>
        <v/>
      </c>
      <c r="L504" s="13"/>
      <c r="M504" s="14">
        <f t="shared" ca="1" si="26"/>
        <v>0</v>
      </c>
    </row>
    <row r="505" spans="7:13" ht="21.75" customHeight="1" x14ac:dyDescent="0.25">
      <c r="G505" s="53"/>
      <c r="I505" s="65"/>
      <c r="J505" s="64"/>
      <c r="K505" s="12" t="str">
        <f t="shared" ca="1" si="25"/>
        <v/>
      </c>
      <c r="L505" s="13"/>
      <c r="M505" s="14">
        <f t="shared" ca="1" si="26"/>
        <v>0</v>
      </c>
    </row>
    <row r="506" spans="7:13" ht="21.75" customHeight="1" x14ac:dyDescent="0.25">
      <c r="G506" s="53"/>
      <c r="I506" s="65"/>
      <c r="J506" s="64"/>
      <c r="K506" s="12" t="str">
        <f t="shared" ca="1" si="25"/>
        <v/>
      </c>
      <c r="L506" s="13"/>
      <c r="M506" s="14">
        <f t="shared" ca="1" si="26"/>
        <v>0</v>
      </c>
    </row>
    <row r="507" spans="7:13" ht="21.75" customHeight="1" x14ac:dyDescent="0.25">
      <c r="G507" s="53"/>
      <c r="I507" s="65"/>
      <c r="J507" s="64"/>
      <c r="K507" s="12" t="str">
        <f t="shared" ca="1" si="25"/>
        <v/>
      </c>
      <c r="L507" s="13"/>
      <c r="M507" s="14">
        <f t="shared" ca="1" si="26"/>
        <v>0</v>
      </c>
    </row>
    <row r="508" spans="7:13" ht="21.75" customHeight="1" x14ac:dyDescent="0.25">
      <c r="G508" s="53"/>
      <c r="I508" s="65"/>
      <c r="J508" s="64"/>
      <c r="K508" s="12" t="str">
        <f t="shared" ca="1" si="25"/>
        <v/>
      </c>
      <c r="L508" s="13"/>
      <c r="M508" s="14">
        <f t="shared" ca="1" si="26"/>
        <v>0</v>
      </c>
    </row>
    <row r="509" spans="7:13" ht="21.75" customHeight="1" x14ac:dyDescent="0.25">
      <c r="G509" s="53"/>
      <c r="I509" s="65"/>
      <c r="J509" s="64"/>
      <c r="K509" s="12" t="str">
        <f t="shared" ca="1" si="25"/>
        <v/>
      </c>
      <c r="L509" s="13"/>
      <c r="M509" s="14">
        <f t="shared" ca="1" si="26"/>
        <v>0</v>
      </c>
    </row>
    <row r="510" spans="7:13" ht="21.75" customHeight="1" x14ac:dyDescent="0.25">
      <c r="G510" s="53"/>
      <c r="I510" s="65"/>
      <c r="J510" s="64"/>
      <c r="K510" s="12" t="str">
        <f t="shared" ca="1" si="25"/>
        <v/>
      </c>
      <c r="L510" s="13"/>
      <c r="M510" s="14">
        <f t="shared" ca="1" si="26"/>
        <v>0</v>
      </c>
    </row>
    <row r="511" spans="7:13" ht="21.75" customHeight="1" x14ac:dyDescent="0.25">
      <c r="G511" s="53"/>
      <c r="I511" s="65"/>
      <c r="J511" s="64"/>
      <c r="K511" s="12" t="str">
        <f t="shared" ca="1" si="25"/>
        <v/>
      </c>
      <c r="L511" s="13"/>
      <c r="M511" s="14">
        <f t="shared" ca="1" si="26"/>
        <v>0</v>
      </c>
    </row>
    <row r="512" spans="7:13" ht="21.75" customHeight="1" x14ac:dyDescent="0.25">
      <c r="G512" s="53"/>
      <c r="I512" s="65"/>
      <c r="J512" s="64"/>
      <c r="K512" s="12" t="str">
        <f t="shared" ca="1" si="25"/>
        <v/>
      </c>
      <c r="L512" s="13"/>
      <c r="M512" s="14">
        <f t="shared" ca="1" si="26"/>
        <v>0</v>
      </c>
    </row>
    <row r="513" spans="7:13" ht="21.75" customHeight="1" x14ac:dyDescent="0.25">
      <c r="G513" s="53"/>
      <c r="I513" s="65"/>
      <c r="J513" s="64"/>
      <c r="K513" s="12" t="str">
        <f t="shared" ca="1" si="25"/>
        <v/>
      </c>
      <c r="L513" s="13"/>
      <c r="M513" s="14">
        <f t="shared" ca="1" si="26"/>
        <v>0</v>
      </c>
    </row>
    <row r="514" spans="7:13" ht="21.75" customHeight="1" x14ac:dyDescent="0.25">
      <c r="G514" s="53"/>
      <c r="I514" s="65"/>
      <c r="J514" s="64"/>
      <c r="K514" s="12" t="str">
        <f t="shared" ca="1" si="25"/>
        <v/>
      </c>
      <c r="L514" s="13"/>
      <c r="M514" s="14">
        <f t="shared" ca="1" si="26"/>
        <v>0</v>
      </c>
    </row>
    <row r="515" spans="7:13" ht="21.75" customHeight="1" x14ac:dyDescent="0.25">
      <c r="G515" s="53"/>
      <c r="I515" s="65"/>
      <c r="J515" s="64"/>
      <c r="K515" s="12" t="str">
        <f t="shared" ca="1" si="25"/>
        <v/>
      </c>
      <c r="L515" s="13"/>
      <c r="M515" s="14">
        <f t="shared" ca="1" si="26"/>
        <v>0</v>
      </c>
    </row>
    <row r="516" spans="7:13" ht="21.75" customHeight="1" x14ac:dyDescent="0.25">
      <c r="G516" s="53"/>
      <c r="I516" s="65"/>
      <c r="J516" s="64"/>
      <c r="K516" s="12" t="str">
        <f t="shared" ca="1" si="25"/>
        <v/>
      </c>
      <c r="L516" s="13"/>
      <c r="M516" s="14">
        <f t="shared" ca="1" si="26"/>
        <v>0</v>
      </c>
    </row>
    <row r="517" spans="7:13" ht="21.75" customHeight="1" x14ac:dyDescent="0.25">
      <c r="G517" s="53"/>
      <c r="I517" s="65"/>
      <c r="J517" s="64"/>
      <c r="K517" s="12" t="str">
        <f t="shared" ca="1" si="25"/>
        <v/>
      </c>
      <c r="L517" s="13"/>
      <c r="M517" s="14">
        <f t="shared" ca="1" si="26"/>
        <v>0</v>
      </c>
    </row>
    <row r="518" spans="7:13" ht="21.75" customHeight="1" x14ac:dyDescent="0.25">
      <c r="G518" s="53"/>
      <c r="I518" s="65"/>
      <c r="J518" s="64"/>
      <c r="K518" s="12" t="str">
        <f t="shared" ca="1" si="25"/>
        <v/>
      </c>
      <c r="L518" s="13"/>
      <c r="M518" s="14">
        <f t="shared" ca="1" si="26"/>
        <v>0</v>
      </c>
    </row>
    <row r="519" spans="7:13" ht="21.75" customHeight="1" x14ac:dyDescent="0.25">
      <c r="G519" s="53"/>
      <c r="I519" s="65"/>
      <c r="J519" s="64"/>
      <c r="K519" s="12" t="str">
        <f t="shared" ca="1" si="25"/>
        <v/>
      </c>
      <c r="L519" s="13"/>
      <c r="M519" s="14">
        <f t="shared" ca="1" si="26"/>
        <v>0</v>
      </c>
    </row>
    <row r="520" spans="7:13" ht="21.75" customHeight="1" x14ac:dyDescent="0.25">
      <c r="G520" s="53"/>
      <c r="I520" s="65"/>
      <c r="J520" s="64"/>
      <c r="K520" s="12" t="str">
        <f t="shared" ca="1" si="25"/>
        <v/>
      </c>
      <c r="L520" s="13"/>
      <c r="M520" s="14">
        <f t="shared" ca="1" si="26"/>
        <v>0</v>
      </c>
    </row>
    <row r="521" spans="7:13" ht="21.75" customHeight="1" x14ac:dyDescent="0.25">
      <c r="G521" s="53"/>
      <c r="I521" s="65"/>
      <c r="J521" s="64"/>
      <c r="K521" s="12" t="str">
        <f t="shared" ca="1" si="25"/>
        <v/>
      </c>
      <c r="L521" s="13"/>
      <c r="M521" s="14">
        <f t="shared" ca="1" si="26"/>
        <v>0</v>
      </c>
    </row>
    <row r="522" spans="7:13" ht="21.75" customHeight="1" x14ac:dyDescent="0.25">
      <c r="G522" s="53"/>
      <c r="I522" s="65"/>
      <c r="J522" s="64"/>
      <c r="K522" s="12" t="str">
        <f t="shared" ca="1" si="25"/>
        <v/>
      </c>
      <c r="L522" s="13"/>
      <c r="M522" s="14">
        <f t="shared" ca="1" si="26"/>
        <v>0</v>
      </c>
    </row>
    <row r="523" spans="7:13" ht="21.75" customHeight="1" x14ac:dyDescent="0.25">
      <c r="G523" s="53"/>
      <c r="I523" s="65"/>
      <c r="J523" s="64"/>
      <c r="K523" s="12" t="str">
        <f t="shared" ca="1" si="25"/>
        <v/>
      </c>
      <c r="L523" s="13"/>
      <c r="M523" s="14">
        <f t="shared" ca="1" si="26"/>
        <v>0</v>
      </c>
    </row>
    <row r="524" spans="7:13" ht="21.75" customHeight="1" x14ac:dyDescent="0.25">
      <c r="G524" s="53"/>
      <c r="I524" s="65"/>
      <c r="J524" s="64"/>
      <c r="K524" s="12" t="str">
        <f t="shared" ca="1" si="25"/>
        <v/>
      </c>
      <c r="L524" s="13"/>
      <c r="M524" s="14">
        <f t="shared" ca="1" si="26"/>
        <v>0</v>
      </c>
    </row>
    <row r="525" spans="7:13" ht="21.75" customHeight="1" x14ac:dyDescent="0.25">
      <c r="G525" s="53"/>
      <c r="I525" s="65"/>
      <c r="J525" s="64"/>
      <c r="K525" s="12" t="str">
        <f t="shared" ca="1" si="25"/>
        <v/>
      </c>
      <c r="L525" s="13"/>
      <c r="M525" s="14">
        <f t="shared" ca="1" si="26"/>
        <v>0</v>
      </c>
    </row>
    <row r="526" spans="7:13" ht="21.75" customHeight="1" x14ac:dyDescent="0.25">
      <c r="G526" s="53"/>
      <c r="I526" s="65"/>
      <c r="J526" s="64"/>
      <c r="K526" s="12" t="str">
        <f t="shared" ca="1" si="25"/>
        <v/>
      </c>
      <c r="L526" s="13"/>
      <c r="M526" s="14">
        <f t="shared" ca="1" si="26"/>
        <v>0</v>
      </c>
    </row>
    <row r="527" spans="7:13" ht="21.75" customHeight="1" x14ac:dyDescent="0.25">
      <c r="G527" s="53"/>
      <c r="I527" s="65"/>
      <c r="J527" s="64"/>
      <c r="K527" s="12" t="str">
        <f t="shared" ca="1" si="25"/>
        <v/>
      </c>
      <c r="L527" s="13"/>
      <c r="M527" s="14">
        <f t="shared" ca="1" si="26"/>
        <v>0</v>
      </c>
    </row>
    <row r="528" spans="7:13" ht="21.75" customHeight="1" x14ac:dyDescent="0.25">
      <c r="G528" s="53"/>
      <c r="I528" s="65"/>
      <c r="J528" s="64"/>
      <c r="K528" s="12" t="str">
        <f t="shared" ca="1" si="25"/>
        <v/>
      </c>
      <c r="L528" s="13"/>
      <c r="M528" s="14">
        <f t="shared" ca="1" si="26"/>
        <v>0</v>
      </c>
    </row>
    <row r="529" spans="7:13" ht="21.75" customHeight="1" x14ac:dyDescent="0.25">
      <c r="G529" s="53"/>
      <c r="I529" s="65"/>
      <c r="J529" s="64"/>
      <c r="K529" s="12" t="str">
        <f t="shared" ca="1" si="25"/>
        <v/>
      </c>
      <c r="L529" s="13"/>
      <c r="M529" s="14">
        <f t="shared" ca="1" si="26"/>
        <v>0</v>
      </c>
    </row>
    <row r="530" spans="7:13" ht="21.75" customHeight="1" x14ac:dyDescent="0.25">
      <c r="G530" s="53"/>
      <c r="I530" s="65"/>
      <c r="J530" s="64"/>
      <c r="K530" s="12" t="str">
        <f t="shared" ca="1" si="25"/>
        <v/>
      </c>
      <c r="L530" s="13"/>
      <c r="M530" s="14">
        <f t="shared" ca="1" si="26"/>
        <v>0</v>
      </c>
    </row>
    <row r="531" spans="7:13" ht="21.75" customHeight="1" x14ac:dyDescent="0.25">
      <c r="G531" s="53"/>
      <c r="I531" s="65"/>
      <c r="J531" s="64"/>
      <c r="K531" s="12" t="str">
        <f t="shared" ca="1" si="25"/>
        <v/>
      </c>
      <c r="L531" s="13"/>
      <c r="M531" s="14">
        <f t="shared" ca="1" si="26"/>
        <v>0</v>
      </c>
    </row>
    <row r="532" spans="7:13" ht="21.75" customHeight="1" x14ac:dyDescent="0.25">
      <c r="G532" s="53"/>
      <c r="I532" s="65"/>
      <c r="J532" s="64"/>
      <c r="K532" s="12" t="str">
        <f t="shared" ca="1" si="25"/>
        <v/>
      </c>
      <c r="L532" s="13"/>
      <c r="M532" s="14">
        <f t="shared" ca="1" si="26"/>
        <v>0</v>
      </c>
    </row>
    <row r="533" spans="7:13" ht="21.75" customHeight="1" x14ac:dyDescent="0.25">
      <c r="G533" s="53"/>
      <c r="I533" s="65"/>
      <c r="J533" s="64"/>
      <c r="K533" s="12" t="str">
        <f t="shared" ca="1" si="25"/>
        <v/>
      </c>
      <c r="L533" s="13"/>
      <c r="M533" s="14">
        <f t="shared" ca="1" si="26"/>
        <v>0</v>
      </c>
    </row>
    <row r="534" spans="7:13" ht="21.75" customHeight="1" x14ac:dyDescent="0.25">
      <c r="G534" s="53"/>
      <c r="I534" s="65"/>
      <c r="J534" s="64"/>
      <c r="K534" s="12" t="str">
        <f t="shared" ca="1" si="25"/>
        <v/>
      </c>
      <c r="L534" s="13"/>
      <c r="M534" s="14">
        <f t="shared" ca="1" si="26"/>
        <v>0</v>
      </c>
    </row>
    <row r="535" spans="7:13" ht="21.75" customHeight="1" x14ac:dyDescent="0.25">
      <c r="G535" s="53"/>
      <c r="I535" s="65"/>
      <c r="J535" s="64"/>
      <c r="K535" s="12" t="str">
        <f t="shared" ref="K535:K544" ca="1" si="27">IF(ISBLANK(A535),"", IF(TRIM(UPPER(J535))&lt;&gt;"SIM",IF(A535-TODAY()&lt;0,"Conta vencida",IF(A535-TODAY()&lt;8,"Perto de vencer","")),"Já paga"))</f>
        <v/>
      </c>
      <c r="L535" s="13"/>
      <c r="M535" s="14">
        <f t="shared" ref="M535:M544" ca="1" si="28">SUM(I535:L535)</f>
        <v>0</v>
      </c>
    </row>
    <row r="536" spans="7:13" ht="21.75" customHeight="1" x14ac:dyDescent="0.25">
      <c r="G536" s="53"/>
      <c r="I536" s="65"/>
      <c r="J536" s="64"/>
      <c r="K536" s="12" t="str">
        <f t="shared" ca="1" si="27"/>
        <v/>
      </c>
      <c r="L536" s="13"/>
      <c r="M536" s="14">
        <f t="shared" ca="1" si="28"/>
        <v>0</v>
      </c>
    </row>
    <row r="537" spans="7:13" ht="21.75" customHeight="1" x14ac:dyDescent="0.25">
      <c r="G537" s="53"/>
      <c r="I537" s="65"/>
      <c r="J537" s="64"/>
      <c r="K537" s="12" t="str">
        <f t="shared" ca="1" si="27"/>
        <v/>
      </c>
      <c r="L537" s="13"/>
      <c r="M537" s="14">
        <f t="shared" ca="1" si="28"/>
        <v>0</v>
      </c>
    </row>
    <row r="538" spans="7:13" ht="21.75" customHeight="1" x14ac:dyDescent="0.25">
      <c r="G538" s="53"/>
      <c r="I538" s="65"/>
      <c r="J538" s="64"/>
      <c r="K538" s="12" t="str">
        <f t="shared" ca="1" si="27"/>
        <v/>
      </c>
      <c r="L538" s="13"/>
      <c r="M538" s="14">
        <f t="shared" ca="1" si="28"/>
        <v>0</v>
      </c>
    </row>
    <row r="539" spans="7:13" ht="21.75" customHeight="1" x14ac:dyDescent="0.25">
      <c r="G539" s="53"/>
      <c r="I539" s="65"/>
      <c r="J539" s="64"/>
      <c r="K539" s="12" t="str">
        <f t="shared" ca="1" si="27"/>
        <v/>
      </c>
      <c r="L539" s="13"/>
      <c r="M539" s="14">
        <f t="shared" ca="1" si="28"/>
        <v>0</v>
      </c>
    </row>
    <row r="540" spans="7:13" ht="21.75" customHeight="1" x14ac:dyDescent="0.25">
      <c r="G540" s="53"/>
      <c r="I540" s="65"/>
      <c r="J540" s="64"/>
      <c r="K540" s="12" t="str">
        <f t="shared" ca="1" si="27"/>
        <v/>
      </c>
      <c r="L540" s="13"/>
      <c r="M540" s="14">
        <f t="shared" ca="1" si="28"/>
        <v>0</v>
      </c>
    </row>
    <row r="541" spans="7:13" ht="21.75" customHeight="1" x14ac:dyDescent="0.25">
      <c r="G541" s="53"/>
      <c r="I541" s="65"/>
      <c r="J541" s="64"/>
      <c r="K541" s="12" t="str">
        <f t="shared" ca="1" si="27"/>
        <v/>
      </c>
      <c r="L541" s="13"/>
      <c r="M541" s="14">
        <f t="shared" ca="1" si="28"/>
        <v>0</v>
      </c>
    </row>
    <row r="542" spans="7:13" ht="21.75" customHeight="1" x14ac:dyDescent="0.25">
      <c r="G542" s="53"/>
      <c r="I542" s="65"/>
      <c r="J542" s="64"/>
      <c r="K542" s="12" t="str">
        <f t="shared" ca="1" si="27"/>
        <v/>
      </c>
      <c r="L542" s="13"/>
      <c r="M542" s="14">
        <f t="shared" ca="1" si="28"/>
        <v>0</v>
      </c>
    </row>
    <row r="543" spans="7:13" ht="21.75" customHeight="1" x14ac:dyDescent="0.25">
      <c r="G543" s="53"/>
      <c r="I543" s="65"/>
      <c r="J543" s="64"/>
      <c r="K543" s="12" t="str">
        <f t="shared" ca="1" si="27"/>
        <v/>
      </c>
      <c r="L543" s="13"/>
      <c r="M543" s="14">
        <f t="shared" ca="1" si="28"/>
        <v>0</v>
      </c>
    </row>
    <row r="544" spans="7:13" ht="21.75" customHeight="1" x14ac:dyDescent="0.25">
      <c r="G544" s="53"/>
      <c r="I544" s="65"/>
      <c r="J544" s="64"/>
      <c r="K544" s="12" t="str">
        <f t="shared" ca="1" si="27"/>
        <v/>
      </c>
      <c r="L544" s="13"/>
      <c r="M544" s="14">
        <f t="shared" ca="1" si="28"/>
        <v>0</v>
      </c>
    </row>
  </sheetData>
  <conditionalFormatting sqref="B2 A91">
    <cfRule type="cellIs" dxfId="6209" priority="1246" operator="equal">
      <formula>"Perto de vencer"</formula>
    </cfRule>
    <cfRule type="cellIs" dxfId="6208" priority="1245" operator="equal">
      <formula>"Conta vencida"</formula>
    </cfRule>
  </conditionalFormatting>
  <conditionalFormatting sqref="B7">
    <cfRule type="cellIs" dxfId="6207" priority="1208" operator="equal">
      <formula>"Perto de vencer"</formula>
    </cfRule>
    <cfRule type="cellIs" dxfId="6206" priority="1207" operator="equal">
      <formula>"Conta vencida"</formula>
    </cfRule>
  </conditionalFormatting>
  <conditionalFormatting sqref="B17">
    <cfRule type="cellIs" dxfId="6205" priority="1190" operator="equal">
      <formula>"Perto de vencer"</formula>
    </cfRule>
    <cfRule type="cellIs" dxfId="6204" priority="1189" operator="equal">
      <formula>"Conta vencida"</formula>
    </cfRule>
  </conditionalFormatting>
  <conditionalFormatting sqref="B56">
    <cfRule type="cellIs" dxfId="6203" priority="984" operator="equal">
      <formula>"Perto de vencer"</formula>
    </cfRule>
    <cfRule type="cellIs" dxfId="6202" priority="983" operator="equal">
      <formula>"Conta vencida"</formula>
    </cfRule>
  </conditionalFormatting>
  <conditionalFormatting sqref="B58">
    <cfRule type="cellIs" dxfId="6201" priority="967" operator="equal">
      <formula>"Conta vencida"</formula>
    </cfRule>
    <cfRule type="cellIs" dxfId="6200" priority="968" operator="equal">
      <formula>"Perto de vencer"</formula>
    </cfRule>
  </conditionalFormatting>
  <conditionalFormatting sqref="B90:B91">
    <cfRule type="cellIs" dxfId="6199" priority="823" operator="equal">
      <formula>"Conta vencida"</formula>
    </cfRule>
    <cfRule type="cellIs" dxfId="6198" priority="824" operator="equal">
      <formula>"Perto de vencer"</formula>
    </cfRule>
  </conditionalFormatting>
  <conditionalFormatting sqref="B140:B142">
    <cfRule type="cellIs" dxfId="6197" priority="555" operator="equal">
      <formula>"Conta vencida"</formula>
    </cfRule>
    <cfRule type="cellIs" dxfId="6196" priority="556" operator="equal">
      <formula>"Perto de vencer"</formula>
    </cfRule>
  </conditionalFormatting>
  <conditionalFormatting sqref="B145:B146">
    <cfRule type="cellIs" dxfId="6195" priority="547" operator="equal">
      <formula>"Conta vencida"</formula>
    </cfRule>
    <cfRule type="cellIs" dxfId="6194" priority="548" operator="equal">
      <formula>"Perto de vencer"</formula>
    </cfRule>
  </conditionalFormatting>
  <conditionalFormatting sqref="B159:B161">
    <cfRule type="cellIs" dxfId="6193" priority="480" operator="equal">
      <formula>"Perto de vencer"</formula>
    </cfRule>
    <cfRule type="cellIs" dxfId="6192" priority="479" operator="equal">
      <formula>"Conta vencida"</formula>
    </cfRule>
  </conditionalFormatting>
  <conditionalFormatting sqref="B164:B169">
    <cfRule type="cellIs" dxfId="6191" priority="457" operator="equal">
      <formula>"Conta vencida"</formula>
    </cfRule>
    <cfRule type="cellIs" dxfId="6190" priority="458" operator="equal">
      <formula>"Perto de vencer"</formula>
    </cfRule>
  </conditionalFormatting>
  <conditionalFormatting sqref="B173">
    <cfRule type="cellIs" dxfId="6189" priority="410" operator="equal">
      <formula>"Perto de vencer"</formula>
    </cfRule>
    <cfRule type="cellIs" dxfId="6188" priority="409" operator="equal">
      <formula>"Conta vencida"</formula>
    </cfRule>
  </conditionalFormatting>
  <conditionalFormatting sqref="B194:B195">
    <cfRule type="cellIs" dxfId="6187" priority="348" operator="equal">
      <formula>"Perto de vencer"</formula>
    </cfRule>
    <cfRule type="cellIs" dxfId="6186" priority="347" operator="equal">
      <formula>"Conta vencida"</formula>
    </cfRule>
  </conditionalFormatting>
  <conditionalFormatting sqref="B197">
    <cfRule type="cellIs" dxfId="6185" priority="336" operator="equal">
      <formula>"Perto de vencer"</formula>
    </cfRule>
    <cfRule type="cellIs" dxfId="6184" priority="335" operator="equal">
      <formula>"Conta vencida"</formula>
    </cfRule>
  </conditionalFormatting>
  <conditionalFormatting sqref="B202:B203">
    <cfRule type="cellIs" dxfId="6183" priority="305" operator="equal">
      <formula>"Conta vencida"</formula>
    </cfRule>
    <cfRule type="cellIs" dxfId="6182" priority="306" operator="equal">
      <formula>"Perto de vencer"</formula>
    </cfRule>
  </conditionalFormatting>
  <conditionalFormatting sqref="B205">
    <cfRule type="cellIs" dxfId="6181" priority="298" operator="equal">
      <formula>"Perto de vencer"</formula>
    </cfRule>
    <cfRule type="cellIs" dxfId="6180" priority="297" operator="equal">
      <formula>"Conta vencida"</formula>
    </cfRule>
  </conditionalFormatting>
  <conditionalFormatting sqref="B208:B209">
    <cfRule type="cellIs" dxfId="6179" priority="296" operator="equal">
      <formula>"Perto de vencer"</formula>
    </cfRule>
    <cfRule type="cellIs" dxfId="6178" priority="295" operator="equal">
      <formula>"Conta vencida"</formula>
    </cfRule>
  </conditionalFormatting>
  <conditionalFormatting sqref="B218">
    <cfRule type="cellIs" dxfId="6177" priority="249" operator="equal">
      <formula>"Conta vencida"</formula>
    </cfRule>
    <cfRule type="cellIs" dxfId="6176" priority="250" operator="equal">
      <formula>"Perto de vencer"</formula>
    </cfRule>
  </conditionalFormatting>
  <conditionalFormatting sqref="B235:B236">
    <cfRule type="cellIs" dxfId="6175" priority="182" operator="equal">
      <formula>"Perto de vencer"</formula>
    </cfRule>
    <cfRule type="cellIs" dxfId="6174" priority="181" operator="equal">
      <formula>"Conta vencida"</formula>
    </cfRule>
  </conditionalFormatting>
  <conditionalFormatting sqref="B238:B239">
    <cfRule type="cellIs" dxfId="6173" priority="172" operator="equal">
      <formula>"Perto de vencer"</formula>
    </cfRule>
    <cfRule type="cellIs" dxfId="6172" priority="171" operator="equal">
      <formula>"Conta vencida"</formula>
    </cfRule>
  </conditionalFormatting>
  <conditionalFormatting sqref="B241:B244">
    <cfRule type="cellIs" dxfId="6171" priority="168" operator="equal">
      <formula>"Perto de vencer"</formula>
    </cfRule>
    <cfRule type="cellIs" dxfId="6170" priority="167" operator="equal">
      <formula>"Conta vencida"</formula>
    </cfRule>
  </conditionalFormatting>
  <conditionalFormatting sqref="B262">
    <cfRule type="cellIs" dxfId="6169" priority="115" operator="equal">
      <formula>"Conta vencida"</formula>
    </cfRule>
    <cfRule type="cellIs" dxfId="6168" priority="116" operator="equal">
      <formula>"Perto de vencer"</formula>
    </cfRule>
  </conditionalFormatting>
  <conditionalFormatting sqref="B276">
    <cfRule type="cellIs" dxfId="6167" priority="8" operator="equal">
      <formula>"Perto de vencer"</formula>
    </cfRule>
    <cfRule type="cellIs" dxfId="6166" priority="7" operator="equal">
      <formula>"Conta vencida"</formula>
    </cfRule>
  </conditionalFormatting>
  <conditionalFormatting sqref="B283">
    <cfRule type="cellIs" dxfId="6165" priority="45" operator="equal">
      <formula>"Conta vencida"</formula>
    </cfRule>
    <cfRule type="cellIs" dxfId="6164" priority="46" operator="equal">
      <formula>"Perto de vencer"</formula>
    </cfRule>
  </conditionalFormatting>
  <conditionalFormatting sqref="B286">
    <cfRule type="cellIs" dxfId="6163" priority="25" operator="equal">
      <formula>"Conta vencida"</formula>
    </cfRule>
    <cfRule type="cellIs" dxfId="6162" priority="26" operator="equal">
      <formula>"Perto de vencer"</formula>
    </cfRule>
  </conditionalFormatting>
  <conditionalFormatting sqref="B3:C3">
    <cfRule type="cellIs" dxfId="6161" priority="1234" operator="equal">
      <formula>"Perto de vencer"</formula>
    </cfRule>
    <cfRule type="cellIs" dxfId="6160" priority="1233" operator="equal">
      <formula>"Conta vencida"</formula>
    </cfRule>
  </conditionalFormatting>
  <conditionalFormatting sqref="B19:C23">
    <cfRule type="cellIs" dxfId="6159" priority="1165" operator="equal">
      <formula>"Conta vencida"</formula>
    </cfRule>
    <cfRule type="cellIs" dxfId="6158" priority="1166" operator="equal">
      <formula>"Perto de vencer"</formula>
    </cfRule>
  </conditionalFormatting>
  <conditionalFormatting sqref="B29:C31">
    <cfRule type="cellIs" dxfId="6157" priority="1114" operator="equal">
      <formula>"Perto de vencer"</formula>
    </cfRule>
    <cfRule type="cellIs" dxfId="6156" priority="1113" operator="equal">
      <formula>"Conta vencida"</formula>
    </cfRule>
  </conditionalFormatting>
  <conditionalFormatting sqref="B34:C35">
    <cfRule type="cellIs" dxfId="6155" priority="1092" operator="equal">
      <formula>"Perto de vencer"</formula>
    </cfRule>
    <cfRule type="cellIs" dxfId="6154" priority="1091" operator="equal">
      <formula>"Conta vencida"</formula>
    </cfRule>
  </conditionalFormatting>
  <conditionalFormatting sqref="B46:C48">
    <cfRule type="cellIs" dxfId="6153" priority="1026" operator="equal">
      <formula>"Perto de vencer"</formula>
    </cfRule>
    <cfRule type="cellIs" dxfId="6152" priority="1025" operator="equal">
      <formula>"Conta vencida"</formula>
    </cfRule>
  </conditionalFormatting>
  <conditionalFormatting sqref="B50:C54">
    <cfRule type="cellIs" dxfId="6151" priority="1012" operator="equal">
      <formula>"Perto de vencer"</formula>
    </cfRule>
    <cfRule type="cellIs" dxfId="6150" priority="1011" operator="equal">
      <formula>"Conta vencida"</formula>
    </cfRule>
  </conditionalFormatting>
  <conditionalFormatting sqref="B59:C59">
    <cfRule type="cellIs" dxfId="6149" priority="947" operator="equal">
      <formula>"Conta vencida"</formula>
    </cfRule>
    <cfRule type="cellIs" dxfId="6148" priority="948" operator="equal">
      <formula>"Perto de vencer"</formula>
    </cfRule>
  </conditionalFormatting>
  <conditionalFormatting sqref="B68:C69">
    <cfRule type="cellIs" dxfId="6147" priority="914" operator="equal">
      <formula>"Perto de vencer"</formula>
    </cfRule>
    <cfRule type="cellIs" dxfId="6146" priority="913" operator="equal">
      <formula>"Conta vencida"</formula>
    </cfRule>
  </conditionalFormatting>
  <conditionalFormatting sqref="B88:C88">
    <cfRule type="cellIs" dxfId="6145" priority="832" operator="equal">
      <formula>"Perto de vencer"</formula>
    </cfRule>
    <cfRule type="cellIs" dxfId="6144" priority="831" operator="equal">
      <formula>"Conta vencida"</formula>
    </cfRule>
  </conditionalFormatting>
  <conditionalFormatting sqref="B90:C91">
    <cfRule type="cellIs" dxfId="6143" priority="808" operator="equal">
      <formula>"Perto de vencer"</formula>
    </cfRule>
    <cfRule type="cellIs" dxfId="6142" priority="807" operator="equal">
      <formula>"Conta vencida"</formula>
    </cfRule>
  </conditionalFormatting>
  <conditionalFormatting sqref="B94:C95">
    <cfRule type="cellIs" dxfId="6141" priority="769" operator="equal">
      <formula>"Conta vencida"</formula>
    </cfRule>
    <cfRule type="cellIs" dxfId="6140" priority="770" operator="equal">
      <formula>"Perto de vencer"</formula>
    </cfRule>
  </conditionalFormatting>
  <conditionalFormatting sqref="B98:C100">
    <cfRule type="cellIs" dxfId="6139" priority="741" operator="equal">
      <formula>"Conta vencida"</formula>
    </cfRule>
    <cfRule type="cellIs" dxfId="6138" priority="742" operator="equal">
      <formula>"Perto de vencer"</formula>
    </cfRule>
  </conditionalFormatting>
  <conditionalFormatting sqref="B122:C122">
    <cfRule type="cellIs" dxfId="6137" priority="636" operator="equal">
      <formula>"Perto de vencer"</formula>
    </cfRule>
    <cfRule type="cellIs" dxfId="6136" priority="635" operator="equal">
      <formula>"Conta vencida"</formula>
    </cfRule>
  </conditionalFormatting>
  <conditionalFormatting sqref="B129:C131">
    <cfRule type="cellIs" dxfId="6135" priority="605" operator="equal">
      <formula>"Conta vencida"</formula>
    </cfRule>
    <cfRule type="cellIs" dxfId="6134" priority="606" operator="equal">
      <formula>"Perto de vencer"</formula>
    </cfRule>
  </conditionalFormatting>
  <conditionalFormatting sqref="B147:C149">
    <cfRule type="cellIs" dxfId="6133" priority="533" operator="equal">
      <formula>"Conta vencida"</formula>
    </cfRule>
    <cfRule type="cellIs" dxfId="6132" priority="534" operator="equal">
      <formula>"Perto de vencer"</formula>
    </cfRule>
  </conditionalFormatting>
  <conditionalFormatting sqref="B161:C161">
    <cfRule type="cellIs" dxfId="6131" priority="474" operator="equal">
      <formula>"Perto de vencer"</formula>
    </cfRule>
    <cfRule type="cellIs" dxfId="6130" priority="473" operator="equal">
      <formula>"Conta vencida"</formula>
    </cfRule>
  </conditionalFormatting>
  <conditionalFormatting sqref="B164:C169">
    <cfRule type="cellIs" dxfId="6129" priority="431" operator="equal">
      <formula>"Conta vencida"</formula>
    </cfRule>
    <cfRule type="cellIs" dxfId="6128" priority="432" operator="equal">
      <formula>"Perto de vencer"</formula>
    </cfRule>
  </conditionalFormatting>
  <conditionalFormatting sqref="B173:C173">
    <cfRule type="cellIs" dxfId="6127" priority="399" operator="equal">
      <formula>"Conta vencida"</formula>
    </cfRule>
    <cfRule type="cellIs" dxfId="6126" priority="400" operator="equal">
      <formula>"Perto de vencer"</formula>
    </cfRule>
  </conditionalFormatting>
  <conditionalFormatting sqref="B194:C194">
    <cfRule type="cellIs" dxfId="6125" priority="361" operator="equal">
      <formula>"Conta vencida"</formula>
    </cfRule>
    <cfRule type="cellIs" dxfId="6124" priority="362" operator="equal">
      <formula>"Perto de vencer"</formula>
    </cfRule>
  </conditionalFormatting>
  <conditionalFormatting sqref="B214:C215">
    <cfRule type="cellIs" dxfId="6123" priority="255" operator="equal">
      <formula>"Conta vencida"</formula>
    </cfRule>
    <cfRule type="cellIs" dxfId="6122" priority="256" operator="equal">
      <formula>"Perto de vencer"</formula>
    </cfRule>
  </conditionalFormatting>
  <conditionalFormatting sqref="B219:C219">
    <cfRule type="cellIs" dxfId="6121" priority="190" operator="equal">
      <formula>"Perto de vencer"</formula>
    </cfRule>
    <cfRule type="cellIs" dxfId="6120" priority="189" operator="equal">
      <formula>"Conta vencida"</formula>
    </cfRule>
  </conditionalFormatting>
  <conditionalFormatting sqref="B257:C262">
    <cfRule type="cellIs" dxfId="6119" priority="104" operator="equal">
      <formula>"Perto de vencer"</formula>
    </cfRule>
    <cfRule type="cellIs" dxfId="6118" priority="103" operator="equal">
      <formula>"Conta vencida"</formula>
    </cfRule>
  </conditionalFormatting>
  <conditionalFormatting sqref="B281:C283">
    <cfRule type="cellIs" dxfId="6117" priority="35" operator="equal">
      <formula>"Conta vencida"</formula>
    </cfRule>
    <cfRule type="cellIs" dxfId="6116" priority="36" operator="equal">
      <formula>"Perto de vencer"</formula>
    </cfRule>
  </conditionalFormatting>
  <conditionalFormatting sqref="B285:C286">
    <cfRule type="cellIs" dxfId="6115" priority="15" operator="equal">
      <formula>"Conta vencida"</formula>
    </cfRule>
    <cfRule type="cellIs" dxfId="6114" priority="16" operator="equal">
      <formula>"Perto de vencer"</formula>
    </cfRule>
  </conditionalFormatting>
  <conditionalFormatting sqref="B3:D3 H3:I3">
    <cfRule type="cellIs" dxfId="6113" priority="1235" operator="equal">
      <formula>"Conta vencida"</formula>
    </cfRule>
    <cfRule type="cellIs" dxfId="6112" priority="1236" operator="equal">
      <formula>"Perto de vencer"</formula>
    </cfRule>
  </conditionalFormatting>
  <conditionalFormatting sqref="B19:D23 H19:I23">
    <cfRule type="cellIs" dxfId="6111" priority="1168" operator="equal">
      <formula>"Perto de vencer"</formula>
    </cfRule>
    <cfRule type="cellIs" dxfId="6110" priority="1167" operator="equal">
      <formula>"Conta vencida"</formula>
    </cfRule>
  </conditionalFormatting>
  <conditionalFormatting sqref="B29:D31 H29:I31">
    <cfRule type="cellIs" dxfId="6109" priority="1115" operator="equal">
      <formula>"Conta vencida"</formula>
    </cfRule>
    <cfRule type="cellIs" dxfId="6108" priority="1116" operator="equal">
      <formula>"Perto de vencer"</formula>
    </cfRule>
  </conditionalFormatting>
  <conditionalFormatting sqref="B34:D35 H34:I35">
    <cfRule type="cellIs" dxfId="6107" priority="1093" operator="equal">
      <formula>"Conta vencida"</formula>
    </cfRule>
    <cfRule type="cellIs" dxfId="6106" priority="1094" operator="equal">
      <formula>"Perto de vencer"</formula>
    </cfRule>
  </conditionalFormatting>
  <conditionalFormatting sqref="B46:D48 H46:I48">
    <cfRule type="cellIs" dxfId="6105" priority="1027" operator="equal">
      <formula>"Conta vencida"</formula>
    </cfRule>
    <cfRule type="cellIs" dxfId="6104" priority="1028" operator="equal">
      <formula>"Perto de vencer"</formula>
    </cfRule>
  </conditionalFormatting>
  <conditionalFormatting sqref="B50:D54 H50:I54">
    <cfRule type="cellIs" dxfId="6103" priority="1014" operator="equal">
      <formula>"Perto de vencer"</formula>
    </cfRule>
    <cfRule type="cellIs" dxfId="6102" priority="1013" operator="equal">
      <formula>"Conta vencida"</formula>
    </cfRule>
  </conditionalFormatting>
  <conditionalFormatting sqref="B59:D59 H59:I59">
    <cfRule type="cellIs" dxfId="6101" priority="949" operator="equal">
      <formula>"Conta vencida"</formula>
    </cfRule>
    <cfRule type="cellIs" dxfId="6100" priority="950" operator="equal">
      <formula>"Perto de vencer"</formula>
    </cfRule>
  </conditionalFormatting>
  <conditionalFormatting sqref="B68:D69 H68:I69">
    <cfRule type="cellIs" dxfId="6099" priority="916" operator="equal">
      <formula>"Perto de vencer"</formula>
    </cfRule>
    <cfRule type="cellIs" dxfId="6098" priority="915" operator="equal">
      <formula>"Conta vencida"</formula>
    </cfRule>
  </conditionalFormatting>
  <conditionalFormatting sqref="B88:D88 H88:I88">
    <cfRule type="cellIs" dxfId="6097" priority="833" operator="equal">
      <formula>"Conta vencida"</formula>
    </cfRule>
    <cfRule type="cellIs" dxfId="6096" priority="834" operator="equal">
      <formula>"Perto de vencer"</formula>
    </cfRule>
  </conditionalFormatting>
  <conditionalFormatting sqref="B94:D95 H94:I95">
    <cfRule type="cellIs" dxfId="6095" priority="772" operator="equal">
      <formula>"Perto de vencer"</formula>
    </cfRule>
    <cfRule type="cellIs" dxfId="6094" priority="771" operator="equal">
      <formula>"Conta vencida"</formula>
    </cfRule>
  </conditionalFormatting>
  <conditionalFormatting sqref="B98:D100 H98:I100">
    <cfRule type="cellIs" dxfId="6093" priority="744" operator="equal">
      <formula>"Perto de vencer"</formula>
    </cfRule>
    <cfRule type="cellIs" dxfId="6092" priority="743" operator="equal">
      <formula>"Conta vencida"</formula>
    </cfRule>
  </conditionalFormatting>
  <conditionalFormatting sqref="B129:D131 H129:I131">
    <cfRule type="cellIs" dxfId="6091" priority="608" operator="equal">
      <formula>"Perto de vencer"</formula>
    </cfRule>
    <cfRule type="cellIs" dxfId="6090" priority="607" operator="equal">
      <formula>"Conta vencida"</formula>
    </cfRule>
  </conditionalFormatting>
  <conditionalFormatting sqref="B147:D149 H147:I149">
    <cfRule type="cellIs" dxfId="6089" priority="535" operator="equal">
      <formula>"Conta vencida"</formula>
    </cfRule>
    <cfRule type="cellIs" dxfId="6088" priority="536" operator="equal">
      <formula>"Perto de vencer"</formula>
    </cfRule>
  </conditionalFormatting>
  <conditionalFormatting sqref="B214:D215">
    <cfRule type="cellIs" dxfId="6087" priority="257" operator="equal">
      <formula>"Conta vencida"</formula>
    </cfRule>
    <cfRule type="cellIs" dxfId="6086" priority="258" operator="equal">
      <formula>"Perto de vencer"</formula>
    </cfRule>
  </conditionalFormatting>
  <conditionalFormatting sqref="B219:D219">
    <cfRule type="cellIs" dxfId="6085" priority="191" operator="equal">
      <formula>"Conta vencida"</formula>
    </cfRule>
    <cfRule type="cellIs" dxfId="6084" priority="192" operator="equal">
      <formula>"Perto de vencer"</formula>
    </cfRule>
  </conditionalFormatting>
  <conditionalFormatting sqref="B90:E91">
    <cfRule type="cellIs" dxfId="6083" priority="805" operator="equal">
      <formula>"Conta vencida"</formula>
    </cfRule>
    <cfRule type="cellIs" dxfId="6082" priority="806" operator="equal">
      <formula>"Perto de vencer"</formula>
    </cfRule>
  </conditionalFormatting>
  <conditionalFormatting sqref="B161:E161">
    <cfRule type="cellIs" dxfId="6081" priority="471" operator="equal">
      <formula>"Conta vencida"</formula>
    </cfRule>
    <cfRule type="cellIs" dxfId="6080" priority="472" operator="equal">
      <formula>"Perto de vencer"</formula>
    </cfRule>
  </conditionalFormatting>
  <conditionalFormatting sqref="B164:E169">
    <cfRule type="cellIs" dxfId="6079" priority="430" operator="equal">
      <formula>"Perto de vencer"</formula>
    </cfRule>
    <cfRule type="cellIs" dxfId="6078" priority="429" operator="equal">
      <formula>"Conta vencida"</formula>
    </cfRule>
  </conditionalFormatting>
  <conditionalFormatting sqref="B173:E173">
    <cfRule type="cellIs" dxfId="6077" priority="398" operator="equal">
      <formula>"Perto de vencer"</formula>
    </cfRule>
    <cfRule type="cellIs" dxfId="6076" priority="397" operator="equal">
      <formula>"Conta vencida"</formula>
    </cfRule>
  </conditionalFormatting>
  <conditionalFormatting sqref="B194:E194">
    <cfRule type="cellIs" dxfId="6075" priority="359" operator="equal">
      <formula>"Conta vencida"</formula>
    </cfRule>
    <cfRule type="cellIs" dxfId="6074" priority="360" operator="equal">
      <formula>"Perto de vencer"</formula>
    </cfRule>
  </conditionalFormatting>
  <conditionalFormatting sqref="B262:E262">
    <cfRule type="cellIs" dxfId="6073" priority="101" operator="equal">
      <formula>"Conta vencida"</formula>
    </cfRule>
    <cfRule type="cellIs" dxfId="6072" priority="102" operator="equal">
      <formula>"Perto de vencer"</formula>
    </cfRule>
  </conditionalFormatting>
  <conditionalFormatting sqref="B283:E283">
    <cfRule type="cellIs" dxfId="6071" priority="34" operator="equal">
      <formula>"Perto de vencer"</formula>
    </cfRule>
    <cfRule type="cellIs" dxfId="6070" priority="33" operator="equal">
      <formula>"Conta vencida"</formula>
    </cfRule>
  </conditionalFormatting>
  <conditionalFormatting sqref="B286:E286">
    <cfRule type="cellIs" dxfId="6069" priority="13" operator="equal">
      <formula>"Conta vencida"</formula>
    </cfRule>
    <cfRule type="cellIs" dxfId="6068" priority="14" operator="equal">
      <formula>"Perto de vencer"</formula>
    </cfRule>
  </conditionalFormatting>
  <conditionalFormatting sqref="B42:F42 H42:I42 B72:I72">
    <cfRule type="cellIs" dxfId="6067" priority="1316" operator="equal">
      <formula>"Perto de vencer"</formula>
    </cfRule>
    <cfRule type="cellIs" dxfId="6066" priority="1315" operator="equal">
      <formula>"Conta vencida"</formula>
    </cfRule>
  </conditionalFormatting>
  <conditionalFormatting sqref="B251:F251 H251:J251">
    <cfRule type="cellIs" dxfId="6065" priority="138" operator="equal">
      <formula>"Perto de vencer"</formula>
    </cfRule>
    <cfRule type="cellIs" dxfId="6064" priority="137" operator="equal">
      <formula>"Conta vencida"</formula>
    </cfRule>
  </conditionalFormatting>
  <conditionalFormatting sqref="B253:F255 H253:J255">
    <cfRule type="cellIs" dxfId="6063" priority="129" operator="equal">
      <formula>"Conta vencida"</formula>
    </cfRule>
    <cfRule type="cellIs" dxfId="6062" priority="130" operator="equal">
      <formula>"Perto de vencer"</formula>
    </cfRule>
  </conditionalFormatting>
  <conditionalFormatting sqref="C3:C5">
    <cfRule type="cellIs" dxfId="6061" priority="1226" operator="equal">
      <formula>"Perto de vencer"</formula>
    </cfRule>
    <cfRule type="cellIs" dxfId="6060" priority="1225" operator="equal">
      <formula>"Conta vencida"</formula>
    </cfRule>
  </conditionalFormatting>
  <conditionalFormatting sqref="C8:C11">
    <cfRule type="cellIs" dxfId="6059" priority="1206" operator="equal">
      <formula>"Perto de vencer"</formula>
    </cfRule>
    <cfRule type="cellIs" dxfId="6058" priority="1205" operator="equal">
      <formula>"Conta vencida"</formula>
    </cfRule>
  </conditionalFormatting>
  <conditionalFormatting sqref="C18:C27">
    <cfRule type="cellIs" dxfId="6057" priority="1158" operator="equal">
      <formula>"Perto de vencer"</formula>
    </cfRule>
    <cfRule type="cellIs" dxfId="6056" priority="1157" operator="equal">
      <formula>"Conta vencida"</formula>
    </cfRule>
  </conditionalFormatting>
  <conditionalFormatting sqref="C29:C31">
    <cfRule type="cellIs" dxfId="6055" priority="1125" operator="equal">
      <formula>"Conta vencida"</formula>
    </cfRule>
    <cfRule type="cellIs" dxfId="6054" priority="1126" operator="equal">
      <formula>"Perto de vencer"</formula>
    </cfRule>
  </conditionalFormatting>
  <conditionalFormatting sqref="C34:C35">
    <cfRule type="cellIs" dxfId="6053" priority="1101" operator="equal">
      <formula>"Conta vencida"</formula>
    </cfRule>
    <cfRule type="cellIs" dxfId="6052" priority="1102" operator="equal">
      <formula>"Perto de vencer"</formula>
    </cfRule>
  </conditionalFormatting>
  <conditionalFormatting sqref="C38:C41">
    <cfRule type="cellIs" dxfId="6051" priority="1076" operator="equal">
      <formula>"Perto de vencer"</formula>
    </cfRule>
    <cfRule type="cellIs" dxfId="6050" priority="1075" operator="equal">
      <formula>"Conta vencida"</formula>
    </cfRule>
  </conditionalFormatting>
  <conditionalFormatting sqref="C43:C44">
    <cfRule type="cellIs" dxfId="6049" priority="1065" operator="equal">
      <formula>"Conta vencida"</formula>
    </cfRule>
    <cfRule type="cellIs" dxfId="6048" priority="1066" operator="equal">
      <formula>"Perto de vencer"</formula>
    </cfRule>
  </conditionalFormatting>
  <conditionalFormatting sqref="C46:C55">
    <cfRule type="cellIs" dxfId="6047" priority="994" operator="equal">
      <formula>"Perto de vencer"</formula>
    </cfRule>
    <cfRule type="cellIs" dxfId="6046" priority="993" operator="equal">
      <formula>"Conta vencida"</formula>
    </cfRule>
  </conditionalFormatting>
  <conditionalFormatting sqref="C57">
    <cfRule type="cellIs" dxfId="6045" priority="977" operator="equal">
      <formula>"Conta vencida"</formula>
    </cfRule>
    <cfRule type="cellIs" dxfId="6044" priority="978" operator="equal">
      <formula>"Perto de vencer"</formula>
    </cfRule>
  </conditionalFormatting>
  <conditionalFormatting sqref="C59:C69">
    <cfRule type="cellIs" dxfId="6043" priority="919" operator="equal">
      <formula>"Conta vencida"</formula>
    </cfRule>
    <cfRule type="cellIs" dxfId="6042" priority="920" operator="equal">
      <formula>"Perto de vencer"</formula>
    </cfRule>
  </conditionalFormatting>
  <conditionalFormatting sqref="C73:C88">
    <cfRule type="cellIs" dxfId="6041" priority="845" operator="equal">
      <formula>"Conta vencida"</formula>
    </cfRule>
    <cfRule type="cellIs" dxfId="6040" priority="846" operator="equal">
      <formula>"Perto de vencer"</formula>
    </cfRule>
  </conditionalFormatting>
  <conditionalFormatting sqref="C90:C96">
    <cfRule type="cellIs" dxfId="6039" priority="759" operator="equal">
      <formula>"Conta vencida"</formula>
    </cfRule>
    <cfRule type="cellIs" dxfId="6038" priority="760" operator="equal">
      <formula>"Perto de vencer"</formula>
    </cfRule>
  </conditionalFormatting>
  <conditionalFormatting sqref="C98:C106">
    <cfRule type="cellIs" dxfId="6037" priority="739" operator="equal">
      <formula>"Conta vencida"</formula>
    </cfRule>
    <cfRule type="cellIs" dxfId="6036" priority="740" operator="equal">
      <formula>"Perto de vencer"</formula>
    </cfRule>
  </conditionalFormatting>
  <conditionalFormatting sqref="C108">
    <cfRule type="cellIs" dxfId="6035" priority="720" operator="equal">
      <formula>"Perto de vencer"</formula>
    </cfRule>
    <cfRule type="cellIs" dxfId="6034" priority="719" operator="equal">
      <formula>"Conta vencida"</formula>
    </cfRule>
  </conditionalFormatting>
  <conditionalFormatting sqref="C111:C117">
    <cfRule type="cellIs" dxfId="6033" priority="699" operator="equal">
      <formula>"Conta vencida"</formula>
    </cfRule>
    <cfRule type="cellIs" dxfId="6032" priority="700" operator="equal">
      <formula>"Perto de vencer"</formula>
    </cfRule>
  </conditionalFormatting>
  <conditionalFormatting sqref="C129:C134">
    <cfRule type="cellIs" dxfId="6031" priority="585" operator="equal">
      <formula>"Conta vencida"</formula>
    </cfRule>
    <cfRule type="cellIs" dxfId="6030" priority="586" operator="equal">
      <formula>"Perto de vencer"</formula>
    </cfRule>
  </conditionalFormatting>
  <conditionalFormatting sqref="C137">
    <cfRule type="cellIs" dxfId="6029" priority="571" operator="equal">
      <formula>"Conta vencida"</formula>
    </cfRule>
    <cfRule type="cellIs" dxfId="6028" priority="572" operator="equal">
      <formula>"Perto de vencer"</formula>
    </cfRule>
  </conditionalFormatting>
  <conditionalFormatting sqref="C147:C150">
    <cfRule type="cellIs" dxfId="6027" priority="531" operator="equal">
      <formula>"Conta vencida"</formula>
    </cfRule>
    <cfRule type="cellIs" dxfId="6026" priority="532" operator="equal">
      <formula>"Perto de vencer"</formula>
    </cfRule>
  </conditionalFormatting>
  <conditionalFormatting sqref="C152:C157">
    <cfRule type="cellIs" dxfId="6025" priority="518" operator="equal">
      <formula>"Perto de vencer"</formula>
    </cfRule>
    <cfRule type="cellIs" dxfId="6024" priority="517" operator="equal">
      <formula>"Conta vencida"</formula>
    </cfRule>
  </conditionalFormatting>
  <conditionalFormatting sqref="C161">
    <cfRule type="cellIs" dxfId="6023" priority="466" operator="equal">
      <formula>"Perto de vencer"</formula>
    </cfRule>
    <cfRule type="cellIs" dxfId="6022" priority="465" operator="equal">
      <formula>"Conta vencida"</formula>
    </cfRule>
  </conditionalFormatting>
  <conditionalFormatting sqref="C164:C169">
    <cfRule type="cellIs" dxfId="6021" priority="443" operator="equal">
      <formula>"Conta vencida"</formula>
    </cfRule>
    <cfRule type="cellIs" dxfId="6020" priority="444" operator="equal">
      <formula>"Perto de vencer"</formula>
    </cfRule>
  </conditionalFormatting>
  <conditionalFormatting sqref="C173:C174">
    <cfRule type="cellIs" dxfId="6019" priority="393" operator="equal">
      <formula>"Conta vencida"</formula>
    </cfRule>
    <cfRule type="cellIs" dxfId="6018" priority="394" operator="equal">
      <formula>"Perto de vencer"</formula>
    </cfRule>
  </conditionalFormatting>
  <conditionalFormatting sqref="C192">
    <cfRule type="cellIs" dxfId="6017" priority="379" operator="equal">
      <formula>"Conta vencida"</formula>
    </cfRule>
    <cfRule type="cellIs" dxfId="6016" priority="380" operator="equal">
      <formula>"Perto de vencer"</formula>
    </cfRule>
  </conditionalFormatting>
  <conditionalFormatting sqref="C194">
    <cfRule type="cellIs" dxfId="6015" priority="357" operator="equal">
      <formula>"Conta vencida"</formula>
    </cfRule>
    <cfRule type="cellIs" dxfId="6014" priority="358" operator="equal">
      <formula>"Perto de vencer"</formula>
    </cfRule>
  </conditionalFormatting>
  <conditionalFormatting sqref="C197">
    <cfRule type="cellIs" dxfId="6013" priority="344" operator="equal">
      <formula>"Perto de vencer"</formula>
    </cfRule>
    <cfRule type="cellIs" dxfId="6012" priority="343" operator="equal">
      <formula>"Conta vencida"</formula>
    </cfRule>
  </conditionalFormatting>
  <conditionalFormatting sqref="C199:C204">
    <cfRule type="cellIs" dxfId="6011" priority="313" operator="equal">
      <formula>"Conta vencida"</formula>
    </cfRule>
    <cfRule type="cellIs" dxfId="6010" priority="314" operator="equal">
      <formula>"Perto de vencer"</formula>
    </cfRule>
  </conditionalFormatting>
  <conditionalFormatting sqref="C214:C215">
    <cfRule type="cellIs" dxfId="6009" priority="262" operator="equal">
      <formula>"Perto de vencer"</formula>
    </cfRule>
    <cfRule type="cellIs" dxfId="6008" priority="261" operator="equal">
      <formula>"Conta vencida"</formula>
    </cfRule>
  </conditionalFormatting>
  <conditionalFormatting sqref="C219:C220">
    <cfRule type="cellIs" dxfId="6007" priority="196" operator="equal">
      <formula>"Perto de vencer"</formula>
    </cfRule>
    <cfRule type="cellIs" dxfId="6006" priority="195" operator="equal">
      <formula>"Conta vencida"</formula>
    </cfRule>
  </conditionalFormatting>
  <conditionalFormatting sqref="C225">
    <cfRule type="cellIs" dxfId="6005" priority="234" operator="equal">
      <formula>"Perto de vencer"</formula>
    </cfRule>
    <cfRule type="cellIs" dxfId="6004" priority="233" operator="equal">
      <formula>"Conta vencida"</formula>
    </cfRule>
  </conditionalFormatting>
  <conditionalFormatting sqref="C230">
    <cfRule type="cellIs" dxfId="6003" priority="220" operator="equal">
      <formula>"Perto de vencer"</formula>
    </cfRule>
    <cfRule type="cellIs" dxfId="6002" priority="219" operator="equal">
      <formula>"Conta vencida"</formula>
    </cfRule>
  </conditionalFormatting>
  <conditionalFormatting sqref="C235:C236">
    <cfRule type="cellIs" dxfId="6001" priority="187" operator="equal">
      <formula>"Conta vencida"</formula>
    </cfRule>
    <cfRule type="cellIs" dxfId="6000" priority="188" operator="equal">
      <formula>"Perto de vencer"</formula>
    </cfRule>
  </conditionalFormatting>
  <conditionalFormatting sqref="C238:C239">
    <cfRule type="cellIs" dxfId="5999" priority="177" operator="equal">
      <formula>"Conta vencida"</formula>
    </cfRule>
    <cfRule type="cellIs" dxfId="5998" priority="178" operator="equal">
      <formula>"Perto de vencer"</formula>
    </cfRule>
  </conditionalFormatting>
  <conditionalFormatting sqref="C246:C248">
    <cfRule type="cellIs" dxfId="5997" priority="160" operator="equal">
      <formula>"Perto de vencer"</formula>
    </cfRule>
    <cfRule type="cellIs" dxfId="5996" priority="159" operator="equal">
      <formula>"Conta vencida"</formula>
    </cfRule>
  </conditionalFormatting>
  <conditionalFormatting sqref="C250">
    <cfRule type="cellIs" dxfId="5995" priority="147" operator="equal">
      <formula>"Conta vencida"</formula>
    </cfRule>
    <cfRule type="cellIs" dxfId="5994" priority="148" operator="equal">
      <formula>"Perto de vencer"</formula>
    </cfRule>
  </conditionalFormatting>
  <conditionalFormatting sqref="C262">
    <cfRule type="cellIs" dxfId="5993" priority="108" operator="equal">
      <formula>"Perto de vencer"</formula>
    </cfRule>
    <cfRule type="cellIs" dxfId="5992" priority="107" operator="equal">
      <formula>"Conta vencida"</formula>
    </cfRule>
  </conditionalFormatting>
  <conditionalFormatting sqref="C271:C272">
    <cfRule type="cellIs" dxfId="5991" priority="69" operator="equal">
      <formula>"Conta vencida"</formula>
    </cfRule>
    <cfRule type="cellIs" dxfId="5990" priority="70" operator="equal">
      <formula>"Perto de vencer"</formula>
    </cfRule>
  </conditionalFormatting>
  <conditionalFormatting sqref="C283">
    <cfRule type="cellIs" dxfId="5989" priority="40" operator="equal">
      <formula>"Perto de vencer"</formula>
    </cfRule>
    <cfRule type="cellIs" dxfId="5988" priority="39" operator="equal">
      <formula>"Conta vencida"</formula>
    </cfRule>
  </conditionalFormatting>
  <conditionalFormatting sqref="C286">
    <cfRule type="cellIs" dxfId="5987" priority="20" operator="equal">
      <formula>"Perto de vencer"</formula>
    </cfRule>
    <cfRule type="cellIs" dxfId="5986" priority="19" operator="equal">
      <formula>"Conta vencida"</formula>
    </cfRule>
  </conditionalFormatting>
  <conditionalFormatting sqref="D3:D5">
    <cfRule type="cellIs" dxfId="5985" priority="1224" operator="equal">
      <formula>"Perto de vencer"</formula>
    </cfRule>
    <cfRule type="cellIs" dxfId="5984" priority="1223" operator="equal">
      <formula>"Conta vencida"</formula>
    </cfRule>
  </conditionalFormatting>
  <conditionalFormatting sqref="D8:D11">
    <cfRule type="cellIs" dxfId="5983" priority="1203" operator="equal">
      <formula>"Conta vencida"</formula>
    </cfRule>
    <cfRule type="cellIs" dxfId="5982" priority="1204" operator="equal">
      <formula>"Perto de vencer"</formula>
    </cfRule>
  </conditionalFormatting>
  <conditionalFormatting sqref="D18:D27">
    <cfRule type="cellIs" dxfId="5981" priority="1155" operator="equal">
      <formula>"Conta vencida"</formula>
    </cfRule>
    <cfRule type="cellIs" dxfId="5980" priority="1156" operator="equal">
      <formula>"Perto de vencer"</formula>
    </cfRule>
  </conditionalFormatting>
  <conditionalFormatting sqref="D29:D31">
    <cfRule type="cellIs" dxfId="5979" priority="1123" operator="equal">
      <formula>"Conta vencida"</formula>
    </cfRule>
    <cfRule type="cellIs" dxfId="5978" priority="1124" operator="equal">
      <formula>"Perto de vencer"</formula>
    </cfRule>
  </conditionalFormatting>
  <conditionalFormatting sqref="D34:D35">
    <cfRule type="cellIs" dxfId="5977" priority="1099" operator="equal">
      <formula>"Conta vencida"</formula>
    </cfRule>
    <cfRule type="cellIs" dxfId="5976" priority="1100" operator="equal">
      <formula>"Perto de vencer"</formula>
    </cfRule>
  </conditionalFormatting>
  <conditionalFormatting sqref="D38:D41">
    <cfRule type="cellIs" dxfId="5975" priority="1073" operator="equal">
      <formula>"Conta vencida"</formula>
    </cfRule>
    <cfRule type="cellIs" dxfId="5974" priority="1074" operator="equal">
      <formula>"Perto de vencer"</formula>
    </cfRule>
  </conditionalFormatting>
  <conditionalFormatting sqref="D43:D44">
    <cfRule type="cellIs" dxfId="5973" priority="1063" operator="equal">
      <formula>"Conta vencida"</formula>
    </cfRule>
    <cfRule type="cellIs" dxfId="5972" priority="1064" operator="equal">
      <formula>"Perto de vencer"</formula>
    </cfRule>
  </conditionalFormatting>
  <conditionalFormatting sqref="D46:D69">
    <cfRule type="cellIs" dxfId="5971" priority="918" operator="equal">
      <formula>"Perto de vencer"</formula>
    </cfRule>
    <cfRule type="cellIs" dxfId="5970" priority="917" operator="equal">
      <formula>"Conta vencida"</formula>
    </cfRule>
  </conditionalFormatting>
  <conditionalFormatting sqref="D73:D88">
    <cfRule type="cellIs" dxfId="5969" priority="843" operator="equal">
      <formula>"Conta vencida"</formula>
    </cfRule>
    <cfRule type="cellIs" dxfId="5968" priority="844" operator="equal">
      <formula>"Perto de vencer"</formula>
    </cfRule>
  </conditionalFormatting>
  <conditionalFormatting sqref="D90:D96">
    <cfRule type="cellIs" dxfId="5967" priority="758" operator="equal">
      <formula>"Perto de vencer"</formula>
    </cfRule>
    <cfRule type="cellIs" dxfId="5966" priority="757" operator="equal">
      <formula>"Conta vencida"</formula>
    </cfRule>
  </conditionalFormatting>
  <conditionalFormatting sqref="D98:D106">
    <cfRule type="cellIs" dxfId="5965" priority="732" operator="equal">
      <formula>"Perto de vencer"</formula>
    </cfRule>
    <cfRule type="cellIs" dxfId="5964" priority="731" operator="equal">
      <formula>"Conta vencida"</formula>
    </cfRule>
  </conditionalFormatting>
  <conditionalFormatting sqref="D108">
    <cfRule type="cellIs" dxfId="5963" priority="715" operator="equal">
      <formula>"Conta vencida"</formula>
    </cfRule>
    <cfRule type="cellIs" dxfId="5962" priority="716" operator="equal">
      <formula>"Perto de vencer"</formula>
    </cfRule>
  </conditionalFormatting>
  <conditionalFormatting sqref="D111:D117">
    <cfRule type="cellIs" dxfId="5961" priority="696" operator="equal">
      <formula>"Perto de vencer"</formula>
    </cfRule>
    <cfRule type="cellIs" dxfId="5960" priority="695" operator="equal">
      <formula>"Conta vencida"</formula>
    </cfRule>
  </conditionalFormatting>
  <conditionalFormatting sqref="D122">
    <cfRule type="cellIs" dxfId="5959" priority="637" operator="equal">
      <formula>"Conta vencida"</formula>
    </cfRule>
    <cfRule type="cellIs" dxfId="5958" priority="638" operator="equal">
      <formula>"Perto de vencer"</formula>
    </cfRule>
  </conditionalFormatting>
  <conditionalFormatting sqref="D129:D134">
    <cfRule type="cellIs" dxfId="5957" priority="583" operator="equal">
      <formula>"Conta vencida"</formula>
    </cfRule>
    <cfRule type="cellIs" dxfId="5956" priority="584" operator="equal">
      <formula>"Perto de vencer"</formula>
    </cfRule>
  </conditionalFormatting>
  <conditionalFormatting sqref="D137">
    <cfRule type="cellIs" dxfId="5955" priority="570" operator="equal">
      <formula>"Perto de vencer"</formula>
    </cfRule>
    <cfRule type="cellIs" dxfId="5954" priority="569" operator="equal">
      <formula>"Conta vencida"</formula>
    </cfRule>
  </conditionalFormatting>
  <conditionalFormatting sqref="D140:D142">
    <cfRule type="cellIs" dxfId="5953" priority="557" operator="equal">
      <formula>"Conta vencida"</formula>
    </cfRule>
    <cfRule type="cellIs" dxfId="5952" priority="558" operator="equal">
      <formula>"Perto de vencer"</formula>
    </cfRule>
  </conditionalFormatting>
  <conditionalFormatting sqref="D145:D150">
    <cfRule type="cellIs" dxfId="5951" priority="529" operator="equal">
      <formula>"Conta vencida"</formula>
    </cfRule>
    <cfRule type="cellIs" dxfId="5950" priority="530" operator="equal">
      <formula>"Perto de vencer"</formula>
    </cfRule>
  </conditionalFormatting>
  <conditionalFormatting sqref="D152:D157">
    <cfRule type="cellIs" dxfId="5949" priority="516" operator="equal">
      <formula>"Perto de vencer"</formula>
    </cfRule>
    <cfRule type="cellIs" dxfId="5948" priority="515" operator="equal">
      <formula>"Conta vencida"</formula>
    </cfRule>
  </conditionalFormatting>
  <conditionalFormatting sqref="D159:D161">
    <cfRule type="cellIs" dxfId="5947" priority="464" operator="equal">
      <formula>"Perto de vencer"</formula>
    </cfRule>
    <cfRule type="cellIs" dxfId="5946" priority="463" operator="equal">
      <formula>"Conta vencida"</formula>
    </cfRule>
  </conditionalFormatting>
  <conditionalFormatting sqref="D164:D169">
    <cfRule type="cellIs" dxfId="5945" priority="442" operator="equal">
      <formula>"Perto de vencer"</formula>
    </cfRule>
    <cfRule type="cellIs" dxfId="5944" priority="441" operator="equal">
      <formula>"Conta vencida"</formula>
    </cfRule>
  </conditionalFormatting>
  <conditionalFormatting sqref="D173:D174">
    <cfRule type="cellIs" dxfId="5943" priority="392" operator="equal">
      <formula>"Perto de vencer"</formula>
    </cfRule>
    <cfRule type="cellIs" dxfId="5942" priority="391" operator="equal">
      <formula>"Conta vencida"</formula>
    </cfRule>
  </conditionalFormatting>
  <conditionalFormatting sqref="D192">
    <cfRule type="cellIs" dxfId="5941" priority="378" operator="equal">
      <formula>"Perto de vencer"</formula>
    </cfRule>
    <cfRule type="cellIs" dxfId="5940" priority="377" operator="equal">
      <formula>"Conta vencida"</formula>
    </cfRule>
  </conditionalFormatting>
  <conditionalFormatting sqref="D194">
    <cfRule type="cellIs" dxfId="5939" priority="356" operator="equal">
      <formula>"Perto de vencer"</formula>
    </cfRule>
    <cfRule type="cellIs" dxfId="5938" priority="355" operator="equal">
      <formula>"Conta vencida"</formula>
    </cfRule>
  </conditionalFormatting>
  <conditionalFormatting sqref="D199:D201">
    <cfRule type="cellIs" dxfId="5937" priority="331" operator="equal">
      <formula>"Conta vencida"</formula>
    </cfRule>
    <cfRule type="cellIs" dxfId="5936" priority="332" operator="equal">
      <formula>"Perto de vencer"</formula>
    </cfRule>
  </conditionalFormatting>
  <conditionalFormatting sqref="D204">
    <cfRule type="cellIs" dxfId="5935" priority="303" operator="equal">
      <formula>"Conta vencida"</formula>
    </cfRule>
    <cfRule type="cellIs" dxfId="5934" priority="304" operator="equal">
      <formula>"Perto de vencer"</formula>
    </cfRule>
  </conditionalFormatting>
  <conditionalFormatting sqref="D214:D215">
    <cfRule type="cellIs" dxfId="5933" priority="271" operator="equal">
      <formula>"Conta vencida"</formula>
    </cfRule>
    <cfRule type="cellIs" dxfId="5932" priority="272" operator="equal">
      <formula>"Perto de vencer"</formula>
    </cfRule>
  </conditionalFormatting>
  <conditionalFormatting sqref="D219:D220">
    <cfRule type="cellIs" dxfId="5931" priority="205" operator="equal">
      <formula>"Conta vencida"</formula>
    </cfRule>
    <cfRule type="cellIs" dxfId="5930" priority="206" operator="equal">
      <formula>"Perto de vencer"</formula>
    </cfRule>
  </conditionalFormatting>
  <conditionalFormatting sqref="D225">
    <cfRule type="cellIs" dxfId="5929" priority="231" operator="equal">
      <formula>"Conta vencida"</formula>
    </cfRule>
    <cfRule type="cellIs" dxfId="5928" priority="232" operator="equal">
      <formula>"Perto de vencer"</formula>
    </cfRule>
  </conditionalFormatting>
  <conditionalFormatting sqref="D230">
    <cfRule type="cellIs" dxfId="5927" priority="217" operator="equal">
      <formula>"Conta vencida"</formula>
    </cfRule>
    <cfRule type="cellIs" dxfId="5926" priority="218" operator="equal">
      <formula>"Perto de vencer"</formula>
    </cfRule>
  </conditionalFormatting>
  <conditionalFormatting sqref="D246:D248">
    <cfRule type="cellIs" dxfId="5925" priority="157" operator="equal">
      <formula>"Conta vencida"</formula>
    </cfRule>
    <cfRule type="cellIs" dxfId="5924" priority="158" operator="equal">
      <formula>"Perto de vencer"</formula>
    </cfRule>
  </conditionalFormatting>
  <conditionalFormatting sqref="D250">
    <cfRule type="cellIs" dxfId="5923" priority="146" operator="equal">
      <formula>"Perto de vencer"</formula>
    </cfRule>
    <cfRule type="cellIs" dxfId="5922" priority="145" operator="equal">
      <formula>"Conta vencida"</formula>
    </cfRule>
  </conditionalFormatting>
  <conditionalFormatting sqref="D257:D262">
    <cfRule type="cellIs" dxfId="5921" priority="105" operator="equal">
      <formula>"Conta vencida"</formula>
    </cfRule>
    <cfRule type="cellIs" dxfId="5920" priority="106" operator="equal">
      <formula>"Perto de vencer"</formula>
    </cfRule>
  </conditionalFormatting>
  <conditionalFormatting sqref="D271:D272">
    <cfRule type="cellIs" dxfId="5919" priority="74" operator="equal">
      <formula>"Perto de vencer"</formula>
    </cfRule>
    <cfRule type="cellIs" dxfId="5918" priority="73" operator="equal">
      <formula>"Conta vencida"</formula>
    </cfRule>
  </conditionalFormatting>
  <conditionalFormatting sqref="D276">
    <cfRule type="cellIs" dxfId="5917" priority="6" operator="equal">
      <formula>"Perto de vencer"</formula>
    </cfRule>
    <cfRule type="cellIs" dxfId="5916" priority="5" operator="equal">
      <formula>"Conta vencida"</formula>
    </cfRule>
  </conditionalFormatting>
  <conditionalFormatting sqref="D281:D283">
    <cfRule type="cellIs" dxfId="5915" priority="37" operator="equal">
      <formula>"Conta vencida"</formula>
    </cfRule>
    <cfRule type="cellIs" dxfId="5914" priority="38" operator="equal">
      <formula>"Perto de vencer"</formula>
    </cfRule>
  </conditionalFormatting>
  <conditionalFormatting sqref="D285:D286">
    <cfRule type="cellIs" dxfId="5913" priority="17" operator="equal">
      <formula>"Conta vencida"</formula>
    </cfRule>
    <cfRule type="cellIs" dxfId="5912" priority="18" operator="equal">
      <formula>"Perto de vencer"</formula>
    </cfRule>
  </conditionalFormatting>
  <conditionalFormatting sqref="D37:E37">
    <cfRule type="cellIs" dxfId="5911" priority="1085" operator="equal">
      <formula>"Conta vencida"</formula>
    </cfRule>
    <cfRule type="cellIs" dxfId="5910" priority="1086" operator="equal">
      <formula>"Perto de vencer"</formula>
    </cfRule>
  </conditionalFormatting>
  <conditionalFormatting sqref="D45:E45">
    <cfRule type="cellIs" dxfId="5909" priority="1054" operator="equal">
      <formula>"Perto de vencer"</formula>
    </cfRule>
    <cfRule type="cellIs" dxfId="5908" priority="1053" operator="equal">
      <formula>"Conta vencida"</formula>
    </cfRule>
  </conditionalFormatting>
  <conditionalFormatting sqref="D71:E71">
    <cfRule type="cellIs" dxfId="5907" priority="912" operator="equal">
      <formula>"Perto de vencer"</formula>
    </cfRule>
    <cfRule type="cellIs" dxfId="5906" priority="911" operator="equal">
      <formula>"Conta vencida"</formula>
    </cfRule>
  </conditionalFormatting>
  <conditionalFormatting sqref="D89:E89">
    <cfRule type="cellIs" dxfId="5905" priority="829" operator="equal">
      <formula>"Conta vencida"</formula>
    </cfRule>
    <cfRule type="cellIs" dxfId="5904" priority="830" operator="equal">
      <formula>"Perto de vencer"</formula>
    </cfRule>
  </conditionalFormatting>
  <conditionalFormatting sqref="D107:E107">
    <cfRule type="cellIs" dxfId="5903" priority="726" operator="equal">
      <formula>"Perto de vencer"</formula>
    </cfRule>
    <cfRule type="cellIs" dxfId="5902" priority="725" operator="equal">
      <formula>"Conta vencida"</formula>
    </cfRule>
  </conditionalFormatting>
  <conditionalFormatting sqref="D118:E119">
    <cfRule type="cellIs" dxfId="5901" priority="667" operator="equal">
      <formula>"Conta vencida"</formula>
    </cfRule>
    <cfRule type="cellIs" dxfId="5900" priority="668" operator="equal">
      <formula>"Perto de vencer"</formula>
    </cfRule>
  </conditionalFormatting>
  <conditionalFormatting sqref="D121:E121">
    <cfRule type="cellIs" dxfId="5899" priority="650" operator="equal">
      <formula>"Perto de vencer"</formula>
    </cfRule>
    <cfRule type="cellIs" dxfId="5898" priority="649" operator="equal">
      <formula>"Conta vencida"</formula>
    </cfRule>
  </conditionalFormatting>
  <conditionalFormatting sqref="D124:E128">
    <cfRule type="cellIs" dxfId="5897" priority="617" operator="equal">
      <formula>"Conta vencida"</formula>
    </cfRule>
    <cfRule type="cellIs" dxfId="5896" priority="618" operator="equal">
      <formula>"Perto de vencer"</formula>
    </cfRule>
  </conditionalFormatting>
  <conditionalFormatting sqref="D135:E135">
    <cfRule type="cellIs" dxfId="5895" priority="576" operator="equal">
      <formula>"Perto de vencer"</formula>
    </cfRule>
    <cfRule type="cellIs" dxfId="5894" priority="575" operator="equal">
      <formula>"Conta vencida"</formula>
    </cfRule>
  </conditionalFormatting>
  <conditionalFormatting sqref="D138:E139">
    <cfRule type="cellIs" dxfId="5893" priority="559" operator="equal">
      <formula>"Conta vencida"</formula>
    </cfRule>
    <cfRule type="cellIs" dxfId="5892" priority="560" operator="equal">
      <formula>"Perto de vencer"</formula>
    </cfRule>
  </conditionalFormatting>
  <conditionalFormatting sqref="D151:E151">
    <cfRule type="cellIs" dxfId="5891" priority="506" operator="equal">
      <formula>"Perto de vencer"</formula>
    </cfRule>
    <cfRule type="cellIs" dxfId="5890" priority="505" operator="equal">
      <formula>"Conta vencida"</formula>
    </cfRule>
  </conditionalFormatting>
  <conditionalFormatting sqref="D158:E158">
    <cfRule type="cellIs" dxfId="5889" priority="490" operator="equal">
      <formula>"Perto de vencer"</formula>
    </cfRule>
    <cfRule type="cellIs" dxfId="5888" priority="489" operator="equal">
      <formula>"Conta vencida"</formula>
    </cfRule>
  </conditionalFormatting>
  <conditionalFormatting sqref="D221:E222">
    <cfRule type="cellIs" dxfId="5887" priority="235" operator="equal">
      <formula>"Conta vencida"</formula>
    </cfRule>
    <cfRule type="cellIs" dxfId="5886" priority="236" operator="equal">
      <formula>"Perto de vencer"</formula>
    </cfRule>
  </conditionalFormatting>
  <conditionalFormatting sqref="D226:E227">
    <cfRule type="cellIs" dxfId="5885" priority="222" operator="equal">
      <formula>"Perto de vencer"</formula>
    </cfRule>
    <cfRule type="cellIs" dxfId="5884" priority="221" operator="equal">
      <formula>"Conta vencida"</formula>
    </cfRule>
  </conditionalFormatting>
  <conditionalFormatting sqref="D231:E232">
    <cfRule type="cellIs" dxfId="5883" priority="207" operator="equal">
      <formula>"Conta vencida"</formula>
    </cfRule>
    <cfRule type="cellIs" dxfId="5882" priority="208" operator="equal">
      <formula>"Perto de vencer"</formula>
    </cfRule>
  </conditionalFormatting>
  <conditionalFormatting sqref="D273:E274">
    <cfRule type="cellIs" dxfId="5881" priority="76" operator="equal">
      <formula>"Perto de vencer"</formula>
    </cfRule>
    <cfRule type="cellIs" dxfId="5880" priority="75" operator="equal">
      <formula>"Conta vencida"</formula>
    </cfRule>
  </conditionalFormatting>
  <conditionalFormatting sqref="D277:E278">
    <cfRule type="cellIs" dxfId="5879" priority="64" operator="equal">
      <formula>"Perto de vencer"</formula>
    </cfRule>
    <cfRule type="cellIs" dxfId="5878" priority="63" operator="equal">
      <formula>"Conta vencida"</formula>
    </cfRule>
  </conditionalFormatting>
  <conditionalFormatting sqref="E3">
    <cfRule type="cellIs" dxfId="5877" priority="1244" operator="equal">
      <formula>"Perto de vencer"</formula>
    </cfRule>
    <cfRule type="cellIs" dxfId="5876" priority="1243" operator="equal">
      <formula>"Conta vencida"</formula>
    </cfRule>
  </conditionalFormatting>
  <conditionalFormatting sqref="E19:E23">
    <cfRule type="cellIs" dxfId="5875" priority="1175" operator="equal">
      <formula>"Conta vencida"</formula>
    </cfRule>
    <cfRule type="cellIs" dxfId="5874" priority="1176" operator="equal">
      <formula>"Perto de vencer"</formula>
    </cfRule>
  </conditionalFormatting>
  <conditionalFormatting sqref="E29:E31">
    <cfRule type="cellIs" dxfId="5873" priority="1137" operator="equal">
      <formula>"Conta vencida"</formula>
    </cfRule>
    <cfRule type="cellIs" dxfId="5872" priority="1138" operator="equal">
      <formula>"Perto de vencer"</formula>
    </cfRule>
  </conditionalFormatting>
  <conditionalFormatting sqref="E34:E35">
    <cfRule type="cellIs" dxfId="5871" priority="1109" operator="equal">
      <formula>"Conta vencida"</formula>
    </cfRule>
    <cfRule type="cellIs" dxfId="5870" priority="1110" operator="equal">
      <formula>"Perto de vencer"</formula>
    </cfRule>
  </conditionalFormatting>
  <conditionalFormatting sqref="E46:E48">
    <cfRule type="cellIs" dxfId="5869" priority="1047" operator="equal">
      <formula>"Conta vencida"</formula>
    </cfRule>
    <cfRule type="cellIs" dxfId="5868" priority="1048" operator="equal">
      <formula>"Perto de vencer"</formula>
    </cfRule>
  </conditionalFormatting>
  <conditionalFormatting sqref="E50:E54">
    <cfRule type="cellIs" dxfId="5867" priority="1020" operator="equal">
      <formula>"Perto de vencer"</formula>
    </cfRule>
    <cfRule type="cellIs" dxfId="5866" priority="1019" operator="equal">
      <formula>"Conta vencida"</formula>
    </cfRule>
  </conditionalFormatting>
  <conditionalFormatting sqref="E59">
    <cfRule type="cellIs" dxfId="5865" priority="962" operator="equal">
      <formula>"Perto de vencer"</formula>
    </cfRule>
    <cfRule type="cellIs" dxfId="5864" priority="961" operator="equal">
      <formula>"Conta vencida"</formula>
    </cfRule>
  </conditionalFormatting>
  <conditionalFormatting sqref="E68:E69">
    <cfRule type="cellIs" dxfId="5863" priority="928" operator="equal">
      <formula>"Perto de vencer"</formula>
    </cfRule>
    <cfRule type="cellIs" dxfId="5862" priority="927" operator="equal">
      <formula>"Conta vencida"</formula>
    </cfRule>
  </conditionalFormatting>
  <conditionalFormatting sqref="E88">
    <cfRule type="cellIs" dxfId="5861" priority="857" operator="equal">
      <formula>"Conta vencida"</formula>
    </cfRule>
    <cfRule type="cellIs" dxfId="5860" priority="858" operator="equal">
      <formula>"Perto de vencer"</formula>
    </cfRule>
  </conditionalFormatting>
  <conditionalFormatting sqref="E90:E91">
    <cfRule type="cellIs" dxfId="5859" priority="819" operator="equal">
      <formula>"Conta vencida"</formula>
    </cfRule>
    <cfRule type="cellIs" dxfId="5858" priority="820" operator="equal">
      <formula>"Perto de vencer"</formula>
    </cfRule>
  </conditionalFormatting>
  <conditionalFormatting sqref="E94:E95">
    <cfRule type="cellIs" dxfId="5857" priority="788" operator="equal">
      <formula>"Perto de vencer"</formula>
    </cfRule>
    <cfRule type="cellIs" dxfId="5856" priority="787" operator="equal">
      <formula>"Conta vencida"</formula>
    </cfRule>
  </conditionalFormatting>
  <conditionalFormatting sqref="E98:E100">
    <cfRule type="cellIs" dxfId="5855" priority="752" operator="equal">
      <formula>"Perto de vencer"</formula>
    </cfRule>
    <cfRule type="cellIs" dxfId="5854" priority="751" operator="equal">
      <formula>"Conta vencida"</formula>
    </cfRule>
  </conditionalFormatting>
  <conditionalFormatting sqref="E122">
    <cfRule type="cellIs" dxfId="5853" priority="644" operator="equal">
      <formula>"Perto de vencer"</formula>
    </cfRule>
    <cfRule type="cellIs" dxfId="5852" priority="643" operator="equal">
      <formula>"Conta vencida"</formula>
    </cfRule>
  </conditionalFormatting>
  <conditionalFormatting sqref="E129:E131">
    <cfRule type="cellIs" dxfId="5851" priority="615" operator="equal">
      <formula>"Conta vencida"</formula>
    </cfRule>
    <cfRule type="cellIs" dxfId="5850" priority="616" operator="equal">
      <formula>"Perto de vencer"</formula>
    </cfRule>
  </conditionalFormatting>
  <conditionalFormatting sqref="E147:E149">
    <cfRule type="cellIs" dxfId="5849" priority="543" operator="equal">
      <formula>"Conta vencida"</formula>
    </cfRule>
    <cfRule type="cellIs" dxfId="5848" priority="544" operator="equal">
      <formula>"Perto de vencer"</formula>
    </cfRule>
  </conditionalFormatting>
  <conditionalFormatting sqref="E161">
    <cfRule type="cellIs" dxfId="5847" priority="478" operator="equal">
      <formula>"Perto de vencer"</formula>
    </cfRule>
    <cfRule type="cellIs" dxfId="5846" priority="477" operator="equal">
      <formula>"Conta vencida"</formula>
    </cfRule>
  </conditionalFormatting>
  <conditionalFormatting sqref="E164:E169">
    <cfRule type="cellIs" dxfId="5845" priority="455" operator="equal">
      <formula>"Conta vencida"</formula>
    </cfRule>
    <cfRule type="cellIs" dxfId="5844" priority="456" operator="equal">
      <formula>"Perto de vencer"</formula>
    </cfRule>
  </conditionalFormatting>
  <conditionalFormatting sqref="E173">
    <cfRule type="cellIs" dxfId="5843" priority="408" operator="equal">
      <formula>"Perto de vencer"</formula>
    </cfRule>
    <cfRule type="cellIs" dxfId="5842" priority="407" operator="equal">
      <formula>"Conta vencida"</formula>
    </cfRule>
  </conditionalFormatting>
  <conditionalFormatting sqref="E194">
    <cfRule type="cellIs" dxfId="5841" priority="366" operator="equal">
      <formula>"Perto de vencer"</formula>
    </cfRule>
    <cfRule type="cellIs" dxfId="5840" priority="365" operator="equal">
      <formula>"Conta vencida"</formula>
    </cfRule>
  </conditionalFormatting>
  <conditionalFormatting sqref="E197">
    <cfRule type="cellIs" dxfId="5839" priority="341" operator="equal">
      <formula>"Conta vencida"</formula>
    </cfRule>
    <cfRule type="cellIs" dxfId="5838" priority="342" operator="equal">
      <formula>"Perto de vencer"</formula>
    </cfRule>
  </conditionalFormatting>
  <conditionalFormatting sqref="E201:E204">
    <cfRule type="cellIs" dxfId="5837" priority="312" operator="equal">
      <formula>"Perto de vencer"</formula>
    </cfRule>
    <cfRule type="cellIs" dxfId="5836" priority="311" operator="equal">
      <formula>"Conta vencida"</formula>
    </cfRule>
  </conditionalFormatting>
  <conditionalFormatting sqref="E214:E215">
    <cfRule type="cellIs" dxfId="5835" priority="268" operator="equal">
      <formula>"Perto de vencer"</formula>
    </cfRule>
    <cfRule type="cellIs" dxfId="5834" priority="267" operator="equal">
      <formula>"Conta vencida"</formula>
    </cfRule>
  </conditionalFormatting>
  <conditionalFormatting sqref="E219">
    <cfRule type="cellIs" dxfId="5833" priority="201" operator="equal">
      <formula>"Conta vencida"</formula>
    </cfRule>
    <cfRule type="cellIs" dxfId="5832" priority="202" operator="equal">
      <formula>"Perto de vencer"</formula>
    </cfRule>
  </conditionalFormatting>
  <conditionalFormatting sqref="E225">
    <cfRule type="cellIs" dxfId="5831" priority="229" operator="equal">
      <formula>"Conta vencida"</formula>
    </cfRule>
    <cfRule type="cellIs" dxfId="5830" priority="230" operator="equal">
      <formula>"Perto de vencer"</formula>
    </cfRule>
  </conditionalFormatting>
  <conditionalFormatting sqref="E235:E236">
    <cfRule type="cellIs" dxfId="5829" priority="186" operator="equal">
      <formula>"Perto de vencer"</formula>
    </cfRule>
    <cfRule type="cellIs" dxfId="5828" priority="185" operator="equal">
      <formula>"Conta vencida"</formula>
    </cfRule>
  </conditionalFormatting>
  <conditionalFormatting sqref="E238:E239">
    <cfRule type="cellIs" dxfId="5827" priority="176" operator="equal">
      <formula>"Perto de vencer"</formula>
    </cfRule>
    <cfRule type="cellIs" dxfId="5826" priority="175" operator="equal">
      <formula>"Conta vencida"</formula>
    </cfRule>
  </conditionalFormatting>
  <conditionalFormatting sqref="E262">
    <cfRule type="cellIs" dxfId="5825" priority="113" operator="equal">
      <formula>"Conta vencida"</formula>
    </cfRule>
    <cfRule type="cellIs" dxfId="5824" priority="114" operator="equal">
      <formula>"Perto de vencer"</formula>
    </cfRule>
  </conditionalFormatting>
  <conditionalFormatting sqref="E272">
    <cfRule type="cellIs" dxfId="5823" priority="81" operator="equal">
      <formula>"Conta vencida"</formula>
    </cfRule>
    <cfRule type="cellIs" dxfId="5822" priority="82" operator="equal">
      <formula>"Perto de vencer"</formula>
    </cfRule>
  </conditionalFormatting>
  <conditionalFormatting sqref="E283">
    <cfRule type="cellIs" dxfId="5821" priority="44" operator="equal">
      <formula>"Perto de vencer"</formula>
    </cfRule>
    <cfRule type="cellIs" dxfId="5820" priority="43" operator="equal">
      <formula>"Conta vencida"</formula>
    </cfRule>
  </conditionalFormatting>
  <conditionalFormatting sqref="E286">
    <cfRule type="cellIs" dxfId="5819" priority="23" operator="equal">
      <formula>"Conta vencida"</formula>
    </cfRule>
    <cfRule type="cellIs" dxfId="5818" priority="24" operator="equal">
      <formula>"Perto de vencer"</formula>
    </cfRule>
  </conditionalFormatting>
  <conditionalFormatting sqref="E4:F5">
    <cfRule type="cellIs" dxfId="5817" priority="1212" operator="equal">
      <formula>"Perto de vencer"</formula>
    </cfRule>
    <cfRule type="cellIs" dxfId="5816" priority="1211" operator="equal">
      <formula>"Conta vencida"</formula>
    </cfRule>
  </conditionalFormatting>
  <conditionalFormatting sqref="E8:F11">
    <cfRule type="cellIs" dxfId="5815" priority="1202" operator="equal">
      <formula>"Perto de vencer"</formula>
    </cfRule>
    <cfRule type="cellIs" dxfId="5814" priority="1201" operator="equal">
      <formula>"Conta vencida"</formula>
    </cfRule>
  </conditionalFormatting>
  <conditionalFormatting sqref="E18:F18">
    <cfRule type="cellIs" dxfId="5813" priority="1177" operator="equal">
      <formula>"Conta vencida"</formula>
    </cfRule>
    <cfRule type="cellIs" dxfId="5812" priority="1178" operator="equal">
      <formula>"Perto de vencer"</formula>
    </cfRule>
  </conditionalFormatting>
  <conditionalFormatting sqref="E24:F27">
    <cfRule type="cellIs" dxfId="5811" priority="1142" operator="equal">
      <formula>"Perto de vencer"</formula>
    </cfRule>
    <cfRule type="cellIs" dxfId="5810" priority="1141" operator="equal">
      <formula>"Conta vencida"</formula>
    </cfRule>
  </conditionalFormatting>
  <conditionalFormatting sqref="E38:F41">
    <cfRule type="cellIs" dxfId="5809" priority="1071" operator="equal">
      <formula>"Conta vencida"</formula>
    </cfRule>
    <cfRule type="cellIs" dxfId="5808" priority="1072" operator="equal">
      <formula>"Perto de vencer"</formula>
    </cfRule>
  </conditionalFormatting>
  <conditionalFormatting sqref="E43:F44">
    <cfRule type="cellIs" dxfId="5807" priority="1055" operator="equal">
      <formula>"Conta vencida"</formula>
    </cfRule>
    <cfRule type="cellIs" dxfId="5806" priority="1056" operator="equal">
      <formula>"Perto de vencer"</formula>
    </cfRule>
  </conditionalFormatting>
  <conditionalFormatting sqref="E49:F49">
    <cfRule type="cellIs" dxfId="5805" priority="990" operator="equal">
      <formula>"Perto de vencer"</formula>
    </cfRule>
    <cfRule type="cellIs" dxfId="5804" priority="989" operator="equal">
      <formula>"Conta vencida"</formula>
    </cfRule>
  </conditionalFormatting>
  <conditionalFormatting sqref="E55:F55">
    <cfRule type="cellIs" dxfId="5803" priority="1000" operator="equal">
      <formula>"Perto de vencer"</formula>
    </cfRule>
    <cfRule type="cellIs" dxfId="5802" priority="999" operator="equal">
      <formula>"Conta vencida"</formula>
    </cfRule>
  </conditionalFormatting>
  <conditionalFormatting sqref="E57:F57">
    <cfRule type="cellIs" dxfId="5801" priority="974" operator="equal">
      <formula>"Perto de vencer"</formula>
    </cfRule>
    <cfRule type="cellIs" dxfId="5800" priority="973" operator="equal">
      <formula>"Conta vencida"</formula>
    </cfRule>
  </conditionalFormatting>
  <conditionalFormatting sqref="E60:F60 E61 E62:F67">
    <cfRule type="cellIs" dxfId="5799" priority="929" operator="equal">
      <formula>"Conta vencida"</formula>
    </cfRule>
    <cfRule type="cellIs" dxfId="5798" priority="930" operator="equal">
      <formula>"Perto de vencer"</formula>
    </cfRule>
  </conditionalFormatting>
  <conditionalFormatting sqref="E73:F87">
    <cfRule type="cellIs" dxfId="5797" priority="861" operator="equal">
      <formula>"Conta vencida"</formula>
    </cfRule>
    <cfRule type="cellIs" dxfId="5796" priority="862" operator="equal">
      <formula>"Perto de vencer"</formula>
    </cfRule>
  </conditionalFormatting>
  <conditionalFormatting sqref="E90:F93">
    <cfRule type="cellIs" dxfId="5795" priority="790" operator="equal">
      <formula>"Perto de vencer"</formula>
    </cfRule>
    <cfRule type="cellIs" dxfId="5794" priority="789" operator="equal">
      <formula>"Conta vencida"</formula>
    </cfRule>
  </conditionalFormatting>
  <conditionalFormatting sqref="E96:F96">
    <cfRule type="cellIs" dxfId="5793" priority="755" operator="equal">
      <formula>"Conta vencida"</formula>
    </cfRule>
    <cfRule type="cellIs" dxfId="5792" priority="756" operator="equal">
      <formula>"Perto de vencer"</formula>
    </cfRule>
  </conditionalFormatting>
  <conditionalFormatting sqref="E101:F106">
    <cfRule type="cellIs" dxfId="5791" priority="729" operator="equal">
      <formula>"Conta vencida"</formula>
    </cfRule>
    <cfRule type="cellIs" dxfId="5790" priority="730" operator="equal">
      <formula>"Perto de vencer"</formula>
    </cfRule>
  </conditionalFormatting>
  <conditionalFormatting sqref="E108:F108">
    <cfRule type="cellIs" dxfId="5789" priority="714" operator="equal">
      <formula>"Perto de vencer"</formula>
    </cfRule>
    <cfRule type="cellIs" dxfId="5788" priority="713" operator="equal">
      <formula>"Conta vencida"</formula>
    </cfRule>
  </conditionalFormatting>
  <conditionalFormatting sqref="E111:F117">
    <cfRule type="cellIs" dxfId="5787" priority="677" operator="equal">
      <formula>"Conta vencida"</formula>
    </cfRule>
    <cfRule type="cellIs" dxfId="5786" priority="678" operator="equal">
      <formula>"Perto de vencer"</formula>
    </cfRule>
  </conditionalFormatting>
  <conditionalFormatting sqref="E132:F134">
    <cfRule type="cellIs" dxfId="5785" priority="581" operator="equal">
      <formula>"Conta vencida"</formula>
    </cfRule>
    <cfRule type="cellIs" dxfId="5784" priority="582" operator="equal">
      <formula>"Perto de vencer"</formula>
    </cfRule>
  </conditionalFormatting>
  <conditionalFormatting sqref="E137:F137">
    <cfRule type="cellIs" dxfId="5783" priority="568" operator="equal">
      <formula>"Perto de vencer"</formula>
    </cfRule>
    <cfRule type="cellIs" dxfId="5782" priority="567" operator="equal">
      <formula>"Conta vencida"</formula>
    </cfRule>
  </conditionalFormatting>
  <conditionalFormatting sqref="E150:F150">
    <cfRule type="cellIs" dxfId="5781" priority="527" operator="equal">
      <formula>"Conta vencida"</formula>
    </cfRule>
    <cfRule type="cellIs" dxfId="5780" priority="528" operator="equal">
      <formula>"Perto de vencer"</formula>
    </cfRule>
  </conditionalFormatting>
  <conditionalFormatting sqref="E152:F157">
    <cfRule type="cellIs" dxfId="5779" priority="513" operator="equal">
      <formula>"Conta vencida"</formula>
    </cfRule>
    <cfRule type="cellIs" dxfId="5778" priority="514" operator="equal">
      <formula>"Perto de vencer"</formula>
    </cfRule>
  </conditionalFormatting>
  <conditionalFormatting sqref="E161:F161">
    <cfRule type="cellIs" dxfId="5777" priority="469" operator="equal">
      <formula>"Conta vencida"</formula>
    </cfRule>
    <cfRule type="cellIs" dxfId="5776" priority="470" operator="equal">
      <formula>"Perto de vencer"</formula>
    </cfRule>
  </conditionalFormatting>
  <conditionalFormatting sqref="E164:F169">
    <cfRule type="cellIs" dxfId="5775" priority="428" operator="equal">
      <formula>"Perto de vencer"</formula>
    </cfRule>
    <cfRule type="cellIs" dxfId="5774" priority="427" operator="equal">
      <formula>"Conta vencida"</formula>
    </cfRule>
  </conditionalFormatting>
  <conditionalFormatting sqref="E173:F174">
    <cfRule type="cellIs" dxfId="5773" priority="390" operator="equal">
      <formula>"Perto de vencer"</formula>
    </cfRule>
    <cfRule type="cellIs" dxfId="5772" priority="389" operator="equal">
      <formula>"Conta vencida"</formula>
    </cfRule>
  </conditionalFormatting>
  <conditionalFormatting sqref="E192:F192">
    <cfRule type="cellIs" dxfId="5771" priority="376" operator="equal">
      <formula>"Perto de vencer"</formula>
    </cfRule>
    <cfRule type="cellIs" dxfId="5770" priority="375" operator="equal">
      <formula>"Conta vencida"</formula>
    </cfRule>
  </conditionalFormatting>
  <conditionalFormatting sqref="E194:F194">
    <cfRule type="cellIs" dxfId="5769" priority="354" operator="equal">
      <formula>"Perto de vencer"</formula>
    </cfRule>
    <cfRule type="cellIs" dxfId="5768" priority="353" operator="equal">
      <formula>"Conta vencida"</formula>
    </cfRule>
  </conditionalFormatting>
  <conditionalFormatting sqref="E199:F200">
    <cfRule type="cellIs" dxfId="5767" priority="323" operator="equal">
      <formula>"Conta vencida"</formula>
    </cfRule>
    <cfRule type="cellIs" dxfId="5766" priority="324" operator="equal">
      <formula>"Perto de vencer"</formula>
    </cfRule>
  </conditionalFormatting>
  <conditionalFormatting sqref="E220:F220">
    <cfRule type="cellIs" dxfId="5765" priority="243" operator="equal">
      <formula>"Conta vencida"</formula>
    </cfRule>
    <cfRule type="cellIs" dxfId="5764" priority="244" operator="equal">
      <formula>"Perto de vencer"</formula>
    </cfRule>
  </conditionalFormatting>
  <conditionalFormatting sqref="E230:F230">
    <cfRule type="cellIs" dxfId="5763" priority="215" operator="equal">
      <formula>"Conta vencida"</formula>
    </cfRule>
    <cfRule type="cellIs" dxfId="5762" priority="216" operator="equal">
      <formula>"Perto de vencer"</formula>
    </cfRule>
  </conditionalFormatting>
  <conditionalFormatting sqref="E246:F248">
    <cfRule type="cellIs" dxfId="5761" priority="153" operator="equal">
      <formula>"Conta vencida"</formula>
    </cfRule>
    <cfRule type="cellIs" dxfId="5760" priority="154" operator="equal">
      <formula>"Perto de vencer"</formula>
    </cfRule>
  </conditionalFormatting>
  <conditionalFormatting sqref="E250:F250">
    <cfRule type="cellIs" dxfId="5759" priority="141" operator="equal">
      <formula>"Conta vencida"</formula>
    </cfRule>
    <cfRule type="cellIs" dxfId="5758" priority="142" operator="equal">
      <formula>"Perto de vencer"</formula>
    </cfRule>
  </conditionalFormatting>
  <conditionalFormatting sqref="E262:F262">
    <cfRule type="cellIs" dxfId="5757" priority="99" operator="equal">
      <formula>"Conta vencida"</formula>
    </cfRule>
    <cfRule type="cellIs" dxfId="5756" priority="100" operator="equal">
      <formula>"Perto de vencer"</formula>
    </cfRule>
  </conditionalFormatting>
  <conditionalFormatting sqref="E271:F271">
    <cfRule type="cellIs" dxfId="5755" priority="91" operator="equal">
      <formula>"Conta vencida"</formula>
    </cfRule>
    <cfRule type="cellIs" dxfId="5754" priority="92" operator="equal">
      <formula>"Perto de vencer"</formula>
    </cfRule>
  </conditionalFormatting>
  <conditionalFormatting sqref="E281:F281 H281:K281">
    <cfRule type="cellIs" dxfId="5753" priority="56" operator="equal">
      <formula>"Perto de vencer"</formula>
    </cfRule>
    <cfRule type="cellIs" dxfId="5752" priority="55" operator="equal">
      <formula>"Conta vencida"</formula>
    </cfRule>
  </conditionalFormatting>
  <conditionalFormatting sqref="E283:F283">
    <cfRule type="cellIs" dxfId="5751" priority="31" operator="equal">
      <formula>"Conta vencida"</formula>
    </cfRule>
    <cfRule type="cellIs" dxfId="5750" priority="32" operator="equal">
      <formula>"Perto de vencer"</formula>
    </cfRule>
  </conditionalFormatting>
  <conditionalFormatting sqref="E286:F286">
    <cfRule type="cellIs" dxfId="5749" priority="11" operator="equal">
      <formula>"Conta vencida"</formula>
    </cfRule>
    <cfRule type="cellIs" dxfId="5748" priority="12" operator="equal">
      <formula>"Perto de vencer"</formula>
    </cfRule>
  </conditionalFormatting>
  <conditionalFormatting sqref="E257:K261">
    <cfRule type="cellIs" dxfId="5747" priority="117" operator="equal">
      <formula>"Conta vencida"</formula>
    </cfRule>
    <cfRule type="cellIs" dxfId="5746" priority="118" operator="equal">
      <formula>"Perto de vencer"</formula>
    </cfRule>
  </conditionalFormatting>
  <conditionalFormatting sqref="E282:K282">
    <cfRule type="cellIs" dxfId="5745" priority="48" operator="equal">
      <formula>"Perto de vencer"</formula>
    </cfRule>
    <cfRule type="cellIs" dxfId="5744" priority="47" operator="equal">
      <formula>"Conta vencida"</formula>
    </cfRule>
  </conditionalFormatting>
  <conditionalFormatting sqref="E285:K285">
    <cfRule type="cellIs" dxfId="5743" priority="27" operator="equal">
      <formula>"Conta vencida"</formula>
    </cfRule>
    <cfRule type="cellIs" dxfId="5742" priority="28" operator="equal">
      <formula>"Perto de vencer"</formula>
    </cfRule>
  </conditionalFormatting>
  <conditionalFormatting sqref="F3">
    <cfRule type="cellIs" dxfId="5741" priority="1241" operator="equal">
      <formula>"Conta vencida"</formula>
    </cfRule>
    <cfRule type="cellIs" dxfId="5740" priority="1242" operator="equal">
      <formula>"Perto de vencer"</formula>
    </cfRule>
  </conditionalFormatting>
  <conditionalFormatting sqref="F19:F23">
    <cfRule type="cellIs" dxfId="5739" priority="1173" operator="equal">
      <formula>"Conta vencida"</formula>
    </cfRule>
    <cfRule type="cellIs" dxfId="5738" priority="1174" operator="equal">
      <formula>"Perto de vencer"</formula>
    </cfRule>
  </conditionalFormatting>
  <conditionalFormatting sqref="F29:F31">
    <cfRule type="cellIs" dxfId="5737" priority="1136" operator="equal">
      <formula>"Perto de vencer"</formula>
    </cfRule>
    <cfRule type="cellIs" dxfId="5736" priority="1135" operator="equal">
      <formula>"Conta vencida"</formula>
    </cfRule>
  </conditionalFormatting>
  <conditionalFormatting sqref="F34:F35">
    <cfRule type="cellIs" dxfId="5735" priority="1107" operator="equal">
      <formula>"Conta vencida"</formula>
    </cfRule>
    <cfRule type="cellIs" dxfId="5734" priority="1108" operator="equal">
      <formula>"Perto de vencer"</formula>
    </cfRule>
  </conditionalFormatting>
  <conditionalFormatting sqref="F46:F48">
    <cfRule type="cellIs" dxfId="5733" priority="1045" operator="equal">
      <formula>"Conta vencida"</formula>
    </cfRule>
    <cfRule type="cellIs" dxfId="5732" priority="1046" operator="equal">
      <formula>"Perto de vencer"</formula>
    </cfRule>
  </conditionalFormatting>
  <conditionalFormatting sqref="F50:F54">
    <cfRule type="cellIs" dxfId="5731" priority="1018" operator="equal">
      <formula>"Perto de vencer"</formula>
    </cfRule>
    <cfRule type="cellIs" dxfId="5730" priority="1017" operator="equal">
      <formula>"Conta vencida"</formula>
    </cfRule>
  </conditionalFormatting>
  <conditionalFormatting sqref="F59">
    <cfRule type="cellIs" dxfId="5729" priority="960" operator="equal">
      <formula>"Perto de vencer"</formula>
    </cfRule>
    <cfRule type="cellIs" dxfId="5728" priority="959" operator="equal">
      <formula>"Conta vencida"</formula>
    </cfRule>
  </conditionalFormatting>
  <conditionalFormatting sqref="F61 F175">
    <cfRule type="cellIs" dxfId="5727" priority="2" operator="equal">
      <formula>"Perto de vencer"</formula>
    </cfRule>
    <cfRule type="cellIs" dxfId="5726" priority="1" operator="equal">
      <formula>"Conta vencida"</formula>
    </cfRule>
  </conditionalFormatting>
  <conditionalFormatting sqref="F68:F69">
    <cfRule type="cellIs" dxfId="5725" priority="925" operator="equal">
      <formula>"Conta vencida"</formula>
    </cfRule>
    <cfRule type="cellIs" dxfId="5724" priority="926" operator="equal">
      <formula>"Perto de vencer"</formula>
    </cfRule>
  </conditionalFormatting>
  <conditionalFormatting sqref="F88">
    <cfRule type="cellIs" dxfId="5723" priority="855" operator="equal">
      <formula>"Conta vencida"</formula>
    </cfRule>
    <cfRule type="cellIs" dxfId="5722" priority="856" operator="equal">
      <formula>"Perto de vencer"</formula>
    </cfRule>
  </conditionalFormatting>
  <conditionalFormatting sqref="F94:F95">
    <cfRule type="cellIs" dxfId="5721" priority="786" operator="equal">
      <formula>"Perto de vencer"</formula>
    </cfRule>
    <cfRule type="cellIs" dxfId="5720" priority="785" operator="equal">
      <formula>"Conta vencida"</formula>
    </cfRule>
  </conditionalFormatting>
  <conditionalFormatting sqref="F98:F100">
    <cfRule type="cellIs" dxfId="5719" priority="749" operator="equal">
      <formula>"Conta vencida"</formula>
    </cfRule>
    <cfRule type="cellIs" dxfId="5718" priority="750" operator="equal">
      <formula>"Perto de vencer"</formula>
    </cfRule>
  </conditionalFormatting>
  <conditionalFormatting sqref="F122">
    <cfRule type="cellIs" dxfId="5717" priority="633" operator="equal">
      <formula>"Conta vencida"</formula>
    </cfRule>
    <cfRule type="cellIs" dxfId="5716" priority="634" operator="equal">
      <formula>"Perto de vencer"</formula>
    </cfRule>
  </conditionalFormatting>
  <conditionalFormatting sqref="F129:F131">
    <cfRule type="cellIs" dxfId="5715" priority="614" operator="equal">
      <formula>"Perto de vencer"</formula>
    </cfRule>
    <cfRule type="cellIs" dxfId="5714" priority="613" operator="equal">
      <formula>"Conta vencida"</formula>
    </cfRule>
  </conditionalFormatting>
  <conditionalFormatting sqref="F147:F149">
    <cfRule type="cellIs" dxfId="5713" priority="541" operator="equal">
      <formula>"Conta vencida"</formula>
    </cfRule>
    <cfRule type="cellIs" dxfId="5712" priority="542" operator="equal">
      <formula>"Perto de vencer"</formula>
    </cfRule>
  </conditionalFormatting>
  <conditionalFormatting sqref="F197">
    <cfRule type="cellIs" dxfId="5711" priority="340" operator="equal">
      <formula>"Perto de vencer"</formula>
    </cfRule>
    <cfRule type="cellIs" dxfId="5710" priority="339" operator="equal">
      <formula>"Conta vencida"</formula>
    </cfRule>
  </conditionalFormatting>
  <conditionalFormatting sqref="F202:F203">
    <cfRule type="cellIs" dxfId="5709" priority="310" operator="equal">
      <formula>"Perto de vencer"</formula>
    </cfRule>
    <cfRule type="cellIs" dxfId="5708" priority="309" operator="equal">
      <formula>"Conta vencida"</formula>
    </cfRule>
  </conditionalFormatting>
  <conditionalFormatting sqref="F214:F215">
    <cfRule type="cellIs" dxfId="5707" priority="270" operator="equal">
      <formula>"Perto de vencer"</formula>
    </cfRule>
    <cfRule type="cellIs" dxfId="5706" priority="269" operator="equal">
      <formula>"Conta vencida"</formula>
    </cfRule>
  </conditionalFormatting>
  <conditionalFormatting sqref="F219">
    <cfRule type="cellIs" dxfId="5705" priority="204" operator="equal">
      <formula>"Perto de vencer"</formula>
    </cfRule>
    <cfRule type="cellIs" dxfId="5704" priority="203" operator="equal">
      <formula>"Conta vencida"</formula>
    </cfRule>
  </conditionalFormatting>
  <conditionalFormatting sqref="F235:F236">
    <cfRule type="cellIs" dxfId="5703" priority="184" operator="equal">
      <formula>"Perto de vencer"</formula>
    </cfRule>
    <cfRule type="cellIs" dxfId="5702" priority="183" operator="equal">
      <formula>"Conta vencida"</formula>
    </cfRule>
  </conditionalFormatting>
  <conditionalFormatting sqref="F238:F239">
    <cfRule type="cellIs" dxfId="5701" priority="173" operator="equal">
      <formula>"Conta vencida"</formula>
    </cfRule>
    <cfRule type="cellIs" dxfId="5700" priority="174" operator="equal">
      <formula>"Perto de vencer"</formula>
    </cfRule>
  </conditionalFormatting>
  <conditionalFormatting sqref="H4:H5">
    <cfRule type="cellIs" dxfId="5699" priority="1218" operator="equal">
      <formula>"Perto de vencer"</formula>
    </cfRule>
    <cfRule type="cellIs" dxfId="5698" priority="1217" operator="equal">
      <formula>"Conta vencida"</formula>
    </cfRule>
  </conditionalFormatting>
  <conditionalFormatting sqref="H8:H11">
    <cfRule type="cellIs" dxfId="5697" priority="1197" operator="equal">
      <formula>"Conta vencida"</formula>
    </cfRule>
    <cfRule type="cellIs" dxfId="5696" priority="1198" operator="equal">
      <formula>"Perto de vencer"</formula>
    </cfRule>
  </conditionalFormatting>
  <conditionalFormatting sqref="H18">
    <cfRule type="cellIs" dxfId="5695" priority="1182" operator="equal">
      <formula>"Perto de vencer"</formula>
    </cfRule>
    <cfRule type="cellIs" dxfId="5694" priority="1181" operator="equal">
      <formula>"Conta vencida"</formula>
    </cfRule>
  </conditionalFormatting>
  <conditionalFormatting sqref="H24:H27">
    <cfRule type="cellIs" dxfId="5693" priority="1152" operator="equal">
      <formula>"Perto de vencer"</formula>
    </cfRule>
    <cfRule type="cellIs" dxfId="5692" priority="1151" operator="equal">
      <formula>"Conta vencida"</formula>
    </cfRule>
  </conditionalFormatting>
  <conditionalFormatting sqref="H37:H41">
    <cfRule type="cellIs" dxfId="5691" priority="1068" operator="equal">
      <formula>"Perto de vencer"</formula>
    </cfRule>
    <cfRule type="cellIs" dxfId="5690" priority="1067" operator="equal">
      <formula>"Conta vencida"</formula>
    </cfRule>
  </conditionalFormatting>
  <conditionalFormatting sqref="H43:H45">
    <cfRule type="cellIs" dxfId="5689" priority="1052" operator="equal">
      <formula>"Perto de vencer"</formula>
    </cfRule>
    <cfRule type="cellIs" dxfId="5688" priority="1051" operator="equal">
      <formula>"Conta vencida"</formula>
    </cfRule>
  </conditionalFormatting>
  <conditionalFormatting sqref="H49">
    <cfRule type="cellIs" dxfId="5687" priority="986" operator="equal">
      <formula>"Perto de vencer"</formula>
    </cfRule>
    <cfRule type="cellIs" dxfId="5686" priority="985" operator="equal">
      <formula>"Conta vencida"</formula>
    </cfRule>
  </conditionalFormatting>
  <conditionalFormatting sqref="H55">
    <cfRule type="cellIs" dxfId="5685" priority="995" operator="equal">
      <formula>"Conta vencida"</formula>
    </cfRule>
    <cfRule type="cellIs" dxfId="5684" priority="996" operator="equal">
      <formula>"Perto de vencer"</formula>
    </cfRule>
  </conditionalFormatting>
  <conditionalFormatting sqref="H57">
    <cfRule type="cellIs" dxfId="5683" priority="969" operator="equal">
      <formula>"Conta vencida"</formula>
    </cfRule>
    <cfRule type="cellIs" dxfId="5682" priority="970" operator="equal">
      <formula>"Perto de vencer"</formula>
    </cfRule>
  </conditionalFormatting>
  <conditionalFormatting sqref="H60:H67">
    <cfRule type="cellIs" dxfId="5681" priority="932" operator="equal">
      <formula>"Perto de vencer"</formula>
    </cfRule>
    <cfRule type="cellIs" dxfId="5680" priority="931" operator="equal">
      <formula>"Conta vencida"</formula>
    </cfRule>
  </conditionalFormatting>
  <conditionalFormatting sqref="H71">
    <cfRule type="cellIs" dxfId="5679" priority="907" operator="equal">
      <formula>"Conta vencida"</formula>
    </cfRule>
    <cfRule type="cellIs" dxfId="5678" priority="908" operator="equal">
      <formula>"Perto de vencer"</formula>
    </cfRule>
  </conditionalFormatting>
  <conditionalFormatting sqref="H73:H87">
    <cfRule type="cellIs" dxfId="5677" priority="863" operator="equal">
      <formula>"Conta vencida"</formula>
    </cfRule>
    <cfRule type="cellIs" dxfId="5676" priority="864" operator="equal">
      <formula>"Perto de vencer"</formula>
    </cfRule>
  </conditionalFormatting>
  <conditionalFormatting sqref="H89">
    <cfRule type="cellIs" dxfId="5675" priority="825" operator="equal">
      <formula>"Conta vencida"</formula>
    </cfRule>
    <cfRule type="cellIs" dxfId="5674" priority="826" operator="equal">
      <formula>"Perto de vencer"</formula>
    </cfRule>
  </conditionalFormatting>
  <conditionalFormatting sqref="H92:H93">
    <cfRule type="cellIs" dxfId="5673" priority="798" operator="equal">
      <formula>"Perto de vencer"</formula>
    </cfRule>
    <cfRule type="cellIs" dxfId="5672" priority="797" operator="equal">
      <formula>"Conta vencida"</formula>
    </cfRule>
  </conditionalFormatting>
  <conditionalFormatting sqref="H96">
    <cfRule type="cellIs" dxfId="5671" priority="762" operator="equal">
      <formula>"Perto de vencer"</formula>
    </cfRule>
    <cfRule type="cellIs" dxfId="5670" priority="761" operator="equal">
      <formula>"Conta vencida"</formula>
    </cfRule>
  </conditionalFormatting>
  <conditionalFormatting sqref="H101:H108">
    <cfRule type="cellIs" dxfId="5669" priority="718" operator="equal">
      <formula>"Perto de vencer"</formula>
    </cfRule>
    <cfRule type="cellIs" dxfId="5668" priority="717" operator="equal">
      <formula>"Conta vencida"</formula>
    </cfRule>
  </conditionalFormatting>
  <conditionalFormatting sqref="H111:H119">
    <cfRule type="cellIs" dxfId="5667" priority="670" operator="equal">
      <formula>"Perto de vencer"</formula>
    </cfRule>
    <cfRule type="cellIs" dxfId="5666" priority="669" operator="equal">
      <formula>"Conta vencida"</formula>
    </cfRule>
  </conditionalFormatting>
  <conditionalFormatting sqref="H121:H122">
    <cfRule type="cellIs" dxfId="5665" priority="640" operator="equal">
      <formula>"Perto de vencer"</formula>
    </cfRule>
    <cfRule type="cellIs" dxfId="5664" priority="639" operator="equal">
      <formula>"Conta vencida"</formula>
    </cfRule>
  </conditionalFormatting>
  <conditionalFormatting sqref="H124:H128">
    <cfRule type="cellIs" dxfId="5663" priority="652" operator="equal">
      <formula>"Perto de vencer"</formula>
    </cfRule>
    <cfRule type="cellIs" dxfId="5662" priority="651" operator="equal">
      <formula>"Conta vencida"</formula>
    </cfRule>
  </conditionalFormatting>
  <conditionalFormatting sqref="H132:H135">
    <cfRule type="cellIs" dxfId="5661" priority="578" operator="equal">
      <formula>"Perto de vencer"</formula>
    </cfRule>
    <cfRule type="cellIs" dxfId="5660" priority="577" operator="equal">
      <formula>"Conta vencida"</formula>
    </cfRule>
  </conditionalFormatting>
  <conditionalFormatting sqref="H137:H139">
    <cfRule type="cellIs" dxfId="5659" priority="566" operator="equal">
      <formula>"Perto de vencer"</formula>
    </cfRule>
    <cfRule type="cellIs" dxfId="5658" priority="565" operator="equal">
      <formula>"Conta vencida"</formula>
    </cfRule>
  </conditionalFormatting>
  <conditionalFormatting sqref="H150:H158">
    <cfRule type="cellIs" dxfId="5657" priority="492" operator="equal">
      <formula>"Perto de vencer"</formula>
    </cfRule>
    <cfRule type="cellIs" dxfId="5656" priority="491" operator="equal">
      <formula>"Conta vencida"</formula>
    </cfRule>
  </conditionalFormatting>
  <conditionalFormatting sqref="H174">
    <cfRule type="cellIs" dxfId="5655" priority="386" operator="equal">
      <formula>"Perto de vencer"</formula>
    </cfRule>
    <cfRule type="cellIs" dxfId="5654" priority="385" operator="equal">
      <formula>"Conta vencida"</formula>
    </cfRule>
  </conditionalFormatting>
  <conditionalFormatting sqref="H192">
    <cfRule type="cellIs" dxfId="5653" priority="371" operator="equal">
      <formula>"Conta vencida"</formula>
    </cfRule>
    <cfRule type="cellIs" dxfId="5652" priority="372" operator="equal">
      <formula>"Perto de vencer"</formula>
    </cfRule>
  </conditionalFormatting>
  <conditionalFormatting sqref="H199:H201">
    <cfRule type="cellIs" dxfId="5651" priority="326" operator="equal">
      <formula>"Perto de vencer"</formula>
    </cfRule>
    <cfRule type="cellIs" dxfId="5650" priority="325" operator="equal">
      <formula>"Conta vencida"</formula>
    </cfRule>
  </conditionalFormatting>
  <conditionalFormatting sqref="H204">
    <cfRule type="cellIs" dxfId="5649" priority="302" operator="equal">
      <formula>"Perto de vencer"</formula>
    </cfRule>
    <cfRule type="cellIs" dxfId="5648" priority="301" operator="equal">
      <formula>"Conta vencida"</formula>
    </cfRule>
  </conditionalFormatting>
  <conditionalFormatting sqref="H210 H234 H237 H240">
    <cfRule type="cellIs" dxfId="5647" priority="524" operator="equal">
      <formula>"Perto de vencer"</formula>
    </cfRule>
    <cfRule type="cellIs" dxfId="5646" priority="523" operator="equal">
      <formula>"Conta vencida"</formula>
    </cfRule>
  </conditionalFormatting>
  <conditionalFormatting sqref="H214:H215">
    <cfRule type="cellIs" dxfId="5645" priority="266" operator="equal">
      <formula>"Perto de vencer"</formula>
    </cfRule>
    <cfRule type="cellIs" dxfId="5644" priority="265" operator="equal">
      <formula>"Conta vencida"</formula>
    </cfRule>
  </conditionalFormatting>
  <conditionalFormatting sqref="H219:H222">
    <cfRule type="cellIs" dxfId="5643" priority="200" operator="equal">
      <formula>"Perto de vencer"</formula>
    </cfRule>
    <cfRule type="cellIs" dxfId="5642" priority="199" operator="equal">
      <formula>"Conta vencida"</formula>
    </cfRule>
  </conditionalFormatting>
  <conditionalFormatting sqref="H224:H227">
    <cfRule type="cellIs" dxfId="5641" priority="224" operator="equal">
      <formula>"Perto de vencer"</formula>
    </cfRule>
    <cfRule type="cellIs" dxfId="5640" priority="223" operator="equal">
      <formula>"Conta vencida"</formula>
    </cfRule>
  </conditionalFormatting>
  <conditionalFormatting sqref="H229:H232">
    <cfRule type="cellIs" dxfId="5639" priority="209" operator="equal">
      <formula>"Conta vencida"</formula>
    </cfRule>
    <cfRule type="cellIs" dxfId="5638" priority="210" operator="equal">
      <formula>"Perto de vencer"</formula>
    </cfRule>
  </conditionalFormatting>
  <conditionalFormatting sqref="H245:H248">
    <cfRule type="cellIs" dxfId="5637" priority="164" operator="equal">
      <formula>"Perto de vencer"</formula>
    </cfRule>
    <cfRule type="cellIs" dxfId="5636" priority="163" operator="equal">
      <formula>"Conta vencida"</formula>
    </cfRule>
  </conditionalFormatting>
  <conditionalFormatting sqref="H250">
    <cfRule type="cellIs" dxfId="5635" priority="150" operator="equal">
      <formula>"Perto de vencer"</formula>
    </cfRule>
    <cfRule type="cellIs" dxfId="5634" priority="149" operator="equal">
      <formula>"Conta vencida"</formula>
    </cfRule>
  </conditionalFormatting>
  <conditionalFormatting sqref="H271:H274">
    <cfRule type="cellIs" dxfId="5633" priority="72" operator="equal">
      <formula>"Perto de vencer"</formula>
    </cfRule>
    <cfRule type="cellIs" dxfId="5632" priority="71" operator="equal">
      <formula>"Conta vencida"</formula>
    </cfRule>
  </conditionalFormatting>
  <conditionalFormatting sqref="H277:H278">
    <cfRule type="cellIs" dxfId="5631" priority="62" operator="equal">
      <formula>"Perto de vencer"</formula>
    </cfRule>
    <cfRule type="cellIs" dxfId="5630" priority="61" operator="equal">
      <formula>"Conta vencida"</formula>
    </cfRule>
  </conditionalFormatting>
  <conditionalFormatting sqref="H284 H287:H527">
    <cfRule type="cellIs" dxfId="5629" priority="94" operator="equal">
      <formula>"Perto de vencer"</formula>
    </cfRule>
    <cfRule type="cellIs" dxfId="5628" priority="93" operator="equal">
      <formula>"Conta vencida"</formula>
    </cfRule>
  </conditionalFormatting>
  <conditionalFormatting sqref="I3:I5">
    <cfRule type="cellIs" dxfId="5627" priority="1219" operator="equal">
      <formula>"Conta vencida"</formula>
    </cfRule>
    <cfRule type="cellIs" dxfId="5626" priority="1220" operator="equal">
      <formula>"Perto de vencer"</formula>
    </cfRule>
  </conditionalFormatting>
  <conditionalFormatting sqref="I18:I27">
    <cfRule type="cellIs" dxfId="5625" priority="1153" operator="equal">
      <formula>"Conta vencida"</formula>
    </cfRule>
    <cfRule type="cellIs" dxfId="5624" priority="1154" operator="equal">
      <formula>"Perto de vencer"</formula>
    </cfRule>
  </conditionalFormatting>
  <conditionalFormatting sqref="I29:I31">
    <cfRule type="cellIs" dxfId="5623" priority="1133" operator="equal">
      <formula>"Conta vencida"</formula>
    </cfRule>
    <cfRule type="cellIs" dxfId="5622" priority="1134" operator="equal">
      <formula>"Perto de vencer"</formula>
    </cfRule>
  </conditionalFormatting>
  <conditionalFormatting sqref="I34:I35">
    <cfRule type="cellIs" dxfId="5621" priority="1106" operator="equal">
      <formula>"Perto de vencer"</formula>
    </cfRule>
    <cfRule type="cellIs" dxfId="5620" priority="1105" operator="equal">
      <formula>"Conta vencida"</formula>
    </cfRule>
  </conditionalFormatting>
  <conditionalFormatting sqref="I43:I44">
    <cfRule type="cellIs" dxfId="5619" priority="1059" operator="equal">
      <formula>"Conta vencida"</formula>
    </cfRule>
    <cfRule type="cellIs" dxfId="5618" priority="1060" operator="equal">
      <formula>"Perto de vencer"</formula>
    </cfRule>
  </conditionalFormatting>
  <conditionalFormatting sqref="I46:I48">
    <cfRule type="cellIs" dxfId="5617" priority="1044" operator="equal">
      <formula>"Perto de vencer"</formula>
    </cfRule>
    <cfRule type="cellIs" dxfId="5616" priority="1043" operator="equal">
      <formula>"Conta vencida"</formula>
    </cfRule>
  </conditionalFormatting>
  <conditionalFormatting sqref="I50:I54">
    <cfRule type="cellIs" dxfId="5615" priority="1005" operator="equal">
      <formula>"Conta vencida"</formula>
    </cfRule>
    <cfRule type="cellIs" dxfId="5614" priority="1006" operator="equal">
      <formula>"Perto de vencer"</formula>
    </cfRule>
  </conditionalFormatting>
  <conditionalFormatting sqref="I59:I69">
    <cfRule type="cellIs" dxfId="5613" priority="923" operator="equal">
      <formula>"Conta vencida"</formula>
    </cfRule>
    <cfRule type="cellIs" dxfId="5612" priority="924" operator="equal">
      <formula>"Perto de vencer"</formula>
    </cfRule>
  </conditionalFormatting>
  <conditionalFormatting sqref="I79:I86">
    <cfRule type="cellIs" dxfId="5611" priority="877" operator="equal">
      <formula>"Conta vencida"</formula>
    </cfRule>
    <cfRule type="cellIs" dxfId="5610" priority="878" operator="equal">
      <formula>"Perto de vencer"</formula>
    </cfRule>
  </conditionalFormatting>
  <conditionalFormatting sqref="I88">
    <cfRule type="cellIs" dxfId="5609" priority="854" operator="equal">
      <formula>"Perto de vencer"</formula>
    </cfRule>
    <cfRule type="cellIs" dxfId="5608" priority="853" operator="equal">
      <formula>"Conta vencida"</formula>
    </cfRule>
  </conditionalFormatting>
  <conditionalFormatting sqref="I90:I96">
    <cfRule type="cellIs" dxfId="5607" priority="764" operator="equal">
      <formula>"Perto de vencer"</formula>
    </cfRule>
    <cfRule type="cellIs" dxfId="5606" priority="763" operator="equal">
      <formula>"Conta vencida"</formula>
    </cfRule>
  </conditionalFormatting>
  <conditionalFormatting sqref="I98:I100">
    <cfRule type="cellIs" dxfId="5605" priority="748" operator="equal">
      <formula>"Perto de vencer"</formula>
    </cfRule>
    <cfRule type="cellIs" dxfId="5604" priority="747" operator="equal">
      <formula>"Conta vencida"</formula>
    </cfRule>
  </conditionalFormatting>
  <conditionalFormatting sqref="I122">
    <cfRule type="cellIs" dxfId="5603" priority="641" operator="equal">
      <formula>"Conta vencida"</formula>
    </cfRule>
    <cfRule type="cellIs" dxfId="5602" priority="642" operator="equal">
      <formula>"Perto de vencer"</formula>
    </cfRule>
  </conditionalFormatting>
  <conditionalFormatting sqref="I129:I131">
    <cfRule type="cellIs" dxfId="5601" priority="612" operator="equal">
      <formula>"Perto de vencer"</formula>
    </cfRule>
    <cfRule type="cellIs" dxfId="5600" priority="611" operator="equal">
      <formula>"Conta vencida"</formula>
    </cfRule>
  </conditionalFormatting>
  <conditionalFormatting sqref="I133:I134">
    <cfRule type="cellIs" dxfId="5599" priority="587" operator="equal">
      <formula>"Conta vencida"</formula>
    </cfRule>
    <cfRule type="cellIs" dxfId="5598" priority="588" operator="equal">
      <formula>"Perto de vencer"</formula>
    </cfRule>
  </conditionalFormatting>
  <conditionalFormatting sqref="I147:I149">
    <cfRule type="cellIs" dxfId="5597" priority="539" operator="equal">
      <formula>"Conta vencida"</formula>
    </cfRule>
    <cfRule type="cellIs" dxfId="5596" priority="540" operator="equal">
      <formula>"Perto de vencer"</formula>
    </cfRule>
  </conditionalFormatting>
  <conditionalFormatting sqref="I161">
    <cfRule type="cellIs" dxfId="5595" priority="467" operator="equal">
      <formula>"Conta vencida"</formula>
    </cfRule>
    <cfRule type="cellIs" dxfId="5594" priority="468" operator="equal">
      <formula>"Perto de vencer"</formula>
    </cfRule>
  </conditionalFormatting>
  <conditionalFormatting sqref="I164:I169 I173 I194">
    <cfRule type="cellIs" dxfId="5593" priority="445" operator="equal">
      <formula>"Conta vencida"</formula>
    </cfRule>
    <cfRule type="cellIs" dxfId="5592" priority="446" operator="equal">
      <formula>"Perto de vencer"</formula>
    </cfRule>
  </conditionalFormatting>
  <conditionalFormatting sqref="I197">
    <cfRule type="cellIs" dxfId="5591" priority="338" operator="equal">
      <formula>"Perto de vencer"</formula>
    </cfRule>
    <cfRule type="cellIs" dxfId="5590" priority="337" operator="equal">
      <formula>"Conta vencida"</formula>
    </cfRule>
  </conditionalFormatting>
  <conditionalFormatting sqref="I202:I203 I210 I224 I229 I234:I240">
    <cfRule type="cellIs" dxfId="5589" priority="308" operator="equal">
      <formula>"Perto de vencer"</formula>
    </cfRule>
    <cfRule type="cellIs" dxfId="5588" priority="307" operator="equal">
      <formula>"Conta vencida"</formula>
    </cfRule>
  </conditionalFormatting>
  <conditionalFormatting sqref="I214:I215">
    <cfRule type="cellIs" dxfId="5587" priority="264" operator="equal">
      <formula>"Perto de vencer"</formula>
    </cfRule>
    <cfRule type="cellIs" dxfId="5586" priority="263" operator="equal">
      <formula>"Conta vencida"</formula>
    </cfRule>
  </conditionalFormatting>
  <conditionalFormatting sqref="I219">
    <cfRule type="cellIs" dxfId="5585" priority="197" operator="equal">
      <formula>"Conta vencida"</formula>
    </cfRule>
    <cfRule type="cellIs" dxfId="5584" priority="198" operator="equal">
      <formula>"Perto de vencer"</formula>
    </cfRule>
  </conditionalFormatting>
  <conditionalFormatting sqref="I245:I248">
    <cfRule type="cellIs" dxfId="5583" priority="165" operator="equal">
      <formula>"Conta vencida"</formula>
    </cfRule>
    <cfRule type="cellIs" dxfId="5582" priority="166" operator="equal">
      <formula>"Perto de vencer"</formula>
    </cfRule>
  </conditionalFormatting>
  <conditionalFormatting sqref="I250">
    <cfRule type="cellIs" dxfId="5581" priority="151" operator="equal">
      <formula>"Conta vencida"</formula>
    </cfRule>
    <cfRule type="cellIs" dxfId="5580" priority="152" operator="equal">
      <formula>"Perto de vencer"</formula>
    </cfRule>
  </conditionalFormatting>
  <conditionalFormatting sqref="I262">
    <cfRule type="cellIs" dxfId="5579" priority="109" operator="equal">
      <formula>"Conta vencida"</formula>
    </cfRule>
    <cfRule type="cellIs" dxfId="5578" priority="110" operator="equal">
      <formula>"Perto de vencer"</formula>
    </cfRule>
  </conditionalFormatting>
  <conditionalFormatting sqref="I271">
    <cfRule type="cellIs" dxfId="5577" priority="90" operator="equal">
      <formula>"Perto de vencer"</formula>
    </cfRule>
    <cfRule type="cellIs" dxfId="5576" priority="89" operator="equal">
      <formula>"Conta vencida"</formula>
    </cfRule>
  </conditionalFormatting>
  <conditionalFormatting sqref="I283">
    <cfRule type="cellIs" dxfId="5575" priority="42" operator="equal">
      <formula>"Perto de vencer"</formula>
    </cfRule>
    <cfRule type="cellIs" dxfId="5574" priority="41" operator="equal">
      <formula>"Conta vencida"</formula>
    </cfRule>
  </conditionalFormatting>
  <conditionalFormatting sqref="I286">
    <cfRule type="cellIs" dxfId="5573" priority="22" operator="equal">
      <formula>"Perto de vencer"</formula>
    </cfRule>
    <cfRule type="cellIs" dxfId="5572" priority="21" operator="equal">
      <formula>"Conta vencida"</formula>
    </cfRule>
  </conditionalFormatting>
  <conditionalFormatting sqref="I8:J9 I10:I11">
    <cfRule type="cellIs" dxfId="5571" priority="1199" operator="equal">
      <formula>"Conta vencida"</formula>
    </cfRule>
    <cfRule type="cellIs" dxfId="5570" priority="1200" operator="equal">
      <formula>"Perto de vencer"</formula>
    </cfRule>
  </conditionalFormatting>
  <conditionalFormatting sqref="I38:J39 I40:I41">
    <cfRule type="cellIs" dxfId="5569" priority="1070" operator="equal">
      <formula>"Perto de vencer"</formula>
    </cfRule>
    <cfRule type="cellIs" dxfId="5568" priority="1069" operator="equal">
      <formula>"Conta vencida"</formula>
    </cfRule>
  </conditionalFormatting>
  <conditionalFormatting sqref="I49:J49">
    <cfRule type="cellIs" dxfId="5567" priority="987" operator="equal">
      <formula>"Conta vencida"</formula>
    </cfRule>
    <cfRule type="cellIs" dxfId="5566" priority="988" operator="equal">
      <formula>"Perto de vencer"</formula>
    </cfRule>
  </conditionalFormatting>
  <conditionalFormatting sqref="I55:J55">
    <cfRule type="cellIs" dxfId="5565" priority="997" operator="equal">
      <formula>"Conta vencida"</formula>
    </cfRule>
    <cfRule type="cellIs" dxfId="5564" priority="998" operator="equal">
      <formula>"Perto de vencer"</formula>
    </cfRule>
  </conditionalFormatting>
  <conditionalFormatting sqref="I57:J57">
    <cfRule type="cellIs" dxfId="5563" priority="972" operator="equal">
      <formula>"Perto de vencer"</formula>
    </cfRule>
    <cfRule type="cellIs" dxfId="5562" priority="971" operator="equal">
      <formula>"Conta vencida"</formula>
    </cfRule>
  </conditionalFormatting>
  <conditionalFormatting sqref="I73:J78">
    <cfRule type="cellIs" dxfId="5561" priority="886" operator="equal">
      <formula>"Perto de vencer"</formula>
    </cfRule>
    <cfRule type="cellIs" dxfId="5560" priority="885" operator="equal">
      <formula>"Conta vencida"</formula>
    </cfRule>
  </conditionalFormatting>
  <conditionalFormatting sqref="I87:J87">
    <cfRule type="cellIs" dxfId="5559" priority="859" operator="equal">
      <formula>"Conta vencida"</formula>
    </cfRule>
    <cfRule type="cellIs" dxfId="5558" priority="860" operator="equal">
      <formula>"Perto de vencer"</formula>
    </cfRule>
  </conditionalFormatting>
  <conditionalFormatting sqref="I101:J106">
    <cfRule type="cellIs" dxfId="5557" priority="728" operator="equal">
      <formula>"Perto de vencer"</formula>
    </cfRule>
    <cfRule type="cellIs" dxfId="5556" priority="727" operator="equal">
      <formula>"Conta vencida"</formula>
    </cfRule>
  </conditionalFormatting>
  <conditionalFormatting sqref="I108:J108">
    <cfRule type="cellIs" dxfId="5555" priority="712" operator="equal">
      <formula>"Perto de vencer"</formula>
    </cfRule>
    <cfRule type="cellIs" dxfId="5554" priority="711" operator="equal">
      <formula>"Conta vencida"</formula>
    </cfRule>
  </conditionalFormatting>
  <conditionalFormatting sqref="I111:J117">
    <cfRule type="cellIs" dxfId="5553" priority="676" operator="equal">
      <formula>"Perto de vencer"</formula>
    </cfRule>
    <cfRule type="cellIs" dxfId="5552" priority="675" operator="equal">
      <formula>"Conta vencida"</formula>
    </cfRule>
  </conditionalFormatting>
  <conditionalFormatting sqref="I132:J132">
    <cfRule type="cellIs" dxfId="5551" priority="597" operator="equal">
      <formula>"Conta vencida"</formula>
    </cfRule>
    <cfRule type="cellIs" dxfId="5550" priority="598" operator="equal">
      <formula>"Perto de vencer"</formula>
    </cfRule>
  </conditionalFormatting>
  <conditionalFormatting sqref="I137:J137">
    <cfRule type="cellIs" dxfId="5549" priority="574" operator="equal">
      <formula>"Perto de vencer"</formula>
    </cfRule>
    <cfRule type="cellIs" dxfId="5548" priority="573" operator="equal">
      <formula>"Conta vencida"</formula>
    </cfRule>
  </conditionalFormatting>
  <conditionalFormatting sqref="I150:J150">
    <cfRule type="cellIs" dxfId="5547" priority="525" operator="equal">
      <formula>"Conta vencida"</formula>
    </cfRule>
    <cfRule type="cellIs" dxfId="5546" priority="526" operator="equal">
      <formula>"Perto de vencer"</formula>
    </cfRule>
  </conditionalFormatting>
  <conditionalFormatting sqref="I152:J157">
    <cfRule type="cellIs" dxfId="5545" priority="512" operator="equal">
      <formula>"Perto de vencer"</formula>
    </cfRule>
    <cfRule type="cellIs" dxfId="5544" priority="511" operator="equal">
      <formula>"Conta vencida"</formula>
    </cfRule>
  </conditionalFormatting>
  <conditionalFormatting sqref="I174:J174">
    <cfRule type="cellIs" dxfId="5543" priority="388" operator="equal">
      <formula>"Perto de vencer"</formula>
    </cfRule>
    <cfRule type="cellIs" dxfId="5542" priority="387" operator="equal">
      <formula>"Conta vencida"</formula>
    </cfRule>
  </conditionalFormatting>
  <conditionalFormatting sqref="I192:J192">
    <cfRule type="cellIs" dxfId="5541" priority="373" operator="equal">
      <formula>"Conta vencida"</formula>
    </cfRule>
    <cfRule type="cellIs" dxfId="5540" priority="374" operator="equal">
      <formula>"Perto de vencer"</formula>
    </cfRule>
  </conditionalFormatting>
  <conditionalFormatting sqref="I199:J201">
    <cfRule type="cellIs" dxfId="5539" priority="318" operator="equal">
      <formula>"Perto de vencer"</formula>
    </cfRule>
    <cfRule type="cellIs" dxfId="5538" priority="317" operator="equal">
      <formula>"Conta vencida"</formula>
    </cfRule>
  </conditionalFormatting>
  <conditionalFormatting sqref="I204:J204">
    <cfRule type="cellIs" dxfId="5537" priority="300" operator="equal">
      <formula>"Perto de vencer"</formula>
    </cfRule>
    <cfRule type="cellIs" dxfId="5536" priority="299" operator="equal">
      <formula>"Conta vencida"</formula>
    </cfRule>
  </conditionalFormatting>
  <conditionalFormatting sqref="I220:J220">
    <cfRule type="cellIs" dxfId="5535" priority="242" operator="equal">
      <formula>"Perto de vencer"</formula>
    </cfRule>
    <cfRule type="cellIs" dxfId="5534" priority="241" operator="equal">
      <formula>"Conta vencida"</formula>
    </cfRule>
  </conditionalFormatting>
  <conditionalFormatting sqref="I225:J225">
    <cfRule type="cellIs" dxfId="5533" priority="227" operator="equal">
      <formula>"Conta vencida"</formula>
    </cfRule>
    <cfRule type="cellIs" dxfId="5532" priority="228" operator="equal">
      <formula>"Perto de vencer"</formula>
    </cfRule>
  </conditionalFormatting>
  <conditionalFormatting sqref="I230:J230">
    <cfRule type="cellIs" dxfId="5531" priority="214" operator="equal">
      <formula>"Perto de vencer"</formula>
    </cfRule>
    <cfRule type="cellIs" dxfId="5530" priority="213" operator="equal">
      <formula>"Conta vencida"</formula>
    </cfRule>
  </conditionalFormatting>
  <conditionalFormatting sqref="I272:J272">
    <cfRule type="cellIs" dxfId="5529" priority="80" operator="equal">
      <formula>"Perto de vencer"</formula>
    </cfRule>
    <cfRule type="cellIs" dxfId="5528" priority="79" operator="equal">
      <formula>"Conta vencida"</formula>
    </cfRule>
  </conditionalFormatting>
  <conditionalFormatting sqref="J3">
    <cfRule type="cellIs" dxfId="5527" priority="1237" operator="equal">
      <formula>"Conta vencida"</formula>
    </cfRule>
    <cfRule type="cellIs" dxfId="5526" priority="1238" operator="equal">
      <formula>"Perto de vencer"</formula>
    </cfRule>
  </conditionalFormatting>
  <conditionalFormatting sqref="J19:J23">
    <cfRule type="cellIs" dxfId="5525" priority="1169" operator="equal">
      <formula>"Conta vencida"</formula>
    </cfRule>
    <cfRule type="cellIs" dxfId="5524" priority="1170" operator="equal">
      <formula>"Perto de vencer"</formula>
    </cfRule>
  </conditionalFormatting>
  <conditionalFormatting sqref="J29:J31">
    <cfRule type="cellIs" dxfId="5523" priority="1132" operator="equal">
      <formula>"Perto de vencer"</formula>
    </cfRule>
    <cfRule type="cellIs" dxfId="5522" priority="1131" operator="equal">
      <formula>"Conta vencida"</formula>
    </cfRule>
  </conditionalFormatting>
  <conditionalFormatting sqref="J34:J35">
    <cfRule type="cellIs" dxfId="5521" priority="1104" operator="equal">
      <formula>"Perto de vencer"</formula>
    </cfRule>
    <cfRule type="cellIs" dxfId="5520" priority="1103" operator="equal">
      <formula>"Conta vencida"</formula>
    </cfRule>
  </conditionalFormatting>
  <conditionalFormatting sqref="J37 J42">
    <cfRule type="cellIs" dxfId="5519" priority="1081" operator="equal">
      <formula>"Conta vencida"</formula>
    </cfRule>
    <cfRule type="cellIs" dxfId="5518" priority="1082" operator="equal">
      <formula>"Perto de vencer"</formula>
    </cfRule>
  </conditionalFormatting>
  <conditionalFormatting sqref="J45:J48">
    <cfRule type="cellIs" dxfId="5517" priority="1041" operator="equal">
      <formula>"Conta vencida"</formula>
    </cfRule>
    <cfRule type="cellIs" dxfId="5516" priority="1042" operator="equal">
      <formula>"Perto de vencer"</formula>
    </cfRule>
  </conditionalFormatting>
  <conditionalFormatting sqref="J50:J54">
    <cfRule type="cellIs" dxfId="5515" priority="1016" operator="equal">
      <formula>"Perto de vencer"</formula>
    </cfRule>
    <cfRule type="cellIs" dxfId="5514" priority="1015" operator="equal">
      <formula>"Conta vencida"</formula>
    </cfRule>
  </conditionalFormatting>
  <conditionalFormatting sqref="J59">
    <cfRule type="cellIs" dxfId="5513" priority="955" operator="equal">
      <formula>"Conta vencida"</formula>
    </cfRule>
    <cfRule type="cellIs" dxfId="5512" priority="956" operator="equal">
      <formula>"Perto de vencer"</formula>
    </cfRule>
  </conditionalFormatting>
  <conditionalFormatting sqref="J68:J69">
    <cfRule type="cellIs" dxfId="5511" priority="922" operator="equal">
      <formula>"Perto de vencer"</formula>
    </cfRule>
    <cfRule type="cellIs" dxfId="5510" priority="921" operator="equal">
      <formula>"Conta vencida"</formula>
    </cfRule>
  </conditionalFormatting>
  <conditionalFormatting sqref="J71:J72">
    <cfRule type="cellIs" dxfId="5509" priority="910" operator="equal">
      <formula>"Perto de vencer"</formula>
    </cfRule>
    <cfRule type="cellIs" dxfId="5508" priority="909" operator="equal">
      <formula>"Conta vencida"</formula>
    </cfRule>
  </conditionalFormatting>
  <conditionalFormatting sqref="J88:J91">
    <cfRule type="cellIs" dxfId="5507" priority="815" operator="equal">
      <formula>"Conta vencida"</formula>
    </cfRule>
    <cfRule type="cellIs" dxfId="5506" priority="816" operator="equal">
      <formula>"Perto de vencer"</formula>
    </cfRule>
  </conditionalFormatting>
  <conditionalFormatting sqref="J94:J95">
    <cfRule type="cellIs" dxfId="5505" priority="781" operator="equal">
      <formula>"Conta vencida"</formula>
    </cfRule>
    <cfRule type="cellIs" dxfId="5504" priority="782" operator="equal">
      <formula>"Perto de vencer"</formula>
    </cfRule>
  </conditionalFormatting>
  <conditionalFormatting sqref="J98:J100">
    <cfRule type="cellIs" dxfId="5503" priority="745" operator="equal">
      <formula>"Conta vencida"</formula>
    </cfRule>
    <cfRule type="cellIs" dxfId="5502" priority="746" operator="equal">
      <formula>"Perto de vencer"</formula>
    </cfRule>
  </conditionalFormatting>
  <conditionalFormatting sqref="J107">
    <cfRule type="cellIs" dxfId="5501" priority="722" operator="equal">
      <formula>"Perto de vencer"</formula>
    </cfRule>
    <cfRule type="cellIs" dxfId="5500" priority="721" operator="equal">
      <formula>"Conta vencida"</formula>
    </cfRule>
  </conditionalFormatting>
  <conditionalFormatting sqref="J118:J119">
    <cfRule type="cellIs" dxfId="5499" priority="671" operator="equal">
      <formula>"Conta vencida"</formula>
    </cfRule>
    <cfRule type="cellIs" dxfId="5498" priority="672" operator="equal">
      <formula>"Perto de vencer"</formula>
    </cfRule>
  </conditionalFormatting>
  <conditionalFormatting sqref="J121:J122">
    <cfRule type="cellIs" dxfId="5497" priority="646" operator="equal">
      <formula>"Perto de vencer"</formula>
    </cfRule>
    <cfRule type="cellIs" dxfId="5496" priority="645" operator="equal">
      <formula>"Conta vencida"</formula>
    </cfRule>
  </conditionalFormatting>
  <conditionalFormatting sqref="J124:J131">
    <cfRule type="cellIs" dxfId="5495" priority="609" operator="equal">
      <formula>"Conta vencida"</formula>
    </cfRule>
    <cfRule type="cellIs" dxfId="5494" priority="610" operator="equal">
      <formula>"Perto de vencer"</formula>
    </cfRule>
  </conditionalFormatting>
  <conditionalFormatting sqref="J133">
    <cfRule type="cellIs" dxfId="5493" priority="519" operator="equal">
      <formula>"Conta vencida"</formula>
    </cfRule>
    <cfRule type="cellIs" dxfId="5492" priority="520" operator="equal">
      <formula>"Perto de vencer"</formula>
    </cfRule>
  </conditionalFormatting>
  <conditionalFormatting sqref="J135">
    <cfRule type="cellIs" dxfId="5491" priority="580" operator="equal">
      <formula>"Perto de vencer"</formula>
    </cfRule>
    <cfRule type="cellIs" dxfId="5490" priority="579" operator="equal">
      <formula>"Conta vencida"</formula>
    </cfRule>
  </conditionalFormatting>
  <conditionalFormatting sqref="J138:J139">
    <cfRule type="cellIs" dxfId="5489" priority="562" operator="equal">
      <formula>"Perto de vencer"</formula>
    </cfRule>
    <cfRule type="cellIs" dxfId="5488" priority="561" operator="equal">
      <formula>"Conta vencida"</formula>
    </cfRule>
  </conditionalFormatting>
  <conditionalFormatting sqref="J147:J149">
    <cfRule type="cellIs" dxfId="5487" priority="537" operator="equal">
      <formula>"Conta vencida"</formula>
    </cfRule>
    <cfRule type="cellIs" dxfId="5486" priority="538" operator="equal">
      <formula>"Perto de vencer"</formula>
    </cfRule>
  </conditionalFormatting>
  <conditionalFormatting sqref="J151">
    <cfRule type="cellIs" dxfId="5485" priority="503" operator="equal">
      <formula>"Conta vencida"</formula>
    </cfRule>
    <cfRule type="cellIs" dxfId="5484" priority="504" operator="equal">
      <formula>"Perto de vencer"</formula>
    </cfRule>
  </conditionalFormatting>
  <conditionalFormatting sqref="J158">
    <cfRule type="cellIs" dxfId="5483" priority="488" operator="equal">
      <formula>"Perto de vencer"</formula>
    </cfRule>
    <cfRule type="cellIs" dxfId="5482" priority="487" operator="equal">
      <formula>"Conta vencida"</formula>
    </cfRule>
  </conditionalFormatting>
  <conditionalFormatting sqref="J161">
    <cfRule type="cellIs" dxfId="5481" priority="475" operator="equal">
      <formula>"Conta vencida"</formula>
    </cfRule>
    <cfRule type="cellIs" dxfId="5480" priority="476" operator="equal">
      <formula>"Perto de vencer"</formula>
    </cfRule>
  </conditionalFormatting>
  <conditionalFormatting sqref="J164:J169">
    <cfRule type="cellIs" dxfId="5479" priority="454" operator="equal">
      <formula>"Perto de vencer"</formula>
    </cfRule>
    <cfRule type="cellIs" dxfId="5478" priority="453" operator="equal">
      <formula>"Conta vencida"</formula>
    </cfRule>
  </conditionalFormatting>
  <conditionalFormatting sqref="J173">
    <cfRule type="cellIs" dxfId="5477" priority="406" operator="equal">
      <formula>"Perto de vencer"</formula>
    </cfRule>
    <cfRule type="cellIs" dxfId="5476" priority="405" operator="equal">
      <formula>"Conta vencida"</formula>
    </cfRule>
  </conditionalFormatting>
  <conditionalFormatting sqref="J194">
    <cfRule type="cellIs" dxfId="5475" priority="363" operator="equal">
      <formula>"Conta vencida"</formula>
    </cfRule>
    <cfRule type="cellIs" dxfId="5474" priority="364" operator="equal">
      <formula>"Perto de vencer"</formula>
    </cfRule>
  </conditionalFormatting>
  <conditionalFormatting sqref="J210 J224 J229 J234 J237 J240 J245 J292:K544 I545:I583">
    <cfRule type="cellIs" dxfId="5473" priority="1354" operator="equal">
      <formula>"Perto de vencer"</formula>
    </cfRule>
    <cfRule type="cellIs" dxfId="5472" priority="1353" operator="equal">
      <formula>"Conta vencida"</formula>
    </cfRule>
  </conditionalFormatting>
  <conditionalFormatting sqref="J221:J222">
    <cfRule type="cellIs" dxfId="5471" priority="240" operator="equal">
      <formula>"Perto de vencer"</formula>
    </cfRule>
    <cfRule type="cellIs" dxfId="5470" priority="239" operator="equal">
      <formula>"Conta vencida"</formula>
    </cfRule>
  </conditionalFormatting>
  <conditionalFormatting sqref="J226:J227">
    <cfRule type="cellIs" dxfId="5469" priority="225" operator="equal">
      <formula>"Conta vencida"</formula>
    </cfRule>
    <cfRule type="cellIs" dxfId="5468" priority="226" operator="equal">
      <formula>"Perto de vencer"</formula>
    </cfRule>
  </conditionalFormatting>
  <conditionalFormatting sqref="J231:J232">
    <cfRule type="cellIs" dxfId="5467" priority="211" operator="equal">
      <formula>"Conta vencida"</formula>
    </cfRule>
    <cfRule type="cellIs" dxfId="5466" priority="212" operator="equal">
      <formula>"Perto de vencer"</formula>
    </cfRule>
  </conditionalFormatting>
  <conditionalFormatting sqref="J262 J283:J284 J286:J291">
    <cfRule type="cellIs" dxfId="5465" priority="112" operator="equal">
      <formula>"Perto de vencer"</formula>
    </cfRule>
    <cfRule type="cellIs" dxfId="5464" priority="111" operator="equal">
      <formula>"Conta vencida"</formula>
    </cfRule>
  </conditionalFormatting>
  <conditionalFormatting sqref="J273:J274">
    <cfRule type="cellIs" dxfId="5463" priority="78" operator="equal">
      <formula>"Perto de vencer"</formula>
    </cfRule>
    <cfRule type="cellIs" dxfId="5462" priority="77" operator="equal">
      <formula>"Conta vencida"</formula>
    </cfRule>
  </conditionalFormatting>
  <conditionalFormatting sqref="J277:J278">
    <cfRule type="cellIs" dxfId="5461" priority="66" operator="equal">
      <formula>"Perto de vencer"</formula>
    </cfRule>
    <cfRule type="cellIs" dxfId="5460" priority="65" operator="equal">
      <formula>"Conta vencida"</formula>
    </cfRule>
  </conditionalFormatting>
  <conditionalFormatting sqref="J214:K215">
    <cfRule type="cellIs" dxfId="5459" priority="259" operator="equal">
      <formula>"Conta vencida"</formula>
    </cfRule>
    <cfRule type="cellIs" dxfId="5458" priority="260" operator="equal">
      <formula>"Perto de vencer"</formula>
    </cfRule>
  </conditionalFormatting>
  <conditionalFormatting sqref="J219:K219">
    <cfRule type="cellIs" dxfId="5457" priority="193" operator="equal">
      <formula>"Conta vencida"</formula>
    </cfRule>
    <cfRule type="cellIs" dxfId="5456" priority="194" operator="equal">
      <formula>"Perto de vencer"</formula>
    </cfRule>
  </conditionalFormatting>
  <conditionalFormatting sqref="K2:K213">
    <cfRule type="cellIs" dxfId="5455" priority="291" operator="equal">
      <formula>"Conta vencida"</formula>
    </cfRule>
    <cfRule type="cellIs" dxfId="5454" priority="292" operator="equal">
      <formula>"Perto de vencer"</formula>
    </cfRule>
  </conditionalFormatting>
  <conditionalFormatting sqref="K216:K218">
    <cfRule type="cellIs" dxfId="5453" priority="251" operator="equal">
      <formula>"Conta vencida"</formula>
    </cfRule>
    <cfRule type="cellIs" dxfId="5452" priority="252" operator="equal">
      <formula>"Perto de vencer"</formula>
    </cfRule>
  </conditionalFormatting>
  <conditionalFormatting sqref="K220:K256">
    <cfRule type="cellIs" dxfId="5451" priority="134" operator="equal">
      <formula>"Perto de vencer"</formula>
    </cfRule>
    <cfRule type="cellIs" dxfId="5450" priority="133" operator="equal">
      <formula>"Conta vencida"</formula>
    </cfRule>
  </conditionalFormatting>
  <conditionalFormatting sqref="K262:K280">
    <cfRule type="cellIs" dxfId="5449" priority="4" operator="equal">
      <formula>"Perto de vencer"</formula>
    </cfRule>
    <cfRule type="cellIs" dxfId="5448" priority="3" operator="equal">
      <formula>"Conta vencida"</formula>
    </cfRule>
  </conditionalFormatting>
  <conditionalFormatting sqref="K283:K284">
    <cfRule type="cellIs" dxfId="5447" priority="30" operator="equal">
      <formula>"Perto de vencer"</formula>
    </cfRule>
    <cfRule type="cellIs" dxfId="5446" priority="29" operator="equal">
      <formula>"Conta vencida"</formula>
    </cfRule>
  </conditionalFormatting>
  <conditionalFormatting sqref="K286:K291">
    <cfRule type="cellIs" dxfId="5445" priority="10" operator="equal">
      <formula>"Perto de vencer"</formula>
    </cfRule>
    <cfRule type="cellIs" dxfId="5444" priority="9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F4849353-BD82-46BE-BC8C-CE0A00B964D7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BCBD-2739-4F15-A872-CB40B339962D}">
  <dimension ref="A1:Q545"/>
  <sheetViews>
    <sheetView workbookViewId="0">
      <selection activeCell="E135" sqref="E135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customFormat="1" ht="29.25" customHeight="1" x14ac:dyDescent="0.25">
      <c r="A2" s="311">
        <v>46138</v>
      </c>
      <c r="B2" s="498" t="s">
        <v>1869</v>
      </c>
      <c r="C2" s="320">
        <v>97.65</v>
      </c>
      <c r="D2" s="313" t="s">
        <v>254</v>
      </c>
      <c r="E2" s="314" t="s">
        <v>29</v>
      </c>
      <c r="F2" s="314" t="s">
        <v>1795</v>
      </c>
      <c r="G2" s="311">
        <v>46147</v>
      </c>
      <c r="H2" s="499" t="s">
        <v>26</v>
      </c>
      <c r="I2" s="312">
        <v>97.65</v>
      </c>
      <c r="J2" s="188" t="s">
        <v>365</v>
      </c>
      <c r="K2" s="12" t="s">
        <v>402</v>
      </c>
      <c r="L2" s="97"/>
      <c r="M2" s="89">
        <f t="shared" ref="M2:M7" si="0">SUM(I2:L2)</f>
        <v>97.65</v>
      </c>
    </row>
    <row r="3" spans="1:17" ht="30.75" customHeight="1" x14ac:dyDescent="0.25">
      <c r="A3" s="311">
        <v>46141</v>
      </c>
      <c r="B3" s="517" t="s">
        <v>1651</v>
      </c>
      <c r="C3" s="518">
        <v>6325.36</v>
      </c>
      <c r="D3" s="519" t="s">
        <v>267</v>
      </c>
      <c r="E3" s="520" t="s">
        <v>29</v>
      </c>
      <c r="F3" s="509" t="s">
        <v>1870</v>
      </c>
      <c r="G3" s="311">
        <v>46147</v>
      </c>
      <c r="H3" s="325" t="s">
        <v>1917</v>
      </c>
      <c r="I3" s="538">
        <v>698.41</v>
      </c>
      <c r="J3" s="432" t="s">
        <v>365</v>
      </c>
      <c r="K3" s="12" t="s">
        <v>402</v>
      </c>
      <c r="L3" s="41"/>
      <c r="M3" s="14">
        <f t="shared" si="0"/>
        <v>698.41</v>
      </c>
    </row>
    <row r="4" spans="1:17" ht="30.75" customHeight="1" x14ac:dyDescent="0.25">
      <c r="A4" s="311">
        <v>46141</v>
      </c>
      <c r="B4" s="362" t="s">
        <v>1867</v>
      </c>
      <c r="C4" s="326">
        <v>85</v>
      </c>
      <c r="D4" s="313" t="s">
        <v>254</v>
      </c>
      <c r="E4" s="314" t="s">
        <v>29</v>
      </c>
      <c r="F4" s="314" t="s">
        <v>1795</v>
      </c>
      <c r="G4" s="311">
        <v>46147</v>
      </c>
      <c r="H4" s="499" t="s">
        <v>1868</v>
      </c>
      <c r="I4" s="516">
        <v>85</v>
      </c>
      <c r="J4" s="188" t="s">
        <v>365</v>
      </c>
      <c r="K4" s="12" t="s">
        <v>402</v>
      </c>
      <c r="L4" s="97"/>
      <c r="M4" s="14">
        <f t="shared" si="0"/>
        <v>85</v>
      </c>
    </row>
    <row r="5" spans="1:17" ht="30.75" customHeight="1" x14ac:dyDescent="0.25">
      <c r="A5" s="311">
        <v>46142</v>
      </c>
      <c r="B5" s="362" t="s">
        <v>1858</v>
      </c>
      <c r="C5" s="326">
        <v>1701.49</v>
      </c>
      <c r="D5" s="313" t="s">
        <v>254</v>
      </c>
      <c r="E5" s="314" t="s">
        <v>29</v>
      </c>
      <c r="F5" s="314" t="s">
        <v>1795</v>
      </c>
      <c r="G5" s="311">
        <v>46146</v>
      </c>
      <c r="H5" s="499" t="s">
        <v>26</v>
      </c>
      <c r="I5" s="516">
        <v>1701.49</v>
      </c>
      <c r="J5" s="188" t="s">
        <v>365</v>
      </c>
      <c r="K5" s="12" t="s">
        <v>402</v>
      </c>
      <c r="L5" s="97"/>
      <c r="M5" s="14">
        <f t="shared" si="0"/>
        <v>1701.49</v>
      </c>
    </row>
    <row r="6" spans="1:17" customFormat="1" ht="30.75" customHeight="1" x14ac:dyDescent="0.25">
      <c r="A6" s="500">
        <v>46142</v>
      </c>
      <c r="B6" s="542" t="s">
        <v>139</v>
      </c>
      <c r="C6" s="543">
        <v>1800</v>
      </c>
      <c r="D6" s="544" t="s">
        <v>267</v>
      </c>
      <c r="E6" s="503" t="s">
        <v>29</v>
      </c>
      <c r="F6" s="504" t="s">
        <v>217</v>
      </c>
      <c r="G6" s="500">
        <v>46142</v>
      </c>
      <c r="H6" s="535" t="s">
        <v>1902</v>
      </c>
      <c r="I6" s="538">
        <v>613.39</v>
      </c>
      <c r="J6" s="459" t="s">
        <v>365</v>
      </c>
      <c r="K6" s="12" t="s">
        <v>402</v>
      </c>
      <c r="L6" s="41"/>
      <c r="M6" s="14">
        <f t="shared" si="0"/>
        <v>613.39</v>
      </c>
      <c r="N6" s="31"/>
      <c r="O6" s="31"/>
      <c r="P6" s="31"/>
      <c r="Q6" s="31"/>
    </row>
    <row r="7" spans="1:17" customFormat="1" ht="31.5" customHeight="1" x14ac:dyDescent="0.25">
      <c r="A7" s="70">
        <v>46143</v>
      </c>
      <c r="B7" s="85" t="s">
        <v>1269</v>
      </c>
      <c r="C7" s="86">
        <v>0</v>
      </c>
      <c r="D7" s="72" t="s">
        <v>43</v>
      </c>
      <c r="E7" s="73" t="s">
        <v>24</v>
      </c>
      <c r="F7" s="73" t="s">
        <v>563</v>
      </c>
      <c r="G7" s="70">
        <v>46143</v>
      </c>
      <c r="H7" s="87" t="s">
        <v>26</v>
      </c>
      <c r="I7" s="72">
        <v>284.5</v>
      </c>
      <c r="J7" s="233" t="s">
        <v>365</v>
      </c>
      <c r="K7" s="12" t="str">
        <f ca="1">IF(ISBLANK(A7),"", IF(TRIM(UPPER(J7))&lt;&gt;"SIM",IF(A7-TODAY()&lt;0,"Conta vencida",IF(A7-TODAY()&lt;8,"Perto de vencer","")),"Já paga"))</f>
        <v>Já paga</v>
      </c>
      <c r="L7" s="13"/>
      <c r="M7" s="89">
        <f t="shared" ca="1" si="0"/>
        <v>284.5</v>
      </c>
    </row>
    <row r="8" spans="1:17" ht="30.75" customHeight="1" x14ac:dyDescent="0.25">
      <c r="A8" s="70">
        <v>46143</v>
      </c>
      <c r="B8" s="85" t="s">
        <v>846</v>
      </c>
      <c r="C8" s="86">
        <v>0</v>
      </c>
      <c r="D8" s="72" t="s">
        <v>849</v>
      </c>
      <c r="E8" s="73" t="s">
        <v>24</v>
      </c>
      <c r="F8" s="73" t="s">
        <v>122</v>
      </c>
      <c r="G8" s="70">
        <v>46146</v>
      </c>
      <c r="H8" s="87" t="s">
        <v>26</v>
      </c>
      <c r="I8" s="72">
        <v>510.67</v>
      </c>
      <c r="J8" s="233" t="s">
        <v>365</v>
      </c>
      <c r="K8" s="12" t="s">
        <v>402</v>
      </c>
      <c r="L8" s="13"/>
      <c r="M8" s="89">
        <v>647.84</v>
      </c>
    </row>
    <row r="9" spans="1:17" customFormat="1" ht="31.5" customHeight="1" x14ac:dyDescent="0.25">
      <c r="A9" s="70">
        <v>46143</v>
      </c>
      <c r="B9" s="85" t="s">
        <v>1633</v>
      </c>
      <c r="C9" s="86">
        <v>0</v>
      </c>
      <c r="D9" s="72" t="s">
        <v>49</v>
      </c>
      <c r="E9" s="73" t="s">
        <v>24</v>
      </c>
      <c r="F9" s="73" t="s">
        <v>563</v>
      </c>
      <c r="G9" s="70">
        <v>46143</v>
      </c>
      <c r="H9" s="87" t="s">
        <v>26</v>
      </c>
      <c r="I9" s="72">
        <v>179.78</v>
      </c>
      <c r="J9" s="233" t="s">
        <v>365</v>
      </c>
      <c r="K9" s="12" t="str">
        <f t="shared" ref="K9:K40" ca="1" si="1">IF(ISBLANK(A9),"", IF(TRIM(UPPER(J9))&lt;&gt;"SIM",IF(A9-TODAY()&lt;0,"Conta vencida",IF(A9-TODAY()&lt;8,"Perto de vencer","")),"Já paga"))</f>
        <v>Já paga</v>
      </c>
      <c r="L9" s="13"/>
      <c r="M9" s="89">
        <f ca="1">SUM(I9:L9)</f>
        <v>179.78</v>
      </c>
    </row>
    <row r="10" spans="1:17" ht="29.25" customHeight="1" x14ac:dyDescent="0.25">
      <c r="A10" s="180">
        <v>46143</v>
      </c>
      <c r="B10" s="181" t="s">
        <v>1859</v>
      </c>
      <c r="C10" s="182">
        <v>100</v>
      </c>
      <c r="D10" s="196" t="s">
        <v>254</v>
      </c>
      <c r="E10" s="183" t="s">
        <v>454</v>
      </c>
      <c r="F10" s="183" t="s">
        <v>516</v>
      </c>
      <c r="G10" s="180">
        <v>46143</v>
      </c>
      <c r="H10" s="226" t="s">
        <v>26</v>
      </c>
      <c r="I10" s="182">
        <v>100</v>
      </c>
      <c r="J10" s="188" t="s">
        <v>365</v>
      </c>
      <c r="K10" s="12" t="str">
        <f t="shared" ca="1" si="1"/>
        <v>Já paga</v>
      </c>
      <c r="L10" s="13"/>
      <c r="M10" s="130">
        <f ca="1">SUM(I10:L10)</f>
        <v>100</v>
      </c>
    </row>
    <row r="11" spans="1:17" ht="30.75" customHeight="1" x14ac:dyDescent="0.25">
      <c r="A11" s="311">
        <v>46143</v>
      </c>
      <c r="B11" s="507" t="s">
        <v>181</v>
      </c>
      <c r="C11" s="435">
        <v>0</v>
      </c>
      <c r="D11" s="508" t="s">
        <v>153</v>
      </c>
      <c r="E11" s="509" t="s">
        <v>29</v>
      </c>
      <c r="F11" s="509" t="s">
        <v>644</v>
      </c>
      <c r="G11" s="510">
        <v>46146</v>
      </c>
      <c r="H11" s="511" t="s">
        <v>1161</v>
      </c>
      <c r="I11" s="435">
        <v>1794.8</v>
      </c>
      <c r="J11" s="141" t="s">
        <v>365</v>
      </c>
      <c r="K11" s="12" t="str">
        <f t="shared" ca="1" si="1"/>
        <v>Já paga</v>
      </c>
      <c r="L11" s="13"/>
      <c r="M11" s="14"/>
    </row>
    <row r="12" spans="1:17" ht="30.75" customHeight="1" x14ac:dyDescent="0.25">
      <c r="A12" s="311">
        <v>46143</v>
      </c>
      <c r="B12" s="498" t="s">
        <v>131</v>
      </c>
      <c r="C12" s="313">
        <v>0</v>
      </c>
      <c r="D12" s="313" t="s">
        <v>103</v>
      </c>
      <c r="E12" s="314" t="s">
        <v>29</v>
      </c>
      <c r="F12" s="314" t="s">
        <v>96</v>
      </c>
      <c r="G12" s="311">
        <v>46146</v>
      </c>
      <c r="H12" s="499" t="s">
        <v>959</v>
      </c>
      <c r="I12" s="312">
        <v>400</v>
      </c>
      <c r="J12" s="177" t="s">
        <v>365</v>
      </c>
      <c r="K12" s="12" t="str">
        <f t="shared" ca="1" si="1"/>
        <v>Já paga</v>
      </c>
      <c r="L12" s="97"/>
      <c r="M12" s="14">
        <f t="shared" ref="M12:M18" ca="1" si="2">SUM(I12:L12)</f>
        <v>400</v>
      </c>
    </row>
    <row r="13" spans="1:17" ht="30.75" customHeight="1" x14ac:dyDescent="0.25">
      <c r="A13" s="70">
        <v>46143</v>
      </c>
      <c r="B13" s="85" t="s">
        <v>1919</v>
      </c>
      <c r="C13" s="86">
        <v>0</v>
      </c>
      <c r="D13" s="72" t="s">
        <v>156</v>
      </c>
      <c r="E13" s="73" t="s">
        <v>24</v>
      </c>
      <c r="F13" s="73" t="s">
        <v>563</v>
      </c>
      <c r="G13" s="70">
        <v>46143</v>
      </c>
      <c r="H13" s="87" t="s">
        <v>26</v>
      </c>
      <c r="I13" s="72">
        <v>377.43</v>
      </c>
      <c r="J13" s="233" t="s">
        <v>365</v>
      </c>
      <c r="K13" s="12" t="str">
        <f t="shared" ca="1" si="1"/>
        <v>Já paga</v>
      </c>
      <c r="L13" s="13"/>
      <c r="M13" s="14">
        <f t="shared" ca="1" si="2"/>
        <v>377.43</v>
      </c>
    </row>
    <row r="14" spans="1:17" ht="30.75" customHeight="1" x14ac:dyDescent="0.25">
      <c r="A14" s="70">
        <v>46143</v>
      </c>
      <c r="B14" s="85" t="s">
        <v>1920</v>
      </c>
      <c r="C14" s="86">
        <v>0</v>
      </c>
      <c r="D14" s="72" t="s">
        <v>35</v>
      </c>
      <c r="E14" s="73" t="s">
        <v>24</v>
      </c>
      <c r="F14" s="73" t="s">
        <v>563</v>
      </c>
      <c r="G14" s="70">
        <v>46143</v>
      </c>
      <c r="H14" s="87" t="s">
        <v>26</v>
      </c>
      <c r="I14" s="72">
        <v>40.659999999999997</v>
      </c>
      <c r="J14" s="233" t="s">
        <v>365</v>
      </c>
      <c r="K14" s="12" t="str">
        <f t="shared" ca="1" si="1"/>
        <v>Já paga</v>
      </c>
      <c r="L14" s="13"/>
      <c r="M14" s="14">
        <f t="shared" ca="1" si="2"/>
        <v>40.659999999999997</v>
      </c>
    </row>
    <row r="15" spans="1:17" ht="26.25" customHeight="1" x14ac:dyDescent="0.25">
      <c r="A15" s="469">
        <v>46143</v>
      </c>
      <c r="B15" s="439" t="s">
        <v>322</v>
      </c>
      <c r="C15" s="470">
        <v>244.73</v>
      </c>
      <c r="D15" s="314" t="s">
        <v>254</v>
      </c>
      <c r="E15" s="314" t="s">
        <v>29</v>
      </c>
      <c r="F15" s="314" t="s">
        <v>221</v>
      </c>
      <c r="G15" s="440">
        <v>46146</v>
      </c>
      <c r="H15" s="456">
        <v>46113</v>
      </c>
      <c r="I15" s="471">
        <v>244.73</v>
      </c>
      <c r="J15" s="187" t="s">
        <v>365</v>
      </c>
      <c r="K15" s="12" t="str">
        <f t="shared" ca="1" si="1"/>
        <v>Já paga</v>
      </c>
      <c r="L15" s="13"/>
      <c r="M15" s="14">
        <f t="shared" ca="1" si="2"/>
        <v>244.73</v>
      </c>
    </row>
    <row r="16" spans="1:17" ht="30.75" customHeight="1" x14ac:dyDescent="0.25">
      <c r="A16" s="70">
        <v>46143</v>
      </c>
      <c r="B16" s="71" t="s">
        <v>1640</v>
      </c>
      <c r="C16" s="86">
        <v>0</v>
      </c>
      <c r="D16" s="72" t="s">
        <v>44</v>
      </c>
      <c r="E16" s="73" t="s">
        <v>24</v>
      </c>
      <c r="F16" s="73" t="s">
        <v>30</v>
      </c>
      <c r="G16" s="70">
        <v>46113</v>
      </c>
      <c r="H16" s="87" t="s">
        <v>26</v>
      </c>
      <c r="I16" s="72">
        <v>1141.81</v>
      </c>
      <c r="J16" s="233" t="s">
        <v>365</v>
      </c>
      <c r="K16" s="12" t="str">
        <f t="shared" ca="1" si="1"/>
        <v>Já paga</v>
      </c>
      <c r="L16" s="13"/>
      <c r="M16" s="14">
        <f t="shared" ca="1" si="2"/>
        <v>1141.81</v>
      </c>
    </row>
    <row r="17" spans="1:13" ht="30.75" customHeight="1" x14ac:dyDescent="0.25">
      <c r="A17" s="180">
        <v>46143</v>
      </c>
      <c r="B17" s="186" t="s">
        <v>561</v>
      </c>
      <c r="C17" s="182">
        <v>150</v>
      </c>
      <c r="D17" s="196" t="s">
        <v>254</v>
      </c>
      <c r="E17" s="183" t="s">
        <v>454</v>
      </c>
      <c r="F17" s="183" t="s">
        <v>1795</v>
      </c>
      <c r="G17" s="180">
        <v>46143</v>
      </c>
      <c r="H17" s="226" t="s">
        <v>26</v>
      </c>
      <c r="I17" s="182">
        <v>150</v>
      </c>
      <c r="J17" s="188" t="s">
        <v>365</v>
      </c>
      <c r="K17" s="12" t="str">
        <f t="shared" ca="1" si="1"/>
        <v>Já paga</v>
      </c>
      <c r="L17" s="13"/>
      <c r="M17" s="130">
        <f t="shared" ca="1" si="2"/>
        <v>150</v>
      </c>
    </row>
    <row r="18" spans="1:13" ht="30.75" customHeight="1" x14ac:dyDescent="0.25">
      <c r="A18" s="193">
        <v>46143</v>
      </c>
      <c r="B18" s="278" t="s">
        <v>838</v>
      </c>
      <c r="C18" s="182">
        <v>4118</v>
      </c>
      <c r="D18" s="196" t="s">
        <v>254</v>
      </c>
      <c r="E18" s="183" t="s">
        <v>454</v>
      </c>
      <c r="F18" s="183" t="s">
        <v>68</v>
      </c>
      <c r="G18" s="193">
        <v>46143</v>
      </c>
      <c r="H18" s="226" t="s">
        <v>26</v>
      </c>
      <c r="I18" s="182">
        <v>823.6</v>
      </c>
      <c r="J18" s="188" t="s">
        <v>365</v>
      </c>
      <c r="K18" s="12" t="str">
        <f t="shared" ca="1" si="1"/>
        <v>Já paga</v>
      </c>
      <c r="L18" s="41"/>
      <c r="M18" s="14">
        <f t="shared" ca="1" si="2"/>
        <v>823.6</v>
      </c>
    </row>
    <row r="19" spans="1:13" ht="30.75" customHeight="1" x14ac:dyDescent="0.25">
      <c r="A19" s="311">
        <v>46143</v>
      </c>
      <c r="B19" s="531" t="s">
        <v>87</v>
      </c>
      <c r="C19" s="435">
        <v>0</v>
      </c>
      <c r="D19" s="508" t="s">
        <v>151</v>
      </c>
      <c r="E19" s="509" t="s">
        <v>29</v>
      </c>
      <c r="F19" s="509" t="s">
        <v>56</v>
      </c>
      <c r="G19" s="510">
        <v>46146</v>
      </c>
      <c r="H19" s="511" t="s">
        <v>1169</v>
      </c>
      <c r="I19" s="435">
        <v>1655</v>
      </c>
      <c r="J19" s="141" t="s">
        <v>365</v>
      </c>
      <c r="K19" s="12" t="str">
        <f t="shared" ca="1" si="1"/>
        <v>Já paga</v>
      </c>
      <c r="L19" s="13"/>
      <c r="M19" s="14"/>
    </row>
    <row r="20" spans="1:13" ht="30.75" customHeight="1" x14ac:dyDescent="0.25">
      <c r="A20" s="311">
        <v>46143</v>
      </c>
      <c r="B20" s="531" t="s">
        <v>87</v>
      </c>
      <c r="C20" s="435">
        <v>0</v>
      </c>
      <c r="D20" s="508" t="s">
        <v>151</v>
      </c>
      <c r="E20" s="509" t="s">
        <v>29</v>
      </c>
      <c r="F20" s="509" t="s">
        <v>579</v>
      </c>
      <c r="G20" s="510">
        <v>46146</v>
      </c>
      <c r="H20" s="511" t="s">
        <v>1169</v>
      </c>
      <c r="I20" s="435">
        <v>435</v>
      </c>
      <c r="J20" s="141" t="s">
        <v>365</v>
      </c>
      <c r="K20" s="12" t="str">
        <f t="shared" ca="1" si="1"/>
        <v>Já paga</v>
      </c>
      <c r="L20" s="13"/>
      <c r="M20" s="14"/>
    </row>
    <row r="21" spans="1:13" ht="30.75" customHeight="1" x14ac:dyDescent="0.25">
      <c r="A21" s="70">
        <v>46143</v>
      </c>
      <c r="B21" s="71" t="s">
        <v>1262</v>
      </c>
      <c r="C21" s="86">
        <v>0</v>
      </c>
      <c r="D21" s="72" t="s">
        <v>100</v>
      </c>
      <c r="E21" s="73" t="s">
        <v>24</v>
      </c>
      <c r="F21" s="73" t="s">
        <v>563</v>
      </c>
      <c r="G21" s="70">
        <v>46143</v>
      </c>
      <c r="H21" s="87" t="s">
        <v>26</v>
      </c>
      <c r="I21" s="72">
        <v>293.33</v>
      </c>
      <c r="J21" s="233" t="s">
        <v>365</v>
      </c>
      <c r="K21" s="12" t="str">
        <f t="shared" ca="1" si="1"/>
        <v>Já paga</v>
      </c>
      <c r="L21" s="13"/>
      <c r="M21" s="14">
        <f t="shared" ref="M21:M67" ca="1" si="3">SUM(I21:L21)</f>
        <v>293.33</v>
      </c>
    </row>
    <row r="22" spans="1:13" ht="30.75" customHeight="1" x14ac:dyDescent="0.25">
      <c r="A22" s="70">
        <v>46143</v>
      </c>
      <c r="B22" s="71" t="s">
        <v>1262</v>
      </c>
      <c r="C22" s="86">
        <v>0</v>
      </c>
      <c r="D22" s="72" t="s">
        <v>151</v>
      </c>
      <c r="E22" s="73" t="s">
        <v>24</v>
      </c>
      <c r="F22" s="73" t="s">
        <v>563</v>
      </c>
      <c r="G22" s="70">
        <v>46143</v>
      </c>
      <c r="H22" s="87" t="s">
        <v>26</v>
      </c>
      <c r="I22" s="72">
        <v>165</v>
      </c>
      <c r="J22" s="233" t="s">
        <v>365</v>
      </c>
      <c r="K22" s="12" t="str">
        <f t="shared" ca="1" si="1"/>
        <v>Já paga</v>
      </c>
      <c r="L22" s="13"/>
      <c r="M22" s="14">
        <f t="shared" ca="1" si="3"/>
        <v>165</v>
      </c>
    </row>
    <row r="23" spans="1:13" customFormat="1" ht="31.5" customHeight="1" x14ac:dyDescent="0.25">
      <c r="A23" s="311">
        <v>46143</v>
      </c>
      <c r="B23" s="498" t="s">
        <v>189</v>
      </c>
      <c r="C23" s="320">
        <v>0</v>
      </c>
      <c r="D23" s="313" t="s">
        <v>100</v>
      </c>
      <c r="E23" s="314" t="s">
        <v>29</v>
      </c>
      <c r="F23" s="314" t="s">
        <v>579</v>
      </c>
      <c r="G23" s="311">
        <v>46146</v>
      </c>
      <c r="H23" s="499" t="s">
        <v>1222</v>
      </c>
      <c r="I23" s="312">
        <v>62.36</v>
      </c>
      <c r="J23" s="177" t="s">
        <v>365</v>
      </c>
      <c r="K23" s="12" t="str">
        <f t="shared" ca="1" si="1"/>
        <v>Já paga</v>
      </c>
      <c r="L23" s="97"/>
      <c r="M23" s="89">
        <f t="shared" ca="1" si="3"/>
        <v>62.36</v>
      </c>
    </row>
    <row r="24" spans="1:13" ht="30.75" customHeight="1" x14ac:dyDescent="0.25">
      <c r="A24" s="311">
        <v>46143</v>
      </c>
      <c r="B24" s="362" t="s">
        <v>189</v>
      </c>
      <c r="C24" s="320">
        <v>0</v>
      </c>
      <c r="D24" s="313" t="s">
        <v>100</v>
      </c>
      <c r="E24" s="314" t="s">
        <v>29</v>
      </c>
      <c r="F24" s="314" t="s">
        <v>655</v>
      </c>
      <c r="G24" s="311">
        <v>46146</v>
      </c>
      <c r="H24" s="499" t="s">
        <v>1222</v>
      </c>
      <c r="I24" s="312">
        <v>57.79</v>
      </c>
      <c r="J24" s="177" t="s">
        <v>365</v>
      </c>
      <c r="K24" s="12" t="str">
        <f t="shared" ca="1" si="1"/>
        <v>Já paga</v>
      </c>
      <c r="L24" s="97"/>
      <c r="M24" s="14">
        <f t="shared" ca="1" si="3"/>
        <v>57.79</v>
      </c>
    </row>
    <row r="25" spans="1:13" ht="30.75" customHeight="1" x14ac:dyDescent="0.25">
      <c r="A25" s="311">
        <v>46143</v>
      </c>
      <c r="B25" s="362" t="s">
        <v>189</v>
      </c>
      <c r="C25" s="320">
        <v>0</v>
      </c>
      <c r="D25" s="313" t="s">
        <v>100</v>
      </c>
      <c r="E25" s="314" t="s">
        <v>29</v>
      </c>
      <c r="F25" s="314" t="s">
        <v>55</v>
      </c>
      <c r="G25" s="311">
        <v>46146</v>
      </c>
      <c r="H25" s="499" t="s">
        <v>1222</v>
      </c>
      <c r="I25" s="312">
        <v>34.76</v>
      </c>
      <c r="J25" s="177" t="s">
        <v>365</v>
      </c>
      <c r="K25" s="12" t="str">
        <f t="shared" ca="1" si="1"/>
        <v>Já paga</v>
      </c>
      <c r="L25" s="97"/>
      <c r="M25" s="14">
        <f t="shared" ca="1" si="3"/>
        <v>34.76</v>
      </c>
    </row>
    <row r="26" spans="1:13" ht="30.75" customHeight="1" x14ac:dyDescent="0.25">
      <c r="A26" s="311">
        <v>46143</v>
      </c>
      <c r="B26" s="362" t="s">
        <v>189</v>
      </c>
      <c r="C26" s="320">
        <v>0</v>
      </c>
      <c r="D26" s="313" t="s">
        <v>100</v>
      </c>
      <c r="E26" s="324" t="s">
        <v>29</v>
      </c>
      <c r="F26" s="314" t="s">
        <v>556</v>
      </c>
      <c r="G26" s="311">
        <v>46146</v>
      </c>
      <c r="H26" s="369" t="s">
        <v>1222</v>
      </c>
      <c r="I26" s="516">
        <v>30.28</v>
      </c>
      <c r="J26" s="177" t="s">
        <v>365</v>
      </c>
      <c r="K26" s="12" t="str">
        <f t="shared" ca="1" si="1"/>
        <v>Já paga</v>
      </c>
      <c r="L26" s="97"/>
      <c r="M26" s="14">
        <f t="shared" ca="1" si="3"/>
        <v>30.28</v>
      </c>
    </row>
    <row r="27" spans="1:13" ht="30.75" customHeight="1" x14ac:dyDescent="0.25">
      <c r="A27" s="311">
        <v>46143</v>
      </c>
      <c r="B27" s="362" t="s">
        <v>189</v>
      </c>
      <c r="C27" s="320">
        <v>0</v>
      </c>
      <c r="D27" s="313" t="s">
        <v>100</v>
      </c>
      <c r="E27" s="324" t="s">
        <v>29</v>
      </c>
      <c r="F27" s="314" t="s">
        <v>30</v>
      </c>
      <c r="G27" s="311">
        <v>46146</v>
      </c>
      <c r="H27" s="369" t="s">
        <v>1222</v>
      </c>
      <c r="I27" s="516">
        <v>749.43</v>
      </c>
      <c r="J27" s="177" t="s">
        <v>365</v>
      </c>
      <c r="K27" s="12" t="str">
        <f t="shared" ca="1" si="1"/>
        <v>Já paga</v>
      </c>
      <c r="L27" s="97"/>
      <c r="M27" s="14">
        <f t="shared" ca="1" si="3"/>
        <v>749.43</v>
      </c>
    </row>
    <row r="28" spans="1:13" ht="30.75" customHeight="1" x14ac:dyDescent="0.25">
      <c r="A28" s="311">
        <v>46143</v>
      </c>
      <c r="B28" s="362" t="s">
        <v>189</v>
      </c>
      <c r="C28" s="320">
        <v>0</v>
      </c>
      <c r="D28" s="313" t="s">
        <v>100</v>
      </c>
      <c r="E28" s="324" t="s">
        <v>29</v>
      </c>
      <c r="F28" s="314" t="s">
        <v>66</v>
      </c>
      <c r="G28" s="311">
        <v>46146</v>
      </c>
      <c r="H28" s="369" t="s">
        <v>1222</v>
      </c>
      <c r="I28" s="516">
        <v>106.66</v>
      </c>
      <c r="J28" s="177" t="s">
        <v>365</v>
      </c>
      <c r="K28" s="12" t="str">
        <f t="shared" ca="1" si="1"/>
        <v>Já paga</v>
      </c>
      <c r="L28" s="97"/>
      <c r="M28" s="14">
        <f t="shared" ca="1" si="3"/>
        <v>106.66</v>
      </c>
    </row>
    <row r="29" spans="1:13" ht="30.75" customHeight="1" x14ac:dyDescent="0.25">
      <c r="A29" s="311">
        <v>46143</v>
      </c>
      <c r="B29" s="362" t="s">
        <v>189</v>
      </c>
      <c r="C29" s="320">
        <v>0</v>
      </c>
      <c r="D29" s="313" t="s">
        <v>100</v>
      </c>
      <c r="E29" s="324" t="s">
        <v>29</v>
      </c>
      <c r="F29" s="314" t="s">
        <v>36</v>
      </c>
      <c r="G29" s="311">
        <v>46146</v>
      </c>
      <c r="H29" s="369" t="s">
        <v>1222</v>
      </c>
      <c r="I29" s="516">
        <v>348.69</v>
      </c>
      <c r="J29" s="177" t="s">
        <v>365</v>
      </c>
      <c r="K29" s="12" t="str">
        <f t="shared" ca="1" si="1"/>
        <v>Já paga</v>
      </c>
      <c r="L29" s="97"/>
      <c r="M29" s="14">
        <f t="shared" ca="1" si="3"/>
        <v>348.69</v>
      </c>
    </row>
    <row r="30" spans="1:13" ht="30.75" customHeight="1" x14ac:dyDescent="0.25">
      <c r="A30" s="311">
        <v>46143</v>
      </c>
      <c r="B30" s="362" t="s">
        <v>189</v>
      </c>
      <c r="C30" s="320">
        <v>0</v>
      </c>
      <c r="D30" s="313" t="s">
        <v>100</v>
      </c>
      <c r="E30" s="324" t="s">
        <v>29</v>
      </c>
      <c r="F30" s="314" t="s">
        <v>471</v>
      </c>
      <c r="G30" s="311">
        <v>46146</v>
      </c>
      <c r="H30" s="369" t="s">
        <v>1222</v>
      </c>
      <c r="I30" s="516">
        <v>26.29</v>
      </c>
      <c r="J30" s="177" t="s">
        <v>365</v>
      </c>
      <c r="K30" s="12" t="str">
        <f t="shared" ca="1" si="1"/>
        <v>Já paga</v>
      </c>
      <c r="L30" s="97"/>
      <c r="M30" s="14">
        <f t="shared" ca="1" si="3"/>
        <v>26.29</v>
      </c>
    </row>
    <row r="31" spans="1:13" ht="30.75" customHeight="1" x14ac:dyDescent="0.25">
      <c r="A31" s="311">
        <v>46143</v>
      </c>
      <c r="B31" s="498" t="s">
        <v>189</v>
      </c>
      <c r="C31" s="320">
        <v>0</v>
      </c>
      <c r="D31" s="313" t="s">
        <v>100</v>
      </c>
      <c r="E31" s="314" t="s">
        <v>29</v>
      </c>
      <c r="F31" s="314" t="s">
        <v>191</v>
      </c>
      <c r="G31" s="311">
        <v>46146</v>
      </c>
      <c r="H31" s="499" t="s">
        <v>1222</v>
      </c>
      <c r="I31" s="312">
        <v>110.46</v>
      </c>
      <c r="J31" s="432" t="s">
        <v>365</v>
      </c>
      <c r="K31" s="12" t="str">
        <f t="shared" ca="1" si="1"/>
        <v>Já paga</v>
      </c>
      <c r="L31" s="97"/>
      <c r="M31" s="89">
        <f t="shared" ca="1" si="3"/>
        <v>110.46</v>
      </c>
    </row>
    <row r="32" spans="1:13" ht="30.75" customHeight="1" x14ac:dyDescent="0.25">
      <c r="A32" s="311">
        <v>46143</v>
      </c>
      <c r="B32" s="498" t="s">
        <v>189</v>
      </c>
      <c r="C32" s="320">
        <v>0</v>
      </c>
      <c r="D32" s="313" t="s">
        <v>100</v>
      </c>
      <c r="E32" s="314" t="s">
        <v>29</v>
      </c>
      <c r="F32" s="314" t="s">
        <v>193</v>
      </c>
      <c r="G32" s="311">
        <v>46146</v>
      </c>
      <c r="H32" s="499" t="s">
        <v>1222</v>
      </c>
      <c r="I32" s="312">
        <v>191.69</v>
      </c>
      <c r="J32" s="432" t="s">
        <v>365</v>
      </c>
      <c r="K32" s="12" t="str">
        <f t="shared" ca="1" si="1"/>
        <v>Já paga</v>
      </c>
      <c r="L32" s="97"/>
      <c r="M32" s="89">
        <f t="shared" ca="1" si="3"/>
        <v>191.69</v>
      </c>
    </row>
    <row r="33" spans="1:13" ht="30.75" customHeight="1" x14ac:dyDescent="0.25">
      <c r="A33" s="311">
        <v>46143</v>
      </c>
      <c r="B33" s="498" t="s">
        <v>189</v>
      </c>
      <c r="C33" s="320">
        <v>0</v>
      </c>
      <c r="D33" s="313" t="s">
        <v>100</v>
      </c>
      <c r="E33" s="314" t="s">
        <v>29</v>
      </c>
      <c r="F33" s="314" t="s">
        <v>39</v>
      </c>
      <c r="G33" s="311">
        <v>46146</v>
      </c>
      <c r="H33" s="499" t="s">
        <v>1222</v>
      </c>
      <c r="I33" s="312">
        <v>202.58</v>
      </c>
      <c r="J33" s="432" t="s">
        <v>365</v>
      </c>
      <c r="K33" s="12" t="str">
        <f t="shared" ca="1" si="1"/>
        <v>Já paga</v>
      </c>
      <c r="L33" s="97"/>
      <c r="M33" s="89">
        <f t="shared" ca="1" si="3"/>
        <v>202.58</v>
      </c>
    </row>
    <row r="34" spans="1:13" ht="30.75" customHeight="1" x14ac:dyDescent="0.25">
      <c r="A34" s="70">
        <v>46143</v>
      </c>
      <c r="B34" s="71" t="s">
        <v>967</v>
      </c>
      <c r="C34" s="86">
        <v>0</v>
      </c>
      <c r="D34" s="72" t="s">
        <v>156</v>
      </c>
      <c r="E34" s="74" t="s">
        <v>24</v>
      </c>
      <c r="F34" s="73" t="s">
        <v>30</v>
      </c>
      <c r="G34" s="70">
        <v>46143</v>
      </c>
      <c r="H34" s="98" t="s">
        <v>26</v>
      </c>
      <c r="I34" s="99">
        <v>139.9</v>
      </c>
      <c r="J34" s="233" t="s">
        <v>365</v>
      </c>
      <c r="K34" s="12" t="str">
        <f t="shared" ca="1" si="1"/>
        <v>Já paga</v>
      </c>
      <c r="L34" s="13"/>
      <c r="M34" s="14">
        <f t="shared" ca="1" si="3"/>
        <v>139.9</v>
      </c>
    </row>
    <row r="35" spans="1:13" ht="30.75" customHeight="1" x14ac:dyDescent="0.25">
      <c r="A35" s="70">
        <v>46143</v>
      </c>
      <c r="B35" s="71" t="s">
        <v>1144</v>
      </c>
      <c r="C35" s="86">
        <v>0</v>
      </c>
      <c r="D35" s="72" t="s">
        <v>37</v>
      </c>
      <c r="E35" s="74" t="s">
        <v>24</v>
      </c>
      <c r="F35" s="73" t="s">
        <v>563</v>
      </c>
      <c r="G35" s="70">
        <v>46143</v>
      </c>
      <c r="H35" s="98" t="s">
        <v>26</v>
      </c>
      <c r="I35" s="99">
        <v>692.85</v>
      </c>
      <c r="J35" s="233" t="s">
        <v>365</v>
      </c>
      <c r="K35" s="12" t="str">
        <f t="shared" ca="1" si="1"/>
        <v>Já paga</v>
      </c>
      <c r="L35" s="13"/>
      <c r="M35" s="14">
        <f t="shared" ca="1" si="3"/>
        <v>692.85</v>
      </c>
    </row>
    <row r="36" spans="1:13" ht="30.75" customHeight="1" x14ac:dyDescent="0.25">
      <c r="A36" s="70">
        <v>46143</v>
      </c>
      <c r="B36" s="71" t="s">
        <v>1144</v>
      </c>
      <c r="C36" s="86">
        <v>0</v>
      </c>
      <c r="D36" s="72" t="s">
        <v>37</v>
      </c>
      <c r="E36" s="74" t="s">
        <v>24</v>
      </c>
      <c r="F36" s="73" t="s">
        <v>563</v>
      </c>
      <c r="G36" s="70">
        <v>46143</v>
      </c>
      <c r="H36" s="98" t="s">
        <v>26</v>
      </c>
      <c r="I36" s="99">
        <v>234.26</v>
      </c>
      <c r="J36" s="233" t="s">
        <v>365</v>
      </c>
      <c r="K36" s="12" t="str">
        <f t="shared" ca="1" si="1"/>
        <v>Já paga</v>
      </c>
      <c r="L36" s="13"/>
      <c r="M36" s="14">
        <f t="shared" ca="1" si="3"/>
        <v>234.26</v>
      </c>
    </row>
    <row r="37" spans="1:13" ht="30.75" customHeight="1" x14ac:dyDescent="0.25">
      <c r="A37" s="70">
        <v>46143</v>
      </c>
      <c r="B37" s="71" t="s">
        <v>1144</v>
      </c>
      <c r="C37" s="86">
        <v>0</v>
      </c>
      <c r="D37" s="72" t="s">
        <v>151</v>
      </c>
      <c r="E37" s="74" t="s">
        <v>24</v>
      </c>
      <c r="F37" s="73" t="s">
        <v>563</v>
      </c>
      <c r="G37" s="70">
        <v>46143</v>
      </c>
      <c r="H37" s="98" t="s">
        <v>26</v>
      </c>
      <c r="I37" s="99">
        <v>132.96</v>
      </c>
      <c r="J37" s="233" t="s">
        <v>365</v>
      </c>
      <c r="K37" s="12" t="str">
        <f t="shared" ca="1" si="1"/>
        <v>Já paga</v>
      </c>
      <c r="L37" s="13"/>
      <c r="M37" s="14">
        <f t="shared" ca="1" si="3"/>
        <v>132.96</v>
      </c>
    </row>
    <row r="38" spans="1:13" ht="30.75" customHeight="1" x14ac:dyDescent="0.25">
      <c r="A38" s="70">
        <v>46143</v>
      </c>
      <c r="B38" s="71" t="s">
        <v>1144</v>
      </c>
      <c r="C38" s="86">
        <v>0</v>
      </c>
      <c r="D38" s="72" t="s">
        <v>238</v>
      </c>
      <c r="E38" s="74" t="s">
        <v>24</v>
      </c>
      <c r="F38" s="73" t="s">
        <v>563</v>
      </c>
      <c r="G38" s="70">
        <v>46143</v>
      </c>
      <c r="H38" s="98" t="s">
        <v>26</v>
      </c>
      <c r="I38" s="99">
        <v>251.44</v>
      </c>
      <c r="J38" s="233" t="s">
        <v>365</v>
      </c>
      <c r="K38" s="12" t="str">
        <f t="shared" ca="1" si="1"/>
        <v>Já paga</v>
      </c>
      <c r="L38" s="13"/>
      <c r="M38" s="14">
        <f t="shared" ca="1" si="3"/>
        <v>251.44</v>
      </c>
    </row>
    <row r="39" spans="1:13" ht="30.75" customHeight="1" x14ac:dyDescent="0.25">
      <c r="A39" s="70">
        <v>46143</v>
      </c>
      <c r="B39" s="71" t="s">
        <v>1144</v>
      </c>
      <c r="C39" s="86">
        <v>0</v>
      </c>
      <c r="D39" s="72" t="s">
        <v>100</v>
      </c>
      <c r="E39" s="74" t="s">
        <v>24</v>
      </c>
      <c r="F39" s="73" t="s">
        <v>563</v>
      </c>
      <c r="G39" s="70">
        <v>46143</v>
      </c>
      <c r="H39" s="98" t="s">
        <v>26</v>
      </c>
      <c r="I39" s="99">
        <v>102.99</v>
      </c>
      <c r="J39" s="233" t="s">
        <v>365</v>
      </c>
      <c r="K39" s="12" t="str">
        <f t="shared" ca="1" si="1"/>
        <v>Já paga</v>
      </c>
      <c r="L39" s="13"/>
      <c r="M39" s="14">
        <f t="shared" ca="1" si="3"/>
        <v>102.99</v>
      </c>
    </row>
    <row r="40" spans="1:13" ht="30.75" customHeight="1" x14ac:dyDescent="0.25">
      <c r="A40" s="70">
        <v>46143</v>
      </c>
      <c r="B40" s="71" t="s">
        <v>1144</v>
      </c>
      <c r="C40" s="86">
        <v>0</v>
      </c>
      <c r="D40" s="463" t="s">
        <v>100</v>
      </c>
      <c r="E40" s="74" t="s">
        <v>24</v>
      </c>
      <c r="F40" s="73" t="s">
        <v>563</v>
      </c>
      <c r="G40" s="70">
        <v>46143</v>
      </c>
      <c r="H40" s="98" t="s">
        <v>26</v>
      </c>
      <c r="I40" s="99">
        <v>195.26</v>
      </c>
      <c r="J40" s="233" t="s">
        <v>365</v>
      </c>
      <c r="K40" s="12" t="str">
        <f t="shared" ca="1" si="1"/>
        <v>Já paga</v>
      </c>
      <c r="L40" s="13"/>
      <c r="M40" s="14">
        <f t="shared" ca="1" si="3"/>
        <v>195.26</v>
      </c>
    </row>
    <row r="41" spans="1:13" ht="30.75" customHeight="1" x14ac:dyDescent="0.25">
      <c r="A41" s="70">
        <v>46143</v>
      </c>
      <c r="B41" s="71" t="s">
        <v>1144</v>
      </c>
      <c r="C41" s="86">
        <v>866.08</v>
      </c>
      <c r="D41" s="72" t="s">
        <v>259</v>
      </c>
      <c r="E41" s="74" t="s">
        <v>24</v>
      </c>
      <c r="F41" s="73" t="s">
        <v>30</v>
      </c>
      <c r="G41" s="70">
        <v>46143</v>
      </c>
      <c r="H41" s="98" t="s">
        <v>26</v>
      </c>
      <c r="I41" s="99">
        <v>216.52</v>
      </c>
      <c r="J41" s="233" t="s">
        <v>365</v>
      </c>
      <c r="K41" s="12" t="str">
        <f t="shared" ref="K41:K61" ca="1" si="4">IF(ISBLANK(A41),"", IF(TRIM(UPPER(J41))&lt;&gt;"SIM",IF(A41-TODAY()&lt;0,"Conta vencida",IF(A41-TODAY()&lt;8,"Perto de vencer","")),"Já paga"))</f>
        <v>Já paga</v>
      </c>
      <c r="L41" s="13"/>
      <c r="M41" s="14">
        <f t="shared" ca="1" si="3"/>
        <v>216.52</v>
      </c>
    </row>
    <row r="42" spans="1:13" ht="30.75" customHeight="1" x14ac:dyDescent="0.25">
      <c r="A42" s="70">
        <v>46143</v>
      </c>
      <c r="B42" s="71" t="s">
        <v>1144</v>
      </c>
      <c r="C42" s="86">
        <v>0</v>
      </c>
      <c r="D42" s="72" t="s">
        <v>153</v>
      </c>
      <c r="E42" s="74" t="s">
        <v>24</v>
      </c>
      <c r="F42" s="73" t="s">
        <v>589</v>
      </c>
      <c r="G42" s="70">
        <v>46143</v>
      </c>
      <c r="H42" s="98" t="s">
        <v>26</v>
      </c>
      <c r="I42" s="99">
        <v>306.08</v>
      </c>
      <c r="J42" s="233" t="s">
        <v>365</v>
      </c>
      <c r="K42" s="12" t="str">
        <f t="shared" ca="1" si="4"/>
        <v>Já paga</v>
      </c>
      <c r="L42" s="13"/>
      <c r="M42" s="14">
        <f t="shared" ca="1" si="3"/>
        <v>306.08</v>
      </c>
    </row>
    <row r="43" spans="1:13" ht="30.75" customHeight="1" x14ac:dyDescent="0.25">
      <c r="A43" s="70">
        <v>46143</v>
      </c>
      <c r="B43" s="71" t="s">
        <v>1144</v>
      </c>
      <c r="C43" s="86">
        <v>0</v>
      </c>
      <c r="D43" s="72" t="s">
        <v>100</v>
      </c>
      <c r="E43" s="74" t="s">
        <v>24</v>
      </c>
      <c r="F43" s="73" t="s">
        <v>563</v>
      </c>
      <c r="G43" s="70">
        <v>46143</v>
      </c>
      <c r="H43" s="98" t="s">
        <v>26</v>
      </c>
      <c r="I43" s="99">
        <v>89.57</v>
      </c>
      <c r="J43" s="233" t="s">
        <v>365</v>
      </c>
      <c r="K43" s="12" t="str">
        <f t="shared" ca="1" si="4"/>
        <v>Já paga</v>
      </c>
      <c r="L43" s="13"/>
      <c r="M43" s="14">
        <f t="shared" ca="1" si="3"/>
        <v>89.57</v>
      </c>
    </row>
    <row r="44" spans="1:13" ht="30.75" customHeight="1" x14ac:dyDescent="0.25">
      <c r="A44" s="70">
        <v>46143</v>
      </c>
      <c r="B44" s="71" t="s">
        <v>1144</v>
      </c>
      <c r="C44" s="86">
        <v>0</v>
      </c>
      <c r="D44" s="72" t="s">
        <v>100</v>
      </c>
      <c r="E44" s="74" t="s">
        <v>24</v>
      </c>
      <c r="F44" s="73" t="s">
        <v>563</v>
      </c>
      <c r="G44" s="70">
        <v>46143</v>
      </c>
      <c r="H44" s="98" t="s">
        <v>26</v>
      </c>
      <c r="I44" s="99">
        <v>115.51</v>
      </c>
      <c r="J44" s="233" t="s">
        <v>365</v>
      </c>
      <c r="K44" s="12" t="str">
        <f t="shared" ca="1" si="4"/>
        <v>Já paga</v>
      </c>
      <c r="L44" s="13"/>
      <c r="M44" s="14">
        <f t="shared" ca="1" si="3"/>
        <v>115.51</v>
      </c>
    </row>
    <row r="45" spans="1:13" ht="30.75" customHeight="1" x14ac:dyDescent="0.25">
      <c r="A45" s="70">
        <v>46143</v>
      </c>
      <c r="B45" s="71" t="s">
        <v>1921</v>
      </c>
      <c r="C45" s="86">
        <v>0</v>
      </c>
      <c r="D45" s="72" t="s">
        <v>43</v>
      </c>
      <c r="E45" s="74" t="s">
        <v>24</v>
      </c>
      <c r="F45" s="73" t="s">
        <v>563</v>
      </c>
      <c r="G45" s="70">
        <v>46143</v>
      </c>
      <c r="H45" s="98" t="s">
        <v>26</v>
      </c>
      <c r="I45" s="99">
        <v>50.2</v>
      </c>
      <c r="J45" s="233" t="s">
        <v>365</v>
      </c>
      <c r="K45" s="12" t="str">
        <f t="shared" ca="1" si="4"/>
        <v>Já paga</v>
      </c>
      <c r="L45" s="13"/>
      <c r="M45" s="14">
        <f t="shared" ca="1" si="3"/>
        <v>50.2</v>
      </c>
    </row>
    <row r="46" spans="1:13" ht="30.75" customHeight="1" x14ac:dyDescent="0.25">
      <c r="A46" s="70">
        <v>46143</v>
      </c>
      <c r="B46" s="71" t="s">
        <v>1927</v>
      </c>
      <c r="C46" s="86">
        <v>0</v>
      </c>
      <c r="D46" s="72" t="s">
        <v>156</v>
      </c>
      <c r="E46" s="74" t="s">
        <v>24</v>
      </c>
      <c r="F46" s="73" t="s">
        <v>563</v>
      </c>
      <c r="G46" s="70">
        <v>46143</v>
      </c>
      <c r="H46" s="98" t="s">
        <v>26</v>
      </c>
      <c r="I46" s="99">
        <v>23.91</v>
      </c>
      <c r="J46" s="233" t="s">
        <v>365</v>
      </c>
      <c r="K46" s="12" t="str">
        <f t="shared" ca="1" si="4"/>
        <v>Já paga</v>
      </c>
      <c r="L46" s="13"/>
      <c r="M46" s="14">
        <f t="shared" ca="1" si="3"/>
        <v>23.91</v>
      </c>
    </row>
    <row r="47" spans="1:13" customFormat="1" ht="31.5" customHeight="1" x14ac:dyDescent="0.25">
      <c r="A47" s="70">
        <v>46143</v>
      </c>
      <c r="B47" s="85" t="s">
        <v>1927</v>
      </c>
      <c r="C47" s="86">
        <v>0</v>
      </c>
      <c r="D47" s="72" t="s">
        <v>156</v>
      </c>
      <c r="E47" s="73" t="s">
        <v>24</v>
      </c>
      <c r="F47" s="73" t="s">
        <v>563</v>
      </c>
      <c r="G47" s="70">
        <v>46143</v>
      </c>
      <c r="H47" s="87" t="s">
        <v>26</v>
      </c>
      <c r="I47" s="72">
        <v>456.83</v>
      </c>
      <c r="J47" s="233" t="s">
        <v>365</v>
      </c>
      <c r="K47" s="12" t="str">
        <f t="shared" ca="1" si="4"/>
        <v>Já paga</v>
      </c>
      <c r="L47" s="13"/>
      <c r="M47" s="89">
        <f t="shared" ca="1" si="3"/>
        <v>456.83</v>
      </c>
    </row>
    <row r="48" spans="1:13" ht="30.75" customHeight="1" x14ac:dyDescent="0.25">
      <c r="A48" s="70">
        <v>46143</v>
      </c>
      <c r="B48" s="71" t="s">
        <v>1931</v>
      </c>
      <c r="C48" s="86">
        <v>0</v>
      </c>
      <c r="D48" s="72" t="s">
        <v>1864</v>
      </c>
      <c r="E48" s="74" t="s">
        <v>24</v>
      </c>
      <c r="F48" s="73" t="s">
        <v>563</v>
      </c>
      <c r="G48" s="70">
        <v>46143</v>
      </c>
      <c r="H48" s="98" t="s">
        <v>26</v>
      </c>
      <c r="I48" s="99">
        <v>16.12</v>
      </c>
      <c r="J48" s="265" t="s">
        <v>365</v>
      </c>
      <c r="K48" s="12" t="str">
        <f t="shared" ca="1" si="4"/>
        <v>Já paga</v>
      </c>
      <c r="L48" s="13"/>
      <c r="M48" s="14">
        <f t="shared" ca="1" si="3"/>
        <v>16.12</v>
      </c>
    </row>
    <row r="49" spans="1:13" ht="21.75" customHeight="1" x14ac:dyDescent="0.25">
      <c r="A49" s="70">
        <v>46143</v>
      </c>
      <c r="B49" s="71" t="s">
        <v>1931</v>
      </c>
      <c r="C49" s="86">
        <v>0</v>
      </c>
      <c r="D49" s="72" t="s">
        <v>1864</v>
      </c>
      <c r="E49" s="74" t="s">
        <v>24</v>
      </c>
      <c r="F49" s="73" t="s">
        <v>563</v>
      </c>
      <c r="G49" s="70">
        <v>46143</v>
      </c>
      <c r="H49" s="98" t="s">
        <v>26</v>
      </c>
      <c r="I49" s="72">
        <v>245.5</v>
      </c>
      <c r="J49" s="265" t="s">
        <v>365</v>
      </c>
      <c r="K49" s="12" t="str">
        <f t="shared" ca="1" si="4"/>
        <v>Já paga</v>
      </c>
      <c r="L49" s="13"/>
      <c r="M49" s="14">
        <f t="shared" ca="1" si="3"/>
        <v>245.5</v>
      </c>
    </row>
    <row r="50" spans="1:13" customFormat="1" ht="31.5" customHeight="1" x14ac:dyDescent="0.25">
      <c r="A50" s="70">
        <v>46143</v>
      </c>
      <c r="B50" s="85" t="s">
        <v>1922</v>
      </c>
      <c r="C50" s="86">
        <v>0</v>
      </c>
      <c r="D50" s="72" t="s">
        <v>156</v>
      </c>
      <c r="E50" s="73" t="s">
        <v>24</v>
      </c>
      <c r="F50" s="73" t="s">
        <v>563</v>
      </c>
      <c r="G50" s="70">
        <v>46143</v>
      </c>
      <c r="H50" s="87" t="s">
        <v>26</v>
      </c>
      <c r="I50" s="72">
        <v>246.2</v>
      </c>
      <c r="J50" s="233" t="s">
        <v>365</v>
      </c>
      <c r="K50" s="12" t="str">
        <f t="shared" ca="1" si="4"/>
        <v>Já paga</v>
      </c>
      <c r="L50" s="13"/>
      <c r="M50" s="89">
        <f t="shared" ca="1" si="3"/>
        <v>246.2</v>
      </c>
    </row>
    <row r="51" spans="1:13" customFormat="1" ht="31.5" customHeight="1" x14ac:dyDescent="0.25">
      <c r="A51" s="70">
        <v>46143</v>
      </c>
      <c r="B51" s="85" t="s">
        <v>1922</v>
      </c>
      <c r="C51" s="86">
        <v>0</v>
      </c>
      <c r="D51" s="72" t="s">
        <v>156</v>
      </c>
      <c r="E51" s="73" t="s">
        <v>24</v>
      </c>
      <c r="F51" s="73" t="s">
        <v>563</v>
      </c>
      <c r="G51" s="70">
        <v>46143</v>
      </c>
      <c r="H51" s="87" t="s">
        <v>26</v>
      </c>
      <c r="I51" s="72">
        <v>448.87</v>
      </c>
      <c r="J51" s="233" t="s">
        <v>365</v>
      </c>
      <c r="K51" s="12" t="str">
        <f t="shared" ca="1" si="4"/>
        <v>Já paga</v>
      </c>
      <c r="L51" s="13"/>
      <c r="M51" s="89">
        <f t="shared" ca="1" si="3"/>
        <v>448.87</v>
      </c>
    </row>
    <row r="52" spans="1:13" customFormat="1" ht="31.5" customHeight="1" x14ac:dyDescent="0.25">
      <c r="A52" s="70">
        <v>46143</v>
      </c>
      <c r="B52" s="85" t="s">
        <v>1925</v>
      </c>
      <c r="C52" s="86">
        <v>0</v>
      </c>
      <c r="D52" s="72" t="s">
        <v>43</v>
      </c>
      <c r="E52" s="73" t="s">
        <v>24</v>
      </c>
      <c r="F52" s="73" t="s">
        <v>563</v>
      </c>
      <c r="G52" s="70">
        <v>46143</v>
      </c>
      <c r="H52" s="87" t="s">
        <v>26</v>
      </c>
      <c r="I52" s="72">
        <v>58.08</v>
      </c>
      <c r="J52" s="233" t="s">
        <v>365</v>
      </c>
      <c r="K52" s="12" t="str">
        <f t="shared" ca="1" si="4"/>
        <v>Já paga</v>
      </c>
      <c r="L52" s="13"/>
      <c r="M52" s="89">
        <f t="shared" ca="1" si="3"/>
        <v>58.08</v>
      </c>
    </row>
    <row r="53" spans="1:13" customFormat="1" ht="31.5" customHeight="1" x14ac:dyDescent="0.25">
      <c r="A53" s="70">
        <v>46143</v>
      </c>
      <c r="B53" s="85" t="s">
        <v>1925</v>
      </c>
      <c r="C53" s="86">
        <v>0</v>
      </c>
      <c r="D53" s="72" t="s">
        <v>43</v>
      </c>
      <c r="E53" s="73" t="s">
        <v>24</v>
      </c>
      <c r="F53" s="73" t="s">
        <v>563</v>
      </c>
      <c r="G53" s="70">
        <v>46143</v>
      </c>
      <c r="H53" s="87" t="s">
        <v>26</v>
      </c>
      <c r="I53" s="72">
        <v>449.69</v>
      </c>
      <c r="J53" s="233" t="s">
        <v>365</v>
      </c>
      <c r="K53" s="12" t="str">
        <f t="shared" ca="1" si="4"/>
        <v>Já paga</v>
      </c>
      <c r="L53" s="13"/>
      <c r="M53" s="89">
        <f t="shared" ca="1" si="3"/>
        <v>449.69</v>
      </c>
    </row>
    <row r="54" spans="1:13" customFormat="1" ht="31.5" customHeight="1" x14ac:dyDescent="0.25">
      <c r="A54" s="70">
        <v>46143</v>
      </c>
      <c r="B54" s="85" t="s">
        <v>1929</v>
      </c>
      <c r="C54" s="86">
        <v>8281.98</v>
      </c>
      <c r="D54" s="72" t="s">
        <v>1930</v>
      </c>
      <c r="E54" s="73" t="s">
        <v>24</v>
      </c>
      <c r="F54" s="73" t="s">
        <v>14</v>
      </c>
      <c r="G54" s="70">
        <v>46143</v>
      </c>
      <c r="H54" s="87" t="s">
        <v>26</v>
      </c>
      <c r="I54" s="72">
        <v>394.38</v>
      </c>
      <c r="J54" s="233" t="s">
        <v>365</v>
      </c>
      <c r="K54" s="12" t="str">
        <f t="shared" ca="1" si="4"/>
        <v>Já paga</v>
      </c>
      <c r="L54" s="13"/>
      <c r="M54" s="89">
        <f t="shared" ca="1" si="3"/>
        <v>394.38</v>
      </c>
    </row>
    <row r="55" spans="1:13" customFormat="1" ht="31.5" customHeight="1" x14ac:dyDescent="0.25">
      <c r="A55" s="70">
        <v>46143</v>
      </c>
      <c r="B55" s="85" t="s">
        <v>1932</v>
      </c>
      <c r="C55" s="86">
        <v>9339.35</v>
      </c>
      <c r="D55" s="72" t="s">
        <v>254</v>
      </c>
      <c r="E55" s="73" t="s">
        <v>24</v>
      </c>
      <c r="F55" s="73" t="s">
        <v>1799</v>
      </c>
      <c r="G55" s="70">
        <v>46143</v>
      </c>
      <c r="H55" s="87" t="s">
        <v>26</v>
      </c>
      <c r="I55" s="86">
        <v>9339.35</v>
      </c>
      <c r="J55" s="233" t="s">
        <v>365</v>
      </c>
      <c r="K55" s="12" t="str">
        <f t="shared" ca="1" si="4"/>
        <v>Já paga</v>
      </c>
      <c r="L55" s="13"/>
      <c r="M55" s="89">
        <f t="shared" ca="1" si="3"/>
        <v>9339.35</v>
      </c>
    </row>
    <row r="56" spans="1:13" ht="30.75" customHeight="1" x14ac:dyDescent="0.25">
      <c r="A56" s="70">
        <v>46143</v>
      </c>
      <c r="B56" s="85" t="s">
        <v>1923</v>
      </c>
      <c r="C56" s="86">
        <v>0</v>
      </c>
      <c r="D56" s="72" t="s">
        <v>49</v>
      </c>
      <c r="E56" s="73" t="s">
        <v>24</v>
      </c>
      <c r="F56" s="73" t="s">
        <v>96</v>
      </c>
      <c r="G56" s="70">
        <v>46143</v>
      </c>
      <c r="H56" s="87" t="s">
        <v>26</v>
      </c>
      <c r="I56" s="72">
        <v>105</v>
      </c>
      <c r="J56" s="233" t="s">
        <v>365</v>
      </c>
      <c r="K56" s="12" t="str">
        <f t="shared" ca="1" si="4"/>
        <v>Já paga</v>
      </c>
      <c r="L56" s="13"/>
      <c r="M56" s="89">
        <f t="shared" ca="1" si="3"/>
        <v>105</v>
      </c>
    </row>
    <row r="57" spans="1:13" ht="30.75" customHeight="1" x14ac:dyDescent="0.25">
      <c r="A57" s="70">
        <v>46143</v>
      </c>
      <c r="B57" s="71" t="s">
        <v>1924</v>
      </c>
      <c r="C57" s="86">
        <v>0</v>
      </c>
      <c r="D57" s="72" t="s">
        <v>100</v>
      </c>
      <c r="E57" s="74" t="s">
        <v>24</v>
      </c>
      <c r="F57" s="73" t="s">
        <v>655</v>
      </c>
      <c r="G57" s="70">
        <v>46143</v>
      </c>
      <c r="H57" s="98" t="s">
        <v>26</v>
      </c>
      <c r="I57" s="72">
        <v>500</v>
      </c>
      <c r="J57" s="265" t="s">
        <v>365</v>
      </c>
      <c r="K57" s="12" t="str">
        <f t="shared" ca="1" si="4"/>
        <v>Já paga</v>
      </c>
      <c r="L57" s="13"/>
      <c r="M57" s="14">
        <f t="shared" ca="1" si="3"/>
        <v>500</v>
      </c>
    </row>
    <row r="58" spans="1:13" ht="30.75" customHeight="1" x14ac:dyDescent="0.25">
      <c r="A58" s="70">
        <v>46143</v>
      </c>
      <c r="B58" s="71" t="s">
        <v>1926</v>
      </c>
      <c r="C58" s="86">
        <v>0</v>
      </c>
      <c r="D58" s="72" t="s">
        <v>254</v>
      </c>
      <c r="E58" s="74" t="s">
        <v>24</v>
      </c>
      <c r="F58" s="73" t="s">
        <v>441</v>
      </c>
      <c r="G58" s="70">
        <v>46143</v>
      </c>
      <c r="H58" s="98" t="s">
        <v>26</v>
      </c>
      <c r="I58" s="72">
        <v>410</v>
      </c>
      <c r="J58" s="265" t="s">
        <v>365</v>
      </c>
      <c r="K58" s="12" t="str">
        <f t="shared" ca="1" si="4"/>
        <v>Já paga</v>
      </c>
      <c r="L58" s="13"/>
      <c r="M58" s="14">
        <f t="shared" ca="1" si="3"/>
        <v>410</v>
      </c>
    </row>
    <row r="59" spans="1:13" ht="30.75" customHeight="1" x14ac:dyDescent="0.25">
      <c r="A59" s="180">
        <v>46143</v>
      </c>
      <c r="B59" s="186" t="s">
        <v>642</v>
      </c>
      <c r="C59" s="182">
        <v>400</v>
      </c>
      <c r="D59" s="196" t="s">
        <v>254</v>
      </c>
      <c r="E59" s="203" t="s">
        <v>454</v>
      </c>
      <c r="F59" s="183" t="s">
        <v>582</v>
      </c>
      <c r="G59" s="180">
        <v>46143</v>
      </c>
      <c r="H59" s="283" t="s">
        <v>26</v>
      </c>
      <c r="I59" s="182">
        <v>50</v>
      </c>
      <c r="J59" s="198" t="s">
        <v>365</v>
      </c>
      <c r="K59" s="12" t="str">
        <f t="shared" ca="1" si="4"/>
        <v>Já paga</v>
      </c>
      <c r="L59" s="13"/>
      <c r="M59" s="130">
        <f t="shared" ca="1" si="3"/>
        <v>50</v>
      </c>
    </row>
    <row r="60" spans="1:13" ht="30.75" customHeight="1" x14ac:dyDescent="0.25">
      <c r="A60" s="70">
        <v>46143</v>
      </c>
      <c r="B60" s="71" t="s">
        <v>1639</v>
      </c>
      <c r="C60" s="86">
        <v>0</v>
      </c>
      <c r="D60" s="72" t="s">
        <v>342</v>
      </c>
      <c r="E60" s="74" t="s">
        <v>24</v>
      </c>
      <c r="F60" s="73" t="s">
        <v>30</v>
      </c>
      <c r="G60" s="70">
        <v>46143</v>
      </c>
      <c r="H60" s="98" t="s">
        <v>26</v>
      </c>
      <c r="I60" s="72">
        <v>2189</v>
      </c>
      <c r="J60" s="265" t="s">
        <v>365</v>
      </c>
      <c r="K60" s="12" t="str">
        <f t="shared" ca="1" si="4"/>
        <v>Já paga</v>
      </c>
      <c r="L60" s="13"/>
      <c r="M60" s="14">
        <f t="shared" ca="1" si="3"/>
        <v>2189</v>
      </c>
    </row>
    <row r="61" spans="1:13" s="43" customFormat="1" ht="29.25" customHeight="1" x14ac:dyDescent="0.25">
      <c r="A61" s="70">
        <v>46143</v>
      </c>
      <c r="B61" s="85" t="s">
        <v>1928</v>
      </c>
      <c r="C61" s="86">
        <v>0</v>
      </c>
      <c r="D61" s="72" t="s">
        <v>254</v>
      </c>
      <c r="E61" s="73" t="s">
        <v>24</v>
      </c>
      <c r="F61" s="73" t="s">
        <v>441</v>
      </c>
      <c r="G61" s="70">
        <v>46143</v>
      </c>
      <c r="H61" s="87" t="s">
        <v>26</v>
      </c>
      <c r="I61" s="72">
        <v>605.35</v>
      </c>
      <c r="J61" s="233" t="s">
        <v>365</v>
      </c>
      <c r="K61" s="12" t="str">
        <f t="shared" ca="1" si="4"/>
        <v>Já paga</v>
      </c>
      <c r="L61" s="13"/>
      <c r="M61" s="14">
        <f t="shared" ca="1" si="3"/>
        <v>605.35</v>
      </c>
    </row>
    <row r="62" spans="1:13" s="43" customFormat="1" ht="29.25" customHeight="1" x14ac:dyDescent="0.25">
      <c r="A62" s="70">
        <v>46143</v>
      </c>
      <c r="B62" s="85" t="s">
        <v>409</v>
      </c>
      <c r="C62" s="86">
        <v>0</v>
      </c>
      <c r="D62" s="72" t="s">
        <v>43</v>
      </c>
      <c r="E62" s="73" t="s">
        <v>24</v>
      </c>
      <c r="F62" s="73" t="s">
        <v>30</v>
      </c>
      <c r="G62" s="70">
        <v>46143</v>
      </c>
      <c r="H62" s="87" t="s">
        <v>26</v>
      </c>
      <c r="I62" s="72">
        <v>501.5</v>
      </c>
      <c r="J62" s="233" t="s">
        <v>365</v>
      </c>
      <c r="K62" s="12" t="s">
        <v>366</v>
      </c>
      <c r="L62" s="13"/>
      <c r="M62" s="14">
        <f t="shared" si="3"/>
        <v>501.5</v>
      </c>
    </row>
    <row r="63" spans="1:13" s="43" customFormat="1" ht="29.25" customHeight="1" x14ac:dyDescent="0.25">
      <c r="A63" s="70">
        <v>46143</v>
      </c>
      <c r="B63" s="85" t="s">
        <v>409</v>
      </c>
      <c r="C63" s="86">
        <v>0</v>
      </c>
      <c r="D63" s="72" t="s">
        <v>57</v>
      </c>
      <c r="E63" s="73" t="s">
        <v>24</v>
      </c>
      <c r="F63" s="73" t="s">
        <v>30</v>
      </c>
      <c r="G63" s="70">
        <v>46143</v>
      </c>
      <c r="H63" s="87" t="s">
        <v>26</v>
      </c>
      <c r="I63" s="72">
        <v>498.33</v>
      </c>
      <c r="J63" s="233" t="s">
        <v>365</v>
      </c>
      <c r="K63" s="27" t="str">
        <f ca="1">IF(ISBLANK(A63),"", IF(TRIM(UPPER(J63))&lt;&gt;"SIM",IF(A63-TODAY()&lt;0,"Conta vencida",IF(A63-TODAY()&lt;8,"Perto de vencer","")),"Já paga"))</f>
        <v>Já paga</v>
      </c>
      <c r="L63" s="13"/>
      <c r="M63" s="14">
        <f t="shared" ca="1" si="3"/>
        <v>498.33</v>
      </c>
    </row>
    <row r="64" spans="1:13" s="43" customFormat="1" ht="29.25" customHeight="1" x14ac:dyDescent="0.25">
      <c r="A64" s="311">
        <v>46143</v>
      </c>
      <c r="B64" s="498" t="s">
        <v>821</v>
      </c>
      <c r="C64" s="312">
        <v>0</v>
      </c>
      <c r="D64" s="313" t="s">
        <v>153</v>
      </c>
      <c r="E64" s="314" t="s">
        <v>29</v>
      </c>
      <c r="F64" s="314" t="s">
        <v>96</v>
      </c>
      <c r="G64" s="311">
        <v>46146</v>
      </c>
      <c r="H64" s="315" t="s">
        <v>1466</v>
      </c>
      <c r="I64" s="312">
        <v>610.72</v>
      </c>
      <c r="J64" s="188" t="s">
        <v>365</v>
      </c>
      <c r="K64" s="12" t="str">
        <f ca="1">IF(ISBLANK(A64),"", IF(TRIM(UPPER(J64))&lt;&gt;"SIM",IF(A64-TODAY()&lt;0,"Conta vencida",IF(A64-TODAY()&lt;8,"Perto de vencer","")),"Já paga"))</f>
        <v>Já paga</v>
      </c>
      <c r="L64" s="41"/>
      <c r="M64" s="14">
        <f t="shared" ca="1" si="3"/>
        <v>610.72</v>
      </c>
    </row>
    <row r="65" spans="1:13" s="43" customFormat="1" ht="29.25" customHeight="1" x14ac:dyDescent="0.25">
      <c r="A65" s="311">
        <v>46143</v>
      </c>
      <c r="B65" s="498" t="s">
        <v>821</v>
      </c>
      <c r="C65" s="312">
        <v>0</v>
      </c>
      <c r="D65" s="313" t="s">
        <v>153</v>
      </c>
      <c r="E65" s="314" t="s">
        <v>29</v>
      </c>
      <c r="F65" s="314" t="s">
        <v>99</v>
      </c>
      <c r="G65" s="311">
        <v>46146</v>
      </c>
      <c r="H65" s="315" t="s">
        <v>1466</v>
      </c>
      <c r="I65" s="312">
        <v>610.71</v>
      </c>
      <c r="J65" s="188" t="s">
        <v>365</v>
      </c>
      <c r="K65" s="12" t="str">
        <f ca="1">IF(ISBLANK(A65),"", IF(TRIM(UPPER(J65))&lt;&gt;"SIM",IF(A65-TODAY()&lt;0,"Conta vencida",IF(A65-TODAY()&lt;8,"Perto de vencer","")),"Já paga"))</f>
        <v>Já paga</v>
      </c>
      <c r="L65" s="41"/>
      <c r="M65" s="14">
        <f t="shared" ca="1" si="3"/>
        <v>610.71</v>
      </c>
    </row>
    <row r="66" spans="1:13" s="43" customFormat="1" ht="29.25" customHeight="1" x14ac:dyDescent="0.25">
      <c r="A66" s="78">
        <v>46144</v>
      </c>
      <c r="B66" s="514" t="s">
        <v>1737</v>
      </c>
      <c r="C66" s="474">
        <v>108.39</v>
      </c>
      <c r="D66" s="464" t="s">
        <v>254</v>
      </c>
      <c r="E66" s="338" t="s">
        <v>306</v>
      </c>
      <c r="F66" s="338" t="s">
        <v>307</v>
      </c>
      <c r="G66" s="78">
        <v>46134</v>
      </c>
      <c r="H66" s="119" t="s">
        <v>1738</v>
      </c>
      <c r="I66" s="474">
        <v>108.39</v>
      </c>
      <c r="J66" s="177" t="s">
        <v>365</v>
      </c>
      <c r="K66" s="12" t="s">
        <v>402</v>
      </c>
      <c r="L66" s="41"/>
      <c r="M66" s="14">
        <f t="shared" si="3"/>
        <v>108.39</v>
      </c>
    </row>
    <row r="67" spans="1:13" s="43" customFormat="1" ht="29.25" customHeight="1" x14ac:dyDescent="0.25">
      <c r="A67" s="205">
        <v>46144</v>
      </c>
      <c r="B67" s="206" t="s">
        <v>1223</v>
      </c>
      <c r="C67" s="207">
        <v>100</v>
      </c>
      <c r="D67" s="210" t="s">
        <v>254</v>
      </c>
      <c r="E67" s="208" t="s">
        <v>388</v>
      </c>
      <c r="F67" s="208" t="s">
        <v>459</v>
      </c>
      <c r="G67" s="205">
        <v>46144</v>
      </c>
      <c r="H67" s="211" t="s">
        <v>26</v>
      </c>
      <c r="I67" s="207">
        <v>100</v>
      </c>
      <c r="J67" s="188" t="s">
        <v>365</v>
      </c>
      <c r="K67" s="27" t="str">
        <f ca="1">IF(ISBLANK(A67),"", IF(TRIM(UPPER(J67))&lt;&gt;"SIM",IF(A67-TODAY()&lt;0,"Conta vencida",IF(A67-TODAY()&lt;8,"Perto de vencer","")),"Já paga"))</f>
        <v>Já paga</v>
      </c>
      <c r="L67" s="13"/>
      <c r="M67" s="130">
        <f t="shared" ca="1" si="3"/>
        <v>100</v>
      </c>
    </row>
    <row r="68" spans="1:13" ht="30.75" customHeight="1" x14ac:dyDescent="0.25">
      <c r="A68" s="32">
        <v>46144</v>
      </c>
      <c r="B68" s="121" t="s">
        <v>1566</v>
      </c>
      <c r="C68" s="34">
        <v>9200</v>
      </c>
      <c r="D68" s="35" t="s">
        <v>270</v>
      </c>
      <c r="E68" s="117" t="s">
        <v>16</v>
      </c>
      <c r="F68" s="36" t="s">
        <v>97</v>
      </c>
      <c r="G68" s="37">
        <v>46146</v>
      </c>
      <c r="H68" s="122" t="s">
        <v>1567</v>
      </c>
      <c r="I68" s="39">
        <v>30</v>
      </c>
      <c r="J68" s="432" t="s">
        <v>365</v>
      </c>
      <c r="K68" s="12" t="s">
        <v>402</v>
      </c>
      <c r="L68" s="41"/>
      <c r="M68" s="42"/>
    </row>
    <row r="69" spans="1:13" ht="30.75" customHeight="1" x14ac:dyDescent="0.25">
      <c r="A69" s="32">
        <v>46144</v>
      </c>
      <c r="B69" s="121" t="s">
        <v>1566</v>
      </c>
      <c r="C69" s="34">
        <v>9200</v>
      </c>
      <c r="D69" s="35" t="s">
        <v>270</v>
      </c>
      <c r="E69" s="117" t="s">
        <v>16</v>
      </c>
      <c r="F69" s="36" t="s">
        <v>96</v>
      </c>
      <c r="G69" s="37">
        <v>46146</v>
      </c>
      <c r="H69" s="122" t="s">
        <v>1567</v>
      </c>
      <c r="I69" s="39">
        <v>55</v>
      </c>
      <c r="J69" s="432" t="s">
        <v>365</v>
      </c>
      <c r="K69" s="27" t="s">
        <v>402</v>
      </c>
      <c r="L69" s="41"/>
      <c r="M69" s="42"/>
    </row>
    <row r="70" spans="1:13" ht="30.75" customHeight="1" x14ac:dyDescent="0.25">
      <c r="A70" s="32" t="s">
        <v>709</v>
      </c>
      <c r="B70" s="121" t="s">
        <v>1566</v>
      </c>
      <c r="C70" s="34">
        <v>9200</v>
      </c>
      <c r="D70" s="35" t="s">
        <v>270</v>
      </c>
      <c r="E70" s="117" t="s">
        <v>16</v>
      </c>
      <c r="F70" s="425" t="s">
        <v>56</v>
      </c>
      <c r="G70" s="37">
        <v>46146</v>
      </c>
      <c r="H70" s="122" t="s">
        <v>1567</v>
      </c>
      <c r="I70" s="39">
        <v>1032.5</v>
      </c>
      <c r="J70" s="432" t="s">
        <v>365</v>
      </c>
      <c r="K70" s="12" t="s">
        <v>402</v>
      </c>
      <c r="L70" s="41"/>
      <c r="M70" s="42"/>
    </row>
    <row r="71" spans="1:13" ht="30.75" customHeight="1" x14ac:dyDescent="0.25">
      <c r="A71" s="32">
        <v>46144</v>
      </c>
      <c r="B71" s="121" t="s">
        <v>1566</v>
      </c>
      <c r="C71" s="34">
        <v>9200</v>
      </c>
      <c r="D71" s="35" t="s">
        <v>270</v>
      </c>
      <c r="E71" s="117" t="s">
        <v>16</v>
      </c>
      <c r="F71" s="36" t="s">
        <v>579</v>
      </c>
      <c r="G71" s="37">
        <v>46146</v>
      </c>
      <c r="H71" s="122" t="s">
        <v>1567</v>
      </c>
      <c r="I71" s="39">
        <v>310</v>
      </c>
      <c r="J71" s="432" t="s">
        <v>365</v>
      </c>
      <c r="K71" s="12" t="s">
        <v>402</v>
      </c>
      <c r="L71" s="41"/>
      <c r="M71" s="42"/>
    </row>
    <row r="72" spans="1:13" ht="30.75" customHeight="1" x14ac:dyDescent="0.25">
      <c r="A72" s="32">
        <v>46144</v>
      </c>
      <c r="B72" s="121" t="s">
        <v>1566</v>
      </c>
      <c r="C72" s="34">
        <v>9200</v>
      </c>
      <c r="D72" s="35" t="s">
        <v>270</v>
      </c>
      <c r="E72" s="117" t="s">
        <v>16</v>
      </c>
      <c r="F72" s="36" t="s">
        <v>589</v>
      </c>
      <c r="G72" s="37">
        <v>46146</v>
      </c>
      <c r="H72" s="122" t="s">
        <v>1567</v>
      </c>
      <c r="I72" s="39">
        <v>218</v>
      </c>
      <c r="J72" s="432" t="s">
        <v>365</v>
      </c>
      <c r="K72" s="12" t="s">
        <v>402</v>
      </c>
      <c r="L72" s="41"/>
      <c r="M72" s="42"/>
    </row>
    <row r="73" spans="1:13" ht="30.75" customHeight="1" x14ac:dyDescent="0.25">
      <c r="A73" s="32">
        <v>46144</v>
      </c>
      <c r="B73" s="121" t="s">
        <v>1566</v>
      </c>
      <c r="C73" s="34">
        <v>9200</v>
      </c>
      <c r="D73" s="35" t="s">
        <v>270</v>
      </c>
      <c r="E73" s="117" t="s">
        <v>16</v>
      </c>
      <c r="F73" s="36" t="s">
        <v>1452</v>
      </c>
      <c r="G73" s="37">
        <v>46146</v>
      </c>
      <c r="H73" s="122" t="s">
        <v>1567</v>
      </c>
      <c r="I73" s="39">
        <v>882</v>
      </c>
      <c r="J73" s="432" t="s">
        <v>365</v>
      </c>
      <c r="K73" s="12" t="s">
        <v>402</v>
      </c>
      <c r="L73" s="41"/>
      <c r="M73" s="42"/>
    </row>
    <row r="74" spans="1:13" ht="30.75" customHeight="1" x14ac:dyDescent="0.25">
      <c r="A74" s="32">
        <v>46144</v>
      </c>
      <c r="B74" s="121" t="s">
        <v>1566</v>
      </c>
      <c r="C74" s="34">
        <v>9200</v>
      </c>
      <c r="D74" s="35" t="s">
        <v>270</v>
      </c>
      <c r="E74" s="117" t="s">
        <v>16</v>
      </c>
      <c r="F74" s="36" t="s">
        <v>55</v>
      </c>
      <c r="G74" s="37">
        <v>46146</v>
      </c>
      <c r="H74" s="122" t="s">
        <v>1567</v>
      </c>
      <c r="I74" s="39">
        <v>1343</v>
      </c>
      <c r="J74" s="432" t="s">
        <v>365</v>
      </c>
      <c r="K74" s="12" t="s">
        <v>402</v>
      </c>
      <c r="L74" s="41"/>
      <c r="M74" s="42"/>
    </row>
    <row r="75" spans="1:13" ht="21.75" customHeight="1" x14ac:dyDescent="0.25">
      <c r="A75" s="32">
        <v>46144</v>
      </c>
      <c r="B75" s="121" t="s">
        <v>1566</v>
      </c>
      <c r="C75" s="34">
        <v>9200</v>
      </c>
      <c r="D75" s="35" t="s">
        <v>270</v>
      </c>
      <c r="E75" s="117" t="s">
        <v>16</v>
      </c>
      <c r="F75" s="36" t="s">
        <v>99</v>
      </c>
      <c r="G75" s="37">
        <v>46146</v>
      </c>
      <c r="H75" s="122" t="s">
        <v>1567</v>
      </c>
      <c r="I75" s="39">
        <v>360</v>
      </c>
      <c r="J75" s="432" t="s">
        <v>365</v>
      </c>
      <c r="K75" s="12" t="s">
        <v>402</v>
      </c>
      <c r="L75" s="41"/>
      <c r="M75" s="42"/>
    </row>
    <row r="76" spans="1:13" ht="30.75" customHeight="1" x14ac:dyDescent="0.25">
      <c r="A76" s="32">
        <v>46144</v>
      </c>
      <c r="B76" s="33" t="s">
        <v>1566</v>
      </c>
      <c r="C76" s="34">
        <v>9200</v>
      </c>
      <c r="D76" s="35" t="s">
        <v>270</v>
      </c>
      <c r="E76" s="36" t="s">
        <v>16</v>
      </c>
      <c r="F76" s="36" t="s">
        <v>1564</v>
      </c>
      <c r="G76" s="37">
        <v>46146</v>
      </c>
      <c r="H76" s="38" t="s">
        <v>1567</v>
      </c>
      <c r="I76" s="39">
        <v>40</v>
      </c>
      <c r="J76" s="177" t="s">
        <v>365</v>
      </c>
      <c r="K76" s="12" t="s">
        <v>402</v>
      </c>
      <c r="L76" s="41"/>
      <c r="M76" s="42"/>
    </row>
    <row r="77" spans="1:13" ht="30.75" customHeight="1" x14ac:dyDescent="0.25">
      <c r="A77" s="180">
        <v>46144</v>
      </c>
      <c r="B77" s="181" t="s">
        <v>1865</v>
      </c>
      <c r="C77" s="182">
        <v>3000</v>
      </c>
      <c r="D77" s="196" t="s">
        <v>254</v>
      </c>
      <c r="E77" s="183" t="s">
        <v>454</v>
      </c>
      <c r="F77" s="183" t="s">
        <v>1795</v>
      </c>
      <c r="G77" s="180">
        <v>46144</v>
      </c>
      <c r="H77" s="226" t="s">
        <v>26</v>
      </c>
      <c r="I77" s="182">
        <v>3000</v>
      </c>
      <c r="J77" s="188" t="s">
        <v>365</v>
      </c>
      <c r="K77" s="12" t="str">
        <f t="shared" ref="K77:K92" ca="1" si="5">IF(ISBLANK(A77),"", IF(TRIM(UPPER(J77))&lt;&gt;"SIM",IF(A77-TODAY()&lt;0,"Conta vencida",IF(A77-TODAY()&lt;8,"Perto de vencer","")),"Já paga"))</f>
        <v>Já paga</v>
      </c>
      <c r="L77" s="13"/>
      <c r="M77" s="130">
        <f t="shared" ref="M77:M83" ca="1" si="6">SUM(I77:L77)</f>
        <v>3000</v>
      </c>
    </row>
    <row r="78" spans="1:13" ht="30.75" customHeight="1" x14ac:dyDescent="0.25">
      <c r="A78" s="311">
        <v>46144</v>
      </c>
      <c r="B78" s="498" t="s">
        <v>87</v>
      </c>
      <c r="C78" s="320">
        <v>0</v>
      </c>
      <c r="D78" s="313" t="s">
        <v>100</v>
      </c>
      <c r="E78" s="314" t="s">
        <v>29</v>
      </c>
      <c r="F78" s="314" t="s">
        <v>917</v>
      </c>
      <c r="G78" s="311">
        <v>46146</v>
      </c>
      <c r="H78" s="499" t="s">
        <v>916</v>
      </c>
      <c r="I78" s="312">
        <v>800</v>
      </c>
      <c r="J78" s="177" t="s">
        <v>365</v>
      </c>
      <c r="K78" s="12" t="str">
        <f t="shared" ca="1" si="5"/>
        <v>Já paga</v>
      </c>
      <c r="L78" s="97"/>
      <c r="M78" s="14">
        <f t="shared" ca="1" si="6"/>
        <v>800</v>
      </c>
    </row>
    <row r="79" spans="1:13" ht="30.75" customHeight="1" x14ac:dyDescent="0.25">
      <c r="A79" s="311">
        <v>46144</v>
      </c>
      <c r="B79" s="498" t="s">
        <v>87</v>
      </c>
      <c r="C79" s="320">
        <v>0</v>
      </c>
      <c r="D79" s="313" t="s">
        <v>100</v>
      </c>
      <c r="E79" s="314" t="s">
        <v>29</v>
      </c>
      <c r="F79" s="314" t="s">
        <v>748</v>
      </c>
      <c r="G79" s="311">
        <v>46146</v>
      </c>
      <c r="H79" s="499" t="s">
        <v>916</v>
      </c>
      <c r="I79" s="312">
        <v>26.64</v>
      </c>
      <c r="J79" s="177" t="s">
        <v>365</v>
      </c>
      <c r="K79" s="12" t="str">
        <f t="shared" ca="1" si="5"/>
        <v>Já paga</v>
      </c>
      <c r="L79" s="97"/>
      <c r="M79" s="14">
        <f t="shared" ca="1" si="6"/>
        <v>26.64</v>
      </c>
    </row>
    <row r="80" spans="1:13" ht="30.75" customHeight="1" x14ac:dyDescent="0.25">
      <c r="A80" s="311">
        <v>46144</v>
      </c>
      <c r="B80" s="498" t="s">
        <v>87</v>
      </c>
      <c r="C80" s="320">
        <v>0</v>
      </c>
      <c r="D80" s="313" t="s">
        <v>100</v>
      </c>
      <c r="E80" s="314" t="s">
        <v>29</v>
      </c>
      <c r="F80" s="314" t="s">
        <v>30</v>
      </c>
      <c r="G80" s="311">
        <v>46146</v>
      </c>
      <c r="H80" s="499" t="s">
        <v>916</v>
      </c>
      <c r="I80" s="312">
        <v>428.33</v>
      </c>
      <c r="J80" s="177" t="s">
        <v>365</v>
      </c>
      <c r="K80" s="12" t="str">
        <f t="shared" ca="1" si="5"/>
        <v>Já paga</v>
      </c>
      <c r="L80" s="97"/>
      <c r="M80" s="14">
        <f t="shared" ca="1" si="6"/>
        <v>428.33</v>
      </c>
    </row>
    <row r="81" spans="1:13" ht="30.75" customHeight="1" x14ac:dyDescent="0.25">
      <c r="A81" s="311">
        <v>46144</v>
      </c>
      <c r="B81" s="498" t="s">
        <v>87</v>
      </c>
      <c r="C81" s="320">
        <v>0</v>
      </c>
      <c r="D81" s="313" t="s">
        <v>100</v>
      </c>
      <c r="E81" s="314" t="s">
        <v>29</v>
      </c>
      <c r="F81" s="314" t="s">
        <v>578</v>
      </c>
      <c r="G81" s="311">
        <v>46146</v>
      </c>
      <c r="H81" s="499" t="s">
        <v>916</v>
      </c>
      <c r="I81" s="312">
        <v>800</v>
      </c>
      <c r="J81" s="177" t="s">
        <v>365</v>
      </c>
      <c r="K81" s="12" t="str">
        <f t="shared" ca="1" si="5"/>
        <v>Já paga</v>
      </c>
      <c r="L81" s="97"/>
      <c r="M81" s="14">
        <f t="shared" ca="1" si="6"/>
        <v>800</v>
      </c>
    </row>
    <row r="82" spans="1:13" ht="30.75" customHeight="1" x14ac:dyDescent="0.25">
      <c r="A82" s="311">
        <v>46144</v>
      </c>
      <c r="B82" s="498" t="s">
        <v>87</v>
      </c>
      <c r="C82" s="320">
        <v>0</v>
      </c>
      <c r="D82" s="313" t="s">
        <v>100</v>
      </c>
      <c r="E82" s="314" t="s">
        <v>29</v>
      </c>
      <c r="F82" s="314" t="s">
        <v>761</v>
      </c>
      <c r="G82" s="311">
        <v>46146</v>
      </c>
      <c r="H82" s="499" t="s">
        <v>916</v>
      </c>
      <c r="I82" s="312">
        <v>85</v>
      </c>
      <c r="J82" s="177" t="s">
        <v>365</v>
      </c>
      <c r="K82" s="12" t="str">
        <f t="shared" ca="1" si="5"/>
        <v>Já paga</v>
      </c>
      <c r="L82" s="97"/>
      <c r="M82" s="14">
        <f t="shared" ca="1" si="6"/>
        <v>85</v>
      </c>
    </row>
    <row r="83" spans="1:13" s="43" customFormat="1" ht="29.25" customHeight="1" x14ac:dyDescent="0.25">
      <c r="A83" s="311">
        <v>46144</v>
      </c>
      <c r="B83" s="498" t="s">
        <v>87</v>
      </c>
      <c r="C83" s="320">
        <v>0</v>
      </c>
      <c r="D83" s="313" t="s">
        <v>100</v>
      </c>
      <c r="E83" s="314" t="s">
        <v>29</v>
      </c>
      <c r="F83" s="509" t="s">
        <v>56</v>
      </c>
      <c r="G83" s="311">
        <v>46146</v>
      </c>
      <c r="H83" s="499" t="s">
        <v>916</v>
      </c>
      <c r="I83" s="312">
        <v>88.33</v>
      </c>
      <c r="J83" s="177" t="s">
        <v>365</v>
      </c>
      <c r="K83" s="27" t="str">
        <f t="shared" ca="1" si="5"/>
        <v>Já paga</v>
      </c>
      <c r="L83" s="97"/>
      <c r="M83" s="14">
        <f t="shared" ca="1" si="6"/>
        <v>88.33</v>
      </c>
    </row>
    <row r="84" spans="1:13" ht="30.75" customHeight="1" x14ac:dyDescent="0.25">
      <c r="A84" s="311">
        <v>46144</v>
      </c>
      <c r="B84" s="353" t="s">
        <v>125</v>
      </c>
      <c r="C84" s="320">
        <v>0</v>
      </c>
      <c r="D84" s="354" t="s">
        <v>49</v>
      </c>
      <c r="E84" s="314" t="s">
        <v>29</v>
      </c>
      <c r="F84" s="314" t="s">
        <v>96</v>
      </c>
      <c r="G84" s="311">
        <v>46146</v>
      </c>
      <c r="H84" s="499" t="s">
        <v>490</v>
      </c>
      <c r="I84" s="521">
        <v>713.38</v>
      </c>
      <c r="J84" s="233" t="s">
        <v>365</v>
      </c>
      <c r="K84" s="27" t="str">
        <f t="shared" ca="1" si="5"/>
        <v>Já paga</v>
      </c>
      <c r="L84" s="13"/>
      <c r="M84" s="14"/>
    </row>
    <row r="85" spans="1:13" ht="30.75" customHeight="1" x14ac:dyDescent="0.25">
      <c r="A85" s="311">
        <v>46144</v>
      </c>
      <c r="B85" s="353" t="s">
        <v>125</v>
      </c>
      <c r="C85" s="320">
        <v>0</v>
      </c>
      <c r="D85" s="354" t="s">
        <v>49</v>
      </c>
      <c r="E85" s="314" t="s">
        <v>29</v>
      </c>
      <c r="F85" s="314" t="s">
        <v>64</v>
      </c>
      <c r="G85" s="311">
        <v>46146</v>
      </c>
      <c r="H85" s="499" t="s">
        <v>490</v>
      </c>
      <c r="I85" s="521">
        <v>139.11000000000001</v>
      </c>
      <c r="J85" s="233" t="s">
        <v>365</v>
      </c>
      <c r="K85" s="27" t="str">
        <f t="shared" ca="1" si="5"/>
        <v>Já paga</v>
      </c>
      <c r="L85" s="13"/>
      <c r="M85" s="14"/>
    </row>
    <row r="86" spans="1:13" ht="30.75" customHeight="1" x14ac:dyDescent="0.25">
      <c r="A86" s="311">
        <v>46144</v>
      </c>
      <c r="B86" s="353" t="s">
        <v>125</v>
      </c>
      <c r="C86" s="320">
        <v>0</v>
      </c>
      <c r="D86" s="354" t="s">
        <v>49</v>
      </c>
      <c r="E86" s="314" t="s">
        <v>29</v>
      </c>
      <c r="F86" s="314" t="s">
        <v>491</v>
      </c>
      <c r="G86" s="311">
        <v>46146</v>
      </c>
      <c r="H86" s="499" t="s">
        <v>490</v>
      </c>
      <c r="I86" s="521">
        <v>30.52</v>
      </c>
      <c r="J86" s="233" t="s">
        <v>365</v>
      </c>
      <c r="K86" s="27" t="str">
        <f t="shared" ca="1" si="5"/>
        <v>Já paga</v>
      </c>
      <c r="L86" s="13"/>
      <c r="M86" s="14"/>
    </row>
    <row r="87" spans="1:13" ht="30.75" customHeight="1" x14ac:dyDescent="0.25">
      <c r="A87" s="311">
        <v>46144</v>
      </c>
      <c r="B87" s="353" t="s">
        <v>125</v>
      </c>
      <c r="C87" s="320">
        <v>0</v>
      </c>
      <c r="D87" s="354" t="s">
        <v>49</v>
      </c>
      <c r="E87" s="314" t="s">
        <v>29</v>
      </c>
      <c r="F87" s="504" t="s">
        <v>1529</v>
      </c>
      <c r="G87" s="311">
        <v>46146</v>
      </c>
      <c r="H87" s="499" t="s">
        <v>490</v>
      </c>
      <c r="I87" s="521">
        <v>334.87</v>
      </c>
      <c r="J87" s="233" t="s">
        <v>365</v>
      </c>
      <c r="K87" s="27" t="str">
        <f t="shared" ca="1" si="5"/>
        <v>Já paga</v>
      </c>
      <c r="L87" s="13"/>
      <c r="M87" s="14"/>
    </row>
    <row r="88" spans="1:13" ht="30.75" customHeight="1" x14ac:dyDescent="0.25">
      <c r="A88" s="311">
        <v>46144</v>
      </c>
      <c r="B88" s="353" t="s">
        <v>125</v>
      </c>
      <c r="C88" s="320">
        <v>0</v>
      </c>
      <c r="D88" s="354" t="s">
        <v>49</v>
      </c>
      <c r="E88" s="314" t="s">
        <v>29</v>
      </c>
      <c r="F88" s="314" t="s">
        <v>567</v>
      </c>
      <c r="G88" s="311">
        <v>46146</v>
      </c>
      <c r="H88" s="499" t="s">
        <v>490</v>
      </c>
      <c r="I88" s="521">
        <v>108.53</v>
      </c>
      <c r="J88" s="233" t="s">
        <v>365</v>
      </c>
      <c r="K88" s="27" t="str">
        <f t="shared" ca="1" si="5"/>
        <v>Já paga</v>
      </c>
      <c r="L88" s="13"/>
      <c r="M88" s="14"/>
    </row>
    <row r="89" spans="1:13" customFormat="1" ht="31.5" customHeight="1" x14ac:dyDescent="0.25">
      <c r="A89" s="311">
        <v>46144</v>
      </c>
      <c r="B89" s="353" t="s">
        <v>125</v>
      </c>
      <c r="C89" s="320">
        <v>0</v>
      </c>
      <c r="D89" s="354" t="s">
        <v>49</v>
      </c>
      <c r="E89" s="314" t="s">
        <v>29</v>
      </c>
      <c r="F89" s="314" t="s">
        <v>185</v>
      </c>
      <c r="G89" s="311">
        <v>46146</v>
      </c>
      <c r="H89" s="499" t="s">
        <v>490</v>
      </c>
      <c r="I89" s="521">
        <v>750.87</v>
      </c>
      <c r="J89" s="233" t="s">
        <v>365</v>
      </c>
      <c r="K89" s="27" t="str">
        <f t="shared" ca="1" si="5"/>
        <v>Já paga</v>
      </c>
      <c r="L89" s="13"/>
      <c r="M89" s="89"/>
    </row>
    <row r="90" spans="1:13" ht="24.75" customHeight="1" x14ac:dyDescent="0.25">
      <c r="A90" s="311">
        <v>46144</v>
      </c>
      <c r="B90" s="531" t="s">
        <v>501</v>
      </c>
      <c r="C90" s="435">
        <v>249.62</v>
      </c>
      <c r="D90" s="508" t="s">
        <v>254</v>
      </c>
      <c r="E90" s="520" t="s">
        <v>29</v>
      </c>
      <c r="F90" s="509" t="s">
        <v>96</v>
      </c>
      <c r="G90" s="510">
        <v>46146</v>
      </c>
      <c r="H90" s="539" t="s">
        <v>1610</v>
      </c>
      <c r="I90" s="435">
        <v>249.62</v>
      </c>
      <c r="J90" s="176" t="s">
        <v>365</v>
      </c>
      <c r="K90" s="27" t="str">
        <f t="shared" ca="1" si="5"/>
        <v>Já paga</v>
      </c>
      <c r="L90" s="13"/>
      <c r="M90" s="14"/>
    </row>
    <row r="91" spans="1:13" ht="30.75" customHeight="1" x14ac:dyDescent="0.25">
      <c r="A91" s="193">
        <v>46144</v>
      </c>
      <c r="B91" s="278" t="s">
        <v>1865</v>
      </c>
      <c r="C91" s="182">
        <v>3000</v>
      </c>
      <c r="D91" s="196" t="s">
        <v>254</v>
      </c>
      <c r="E91" s="203" t="s">
        <v>454</v>
      </c>
      <c r="F91" s="183" t="s">
        <v>471</v>
      </c>
      <c r="G91" s="193">
        <v>46144</v>
      </c>
      <c r="H91" s="283" t="s">
        <v>26</v>
      </c>
      <c r="I91" s="175">
        <v>3000</v>
      </c>
      <c r="J91" s="198" t="s">
        <v>365</v>
      </c>
      <c r="K91" s="12" t="str">
        <f t="shared" ca="1" si="5"/>
        <v>Já paga</v>
      </c>
      <c r="L91" s="41"/>
      <c r="M91" s="14">
        <f t="shared" ref="M91:M105" ca="1" si="7">SUM(I91:L91)</f>
        <v>3000</v>
      </c>
    </row>
    <row r="92" spans="1:13" ht="30.75" customHeight="1" x14ac:dyDescent="0.25">
      <c r="A92" s="311">
        <v>46145</v>
      </c>
      <c r="B92" s="362" t="s">
        <v>861</v>
      </c>
      <c r="C92" s="320">
        <v>0</v>
      </c>
      <c r="D92" s="313" t="s">
        <v>151</v>
      </c>
      <c r="E92" s="324" t="s">
        <v>29</v>
      </c>
      <c r="F92" s="314" t="s">
        <v>99</v>
      </c>
      <c r="G92" s="311">
        <v>46146</v>
      </c>
      <c r="H92" s="369" t="s">
        <v>1198</v>
      </c>
      <c r="I92" s="516">
        <v>1214.5</v>
      </c>
      <c r="J92" s="432" t="s">
        <v>365</v>
      </c>
      <c r="K92" s="12" t="str">
        <f t="shared" ca="1" si="5"/>
        <v>Já paga</v>
      </c>
      <c r="L92" s="97"/>
      <c r="M92" s="14">
        <f t="shared" ca="1" si="7"/>
        <v>1214.5</v>
      </c>
    </row>
    <row r="93" spans="1:13" ht="30.75" customHeight="1" x14ac:dyDescent="0.25">
      <c r="A93" s="311">
        <v>46145</v>
      </c>
      <c r="B93" s="362" t="s">
        <v>1471</v>
      </c>
      <c r="C93" s="312">
        <v>0</v>
      </c>
      <c r="D93" s="313" t="s">
        <v>153</v>
      </c>
      <c r="E93" s="324" t="s">
        <v>29</v>
      </c>
      <c r="F93" s="314" t="s">
        <v>99</v>
      </c>
      <c r="G93" s="311">
        <v>46146</v>
      </c>
      <c r="H93" s="325" t="s">
        <v>1472</v>
      </c>
      <c r="I93" s="516">
        <v>46.67</v>
      </c>
      <c r="J93" s="198" t="s">
        <v>365</v>
      </c>
      <c r="K93" s="12" t="s">
        <v>402</v>
      </c>
      <c r="L93" s="41"/>
      <c r="M93" s="14">
        <f t="shared" si="7"/>
        <v>46.67</v>
      </c>
    </row>
    <row r="94" spans="1:13" ht="30.75" customHeight="1" x14ac:dyDescent="0.25">
      <c r="A94" s="311">
        <v>46145</v>
      </c>
      <c r="B94" s="362" t="s">
        <v>1471</v>
      </c>
      <c r="C94" s="312">
        <v>0</v>
      </c>
      <c r="D94" s="313" t="s">
        <v>153</v>
      </c>
      <c r="E94" s="324" t="s">
        <v>29</v>
      </c>
      <c r="F94" s="314" t="s">
        <v>96</v>
      </c>
      <c r="G94" s="311">
        <v>46146</v>
      </c>
      <c r="H94" s="325" t="s">
        <v>1472</v>
      </c>
      <c r="I94" s="516">
        <v>38.67</v>
      </c>
      <c r="J94" s="198" t="s">
        <v>365</v>
      </c>
      <c r="K94" s="12" t="s">
        <v>402</v>
      </c>
      <c r="L94" s="41"/>
      <c r="M94" s="14">
        <f t="shared" si="7"/>
        <v>38.67</v>
      </c>
    </row>
    <row r="95" spans="1:13" ht="30.75" customHeight="1" x14ac:dyDescent="0.25">
      <c r="A95" s="311">
        <v>46145</v>
      </c>
      <c r="B95" s="362" t="s">
        <v>1471</v>
      </c>
      <c r="C95" s="312">
        <v>0</v>
      </c>
      <c r="D95" s="313" t="s">
        <v>153</v>
      </c>
      <c r="E95" s="324" t="s">
        <v>29</v>
      </c>
      <c r="F95" s="314" t="s">
        <v>185</v>
      </c>
      <c r="G95" s="311">
        <v>46146</v>
      </c>
      <c r="H95" s="325" t="s">
        <v>1472</v>
      </c>
      <c r="I95" s="516">
        <v>690.66</v>
      </c>
      <c r="J95" s="198" t="s">
        <v>365</v>
      </c>
      <c r="K95" s="12" t="s">
        <v>402</v>
      </c>
      <c r="L95" s="41"/>
      <c r="M95" s="14">
        <f t="shared" si="7"/>
        <v>690.66</v>
      </c>
    </row>
    <row r="96" spans="1:13" customFormat="1" ht="31.5" customHeight="1" x14ac:dyDescent="0.25">
      <c r="A96" s="311">
        <v>46145</v>
      </c>
      <c r="B96" s="498" t="s">
        <v>1471</v>
      </c>
      <c r="C96" s="312">
        <v>0</v>
      </c>
      <c r="D96" s="313" t="s">
        <v>153</v>
      </c>
      <c r="E96" s="314" t="s">
        <v>29</v>
      </c>
      <c r="F96" s="314" t="s">
        <v>655</v>
      </c>
      <c r="G96" s="311">
        <v>46146</v>
      </c>
      <c r="H96" s="315" t="s">
        <v>1472</v>
      </c>
      <c r="I96" s="312">
        <v>30</v>
      </c>
      <c r="J96" s="188" t="s">
        <v>365</v>
      </c>
      <c r="K96" s="12" t="s">
        <v>402</v>
      </c>
      <c r="L96" s="41"/>
      <c r="M96" s="89">
        <f t="shared" si="7"/>
        <v>30</v>
      </c>
    </row>
    <row r="97" spans="1:13" ht="30.75" customHeight="1" x14ac:dyDescent="0.25">
      <c r="A97" s="205">
        <v>46146</v>
      </c>
      <c r="B97" s="206" t="s">
        <v>887</v>
      </c>
      <c r="C97" s="207">
        <v>50</v>
      </c>
      <c r="D97" s="210" t="s">
        <v>254</v>
      </c>
      <c r="E97" s="208" t="s">
        <v>388</v>
      </c>
      <c r="F97" s="208" t="s">
        <v>446</v>
      </c>
      <c r="G97" s="205">
        <v>46146</v>
      </c>
      <c r="H97" s="211" t="s">
        <v>26</v>
      </c>
      <c r="I97" s="207">
        <v>50</v>
      </c>
      <c r="J97" s="188" t="s">
        <v>365</v>
      </c>
      <c r="K97" s="12" t="str">
        <f t="shared" ref="K97:K102" ca="1" si="8">IF(ISBLANK(A97),"", IF(TRIM(UPPER(J97))&lt;&gt;"SIM",IF(A97-TODAY()&lt;0,"Conta vencida",IF(A97-TODAY()&lt;8,"Perto de vencer","")),"Já paga"))</f>
        <v>Já paga</v>
      </c>
      <c r="L97" s="13"/>
      <c r="M97" s="130">
        <f t="shared" ca="1" si="7"/>
        <v>50</v>
      </c>
    </row>
    <row r="98" spans="1:13" ht="30.75" customHeight="1" x14ac:dyDescent="0.25">
      <c r="A98" s="438">
        <v>46146</v>
      </c>
      <c r="B98" s="434" t="s">
        <v>1398</v>
      </c>
      <c r="C98" s="435">
        <v>70500</v>
      </c>
      <c r="D98" s="314" t="s">
        <v>254</v>
      </c>
      <c r="E98" s="314" t="s">
        <v>29</v>
      </c>
      <c r="F98" s="314" t="s">
        <v>96</v>
      </c>
      <c r="G98" s="438">
        <v>46146</v>
      </c>
      <c r="H98" s="452" t="s">
        <v>1679</v>
      </c>
      <c r="I98" s="437">
        <v>70500</v>
      </c>
      <c r="J98" s="187" t="s">
        <v>365</v>
      </c>
      <c r="K98" s="12" t="str">
        <f t="shared" ca="1" si="8"/>
        <v>Já paga</v>
      </c>
      <c r="L98" s="13"/>
      <c r="M98" s="14">
        <f t="shared" ca="1" si="7"/>
        <v>70500</v>
      </c>
    </row>
    <row r="99" spans="1:13" ht="30.75" customHeight="1" x14ac:dyDescent="0.25">
      <c r="A99" s="180">
        <v>46146</v>
      </c>
      <c r="B99" s="186" t="s">
        <v>455</v>
      </c>
      <c r="C99" s="182">
        <v>7600.22</v>
      </c>
      <c r="D99" s="183" t="s">
        <v>254</v>
      </c>
      <c r="E99" s="183" t="s">
        <v>454</v>
      </c>
      <c r="F99" s="183" t="s">
        <v>358</v>
      </c>
      <c r="G99" s="180">
        <v>46146</v>
      </c>
      <c r="H99" s="184" t="s">
        <v>26</v>
      </c>
      <c r="I99" s="182">
        <v>7600.22</v>
      </c>
      <c r="J99" s="187" t="s">
        <v>365</v>
      </c>
      <c r="K99" s="12" t="str">
        <f t="shared" ca="1" si="8"/>
        <v>Já paga</v>
      </c>
      <c r="L99" s="13"/>
      <c r="M99" s="14">
        <f t="shared" ca="1" si="7"/>
        <v>7600.22</v>
      </c>
    </row>
    <row r="100" spans="1:13" ht="30.75" customHeight="1" x14ac:dyDescent="0.25">
      <c r="A100" s="311">
        <v>46146</v>
      </c>
      <c r="B100" s="362" t="s">
        <v>161</v>
      </c>
      <c r="C100" s="313">
        <v>0</v>
      </c>
      <c r="D100" s="313" t="s">
        <v>100</v>
      </c>
      <c r="E100" s="314" t="s">
        <v>29</v>
      </c>
      <c r="F100" s="314" t="s">
        <v>1564</v>
      </c>
      <c r="G100" s="311">
        <v>46146</v>
      </c>
      <c r="H100" s="499" t="s">
        <v>964</v>
      </c>
      <c r="I100" s="312">
        <v>243.26</v>
      </c>
      <c r="J100" s="177" t="s">
        <v>365</v>
      </c>
      <c r="K100" s="12" t="str">
        <f t="shared" ca="1" si="8"/>
        <v>Já paga</v>
      </c>
      <c r="L100" s="97"/>
      <c r="M100" s="14">
        <f t="shared" ca="1" si="7"/>
        <v>243.26</v>
      </c>
    </row>
    <row r="101" spans="1:13" ht="30.75" customHeight="1" x14ac:dyDescent="0.25">
      <c r="A101" s="311">
        <v>46146</v>
      </c>
      <c r="B101" s="362" t="s">
        <v>506</v>
      </c>
      <c r="C101" s="313">
        <v>0</v>
      </c>
      <c r="D101" s="313" t="s">
        <v>100</v>
      </c>
      <c r="E101" s="314" t="s">
        <v>29</v>
      </c>
      <c r="F101" s="314" t="s">
        <v>36</v>
      </c>
      <c r="G101" s="311">
        <v>46146</v>
      </c>
      <c r="H101" s="499" t="s">
        <v>960</v>
      </c>
      <c r="I101" s="312">
        <v>3333</v>
      </c>
      <c r="J101" s="177" t="s">
        <v>365</v>
      </c>
      <c r="K101" s="12" t="str">
        <f t="shared" ca="1" si="8"/>
        <v>Já paga</v>
      </c>
      <c r="L101" s="97"/>
      <c r="M101" s="14">
        <f t="shared" ca="1" si="7"/>
        <v>3333</v>
      </c>
    </row>
    <row r="102" spans="1:13" ht="30.75" customHeight="1" x14ac:dyDescent="0.25">
      <c r="A102" s="205">
        <v>46146</v>
      </c>
      <c r="B102" s="217" t="s">
        <v>428</v>
      </c>
      <c r="C102" s="207">
        <v>115</v>
      </c>
      <c r="D102" s="210" t="s">
        <v>254</v>
      </c>
      <c r="E102" s="208" t="s">
        <v>388</v>
      </c>
      <c r="F102" s="218" t="s">
        <v>187</v>
      </c>
      <c r="G102" s="205">
        <v>46146</v>
      </c>
      <c r="H102" s="211" t="s">
        <v>26</v>
      </c>
      <c r="I102" s="207">
        <v>115</v>
      </c>
      <c r="J102" s="188" t="s">
        <v>365</v>
      </c>
      <c r="K102" s="12" t="str">
        <f t="shared" ca="1" si="8"/>
        <v>Já paga</v>
      </c>
      <c r="L102" s="13"/>
      <c r="M102" s="130">
        <f t="shared" ca="1" si="7"/>
        <v>115</v>
      </c>
    </row>
    <row r="103" spans="1:13" ht="30.75" customHeight="1" x14ac:dyDescent="0.25">
      <c r="A103" s="311">
        <v>46146</v>
      </c>
      <c r="B103" s="362" t="s">
        <v>107</v>
      </c>
      <c r="C103" s="320">
        <v>0</v>
      </c>
      <c r="D103" s="313" t="s">
        <v>153</v>
      </c>
      <c r="E103" s="314" t="s">
        <v>29</v>
      </c>
      <c r="F103" s="314" t="s">
        <v>36</v>
      </c>
      <c r="G103" s="311">
        <v>46146</v>
      </c>
      <c r="H103" s="499" t="s">
        <v>1213</v>
      </c>
      <c r="I103" s="312">
        <v>943.33</v>
      </c>
      <c r="J103" s="198" t="s">
        <v>365</v>
      </c>
      <c r="K103" s="12" t="s">
        <v>402</v>
      </c>
      <c r="L103" s="97"/>
      <c r="M103" s="14">
        <f t="shared" si="7"/>
        <v>943.33</v>
      </c>
    </row>
    <row r="104" spans="1:13" ht="30.75" customHeight="1" x14ac:dyDescent="0.25">
      <c r="A104" s="193">
        <v>46146</v>
      </c>
      <c r="B104" s="186" t="s">
        <v>691</v>
      </c>
      <c r="C104" s="182">
        <v>1070</v>
      </c>
      <c r="D104" s="196" t="s">
        <v>254</v>
      </c>
      <c r="E104" s="183" t="s">
        <v>454</v>
      </c>
      <c r="F104" s="183" t="s">
        <v>1705</v>
      </c>
      <c r="G104" s="193">
        <v>46146</v>
      </c>
      <c r="H104" s="226" t="s">
        <v>26</v>
      </c>
      <c r="I104" s="182">
        <v>1070</v>
      </c>
      <c r="J104" s="188" t="s">
        <v>365</v>
      </c>
      <c r="K104" s="12" t="str">
        <f ca="1">IF(ISBLANK(A104),"", IF(TRIM(UPPER(J104))&lt;&gt;"SIM",IF(A104-TODAY()&lt;0,"Conta vencida",IF(A104-TODAY()&lt;8,"Perto de vencer","")),"Já paga"))</f>
        <v>Já paga</v>
      </c>
      <c r="L104" s="13"/>
      <c r="M104" s="14">
        <f t="shared" ca="1" si="7"/>
        <v>1070</v>
      </c>
    </row>
    <row r="105" spans="1:13" ht="30.75" customHeight="1" x14ac:dyDescent="0.25">
      <c r="A105" s="311">
        <v>46146</v>
      </c>
      <c r="B105" s="323" t="s">
        <v>288</v>
      </c>
      <c r="C105" s="320">
        <v>0</v>
      </c>
      <c r="D105" s="524" t="s">
        <v>103</v>
      </c>
      <c r="E105" s="314" t="s">
        <v>29</v>
      </c>
      <c r="F105" s="314" t="s">
        <v>191</v>
      </c>
      <c r="G105" s="311">
        <v>46146</v>
      </c>
      <c r="H105" s="526" t="s">
        <v>289</v>
      </c>
      <c r="I105" s="320">
        <v>762.5</v>
      </c>
      <c r="J105" s="188" t="s">
        <v>365</v>
      </c>
      <c r="K105" s="12" t="str">
        <f ca="1">IF(ISBLANK(A105),"", IF(TRIM(UPPER(J105))&lt;&gt;"SIM",IF(A105-TODAY()&lt;0,"Conta vencida",IF(A105-TODAY()&lt;8,"Perto de vencer","")),"Já paga"))</f>
        <v>Já paga</v>
      </c>
      <c r="L105" s="13"/>
      <c r="M105" s="14">
        <f t="shared" ca="1" si="7"/>
        <v>762.5</v>
      </c>
    </row>
    <row r="106" spans="1:13" customFormat="1" ht="31.5" customHeight="1" x14ac:dyDescent="0.25">
      <c r="A106" s="311">
        <v>46146</v>
      </c>
      <c r="B106" s="507" t="s">
        <v>1400</v>
      </c>
      <c r="C106" s="435">
        <v>0</v>
      </c>
      <c r="D106" s="508" t="s">
        <v>153</v>
      </c>
      <c r="E106" s="509" t="s">
        <v>29</v>
      </c>
      <c r="F106" s="509" t="s">
        <v>171</v>
      </c>
      <c r="G106" s="510">
        <v>46146</v>
      </c>
      <c r="H106" s="511" t="s">
        <v>1401</v>
      </c>
      <c r="I106" s="435">
        <v>4059.49</v>
      </c>
      <c r="J106" s="141" t="s">
        <v>365</v>
      </c>
      <c r="K106" s="12" t="str">
        <f ca="1">IF(ISBLANK(A106),"", IF(TRIM(UPPER(J106))&lt;&gt;"SIM",IF(A106-TODAY()&lt;0,"Conta vencida",IF(A106-TODAY()&lt;8,"Perto de vencer","")),"Já paga"))</f>
        <v>Já paga</v>
      </c>
      <c r="L106" s="13"/>
      <c r="M106" s="89"/>
    </row>
    <row r="107" spans="1:13" customFormat="1" ht="31.5" customHeight="1" x14ac:dyDescent="0.25">
      <c r="A107" s="438">
        <v>46146</v>
      </c>
      <c r="B107" s="434" t="s">
        <v>1577</v>
      </c>
      <c r="C107" s="435">
        <v>1880</v>
      </c>
      <c r="D107" s="314" t="s">
        <v>270</v>
      </c>
      <c r="E107" s="314" t="s">
        <v>29</v>
      </c>
      <c r="F107" s="314" t="s">
        <v>96</v>
      </c>
      <c r="G107" s="438">
        <v>46146</v>
      </c>
      <c r="H107" s="436" t="s">
        <v>1578</v>
      </c>
      <c r="I107" s="437">
        <v>690</v>
      </c>
      <c r="J107" s="187" t="s">
        <v>365</v>
      </c>
      <c r="K107" s="12" t="str">
        <f ca="1">IF(ISBLANK(A107),"", IF(TRIM(UPPER(J107))&lt;&gt;"SIM",IF(A107-TODAY()&lt;0,"Conta vencida",IF(A107-TODAY()&lt;8,"Perto de vencer","")),"Já paga"))</f>
        <v>Já paga</v>
      </c>
      <c r="L107" s="13"/>
      <c r="M107" s="89">
        <f t="shared" ref="M107:M118" ca="1" si="9">SUM(I107:L107)</f>
        <v>690</v>
      </c>
    </row>
    <row r="108" spans="1:13" customFormat="1" ht="31.5" customHeight="1" x14ac:dyDescent="0.25">
      <c r="A108" s="438">
        <v>46146</v>
      </c>
      <c r="B108" s="434" t="s">
        <v>1577</v>
      </c>
      <c r="C108" s="435">
        <v>1880</v>
      </c>
      <c r="D108" s="314" t="s">
        <v>270</v>
      </c>
      <c r="E108" s="314" t="s">
        <v>29</v>
      </c>
      <c r="F108" s="314" t="s">
        <v>99</v>
      </c>
      <c r="G108" s="438">
        <v>46146</v>
      </c>
      <c r="H108" s="436" t="s">
        <v>1578</v>
      </c>
      <c r="I108" s="437">
        <v>250</v>
      </c>
      <c r="J108" s="187" t="s">
        <v>365</v>
      </c>
      <c r="K108" s="12" t="str">
        <f ca="1">IF(ISBLANK(A108),"", IF(TRIM(UPPER(J108))&lt;&gt;"SIM",IF(A108-TODAY()&lt;0,"Conta vencida",IF(A108-TODAY()&lt;8,"Perto de vencer","")),"Já paga"))</f>
        <v>Já paga</v>
      </c>
      <c r="L108" s="13"/>
      <c r="M108" s="89">
        <f t="shared" ca="1" si="9"/>
        <v>250</v>
      </c>
    </row>
    <row r="109" spans="1:13" customFormat="1" ht="31.5" customHeight="1" x14ac:dyDescent="0.25">
      <c r="A109" s="311">
        <v>46146</v>
      </c>
      <c r="B109" s="498" t="s">
        <v>486</v>
      </c>
      <c r="C109" s="320">
        <v>421.97</v>
      </c>
      <c r="D109" s="313" t="s">
        <v>254</v>
      </c>
      <c r="E109" s="314" t="s">
        <v>29</v>
      </c>
      <c r="F109" s="314" t="s">
        <v>538</v>
      </c>
      <c r="G109" s="311">
        <v>46146</v>
      </c>
      <c r="H109" s="499" t="s">
        <v>26</v>
      </c>
      <c r="I109" s="312">
        <v>105.49</v>
      </c>
      <c r="J109" s="188" t="s">
        <v>365</v>
      </c>
      <c r="K109" s="12" t="s">
        <v>402</v>
      </c>
      <c r="L109" s="97"/>
      <c r="M109" s="89">
        <f t="shared" si="9"/>
        <v>105.49</v>
      </c>
    </row>
    <row r="110" spans="1:13" customFormat="1" ht="31.5" customHeight="1" x14ac:dyDescent="0.25">
      <c r="A110" s="78">
        <v>46147</v>
      </c>
      <c r="B110" s="514" t="s">
        <v>1857</v>
      </c>
      <c r="C110" s="474">
        <v>2104.34</v>
      </c>
      <c r="D110" s="464" t="s">
        <v>254</v>
      </c>
      <c r="E110" s="338" t="s">
        <v>306</v>
      </c>
      <c r="F110" s="338" t="s">
        <v>307</v>
      </c>
      <c r="G110" s="78">
        <v>46146</v>
      </c>
      <c r="H110" s="119">
        <v>45901</v>
      </c>
      <c r="I110" s="474">
        <v>2104.34</v>
      </c>
      <c r="J110" s="188" t="s">
        <v>365</v>
      </c>
      <c r="K110" s="12" t="s">
        <v>402</v>
      </c>
      <c r="L110" s="41"/>
      <c r="M110" s="89">
        <f t="shared" si="9"/>
        <v>2104.34</v>
      </c>
    </row>
    <row r="111" spans="1:13" ht="21.75" customHeight="1" x14ac:dyDescent="0.25">
      <c r="A111" s="193">
        <v>46147</v>
      </c>
      <c r="B111" s="272" t="s">
        <v>1881</v>
      </c>
      <c r="C111" s="182">
        <v>10000</v>
      </c>
      <c r="D111" s="196" t="s">
        <v>254</v>
      </c>
      <c r="E111" s="203" t="s">
        <v>454</v>
      </c>
      <c r="F111" s="183" t="s">
        <v>781</v>
      </c>
      <c r="G111" s="193">
        <v>46147</v>
      </c>
      <c r="H111" s="226" t="s">
        <v>26</v>
      </c>
      <c r="I111" s="182">
        <v>5000</v>
      </c>
      <c r="J111" s="198" t="s">
        <v>365</v>
      </c>
      <c r="K111" s="12" t="str">
        <f t="shared" ref="K111:K117" ca="1" si="10">IF(ISBLANK(A111),"", IF(TRIM(UPPER(J111))&lt;&gt;"SIM",IF(A111-TODAY()&lt;0,"Conta vencida",IF(A111-TODAY()&lt;8,"Perto de vencer","")),"Já paga"))</f>
        <v>Já paga</v>
      </c>
      <c r="L111" s="41"/>
      <c r="M111" s="14">
        <f t="shared" ca="1" si="9"/>
        <v>5000</v>
      </c>
    </row>
    <row r="112" spans="1:13" customFormat="1" ht="31.5" customHeight="1" x14ac:dyDescent="0.25">
      <c r="A112" s="311">
        <v>46147</v>
      </c>
      <c r="B112" s="498" t="s">
        <v>570</v>
      </c>
      <c r="C112" s="320">
        <v>0</v>
      </c>
      <c r="D112" s="313" t="s">
        <v>153</v>
      </c>
      <c r="E112" s="314" t="s">
        <v>29</v>
      </c>
      <c r="F112" s="314" t="s">
        <v>567</v>
      </c>
      <c r="G112" s="311">
        <v>46147</v>
      </c>
      <c r="H112" s="499" t="s">
        <v>1205</v>
      </c>
      <c r="I112" s="312">
        <v>490.67</v>
      </c>
      <c r="J112" s="177" t="s">
        <v>365</v>
      </c>
      <c r="K112" s="12" t="str">
        <f t="shared" ca="1" si="10"/>
        <v>Já paga</v>
      </c>
      <c r="L112" s="97"/>
      <c r="M112" s="89">
        <f t="shared" ca="1" si="9"/>
        <v>490.67</v>
      </c>
    </row>
    <row r="113" spans="1:13" customFormat="1" ht="31.5" customHeight="1" x14ac:dyDescent="0.25">
      <c r="A113" s="311">
        <v>46147</v>
      </c>
      <c r="B113" s="498" t="s">
        <v>125</v>
      </c>
      <c r="C113" s="313">
        <v>0</v>
      </c>
      <c r="D113" s="313" t="s">
        <v>103</v>
      </c>
      <c r="E113" s="314" t="s">
        <v>29</v>
      </c>
      <c r="F113" s="314" t="s">
        <v>582</v>
      </c>
      <c r="G113" s="311">
        <v>46147</v>
      </c>
      <c r="H113" s="499" t="s">
        <v>984</v>
      </c>
      <c r="I113" s="312">
        <v>10.99</v>
      </c>
      <c r="J113" s="177" t="s">
        <v>365</v>
      </c>
      <c r="K113" s="12" t="str">
        <f t="shared" ca="1" si="10"/>
        <v>Já paga</v>
      </c>
      <c r="L113" s="97"/>
      <c r="M113" s="89">
        <f t="shared" ca="1" si="9"/>
        <v>10.99</v>
      </c>
    </row>
    <row r="114" spans="1:13" customFormat="1" ht="31.5" customHeight="1" x14ac:dyDescent="0.25">
      <c r="A114" s="311">
        <v>46147</v>
      </c>
      <c r="B114" s="498" t="s">
        <v>125</v>
      </c>
      <c r="C114" s="313">
        <v>0</v>
      </c>
      <c r="D114" s="313" t="s">
        <v>103</v>
      </c>
      <c r="E114" s="314" t="s">
        <v>29</v>
      </c>
      <c r="F114" s="314" t="s">
        <v>185</v>
      </c>
      <c r="G114" s="311">
        <v>46147</v>
      </c>
      <c r="H114" s="499" t="s">
        <v>984</v>
      </c>
      <c r="I114" s="312">
        <v>721.78</v>
      </c>
      <c r="J114" s="177" t="s">
        <v>365</v>
      </c>
      <c r="K114" s="12" t="str">
        <f t="shared" ca="1" si="10"/>
        <v>Já paga</v>
      </c>
      <c r="L114" s="97"/>
      <c r="M114" s="89">
        <f t="shared" ca="1" si="9"/>
        <v>721.78</v>
      </c>
    </row>
    <row r="115" spans="1:13" customFormat="1" ht="31.5" customHeight="1" x14ac:dyDescent="0.25">
      <c r="A115" s="311">
        <v>46147</v>
      </c>
      <c r="B115" s="498" t="s">
        <v>125</v>
      </c>
      <c r="C115" s="313">
        <v>0</v>
      </c>
      <c r="D115" s="313" t="s">
        <v>103</v>
      </c>
      <c r="E115" s="314" t="s">
        <v>29</v>
      </c>
      <c r="F115" s="314" t="s">
        <v>30</v>
      </c>
      <c r="G115" s="311">
        <v>46147</v>
      </c>
      <c r="H115" s="499" t="s">
        <v>984</v>
      </c>
      <c r="I115" s="312">
        <v>192</v>
      </c>
      <c r="J115" s="177" t="s">
        <v>365</v>
      </c>
      <c r="K115" s="12" t="str">
        <f t="shared" ca="1" si="10"/>
        <v>Já paga</v>
      </c>
      <c r="L115" s="97"/>
      <c r="M115" s="89">
        <f t="shared" ca="1" si="9"/>
        <v>192</v>
      </c>
    </row>
    <row r="116" spans="1:13" customFormat="1" ht="31.5" customHeight="1" x14ac:dyDescent="0.25">
      <c r="A116" s="311">
        <v>46147</v>
      </c>
      <c r="B116" s="498" t="s">
        <v>125</v>
      </c>
      <c r="C116" s="313">
        <v>0</v>
      </c>
      <c r="D116" s="313" t="s">
        <v>103</v>
      </c>
      <c r="E116" s="314" t="s">
        <v>29</v>
      </c>
      <c r="F116" s="314" t="s">
        <v>126</v>
      </c>
      <c r="G116" s="311">
        <v>46147</v>
      </c>
      <c r="H116" s="499" t="s">
        <v>984</v>
      </c>
      <c r="I116" s="312">
        <v>5.38</v>
      </c>
      <c r="J116" s="177" t="s">
        <v>365</v>
      </c>
      <c r="K116" s="12" t="str">
        <f t="shared" ca="1" si="10"/>
        <v>Já paga</v>
      </c>
      <c r="L116" s="97"/>
      <c r="M116" s="89">
        <f t="shared" ca="1" si="9"/>
        <v>5.38</v>
      </c>
    </row>
    <row r="117" spans="1:13" customFormat="1" ht="31.5" customHeight="1" x14ac:dyDescent="0.25">
      <c r="A117" s="311">
        <v>46147</v>
      </c>
      <c r="B117" s="498" t="s">
        <v>125</v>
      </c>
      <c r="C117" s="313">
        <v>0</v>
      </c>
      <c r="D117" s="313" t="s">
        <v>103</v>
      </c>
      <c r="E117" s="314" t="s">
        <v>29</v>
      </c>
      <c r="F117" s="314" t="s">
        <v>191</v>
      </c>
      <c r="G117" s="311">
        <v>46147</v>
      </c>
      <c r="H117" s="499" t="s">
        <v>984</v>
      </c>
      <c r="I117" s="312">
        <v>139.94999999999999</v>
      </c>
      <c r="J117" s="177" t="s">
        <v>365</v>
      </c>
      <c r="K117" s="12" t="str">
        <f t="shared" ca="1" si="10"/>
        <v>Já paga</v>
      </c>
      <c r="L117" s="97"/>
      <c r="M117" s="89">
        <f t="shared" ca="1" si="9"/>
        <v>139.94999999999999</v>
      </c>
    </row>
    <row r="118" spans="1:13" customFormat="1" ht="31.5" customHeight="1" x14ac:dyDescent="0.25">
      <c r="A118" s="311">
        <v>46147</v>
      </c>
      <c r="B118" s="498" t="s">
        <v>1202</v>
      </c>
      <c r="C118" s="320">
        <v>3242</v>
      </c>
      <c r="D118" s="313" t="s">
        <v>254</v>
      </c>
      <c r="E118" s="314" t="s">
        <v>29</v>
      </c>
      <c r="F118" s="314" t="s">
        <v>68</v>
      </c>
      <c r="G118" s="311">
        <v>46147</v>
      </c>
      <c r="H118" s="499" t="s">
        <v>26</v>
      </c>
      <c r="I118" s="312">
        <v>688</v>
      </c>
      <c r="J118" s="188" t="s">
        <v>365</v>
      </c>
      <c r="K118" s="12" t="s">
        <v>402</v>
      </c>
      <c r="L118" s="97"/>
      <c r="M118" s="89">
        <f t="shared" si="9"/>
        <v>688</v>
      </c>
    </row>
    <row r="119" spans="1:13" customFormat="1" ht="31.5" customHeight="1" x14ac:dyDescent="0.25">
      <c r="A119" s="32">
        <v>46147</v>
      </c>
      <c r="B119" s="33" t="s">
        <v>978</v>
      </c>
      <c r="C119" s="34">
        <v>0</v>
      </c>
      <c r="D119" s="35" t="s">
        <v>49</v>
      </c>
      <c r="E119" s="36" t="s">
        <v>16</v>
      </c>
      <c r="F119" s="36" t="s">
        <v>171</v>
      </c>
      <c r="G119" s="32">
        <v>46147</v>
      </c>
      <c r="H119" s="38" t="s">
        <v>982</v>
      </c>
      <c r="I119" s="39">
        <v>567.5</v>
      </c>
      <c r="J119" s="177" t="s">
        <v>365</v>
      </c>
      <c r="K119" s="12" t="s">
        <v>402</v>
      </c>
      <c r="L119" s="41"/>
      <c r="M119" s="30"/>
    </row>
    <row r="120" spans="1:13" customFormat="1" ht="31.5" customHeight="1" x14ac:dyDescent="0.25">
      <c r="A120" s="32">
        <v>46147</v>
      </c>
      <c r="B120" s="33" t="s">
        <v>978</v>
      </c>
      <c r="C120" s="34">
        <v>0</v>
      </c>
      <c r="D120" s="35" t="s">
        <v>49</v>
      </c>
      <c r="E120" s="36" t="s">
        <v>16</v>
      </c>
      <c r="F120" s="36" t="s">
        <v>75</v>
      </c>
      <c r="G120" s="32">
        <v>46147</v>
      </c>
      <c r="H120" s="38" t="s">
        <v>982</v>
      </c>
      <c r="I120" s="39">
        <v>4868.75</v>
      </c>
      <c r="J120" s="177" t="s">
        <v>365</v>
      </c>
      <c r="K120" s="12" t="s">
        <v>402</v>
      </c>
      <c r="L120" s="41"/>
      <c r="M120" s="30"/>
    </row>
    <row r="121" spans="1:13" customFormat="1" ht="31.5" customHeight="1" x14ac:dyDescent="0.25">
      <c r="A121" s="32">
        <v>46147</v>
      </c>
      <c r="B121" s="33" t="s">
        <v>978</v>
      </c>
      <c r="C121" s="34">
        <v>0</v>
      </c>
      <c r="D121" s="35" t="s">
        <v>49</v>
      </c>
      <c r="E121" s="36" t="s">
        <v>16</v>
      </c>
      <c r="F121" s="36" t="s">
        <v>217</v>
      </c>
      <c r="G121" s="32">
        <v>46147</v>
      </c>
      <c r="H121" s="38" t="s">
        <v>982</v>
      </c>
      <c r="I121" s="39">
        <v>3928</v>
      </c>
      <c r="J121" s="177" t="s">
        <v>365</v>
      </c>
      <c r="K121" s="12" t="s">
        <v>402</v>
      </c>
      <c r="L121" s="41"/>
      <c r="M121" s="30"/>
    </row>
    <row r="122" spans="1:13" customFormat="1" ht="31.5" customHeight="1" x14ac:dyDescent="0.25">
      <c r="A122" s="32">
        <v>46147</v>
      </c>
      <c r="B122" s="33" t="s">
        <v>978</v>
      </c>
      <c r="C122" s="34">
        <v>0</v>
      </c>
      <c r="D122" s="35" t="s">
        <v>49</v>
      </c>
      <c r="E122" s="36" t="s">
        <v>16</v>
      </c>
      <c r="F122" s="36" t="s">
        <v>589</v>
      </c>
      <c r="G122" s="32">
        <v>46147</v>
      </c>
      <c r="H122" s="38" t="s">
        <v>982</v>
      </c>
      <c r="I122" s="39">
        <v>1045.25</v>
      </c>
      <c r="J122" s="177" t="s">
        <v>365</v>
      </c>
      <c r="K122" s="12" t="s">
        <v>402</v>
      </c>
      <c r="L122" s="41"/>
      <c r="M122" s="30"/>
    </row>
    <row r="123" spans="1:13" customFormat="1" ht="31.5" customHeight="1" x14ac:dyDescent="0.25">
      <c r="A123" s="32">
        <v>46147</v>
      </c>
      <c r="B123" s="33" t="s">
        <v>978</v>
      </c>
      <c r="C123" s="34">
        <v>0</v>
      </c>
      <c r="D123" s="35" t="s">
        <v>49</v>
      </c>
      <c r="E123" s="36" t="s">
        <v>16</v>
      </c>
      <c r="F123" s="36" t="s">
        <v>191</v>
      </c>
      <c r="G123" s="32">
        <v>46147</v>
      </c>
      <c r="H123" s="38" t="s">
        <v>982</v>
      </c>
      <c r="I123" s="39">
        <v>608.75</v>
      </c>
      <c r="J123" s="177" t="s">
        <v>365</v>
      </c>
      <c r="K123" s="12" t="s">
        <v>402</v>
      </c>
      <c r="L123" s="41"/>
      <c r="M123" s="30"/>
    </row>
    <row r="124" spans="1:13" customFormat="1" ht="31.5" customHeight="1" x14ac:dyDescent="0.25">
      <c r="A124" s="32">
        <v>46147</v>
      </c>
      <c r="B124" s="33" t="s">
        <v>978</v>
      </c>
      <c r="C124" s="34">
        <v>0</v>
      </c>
      <c r="D124" s="35" t="s">
        <v>49</v>
      </c>
      <c r="E124" s="36" t="s">
        <v>16</v>
      </c>
      <c r="F124" s="36" t="s">
        <v>979</v>
      </c>
      <c r="G124" s="32">
        <v>46147</v>
      </c>
      <c r="H124" s="38" t="s">
        <v>982</v>
      </c>
      <c r="I124" s="39">
        <v>1472.55</v>
      </c>
      <c r="J124" s="177" t="s">
        <v>365</v>
      </c>
      <c r="K124" s="12" t="s">
        <v>402</v>
      </c>
      <c r="L124" s="41"/>
      <c r="M124" s="30"/>
    </row>
    <row r="125" spans="1:13" customFormat="1" ht="31.5" customHeight="1" x14ac:dyDescent="0.25">
      <c r="A125" s="32">
        <v>46147</v>
      </c>
      <c r="B125" s="33" t="s">
        <v>978</v>
      </c>
      <c r="C125" s="34">
        <v>0</v>
      </c>
      <c r="D125" s="35" t="s">
        <v>49</v>
      </c>
      <c r="E125" s="36" t="s">
        <v>16</v>
      </c>
      <c r="F125" s="36" t="s">
        <v>39</v>
      </c>
      <c r="G125" s="32">
        <v>46147</v>
      </c>
      <c r="H125" s="38" t="s">
        <v>982</v>
      </c>
      <c r="I125" s="39">
        <v>1517.46</v>
      </c>
      <c r="J125" s="177" t="s">
        <v>365</v>
      </c>
      <c r="K125" s="12" t="s">
        <v>402</v>
      </c>
      <c r="L125" s="41"/>
      <c r="M125" s="30"/>
    </row>
    <row r="126" spans="1:13" customFormat="1" ht="31.5" customHeight="1" x14ac:dyDescent="0.25">
      <c r="A126" s="311">
        <v>46147</v>
      </c>
      <c r="B126" s="353" t="s">
        <v>628</v>
      </c>
      <c r="C126" s="320">
        <v>0</v>
      </c>
      <c r="D126" s="354" t="s">
        <v>153</v>
      </c>
      <c r="E126" s="314" t="s">
        <v>29</v>
      </c>
      <c r="F126" s="314" t="s">
        <v>191</v>
      </c>
      <c r="G126" s="311">
        <v>46147</v>
      </c>
      <c r="H126" s="499" t="s">
        <v>1259</v>
      </c>
      <c r="I126" s="521">
        <v>485.33</v>
      </c>
      <c r="J126" s="233" t="s">
        <v>365</v>
      </c>
      <c r="K126" s="12" t="str">
        <f ca="1">IF(ISBLANK(A126),"", IF(TRIM(UPPER(J126))&lt;&gt;"SIM",IF(A126-TODAY()&lt;0,"Conta vencida",IF(A126-TODAY()&lt;8,"Perto de vencer","")),"Já paga"))</f>
        <v>Já paga</v>
      </c>
      <c r="L126" s="13"/>
      <c r="M126" s="89"/>
    </row>
    <row r="127" spans="1:13" customFormat="1" ht="31.5" customHeight="1" x14ac:dyDescent="0.25">
      <c r="A127" s="193">
        <v>46147</v>
      </c>
      <c r="B127" s="272" t="s">
        <v>479</v>
      </c>
      <c r="C127" s="182">
        <v>272.64</v>
      </c>
      <c r="D127" s="196" t="s">
        <v>254</v>
      </c>
      <c r="E127" s="183" t="s">
        <v>454</v>
      </c>
      <c r="F127" s="183" t="s">
        <v>538</v>
      </c>
      <c r="G127" s="193">
        <v>46147</v>
      </c>
      <c r="H127" s="226" t="s">
        <v>26</v>
      </c>
      <c r="I127" s="182">
        <v>272.64</v>
      </c>
      <c r="J127" s="188" t="s">
        <v>365</v>
      </c>
      <c r="K127" s="12" t="str">
        <f ca="1">IF(ISBLANK(A127),"", IF(TRIM(UPPER(J127))&lt;&gt;"SIM",IF(A127-TODAY()&lt;0,"Conta vencida",IF(A127-TODAY()&lt;8,"Perto de vencer","")),"Já paga"))</f>
        <v>Já paga</v>
      </c>
      <c r="L127" s="41"/>
      <c r="M127" s="89">
        <f ca="1">SUM(I127:L127)</f>
        <v>272.64</v>
      </c>
    </row>
    <row r="128" spans="1:13" ht="30.75" customHeight="1" x14ac:dyDescent="0.25">
      <c r="A128" s="253">
        <v>46147</v>
      </c>
      <c r="B128" s="181" t="s">
        <v>480</v>
      </c>
      <c r="C128" s="182">
        <v>3000</v>
      </c>
      <c r="D128" s="183" t="s">
        <v>254</v>
      </c>
      <c r="E128" s="183" t="s">
        <v>454</v>
      </c>
      <c r="F128" s="203" t="s">
        <v>122</v>
      </c>
      <c r="G128" s="253">
        <v>46147</v>
      </c>
      <c r="H128" s="184" t="s">
        <v>26</v>
      </c>
      <c r="I128" s="182">
        <v>500</v>
      </c>
      <c r="J128" s="187" t="s">
        <v>365</v>
      </c>
      <c r="K128" s="12" t="str">
        <f ca="1">IF(ISBLANK(A128),"", IF(TRIM(UPPER(J128))&lt;&gt;"SIM",IF(A128-TODAY()&lt;0,"Conta vencida",IF(A128-TODAY()&lt;8,"Perto de vencer","")),"Já paga"))</f>
        <v>Já paga</v>
      </c>
      <c r="L128" s="13"/>
      <c r="M128" s="14">
        <f ca="1">SUM(I128:L128)</f>
        <v>500</v>
      </c>
    </row>
    <row r="129" spans="1:13" ht="30.75" customHeight="1" x14ac:dyDescent="0.25">
      <c r="A129" s="384">
        <v>46147</v>
      </c>
      <c r="B129" s="206" t="s">
        <v>1875</v>
      </c>
      <c r="C129" s="207">
        <v>44</v>
      </c>
      <c r="D129" s="210" t="s">
        <v>254</v>
      </c>
      <c r="E129" s="208" t="s">
        <v>388</v>
      </c>
      <c r="F129" s="218" t="s">
        <v>394</v>
      </c>
      <c r="G129" s="384">
        <v>46147</v>
      </c>
      <c r="H129" s="211" t="s">
        <v>26</v>
      </c>
      <c r="I129" s="207">
        <v>44</v>
      </c>
      <c r="J129" s="188" t="s">
        <v>365</v>
      </c>
      <c r="K129" s="12" t="str">
        <f ca="1">IF(ISBLANK(A129),"", IF(TRIM(UPPER(J129))&lt;&gt;"SIM",IF(A129-TODAY()&lt;0,"Conta vencida",IF(A129-TODAY()&lt;8,"Perto de vencer","")),"Já paga"))</f>
        <v>Já paga</v>
      </c>
      <c r="L129" s="13"/>
      <c r="M129" s="130">
        <f ca="1">SUM(I129:L129)</f>
        <v>44</v>
      </c>
    </row>
    <row r="130" spans="1:13" ht="30.75" customHeight="1" x14ac:dyDescent="0.25">
      <c r="A130" s="387">
        <v>46147</v>
      </c>
      <c r="B130" s="33" t="s">
        <v>1698</v>
      </c>
      <c r="C130" s="34">
        <v>299200</v>
      </c>
      <c r="D130" s="35" t="s">
        <v>254</v>
      </c>
      <c r="E130" s="36" t="s">
        <v>16</v>
      </c>
      <c r="F130" s="117" t="s">
        <v>976</v>
      </c>
      <c r="G130" s="118">
        <v>46147</v>
      </c>
      <c r="H130" s="38" t="s">
        <v>26</v>
      </c>
      <c r="I130" s="39">
        <v>209916</v>
      </c>
      <c r="J130" s="177" t="s">
        <v>365</v>
      </c>
      <c r="K130" s="12" t="s">
        <v>402</v>
      </c>
      <c r="L130" s="41"/>
      <c r="M130" s="42"/>
    </row>
    <row r="131" spans="1:13" ht="30.75" customHeight="1" x14ac:dyDescent="0.25">
      <c r="A131" s="384">
        <v>46147</v>
      </c>
      <c r="B131" s="206" t="s">
        <v>1698</v>
      </c>
      <c r="C131" s="207">
        <v>299200</v>
      </c>
      <c r="D131" s="210" t="s">
        <v>254</v>
      </c>
      <c r="E131" s="208" t="s">
        <v>388</v>
      </c>
      <c r="F131" s="384" t="s">
        <v>976</v>
      </c>
      <c r="G131" s="384">
        <v>46147</v>
      </c>
      <c r="H131" s="211" t="s">
        <v>26</v>
      </c>
      <c r="I131" s="207">
        <v>11000</v>
      </c>
      <c r="J131" s="188" t="s">
        <v>365</v>
      </c>
      <c r="K131" s="12" t="str">
        <f ca="1">IF(ISBLANK(A131),"", IF(TRIM(UPPER(J131))&lt;&gt;"SIM",IF(A131-TODAY()&lt;0,"Conta vencida",IF(A131-TODAY()&lt;8,"Perto de vencer","")),"Já paga"))</f>
        <v>Já paga</v>
      </c>
      <c r="L131" s="13"/>
      <c r="M131" s="130">
        <f t="shared" ref="M131:M145" ca="1" si="11">SUM(I131:L131)</f>
        <v>11000</v>
      </c>
    </row>
    <row r="132" spans="1:13" ht="30.75" customHeight="1" x14ac:dyDescent="0.25">
      <c r="A132" s="384">
        <v>46147</v>
      </c>
      <c r="B132" s="206" t="s">
        <v>1874</v>
      </c>
      <c r="C132" s="207">
        <v>40</v>
      </c>
      <c r="D132" s="210" t="s">
        <v>254</v>
      </c>
      <c r="E132" s="208" t="s">
        <v>388</v>
      </c>
      <c r="F132" s="218" t="s">
        <v>394</v>
      </c>
      <c r="G132" s="384">
        <v>46147</v>
      </c>
      <c r="H132" s="211" t="s">
        <v>26</v>
      </c>
      <c r="I132" s="207">
        <v>40</v>
      </c>
      <c r="J132" s="188" t="s">
        <v>365</v>
      </c>
      <c r="K132" s="12" t="str">
        <f ca="1">IF(ISBLANK(A132),"", IF(TRIM(UPPER(J132))&lt;&gt;"SIM",IF(A132-TODAY()&lt;0,"Conta vencida",IF(A132-TODAY()&lt;8,"Perto de vencer","")),"Já paga"))</f>
        <v>Já paga</v>
      </c>
      <c r="L132" s="13"/>
      <c r="M132" s="130">
        <f t="shared" ca="1" si="11"/>
        <v>40</v>
      </c>
    </row>
    <row r="133" spans="1:13" ht="21.75" customHeight="1" x14ac:dyDescent="0.25">
      <c r="A133" s="311">
        <v>46147</v>
      </c>
      <c r="B133" s="498" t="s">
        <v>1080</v>
      </c>
      <c r="C133" s="320">
        <v>1389.9</v>
      </c>
      <c r="D133" s="313" t="s">
        <v>254</v>
      </c>
      <c r="E133" s="324" t="s">
        <v>29</v>
      </c>
      <c r="F133" s="314" t="s">
        <v>429</v>
      </c>
      <c r="G133" s="311">
        <v>46147</v>
      </c>
      <c r="H133" s="499" t="s">
        <v>1860</v>
      </c>
      <c r="I133" s="312">
        <v>500</v>
      </c>
      <c r="J133" s="198" t="s">
        <v>365</v>
      </c>
      <c r="K133" s="12" t="s">
        <v>402</v>
      </c>
      <c r="L133" s="97"/>
      <c r="M133" s="14">
        <f t="shared" si="11"/>
        <v>500</v>
      </c>
    </row>
    <row r="134" spans="1:13" ht="30.75" customHeight="1" x14ac:dyDescent="0.25">
      <c r="A134" s="523">
        <v>46147</v>
      </c>
      <c r="B134" s="498" t="s">
        <v>1080</v>
      </c>
      <c r="C134" s="320">
        <v>1389.9</v>
      </c>
      <c r="D134" s="313" t="s">
        <v>254</v>
      </c>
      <c r="E134" s="314" t="s">
        <v>29</v>
      </c>
      <c r="F134" s="324" t="s">
        <v>522</v>
      </c>
      <c r="G134" s="523">
        <v>46147</v>
      </c>
      <c r="H134" s="499" t="s">
        <v>1860</v>
      </c>
      <c r="I134" s="312">
        <v>500</v>
      </c>
      <c r="J134" s="188" t="s">
        <v>365</v>
      </c>
      <c r="K134" s="12" t="s">
        <v>402</v>
      </c>
      <c r="L134" s="97"/>
      <c r="M134" s="14">
        <f t="shared" si="11"/>
        <v>500</v>
      </c>
    </row>
    <row r="135" spans="1:13" ht="30.75" customHeight="1" x14ac:dyDescent="0.25">
      <c r="A135" s="419">
        <v>46147</v>
      </c>
      <c r="B135" s="272" t="s">
        <v>617</v>
      </c>
      <c r="C135" s="182">
        <v>1621</v>
      </c>
      <c r="D135" s="196" t="s">
        <v>254</v>
      </c>
      <c r="E135" s="183" t="s">
        <v>454</v>
      </c>
      <c r="F135" s="203" t="s">
        <v>14</v>
      </c>
      <c r="G135" s="419">
        <v>46147</v>
      </c>
      <c r="H135" s="226" t="s">
        <v>26</v>
      </c>
      <c r="I135" s="182">
        <v>1426.65</v>
      </c>
      <c r="J135" s="188" t="s">
        <v>365</v>
      </c>
      <c r="K135" s="12" t="str">
        <f t="shared" ref="K135:K145" ca="1" si="12">IF(ISBLANK(A135),"", IF(TRIM(UPPER(J135))&lt;&gt;"SIM",IF(A135-TODAY()&lt;0,"Conta vencida",IF(A135-TODAY()&lt;8,"Perto de vencer","")),"Já paga"))</f>
        <v>Já paga</v>
      </c>
      <c r="L135" s="41"/>
      <c r="M135" s="14">
        <f t="shared" ca="1" si="11"/>
        <v>1426.65</v>
      </c>
    </row>
    <row r="136" spans="1:13" ht="30.75" customHeight="1" x14ac:dyDescent="0.25">
      <c r="A136" s="384">
        <v>46148</v>
      </c>
      <c r="B136" s="206" t="s">
        <v>1901</v>
      </c>
      <c r="C136" s="207">
        <v>500</v>
      </c>
      <c r="D136" s="210" t="s">
        <v>254</v>
      </c>
      <c r="E136" s="208" t="s">
        <v>388</v>
      </c>
      <c r="F136" s="384" t="s">
        <v>516</v>
      </c>
      <c r="G136" s="384">
        <v>46142</v>
      </c>
      <c r="H136" s="211" t="s">
        <v>26</v>
      </c>
      <c r="I136" s="207">
        <v>500</v>
      </c>
      <c r="J136" s="188" t="s">
        <v>365</v>
      </c>
      <c r="K136" s="12" t="str">
        <f t="shared" ca="1" si="12"/>
        <v>Já paga</v>
      </c>
      <c r="L136" s="13"/>
      <c r="M136" s="130">
        <f t="shared" ca="1" si="11"/>
        <v>500</v>
      </c>
    </row>
    <row r="137" spans="1:13" ht="30.75" customHeight="1" x14ac:dyDescent="0.25">
      <c r="A137" s="253">
        <v>46148</v>
      </c>
      <c r="B137" s="181" t="s">
        <v>1896</v>
      </c>
      <c r="C137" s="182">
        <v>870</v>
      </c>
      <c r="D137" s="196" t="s">
        <v>254</v>
      </c>
      <c r="E137" s="183" t="s">
        <v>454</v>
      </c>
      <c r="F137" s="203" t="s">
        <v>64</v>
      </c>
      <c r="G137" s="253">
        <v>46148</v>
      </c>
      <c r="H137" s="226" t="s">
        <v>26</v>
      </c>
      <c r="I137" s="182">
        <v>870</v>
      </c>
      <c r="J137" s="188" t="s">
        <v>365</v>
      </c>
      <c r="K137" s="12" t="str">
        <f t="shared" ca="1" si="12"/>
        <v>Já paga</v>
      </c>
      <c r="L137" s="13"/>
      <c r="M137" s="130">
        <f t="shared" ca="1" si="11"/>
        <v>870</v>
      </c>
    </row>
    <row r="138" spans="1:13" ht="27" customHeight="1" x14ac:dyDescent="0.25">
      <c r="A138" s="78">
        <v>46148</v>
      </c>
      <c r="B138" s="514" t="s">
        <v>1892</v>
      </c>
      <c r="C138" s="474">
        <v>200</v>
      </c>
      <c r="D138" s="464" t="s">
        <v>254</v>
      </c>
      <c r="E138" s="345" t="s">
        <v>1889</v>
      </c>
      <c r="F138" s="338" t="s">
        <v>307</v>
      </c>
      <c r="G138" s="78">
        <v>46148</v>
      </c>
      <c r="H138" s="119" t="s">
        <v>1893</v>
      </c>
      <c r="I138" s="474">
        <v>200</v>
      </c>
      <c r="J138" s="432" t="s">
        <v>365</v>
      </c>
      <c r="K138" s="27" t="str">
        <f t="shared" ca="1" si="12"/>
        <v>Já paga</v>
      </c>
      <c r="L138" s="41"/>
      <c r="M138" s="14">
        <f t="shared" ca="1" si="11"/>
        <v>200</v>
      </c>
    </row>
    <row r="139" spans="1:13" ht="30.75" customHeight="1" x14ac:dyDescent="0.25">
      <c r="A139" s="253">
        <v>46148</v>
      </c>
      <c r="B139" s="181" t="s">
        <v>1897</v>
      </c>
      <c r="C139" s="182">
        <v>100</v>
      </c>
      <c r="D139" s="196" t="s">
        <v>254</v>
      </c>
      <c r="E139" s="183" t="s">
        <v>454</v>
      </c>
      <c r="F139" s="203" t="s">
        <v>471</v>
      </c>
      <c r="G139" s="253">
        <v>46148</v>
      </c>
      <c r="H139" s="226" t="s">
        <v>26</v>
      </c>
      <c r="I139" s="182">
        <v>100</v>
      </c>
      <c r="J139" s="188" t="s">
        <v>365</v>
      </c>
      <c r="K139" s="12" t="str">
        <f t="shared" ca="1" si="12"/>
        <v>Já paga</v>
      </c>
      <c r="L139" s="13"/>
      <c r="M139" s="130">
        <f t="shared" ca="1" si="11"/>
        <v>100</v>
      </c>
    </row>
    <row r="140" spans="1:13" ht="30.75" customHeight="1" x14ac:dyDescent="0.25">
      <c r="A140" s="384">
        <v>46148</v>
      </c>
      <c r="B140" s="206" t="s">
        <v>1899</v>
      </c>
      <c r="C140" s="207">
        <v>8</v>
      </c>
      <c r="D140" s="210" t="s">
        <v>254</v>
      </c>
      <c r="E140" s="208" t="s">
        <v>388</v>
      </c>
      <c r="F140" s="218" t="s">
        <v>187</v>
      </c>
      <c r="G140" s="384">
        <v>46142</v>
      </c>
      <c r="H140" s="211" t="s">
        <v>26</v>
      </c>
      <c r="I140" s="207">
        <v>8</v>
      </c>
      <c r="J140" s="188" t="s">
        <v>365</v>
      </c>
      <c r="K140" s="12" t="str">
        <f t="shared" ca="1" si="12"/>
        <v>Já paga</v>
      </c>
      <c r="L140" s="13"/>
      <c r="M140" s="130">
        <f t="shared" ca="1" si="11"/>
        <v>8</v>
      </c>
    </row>
    <row r="141" spans="1:13" ht="30.75" customHeight="1" x14ac:dyDescent="0.25">
      <c r="A141" s="384">
        <v>46148</v>
      </c>
      <c r="B141" s="206" t="s">
        <v>1899</v>
      </c>
      <c r="C141" s="207">
        <v>8</v>
      </c>
      <c r="D141" s="210" t="s">
        <v>254</v>
      </c>
      <c r="E141" s="208" t="s">
        <v>388</v>
      </c>
      <c r="F141" s="384" t="s">
        <v>30</v>
      </c>
      <c r="G141" s="384">
        <v>46142</v>
      </c>
      <c r="H141" s="211" t="s">
        <v>26</v>
      </c>
      <c r="I141" s="207">
        <v>8</v>
      </c>
      <c r="J141" s="188" t="s">
        <v>365</v>
      </c>
      <c r="K141" s="12" t="str">
        <f t="shared" ca="1" si="12"/>
        <v>Já paga</v>
      </c>
      <c r="L141" s="13"/>
      <c r="M141" s="130">
        <f t="shared" ca="1" si="11"/>
        <v>8</v>
      </c>
    </row>
    <row r="142" spans="1:13" ht="30.75" customHeight="1" x14ac:dyDescent="0.25">
      <c r="A142" s="384">
        <v>46148</v>
      </c>
      <c r="B142" s="206" t="s">
        <v>1898</v>
      </c>
      <c r="C142" s="207">
        <v>24</v>
      </c>
      <c r="D142" s="210" t="s">
        <v>254</v>
      </c>
      <c r="E142" s="208" t="s">
        <v>388</v>
      </c>
      <c r="F142" s="384" t="s">
        <v>36</v>
      </c>
      <c r="G142" s="384">
        <v>46142</v>
      </c>
      <c r="H142" s="211" t="s">
        <v>26</v>
      </c>
      <c r="I142" s="207">
        <v>24</v>
      </c>
      <c r="J142" s="188" t="s">
        <v>365</v>
      </c>
      <c r="K142" s="12" t="str">
        <f t="shared" ca="1" si="12"/>
        <v>Já paga</v>
      </c>
      <c r="L142" s="13"/>
      <c r="M142" s="130">
        <f t="shared" ca="1" si="11"/>
        <v>24</v>
      </c>
    </row>
    <row r="143" spans="1:13" ht="30.75" customHeight="1" x14ac:dyDescent="0.25">
      <c r="A143" s="433">
        <v>46148</v>
      </c>
      <c r="B143" s="434" t="s">
        <v>1645</v>
      </c>
      <c r="C143" s="435">
        <v>508</v>
      </c>
      <c r="D143" s="314" t="s">
        <v>254</v>
      </c>
      <c r="E143" s="314" t="s">
        <v>29</v>
      </c>
      <c r="F143" s="324" t="s">
        <v>1452</v>
      </c>
      <c r="G143" s="433">
        <v>46148</v>
      </c>
      <c r="H143" s="436" t="s">
        <v>1646</v>
      </c>
      <c r="I143" s="437">
        <v>508</v>
      </c>
      <c r="J143" s="187" t="s">
        <v>365</v>
      </c>
      <c r="K143" s="12" t="str">
        <f t="shared" ca="1" si="12"/>
        <v>Já paga</v>
      </c>
      <c r="L143" s="13"/>
      <c r="M143" s="14">
        <f t="shared" ca="1" si="11"/>
        <v>508</v>
      </c>
    </row>
    <row r="144" spans="1:13" ht="30.75" customHeight="1" x14ac:dyDescent="0.25">
      <c r="A144" s="253">
        <v>46148</v>
      </c>
      <c r="B144" s="181" t="s">
        <v>557</v>
      </c>
      <c r="C144" s="182">
        <v>45</v>
      </c>
      <c r="D144" s="196" t="s">
        <v>254</v>
      </c>
      <c r="E144" s="183" t="s">
        <v>454</v>
      </c>
      <c r="F144" s="203" t="s">
        <v>471</v>
      </c>
      <c r="G144" s="253">
        <v>46148</v>
      </c>
      <c r="H144" s="226" t="s">
        <v>26</v>
      </c>
      <c r="I144" s="182">
        <v>45</v>
      </c>
      <c r="J144" s="188" t="s">
        <v>365</v>
      </c>
      <c r="K144" s="12" t="str">
        <f t="shared" ca="1" si="12"/>
        <v>Já paga</v>
      </c>
      <c r="L144" s="13"/>
      <c r="M144" s="130">
        <f t="shared" ca="1" si="11"/>
        <v>45</v>
      </c>
    </row>
    <row r="145" spans="1:17" ht="30.75" customHeight="1" x14ac:dyDescent="0.25">
      <c r="A145" s="253">
        <v>46148</v>
      </c>
      <c r="B145" s="181" t="s">
        <v>343</v>
      </c>
      <c r="C145" s="182">
        <v>0</v>
      </c>
      <c r="D145" s="196" t="s">
        <v>151</v>
      </c>
      <c r="E145" s="183" t="s">
        <v>454</v>
      </c>
      <c r="F145" s="203" t="s">
        <v>66</v>
      </c>
      <c r="G145" s="253">
        <v>46148</v>
      </c>
      <c r="H145" s="226" t="s">
        <v>26</v>
      </c>
      <c r="I145" s="182">
        <v>576</v>
      </c>
      <c r="J145" s="188" t="s">
        <v>365</v>
      </c>
      <c r="K145" s="12" t="str">
        <f t="shared" ca="1" si="12"/>
        <v>Já paga</v>
      </c>
      <c r="L145" s="13"/>
      <c r="M145" s="130">
        <f t="shared" ca="1" si="11"/>
        <v>576</v>
      </c>
    </row>
    <row r="146" spans="1:17" ht="30.75" customHeight="1" x14ac:dyDescent="0.25">
      <c r="A146" s="384">
        <v>46148</v>
      </c>
      <c r="B146" s="206" t="s">
        <v>1351</v>
      </c>
      <c r="C146" s="207">
        <v>1620</v>
      </c>
      <c r="D146" s="210" t="s">
        <v>254</v>
      </c>
      <c r="E146" s="208" t="s">
        <v>388</v>
      </c>
      <c r="F146" s="218" t="s">
        <v>1032</v>
      </c>
      <c r="G146" s="384">
        <v>46148</v>
      </c>
      <c r="H146" s="211" t="s">
        <v>26</v>
      </c>
      <c r="I146" s="207">
        <v>1620</v>
      </c>
      <c r="J146" s="188" t="s">
        <v>365</v>
      </c>
      <c r="K146" s="12" t="s">
        <v>402</v>
      </c>
      <c r="L146" s="13"/>
      <c r="M146" s="130"/>
    </row>
    <row r="147" spans="1:17" ht="30.75" customHeight="1" x14ac:dyDescent="0.25">
      <c r="A147" s="384">
        <v>46148</v>
      </c>
      <c r="B147" s="206" t="s">
        <v>1885</v>
      </c>
      <c r="C147" s="207">
        <v>64</v>
      </c>
      <c r="D147" s="210" t="s">
        <v>254</v>
      </c>
      <c r="E147" s="208" t="s">
        <v>388</v>
      </c>
      <c r="F147" s="218" t="s">
        <v>187</v>
      </c>
      <c r="G147" s="384">
        <v>46148</v>
      </c>
      <c r="H147" s="211" t="s">
        <v>26</v>
      </c>
      <c r="I147" s="207">
        <v>64</v>
      </c>
      <c r="J147" s="188" t="s">
        <v>365</v>
      </c>
      <c r="K147" s="12" t="str">
        <f ca="1">IF(ISBLANK(A147),"", IF(TRIM(UPPER(J147))&lt;&gt;"SIM",IF(A147-TODAY()&lt;0,"Conta vencida",IF(A147-TODAY()&lt;8,"Perto de vencer","")),"Já paga"))</f>
        <v>Já paga</v>
      </c>
      <c r="L147" s="13"/>
      <c r="M147" s="130">
        <f t="shared" ref="M147:M159" ca="1" si="13">SUM(I147:L147)</f>
        <v>64</v>
      </c>
    </row>
    <row r="148" spans="1:17" ht="30.75" customHeight="1" x14ac:dyDescent="0.25">
      <c r="A148" s="523">
        <v>46148</v>
      </c>
      <c r="B148" s="498" t="s">
        <v>1620</v>
      </c>
      <c r="C148" s="312">
        <v>101.19</v>
      </c>
      <c r="D148" s="313" t="s">
        <v>254</v>
      </c>
      <c r="E148" s="314" t="s">
        <v>29</v>
      </c>
      <c r="F148" s="324" t="s">
        <v>1487</v>
      </c>
      <c r="G148" s="523">
        <v>46148</v>
      </c>
      <c r="H148" s="315" t="s">
        <v>26</v>
      </c>
      <c r="I148" s="312">
        <v>101.19</v>
      </c>
      <c r="J148" s="188" t="s">
        <v>365</v>
      </c>
      <c r="K148" s="12" t="s">
        <v>402</v>
      </c>
      <c r="L148" s="41"/>
      <c r="M148" s="14">
        <f t="shared" si="13"/>
        <v>101.19</v>
      </c>
    </row>
    <row r="149" spans="1:17" ht="30.75" customHeight="1" x14ac:dyDescent="0.25">
      <c r="A149" s="419">
        <v>46148</v>
      </c>
      <c r="B149" s="181" t="s">
        <v>865</v>
      </c>
      <c r="C149" s="182">
        <v>500</v>
      </c>
      <c r="D149" s="196" t="s">
        <v>254</v>
      </c>
      <c r="E149" s="183" t="s">
        <v>454</v>
      </c>
      <c r="F149" s="203" t="s">
        <v>516</v>
      </c>
      <c r="G149" s="419">
        <v>46148</v>
      </c>
      <c r="H149" s="226" t="s">
        <v>26</v>
      </c>
      <c r="I149" s="182">
        <v>500</v>
      </c>
      <c r="J149" s="188" t="s">
        <v>365</v>
      </c>
      <c r="K149" s="12" t="str">
        <f t="shared" ref="K149:K163" ca="1" si="14">IF(ISBLANK(A149),"", IF(TRIM(UPPER(J149))&lt;&gt;"SIM",IF(A149-TODAY()&lt;0,"Conta vencida",IF(A149-TODAY()&lt;8,"Perto de vencer","")),"Já paga"))</f>
        <v>Já paga</v>
      </c>
      <c r="L149" s="13"/>
      <c r="M149" s="14">
        <f t="shared" ca="1" si="13"/>
        <v>500</v>
      </c>
    </row>
    <row r="150" spans="1:17" ht="30.75" customHeight="1" x14ac:dyDescent="0.25">
      <c r="A150" s="180">
        <v>46148</v>
      </c>
      <c r="B150" s="186" t="s">
        <v>498</v>
      </c>
      <c r="C150" s="175">
        <v>800</v>
      </c>
      <c r="D150" s="196" t="s">
        <v>254</v>
      </c>
      <c r="E150" s="183" t="s">
        <v>454</v>
      </c>
      <c r="F150" s="183" t="s">
        <v>436</v>
      </c>
      <c r="G150" s="180">
        <v>46148</v>
      </c>
      <c r="H150" s="226" t="s">
        <v>26</v>
      </c>
      <c r="I150" s="175">
        <v>800</v>
      </c>
      <c r="J150" s="198" t="s">
        <v>365</v>
      </c>
      <c r="K150" s="12" t="str">
        <f t="shared" ca="1" si="14"/>
        <v>Já paga</v>
      </c>
      <c r="L150" s="13"/>
      <c r="M150" s="130">
        <f t="shared" ca="1" si="13"/>
        <v>800</v>
      </c>
    </row>
    <row r="151" spans="1:17" ht="30.75" customHeight="1" x14ac:dyDescent="0.25">
      <c r="A151" s="384">
        <v>46148</v>
      </c>
      <c r="B151" s="206" t="s">
        <v>542</v>
      </c>
      <c r="C151" s="207">
        <v>100.45</v>
      </c>
      <c r="D151" s="210" t="s">
        <v>254</v>
      </c>
      <c r="E151" s="208" t="s">
        <v>388</v>
      </c>
      <c r="F151" s="218" t="s">
        <v>187</v>
      </c>
      <c r="G151" s="384">
        <v>46148</v>
      </c>
      <c r="H151" s="211" t="s">
        <v>26</v>
      </c>
      <c r="I151" s="207">
        <v>100.45</v>
      </c>
      <c r="J151" s="188" t="s">
        <v>365</v>
      </c>
      <c r="K151" s="12" t="str">
        <f t="shared" ca="1" si="14"/>
        <v>Já paga</v>
      </c>
      <c r="L151" s="13"/>
      <c r="M151" s="130">
        <f t="shared" ca="1" si="13"/>
        <v>100.45</v>
      </c>
    </row>
    <row r="152" spans="1:17" ht="30.75" customHeight="1" x14ac:dyDescent="0.25">
      <c r="A152" s="419">
        <v>46148</v>
      </c>
      <c r="B152" s="181" t="s">
        <v>443</v>
      </c>
      <c r="C152" s="182">
        <v>97</v>
      </c>
      <c r="D152" s="196" t="s">
        <v>254</v>
      </c>
      <c r="E152" s="183" t="s">
        <v>454</v>
      </c>
      <c r="F152" s="203" t="s">
        <v>221</v>
      </c>
      <c r="G152" s="419">
        <v>46148</v>
      </c>
      <c r="H152" s="226" t="s">
        <v>26</v>
      </c>
      <c r="I152" s="182">
        <v>97</v>
      </c>
      <c r="J152" s="188" t="s">
        <v>365</v>
      </c>
      <c r="K152" s="12" t="str">
        <f t="shared" ca="1" si="14"/>
        <v>Já paga</v>
      </c>
      <c r="L152" s="13"/>
      <c r="M152" s="14">
        <f t="shared" ca="1" si="13"/>
        <v>97</v>
      </c>
    </row>
    <row r="153" spans="1:17" customFormat="1" ht="30.75" customHeight="1" x14ac:dyDescent="0.25">
      <c r="A153" s="447">
        <v>46148</v>
      </c>
      <c r="B153" s="454" t="s">
        <v>1162</v>
      </c>
      <c r="C153" s="448">
        <v>4388</v>
      </c>
      <c r="D153" s="449" t="s">
        <v>270</v>
      </c>
      <c r="E153" s="450" t="s">
        <v>29</v>
      </c>
      <c r="F153" s="449" t="s">
        <v>96</v>
      </c>
      <c r="G153" s="467">
        <v>46148</v>
      </c>
      <c r="H153" s="451" t="s">
        <v>1593</v>
      </c>
      <c r="I153" s="443">
        <v>434</v>
      </c>
      <c r="J153" s="223" t="s">
        <v>365</v>
      </c>
      <c r="K153" s="12" t="str">
        <f t="shared" ca="1" si="14"/>
        <v>Já paga</v>
      </c>
      <c r="L153" s="13"/>
      <c r="M153" s="14">
        <f t="shared" ca="1" si="13"/>
        <v>434</v>
      </c>
      <c r="N153" s="31"/>
      <c r="O153" s="31"/>
      <c r="P153" s="31"/>
      <c r="Q153" s="31"/>
    </row>
    <row r="154" spans="1:17" customFormat="1" ht="30.75" customHeight="1" x14ac:dyDescent="0.25">
      <c r="A154" s="142">
        <v>46148</v>
      </c>
      <c r="B154" s="554" t="s">
        <v>1890</v>
      </c>
      <c r="C154" s="555">
        <v>151.38</v>
      </c>
      <c r="D154" s="556" t="s">
        <v>1891</v>
      </c>
      <c r="E154" s="512" t="s">
        <v>1889</v>
      </c>
      <c r="F154" s="513" t="s">
        <v>307</v>
      </c>
      <c r="G154" s="142">
        <v>46148</v>
      </c>
      <c r="H154" s="174">
        <v>46143</v>
      </c>
      <c r="I154" s="472">
        <v>151.38</v>
      </c>
      <c r="J154" s="459" t="s">
        <v>365</v>
      </c>
      <c r="K154" s="27" t="str">
        <f t="shared" ca="1" si="14"/>
        <v>Já paga</v>
      </c>
      <c r="L154" s="41"/>
      <c r="M154" s="14">
        <f t="shared" ca="1" si="13"/>
        <v>151.38</v>
      </c>
      <c r="N154" s="31"/>
      <c r="O154" s="31"/>
      <c r="P154" s="31"/>
      <c r="Q154" s="31"/>
    </row>
    <row r="155" spans="1:17" customFormat="1" ht="30.75" customHeight="1" x14ac:dyDescent="0.25">
      <c r="A155" s="142">
        <v>46148</v>
      </c>
      <c r="B155" s="554" t="s">
        <v>1887</v>
      </c>
      <c r="C155" s="555">
        <v>130.58000000000001</v>
      </c>
      <c r="D155" s="556" t="s">
        <v>1888</v>
      </c>
      <c r="E155" s="512" t="s">
        <v>1889</v>
      </c>
      <c r="F155" s="513" t="s">
        <v>307</v>
      </c>
      <c r="G155" s="142">
        <v>46148</v>
      </c>
      <c r="H155" s="174">
        <v>46143</v>
      </c>
      <c r="I155" s="472">
        <v>130.58000000000001</v>
      </c>
      <c r="J155" s="459" t="s">
        <v>365</v>
      </c>
      <c r="K155" s="27" t="str">
        <f t="shared" ca="1" si="14"/>
        <v>Já paga</v>
      </c>
      <c r="L155" s="41"/>
      <c r="M155" s="14">
        <f t="shared" ca="1" si="13"/>
        <v>130.58000000000001</v>
      </c>
      <c r="N155" s="31"/>
      <c r="O155" s="31"/>
      <c r="P155" s="31"/>
      <c r="Q155" s="31"/>
    </row>
    <row r="156" spans="1:17" customFormat="1" ht="30.75" customHeight="1" x14ac:dyDescent="0.25">
      <c r="A156" s="237">
        <v>46148</v>
      </c>
      <c r="B156" s="240" t="s">
        <v>1894</v>
      </c>
      <c r="C156" s="243">
        <v>20</v>
      </c>
      <c r="D156" s="301" t="s">
        <v>254</v>
      </c>
      <c r="E156" s="251" t="s">
        <v>454</v>
      </c>
      <c r="F156" s="246" t="s">
        <v>394</v>
      </c>
      <c r="G156" s="237">
        <v>46148</v>
      </c>
      <c r="H156" s="307" t="s">
        <v>26</v>
      </c>
      <c r="I156" s="175">
        <v>20</v>
      </c>
      <c r="J156" s="222" t="s">
        <v>365</v>
      </c>
      <c r="K156" s="12" t="str">
        <f t="shared" ca="1" si="14"/>
        <v>Já paga</v>
      </c>
      <c r="L156" s="13"/>
      <c r="M156" s="130">
        <f t="shared" ca="1" si="13"/>
        <v>20</v>
      </c>
      <c r="N156" s="31"/>
      <c r="O156" s="31"/>
      <c r="P156" s="31"/>
      <c r="Q156" s="31"/>
    </row>
    <row r="157" spans="1:17" customFormat="1" ht="31.5" customHeight="1" x14ac:dyDescent="0.25">
      <c r="A157" s="193">
        <v>46148</v>
      </c>
      <c r="B157" s="181" t="s">
        <v>54</v>
      </c>
      <c r="C157" s="182">
        <v>680</v>
      </c>
      <c r="D157" s="196" t="s">
        <v>254</v>
      </c>
      <c r="E157" s="203" t="s">
        <v>454</v>
      </c>
      <c r="F157" s="183" t="s">
        <v>36</v>
      </c>
      <c r="G157" s="193">
        <v>46148</v>
      </c>
      <c r="H157" s="283" t="s">
        <v>26</v>
      </c>
      <c r="I157" s="182">
        <v>465</v>
      </c>
      <c r="J157" s="198" t="s">
        <v>365</v>
      </c>
      <c r="K157" s="12" t="str">
        <f t="shared" ca="1" si="14"/>
        <v>Já paga</v>
      </c>
      <c r="L157" s="13"/>
      <c r="M157" s="89">
        <f t="shared" ca="1" si="13"/>
        <v>465</v>
      </c>
    </row>
    <row r="158" spans="1:17" customFormat="1" ht="31.5" customHeight="1" x14ac:dyDescent="0.25">
      <c r="A158" s="193">
        <v>46148</v>
      </c>
      <c r="B158" s="181" t="s">
        <v>54</v>
      </c>
      <c r="C158" s="182">
        <v>680</v>
      </c>
      <c r="D158" s="196" t="s">
        <v>254</v>
      </c>
      <c r="E158" s="203" t="s">
        <v>454</v>
      </c>
      <c r="F158" s="183" t="s">
        <v>193</v>
      </c>
      <c r="G158" s="193">
        <v>46148</v>
      </c>
      <c r="H158" s="283" t="s">
        <v>26</v>
      </c>
      <c r="I158" s="182">
        <v>215</v>
      </c>
      <c r="J158" s="198" t="s">
        <v>365</v>
      </c>
      <c r="K158" s="12" t="str">
        <f t="shared" ca="1" si="14"/>
        <v>Já paga</v>
      </c>
      <c r="L158" s="13"/>
      <c r="M158" s="89">
        <f t="shared" ca="1" si="13"/>
        <v>215</v>
      </c>
    </row>
    <row r="159" spans="1:17" ht="30.75" customHeight="1" x14ac:dyDescent="0.25">
      <c r="A159" s="523">
        <v>46148</v>
      </c>
      <c r="B159" s="498" t="s">
        <v>52</v>
      </c>
      <c r="C159" s="313">
        <v>0</v>
      </c>
      <c r="D159" s="313" t="s">
        <v>103</v>
      </c>
      <c r="E159" s="314" t="s">
        <v>29</v>
      </c>
      <c r="F159" s="324" t="s">
        <v>579</v>
      </c>
      <c r="G159" s="523">
        <v>46148</v>
      </c>
      <c r="H159" s="499" t="s">
        <v>961</v>
      </c>
      <c r="I159" s="312">
        <v>935.02</v>
      </c>
      <c r="J159" s="177" t="s">
        <v>365</v>
      </c>
      <c r="K159" s="12" t="str">
        <f t="shared" ca="1" si="14"/>
        <v>Já paga</v>
      </c>
      <c r="L159" s="97"/>
      <c r="M159" s="14">
        <f t="shared" ca="1" si="13"/>
        <v>935.02</v>
      </c>
    </row>
    <row r="160" spans="1:17" ht="30.75" customHeight="1" x14ac:dyDescent="0.25">
      <c r="A160" s="523">
        <v>46148</v>
      </c>
      <c r="B160" s="353" t="s">
        <v>52</v>
      </c>
      <c r="C160" s="320">
        <v>0</v>
      </c>
      <c r="D160" s="354" t="s">
        <v>153</v>
      </c>
      <c r="E160" s="314" t="s">
        <v>29</v>
      </c>
      <c r="F160" s="324" t="s">
        <v>75</v>
      </c>
      <c r="G160" s="523">
        <v>46148</v>
      </c>
      <c r="H160" s="499" t="s">
        <v>1247</v>
      </c>
      <c r="I160" s="521">
        <v>706</v>
      </c>
      <c r="J160" s="233" t="s">
        <v>365</v>
      </c>
      <c r="K160" s="12" t="str">
        <f t="shared" ca="1" si="14"/>
        <v>Já paga</v>
      </c>
      <c r="L160" s="13"/>
      <c r="M160" s="14"/>
    </row>
    <row r="161" spans="1:13" ht="30.75" customHeight="1" x14ac:dyDescent="0.25">
      <c r="A161" s="523">
        <v>46148</v>
      </c>
      <c r="B161" s="507" t="s">
        <v>52</v>
      </c>
      <c r="C161" s="435">
        <v>1126</v>
      </c>
      <c r="D161" s="508" t="s">
        <v>259</v>
      </c>
      <c r="E161" s="509" t="s">
        <v>29</v>
      </c>
      <c r="F161" s="520" t="s">
        <v>1248</v>
      </c>
      <c r="G161" s="530">
        <v>46148</v>
      </c>
      <c r="H161" s="511" t="s">
        <v>1608</v>
      </c>
      <c r="I161" s="435">
        <v>281.5</v>
      </c>
      <c r="J161" s="141" t="s">
        <v>365</v>
      </c>
      <c r="K161" s="12" t="str">
        <f t="shared" ca="1" si="14"/>
        <v>Já paga</v>
      </c>
      <c r="L161" s="13"/>
      <c r="M161" s="14"/>
    </row>
    <row r="162" spans="1:13" ht="30.75" customHeight="1" x14ac:dyDescent="0.25">
      <c r="A162" s="419">
        <v>46148</v>
      </c>
      <c r="B162" s="181" t="s">
        <v>1229</v>
      </c>
      <c r="C162" s="182">
        <v>40</v>
      </c>
      <c r="D162" s="196" t="s">
        <v>254</v>
      </c>
      <c r="E162" s="183" t="s">
        <v>454</v>
      </c>
      <c r="F162" s="203" t="s">
        <v>36</v>
      </c>
      <c r="G162" s="419">
        <v>46148</v>
      </c>
      <c r="H162" s="226" t="s">
        <v>26</v>
      </c>
      <c r="I162" s="182">
        <v>40</v>
      </c>
      <c r="J162" s="188" t="s">
        <v>365</v>
      </c>
      <c r="K162" s="12" t="str">
        <f t="shared" ca="1" si="14"/>
        <v>Já paga</v>
      </c>
      <c r="L162" s="13"/>
      <c r="M162" s="14">
        <f ca="1">SUM(I162:L162)</f>
        <v>40</v>
      </c>
    </row>
    <row r="163" spans="1:13" ht="30.75" customHeight="1" x14ac:dyDescent="0.25">
      <c r="A163" s="253">
        <v>46148</v>
      </c>
      <c r="B163" s="181" t="s">
        <v>1895</v>
      </c>
      <c r="C163" s="182">
        <v>480</v>
      </c>
      <c r="D163" s="196" t="s">
        <v>254</v>
      </c>
      <c r="E163" s="183" t="s">
        <v>454</v>
      </c>
      <c r="F163" s="203" t="s">
        <v>1705</v>
      </c>
      <c r="G163" s="253">
        <v>46148</v>
      </c>
      <c r="H163" s="226" t="s">
        <v>26</v>
      </c>
      <c r="I163" s="182">
        <v>480</v>
      </c>
      <c r="J163" s="188" t="s">
        <v>365</v>
      </c>
      <c r="K163" s="12" t="str">
        <f t="shared" ca="1" si="14"/>
        <v>Já paga</v>
      </c>
      <c r="L163" s="13"/>
      <c r="M163" s="130">
        <f ca="1">SUM(I163:L163)</f>
        <v>480</v>
      </c>
    </row>
    <row r="164" spans="1:13" ht="30.75" customHeight="1" x14ac:dyDescent="0.25">
      <c r="A164" s="523">
        <v>46148</v>
      </c>
      <c r="B164" s="353" t="s">
        <v>1796</v>
      </c>
      <c r="C164" s="320">
        <v>16000</v>
      </c>
      <c r="D164" s="354" t="s">
        <v>1402</v>
      </c>
      <c r="E164" s="314" t="s">
        <v>29</v>
      </c>
      <c r="F164" s="324" t="s">
        <v>1795</v>
      </c>
      <c r="G164" s="523">
        <v>46148</v>
      </c>
      <c r="H164" s="499" t="s">
        <v>26</v>
      </c>
      <c r="I164" s="521">
        <v>2000</v>
      </c>
      <c r="J164" s="233" t="s">
        <v>365</v>
      </c>
      <c r="K164" s="12" t="s">
        <v>402</v>
      </c>
      <c r="L164" s="13"/>
      <c r="M164" s="14"/>
    </row>
    <row r="165" spans="1:13" customFormat="1" ht="31.5" customHeight="1" x14ac:dyDescent="0.25">
      <c r="A165" s="311">
        <v>46148</v>
      </c>
      <c r="B165" s="353" t="s">
        <v>501</v>
      </c>
      <c r="C165" s="320">
        <v>0</v>
      </c>
      <c r="D165" s="354" t="s">
        <v>49</v>
      </c>
      <c r="E165" s="314" t="s">
        <v>29</v>
      </c>
      <c r="F165" s="314" t="s">
        <v>75</v>
      </c>
      <c r="G165" s="311">
        <v>46148</v>
      </c>
      <c r="H165" s="499" t="s">
        <v>502</v>
      </c>
      <c r="I165" s="521">
        <v>957.5</v>
      </c>
      <c r="J165" s="233" t="s">
        <v>365</v>
      </c>
      <c r="K165" s="12" t="s">
        <v>402</v>
      </c>
      <c r="L165" s="13"/>
      <c r="M165" s="89"/>
    </row>
    <row r="166" spans="1:13" customFormat="1" ht="31.5" customHeight="1" x14ac:dyDescent="0.25">
      <c r="A166" s="205">
        <v>46149</v>
      </c>
      <c r="B166" s="206" t="s">
        <v>1899</v>
      </c>
      <c r="C166" s="207">
        <v>8</v>
      </c>
      <c r="D166" s="210" t="s">
        <v>254</v>
      </c>
      <c r="E166" s="208" t="s">
        <v>388</v>
      </c>
      <c r="F166" s="218" t="s">
        <v>187</v>
      </c>
      <c r="G166" s="205">
        <v>46149</v>
      </c>
      <c r="H166" s="211" t="s">
        <v>26</v>
      </c>
      <c r="I166" s="207">
        <v>8</v>
      </c>
      <c r="J166" s="188" t="s">
        <v>365</v>
      </c>
      <c r="K166" s="12" t="str">
        <f ca="1">IF(ISBLANK(A166),"", IF(TRIM(UPPER(J166))&lt;&gt;"SIM",IF(A166-TODAY()&lt;0,"Conta vencida",IF(A166-TODAY()&lt;8,"Perto de vencer","")),"Já paga"))</f>
        <v>Já paga</v>
      </c>
      <c r="L166" s="13"/>
      <c r="M166" s="228">
        <f ca="1">SUM(I166:L166)</f>
        <v>8</v>
      </c>
    </row>
    <row r="167" spans="1:13" customFormat="1" ht="31.5" customHeight="1" x14ac:dyDescent="0.25">
      <c r="A167" s="205">
        <v>46149</v>
      </c>
      <c r="B167" s="206" t="s">
        <v>1899</v>
      </c>
      <c r="C167" s="207">
        <v>8</v>
      </c>
      <c r="D167" s="210" t="s">
        <v>254</v>
      </c>
      <c r="E167" s="208" t="s">
        <v>388</v>
      </c>
      <c r="F167" s="205" t="s">
        <v>30</v>
      </c>
      <c r="G167" s="205">
        <v>46149</v>
      </c>
      <c r="H167" s="211" t="s">
        <v>26</v>
      </c>
      <c r="I167" s="207">
        <v>8</v>
      </c>
      <c r="J167" s="188" t="s">
        <v>365</v>
      </c>
      <c r="K167" s="12" t="str">
        <f ca="1">IF(ISBLANK(A167),"", IF(TRIM(UPPER(J167))&lt;&gt;"SIM",IF(A167-TODAY()&lt;0,"Conta vencida",IF(A167-TODAY()&lt;8,"Perto de vencer","")),"Já paga"))</f>
        <v>Já paga</v>
      </c>
      <c r="L167" s="13"/>
      <c r="M167" s="228">
        <f ca="1">SUM(I167:L167)</f>
        <v>8</v>
      </c>
    </row>
    <row r="168" spans="1:13" ht="21.75" customHeight="1" x14ac:dyDescent="0.25">
      <c r="A168" s="372">
        <v>46149</v>
      </c>
      <c r="B168" s="294" t="s">
        <v>1898</v>
      </c>
      <c r="C168" s="221">
        <v>24</v>
      </c>
      <c r="D168" s="360" t="s">
        <v>254</v>
      </c>
      <c r="E168" s="374" t="s">
        <v>388</v>
      </c>
      <c r="F168" s="205" t="s">
        <v>36</v>
      </c>
      <c r="G168" s="372">
        <v>46149</v>
      </c>
      <c r="H168" s="377" t="s">
        <v>26</v>
      </c>
      <c r="I168" s="221">
        <v>24</v>
      </c>
      <c r="J168" s="269" t="s">
        <v>365</v>
      </c>
      <c r="K168" s="12" t="str">
        <f ca="1">IF(ISBLANK(A168),"", IF(TRIM(UPPER(J168))&lt;&gt;"SIM",IF(A168-TODAY()&lt;0,"Conta vencida",IF(A168-TODAY()&lt;8,"Perto de vencer","")),"Já paga"))</f>
        <v>Já paga</v>
      </c>
      <c r="L168" s="13"/>
      <c r="M168" s="130">
        <f ca="1">SUM(I168:L168)</f>
        <v>24</v>
      </c>
    </row>
    <row r="169" spans="1:13" customFormat="1" ht="31.5" customHeight="1" x14ac:dyDescent="0.25">
      <c r="A169" s="205">
        <v>46149</v>
      </c>
      <c r="B169" s="206" t="s">
        <v>1885</v>
      </c>
      <c r="C169" s="207">
        <v>76</v>
      </c>
      <c r="D169" s="210" t="s">
        <v>254</v>
      </c>
      <c r="E169" s="208" t="s">
        <v>388</v>
      </c>
      <c r="F169" s="218" t="s">
        <v>187</v>
      </c>
      <c r="G169" s="205">
        <v>46149</v>
      </c>
      <c r="H169" s="211" t="s">
        <v>26</v>
      </c>
      <c r="I169" s="207">
        <v>76</v>
      </c>
      <c r="J169" s="188" t="s">
        <v>365</v>
      </c>
      <c r="K169" s="12" t="str">
        <f ca="1">IF(ISBLANK(A169),"", IF(TRIM(UPPER(J169))&lt;&gt;"SIM",IF(A169-TODAY()&lt;0,"Conta vencida",IF(A169-TODAY()&lt;8,"Perto de vencer","")),"Já paga"))</f>
        <v>Já paga</v>
      </c>
      <c r="L169" s="13"/>
      <c r="M169" s="228">
        <f ca="1">SUM(I169:L169)</f>
        <v>76</v>
      </c>
    </row>
    <row r="170" spans="1:13" customFormat="1" ht="31.5" customHeight="1" x14ac:dyDescent="0.25">
      <c r="A170" s="311">
        <v>46149</v>
      </c>
      <c r="B170" s="498" t="s">
        <v>161</v>
      </c>
      <c r="C170" s="312">
        <v>998</v>
      </c>
      <c r="D170" s="313" t="s">
        <v>267</v>
      </c>
      <c r="E170" s="314" t="s">
        <v>29</v>
      </c>
      <c r="F170" s="314" t="s">
        <v>191</v>
      </c>
      <c r="G170" s="311">
        <v>46149</v>
      </c>
      <c r="H170" s="315" t="s">
        <v>1621</v>
      </c>
      <c r="I170" s="312">
        <v>332.67</v>
      </c>
      <c r="J170" s="188" t="s">
        <v>365</v>
      </c>
      <c r="K170" s="12" t="s">
        <v>402</v>
      </c>
      <c r="L170" s="41"/>
      <c r="M170" s="89">
        <f>SUM(I170:L170)</f>
        <v>332.67</v>
      </c>
    </row>
    <row r="171" spans="1:13" ht="21.75" customHeight="1" x14ac:dyDescent="0.25">
      <c r="A171" s="541">
        <v>46149</v>
      </c>
      <c r="B171" s="517" t="s">
        <v>1776</v>
      </c>
      <c r="C171" s="326">
        <v>0</v>
      </c>
      <c r="D171" s="545" t="s">
        <v>100</v>
      </c>
      <c r="E171" s="466" t="s">
        <v>29</v>
      </c>
      <c r="F171" s="314" t="s">
        <v>39</v>
      </c>
      <c r="G171" s="541">
        <v>46149</v>
      </c>
      <c r="H171" s="546" t="s">
        <v>1019</v>
      </c>
      <c r="I171" s="326">
        <v>2600.52</v>
      </c>
      <c r="J171" s="475" t="s">
        <v>365</v>
      </c>
      <c r="K171" s="12" t="s">
        <v>402</v>
      </c>
      <c r="L171" s="29"/>
      <c r="M171" s="14">
        <v>11.1</v>
      </c>
    </row>
    <row r="172" spans="1:13" customFormat="1" ht="31.5" customHeight="1" x14ac:dyDescent="0.25">
      <c r="A172" s="311">
        <v>46149</v>
      </c>
      <c r="B172" s="507" t="s">
        <v>506</v>
      </c>
      <c r="C172" s="435">
        <v>0</v>
      </c>
      <c r="D172" s="508" t="s">
        <v>153</v>
      </c>
      <c r="E172" s="509" t="s">
        <v>29</v>
      </c>
      <c r="F172" s="509" t="s">
        <v>99</v>
      </c>
      <c r="G172" s="510">
        <v>46149</v>
      </c>
      <c r="H172" s="511" t="s">
        <v>1300</v>
      </c>
      <c r="I172" s="435">
        <v>800</v>
      </c>
      <c r="J172" s="141" t="s">
        <v>365</v>
      </c>
      <c r="K172" s="12" t="s">
        <v>402</v>
      </c>
      <c r="L172" s="13"/>
      <c r="M172" s="89"/>
    </row>
    <row r="173" spans="1:13" customFormat="1" ht="31.5" customHeight="1" x14ac:dyDescent="0.25">
      <c r="A173" s="438">
        <v>46149</v>
      </c>
      <c r="B173" s="434" t="s">
        <v>1224</v>
      </c>
      <c r="C173" s="435">
        <v>11067.32</v>
      </c>
      <c r="D173" s="314" t="s">
        <v>267</v>
      </c>
      <c r="E173" s="314" t="s">
        <v>29</v>
      </c>
      <c r="F173" s="314" t="s">
        <v>761</v>
      </c>
      <c r="G173" s="438">
        <v>46149</v>
      </c>
      <c r="H173" s="436" t="s">
        <v>1591</v>
      </c>
      <c r="I173" s="437">
        <v>1844.55</v>
      </c>
      <c r="J173" s="187" t="s">
        <v>365</v>
      </c>
      <c r="K173" s="12" t="str">
        <f ca="1">IF(ISBLANK(A173),"", IF(TRIM(UPPER(J173))&lt;&gt;"SIM",IF(A173-TODAY()&lt;0,"Conta vencida",IF(A173-TODAY()&lt;8,"Perto de vencer","")),"Já paga"))</f>
        <v>Já paga</v>
      </c>
      <c r="L173" s="13"/>
      <c r="M173" s="89">
        <f ca="1">SUM(I173:L173)</f>
        <v>1844.55</v>
      </c>
    </row>
    <row r="174" spans="1:13" customFormat="1" ht="31.5" customHeight="1" x14ac:dyDescent="0.25">
      <c r="A174" s="438">
        <v>46149</v>
      </c>
      <c r="B174" s="434" t="s">
        <v>1224</v>
      </c>
      <c r="C174" s="435">
        <v>11067.32</v>
      </c>
      <c r="D174" s="314" t="s">
        <v>267</v>
      </c>
      <c r="E174" s="314" t="s">
        <v>29</v>
      </c>
      <c r="F174" s="314" t="s">
        <v>689</v>
      </c>
      <c r="G174" s="438">
        <v>46149</v>
      </c>
      <c r="H174" s="436" t="s">
        <v>1591</v>
      </c>
      <c r="I174" s="437">
        <v>1844.55</v>
      </c>
      <c r="J174" s="187" t="s">
        <v>365</v>
      </c>
      <c r="K174" s="12" t="str">
        <f ca="1">IF(ISBLANK(A174),"", IF(TRIM(UPPER(J174))&lt;&gt;"SIM",IF(A174-TODAY()&lt;0,"Conta vencida",IF(A174-TODAY()&lt;8,"Perto de vencer","")),"Já paga"))</f>
        <v>Já paga</v>
      </c>
      <c r="L174" s="13"/>
      <c r="M174" s="89">
        <f ca="1">SUM(I174:L174)</f>
        <v>1844.55</v>
      </c>
    </row>
    <row r="175" spans="1:13" ht="21.75" customHeight="1" x14ac:dyDescent="0.25">
      <c r="A175" s="236">
        <v>46149</v>
      </c>
      <c r="B175" s="239" t="s">
        <v>284</v>
      </c>
      <c r="C175" s="242">
        <v>4577</v>
      </c>
      <c r="D175" s="245" t="s">
        <v>254</v>
      </c>
      <c r="E175" s="250" t="s">
        <v>16</v>
      </c>
      <c r="F175" s="36" t="s">
        <v>217</v>
      </c>
      <c r="G175" s="236">
        <v>46149</v>
      </c>
      <c r="H175" s="258" t="s">
        <v>1684</v>
      </c>
      <c r="I175" s="134">
        <v>586.83000000000004</v>
      </c>
      <c r="J175" s="475" t="s">
        <v>365</v>
      </c>
      <c r="K175" s="12" t="s">
        <v>402</v>
      </c>
      <c r="L175" s="41"/>
      <c r="M175" s="42"/>
    </row>
    <row r="176" spans="1:13" customFormat="1" ht="31.5" customHeight="1" x14ac:dyDescent="0.25">
      <c r="A176" s="32">
        <v>46149</v>
      </c>
      <c r="B176" s="33" t="s">
        <v>284</v>
      </c>
      <c r="C176" s="34">
        <v>4577</v>
      </c>
      <c r="D176" s="35" t="s">
        <v>254</v>
      </c>
      <c r="E176" s="36" t="s">
        <v>16</v>
      </c>
      <c r="F176" s="36" t="s">
        <v>598</v>
      </c>
      <c r="G176" s="32">
        <v>46149</v>
      </c>
      <c r="H176" s="38" t="s">
        <v>1684</v>
      </c>
      <c r="I176" s="39">
        <v>414</v>
      </c>
      <c r="J176" s="177" t="s">
        <v>365</v>
      </c>
      <c r="K176" s="12" t="s">
        <v>402</v>
      </c>
      <c r="L176" s="41"/>
      <c r="M176" s="30"/>
    </row>
    <row r="177" spans="1:13" customFormat="1" ht="31.5" customHeight="1" x14ac:dyDescent="0.25">
      <c r="A177" s="32">
        <v>46149</v>
      </c>
      <c r="B177" s="33" t="s">
        <v>284</v>
      </c>
      <c r="C177" s="34">
        <v>4577</v>
      </c>
      <c r="D177" s="35" t="s">
        <v>254</v>
      </c>
      <c r="E177" s="36" t="s">
        <v>16</v>
      </c>
      <c r="F177" s="36" t="s">
        <v>1564</v>
      </c>
      <c r="G177" s="32">
        <v>46149</v>
      </c>
      <c r="H177" s="38" t="s">
        <v>1684</v>
      </c>
      <c r="I177" s="39">
        <v>560.70000000000005</v>
      </c>
      <c r="J177" s="177" t="s">
        <v>365</v>
      </c>
      <c r="K177" s="12" t="s">
        <v>402</v>
      </c>
      <c r="L177" s="41"/>
      <c r="M177" s="30"/>
    </row>
    <row r="178" spans="1:13" customFormat="1" ht="31.5" customHeight="1" x14ac:dyDescent="0.25">
      <c r="A178" s="32">
        <v>46149</v>
      </c>
      <c r="B178" s="33" t="s">
        <v>284</v>
      </c>
      <c r="C178" s="34">
        <v>4577</v>
      </c>
      <c r="D178" s="35" t="s">
        <v>254</v>
      </c>
      <c r="E178" s="36" t="s">
        <v>16</v>
      </c>
      <c r="F178" s="36" t="s">
        <v>36</v>
      </c>
      <c r="G178" s="32">
        <v>46149</v>
      </c>
      <c r="H178" s="38" t="s">
        <v>1684</v>
      </c>
      <c r="I178" s="39">
        <v>1025.8</v>
      </c>
      <c r="J178" s="177" t="s">
        <v>365</v>
      </c>
      <c r="K178" s="12" t="s">
        <v>402</v>
      </c>
      <c r="L178" s="41"/>
      <c r="M178" s="30"/>
    </row>
    <row r="179" spans="1:13" customFormat="1" ht="31.5" customHeight="1" x14ac:dyDescent="0.25">
      <c r="A179" s="32">
        <v>46149</v>
      </c>
      <c r="B179" s="33" t="s">
        <v>284</v>
      </c>
      <c r="C179" s="34">
        <v>4577</v>
      </c>
      <c r="D179" s="35" t="s">
        <v>254</v>
      </c>
      <c r="E179" s="36" t="s">
        <v>16</v>
      </c>
      <c r="F179" s="36" t="s">
        <v>644</v>
      </c>
      <c r="G179" s="32">
        <v>46149</v>
      </c>
      <c r="H179" s="38" t="s">
        <v>1684</v>
      </c>
      <c r="I179" s="39">
        <v>1382.47</v>
      </c>
      <c r="J179" s="177" t="s">
        <v>365</v>
      </c>
      <c r="K179" s="12" t="s">
        <v>402</v>
      </c>
      <c r="L179" s="41"/>
      <c r="M179" s="30"/>
    </row>
    <row r="180" spans="1:13" ht="30.75" customHeight="1" x14ac:dyDescent="0.25">
      <c r="A180" s="387">
        <v>46149</v>
      </c>
      <c r="B180" s="33" t="s">
        <v>284</v>
      </c>
      <c r="C180" s="34">
        <v>4577</v>
      </c>
      <c r="D180" s="35" t="s">
        <v>254</v>
      </c>
      <c r="E180" s="36" t="s">
        <v>16</v>
      </c>
      <c r="F180" s="117" t="s">
        <v>97</v>
      </c>
      <c r="G180" s="387">
        <v>46149</v>
      </c>
      <c r="H180" s="38" t="s">
        <v>1684</v>
      </c>
      <c r="I180" s="39">
        <v>132.25</v>
      </c>
      <c r="J180" s="177" t="s">
        <v>365</v>
      </c>
      <c r="K180" s="12" t="s">
        <v>402</v>
      </c>
      <c r="L180" s="41"/>
      <c r="M180" s="42"/>
    </row>
    <row r="181" spans="1:13" customFormat="1" ht="31.5" customHeight="1" x14ac:dyDescent="0.25">
      <c r="A181" s="193">
        <v>46149</v>
      </c>
      <c r="B181" s="181" t="s">
        <v>1904</v>
      </c>
      <c r="C181" s="182">
        <v>1500</v>
      </c>
      <c r="D181" s="196" t="s">
        <v>254</v>
      </c>
      <c r="E181" s="183" t="s">
        <v>454</v>
      </c>
      <c r="F181" s="183" t="s">
        <v>436</v>
      </c>
      <c r="G181" s="193">
        <v>46149</v>
      </c>
      <c r="H181" s="226" t="s">
        <v>26</v>
      </c>
      <c r="I181" s="182">
        <v>1500</v>
      </c>
      <c r="J181" s="188" t="s">
        <v>365</v>
      </c>
      <c r="K181" s="12" t="str">
        <f ca="1">IF(ISBLANK(A181),"", IF(TRIM(UPPER(J181))&lt;&gt;"SIM",IF(A181-TODAY()&lt;0,"Conta vencida",IF(A181-TODAY()&lt;8,"Perto de vencer","")),"Já paga"))</f>
        <v>Já paga</v>
      </c>
      <c r="L181" s="13"/>
      <c r="M181" s="89">
        <f t="shared" ref="M181:M194" ca="1" si="15">SUM(I181:L181)</f>
        <v>1500</v>
      </c>
    </row>
    <row r="182" spans="1:13" customFormat="1" ht="31.5" customHeight="1" x14ac:dyDescent="0.25">
      <c r="A182" s="193">
        <v>46149</v>
      </c>
      <c r="B182" s="181" t="s">
        <v>1903</v>
      </c>
      <c r="C182" s="182">
        <v>46</v>
      </c>
      <c r="D182" s="196" t="s">
        <v>254</v>
      </c>
      <c r="E182" s="183" t="s">
        <v>454</v>
      </c>
      <c r="F182" s="183" t="s">
        <v>394</v>
      </c>
      <c r="G182" s="193">
        <v>46149</v>
      </c>
      <c r="H182" s="226" t="s">
        <v>26</v>
      </c>
      <c r="I182" s="182">
        <v>46</v>
      </c>
      <c r="J182" s="188" t="s">
        <v>365</v>
      </c>
      <c r="K182" s="12" t="str">
        <f ca="1">IF(ISBLANK(A182),"", IF(TRIM(UPPER(J182))&lt;&gt;"SIM",IF(A182-TODAY()&lt;0,"Conta vencida",IF(A182-TODAY()&lt;8,"Perto de vencer","")),"Já paga"))</f>
        <v>Já paga</v>
      </c>
      <c r="L182" s="13"/>
      <c r="M182" s="89">
        <f t="shared" ca="1" si="15"/>
        <v>46</v>
      </c>
    </row>
    <row r="183" spans="1:13" ht="30.75" customHeight="1" x14ac:dyDescent="0.25">
      <c r="A183" s="311">
        <v>46149</v>
      </c>
      <c r="B183" s="517" t="s">
        <v>1329</v>
      </c>
      <c r="C183" s="518">
        <v>759.46</v>
      </c>
      <c r="D183" s="519" t="s">
        <v>254</v>
      </c>
      <c r="E183" s="509" t="s">
        <v>29</v>
      </c>
      <c r="F183" s="509" t="s">
        <v>1375</v>
      </c>
      <c r="G183" s="311">
        <v>46149</v>
      </c>
      <c r="H183" s="315" t="s">
        <v>1743</v>
      </c>
      <c r="I183" s="518">
        <v>759.46</v>
      </c>
      <c r="J183" s="432" t="s">
        <v>365</v>
      </c>
      <c r="K183" s="12" t="s">
        <v>402</v>
      </c>
      <c r="L183" s="41"/>
      <c r="M183" s="14">
        <f t="shared" si="15"/>
        <v>759.46</v>
      </c>
    </row>
    <row r="184" spans="1:13" ht="30.75" customHeight="1" x14ac:dyDescent="0.25">
      <c r="A184" s="311">
        <v>46149</v>
      </c>
      <c r="B184" s="323" t="s">
        <v>107</v>
      </c>
      <c r="C184" s="320">
        <v>0</v>
      </c>
      <c r="D184" s="524" t="s">
        <v>100</v>
      </c>
      <c r="E184" s="314" t="s">
        <v>29</v>
      </c>
      <c r="F184" s="314" t="s">
        <v>36</v>
      </c>
      <c r="G184" s="311">
        <v>46149</v>
      </c>
      <c r="H184" s="526" t="s">
        <v>931</v>
      </c>
      <c r="I184" s="320">
        <v>459.33</v>
      </c>
      <c r="J184" s="198" t="s">
        <v>365</v>
      </c>
      <c r="K184" s="12" t="str">
        <f t="shared" ref="K184:K193" ca="1" si="16">IF(ISBLANK(A184),"", IF(TRIM(UPPER(J184))&lt;&gt;"SIM",IF(A184-TODAY()&lt;0,"Conta vencida",IF(A184-TODAY()&lt;8,"Perto de vencer","")),"Já paga"))</f>
        <v>Já paga</v>
      </c>
      <c r="L184" s="13"/>
      <c r="M184" s="14">
        <f t="shared" ca="1" si="15"/>
        <v>459.33</v>
      </c>
    </row>
    <row r="185" spans="1:13" ht="30.75" customHeight="1" x14ac:dyDescent="0.25">
      <c r="A185" s="438">
        <v>46149</v>
      </c>
      <c r="B185" s="439" t="s">
        <v>297</v>
      </c>
      <c r="C185" s="435">
        <v>8792</v>
      </c>
      <c r="D185" s="314" t="s">
        <v>259</v>
      </c>
      <c r="E185" s="314" t="s">
        <v>29</v>
      </c>
      <c r="F185" s="314" t="s">
        <v>689</v>
      </c>
      <c r="G185" s="438">
        <v>46149</v>
      </c>
      <c r="H185" s="436" t="s">
        <v>1594</v>
      </c>
      <c r="I185" s="437">
        <v>1099</v>
      </c>
      <c r="J185" s="178" t="s">
        <v>365</v>
      </c>
      <c r="K185" s="12" t="str">
        <f t="shared" ca="1" si="16"/>
        <v>Já paga</v>
      </c>
      <c r="L185" s="13"/>
      <c r="M185" s="14">
        <f t="shared" ca="1" si="15"/>
        <v>1099</v>
      </c>
    </row>
    <row r="186" spans="1:13" ht="30.75" customHeight="1" x14ac:dyDescent="0.25">
      <c r="A186" s="438">
        <v>46149</v>
      </c>
      <c r="B186" s="439" t="s">
        <v>297</v>
      </c>
      <c r="C186" s="435">
        <v>8792</v>
      </c>
      <c r="D186" s="314" t="s">
        <v>259</v>
      </c>
      <c r="E186" s="314" t="s">
        <v>29</v>
      </c>
      <c r="F186" s="314" t="s">
        <v>1248</v>
      </c>
      <c r="G186" s="438">
        <v>46149</v>
      </c>
      <c r="H186" s="436" t="s">
        <v>1594</v>
      </c>
      <c r="I186" s="437">
        <v>1099</v>
      </c>
      <c r="J186" s="178" t="s">
        <v>365</v>
      </c>
      <c r="K186" s="12" t="str">
        <f t="shared" ca="1" si="16"/>
        <v>Já paga</v>
      </c>
      <c r="L186" s="13"/>
      <c r="M186" s="14">
        <f t="shared" ca="1" si="15"/>
        <v>1099</v>
      </c>
    </row>
    <row r="187" spans="1:13" ht="30.75" customHeight="1" x14ac:dyDescent="0.25">
      <c r="A187" s="438">
        <v>46149</v>
      </c>
      <c r="B187" s="439" t="s">
        <v>1595</v>
      </c>
      <c r="C187" s="435">
        <v>690</v>
      </c>
      <c r="D187" s="314" t="s">
        <v>267</v>
      </c>
      <c r="E187" s="314" t="s">
        <v>29</v>
      </c>
      <c r="F187" s="314" t="s">
        <v>1564</v>
      </c>
      <c r="G187" s="438">
        <v>46149</v>
      </c>
      <c r="H187" s="436" t="s">
        <v>1596</v>
      </c>
      <c r="I187" s="437">
        <v>230</v>
      </c>
      <c r="J187" s="178" t="s">
        <v>365</v>
      </c>
      <c r="K187" s="12" t="str">
        <f t="shared" ca="1" si="16"/>
        <v>Já paga</v>
      </c>
      <c r="L187" s="13"/>
      <c r="M187" s="14">
        <f t="shared" ca="1" si="15"/>
        <v>230</v>
      </c>
    </row>
    <row r="188" spans="1:13" ht="30.75" customHeight="1" x14ac:dyDescent="0.25">
      <c r="A188" s="438">
        <v>46149</v>
      </c>
      <c r="B188" s="439" t="s">
        <v>1602</v>
      </c>
      <c r="C188" s="435">
        <v>15170</v>
      </c>
      <c r="D188" s="314" t="s">
        <v>259</v>
      </c>
      <c r="E188" s="314" t="s">
        <v>29</v>
      </c>
      <c r="F188" s="314" t="s">
        <v>257</v>
      </c>
      <c r="G188" s="438">
        <v>46149</v>
      </c>
      <c r="H188" s="436" t="s">
        <v>1603</v>
      </c>
      <c r="I188" s="437">
        <v>1264.17</v>
      </c>
      <c r="J188" s="178" t="s">
        <v>365</v>
      </c>
      <c r="K188" s="12" t="str">
        <f t="shared" ca="1" si="16"/>
        <v>Já paga</v>
      </c>
      <c r="L188" s="13"/>
      <c r="M188" s="14">
        <f t="shared" ca="1" si="15"/>
        <v>1264.17</v>
      </c>
    </row>
    <row r="189" spans="1:13" ht="30.75" customHeight="1" x14ac:dyDescent="0.25">
      <c r="A189" s="438">
        <v>46149</v>
      </c>
      <c r="B189" s="439" t="s">
        <v>1543</v>
      </c>
      <c r="C189" s="435">
        <v>3650</v>
      </c>
      <c r="D189" s="314" t="s">
        <v>267</v>
      </c>
      <c r="E189" s="314" t="s">
        <v>29</v>
      </c>
      <c r="F189" s="314" t="s">
        <v>96</v>
      </c>
      <c r="G189" s="438">
        <v>46149</v>
      </c>
      <c r="H189" s="436" t="s">
        <v>1665</v>
      </c>
      <c r="I189" s="437">
        <v>1216.67</v>
      </c>
      <c r="J189" s="178" t="s">
        <v>365</v>
      </c>
      <c r="K189" s="12" t="str">
        <f t="shared" ca="1" si="16"/>
        <v>Já paga</v>
      </c>
      <c r="L189" s="13"/>
      <c r="M189" s="14">
        <f t="shared" ca="1" si="15"/>
        <v>1216.67</v>
      </c>
    </row>
    <row r="190" spans="1:13" ht="30.75" customHeight="1" x14ac:dyDescent="0.25">
      <c r="A190" s="193">
        <v>46149</v>
      </c>
      <c r="B190" s="278" t="s">
        <v>1950</v>
      </c>
      <c r="C190" s="182">
        <v>1500</v>
      </c>
      <c r="D190" s="196" t="s">
        <v>254</v>
      </c>
      <c r="E190" s="183" t="s">
        <v>454</v>
      </c>
      <c r="F190" s="183" t="s">
        <v>391</v>
      </c>
      <c r="G190" s="193">
        <v>46149</v>
      </c>
      <c r="H190" s="226" t="s">
        <v>26</v>
      </c>
      <c r="I190" s="182">
        <v>1500</v>
      </c>
      <c r="J190" s="198" t="s">
        <v>365</v>
      </c>
      <c r="K190" s="12" t="str">
        <f t="shared" ca="1" si="16"/>
        <v>Já paga</v>
      </c>
      <c r="L190" s="41"/>
      <c r="M190" s="14">
        <f t="shared" ca="1" si="15"/>
        <v>1500</v>
      </c>
    </row>
    <row r="191" spans="1:13" ht="30.75" customHeight="1" x14ac:dyDescent="0.25">
      <c r="A191" s="193">
        <v>46150</v>
      </c>
      <c r="B191" s="278" t="s">
        <v>942</v>
      </c>
      <c r="C191" s="182">
        <v>200</v>
      </c>
      <c r="D191" s="196" t="s">
        <v>254</v>
      </c>
      <c r="E191" s="183" t="s">
        <v>454</v>
      </c>
      <c r="F191" s="183" t="s">
        <v>1799</v>
      </c>
      <c r="G191" s="193">
        <v>46150</v>
      </c>
      <c r="H191" s="226" t="s">
        <v>26</v>
      </c>
      <c r="I191" s="182">
        <v>200</v>
      </c>
      <c r="J191" s="188" t="s">
        <v>365</v>
      </c>
      <c r="K191" s="12" t="str">
        <f t="shared" ca="1" si="16"/>
        <v>Já paga</v>
      </c>
      <c r="L191" s="41"/>
      <c r="M191" s="130">
        <f t="shared" ca="1" si="15"/>
        <v>200</v>
      </c>
    </row>
    <row r="192" spans="1:13" ht="30.75" customHeight="1" x14ac:dyDescent="0.25">
      <c r="A192" s="205">
        <v>46150</v>
      </c>
      <c r="B192" s="217" t="s">
        <v>1937</v>
      </c>
      <c r="C192" s="207">
        <v>25</v>
      </c>
      <c r="D192" s="210" t="s">
        <v>254</v>
      </c>
      <c r="E192" s="208" t="s">
        <v>388</v>
      </c>
      <c r="F192" s="208" t="s">
        <v>394</v>
      </c>
      <c r="G192" s="205">
        <v>46150</v>
      </c>
      <c r="H192" s="211" t="s">
        <v>26</v>
      </c>
      <c r="I192" s="207">
        <v>25</v>
      </c>
      <c r="J192" s="188" t="s">
        <v>365</v>
      </c>
      <c r="K192" s="12" t="str">
        <f t="shared" ca="1" si="16"/>
        <v>Já paga</v>
      </c>
      <c r="L192" s="13"/>
      <c r="M192" s="130">
        <f t="shared" ca="1" si="15"/>
        <v>25</v>
      </c>
    </row>
    <row r="193" spans="1:13" ht="30.75" customHeight="1" x14ac:dyDescent="0.25">
      <c r="A193" s="205">
        <v>46150</v>
      </c>
      <c r="B193" s="217" t="s">
        <v>1947</v>
      </c>
      <c r="C193" s="207">
        <v>200000</v>
      </c>
      <c r="D193" s="210" t="s">
        <v>254</v>
      </c>
      <c r="E193" s="208" t="s">
        <v>388</v>
      </c>
      <c r="F193" s="208" t="s">
        <v>25</v>
      </c>
      <c r="G193" s="205">
        <v>46150</v>
      </c>
      <c r="H193" s="211" t="s">
        <v>26</v>
      </c>
      <c r="I193" s="207">
        <v>200000</v>
      </c>
      <c r="J193" s="188" t="s">
        <v>365</v>
      </c>
      <c r="K193" s="12" t="str">
        <f t="shared" ca="1" si="16"/>
        <v>Já paga</v>
      </c>
      <c r="L193" s="13"/>
      <c r="M193" s="130">
        <f t="shared" ca="1" si="15"/>
        <v>200000</v>
      </c>
    </row>
    <row r="194" spans="1:13" ht="30.75" customHeight="1" x14ac:dyDescent="0.25">
      <c r="A194" s="311">
        <v>46150</v>
      </c>
      <c r="B194" s="517" t="s">
        <v>1886</v>
      </c>
      <c r="C194" s="518">
        <v>560.67999999999995</v>
      </c>
      <c r="D194" s="519" t="s">
        <v>254</v>
      </c>
      <c r="E194" s="509" t="s">
        <v>29</v>
      </c>
      <c r="F194" s="509" t="s">
        <v>1799</v>
      </c>
      <c r="G194" s="311">
        <v>46150</v>
      </c>
      <c r="H194" s="315" t="s">
        <v>26</v>
      </c>
      <c r="I194" s="518">
        <v>560.67999999999995</v>
      </c>
      <c r="J194" s="188" t="s">
        <v>365</v>
      </c>
      <c r="K194" s="12" t="s">
        <v>402</v>
      </c>
      <c r="L194" s="41"/>
      <c r="M194" s="14">
        <f t="shared" si="15"/>
        <v>560.67999999999995</v>
      </c>
    </row>
    <row r="195" spans="1:13" ht="30.75" customHeight="1" x14ac:dyDescent="0.25">
      <c r="A195" s="311">
        <v>46150</v>
      </c>
      <c r="B195" s="323" t="s">
        <v>1138</v>
      </c>
      <c r="C195" s="320">
        <v>900</v>
      </c>
      <c r="D195" s="354" t="s">
        <v>254</v>
      </c>
      <c r="E195" s="314" t="s">
        <v>29</v>
      </c>
      <c r="F195" s="314" t="s">
        <v>1795</v>
      </c>
      <c r="G195" s="311">
        <v>46150</v>
      </c>
      <c r="H195" s="499" t="s">
        <v>1794</v>
      </c>
      <c r="I195" s="521">
        <v>900</v>
      </c>
      <c r="J195" s="233" t="s">
        <v>365</v>
      </c>
      <c r="K195" s="12" t="s">
        <v>402</v>
      </c>
      <c r="L195" s="13"/>
      <c r="M195" s="14"/>
    </row>
    <row r="196" spans="1:13" ht="30.75" customHeight="1" x14ac:dyDescent="0.25">
      <c r="A196" s="193">
        <v>46150</v>
      </c>
      <c r="B196" s="278" t="s">
        <v>1940</v>
      </c>
      <c r="C196" s="182">
        <v>320</v>
      </c>
      <c r="D196" s="196" t="s">
        <v>254</v>
      </c>
      <c r="E196" s="183" t="s">
        <v>454</v>
      </c>
      <c r="F196" s="183" t="s">
        <v>434</v>
      </c>
      <c r="G196" s="193">
        <v>46150</v>
      </c>
      <c r="H196" s="226" t="s">
        <v>26</v>
      </c>
      <c r="I196" s="182">
        <v>320</v>
      </c>
      <c r="J196" s="188" t="s">
        <v>365</v>
      </c>
      <c r="K196" s="12" t="str">
        <f ca="1">IF(ISBLANK(A196),"", IF(TRIM(UPPER(J196))&lt;&gt;"SIM",IF(A196-TODAY()&lt;0,"Conta vencida",IF(A196-TODAY()&lt;8,"Perto de vencer","")),"Já paga"))</f>
        <v>Já paga</v>
      </c>
      <c r="L196" s="41"/>
      <c r="M196" s="130">
        <f ca="1">SUM(I196:L196)</f>
        <v>320</v>
      </c>
    </row>
    <row r="197" spans="1:13" ht="30.75" customHeight="1" x14ac:dyDescent="0.25">
      <c r="A197" s="205">
        <v>46150</v>
      </c>
      <c r="B197" s="217" t="s">
        <v>1385</v>
      </c>
      <c r="C197" s="207">
        <v>450</v>
      </c>
      <c r="D197" s="210" t="s">
        <v>254</v>
      </c>
      <c r="E197" s="208" t="s">
        <v>388</v>
      </c>
      <c r="F197" s="208" t="s">
        <v>644</v>
      </c>
      <c r="G197" s="205">
        <v>46150</v>
      </c>
      <c r="H197" s="211" t="s">
        <v>26</v>
      </c>
      <c r="I197" s="207">
        <v>450</v>
      </c>
      <c r="J197" s="188" t="s">
        <v>365</v>
      </c>
      <c r="K197" s="12" t="str">
        <f ca="1">IF(ISBLANK(A197),"", IF(TRIM(UPPER(J197))&lt;&gt;"SIM",IF(A197-TODAY()&lt;0,"Conta vencida",IF(A197-TODAY()&lt;8,"Perto de vencer","")),"Já paga"))</f>
        <v>Já paga</v>
      </c>
      <c r="L197" s="13"/>
      <c r="M197" s="130">
        <f ca="1">SUM(I197:L197)</f>
        <v>450</v>
      </c>
    </row>
    <row r="198" spans="1:13" ht="30.75" customHeight="1" x14ac:dyDescent="0.25">
      <c r="A198" s="205">
        <v>46150</v>
      </c>
      <c r="B198" s="217" t="s">
        <v>1885</v>
      </c>
      <c r="C198" s="207">
        <v>5.5</v>
      </c>
      <c r="D198" s="210" t="s">
        <v>254</v>
      </c>
      <c r="E198" s="208" t="s">
        <v>388</v>
      </c>
      <c r="F198" s="218" t="s">
        <v>187</v>
      </c>
      <c r="G198" s="205">
        <v>46150</v>
      </c>
      <c r="H198" s="211" t="s">
        <v>26</v>
      </c>
      <c r="I198" s="207">
        <v>5.5</v>
      </c>
      <c r="J198" s="188" t="s">
        <v>365</v>
      </c>
      <c r="K198" s="12" t="str">
        <f ca="1">IF(ISBLANK(A198),"", IF(TRIM(UPPER(J198))&lt;&gt;"SIM",IF(A198-TODAY()&lt;0,"Conta vencida",IF(A198-TODAY()&lt;8,"Perto de vencer","")),"Já paga"))</f>
        <v>Já paga</v>
      </c>
      <c r="L198" s="13"/>
      <c r="M198" s="130">
        <f ca="1">SUM(I198:L198)</f>
        <v>5.5</v>
      </c>
    </row>
    <row r="199" spans="1:13" ht="30.75" customHeight="1" x14ac:dyDescent="0.25">
      <c r="A199" s="205">
        <v>46150</v>
      </c>
      <c r="B199" s="217" t="s">
        <v>1936</v>
      </c>
      <c r="C199" s="207">
        <v>70</v>
      </c>
      <c r="D199" s="210" t="s">
        <v>254</v>
      </c>
      <c r="E199" s="208" t="s">
        <v>388</v>
      </c>
      <c r="F199" s="208" t="s">
        <v>436</v>
      </c>
      <c r="G199" s="205">
        <v>46150</v>
      </c>
      <c r="H199" s="211" t="s">
        <v>26</v>
      </c>
      <c r="I199" s="207">
        <v>70</v>
      </c>
      <c r="J199" s="188" t="s">
        <v>365</v>
      </c>
      <c r="K199" s="12" t="str">
        <f ca="1">IF(ISBLANK(A199),"", IF(TRIM(UPPER(J199))&lt;&gt;"SIM",IF(A199-TODAY()&lt;0,"Conta vencida",IF(A199-TODAY()&lt;8,"Perto de vencer","")),"Já paga"))</f>
        <v>Já paga</v>
      </c>
      <c r="L199" s="13"/>
      <c r="M199" s="130">
        <f ca="1">SUM(I199:L199)</f>
        <v>70</v>
      </c>
    </row>
    <row r="200" spans="1:13" ht="30.75" customHeight="1" x14ac:dyDescent="0.25">
      <c r="A200" s="311">
        <v>46150</v>
      </c>
      <c r="B200" s="323" t="s">
        <v>161</v>
      </c>
      <c r="C200" s="320">
        <v>0</v>
      </c>
      <c r="D200" s="354" t="s">
        <v>100</v>
      </c>
      <c r="E200" s="314" t="s">
        <v>29</v>
      </c>
      <c r="F200" s="314" t="s">
        <v>582</v>
      </c>
      <c r="G200" s="311">
        <v>46150</v>
      </c>
      <c r="H200" s="315" t="s">
        <v>1015</v>
      </c>
      <c r="I200" s="320">
        <v>429.98</v>
      </c>
      <c r="J200" s="188" t="s">
        <v>365</v>
      </c>
      <c r="K200" s="12" t="s">
        <v>402</v>
      </c>
      <c r="L200" s="29"/>
      <c r="M200" s="14">
        <v>11.1</v>
      </c>
    </row>
    <row r="201" spans="1:13" ht="30.75" customHeight="1" x14ac:dyDescent="0.25">
      <c r="A201" s="311">
        <v>46150</v>
      </c>
      <c r="B201" s="323" t="s">
        <v>161</v>
      </c>
      <c r="C201" s="320">
        <v>0</v>
      </c>
      <c r="D201" s="354" t="s">
        <v>100</v>
      </c>
      <c r="E201" s="314" t="s">
        <v>29</v>
      </c>
      <c r="F201" s="314" t="s">
        <v>1564</v>
      </c>
      <c r="G201" s="311">
        <v>46150</v>
      </c>
      <c r="H201" s="315" t="s">
        <v>1015</v>
      </c>
      <c r="I201" s="320">
        <v>429.98</v>
      </c>
      <c r="J201" s="188" t="s">
        <v>365</v>
      </c>
      <c r="K201" s="12" t="s">
        <v>402</v>
      </c>
      <c r="L201" s="29"/>
      <c r="M201" s="14">
        <v>11.1</v>
      </c>
    </row>
    <row r="202" spans="1:13" ht="30.75" customHeight="1" x14ac:dyDescent="0.25">
      <c r="A202" s="193">
        <v>46150</v>
      </c>
      <c r="B202" s="278" t="s">
        <v>1943</v>
      </c>
      <c r="C202" s="182">
        <v>116</v>
      </c>
      <c r="D202" s="196" t="s">
        <v>254</v>
      </c>
      <c r="E202" s="183" t="s">
        <v>454</v>
      </c>
      <c r="F202" s="183" t="s">
        <v>644</v>
      </c>
      <c r="G202" s="193">
        <v>46150</v>
      </c>
      <c r="H202" s="226" t="s">
        <v>26</v>
      </c>
      <c r="I202" s="182">
        <v>116</v>
      </c>
      <c r="J202" s="188" t="s">
        <v>365</v>
      </c>
      <c r="K202" s="12" t="str">
        <f t="shared" ref="K202:K210" ca="1" si="17">IF(ISBLANK(A202),"", IF(TRIM(UPPER(J202))&lt;&gt;"SIM",IF(A202-TODAY()&lt;0,"Conta vencida",IF(A202-TODAY()&lt;8,"Perto de vencer","")),"Já paga"))</f>
        <v>Já paga</v>
      </c>
      <c r="L202" s="41"/>
      <c r="M202" s="130">
        <f ca="1">SUM(I202:L202)</f>
        <v>116</v>
      </c>
    </row>
    <row r="203" spans="1:13" ht="30.75" customHeight="1" x14ac:dyDescent="0.25">
      <c r="A203" s="311">
        <v>46150</v>
      </c>
      <c r="B203" s="323" t="s">
        <v>1224</v>
      </c>
      <c r="C203" s="320">
        <v>0</v>
      </c>
      <c r="D203" s="354" t="s">
        <v>166</v>
      </c>
      <c r="E203" s="314" t="s">
        <v>29</v>
      </c>
      <c r="F203" s="314" t="s">
        <v>567</v>
      </c>
      <c r="G203" s="311">
        <v>46150</v>
      </c>
      <c r="H203" s="499" t="s">
        <v>1250</v>
      </c>
      <c r="I203" s="521">
        <v>508.5</v>
      </c>
      <c r="J203" s="187" t="s">
        <v>365</v>
      </c>
      <c r="K203" s="12" t="str">
        <f t="shared" ca="1" si="17"/>
        <v>Já paga</v>
      </c>
      <c r="L203" s="13"/>
      <c r="M203" s="14"/>
    </row>
    <row r="204" spans="1:13" ht="30.75" customHeight="1" x14ac:dyDescent="0.25">
      <c r="A204" s="205">
        <v>46150</v>
      </c>
      <c r="B204" s="217" t="s">
        <v>739</v>
      </c>
      <c r="C204" s="207">
        <v>25</v>
      </c>
      <c r="D204" s="210" t="s">
        <v>254</v>
      </c>
      <c r="E204" s="208" t="s">
        <v>388</v>
      </c>
      <c r="F204" s="208" t="s">
        <v>30</v>
      </c>
      <c r="G204" s="205">
        <v>46150</v>
      </c>
      <c r="H204" s="211" t="s">
        <v>26</v>
      </c>
      <c r="I204" s="207">
        <v>25</v>
      </c>
      <c r="J204" s="188" t="s">
        <v>365</v>
      </c>
      <c r="K204" s="12" t="str">
        <f t="shared" ca="1" si="17"/>
        <v>Já paga</v>
      </c>
      <c r="L204" s="13"/>
      <c r="M204" s="130">
        <f t="shared" ref="M204:M210" ca="1" si="18">SUM(I204:L204)</f>
        <v>25</v>
      </c>
    </row>
    <row r="205" spans="1:13" ht="30.75" customHeight="1" x14ac:dyDescent="0.25">
      <c r="A205" s="205">
        <v>46150</v>
      </c>
      <c r="B205" s="217" t="s">
        <v>1939</v>
      </c>
      <c r="C205" s="207">
        <v>320</v>
      </c>
      <c r="D205" s="210" t="s">
        <v>254</v>
      </c>
      <c r="E205" s="208" t="s">
        <v>388</v>
      </c>
      <c r="F205" s="208" t="s">
        <v>761</v>
      </c>
      <c r="G205" s="205">
        <v>46150</v>
      </c>
      <c r="H205" s="211" t="s">
        <v>26</v>
      </c>
      <c r="I205" s="207">
        <v>120</v>
      </c>
      <c r="J205" s="188" t="s">
        <v>365</v>
      </c>
      <c r="K205" s="12" t="str">
        <f t="shared" ca="1" si="17"/>
        <v>Já paga</v>
      </c>
      <c r="L205" s="13"/>
      <c r="M205" s="130">
        <f t="shared" ca="1" si="18"/>
        <v>120</v>
      </c>
    </row>
    <row r="206" spans="1:13" ht="21.75" customHeight="1" x14ac:dyDescent="0.25">
      <c r="A206" s="372">
        <v>46150</v>
      </c>
      <c r="B206" s="294" t="s">
        <v>1939</v>
      </c>
      <c r="C206" s="221">
        <v>320</v>
      </c>
      <c r="D206" s="360" t="s">
        <v>254</v>
      </c>
      <c r="E206" s="374" t="s">
        <v>388</v>
      </c>
      <c r="F206" s="208" t="s">
        <v>30</v>
      </c>
      <c r="G206" s="372">
        <v>46150</v>
      </c>
      <c r="H206" s="377" t="s">
        <v>26</v>
      </c>
      <c r="I206" s="221">
        <v>200</v>
      </c>
      <c r="J206" s="269" t="s">
        <v>365</v>
      </c>
      <c r="K206" s="12" t="str">
        <f t="shared" ca="1" si="17"/>
        <v>Já paga</v>
      </c>
      <c r="L206" s="13"/>
      <c r="M206" s="130">
        <f t="shared" ca="1" si="18"/>
        <v>200</v>
      </c>
    </row>
    <row r="207" spans="1:13" ht="30.75" customHeight="1" x14ac:dyDescent="0.25">
      <c r="A207" s="193">
        <v>46150</v>
      </c>
      <c r="B207" s="278" t="s">
        <v>1941</v>
      </c>
      <c r="C207" s="182">
        <v>3500</v>
      </c>
      <c r="D207" s="196" t="s">
        <v>254</v>
      </c>
      <c r="E207" s="183" t="s">
        <v>454</v>
      </c>
      <c r="F207" s="183" t="s">
        <v>1297</v>
      </c>
      <c r="G207" s="193">
        <v>46150</v>
      </c>
      <c r="H207" s="226" t="s">
        <v>26</v>
      </c>
      <c r="I207" s="182">
        <v>3500</v>
      </c>
      <c r="J207" s="188" t="s">
        <v>365</v>
      </c>
      <c r="K207" s="12" t="str">
        <f t="shared" ca="1" si="17"/>
        <v>Já paga</v>
      </c>
      <c r="L207" s="41"/>
      <c r="M207" s="130">
        <f t="shared" ca="1" si="18"/>
        <v>3500</v>
      </c>
    </row>
    <row r="208" spans="1:13" ht="30.75" customHeight="1" x14ac:dyDescent="0.25">
      <c r="A208" s="205">
        <v>46150</v>
      </c>
      <c r="B208" s="217" t="s">
        <v>392</v>
      </c>
      <c r="C208" s="207">
        <v>270</v>
      </c>
      <c r="D208" s="210" t="s">
        <v>254</v>
      </c>
      <c r="E208" s="208" t="s">
        <v>388</v>
      </c>
      <c r="F208" s="208" t="s">
        <v>193</v>
      </c>
      <c r="G208" s="205">
        <v>46150</v>
      </c>
      <c r="H208" s="211" t="s">
        <v>26</v>
      </c>
      <c r="I208" s="207">
        <v>135</v>
      </c>
      <c r="J208" s="188" t="s">
        <v>365</v>
      </c>
      <c r="K208" s="12" t="str">
        <f t="shared" ca="1" si="17"/>
        <v>Já paga</v>
      </c>
      <c r="L208" s="13"/>
      <c r="M208" s="130">
        <f t="shared" ca="1" si="18"/>
        <v>135</v>
      </c>
    </row>
    <row r="209" spans="1:13" ht="30.75" customHeight="1" x14ac:dyDescent="0.25">
      <c r="A209" s="205">
        <v>46150</v>
      </c>
      <c r="B209" s="206" t="s">
        <v>392</v>
      </c>
      <c r="C209" s="207">
        <v>270</v>
      </c>
      <c r="D209" s="210" t="s">
        <v>254</v>
      </c>
      <c r="E209" s="208" t="s">
        <v>388</v>
      </c>
      <c r="F209" s="208" t="s">
        <v>1529</v>
      </c>
      <c r="G209" s="205">
        <v>46150</v>
      </c>
      <c r="H209" s="211" t="s">
        <v>26</v>
      </c>
      <c r="I209" s="207">
        <v>135</v>
      </c>
      <c r="J209" s="188" t="s">
        <v>365</v>
      </c>
      <c r="K209" s="12" t="str">
        <f t="shared" ca="1" si="17"/>
        <v>Já paga</v>
      </c>
      <c r="L209" s="13"/>
      <c r="M209" s="130">
        <f t="shared" ca="1" si="18"/>
        <v>135</v>
      </c>
    </row>
    <row r="210" spans="1:13" ht="30.75" customHeight="1" x14ac:dyDescent="0.25">
      <c r="A210" s="193">
        <v>46150</v>
      </c>
      <c r="B210" s="272" t="s">
        <v>1756</v>
      </c>
      <c r="C210" s="182">
        <v>1250</v>
      </c>
      <c r="D210" s="196" t="s">
        <v>254</v>
      </c>
      <c r="E210" s="183" t="s">
        <v>454</v>
      </c>
      <c r="F210" s="183" t="s">
        <v>1286</v>
      </c>
      <c r="G210" s="193">
        <v>46150</v>
      </c>
      <c r="H210" s="226" t="s">
        <v>26</v>
      </c>
      <c r="I210" s="182">
        <v>1250</v>
      </c>
      <c r="J210" s="188" t="s">
        <v>365</v>
      </c>
      <c r="K210" s="12" t="str">
        <f t="shared" ca="1" si="17"/>
        <v>Já paga</v>
      </c>
      <c r="L210" s="41"/>
      <c r="M210" s="130">
        <f t="shared" ca="1" si="18"/>
        <v>1250</v>
      </c>
    </row>
    <row r="211" spans="1:13" ht="30.75" customHeight="1" x14ac:dyDescent="0.25">
      <c r="A211" s="311">
        <v>46150</v>
      </c>
      <c r="B211" s="353" t="s">
        <v>280</v>
      </c>
      <c r="C211" s="320">
        <v>0</v>
      </c>
      <c r="D211" s="354" t="s">
        <v>100</v>
      </c>
      <c r="E211" s="314" t="s">
        <v>29</v>
      </c>
      <c r="F211" s="314" t="s">
        <v>579</v>
      </c>
      <c r="G211" s="311">
        <v>46150</v>
      </c>
      <c r="H211" s="315" t="s">
        <v>1026</v>
      </c>
      <c r="I211" s="320">
        <v>760</v>
      </c>
      <c r="J211" s="177" t="s">
        <v>365</v>
      </c>
      <c r="K211" s="12" t="s">
        <v>402</v>
      </c>
      <c r="L211" s="29"/>
      <c r="M211" s="14">
        <v>11.1</v>
      </c>
    </row>
    <row r="212" spans="1:13" ht="30.75" customHeight="1" x14ac:dyDescent="0.25">
      <c r="A212" s="311">
        <v>46150</v>
      </c>
      <c r="B212" s="498" t="s">
        <v>280</v>
      </c>
      <c r="C212" s="312">
        <v>190</v>
      </c>
      <c r="D212" s="313" t="s">
        <v>254</v>
      </c>
      <c r="E212" s="314" t="s">
        <v>29</v>
      </c>
      <c r="F212" s="314" t="s">
        <v>55</v>
      </c>
      <c r="G212" s="311">
        <v>46150</v>
      </c>
      <c r="H212" s="315" t="s">
        <v>1622</v>
      </c>
      <c r="I212" s="312">
        <v>190</v>
      </c>
      <c r="J212" s="188" t="s">
        <v>365</v>
      </c>
      <c r="K212" s="12" t="s">
        <v>402</v>
      </c>
      <c r="L212" s="41"/>
      <c r="M212" s="14">
        <f t="shared" ref="M212:M219" si="19">SUM(I212:L212)</f>
        <v>190</v>
      </c>
    </row>
    <row r="213" spans="1:13" ht="30.75" customHeight="1" x14ac:dyDescent="0.25">
      <c r="A213" s="205">
        <v>46150</v>
      </c>
      <c r="B213" s="217" t="s">
        <v>1720</v>
      </c>
      <c r="C213" s="207">
        <v>10500</v>
      </c>
      <c r="D213" s="210" t="s">
        <v>254</v>
      </c>
      <c r="E213" s="208" t="s">
        <v>388</v>
      </c>
      <c r="F213" s="208" t="s">
        <v>1705</v>
      </c>
      <c r="G213" s="205">
        <v>46150</v>
      </c>
      <c r="H213" s="211" t="s">
        <v>26</v>
      </c>
      <c r="I213" s="207">
        <v>1000</v>
      </c>
      <c r="J213" s="188" t="s">
        <v>365</v>
      </c>
      <c r="K213" s="12" t="str">
        <f t="shared" ref="K213:K219" ca="1" si="20">IF(ISBLANK(A213),"", IF(TRIM(UPPER(J213))&lt;&gt;"SIM",IF(A213-TODAY()&lt;0,"Conta vencida",IF(A213-TODAY()&lt;8,"Perto de vencer","")),"Já paga"))</f>
        <v>Já paga</v>
      </c>
      <c r="L213" s="13"/>
      <c r="M213" s="130">
        <f t="shared" ca="1" si="19"/>
        <v>1000</v>
      </c>
    </row>
    <row r="214" spans="1:13" ht="30.75" customHeight="1" x14ac:dyDescent="0.25">
      <c r="A214" s="438">
        <v>46150</v>
      </c>
      <c r="B214" s="439" t="s">
        <v>1283</v>
      </c>
      <c r="C214" s="435">
        <v>0</v>
      </c>
      <c r="D214" s="314" t="s">
        <v>153</v>
      </c>
      <c r="E214" s="314" t="s">
        <v>29</v>
      </c>
      <c r="F214" s="314" t="s">
        <v>96</v>
      </c>
      <c r="G214" s="438">
        <v>46150</v>
      </c>
      <c r="H214" s="436" t="s">
        <v>1573</v>
      </c>
      <c r="I214" s="437">
        <v>566.61</v>
      </c>
      <c r="J214" s="187" t="s">
        <v>365</v>
      </c>
      <c r="K214" s="12" t="str">
        <f t="shared" ca="1" si="20"/>
        <v>Já paga</v>
      </c>
      <c r="L214" s="13"/>
      <c r="M214" s="14">
        <f t="shared" ca="1" si="19"/>
        <v>566.61</v>
      </c>
    </row>
    <row r="215" spans="1:13" ht="30.75" customHeight="1" x14ac:dyDescent="0.25">
      <c r="A215" s="311">
        <v>46150</v>
      </c>
      <c r="B215" s="362" t="s">
        <v>159</v>
      </c>
      <c r="C215" s="312">
        <v>1970.55</v>
      </c>
      <c r="D215" s="313" t="s">
        <v>267</v>
      </c>
      <c r="E215" s="314" t="s">
        <v>29</v>
      </c>
      <c r="F215" s="314" t="s">
        <v>192</v>
      </c>
      <c r="G215" s="438">
        <v>46150</v>
      </c>
      <c r="H215" s="315" t="s">
        <v>1630</v>
      </c>
      <c r="I215" s="312">
        <v>596.97</v>
      </c>
      <c r="J215" s="187" t="s">
        <v>365</v>
      </c>
      <c r="K215" s="12" t="str">
        <f t="shared" ca="1" si="20"/>
        <v>Já paga</v>
      </c>
      <c r="L215" s="41"/>
      <c r="M215" s="14">
        <f t="shared" ca="1" si="19"/>
        <v>596.97</v>
      </c>
    </row>
    <row r="216" spans="1:13" ht="30.75" customHeight="1" x14ac:dyDescent="0.25">
      <c r="A216" s="193">
        <v>46150</v>
      </c>
      <c r="B216" s="278" t="s">
        <v>1337</v>
      </c>
      <c r="C216" s="182">
        <v>190</v>
      </c>
      <c r="D216" s="196" t="s">
        <v>254</v>
      </c>
      <c r="E216" s="183" t="s">
        <v>454</v>
      </c>
      <c r="F216" s="183" t="s">
        <v>96</v>
      </c>
      <c r="G216" s="193">
        <v>46150</v>
      </c>
      <c r="H216" s="226" t="s">
        <v>26</v>
      </c>
      <c r="I216" s="182">
        <v>95</v>
      </c>
      <c r="J216" s="188" t="s">
        <v>365</v>
      </c>
      <c r="K216" s="12" t="str">
        <f t="shared" ca="1" si="20"/>
        <v>Já paga</v>
      </c>
      <c r="L216" s="41"/>
      <c r="M216" s="130">
        <f t="shared" ca="1" si="19"/>
        <v>95</v>
      </c>
    </row>
    <row r="217" spans="1:13" ht="30.75" customHeight="1" x14ac:dyDescent="0.25">
      <c r="A217" s="193">
        <v>46150</v>
      </c>
      <c r="B217" s="278" t="s">
        <v>1337</v>
      </c>
      <c r="C217" s="182">
        <v>190</v>
      </c>
      <c r="D217" s="196" t="s">
        <v>254</v>
      </c>
      <c r="E217" s="183" t="s">
        <v>454</v>
      </c>
      <c r="F217" s="183" t="s">
        <v>36</v>
      </c>
      <c r="G217" s="193">
        <v>46150</v>
      </c>
      <c r="H217" s="226" t="s">
        <v>26</v>
      </c>
      <c r="I217" s="182">
        <v>95</v>
      </c>
      <c r="J217" s="188" t="s">
        <v>365</v>
      </c>
      <c r="K217" s="12" t="str">
        <f t="shared" ca="1" si="20"/>
        <v>Já paga</v>
      </c>
      <c r="L217" s="41"/>
      <c r="M217" s="130">
        <f t="shared" ca="1" si="19"/>
        <v>95</v>
      </c>
    </row>
    <row r="218" spans="1:13" ht="30.75" customHeight="1" x14ac:dyDescent="0.25">
      <c r="A218" s="193">
        <v>46150</v>
      </c>
      <c r="B218" s="278" t="s">
        <v>1942</v>
      </c>
      <c r="C218" s="182">
        <v>4382.5200000000004</v>
      </c>
      <c r="D218" s="196" t="s">
        <v>254</v>
      </c>
      <c r="E218" s="183" t="s">
        <v>454</v>
      </c>
      <c r="F218" s="183" t="s">
        <v>792</v>
      </c>
      <c r="G218" s="193">
        <v>46150</v>
      </c>
      <c r="H218" s="226" t="s">
        <v>26</v>
      </c>
      <c r="I218" s="182">
        <v>4382.5200000000004</v>
      </c>
      <c r="J218" s="188" t="s">
        <v>365</v>
      </c>
      <c r="K218" s="12" t="str">
        <f t="shared" ca="1" si="20"/>
        <v>Já paga</v>
      </c>
      <c r="L218" s="41"/>
      <c r="M218" s="130">
        <f t="shared" ca="1" si="19"/>
        <v>4382.5200000000004</v>
      </c>
    </row>
    <row r="219" spans="1:13" ht="21.75" customHeight="1" x14ac:dyDescent="0.25">
      <c r="A219" s="465">
        <v>46150</v>
      </c>
      <c r="B219" s="454" t="s">
        <v>1498</v>
      </c>
      <c r="C219" s="458">
        <v>450</v>
      </c>
      <c r="D219" s="466" t="s">
        <v>254</v>
      </c>
      <c r="E219" s="466" t="s">
        <v>29</v>
      </c>
      <c r="F219" s="314" t="s">
        <v>99</v>
      </c>
      <c r="G219" s="465">
        <v>46150</v>
      </c>
      <c r="H219" s="468" t="s">
        <v>1606</v>
      </c>
      <c r="I219" s="443">
        <v>450</v>
      </c>
      <c r="J219" s="198" t="s">
        <v>365</v>
      </c>
      <c r="K219" s="12" t="str">
        <f t="shared" ca="1" si="20"/>
        <v>Já paga</v>
      </c>
      <c r="L219" s="13"/>
      <c r="M219" s="14">
        <f t="shared" ca="1" si="19"/>
        <v>450</v>
      </c>
    </row>
    <row r="220" spans="1:13" ht="30.75" customHeight="1" x14ac:dyDescent="0.25">
      <c r="A220" s="311">
        <v>46150</v>
      </c>
      <c r="B220" s="323" t="s">
        <v>632</v>
      </c>
      <c r="C220" s="320">
        <v>0</v>
      </c>
      <c r="D220" s="354" t="s">
        <v>49</v>
      </c>
      <c r="E220" s="314" t="s">
        <v>29</v>
      </c>
      <c r="F220" s="314" t="s">
        <v>171</v>
      </c>
      <c r="G220" s="311">
        <v>46150</v>
      </c>
      <c r="H220" s="499" t="s">
        <v>633</v>
      </c>
      <c r="I220" s="521">
        <v>7745.24</v>
      </c>
      <c r="J220" s="233" t="s">
        <v>365</v>
      </c>
      <c r="K220" s="12" t="s">
        <v>402</v>
      </c>
      <c r="L220" s="13"/>
      <c r="M220" s="14"/>
    </row>
    <row r="221" spans="1:13" ht="30.75" customHeight="1" x14ac:dyDescent="0.25">
      <c r="A221" s="510">
        <v>46150</v>
      </c>
      <c r="B221" s="531" t="s">
        <v>632</v>
      </c>
      <c r="C221" s="435">
        <v>0</v>
      </c>
      <c r="D221" s="508" t="s">
        <v>49</v>
      </c>
      <c r="E221" s="509" t="s">
        <v>29</v>
      </c>
      <c r="F221" s="509" t="s">
        <v>171</v>
      </c>
      <c r="G221" s="510">
        <v>46150</v>
      </c>
      <c r="H221" s="511" t="s">
        <v>668</v>
      </c>
      <c r="I221" s="435">
        <v>12973.5</v>
      </c>
      <c r="J221" s="187" t="s">
        <v>365</v>
      </c>
      <c r="K221" s="12" t="s">
        <v>402</v>
      </c>
      <c r="L221" s="13"/>
      <c r="M221" s="14">
        <f t="shared" ref="M221:M234" si="21">SUM(I221:L221)</f>
        <v>12973.5</v>
      </c>
    </row>
    <row r="222" spans="1:13" ht="30.75" customHeight="1" x14ac:dyDescent="0.25">
      <c r="A222" s="180">
        <v>46150</v>
      </c>
      <c r="B222" s="278" t="s">
        <v>1933</v>
      </c>
      <c r="C222" s="182">
        <v>2752</v>
      </c>
      <c r="D222" s="196" t="s">
        <v>254</v>
      </c>
      <c r="E222" s="183" t="s">
        <v>454</v>
      </c>
      <c r="F222" s="183" t="s">
        <v>394</v>
      </c>
      <c r="G222" s="193">
        <v>46150</v>
      </c>
      <c r="H222" s="226" t="s">
        <v>26</v>
      </c>
      <c r="I222" s="182">
        <v>2752</v>
      </c>
      <c r="J222" s="188" t="s">
        <v>365</v>
      </c>
      <c r="K222" s="12" t="str">
        <f t="shared" ref="K222:K227" ca="1" si="22">IF(ISBLANK(A222),"", IF(TRIM(UPPER(J222))&lt;&gt;"SIM",IF(A222-TODAY()&lt;0,"Conta vencida",IF(A222-TODAY()&lt;8,"Perto de vencer","")),"Já paga"))</f>
        <v>Já paga</v>
      </c>
      <c r="L222" s="41"/>
      <c r="M222" s="130">
        <f t="shared" ca="1" si="21"/>
        <v>2752</v>
      </c>
    </row>
    <row r="223" spans="1:13" ht="30.75" customHeight="1" x14ac:dyDescent="0.25">
      <c r="A223" s="193">
        <v>46150</v>
      </c>
      <c r="B223" s="278" t="s">
        <v>509</v>
      </c>
      <c r="C223" s="182">
        <v>35</v>
      </c>
      <c r="D223" s="196" t="s">
        <v>254</v>
      </c>
      <c r="E223" s="183" t="s">
        <v>454</v>
      </c>
      <c r="F223" s="183" t="s">
        <v>436</v>
      </c>
      <c r="G223" s="193">
        <v>46150</v>
      </c>
      <c r="H223" s="226" t="s">
        <v>26</v>
      </c>
      <c r="I223" s="182">
        <v>35</v>
      </c>
      <c r="J223" s="188" t="s">
        <v>365</v>
      </c>
      <c r="K223" s="12" t="str">
        <f t="shared" ca="1" si="22"/>
        <v>Já paga</v>
      </c>
      <c r="L223" s="41"/>
      <c r="M223" s="130">
        <f t="shared" ca="1" si="21"/>
        <v>35</v>
      </c>
    </row>
    <row r="224" spans="1:13" ht="30.75" customHeight="1" x14ac:dyDescent="0.25">
      <c r="A224" s="205">
        <v>46150</v>
      </c>
      <c r="B224" s="217" t="s">
        <v>1229</v>
      </c>
      <c r="C224" s="207">
        <v>30</v>
      </c>
      <c r="D224" s="210" t="s">
        <v>254</v>
      </c>
      <c r="E224" s="208" t="s">
        <v>388</v>
      </c>
      <c r="F224" s="208" t="s">
        <v>30</v>
      </c>
      <c r="G224" s="205">
        <v>46150</v>
      </c>
      <c r="H224" s="211" t="s">
        <v>26</v>
      </c>
      <c r="I224" s="207">
        <v>30</v>
      </c>
      <c r="J224" s="188" t="s">
        <v>365</v>
      </c>
      <c r="K224" s="12" t="str">
        <f t="shared" ca="1" si="22"/>
        <v>Já paga</v>
      </c>
      <c r="L224" s="13"/>
      <c r="M224" s="130">
        <f t="shared" ca="1" si="21"/>
        <v>30</v>
      </c>
    </row>
    <row r="225" spans="1:13" ht="30.75" customHeight="1" x14ac:dyDescent="0.25">
      <c r="A225" s="205">
        <v>46150</v>
      </c>
      <c r="B225" s="217" t="s">
        <v>1935</v>
      </c>
      <c r="C225" s="207">
        <v>25</v>
      </c>
      <c r="D225" s="210" t="s">
        <v>254</v>
      </c>
      <c r="E225" s="208" t="s">
        <v>388</v>
      </c>
      <c r="F225" s="208" t="s">
        <v>394</v>
      </c>
      <c r="G225" s="205">
        <v>46150</v>
      </c>
      <c r="H225" s="211" t="s">
        <v>26</v>
      </c>
      <c r="I225" s="207">
        <v>25</v>
      </c>
      <c r="J225" s="188" t="s">
        <v>365</v>
      </c>
      <c r="K225" s="12" t="str">
        <f t="shared" ca="1" si="22"/>
        <v>Já paga</v>
      </c>
      <c r="L225" s="13"/>
      <c r="M225" s="130">
        <f t="shared" ca="1" si="21"/>
        <v>25</v>
      </c>
    </row>
    <row r="226" spans="1:13" ht="30.75" customHeight="1" x14ac:dyDescent="0.25">
      <c r="A226" s="193">
        <v>46150</v>
      </c>
      <c r="B226" s="278" t="s">
        <v>1934</v>
      </c>
      <c r="C226" s="182">
        <v>2100</v>
      </c>
      <c r="D226" s="196" t="s">
        <v>254</v>
      </c>
      <c r="E226" s="183" t="s">
        <v>454</v>
      </c>
      <c r="F226" s="183" t="s">
        <v>193</v>
      </c>
      <c r="G226" s="193">
        <v>46150</v>
      </c>
      <c r="H226" s="226" t="s">
        <v>26</v>
      </c>
      <c r="I226" s="182">
        <v>2100</v>
      </c>
      <c r="J226" s="188" t="s">
        <v>365</v>
      </c>
      <c r="K226" s="12" t="str">
        <f t="shared" ca="1" si="22"/>
        <v>Já paga</v>
      </c>
      <c r="L226" s="41"/>
      <c r="M226" s="130">
        <f t="shared" ca="1" si="21"/>
        <v>2100</v>
      </c>
    </row>
    <row r="227" spans="1:13" ht="30.75" customHeight="1" x14ac:dyDescent="0.25">
      <c r="A227" s="205">
        <v>46150</v>
      </c>
      <c r="B227" s="217" t="s">
        <v>1938</v>
      </c>
      <c r="C227" s="207">
        <v>140</v>
      </c>
      <c r="D227" s="210" t="s">
        <v>254</v>
      </c>
      <c r="E227" s="208" t="s">
        <v>388</v>
      </c>
      <c r="F227" s="208" t="s">
        <v>1705</v>
      </c>
      <c r="G227" s="205">
        <v>46150</v>
      </c>
      <c r="H227" s="211" t="s">
        <v>26</v>
      </c>
      <c r="I227" s="207">
        <v>140</v>
      </c>
      <c r="J227" s="188" t="s">
        <v>365</v>
      </c>
      <c r="K227" s="12" t="str">
        <f t="shared" ca="1" si="22"/>
        <v>Já paga</v>
      </c>
      <c r="L227" s="13"/>
      <c r="M227" s="130">
        <f t="shared" ca="1" si="21"/>
        <v>140</v>
      </c>
    </row>
    <row r="228" spans="1:13" ht="30.75" customHeight="1" x14ac:dyDescent="0.25">
      <c r="A228" s="311">
        <v>46150</v>
      </c>
      <c r="B228" s="517" t="s">
        <v>423</v>
      </c>
      <c r="C228" s="518">
        <v>11751.69</v>
      </c>
      <c r="D228" s="519" t="s">
        <v>254</v>
      </c>
      <c r="E228" s="509" t="s">
        <v>29</v>
      </c>
      <c r="F228" s="509" t="s">
        <v>1799</v>
      </c>
      <c r="G228" s="311">
        <v>46150</v>
      </c>
      <c r="H228" s="315" t="s">
        <v>26</v>
      </c>
      <c r="I228" s="518">
        <v>11751.69</v>
      </c>
      <c r="J228" s="177" t="s">
        <v>365</v>
      </c>
      <c r="K228" s="12" t="s">
        <v>402</v>
      </c>
      <c r="L228" s="41"/>
      <c r="M228" s="14">
        <f t="shared" si="21"/>
        <v>11751.69</v>
      </c>
    </row>
    <row r="229" spans="1:13" ht="30.75" customHeight="1" x14ac:dyDescent="0.25">
      <c r="A229" s="438">
        <v>46150</v>
      </c>
      <c r="B229" s="439" t="s">
        <v>1604</v>
      </c>
      <c r="C229" s="435">
        <v>390</v>
      </c>
      <c r="D229" s="314" t="s">
        <v>254</v>
      </c>
      <c r="E229" s="314" t="s">
        <v>29</v>
      </c>
      <c r="F229" s="314" t="s">
        <v>1248</v>
      </c>
      <c r="G229" s="438">
        <v>46150</v>
      </c>
      <c r="H229" s="436" t="s">
        <v>1605</v>
      </c>
      <c r="I229" s="437">
        <v>390</v>
      </c>
      <c r="J229" s="187" t="s">
        <v>365</v>
      </c>
      <c r="K229" s="12" t="str">
        <f t="shared" ref="K229:K234" ca="1" si="23">IF(ISBLANK(A229),"", IF(TRIM(UPPER(J229))&lt;&gt;"SIM",IF(A229-TODAY()&lt;0,"Conta vencida",IF(A229-TODAY()&lt;8,"Perto de vencer","")),"Já paga"))</f>
        <v>Já paga</v>
      </c>
      <c r="L229" s="13"/>
      <c r="M229" s="14">
        <f t="shared" ca="1" si="21"/>
        <v>390</v>
      </c>
    </row>
    <row r="230" spans="1:13" ht="30.75" customHeight="1" x14ac:dyDescent="0.25">
      <c r="A230" s="193">
        <v>46150</v>
      </c>
      <c r="B230" s="278" t="s">
        <v>1949</v>
      </c>
      <c r="C230" s="182">
        <v>1500</v>
      </c>
      <c r="D230" s="196" t="s">
        <v>254</v>
      </c>
      <c r="E230" s="183" t="s">
        <v>454</v>
      </c>
      <c r="F230" s="183" t="s">
        <v>1799</v>
      </c>
      <c r="G230" s="193">
        <v>46150</v>
      </c>
      <c r="H230" s="226" t="s">
        <v>26</v>
      </c>
      <c r="I230" s="182">
        <v>1500</v>
      </c>
      <c r="J230" s="188" t="s">
        <v>365</v>
      </c>
      <c r="K230" s="12" t="str">
        <f t="shared" ca="1" si="23"/>
        <v>Já paga</v>
      </c>
      <c r="L230" s="41"/>
      <c r="M230" s="14">
        <f t="shared" ca="1" si="21"/>
        <v>1500</v>
      </c>
    </row>
    <row r="231" spans="1:13" ht="30.75" customHeight="1" x14ac:dyDescent="0.25">
      <c r="A231" s="193">
        <v>46150</v>
      </c>
      <c r="B231" s="278" t="s">
        <v>528</v>
      </c>
      <c r="C231" s="182">
        <v>500</v>
      </c>
      <c r="D231" s="196" t="s">
        <v>254</v>
      </c>
      <c r="E231" s="183" t="s">
        <v>454</v>
      </c>
      <c r="F231" s="183" t="s">
        <v>1799</v>
      </c>
      <c r="G231" s="193">
        <v>46150</v>
      </c>
      <c r="H231" s="226" t="s">
        <v>26</v>
      </c>
      <c r="I231" s="182">
        <v>500</v>
      </c>
      <c r="J231" s="188" t="s">
        <v>365</v>
      </c>
      <c r="K231" s="12" t="str">
        <f t="shared" ca="1" si="23"/>
        <v>Já paga</v>
      </c>
      <c r="L231" s="41"/>
      <c r="M231" s="14">
        <f t="shared" ca="1" si="21"/>
        <v>500</v>
      </c>
    </row>
    <row r="232" spans="1:13" ht="30.75" customHeight="1" x14ac:dyDescent="0.25">
      <c r="A232" s="205">
        <v>46150</v>
      </c>
      <c r="B232" s="217" t="s">
        <v>1899</v>
      </c>
      <c r="C232" s="207">
        <v>8</v>
      </c>
      <c r="D232" s="210" t="s">
        <v>254</v>
      </c>
      <c r="E232" s="208" t="s">
        <v>388</v>
      </c>
      <c r="F232" s="218" t="s">
        <v>187</v>
      </c>
      <c r="G232" s="205">
        <v>46149</v>
      </c>
      <c r="H232" s="211" t="s">
        <v>26</v>
      </c>
      <c r="I232" s="207">
        <v>8</v>
      </c>
      <c r="J232" s="188" t="s">
        <v>365</v>
      </c>
      <c r="K232" s="12" t="str">
        <f t="shared" ca="1" si="23"/>
        <v>Já paga</v>
      </c>
      <c r="L232" s="13"/>
      <c r="M232" s="130">
        <f t="shared" ca="1" si="21"/>
        <v>8</v>
      </c>
    </row>
    <row r="233" spans="1:13" ht="30.75" customHeight="1" x14ac:dyDescent="0.25">
      <c r="A233" s="205">
        <v>46150</v>
      </c>
      <c r="B233" s="217" t="s">
        <v>1899</v>
      </c>
      <c r="C233" s="207">
        <v>8</v>
      </c>
      <c r="D233" s="210" t="s">
        <v>254</v>
      </c>
      <c r="E233" s="208" t="s">
        <v>388</v>
      </c>
      <c r="F233" s="205" t="s">
        <v>30</v>
      </c>
      <c r="G233" s="205">
        <v>46149</v>
      </c>
      <c r="H233" s="211" t="s">
        <v>26</v>
      </c>
      <c r="I233" s="207">
        <v>8</v>
      </c>
      <c r="J233" s="188" t="s">
        <v>365</v>
      </c>
      <c r="K233" s="12" t="str">
        <f t="shared" ca="1" si="23"/>
        <v>Já paga</v>
      </c>
      <c r="L233" s="13"/>
      <c r="M233" s="130">
        <f t="shared" ca="1" si="21"/>
        <v>8</v>
      </c>
    </row>
    <row r="234" spans="1:13" ht="30.75" customHeight="1" x14ac:dyDescent="0.25">
      <c r="A234" s="205">
        <v>46150</v>
      </c>
      <c r="B234" s="217" t="s">
        <v>1898</v>
      </c>
      <c r="C234" s="207">
        <v>24</v>
      </c>
      <c r="D234" s="210" t="s">
        <v>254</v>
      </c>
      <c r="E234" s="208" t="s">
        <v>388</v>
      </c>
      <c r="F234" s="205" t="s">
        <v>36</v>
      </c>
      <c r="G234" s="205">
        <v>46149</v>
      </c>
      <c r="H234" s="211" t="s">
        <v>26</v>
      </c>
      <c r="I234" s="207">
        <v>24</v>
      </c>
      <c r="J234" s="188" t="s">
        <v>365</v>
      </c>
      <c r="K234" s="12" t="str">
        <f t="shared" ca="1" si="23"/>
        <v>Já paga</v>
      </c>
      <c r="L234" s="13"/>
      <c r="M234" s="130">
        <f t="shared" ca="1" si="21"/>
        <v>24</v>
      </c>
    </row>
    <row r="235" spans="1:13" ht="30.75" customHeight="1" x14ac:dyDescent="0.25">
      <c r="A235" s="311">
        <v>46151</v>
      </c>
      <c r="B235" s="323" t="s">
        <v>1504</v>
      </c>
      <c r="C235" s="320">
        <v>0</v>
      </c>
      <c r="D235" s="354" t="s">
        <v>151</v>
      </c>
      <c r="E235" s="314" t="s">
        <v>29</v>
      </c>
      <c r="F235" s="314" t="s">
        <v>96</v>
      </c>
      <c r="G235" s="510">
        <v>46153</v>
      </c>
      <c r="H235" s="499" t="s">
        <v>1505</v>
      </c>
      <c r="I235" s="521">
        <v>1672.5</v>
      </c>
      <c r="J235" s="233" t="s">
        <v>365</v>
      </c>
      <c r="K235" s="12" t="s">
        <v>402</v>
      </c>
      <c r="L235" s="13"/>
      <c r="M235" s="14"/>
    </row>
    <row r="236" spans="1:13" ht="30.75" customHeight="1" x14ac:dyDescent="0.25">
      <c r="A236" s="438">
        <v>46151</v>
      </c>
      <c r="B236" s="439" t="s">
        <v>274</v>
      </c>
      <c r="C236" s="435">
        <v>11538.34</v>
      </c>
      <c r="D236" s="314" t="s">
        <v>254</v>
      </c>
      <c r="E236" s="314" t="s">
        <v>29</v>
      </c>
      <c r="F236" s="314" t="s">
        <v>96</v>
      </c>
      <c r="G236" s="510">
        <v>46153</v>
      </c>
      <c r="H236" s="452" t="s">
        <v>1675</v>
      </c>
      <c r="I236" s="437">
        <v>11538.34</v>
      </c>
      <c r="J236" s="187" t="s">
        <v>365</v>
      </c>
      <c r="K236" s="12" t="str">
        <f ca="1">IF(ISBLANK(A236),"", IF(TRIM(UPPER(J236))&lt;&gt;"SIM",IF(A236-TODAY()&lt;0,"Conta vencida",IF(A236-TODAY()&lt;8,"Perto de vencer","")),"Já paga"))</f>
        <v>Já paga</v>
      </c>
      <c r="L236" s="13"/>
      <c r="M236" s="14">
        <f ca="1">SUM(I236:L236)</f>
        <v>11538.34</v>
      </c>
    </row>
    <row r="237" spans="1:13" ht="30.75" customHeight="1" x14ac:dyDescent="0.25">
      <c r="A237" s="311">
        <v>46151</v>
      </c>
      <c r="B237" s="323" t="s">
        <v>196</v>
      </c>
      <c r="C237" s="320">
        <v>0</v>
      </c>
      <c r="D237" s="354" t="s">
        <v>100</v>
      </c>
      <c r="E237" s="314" t="s">
        <v>29</v>
      </c>
      <c r="F237" s="509" t="s">
        <v>56</v>
      </c>
      <c r="G237" s="311">
        <v>46153</v>
      </c>
      <c r="H237" s="315" t="s">
        <v>1069</v>
      </c>
      <c r="I237" s="320">
        <v>900</v>
      </c>
      <c r="J237" s="177" t="s">
        <v>365</v>
      </c>
      <c r="K237" s="12" t="s">
        <v>402</v>
      </c>
      <c r="L237" s="29"/>
      <c r="M237" s="14">
        <v>11.1</v>
      </c>
    </row>
    <row r="238" spans="1:13" ht="30.75" customHeight="1" x14ac:dyDescent="0.25">
      <c r="A238" s="193">
        <v>46151</v>
      </c>
      <c r="B238" s="278" t="s">
        <v>561</v>
      </c>
      <c r="C238" s="182">
        <v>100</v>
      </c>
      <c r="D238" s="196" t="s">
        <v>254</v>
      </c>
      <c r="E238" s="183" t="s">
        <v>454</v>
      </c>
      <c r="F238" s="183" t="s">
        <v>1799</v>
      </c>
      <c r="G238" s="193">
        <v>46151</v>
      </c>
      <c r="H238" s="226" t="s">
        <v>26</v>
      </c>
      <c r="I238" s="182">
        <v>100</v>
      </c>
      <c r="J238" s="188" t="s">
        <v>365</v>
      </c>
      <c r="K238" s="12" t="str">
        <f t="shared" ref="K238:K244" ca="1" si="24">IF(ISBLANK(A238),"", IF(TRIM(UPPER(J238))&lt;&gt;"SIM",IF(A238-TODAY()&lt;0,"Conta vencida",IF(A238-TODAY()&lt;8,"Perto de vencer","")),"Já paga"))</f>
        <v>Já paga</v>
      </c>
      <c r="L238" s="41"/>
      <c r="M238" s="14">
        <f t="shared" ref="M238:M244" ca="1" si="25">SUM(I238:L238)</f>
        <v>100</v>
      </c>
    </row>
    <row r="239" spans="1:13" ht="30.75" customHeight="1" x14ac:dyDescent="0.25">
      <c r="A239" s="193">
        <v>46151</v>
      </c>
      <c r="B239" s="278" t="s">
        <v>1948</v>
      </c>
      <c r="C239" s="182">
        <v>1000</v>
      </c>
      <c r="D239" s="196" t="s">
        <v>254</v>
      </c>
      <c r="E239" s="183" t="s">
        <v>454</v>
      </c>
      <c r="F239" s="183" t="s">
        <v>1799</v>
      </c>
      <c r="G239" s="193">
        <v>46151</v>
      </c>
      <c r="H239" s="226" t="s">
        <v>26</v>
      </c>
      <c r="I239" s="182">
        <v>1000</v>
      </c>
      <c r="J239" s="188" t="s">
        <v>365</v>
      </c>
      <c r="K239" s="12" t="str">
        <f t="shared" ca="1" si="24"/>
        <v>Já paga</v>
      </c>
      <c r="L239" s="41"/>
      <c r="M239" s="14">
        <f t="shared" ca="1" si="25"/>
        <v>1000</v>
      </c>
    </row>
    <row r="240" spans="1:13" ht="30.75" customHeight="1" x14ac:dyDescent="0.25">
      <c r="A240" s="193">
        <v>46151</v>
      </c>
      <c r="B240" s="278" t="s">
        <v>1661</v>
      </c>
      <c r="C240" s="182">
        <v>320</v>
      </c>
      <c r="D240" s="196" t="s">
        <v>254</v>
      </c>
      <c r="E240" s="183" t="s">
        <v>454</v>
      </c>
      <c r="F240" s="183" t="s">
        <v>221</v>
      </c>
      <c r="G240" s="193">
        <v>46151</v>
      </c>
      <c r="H240" s="226" t="s">
        <v>26</v>
      </c>
      <c r="I240" s="182">
        <v>320</v>
      </c>
      <c r="J240" s="188" t="s">
        <v>365</v>
      </c>
      <c r="K240" s="12" t="str">
        <f t="shared" ca="1" si="24"/>
        <v>Já paga</v>
      </c>
      <c r="L240" s="41"/>
      <c r="M240" s="14">
        <f t="shared" ca="1" si="25"/>
        <v>320</v>
      </c>
    </row>
    <row r="241" spans="1:13" ht="30.75" customHeight="1" x14ac:dyDescent="0.25">
      <c r="A241" s="205">
        <v>46151</v>
      </c>
      <c r="B241" s="217" t="s">
        <v>1899</v>
      </c>
      <c r="C241" s="207">
        <v>8</v>
      </c>
      <c r="D241" s="210" t="s">
        <v>254</v>
      </c>
      <c r="E241" s="208" t="s">
        <v>388</v>
      </c>
      <c r="F241" s="218" t="s">
        <v>187</v>
      </c>
      <c r="G241" s="205">
        <v>46151</v>
      </c>
      <c r="H241" s="211" t="s">
        <v>26</v>
      </c>
      <c r="I241" s="207">
        <v>8</v>
      </c>
      <c r="J241" s="188" t="s">
        <v>365</v>
      </c>
      <c r="K241" s="12" t="str">
        <f t="shared" ca="1" si="24"/>
        <v>Já paga</v>
      </c>
      <c r="L241" s="13"/>
      <c r="M241" s="130">
        <f t="shared" ca="1" si="25"/>
        <v>8</v>
      </c>
    </row>
    <row r="242" spans="1:13" ht="30.75" customHeight="1" x14ac:dyDescent="0.25">
      <c r="A242" s="205">
        <v>46151</v>
      </c>
      <c r="B242" s="217" t="s">
        <v>1899</v>
      </c>
      <c r="C242" s="207">
        <v>8</v>
      </c>
      <c r="D242" s="210" t="s">
        <v>254</v>
      </c>
      <c r="E242" s="208" t="s">
        <v>388</v>
      </c>
      <c r="F242" s="205" t="s">
        <v>30</v>
      </c>
      <c r="G242" s="205">
        <v>46151</v>
      </c>
      <c r="H242" s="211" t="s">
        <v>26</v>
      </c>
      <c r="I242" s="207">
        <v>8</v>
      </c>
      <c r="J242" s="188" t="s">
        <v>365</v>
      </c>
      <c r="K242" s="12" t="str">
        <f t="shared" ca="1" si="24"/>
        <v>Já paga</v>
      </c>
      <c r="L242" s="13"/>
      <c r="M242" s="130">
        <f t="shared" ca="1" si="25"/>
        <v>8</v>
      </c>
    </row>
    <row r="243" spans="1:13" ht="30.75" customHeight="1" x14ac:dyDescent="0.25">
      <c r="A243" s="205">
        <v>46151</v>
      </c>
      <c r="B243" s="217" t="s">
        <v>1898</v>
      </c>
      <c r="C243" s="207">
        <v>24</v>
      </c>
      <c r="D243" s="210" t="s">
        <v>254</v>
      </c>
      <c r="E243" s="208" t="s">
        <v>388</v>
      </c>
      <c r="F243" s="205" t="s">
        <v>36</v>
      </c>
      <c r="G243" s="205">
        <v>46151</v>
      </c>
      <c r="H243" s="211" t="s">
        <v>26</v>
      </c>
      <c r="I243" s="207">
        <v>24</v>
      </c>
      <c r="J243" s="188" t="s">
        <v>365</v>
      </c>
      <c r="K243" s="12" t="str">
        <f t="shared" ca="1" si="24"/>
        <v>Já paga</v>
      </c>
      <c r="L243" s="13"/>
      <c r="M243" s="130">
        <f t="shared" ca="1" si="25"/>
        <v>24</v>
      </c>
    </row>
    <row r="244" spans="1:13" ht="30.75" customHeight="1" x14ac:dyDescent="0.25">
      <c r="A244" s="70">
        <v>46152</v>
      </c>
      <c r="B244" s="71" t="s">
        <v>1762</v>
      </c>
      <c r="C244" s="86">
        <v>597.9</v>
      </c>
      <c r="D244" s="72" t="s">
        <v>254</v>
      </c>
      <c r="E244" s="73" t="s">
        <v>24</v>
      </c>
      <c r="F244" s="73" t="s">
        <v>781</v>
      </c>
      <c r="G244" s="70">
        <v>46152</v>
      </c>
      <c r="H244" s="87" t="s">
        <v>26</v>
      </c>
      <c r="I244" s="76">
        <v>597.9</v>
      </c>
      <c r="J244" s="233" t="s">
        <v>365</v>
      </c>
      <c r="K244" s="12" t="str">
        <f t="shared" ca="1" si="24"/>
        <v>Já paga</v>
      </c>
      <c r="L244" s="13"/>
      <c r="M244" s="14">
        <f t="shared" ca="1" si="25"/>
        <v>597.9</v>
      </c>
    </row>
    <row r="245" spans="1:13" ht="30.75" customHeight="1" x14ac:dyDescent="0.25">
      <c r="A245" s="32">
        <v>46152</v>
      </c>
      <c r="B245" s="121" t="s">
        <v>790</v>
      </c>
      <c r="C245" s="34">
        <v>0</v>
      </c>
      <c r="D245" s="35" t="s">
        <v>49</v>
      </c>
      <c r="E245" s="36" t="s">
        <v>16</v>
      </c>
      <c r="F245" s="36" t="s">
        <v>97</v>
      </c>
      <c r="G245" s="37">
        <v>46153</v>
      </c>
      <c r="H245" s="38" t="s">
        <v>796</v>
      </c>
      <c r="I245" s="39">
        <v>1146.8699999999999</v>
      </c>
      <c r="J245" s="177" t="s">
        <v>365</v>
      </c>
      <c r="K245" s="12" t="s">
        <v>402</v>
      </c>
      <c r="L245" s="41"/>
      <c r="M245" s="42"/>
    </row>
    <row r="246" spans="1:13" ht="30.75" customHeight="1" x14ac:dyDescent="0.25">
      <c r="A246" s="32">
        <v>46152</v>
      </c>
      <c r="B246" s="121" t="s">
        <v>790</v>
      </c>
      <c r="C246" s="34">
        <v>0</v>
      </c>
      <c r="D246" s="35" t="s">
        <v>49</v>
      </c>
      <c r="E246" s="36" t="s">
        <v>16</v>
      </c>
      <c r="F246" s="36" t="s">
        <v>237</v>
      </c>
      <c r="G246" s="37">
        <v>46153</v>
      </c>
      <c r="H246" s="38" t="s">
        <v>796</v>
      </c>
      <c r="I246" s="39">
        <v>2125</v>
      </c>
      <c r="J246" s="177" t="s">
        <v>365</v>
      </c>
      <c r="K246" s="12" t="s">
        <v>402</v>
      </c>
      <c r="L246" s="41"/>
      <c r="M246" s="42"/>
    </row>
    <row r="247" spans="1:13" ht="30.75" customHeight="1" x14ac:dyDescent="0.25">
      <c r="A247" s="32">
        <v>46152</v>
      </c>
      <c r="B247" s="121" t="s">
        <v>790</v>
      </c>
      <c r="C247" s="34">
        <v>0</v>
      </c>
      <c r="D247" s="35" t="s">
        <v>49</v>
      </c>
      <c r="E247" s="36" t="s">
        <v>16</v>
      </c>
      <c r="F247" s="36" t="s">
        <v>30</v>
      </c>
      <c r="G247" s="37">
        <v>46153</v>
      </c>
      <c r="H247" s="38" t="s">
        <v>796</v>
      </c>
      <c r="I247" s="39">
        <v>538.75</v>
      </c>
      <c r="J247" s="177" t="s">
        <v>365</v>
      </c>
      <c r="K247" s="12" t="s">
        <v>402</v>
      </c>
      <c r="L247" s="41"/>
      <c r="M247" s="42"/>
    </row>
    <row r="248" spans="1:13" ht="30.75" customHeight="1" x14ac:dyDescent="0.25">
      <c r="A248" s="32">
        <v>46152</v>
      </c>
      <c r="B248" s="121" t="s">
        <v>790</v>
      </c>
      <c r="C248" s="34">
        <v>0</v>
      </c>
      <c r="D248" s="35" t="s">
        <v>49</v>
      </c>
      <c r="E248" s="36" t="s">
        <v>16</v>
      </c>
      <c r="F248" s="36" t="s">
        <v>579</v>
      </c>
      <c r="G248" s="37">
        <v>46153</v>
      </c>
      <c r="H248" s="38" t="s">
        <v>796</v>
      </c>
      <c r="I248" s="39">
        <v>2430</v>
      </c>
      <c r="J248" s="177" t="s">
        <v>365</v>
      </c>
      <c r="K248" s="12" t="s">
        <v>402</v>
      </c>
      <c r="L248" s="41"/>
      <c r="M248" s="42"/>
    </row>
    <row r="249" spans="1:13" ht="30.75" customHeight="1" x14ac:dyDescent="0.25">
      <c r="A249" s="32">
        <v>46152</v>
      </c>
      <c r="B249" s="121" t="s">
        <v>790</v>
      </c>
      <c r="C249" s="34">
        <v>0</v>
      </c>
      <c r="D249" s="35" t="s">
        <v>49</v>
      </c>
      <c r="E249" s="36" t="s">
        <v>16</v>
      </c>
      <c r="F249" s="36" t="s">
        <v>792</v>
      </c>
      <c r="G249" s="37">
        <v>46153</v>
      </c>
      <c r="H249" s="38" t="s">
        <v>796</v>
      </c>
      <c r="I249" s="39">
        <v>165</v>
      </c>
      <c r="J249" s="177" t="s">
        <v>365</v>
      </c>
      <c r="K249" s="12" t="s">
        <v>402</v>
      </c>
      <c r="L249" s="41"/>
      <c r="M249" s="42"/>
    </row>
    <row r="250" spans="1:13" ht="30.75" customHeight="1" x14ac:dyDescent="0.25">
      <c r="A250" s="32">
        <v>46152</v>
      </c>
      <c r="B250" s="121" t="s">
        <v>790</v>
      </c>
      <c r="C250" s="34">
        <v>0</v>
      </c>
      <c r="D250" s="35" t="s">
        <v>49</v>
      </c>
      <c r="E250" s="36" t="s">
        <v>16</v>
      </c>
      <c r="F250" s="36" t="s">
        <v>55</v>
      </c>
      <c r="G250" s="37">
        <v>46153</v>
      </c>
      <c r="H250" s="38" t="s">
        <v>796</v>
      </c>
      <c r="I250" s="39">
        <v>1350</v>
      </c>
      <c r="J250" s="177" t="s">
        <v>365</v>
      </c>
      <c r="K250" s="12" t="s">
        <v>402</v>
      </c>
      <c r="L250" s="41"/>
      <c r="M250" s="42"/>
    </row>
    <row r="251" spans="1:13" ht="30.75" customHeight="1" x14ac:dyDescent="0.25">
      <c r="A251" s="32">
        <v>46152</v>
      </c>
      <c r="B251" s="121" t="s">
        <v>790</v>
      </c>
      <c r="C251" s="34">
        <v>0</v>
      </c>
      <c r="D251" s="35" t="s">
        <v>49</v>
      </c>
      <c r="E251" s="36" t="s">
        <v>16</v>
      </c>
      <c r="F251" s="36" t="s">
        <v>217</v>
      </c>
      <c r="G251" s="37">
        <v>46153</v>
      </c>
      <c r="H251" s="38" t="s">
        <v>796</v>
      </c>
      <c r="I251" s="39">
        <v>61.25</v>
      </c>
      <c r="J251" s="177" t="s">
        <v>365</v>
      </c>
      <c r="K251" s="12" t="s">
        <v>402</v>
      </c>
      <c r="L251" s="41"/>
      <c r="M251" s="42"/>
    </row>
    <row r="252" spans="1:13" ht="30.75" customHeight="1" x14ac:dyDescent="0.25">
      <c r="A252" s="32">
        <v>46152</v>
      </c>
      <c r="B252" s="121" t="s">
        <v>790</v>
      </c>
      <c r="C252" s="34">
        <v>0</v>
      </c>
      <c r="D252" s="35" t="s">
        <v>49</v>
      </c>
      <c r="E252" s="36" t="s">
        <v>16</v>
      </c>
      <c r="F252" s="36" t="s">
        <v>58</v>
      </c>
      <c r="G252" s="37">
        <v>46153</v>
      </c>
      <c r="H252" s="38" t="s">
        <v>796</v>
      </c>
      <c r="I252" s="39">
        <v>7963.75</v>
      </c>
      <c r="J252" s="177" t="s">
        <v>365</v>
      </c>
      <c r="K252" s="12" t="s">
        <v>402</v>
      </c>
      <c r="L252" s="41"/>
      <c r="M252" s="42"/>
    </row>
    <row r="253" spans="1:13" ht="30.75" customHeight="1" x14ac:dyDescent="0.25">
      <c r="A253" s="32">
        <v>46152</v>
      </c>
      <c r="B253" s="121" t="s">
        <v>790</v>
      </c>
      <c r="C253" s="34">
        <v>0</v>
      </c>
      <c r="D253" s="35" t="s">
        <v>49</v>
      </c>
      <c r="E253" s="36" t="s">
        <v>16</v>
      </c>
      <c r="F253" s="425" t="s">
        <v>56</v>
      </c>
      <c r="G253" s="37">
        <v>46153</v>
      </c>
      <c r="H253" s="38" t="s">
        <v>796</v>
      </c>
      <c r="I253" s="39">
        <v>1858.75</v>
      </c>
      <c r="J253" s="177" t="s">
        <v>365</v>
      </c>
      <c r="K253" s="12" t="s">
        <v>402</v>
      </c>
      <c r="L253" s="41"/>
      <c r="M253" s="42"/>
    </row>
    <row r="254" spans="1:13" ht="30.75" customHeight="1" x14ac:dyDescent="0.25">
      <c r="A254" s="32">
        <v>46152</v>
      </c>
      <c r="B254" s="121" t="s">
        <v>790</v>
      </c>
      <c r="C254" s="34">
        <v>0</v>
      </c>
      <c r="D254" s="35" t="s">
        <v>49</v>
      </c>
      <c r="E254" s="36" t="s">
        <v>16</v>
      </c>
      <c r="F254" s="36" t="s">
        <v>512</v>
      </c>
      <c r="G254" s="37">
        <v>46153</v>
      </c>
      <c r="H254" s="38" t="s">
        <v>796</v>
      </c>
      <c r="I254" s="39">
        <v>727.5</v>
      </c>
      <c r="J254" s="177" t="s">
        <v>365</v>
      </c>
      <c r="K254" s="12" t="s">
        <v>402</v>
      </c>
      <c r="L254" s="41"/>
      <c r="M254" s="42"/>
    </row>
    <row r="255" spans="1:13" ht="30.75" customHeight="1" x14ac:dyDescent="0.25">
      <c r="A255" s="32">
        <v>46152</v>
      </c>
      <c r="B255" s="121" t="s">
        <v>790</v>
      </c>
      <c r="C255" s="34">
        <v>0</v>
      </c>
      <c r="D255" s="35" t="s">
        <v>49</v>
      </c>
      <c r="E255" s="36" t="s">
        <v>16</v>
      </c>
      <c r="F255" s="36" t="s">
        <v>1945</v>
      </c>
      <c r="G255" s="37">
        <v>46153</v>
      </c>
      <c r="H255" s="38" t="s">
        <v>796</v>
      </c>
      <c r="I255" s="39">
        <v>3770</v>
      </c>
      <c r="J255" s="177" t="s">
        <v>365</v>
      </c>
      <c r="K255" s="12" t="s">
        <v>402</v>
      </c>
      <c r="L255" s="41"/>
      <c r="M255" s="42"/>
    </row>
    <row r="256" spans="1:13" ht="30.75" customHeight="1" x14ac:dyDescent="0.25">
      <c r="A256" s="32">
        <v>46152</v>
      </c>
      <c r="B256" s="121" t="s">
        <v>790</v>
      </c>
      <c r="C256" s="34">
        <v>0</v>
      </c>
      <c r="D256" s="35" t="s">
        <v>49</v>
      </c>
      <c r="E256" s="36" t="s">
        <v>16</v>
      </c>
      <c r="F256" s="36" t="s">
        <v>39</v>
      </c>
      <c r="G256" s="37">
        <v>46153</v>
      </c>
      <c r="H256" s="38" t="s">
        <v>796</v>
      </c>
      <c r="I256" s="39">
        <v>362.51</v>
      </c>
      <c r="J256" s="177" t="s">
        <v>365</v>
      </c>
      <c r="K256" s="12" t="s">
        <v>402</v>
      </c>
      <c r="L256" s="41"/>
      <c r="M256" s="42"/>
    </row>
    <row r="257" spans="1:13" ht="30.75" customHeight="1" x14ac:dyDescent="0.25">
      <c r="A257" s="32">
        <v>46152</v>
      </c>
      <c r="B257" s="121" t="s">
        <v>790</v>
      </c>
      <c r="C257" s="34">
        <v>0</v>
      </c>
      <c r="D257" s="35" t="s">
        <v>49</v>
      </c>
      <c r="E257" s="36" t="s">
        <v>16</v>
      </c>
      <c r="F257" s="36" t="s">
        <v>793</v>
      </c>
      <c r="G257" s="37">
        <v>46153</v>
      </c>
      <c r="H257" s="38" t="s">
        <v>796</v>
      </c>
      <c r="I257" s="39">
        <v>536.25</v>
      </c>
      <c r="J257" s="177" t="s">
        <v>365</v>
      </c>
      <c r="K257" s="12" t="s">
        <v>402</v>
      </c>
      <c r="L257" s="41"/>
      <c r="M257" s="42"/>
    </row>
    <row r="258" spans="1:13" ht="30.75" customHeight="1" x14ac:dyDescent="0.25">
      <c r="A258" s="311">
        <v>46152</v>
      </c>
      <c r="B258" s="362" t="s">
        <v>1224</v>
      </c>
      <c r="C258" s="312">
        <v>597</v>
      </c>
      <c r="D258" s="313" t="s">
        <v>259</v>
      </c>
      <c r="E258" s="314" t="s">
        <v>29</v>
      </c>
      <c r="F258" s="314" t="s">
        <v>429</v>
      </c>
      <c r="G258" s="510">
        <v>46153</v>
      </c>
      <c r="H258" s="315" t="s">
        <v>1623</v>
      </c>
      <c r="I258" s="312">
        <v>149.25</v>
      </c>
      <c r="J258" s="188" t="s">
        <v>365</v>
      </c>
      <c r="K258" s="12" t="s">
        <v>402</v>
      </c>
      <c r="L258" s="41"/>
      <c r="M258" s="14">
        <f>SUM(I258:L258)</f>
        <v>149.25</v>
      </c>
    </row>
    <row r="259" spans="1:13" ht="30.75" customHeight="1" x14ac:dyDescent="0.25">
      <c r="A259" s="311">
        <v>46152</v>
      </c>
      <c r="B259" s="362" t="s">
        <v>1498</v>
      </c>
      <c r="C259" s="312">
        <v>630</v>
      </c>
      <c r="D259" s="313" t="s">
        <v>254</v>
      </c>
      <c r="E259" s="314" t="s">
        <v>29</v>
      </c>
      <c r="F259" s="314" t="s">
        <v>99</v>
      </c>
      <c r="G259" s="510">
        <v>46153</v>
      </c>
      <c r="H259" s="315" t="s">
        <v>1629</v>
      </c>
      <c r="I259" s="312">
        <v>630</v>
      </c>
      <c r="J259" s="198" t="s">
        <v>365</v>
      </c>
      <c r="K259" s="12" t="s">
        <v>402</v>
      </c>
      <c r="L259" s="41"/>
      <c r="M259" s="14">
        <f>SUM(I259:L259)</f>
        <v>630</v>
      </c>
    </row>
    <row r="260" spans="1:13" customFormat="1" ht="31.5" customHeight="1" x14ac:dyDescent="0.25">
      <c r="A260" s="438">
        <v>46152</v>
      </c>
      <c r="B260" s="434" t="s">
        <v>1647</v>
      </c>
      <c r="C260" s="435">
        <v>9103.1</v>
      </c>
      <c r="D260" s="314" t="s">
        <v>267</v>
      </c>
      <c r="E260" s="314" t="s">
        <v>29</v>
      </c>
      <c r="F260" s="314" t="s">
        <v>36</v>
      </c>
      <c r="G260" s="510">
        <v>46153</v>
      </c>
      <c r="H260" s="436" t="s">
        <v>1648</v>
      </c>
      <c r="I260" s="437">
        <v>3034.37</v>
      </c>
      <c r="J260" s="187" t="s">
        <v>365</v>
      </c>
      <c r="K260" s="12" t="str">
        <f ca="1">IF(ISBLANK(A260),"", IF(TRIM(UPPER(J260))&lt;&gt;"SIM",IF(A260-TODAY()&lt;0,"Conta vencida",IF(A260-TODAY()&lt;8,"Perto de vencer","")),"Já paga"))</f>
        <v>Já paga</v>
      </c>
      <c r="L260" s="13"/>
      <c r="M260" s="89">
        <f ca="1">SUM(I260:L260)</f>
        <v>3034.37</v>
      </c>
    </row>
    <row r="261" spans="1:13" ht="30.75" customHeight="1" x14ac:dyDescent="0.25">
      <c r="A261" s="311">
        <v>46152</v>
      </c>
      <c r="B261" s="531" t="s">
        <v>1361</v>
      </c>
      <c r="C261" s="435">
        <v>0</v>
      </c>
      <c r="D261" s="508" t="s">
        <v>166</v>
      </c>
      <c r="E261" s="509" t="s">
        <v>29</v>
      </c>
      <c r="F261" s="509" t="s">
        <v>358</v>
      </c>
      <c r="G261" s="510">
        <v>46153</v>
      </c>
      <c r="H261" s="511" t="s">
        <v>1362</v>
      </c>
      <c r="I261" s="435">
        <v>8210.25</v>
      </c>
      <c r="J261" s="141" t="s">
        <v>365</v>
      </c>
      <c r="K261" s="12" t="s">
        <v>402</v>
      </c>
      <c r="L261" s="13"/>
      <c r="M261" s="14"/>
    </row>
    <row r="262" spans="1:13" ht="30.75" customHeight="1" x14ac:dyDescent="0.25">
      <c r="A262" s="70">
        <v>46152</v>
      </c>
      <c r="B262" s="71" t="s">
        <v>972</v>
      </c>
      <c r="C262" s="86">
        <v>1388.74</v>
      </c>
      <c r="D262" s="72" t="s">
        <v>254</v>
      </c>
      <c r="E262" s="73" t="s">
        <v>24</v>
      </c>
      <c r="F262" s="73" t="s">
        <v>976</v>
      </c>
      <c r="G262" s="70">
        <v>46152</v>
      </c>
      <c r="H262" s="87" t="s">
        <v>26</v>
      </c>
      <c r="I262" s="76">
        <v>1388.74</v>
      </c>
      <c r="J262" s="233" t="s">
        <v>365</v>
      </c>
      <c r="K262" s="12" t="str">
        <f ca="1">IF(ISBLANK(A262),"", IF(TRIM(UPPER(J262))&lt;&gt;"SIM",IF(A262-TODAY()&lt;0,"Conta vencida",IF(A262-TODAY()&lt;8,"Perto de vencer","")),"Já paga"))</f>
        <v>Já paga</v>
      </c>
      <c r="L262" s="13"/>
      <c r="M262" s="14">
        <f ca="1">SUM(I262:L262)</f>
        <v>1388.74</v>
      </c>
    </row>
    <row r="263" spans="1:13" ht="30.75" customHeight="1" x14ac:dyDescent="0.25">
      <c r="A263" s="70">
        <v>46152</v>
      </c>
      <c r="B263" s="71" t="s">
        <v>1953</v>
      </c>
      <c r="C263" s="86">
        <v>13956.29</v>
      </c>
      <c r="D263" s="72" t="s">
        <v>254</v>
      </c>
      <c r="E263" s="73" t="s">
        <v>24</v>
      </c>
      <c r="F263" s="73" t="s">
        <v>1799</v>
      </c>
      <c r="G263" s="70">
        <v>46152</v>
      </c>
      <c r="H263" s="87" t="s">
        <v>26</v>
      </c>
      <c r="I263" s="76">
        <v>13956.29</v>
      </c>
      <c r="J263" s="233" t="s">
        <v>365</v>
      </c>
      <c r="K263" s="12" t="str">
        <f ca="1">IF(ISBLANK(A263),"", IF(TRIM(UPPER(J263))&lt;&gt;"SIM",IF(A263-TODAY()&lt;0,"Conta vencida",IF(A263-TODAY()&lt;8,"Perto de vencer","")),"Já paga"))</f>
        <v>Já paga</v>
      </c>
      <c r="L263" s="13"/>
      <c r="M263" s="14">
        <f ca="1">SUM(I263:L263)</f>
        <v>13956.29</v>
      </c>
    </row>
    <row r="264" spans="1:13" ht="30.75" customHeight="1" x14ac:dyDescent="0.25">
      <c r="A264" s="311">
        <v>46153</v>
      </c>
      <c r="B264" s="531" t="s">
        <v>253</v>
      </c>
      <c r="C264" s="435">
        <v>0</v>
      </c>
      <c r="D264" s="508" t="s">
        <v>1405</v>
      </c>
      <c r="E264" s="509" t="s">
        <v>29</v>
      </c>
      <c r="F264" s="509" t="s">
        <v>96</v>
      </c>
      <c r="G264" s="510">
        <v>46153</v>
      </c>
      <c r="H264" s="511" t="s">
        <v>1403</v>
      </c>
      <c r="I264" s="435">
        <v>829.36</v>
      </c>
      <c r="J264" s="141" t="s">
        <v>365</v>
      </c>
      <c r="K264" s="12" t="s">
        <v>402</v>
      </c>
      <c r="L264" s="13"/>
      <c r="M264" s="14"/>
    </row>
    <row r="265" spans="1:13" ht="30.75" customHeight="1" x14ac:dyDescent="0.25">
      <c r="A265" s="438">
        <v>46153</v>
      </c>
      <c r="B265" s="439" t="s">
        <v>1651</v>
      </c>
      <c r="C265" s="435">
        <v>6905</v>
      </c>
      <c r="D265" s="314" t="s">
        <v>267</v>
      </c>
      <c r="E265" s="314" t="s">
        <v>29</v>
      </c>
      <c r="F265" s="314" t="s">
        <v>589</v>
      </c>
      <c r="G265" s="438">
        <v>46153</v>
      </c>
      <c r="H265" s="436" t="s">
        <v>1652</v>
      </c>
      <c r="I265" s="437">
        <v>2301.66</v>
      </c>
      <c r="J265" s="187" t="s">
        <v>365</v>
      </c>
      <c r="K265" s="12" t="str">
        <f ca="1">IF(ISBLANK(A265),"", IF(TRIM(UPPER(J265))&lt;&gt;"SIM",IF(A265-TODAY()&lt;0,"Conta vencida",IF(A265-TODAY()&lt;8,"Perto de vencer","")),"Já paga"))</f>
        <v>Já paga</v>
      </c>
      <c r="L265" s="13"/>
      <c r="M265" s="14">
        <f ca="1">SUM(I265:L265)</f>
        <v>2301.66</v>
      </c>
    </row>
    <row r="266" spans="1:13" ht="30.75" customHeight="1" x14ac:dyDescent="0.25">
      <c r="A266" s="311">
        <v>46153</v>
      </c>
      <c r="B266" s="323" t="s">
        <v>1245</v>
      </c>
      <c r="C266" s="320">
        <v>0</v>
      </c>
      <c r="D266" s="354" t="s">
        <v>203</v>
      </c>
      <c r="E266" s="314" t="s">
        <v>29</v>
      </c>
      <c r="F266" s="314" t="s">
        <v>14</v>
      </c>
      <c r="G266" s="311">
        <v>46153</v>
      </c>
      <c r="H266" s="499" t="s">
        <v>26</v>
      </c>
      <c r="I266" s="521">
        <v>612.01</v>
      </c>
      <c r="J266" s="233" t="s">
        <v>365</v>
      </c>
      <c r="K266" s="12" t="s">
        <v>402</v>
      </c>
      <c r="L266" s="13"/>
      <c r="M266" s="14"/>
    </row>
    <row r="267" spans="1:13" ht="30.75" customHeight="1" x14ac:dyDescent="0.25">
      <c r="A267" s="438">
        <v>46153</v>
      </c>
      <c r="B267" s="439" t="s">
        <v>131</v>
      </c>
      <c r="C267" s="435">
        <v>1540</v>
      </c>
      <c r="D267" s="314" t="s">
        <v>259</v>
      </c>
      <c r="E267" s="314" t="s">
        <v>29</v>
      </c>
      <c r="F267" s="314" t="s">
        <v>96</v>
      </c>
      <c r="G267" s="438">
        <v>46153</v>
      </c>
      <c r="H267" s="452" t="s">
        <v>1678</v>
      </c>
      <c r="I267" s="437">
        <v>385</v>
      </c>
      <c r="J267" s="187" t="s">
        <v>365</v>
      </c>
      <c r="K267" s="12" t="str">
        <f ca="1">IF(ISBLANK(A267),"", IF(TRIM(UPPER(J267))&lt;&gt;"SIM",IF(A267-TODAY()&lt;0,"Conta vencida",IF(A267-TODAY()&lt;8,"Perto de vencer","")),"Já paga"))</f>
        <v>Já paga</v>
      </c>
      <c r="L267" s="13"/>
      <c r="M267" s="14">
        <f t="shared" ref="M267:M276" ca="1" si="26">SUM(I267:L267)</f>
        <v>385</v>
      </c>
    </row>
    <row r="268" spans="1:13" ht="21.75" customHeight="1" x14ac:dyDescent="0.25">
      <c r="A268" s="541">
        <v>46153</v>
      </c>
      <c r="B268" s="517" t="s">
        <v>1713</v>
      </c>
      <c r="C268" s="516">
        <v>0</v>
      </c>
      <c r="D268" s="547" t="s">
        <v>166</v>
      </c>
      <c r="E268" s="466" t="s">
        <v>29</v>
      </c>
      <c r="F268" s="314" t="s">
        <v>99</v>
      </c>
      <c r="G268" s="541">
        <v>46153</v>
      </c>
      <c r="H268" s="546" t="s">
        <v>1612</v>
      </c>
      <c r="I268" s="516">
        <v>1572.5</v>
      </c>
      <c r="J268" s="269" t="s">
        <v>365</v>
      </c>
      <c r="K268" s="12" t="s">
        <v>402</v>
      </c>
      <c r="L268" s="41"/>
      <c r="M268" s="14">
        <f t="shared" si="26"/>
        <v>1572.5</v>
      </c>
    </row>
    <row r="269" spans="1:13" ht="30.75" customHeight="1" x14ac:dyDescent="0.25">
      <c r="A269" s="78">
        <v>46153</v>
      </c>
      <c r="B269" s="473" t="s">
        <v>1855</v>
      </c>
      <c r="C269" s="474">
        <v>5413.14</v>
      </c>
      <c r="D269" s="464" t="s">
        <v>1856</v>
      </c>
      <c r="E269" s="338" t="s">
        <v>306</v>
      </c>
      <c r="F269" s="338" t="s">
        <v>307</v>
      </c>
      <c r="G269" s="78">
        <v>46146</v>
      </c>
      <c r="H269" s="119">
        <v>46143</v>
      </c>
      <c r="I269" s="474">
        <v>5413.14</v>
      </c>
      <c r="J269" s="188" t="s">
        <v>365</v>
      </c>
      <c r="K269" s="12" t="s">
        <v>402</v>
      </c>
      <c r="L269" s="41"/>
      <c r="M269" s="14">
        <f t="shared" si="26"/>
        <v>5413.14</v>
      </c>
    </row>
    <row r="270" spans="1:13" ht="30.75" customHeight="1" x14ac:dyDescent="0.25">
      <c r="A270" s="78">
        <v>46153</v>
      </c>
      <c r="B270" s="473" t="s">
        <v>1873</v>
      </c>
      <c r="C270" s="474">
        <v>9557.65</v>
      </c>
      <c r="D270" s="464" t="s">
        <v>254</v>
      </c>
      <c r="E270" s="338" t="s">
        <v>306</v>
      </c>
      <c r="F270" s="338" t="s">
        <v>307</v>
      </c>
      <c r="G270" s="78">
        <v>46153</v>
      </c>
      <c r="H270" s="119">
        <v>46113</v>
      </c>
      <c r="I270" s="474">
        <v>1123.78</v>
      </c>
      <c r="J270" s="188" t="s">
        <v>365</v>
      </c>
      <c r="K270" s="12" t="s">
        <v>402</v>
      </c>
      <c r="L270" s="41"/>
      <c r="M270" s="14">
        <f t="shared" si="26"/>
        <v>1123.78</v>
      </c>
    </row>
    <row r="271" spans="1:13" ht="30.75" customHeight="1" x14ac:dyDescent="0.25">
      <c r="A271" s="438">
        <v>46153</v>
      </c>
      <c r="B271" s="439" t="s">
        <v>189</v>
      </c>
      <c r="C271" s="435">
        <v>0</v>
      </c>
      <c r="D271" s="314" t="s">
        <v>153</v>
      </c>
      <c r="E271" s="314" t="s">
        <v>29</v>
      </c>
      <c r="F271" s="314" t="s">
        <v>99</v>
      </c>
      <c r="G271" s="438">
        <v>46153</v>
      </c>
      <c r="H271" s="436" t="s">
        <v>1563</v>
      </c>
      <c r="I271" s="437">
        <v>575.16999999999996</v>
      </c>
      <c r="J271" s="187" t="s">
        <v>365</v>
      </c>
      <c r="K271" s="12" t="str">
        <f t="shared" ref="K271:K276" ca="1" si="27">IF(ISBLANK(A271),"", IF(TRIM(UPPER(J271))&lt;&gt;"SIM",IF(A271-TODAY()&lt;0,"Conta vencida",IF(A271-TODAY()&lt;8,"Perto de vencer","")),"Já paga"))</f>
        <v>Já paga</v>
      </c>
      <c r="L271" s="13"/>
      <c r="M271" s="14">
        <f t="shared" ca="1" si="26"/>
        <v>575.16999999999996</v>
      </c>
    </row>
    <row r="272" spans="1:13" ht="30.75" customHeight="1" x14ac:dyDescent="0.25">
      <c r="A272" s="438">
        <v>46153</v>
      </c>
      <c r="B272" s="439" t="s">
        <v>189</v>
      </c>
      <c r="C272" s="435">
        <v>0</v>
      </c>
      <c r="D272" s="314" t="s">
        <v>153</v>
      </c>
      <c r="E272" s="314" t="s">
        <v>29</v>
      </c>
      <c r="F272" s="509" t="s">
        <v>56</v>
      </c>
      <c r="G272" s="438">
        <v>46153</v>
      </c>
      <c r="H272" s="436" t="s">
        <v>1563</v>
      </c>
      <c r="I272" s="437">
        <v>90</v>
      </c>
      <c r="J272" s="187" t="s">
        <v>365</v>
      </c>
      <c r="K272" s="12" t="str">
        <f t="shared" ca="1" si="27"/>
        <v>Já paga</v>
      </c>
      <c r="L272" s="13"/>
      <c r="M272" s="14">
        <f t="shared" ca="1" si="26"/>
        <v>90</v>
      </c>
    </row>
    <row r="273" spans="1:13" ht="30.75" customHeight="1" x14ac:dyDescent="0.25">
      <c r="A273" s="438">
        <v>46153</v>
      </c>
      <c r="B273" s="439" t="s">
        <v>189</v>
      </c>
      <c r="C273" s="435">
        <v>0</v>
      </c>
      <c r="D273" s="314" t="s">
        <v>153</v>
      </c>
      <c r="E273" s="314" t="s">
        <v>29</v>
      </c>
      <c r="F273" s="314" t="s">
        <v>598</v>
      </c>
      <c r="G273" s="438">
        <v>46153</v>
      </c>
      <c r="H273" s="436" t="s">
        <v>1563</v>
      </c>
      <c r="I273" s="437">
        <v>10.45</v>
      </c>
      <c r="J273" s="187" t="s">
        <v>365</v>
      </c>
      <c r="K273" s="12" t="str">
        <f t="shared" ca="1" si="27"/>
        <v>Já paga</v>
      </c>
      <c r="L273" s="13"/>
      <c r="M273" s="14">
        <f t="shared" ca="1" si="26"/>
        <v>10.45</v>
      </c>
    </row>
    <row r="274" spans="1:13" ht="30.75" customHeight="1" x14ac:dyDescent="0.25">
      <c r="A274" s="438">
        <v>46153</v>
      </c>
      <c r="B274" s="439" t="s">
        <v>189</v>
      </c>
      <c r="C274" s="435">
        <v>0</v>
      </c>
      <c r="D274" s="314" t="s">
        <v>153</v>
      </c>
      <c r="E274" s="314" t="s">
        <v>29</v>
      </c>
      <c r="F274" s="314" t="s">
        <v>68</v>
      </c>
      <c r="G274" s="438">
        <v>46153</v>
      </c>
      <c r="H274" s="436" t="s">
        <v>1563</v>
      </c>
      <c r="I274" s="437">
        <v>27.46</v>
      </c>
      <c r="J274" s="187" t="s">
        <v>365</v>
      </c>
      <c r="K274" s="12" t="str">
        <f t="shared" ca="1" si="27"/>
        <v>Já paga</v>
      </c>
      <c r="L274" s="13"/>
      <c r="M274" s="14">
        <f t="shared" ca="1" si="26"/>
        <v>27.46</v>
      </c>
    </row>
    <row r="275" spans="1:13" ht="30.75" customHeight="1" x14ac:dyDescent="0.25">
      <c r="A275" s="438">
        <v>46153</v>
      </c>
      <c r="B275" s="439" t="s">
        <v>189</v>
      </c>
      <c r="C275" s="435">
        <v>0</v>
      </c>
      <c r="D275" s="314" t="s">
        <v>153</v>
      </c>
      <c r="E275" s="314" t="s">
        <v>29</v>
      </c>
      <c r="F275" s="314" t="s">
        <v>96</v>
      </c>
      <c r="G275" s="438">
        <v>46153</v>
      </c>
      <c r="H275" s="436" t="s">
        <v>1563</v>
      </c>
      <c r="I275" s="437">
        <v>583.16999999999996</v>
      </c>
      <c r="J275" s="187" t="s">
        <v>365</v>
      </c>
      <c r="K275" s="12" t="str">
        <f t="shared" ca="1" si="27"/>
        <v>Já paga</v>
      </c>
      <c r="L275" s="13"/>
      <c r="M275" s="14">
        <f t="shared" ca="1" si="26"/>
        <v>583.16999999999996</v>
      </c>
    </row>
    <row r="276" spans="1:13" ht="30.75" customHeight="1" x14ac:dyDescent="0.25">
      <c r="A276" s="438">
        <v>46153</v>
      </c>
      <c r="B276" s="439" t="s">
        <v>189</v>
      </c>
      <c r="C276" s="435">
        <v>0</v>
      </c>
      <c r="D276" s="314" t="s">
        <v>153</v>
      </c>
      <c r="E276" s="314" t="s">
        <v>29</v>
      </c>
      <c r="F276" s="314" t="s">
        <v>1564</v>
      </c>
      <c r="G276" s="438">
        <v>46153</v>
      </c>
      <c r="H276" s="436" t="s">
        <v>1563</v>
      </c>
      <c r="I276" s="437">
        <v>106.51</v>
      </c>
      <c r="J276" s="187" t="s">
        <v>365</v>
      </c>
      <c r="K276" s="12" t="str">
        <f t="shared" ca="1" si="27"/>
        <v>Já paga</v>
      </c>
      <c r="L276" s="13"/>
      <c r="M276" s="14">
        <f t="shared" ca="1" si="26"/>
        <v>106.51</v>
      </c>
    </row>
    <row r="277" spans="1:13" ht="30.75" customHeight="1" x14ac:dyDescent="0.25">
      <c r="A277" s="311">
        <v>46153</v>
      </c>
      <c r="B277" s="531" t="s">
        <v>327</v>
      </c>
      <c r="C277" s="435">
        <v>0</v>
      </c>
      <c r="D277" s="508" t="s">
        <v>100</v>
      </c>
      <c r="E277" s="509" t="s">
        <v>29</v>
      </c>
      <c r="F277" s="509" t="s">
        <v>55</v>
      </c>
      <c r="G277" s="510">
        <v>46153</v>
      </c>
      <c r="H277" s="511" t="s">
        <v>1309</v>
      </c>
      <c r="I277" s="435">
        <v>625.86</v>
      </c>
      <c r="J277" s="141" t="s">
        <v>365</v>
      </c>
      <c r="K277" s="12" t="s">
        <v>402</v>
      </c>
      <c r="L277" s="13"/>
      <c r="M277" s="14"/>
    </row>
    <row r="278" spans="1:13" ht="30.75" customHeight="1" x14ac:dyDescent="0.25">
      <c r="A278" s="311">
        <v>46153</v>
      </c>
      <c r="B278" s="531" t="s">
        <v>125</v>
      </c>
      <c r="C278" s="435">
        <v>0</v>
      </c>
      <c r="D278" s="508" t="s">
        <v>166</v>
      </c>
      <c r="E278" s="509" t="s">
        <v>29</v>
      </c>
      <c r="F278" s="509" t="s">
        <v>66</v>
      </c>
      <c r="G278" s="510">
        <v>46153</v>
      </c>
      <c r="H278" s="511" t="s">
        <v>1303</v>
      </c>
      <c r="I278" s="435">
        <v>750</v>
      </c>
      <c r="J278" s="177" t="s">
        <v>365</v>
      </c>
      <c r="K278" s="12" t="str">
        <f t="shared" ref="K278:K287" ca="1" si="28">IF(ISBLANK(A278),"", IF(TRIM(UPPER(J278))&lt;&gt;"SIM",IF(A278-TODAY()&lt;0,"Conta vencida",IF(A278-TODAY()&lt;8,"Perto de vencer","")),"Já paga"))</f>
        <v>Já paga</v>
      </c>
      <c r="L278" s="13"/>
      <c r="M278" s="14"/>
    </row>
    <row r="279" spans="1:13" ht="30.75" customHeight="1" x14ac:dyDescent="0.25">
      <c r="A279" s="311">
        <v>46153</v>
      </c>
      <c r="B279" s="531" t="s">
        <v>125</v>
      </c>
      <c r="C279" s="435">
        <v>0</v>
      </c>
      <c r="D279" s="508" t="s">
        <v>166</v>
      </c>
      <c r="E279" s="509" t="s">
        <v>29</v>
      </c>
      <c r="F279" s="509" t="s">
        <v>30</v>
      </c>
      <c r="G279" s="510">
        <v>46153</v>
      </c>
      <c r="H279" s="511" t="s">
        <v>1303</v>
      </c>
      <c r="I279" s="435">
        <v>251.87</v>
      </c>
      <c r="J279" s="177" t="s">
        <v>365</v>
      </c>
      <c r="K279" s="12" t="str">
        <f t="shared" ca="1" si="28"/>
        <v>Já paga</v>
      </c>
      <c r="L279" s="13"/>
      <c r="M279" s="14"/>
    </row>
    <row r="280" spans="1:13" ht="27" customHeight="1" x14ac:dyDescent="0.25">
      <c r="A280" s="311">
        <v>46153</v>
      </c>
      <c r="B280" s="501" t="s">
        <v>125</v>
      </c>
      <c r="C280" s="435">
        <v>0</v>
      </c>
      <c r="D280" s="508" t="s">
        <v>166</v>
      </c>
      <c r="E280" s="548" t="s">
        <v>29</v>
      </c>
      <c r="F280" s="509" t="s">
        <v>567</v>
      </c>
      <c r="G280" s="510">
        <v>46153</v>
      </c>
      <c r="H280" s="511" t="s">
        <v>1303</v>
      </c>
      <c r="I280" s="458">
        <v>112.81</v>
      </c>
      <c r="J280" s="177" t="s">
        <v>365</v>
      </c>
      <c r="K280" s="12" t="str">
        <f t="shared" ca="1" si="28"/>
        <v>Já paga</v>
      </c>
      <c r="L280" s="13"/>
      <c r="M280" s="14"/>
    </row>
    <row r="281" spans="1:13" ht="30.75" customHeight="1" x14ac:dyDescent="0.25">
      <c r="A281" s="311">
        <v>46153</v>
      </c>
      <c r="B281" s="531" t="s">
        <v>125</v>
      </c>
      <c r="C281" s="435">
        <v>0</v>
      </c>
      <c r="D281" s="508" t="s">
        <v>166</v>
      </c>
      <c r="E281" s="509" t="s">
        <v>29</v>
      </c>
      <c r="F281" s="509" t="s">
        <v>55</v>
      </c>
      <c r="G281" s="510">
        <v>46153</v>
      </c>
      <c r="H281" s="511" t="s">
        <v>1303</v>
      </c>
      <c r="I281" s="435">
        <v>51.36</v>
      </c>
      <c r="J281" s="177" t="s">
        <v>365</v>
      </c>
      <c r="K281" s="12" t="str">
        <f t="shared" ca="1" si="28"/>
        <v>Já paga</v>
      </c>
      <c r="L281" s="13"/>
      <c r="M281" s="14"/>
    </row>
    <row r="282" spans="1:13" ht="30.75" customHeight="1" x14ac:dyDescent="0.25">
      <c r="A282" s="438">
        <v>46153</v>
      </c>
      <c r="B282" s="439" t="s">
        <v>52</v>
      </c>
      <c r="C282" s="435">
        <v>2030</v>
      </c>
      <c r="D282" s="314" t="s">
        <v>259</v>
      </c>
      <c r="E282" s="314" t="s">
        <v>29</v>
      </c>
      <c r="F282" s="314" t="s">
        <v>96</v>
      </c>
      <c r="G282" s="438">
        <v>46153</v>
      </c>
      <c r="H282" s="436" t="s">
        <v>1650</v>
      </c>
      <c r="I282" s="437">
        <v>507.5</v>
      </c>
      <c r="J282" s="187" t="s">
        <v>365</v>
      </c>
      <c r="K282" s="12" t="str">
        <f t="shared" ca="1" si="28"/>
        <v>Já paga</v>
      </c>
      <c r="L282" s="13"/>
      <c r="M282" s="14">
        <f t="shared" ref="M282:M291" ca="1" si="29">SUM(I282:L282)</f>
        <v>507.5</v>
      </c>
    </row>
    <row r="283" spans="1:13" ht="30.75" customHeight="1" x14ac:dyDescent="0.25">
      <c r="A283" s="180">
        <v>46153</v>
      </c>
      <c r="B283" s="186" t="s">
        <v>552</v>
      </c>
      <c r="C283" s="182">
        <v>8500</v>
      </c>
      <c r="D283" s="196" t="s">
        <v>254</v>
      </c>
      <c r="E283" s="183" t="s">
        <v>454</v>
      </c>
      <c r="F283" s="183" t="s">
        <v>68</v>
      </c>
      <c r="G283" s="180">
        <v>46153</v>
      </c>
      <c r="H283" s="282" t="s">
        <v>26</v>
      </c>
      <c r="I283" s="182">
        <v>3500</v>
      </c>
      <c r="J283" s="188" t="s">
        <v>365</v>
      </c>
      <c r="K283" s="12" t="str">
        <f t="shared" ca="1" si="28"/>
        <v>Já paga</v>
      </c>
      <c r="L283" s="227"/>
      <c r="M283" s="130">
        <f t="shared" ca="1" si="29"/>
        <v>3500</v>
      </c>
    </row>
    <row r="284" spans="1:13" ht="30.75" customHeight="1" x14ac:dyDescent="0.25">
      <c r="A284" s="180">
        <v>46153</v>
      </c>
      <c r="B284" s="186" t="s">
        <v>553</v>
      </c>
      <c r="C284" s="182">
        <v>1019.75</v>
      </c>
      <c r="D284" s="196" t="s">
        <v>254</v>
      </c>
      <c r="E284" s="183" t="s">
        <v>454</v>
      </c>
      <c r="F284" s="183" t="s">
        <v>14</v>
      </c>
      <c r="G284" s="180">
        <v>46153</v>
      </c>
      <c r="H284" s="282" t="s">
        <v>26</v>
      </c>
      <c r="I284" s="182">
        <v>1019.75</v>
      </c>
      <c r="J284" s="188" t="s">
        <v>365</v>
      </c>
      <c r="K284" s="12" t="str">
        <f t="shared" ca="1" si="28"/>
        <v>Já paga</v>
      </c>
      <c r="L284" s="227"/>
      <c r="M284" s="14">
        <f t="shared" ca="1" si="29"/>
        <v>1019.75</v>
      </c>
    </row>
    <row r="285" spans="1:13" ht="30.75" customHeight="1" x14ac:dyDescent="0.25">
      <c r="A285" s="180">
        <v>46153</v>
      </c>
      <c r="B285" s="186" t="s">
        <v>553</v>
      </c>
      <c r="C285" s="182">
        <v>2080.0300000000002</v>
      </c>
      <c r="D285" s="196" t="s">
        <v>254</v>
      </c>
      <c r="E285" s="183" t="s">
        <v>454</v>
      </c>
      <c r="F285" s="183" t="s">
        <v>14</v>
      </c>
      <c r="G285" s="180">
        <v>46153</v>
      </c>
      <c r="H285" s="282" t="s">
        <v>26</v>
      </c>
      <c r="I285" s="182">
        <v>2080.0300000000002</v>
      </c>
      <c r="J285" s="188" t="s">
        <v>365</v>
      </c>
      <c r="K285" s="12" t="str">
        <f t="shared" ca="1" si="28"/>
        <v>Já paga</v>
      </c>
      <c r="L285" s="227"/>
      <c r="M285" s="14">
        <f t="shared" ca="1" si="29"/>
        <v>2080.0300000000002</v>
      </c>
    </row>
    <row r="286" spans="1:13" ht="30.75" customHeight="1" x14ac:dyDescent="0.25">
      <c r="A286" s="205">
        <v>46153</v>
      </c>
      <c r="B286" s="217" t="s">
        <v>428</v>
      </c>
      <c r="C286" s="207">
        <v>115</v>
      </c>
      <c r="D286" s="210" t="s">
        <v>254</v>
      </c>
      <c r="E286" s="208" t="s">
        <v>388</v>
      </c>
      <c r="F286" s="218" t="s">
        <v>187</v>
      </c>
      <c r="G286" s="205">
        <v>46153</v>
      </c>
      <c r="H286" s="211" t="s">
        <v>26</v>
      </c>
      <c r="I286" s="207">
        <v>115</v>
      </c>
      <c r="J286" s="188" t="s">
        <v>365</v>
      </c>
      <c r="K286" s="12" t="str">
        <f t="shared" ca="1" si="28"/>
        <v>Já paga</v>
      </c>
      <c r="L286" s="13"/>
      <c r="M286" s="130">
        <f t="shared" ca="1" si="29"/>
        <v>115</v>
      </c>
    </row>
    <row r="287" spans="1:13" ht="30" customHeight="1" x14ac:dyDescent="0.25">
      <c r="A287" s="180">
        <v>46153</v>
      </c>
      <c r="B287" s="373" t="s">
        <v>559</v>
      </c>
      <c r="C287" s="175">
        <v>2300</v>
      </c>
      <c r="D287" s="196" t="s">
        <v>254</v>
      </c>
      <c r="E287" s="388" t="s">
        <v>454</v>
      </c>
      <c r="F287" s="183" t="s">
        <v>1799</v>
      </c>
      <c r="G287" s="180">
        <v>46153</v>
      </c>
      <c r="H287" s="282" t="s">
        <v>26</v>
      </c>
      <c r="I287" s="175">
        <v>2300</v>
      </c>
      <c r="J287" s="269" t="s">
        <v>365</v>
      </c>
      <c r="K287" s="12" t="str">
        <f t="shared" ca="1" si="28"/>
        <v>Já paga</v>
      </c>
      <c r="L287" s="41"/>
      <c r="M287" s="14">
        <f t="shared" ca="1" si="29"/>
        <v>2300</v>
      </c>
    </row>
    <row r="288" spans="1:13" ht="30.75" customHeight="1" x14ac:dyDescent="0.25">
      <c r="A288" s="311">
        <v>46153</v>
      </c>
      <c r="B288" s="362" t="s">
        <v>1958</v>
      </c>
      <c r="C288" s="320">
        <v>201.96</v>
      </c>
      <c r="D288" s="313" t="s">
        <v>254</v>
      </c>
      <c r="E288" s="314" t="s">
        <v>29</v>
      </c>
      <c r="F288" s="314" t="s">
        <v>1799</v>
      </c>
      <c r="G288" s="311">
        <v>46153</v>
      </c>
      <c r="H288" s="499" t="s">
        <v>26</v>
      </c>
      <c r="I288" s="312">
        <v>201.96</v>
      </c>
      <c r="J288" s="188" t="s">
        <v>365</v>
      </c>
      <c r="K288" s="12" t="s">
        <v>402</v>
      </c>
      <c r="L288" s="97"/>
      <c r="M288" s="14">
        <f t="shared" si="29"/>
        <v>201.96</v>
      </c>
    </row>
    <row r="289" spans="1:13" ht="30.75" customHeight="1" x14ac:dyDescent="0.25">
      <c r="A289" s="205">
        <v>46153</v>
      </c>
      <c r="B289" s="217" t="s">
        <v>1899</v>
      </c>
      <c r="C289" s="207">
        <v>8</v>
      </c>
      <c r="D289" s="210" t="s">
        <v>254</v>
      </c>
      <c r="E289" s="208" t="s">
        <v>388</v>
      </c>
      <c r="F289" s="218" t="s">
        <v>187</v>
      </c>
      <c r="G289" s="205">
        <v>46153</v>
      </c>
      <c r="H289" s="211" t="s">
        <v>26</v>
      </c>
      <c r="I289" s="207">
        <v>8</v>
      </c>
      <c r="J289" s="188" t="s">
        <v>365</v>
      </c>
      <c r="K289" s="12" t="str">
        <f ca="1">IF(ISBLANK(A289),"", IF(TRIM(UPPER(J289))&lt;&gt;"SIM",IF(A289-TODAY()&lt;0,"Conta vencida",IF(A289-TODAY()&lt;8,"Perto de vencer","")),"Já paga"))</f>
        <v>Já paga</v>
      </c>
      <c r="L289" s="13"/>
      <c r="M289" s="130">
        <f t="shared" ca="1" si="29"/>
        <v>8</v>
      </c>
    </row>
    <row r="290" spans="1:13" ht="21.75" customHeight="1" x14ac:dyDescent="0.25">
      <c r="A290" s="372">
        <v>46153</v>
      </c>
      <c r="B290" s="294" t="s">
        <v>1899</v>
      </c>
      <c r="C290" s="221">
        <v>8</v>
      </c>
      <c r="D290" s="360" t="s">
        <v>254</v>
      </c>
      <c r="E290" s="374" t="s">
        <v>388</v>
      </c>
      <c r="F290" s="205" t="s">
        <v>30</v>
      </c>
      <c r="G290" s="372">
        <v>46153</v>
      </c>
      <c r="H290" s="377" t="s">
        <v>26</v>
      </c>
      <c r="I290" s="221">
        <v>8</v>
      </c>
      <c r="J290" s="269" t="s">
        <v>365</v>
      </c>
      <c r="K290" s="12" t="str">
        <f ca="1">IF(ISBLANK(A290),"", IF(TRIM(UPPER(J290))&lt;&gt;"SIM",IF(A290-TODAY()&lt;0,"Conta vencida",IF(A290-TODAY()&lt;8,"Perto de vencer","")),"Já paga"))</f>
        <v>Já paga</v>
      </c>
      <c r="L290" s="13"/>
      <c r="M290" s="130">
        <f t="shared" ca="1" si="29"/>
        <v>8</v>
      </c>
    </row>
    <row r="291" spans="1:13" ht="30.75" customHeight="1" x14ac:dyDescent="0.25">
      <c r="A291" s="205">
        <v>46153</v>
      </c>
      <c r="B291" s="217" t="s">
        <v>1898</v>
      </c>
      <c r="C291" s="221">
        <v>24</v>
      </c>
      <c r="D291" s="210" t="s">
        <v>254</v>
      </c>
      <c r="E291" s="208" t="s">
        <v>388</v>
      </c>
      <c r="F291" s="205" t="s">
        <v>36</v>
      </c>
      <c r="G291" s="205">
        <v>46153</v>
      </c>
      <c r="H291" s="211" t="s">
        <v>26</v>
      </c>
      <c r="I291" s="221">
        <v>24</v>
      </c>
      <c r="J291" s="188" t="s">
        <v>365</v>
      </c>
      <c r="K291" s="12" t="str">
        <f ca="1">IF(ISBLANK(A291),"", IF(TRIM(UPPER(J291))&lt;&gt;"SIM",IF(A291-TODAY()&lt;0,"Conta vencida",IF(A291-TODAY()&lt;8,"Perto de vencer","")),"Já paga"))</f>
        <v>Já paga</v>
      </c>
      <c r="L291" s="13"/>
      <c r="M291" s="130">
        <f t="shared" ca="1" si="29"/>
        <v>24</v>
      </c>
    </row>
    <row r="292" spans="1:13" ht="30.75" customHeight="1" x14ac:dyDescent="0.25">
      <c r="A292" s="510">
        <v>46154</v>
      </c>
      <c r="B292" s="531" t="s">
        <v>147</v>
      </c>
      <c r="C292" s="458">
        <v>0</v>
      </c>
      <c r="D292" s="508" t="s">
        <v>37</v>
      </c>
      <c r="E292" s="509" t="s">
        <v>319</v>
      </c>
      <c r="F292" s="509" t="s">
        <v>122</v>
      </c>
      <c r="G292" s="510">
        <v>46154</v>
      </c>
      <c r="H292" s="511" t="s">
        <v>325</v>
      </c>
      <c r="I292" s="458">
        <v>614</v>
      </c>
      <c r="J292" s="141" t="s">
        <v>365</v>
      </c>
      <c r="K292" s="12" t="s">
        <v>402</v>
      </c>
      <c r="L292" s="13"/>
      <c r="M292" s="14"/>
    </row>
    <row r="293" spans="1:13" ht="30.75" customHeight="1" x14ac:dyDescent="0.25">
      <c r="A293" s="180">
        <v>46154</v>
      </c>
      <c r="B293" s="186" t="s">
        <v>343</v>
      </c>
      <c r="C293" s="182">
        <v>0</v>
      </c>
      <c r="D293" s="196" t="s">
        <v>151</v>
      </c>
      <c r="E293" s="183" t="s">
        <v>454</v>
      </c>
      <c r="F293" s="183" t="s">
        <v>66</v>
      </c>
      <c r="G293" s="180">
        <v>46154</v>
      </c>
      <c r="H293" s="226" t="s">
        <v>26</v>
      </c>
      <c r="I293" s="182">
        <v>1400</v>
      </c>
      <c r="J293" s="188" t="s">
        <v>365</v>
      </c>
      <c r="K293" s="12" t="str">
        <f ca="1">IF(ISBLANK(A293),"", IF(TRIM(UPPER(J293))&lt;&gt;"SIM",IF(A293-TODAY()&lt;0,"Conta vencida",IF(A293-TODAY()&lt;8,"Perto de vencer","")),"Já paga"))</f>
        <v>Já paga</v>
      </c>
      <c r="L293" s="13"/>
      <c r="M293" s="130">
        <f t="shared" ref="M293:M300" ca="1" si="30">SUM(I293:L293)</f>
        <v>1400</v>
      </c>
    </row>
    <row r="294" spans="1:13" ht="30.75" customHeight="1" x14ac:dyDescent="0.25">
      <c r="A294" s="311">
        <v>46154</v>
      </c>
      <c r="B294" s="362" t="s">
        <v>1551</v>
      </c>
      <c r="C294" s="320">
        <v>0</v>
      </c>
      <c r="D294" s="313" t="s">
        <v>100</v>
      </c>
      <c r="E294" s="314" t="s">
        <v>29</v>
      </c>
      <c r="F294" s="314" t="s">
        <v>598</v>
      </c>
      <c r="G294" s="311">
        <v>46154</v>
      </c>
      <c r="H294" s="499" t="s">
        <v>1552</v>
      </c>
      <c r="I294" s="312">
        <v>1907.6</v>
      </c>
      <c r="J294" s="188" t="s">
        <v>365</v>
      </c>
      <c r="K294" s="12" t="s">
        <v>402</v>
      </c>
      <c r="L294" s="97"/>
      <c r="M294" s="14">
        <f t="shared" si="30"/>
        <v>1907.6</v>
      </c>
    </row>
    <row r="295" spans="1:13" ht="30.75" customHeight="1" x14ac:dyDescent="0.25">
      <c r="A295" s="438">
        <v>46154</v>
      </c>
      <c r="B295" s="439" t="s">
        <v>161</v>
      </c>
      <c r="C295" s="435">
        <v>538.37</v>
      </c>
      <c r="D295" s="314" t="s">
        <v>254</v>
      </c>
      <c r="E295" s="314" t="s">
        <v>29</v>
      </c>
      <c r="F295" s="314" t="s">
        <v>582</v>
      </c>
      <c r="G295" s="438">
        <v>46154</v>
      </c>
      <c r="H295" s="452" t="s">
        <v>1676</v>
      </c>
      <c r="I295" s="437">
        <v>538.37</v>
      </c>
      <c r="J295" s="187" t="s">
        <v>365</v>
      </c>
      <c r="K295" s="12" t="str">
        <f t="shared" ref="K295:K300" ca="1" si="31">IF(ISBLANK(A295),"", IF(TRIM(UPPER(J295))&lt;&gt;"SIM",IF(A295-TODAY()&lt;0,"Conta vencida",IF(A295-TODAY()&lt;8,"Perto de vencer","")),"Já paga"))</f>
        <v>Já paga</v>
      </c>
      <c r="L295" s="13"/>
      <c r="M295" s="14">
        <f t="shared" ca="1" si="30"/>
        <v>538.37</v>
      </c>
    </row>
    <row r="296" spans="1:13" ht="30.75" customHeight="1" x14ac:dyDescent="0.25">
      <c r="A296" s="438">
        <v>46154</v>
      </c>
      <c r="B296" s="439" t="s">
        <v>161</v>
      </c>
      <c r="C296" s="435">
        <v>1406.55</v>
      </c>
      <c r="D296" s="314" t="s">
        <v>267</v>
      </c>
      <c r="E296" s="314" t="s">
        <v>29</v>
      </c>
      <c r="F296" s="314" t="s">
        <v>582</v>
      </c>
      <c r="G296" s="438">
        <v>46154</v>
      </c>
      <c r="H296" s="452" t="s">
        <v>1677</v>
      </c>
      <c r="I296" s="437">
        <v>468.85</v>
      </c>
      <c r="J296" s="187" t="s">
        <v>365</v>
      </c>
      <c r="K296" s="12" t="str">
        <f t="shared" ca="1" si="31"/>
        <v>Já paga</v>
      </c>
      <c r="L296" s="13"/>
      <c r="M296" s="14">
        <f t="shared" ca="1" si="30"/>
        <v>468.85</v>
      </c>
    </row>
    <row r="297" spans="1:13" ht="30.75" customHeight="1" x14ac:dyDescent="0.25">
      <c r="A297" s="438">
        <v>46154</v>
      </c>
      <c r="B297" s="517" t="s">
        <v>1713</v>
      </c>
      <c r="C297" s="435">
        <v>0</v>
      </c>
      <c r="D297" s="314" t="s">
        <v>103</v>
      </c>
      <c r="E297" s="314" t="s">
        <v>29</v>
      </c>
      <c r="F297" s="314" t="s">
        <v>96</v>
      </c>
      <c r="G297" s="438">
        <v>46154</v>
      </c>
      <c r="H297" s="436" t="s">
        <v>1508</v>
      </c>
      <c r="I297" s="437">
        <v>1345.25</v>
      </c>
      <c r="J297" s="187" t="s">
        <v>365</v>
      </c>
      <c r="K297" s="12" t="str">
        <f t="shared" ca="1" si="31"/>
        <v>Já paga</v>
      </c>
      <c r="L297" s="13"/>
      <c r="M297" s="14">
        <f t="shared" ca="1" si="30"/>
        <v>1345.25</v>
      </c>
    </row>
    <row r="298" spans="1:13" ht="30.75" customHeight="1" x14ac:dyDescent="0.25">
      <c r="A298" s="311">
        <v>46154</v>
      </c>
      <c r="B298" s="362" t="s">
        <v>118</v>
      </c>
      <c r="C298" s="547">
        <v>0</v>
      </c>
      <c r="D298" s="313" t="s">
        <v>100</v>
      </c>
      <c r="E298" s="314" t="s">
        <v>29</v>
      </c>
      <c r="F298" s="314" t="s">
        <v>55</v>
      </c>
      <c r="G298" s="311">
        <v>46154</v>
      </c>
      <c r="H298" s="499" t="s">
        <v>987</v>
      </c>
      <c r="I298" s="516">
        <v>1813.63</v>
      </c>
      <c r="J298" s="177" t="s">
        <v>365</v>
      </c>
      <c r="K298" s="12" t="str">
        <f t="shared" ca="1" si="31"/>
        <v>Já paga</v>
      </c>
      <c r="L298" s="97"/>
      <c r="M298" s="14">
        <f t="shared" ca="1" si="30"/>
        <v>1813.63</v>
      </c>
    </row>
    <row r="299" spans="1:13" ht="30.75" customHeight="1" x14ac:dyDescent="0.25">
      <c r="A299" s="438">
        <v>46154</v>
      </c>
      <c r="B299" s="439" t="s">
        <v>280</v>
      </c>
      <c r="C299" s="435">
        <v>530</v>
      </c>
      <c r="D299" s="314" t="s">
        <v>254</v>
      </c>
      <c r="E299" s="314" t="s">
        <v>29</v>
      </c>
      <c r="F299" s="314" t="s">
        <v>55</v>
      </c>
      <c r="G299" s="438">
        <v>46154</v>
      </c>
      <c r="H299" s="452">
        <v>170819</v>
      </c>
      <c r="I299" s="437">
        <v>530</v>
      </c>
      <c r="J299" s="187" t="s">
        <v>365</v>
      </c>
      <c r="K299" s="12" t="str">
        <f t="shared" ca="1" si="31"/>
        <v>Já paga</v>
      </c>
      <c r="L299" s="13"/>
      <c r="M299" s="14">
        <f t="shared" ca="1" si="30"/>
        <v>530</v>
      </c>
    </row>
    <row r="300" spans="1:13" ht="30.75" customHeight="1" x14ac:dyDescent="0.25">
      <c r="A300" s="311">
        <v>46154</v>
      </c>
      <c r="B300" s="362" t="s">
        <v>632</v>
      </c>
      <c r="C300" s="313">
        <v>0</v>
      </c>
      <c r="D300" s="313" t="s">
        <v>103</v>
      </c>
      <c r="E300" s="314" t="s">
        <v>29</v>
      </c>
      <c r="F300" s="314" t="s">
        <v>171</v>
      </c>
      <c r="G300" s="311">
        <v>46154</v>
      </c>
      <c r="H300" s="499" t="s">
        <v>990</v>
      </c>
      <c r="I300" s="312">
        <v>11156.73</v>
      </c>
      <c r="J300" s="177" t="s">
        <v>365</v>
      </c>
      <c r="K300" s="12" t="str">
        <f t="shared" ca="1" si="31"/>
        <v>Já paga</v>
      </c>
      <c r="L300" s="97"/>
      <c r="M300" s="14">
        <f t="shared" ca="1" si="30"/>
        <v>11156.73</v>
      </c>
    </row>
    <row r="301" spans="1:13" ht="30.75" customHeight="1" x14ac:dyDescent="0.25">
      <c r="A301" s="311">
        <v>46154</v>
      </c>
      <c r="B301" s="531" t="s">
        <v>52</v>
      </c>
      <c r="C301" s="435">
        <v>0</v>
      </c>
      <c r="D301" s="508" t="s">
        <v>100</v>
      </c>
      <c r="E301" s="509" t="s">
        <v>29</v>
      </c>
      <c r="F301" s="509" t="s">
        <v>30</v>
      </c>
      <c r="G301" s="510">
        <v>46154</v>
      </c>
      <c r="H301" s="511" t="s">
        <v>1148</v>
      </c>
      <c r="I301" s="435">
        <v>533.33000000000004</v>
      </c>
      <c r="J301" s="141" t="s">
        <v>365</v>
      </c>
      <c r="K301" s="12" t="s">
        <v>402</v>
      </c>
      <c r="L301" s="13"/>
      <c r="M301" s="14"/>
    </row>
    <row r="302" spans="1:13" ht="30.75" customHeight="1" x14ac:dyDescent="0.25">
      <c r="A302" s="32">
        <v>46154</v>
      </c>
      <c r="B302" s="442" t="s">
        <v>1295</v>
      </c>
      <c r="C302" s="423">
        <v>0</v>
      </c>
      <c r="D302" s="424" t="s">
        <v>151</v>
      </c>
      <c r="E302" s="425" t="s">
        <v>16</v>
      </c>
      <c r="F302" s="36" t="s">
        <v>1564</v>
      </c>
      <c r="G302" s="431"/>
      <c r="H302" s="38" t="s">
        <v>1298</v>
      </c>
      <c r="I302" s="423">
        <v>690</v>
      </c>
      <c r="J302" s="141"/>
      <c r="K302" s="12"/>
      <c r="L302" s="13"/>
      <c r="M302" s="14"/>
    </row>
    <row r="303" spans="1:13" ht="30.75" customHeight="1" x14ac:dyDescent="0.25">
      <c r="A303" s="32">
        <v>46154</v>
      </c>
      <c r="B303" s="442" t="s">
        <v>1295</v>
      </c>
      <c r="C303" s="423">
        <v>0</v>
      </c>
      <c r="D303" s="424" t="s">
        <v>151</v>
      </c>
      <c r="E303" s="425" t="s">
        <v>16</v>
      </c>
      <c r="F303" s="425" t="s">
        <v>193</v>
      </c>
      <c r="G303" s="431"/>
      <c r="H303" s="38" t="s">
        <v>1298</v>
      </c>
      <c r="I303" s="423">
        <v>690</v>
      </c>
      <c r="J303" s="141"/>
      <c r="K303" s="12"/>
      <c r="L303" s="13"/>
      <c r="M303" s="14"/>
    </row>
    <row r="304" spans="1:13" ht="30.75" customHeight="1" x14ac:dyDescent="0.25">
      <c r="A304" s="32">
        <v>46154</v>
      </c>
      <c r="B304" s="442" t="s">
        <v>1295</v>
      </c>
      <c r="C304" s="423">
        <v>0</v>
      </c>
      <c r="D304" s="424" t="s">
        <v>151</v>
      </c>
      <c r="E304" s="425" t="s">
        <v>16</v>
      </c>
      <c r="F304" s="425" t="s">
        <v>598</v>
      </c>
      <c r="G304" s="431"/>
      <c r="H304" s="38" t="s">
        <v>1298</v>
      </c>
      <c r="I304" s="423">
        <v>300</v>
      </c>
      <c r="J304" s="141"/>
      <c r="K304" s="12"/>
      <c r="L304" s="13"/>
      <c r="M304" s="14"/>
    </row>
    <row r="305" spans="1:13" customFormat="1" ht="31.5" customHeight="1" x14ac:dyDescent="0.25">
      <c r="A305" s="32">
        <v>46154</v>
      </c>
      <c r="B305" s="422" t="s">
        <v>1295</v>
      </c>
      <c r="C305" s="423">
        <v>0</v>
      </c>
      <c r="D305" s="424" t="s">
        <v>151</v>
      </c>
      <c r="E305" s="426" t="s">
        <v>16</v>
      </c>
      <c r="F305" s="425" t="s">
        <v>1297</v>
      </c>
      <c r="G305" s="431"/>
      <c r="H305" s="122" t="s">
        <v>1298</v>
      </c>
      <c r="I305" s="423">
        <v>520</v>
      </c>
      <c r="J305" s="176"/>
      <c r="K305" s="12"/>
      <c r="L305" s="13"/>
      <c r="M305" s="89"/>
    </row>
    <row r="306" spans="1:13" customFormat="1" ht="31.5" customHeight="1" x14ac:dyDescent="0.25">
      <c r="A306" s="311">
        <v>46154</v>
      </c>
      <c r="B306" s="522" t="s">
        <v>420</v>
      </c>
      <c r="C306" s="518">
        <v>300</v>
      </c>
      <c r="D306" s="519" t="s">
        <v>254</v>
      </c>
      <c r="E306" s="520" t="s">
        <v>319</v>
      </c>
      <c r="F306" s="509" t="s">
        <v>99</v>
      </c>
      <c r="G306" s="311">
        <v>46154</v>
      </c>
      <c r="H306" s="325" t="s">
        <v>1779</v>
      </c>
      <c r="I306" s="518">
        <v>300</v>
      </c>
      <c r="J306" s="432" t="s">
        <v>365</v>
      </c>
      <c r="K306" s="12" t="s">
        <v>402</v>
      </c>
      <c r="L306" s="41"/>
      <c r="M306" s="89">
        <f t="shared" ref="M306:M314" si="32">SUM(I306:L306)</f>
        <v>300</v>
      </c>
    </row>
    <row r="307" spans="1:13" customFormat="1" ht="31.5" customHeight="1" x14ac:dyDescent="0.25">
      <c r="A307" s="311">
        <v>46154</v>
      </c>
      <c r="B307" s="498" t="s">
        <v>1951</v>
      </c>
      <c r="C307" s="320">
        <v>0</v>
      </c>
      <c r="D307" s="313" t="s">
        <v>153</v>
      </c>
      <c r="E307" s="324" t="s">
        <v>29</v>
      </c>
      <c r="F307" s="314" t="s">
        <v>1564</v>
      </c>
      <c r="G307" s="311">
        <v>46154</v>
      </c>
      <c r="H307" s="369" t="s">
        <v>1356</v>
      </c>
      <c r="I307" s="312">
        <v>1612.87</v>
      </c>
      <c r="J307" s="198" t="s">
        <v>365</v>
      </c>
      <c r="K307" s="12" t="s">
        <v>402</v>
      </c>
      <c r="L307" s="97"/>
      <c r="M307" s="89">
        <f t="shared" si="32"/>
        <v>1612.87</v>
      </c>
    </row>
    <row r="308" spans="1:13" customFormat="1" ht="31.5" customHeight="1" x14ac:dyDescent="0.25">
      <c r="A308" s="205">
        <v>46154</v>
      </c>
      <c r="B308" s="206" t="s">
        <v>1954</v>
      </c>
      <c r="C308" s="207">
        <v>24</v>
      </c>
      <c r="D308" s="210" t="s">
        <v>254</v>
      </c>
      <c r="E308" s="218" t="s">
        <v>388</v>
      </c>
      <c r="F308" s="208" t="s">
        <v>394</v>
      </c>
      <c r="G308" s="205">
        <v>46154</v>
      </c>
      <c r="H308" s="254" t="s">
        <v>26</v>
      </c>
      <c r="I308" s="207">
        <v>24</v>
      </c>
      <c r="J308" s="198" t="s">
        <v>365</v>
      </c>
      <c r="K308" s="12" t="str">
        <f t="shared" ref="K308:K314" ca="1" si="33">IF(ISBLANK(A308),"", IF(TRIM(UPPER(J308))&lt;&gt;"SIM",IF(A308-TODAY()&lt;0,"Conta vencida",IF(A308-TODAY()&lt;8,"Perto de vencer","")),"Já paga"))</f>
        <v>Já paga</v>
      </c>
      <c r="L308" s="13"/>
      <c r="M308" s="228">
        <f t="shared" ca="1" si="32"/>
        <v>24</v>
      </c>
    </row>
    <row r="309" spans="1:13" ht="30.75" customHeight="1" x14ac:dyDescent="0.25">
      <c r="A309" s="205">
        <v>46154</v>
      </c>
      <c r="B309" s="217" t="s">
        <v>1955</v>
      </c>
      <c r="C309" s="207">
        <v>124.52</v>
      </c>
      <c r="D309" s="210" t="s">
        <v>254</v>
      </c>
      <c r="E309" s="208" t="s">
        <v>388</v>
      </c>
      <c r="F309" s="218" t="s">
        <v>187</v>
      </c>
      <c r="G309" s="205">
        <v>46154</v>
      </c>
      <c r="H309" s="211" t="s">
        <v>26</v>
      </c>
      <c r="I309" s="207">
        <v>41.52</v>
      </c>
      <c r="J309" s="188" t="s">
        <v>365</v>
      </c>
      <c r="K309" s="12" t="str">
        <f t="shared" ca="1" si="33"/>
        <v>Já paga</v>
      </c>
      <c r="L309" s="13"/>
      <c r="M309" s="130">
        <f t="shared" ca="1" si="32"/>
        <v>41.52</v>
      </c>
    </row>
    <row r="310" spans="1:13" customFormat="1" ht="31.5" customHeight="1" x14ac:dyDescent="0.25">
      <c r="A310" s="205">
        <v>46154</v>
      </c>
      <c r="B310" s="206" t="s">
        <v>1955</v>
      </c>
      <c r="C310" s="207">
        <v>124.52</v>
      </c>
      <c r="D310" s="210" t="s">
        <v>254</v>
      </c>
      <c r="E310" s="218" t="s">
        <v>388</v>
      </c>
      <c r="F310" s="208" t="s">
        <v>30</v>
      </c>
      <c r="G310" s="205">
        <v>46154</v>
      </c>
      <c r="H310" s="254" t="s">
        <v>26</v>
      </c>
      <c r="I310" s="207">
        <v>41.5</v>
      </c>
      <c r="J310" s="198" t="s">
        <v>365</v>
      </c>
      <c r="K310" s="12" t="str">
        <f t="shared" ca="1" si="33"/>
        <v>Já paga</v>
      </c>
      <c r="L310" s="13"/>
      <c r="M310" s="228">
        <f t="shared" ca="1" si="32"/>
        <v>41.5</v>
      </c>
    </row>
    <row r="311" spans="1:13" customFormat="1" ht="31.5" customHeight="1" x14ac:dyDescent="0.25">
      <c r="A311" s="205">
        <v>46154</v>
      </c>
      <c r="B311" s="206" t="s">
        <v>1955</v>
      </c>
      <c r="C311" s="207">
        <v>124.52</v>
      </c>
      <c r="D311" s="210" t="s">
        <v>254</v>
      </c>
      <c r="E311" s="218" t="s">
        <v>388</v>
      </c>
      <c r="F311" s="208" t="s">
        <v>1587</v>
      </c>
      <c r="G311" s="205">
        <v>46154</v>
      </c>
      <c r="H311" s="254" t="s">
        <v>26</v>
      </c>
      <c r="I311" s="207">
        <v>41.5</v>
      </c>
      <c r="J311" s="198" t="s">
        <v>365</v>
      </c>
      <c r="K311" s="12" t="str">
        <f t="shared" ca="1" si="33"/>
        <v>Já paga</v>
      </c>
      <c r="L311" s="13"/>
      <c r="M311" s="228">
        <f t="shared" ca="1" si="32"/>
        <v>41.5</v>
      </c>
    </row>
    <row r="312" spans="1:13" ht="30.75" customHeight="1" x14ac:dyDescent="0.25">
      <c r="A312" s="205">
        <v>46154</v>
      </c>
      <c r="B312" s="217" t="s">
        <v>409</v>
      </c>
      <c r="C312" s="207">
        <v>120</v>
      </c>
      <c r="D312" s="210" t="s">
        <v>254</v>
      </c>
      <c r="E312" s="208" t="s">
        <v>388</v>
      </c>
      <c r="F312" s="208" t="s">
        <v>193</v>
      </c>
      <c r="G312" s="205">
        <v>46154</v>
      </c>
      <c r="H312" s="211" t="s">
        <v>26</v>
      </c>
      <c r="I312" s="207">
        <v>120</v>
      </c>
      <c r="J312" s="188" t="s">
        <v>365</v>
      </c>
      <c r="K312" s="12" t="str">
        <f t="shared" ca="1" si="33"/>
        <v>Já paga</v>
      </c>
      <c r="L312" s="13"/>
      <c r="M312" s="130">
        <f t="shared" ca="1" si="32"/>
        <v>120</v>
      </c>
    </row>
    <row r="313" spans="1:13" customFormat="1" ht="31.5" customHeight="1" x14ac:dyDescent="0.25">
      <c r="A313" s="205">
        <v>46154</v>
      </c>
      <c r="B313" s="206" t="s">
        <v>1658</v>
      </c>
      <c r="C313" s="207">
        <v>31</v>
      </c>
      <c r="D313" s="210" t="s">
        <v>254</v>
      </c>
      <c r="E313" s="208" t="s">
        <v>388</v>
      </c>
      <c r="F313" s="208" t="s">
        <v>394</v>
      </c>
      <c r="G313" s="205">
        <v>46154</v>
      </c>
      <c r="H313" s="211" t="s">
        <v>26</v>
      </c>
      <c r="I313" s="207">
        <v>31</v>
      </c>
      <c r="J313" s="188" t="s">
        <v>365</v>
      </c>
      <c r="K313" s="12" t="str">
        <f t="shared" ca="1" si="33"/>
        <v>Já paga</v>
      </c>
      <c r="L313" s="13"/>
      <c r="M313" s="228">
        <f t="shared" ca="1" si="32"/>
        <v>31</v>
      </c>
    </row>
    <row r="314" spans="1:13" customFormat="1" ht="31.5" customHeight="1" x14ac:dyDescent="0.25">
      <c r="A314" s="180">
        <v>46154</v>
      </c>
      <c r="B314" s="181" t="s">
        <v>1973</v>
      </c>
      <c r="C314" s="182">
        <v>3220</v>
      </c>
      <c r="D314" s="196" t="s">
        <v>254</v>
      </c>
      <c r="E314" s="203" t="s">
        <v>454</v>
      </c>
      <c r="F314" s="183" t="s">
        <v>36</v>
      </c>
      <c r="G314" s="180">
        <v>46154</v>
      </c>
      <c r="H314" s="283" t="s">
        <v>26</v>
      </c>
      <c r="I314" s="182">
        <v>2120</v>
      </c>
      <c r="J314" s="198" t="s">
        <v>365</v>
      </c>
      <c r="K314" s="12" t="str">
        <f t="shared" ca="1" si="33"/>
        <v>Já paga</v>
      </c>
      <c r="L314" s="227"/>
      <c r="M314" s="228">
        <f t="shared" ca="1" si="32"/>
        <v>2120</v>
      </c>
    </row>
    <row r="315" spans="1:13" ht="30.75" customHeight="1" x14ac:dyDescent="0.25">
      <c r="A315" s="311">
        <v>46155</v>
      </c>
      <c r="B315" s="323" t="s">
        <v>131</v>
      </c>
      <c r="C315" s="320">
        <v>0</v>
      </c>
      <c r="D315" s="354" t="s">
        <v>100</v>
      </c>
      <c r="E315" s="314" t="s">
        <v>29</v>
      </c>
      <c r="F315" s="314" t="s">
        <v>96</v>
      </c>
      <c r="G315" s="311">
        <v>46155</v>
      </c>
      <c r="H315" s="315" t="s">
        <v>1016</v>
      </c>
      <c r="I315" s="320">
        <v>800</v>
      </c>
      <c r="J315" s="177" t="s">
        <v>365</v>
      </c>
      <c r="K315" s="12" t="s">
        <v>402</v>
      </c>
      <c r="L315" s="29"/>
      <c r="M315" s="14">
        <v>11.1</v>
      </c>
    </row>
    <row r="316" spans="1:13" customFormat="1" ht="31.5" customHeight="1" x14ac:dyDescent="0.25">
      <c r="A316" s="311">
        <v>46155</v>
      </c>
      <c r="B316" s="517" t="s">
        <v>1713</v>
      </c>
      <c r="C316" s="518">
        <v>0</v>
      </c>
      <c r="D316" s="519" t="s">
        <v>153</v>
      </c>
      <c r="E316" s="520" t="s">
        <v>319</v>
      </c>
      <c r="F316" s="509" t="s">
        <v>30</v>
      </c>
      <c r="G316" s="311">
        <v>46155</v>
      </c>
      <c r="H316" s="325" t="s">
        <v>1714</v>
      </c>
      <c r="I316" s="518">
        <v>944.98</v>
      </c>
      <c r="J316" s="432" t="s">
        <v>365</v>
      </c>
      <c r="K316" s="12" t="s">
        <v>402</v>
      </c>
      <c r="L316" s="41"/>
      <c r="M316" s="89">
        <f>SUM(I316:L316)</f>
        <v>944.98</v>
      </c>
    </row>
    <row r="317" spans="1:13" ht="30.75" customHeight="1" x14ac:dyDescent="0.25">
      <c r="A317" s="311">
        <v>46155</v>
      </c>
      <c r="B317" s="323" t="s">
        <v>52</v>
      </c>
      <c r="C317" s="320">
        <v>0</v>
      </c>
      <c r="D317" s="354" t="s">
        <v>103</v>
      </c>
      <c r="E317" s="314" t="s">
        <v>29</v>
      </c>
      <c r="F317" s="314" t="s">
        <v>589</v>
      </c>
      <c r="G317" s="311">
        <v>46155</v>
      </c>
      <c r="H317" s="315" t="s">
        <v>1041</v>
      </c>
      <c r="I317" s="320">
        <v>1036.25</v>
      </c>
      <c r="J317" s="177" t="s">
        <v>365</v>
      </c>
      <c r="K317" s="12" t="s">
        <v>402</v>
      </c>
      <c r="L317" s="29"/>
      <c r="M317" s="14">
        <v>11.1</v>
      </c>
    </row>
    <row r="318" spans="1:13" ht="30.75" customHeight="1" x14ac:dyDescent="0.25">
      <c r="A318" s="180">
        <v>46155</v>
      </c>
      <c r="B318" s="186" t="s">
        <v>1969</v>
      </c>
      <c r="C318" s="182">
        <v>610</v>
      </c>
      <c r="D318" s="196" t="s">
        <v>254</v>
      </c>
      <c r="E318" s="183" t="s">
        <v>454</v>
      </c>
      <c r="F318" s="183" t="s">
        <v>1248</v>
      </c>
      <c r="G318" s="180">
        <v>46155</v>
      </c>
      <c r="H318" s="226" t="s">
        <v>26</v>
      </c>
      <c r="I318" s="182">
        <v>610</v>
      </c>
      <c r="J318" s="188" t="s">
        <v>365</v>
      </c>
      <c r="K318" s="12" t="str">
        <f ca="1">IF(ISBLANK(A318),"", IF(TRIM(UPPER(J318))&lt;&gt;"SIM",IF(A318-TODAY()&lt;0,"Conta vencida",IF(A318-TODAY()&lt;8,"Perto de vencer","")),"Já paga"))</f>
        <v>Já paga</v>
      </c>
      <c r="L318" s="227"/>
      <c r="M318" s="130">
        <f t="shared" ref="M318:M334" ca="1" si="34">SUM(I318:L318)</f>
        <v>610</v>
      </c>
    </row>
    <row r="319" spans="1:13" ht="30.75" customHeight="1" x14ac:dyDescent="0.25">
      <c r="A319" s="180">
        <v>46155</v>
      </c>
      <c r="B319" s="186" t="s">
        <v>1971</v>
      </c>
      <c r="C319" s="182">
        <v>26</v>
      </c>
      <c r="D319" s="196" t="s">
        <v>254</v>
      </c>
      <c r="E319" s="183" t="s">
        <v>454</v>
      </c>
      <c r="F319" s="183" t="s">
        <v>394</v>
      </c>
      <c r="G319" s="180">
        <v>46155</v>
      </c>
      <c r="H319" s="226" t="s">
        <v>26</v>
      </c>
      <c r="I319" s="182">
        <v>26</v>
      </c>
      <c r="J319" s="188" t="s">
        <v>365</v>
      </c>
      <c r="K319" s="12" t="str">
        <f ca="1">IF(ISBLANK(A319),"", IF(TRIM(UPPER(J319))&lt;&gt;"SIM",IF(A319-TODAY()&lt;0,"Conta vencida",IF(A319-TODAY()&lt;8,"Perto de vencer","")),"Já paga"))</f>
        <v>Já paga</v>
      </c>
      <c r="L319" s="227"/>
      <c r="M319" s="130">
        <f t="shared" ca="1" si="34"/>
        <v>26</v>
      </c>
    </row>
    <row r="320" spans="1:13" ht="30.75" customHeight="1" x14ac:dyDescent="0.25">
      <c r="A320" s="205">
        <v>46155</v>
      </c>
      <c r="B320" s="217" t="s">
        <v>759</v>
      </c>
      <c r="C320" s="207">
        <v>300</v>
      </c>
      <c r="D320" s="210" t="s">
        <v>254</v>
      </c>
      <c r="E320" s="208" t="s">
        <v>388</v>
      </c>
      <c r="F320" s="208" t="s">
        <v>598</v>
      </c>
      <c r="G320" s="205">
        <v>46155</v>
      </c>
      <c r="H320" s="211" t="s">
        <v>26</v>
      </c>
      <c r="I320" s="207">
        <v>300</v>
      </c>
      <c r="J320" s="188" t="s">
        <v>365</v>
      </c>
      <c r="K320" s="12" t="str">
        <f ca="1">IF(ISBLANK(A320),"", IF(TRIM(UPPER(J320))&lt;&gt;"SIM",IF(A320-TODAY()&lt;0,"Conta vencida",IF(A320-TODAY()&lt;8,"Perto de vencer","")),"Já paga"))</f>
        <v>Já paga</v>
      </c>
      <c r="L320" s="13"/>
      <c r="M320" s="130">
        <f t="shared" ca="1" si="34"/>
        <v>300</v>
      </c>
    </row>
    <row r="321" spans="1:17" ht="30.75" customHeight="1" x14ac:dyDescent="0.25">
      <c r="A321" s="205">
        <v>46155</v>
      </c>
      <c r="B321" s="217" t="s">
        <v>542</v>
      </c>
      <c r="C321" s="207">
        <v>52.26</v>
      </c>
      <c r="D321" s="210" t="s">
        <v>254</v>
      </c>
      <c r="E321" s="218" t="s">
        <v>388</v>
      </c>
      <c r="F321" s="218" t="s">
        <v>187</v>
      </c>
      <c r="G321" s="205">
        <v>46155</v>
      </c>
      <c r="H321" s="211" t="s">
        <v>26</v>
      </c>
      <c r="I321" s="207">
        <v>52.26</v>
      </c>
      <c r="J321" s="188" t="s">
        <v>365</v>
      </c>
      <c r="K321" s="12" t="str">
        <f ca="1">IF(ISBLANK(A321),"", IF(TRIM(UPPER(J321))&lt;&gt;"SIM",IF(A321-TODAY()&lt;0,"Conta vencida",IF(A321-TODAY()&lt;8,"Perto de vencer","")),"Já paga"))</f>
        <v>Já paga</v>
      </c>
      <c r="L321" s="13"/>
      <c r="M321" s="130">
        <f t="shared" ca="1" si="34"/>
        <v>52.26</v>
      </c>
    </row>
    <row r="322" spans="1:17" ht="30.75" customHeight="1" x14ac:dyDescent="0.25">
      <c r="A322" s="180">
        <v>46155</v>
      </c>
      <c r="B322" s="186" t="s">
        <v>1972</v>
      </c>
      <c r="C322" s="182">
        <v>2000</v>
      </c>
      <c r="D322" s="196" t="s">
        <v>254</v>
      </c>
      <c r="E322" s="203" t="s">
        <v>454</v>
      </c>
      <c r="F322" s="183" t="s">
        <v>36</v>
      </c>
      <c r="G322" s="180">
        <v>46155</v>
      </c>
      <c r="H322" s="226" t="s">
        <v>26</v>
      </c>
      <c r="I322" s="182">
        <v>1800</v>
      </c>
      <c r="J322" s="188" t="s">
        <v>365</v>
      </c>
      <c r="K322" s="12" t="str">
        <f ca="1">IF(ISBLANK(A322),"", IF(TRIM(UPPER(J322))&lt;&gt;"SIM",IF(A322-TODAY()&lt;0,"Conta vencida",IF(A322-TODAY()&lt;8,"Perto de vencer","")),"Já paga"))</f>
        <v>Já paga</v>
      </c>
      <c r="L322" s="227"/>
      <c r="M322" s="130">
        <f t="shared" ca="1" si="34"/>
        <v>1800</v>
      </c>
    </row>
    <row r="323" spans="1:17" ht="30.75" customHeight="1" x14ac:dyDescent="0.25">
      <c r="A323" s="180">
        <v>46155</v>
      </c>
      <c r="B323" s="186" t="s">
        <v>1976</v>
      </c>
      <c r="C323" s="182">
        <v>434</v>
      </c>
      <c r="D323" s="196" t="s">
        <v>254</v>
      </c>
      <c r="E323" s="203" t="s">
        <v>454</v>
      </c>
      <c r="F323" s="183" t="s">
        <v>644</v>
      </c>
      <c r="G323" s="180">
        <v>46155</v>
      </c>
      <c r="H323" s="226" t="s">
        <v>26</v>
      </c>
      <c r="I323" s="182">
        <v>384</v>
      </c>
      <c r="J323" s="188" t="s">
        <v>365</v>
      </c>
      <c r="K323" s="12" t="s">
        <v>402</v>
      </c>
      <c r="L323" s="227"/>
      <c r="M323" s="130">
        <f t="shared" si="34"/>
        <v>384</v>
      </c>
    </row>
    <row r="324" spans="1:17" customFormat="1" ht="30.75" customHeight="1" x14ac:dyDescent="0.25">
      <c r="A324" s="237">
        <v>46155</v>
      </c>
      <c r="B324" s="240" t="s">
        <v>1976</v>
      </c>
      <c r="C324" s="243">
        <v>279</v>
      </c>
      <c r="D324" s="301" t="s">
        <v>254</v>
      </c>
      <c r="E324" s="251" t="s">
        <v>454</v>
      </c>
      <c r="F324" s="246" t="s">
        <v>36</v>
      </c>
      <c r="G324" s="180">
        <v>46155</v>
      </c>
      <c r="H324" s="307" t="s">
        <v>26</v>
      </c>
      <c r="I324" s="175">
        <v>139.5</v>
      </c>
      <c r="J324" s="188" t="s">
        <v>365</v>
      </c>
      <c r="K324" s="12" t="s">
        <v>402</v>
      </c>
      <c r="L324" s="227"/>
      <c r="M324" s="130">
        <f t="shared" si="34"/>
        <v>139.5</v>
      </c>
      <c r="N324" s="31"/>
      <c r="O324" s="31"/>
      <c r="P324" s="31"/>
      <c r="Q324" s="31"/>
    </row>
    <row r="325" spans="1:17" ht="30.75" customHeight="1" x14ac:dyDescent="0.25">
      <c r="A325" s="180">
        <v>46155</v>
      </c>
      <c r="B325" s="186" t="s">
        <v>1976</v>
      </c>
      <c r="C325" s="182">
        <v>279</v>
      </c>
      <c r="D325" s="196" t="s">
        <v>254</v>
      </c>
      <c r="E325" s="183" t="s">
        <v>454</v>
      </c>
      <c r="F325" s="183" t="s">
        <v>30</v>
      </c>
      <c r="G325" s="180">
        <v>46155</v>
      </c>
      <c r="H325" s="226" t="s">
        <v>26</v>
      </c>
      <c r="I325" s="182">
        <v>139.5</v>
      </c>
      <c r="J325" s="188" t="s">
        <v>365</v>
      </c>
      <c r="K325" s="12" t="s">
        <v>402</v>
      </c>
      <c r="L325" s="227"/>
      <c r="M325" s="130">
        <f t="shared" si="34"/>
        <v>139.5</v>
      </c>
    </row>
    <row r="326" spans="1:17" ht="30.75" customHeight="1" x14ac:dyDescent="0.25">
      <c r="A326" s="205">
        <v>46155</v>
      </c>
      <c r="B326" s="217" t="s">
        <v>1977</v>
      </c>
      <c r="C326" s="207">
        <v>1746.67</v>
      </c>
      <c r="D326" s="210" t="s">
        <v>254</v>
      </c>
      <c r="E326" s="208" t="s">
        <v>388</v>
      </c>
      <c r="F326" s="208" t="s">
        <v>14</v>
      </c>
      <c r="G326" s="205">
        <v>46155</v>
      </c>
      <c r="H326" s="211" t="s">
        <v>26</v>
      </c>
      <c r="I326" s="207">
        <v>1746.67</v>
      </c>
      <c r="J326" s="188" t="s">
        <v>365</v>
      </c>
      <c r="K326" s="12" t="str">
        <f t="shared" ref="K326:K334" ca="1" si="35">IF(ISBLANK(A326),"", IF(TRIM(UPPER(J326))&lt;&gt;"SIM",IF(A326-TODAY()&lt;0,"Conta vencida",IF(A326-TODAY()&lt;8,"Perto de vencer","")),"Já paga"))</f>
        <v>Já paga</v>
      </c>
      <c r="L326" s="13"/>
      <c r="M326" s="130">
        <f t="shared" ca="1" si="34"/>
        <v>1746.67</v>
      </c>
    </row>
    <row r="327" spans="1:17" customFormat="1" ht="30.75" customHeight="1" x14ac:dyDescent="0.25">
      <c r="A327" s="290">
        <v>46155</v>
      </c>
      <c r="B327" s="294" t="s">
        <v>1978</v>
      </c>
      <c r="C327" s="298">
        <v>3428.52</v>
      </c>
      <c r="D327" s="300" t="s">
        <v>254</v>
      </c>
      <c r="E327" s="302" t="s">
        <v>388</v>
      </c>
      <c r="F327" s="303" t="s">
        <v>14</v>
      </c>
      <c r="G327" s="205">
        <v>46155</v>
      </c>
      <c r="H327" s="304" t="s">
        <v>26</v>
      </c>
      <c r="I327" s="221">
        <v>3428.52</v>
      </c>
      <c r="J327" s="188" t="s">
        <v>365</v>
      </c>
      <c r="K327" s="12" t="str">
        <f t="shared" ca="1" si="35"/>
        <v>Já paga</v>
      </c>
      <c r="L327" s="13"/>
      <c r="M327" s="130">
        <f t="shared" ca="1" si="34"/>
        <v>3428.52</v>
      </c>
      <c r="N327" s="31"/>
      <c r="O327" s="31"/>
      <c r="P327" s="31"/>
      <c r="Q327" s="31"/>
    </row>
    <row r="328" spans="1:17" customFormat="1" ht="30.75" customHeight="1" x14ac:dyDescent="0.25">
      <c r="A328" s="290">
        <v>46155</v>
      </c>
      <c r="B328" s="294" t="s">
        <v>1979</v>
      </c>
      <c r="C328" s="298">
        <v>20</v>
      </c>
      <c r="D328" s="300" t="s">
        <v>254</v>
      </c>
      <c r="E328" s="302" t="s">
        <v>388</v>
      </c>
      <c r="F328" s="303" t="s">
        <v>394</v>
      </c>
      <c r="G328" s="205">
        <v>46155</v>
      </c>
      <c r="H328" s="304" t="s">
        <v>26</v>
      </c>
      <c r="I328" s="221">
        <v>20</v>
      </c>
      <c r="J328" s="188" t="s">
        <v>365</v>
      </c>
      <c r="K328" s="12" t="str">
        <f t="shared" ca="1" si="35"/>
        <v>Já paga</v>
      </c>
      <c r="L328" s="13"/>
      <c r="M328" s="130">
        <f t="shared" ca="1" si="34"/>
        <v>20</v>
      </c>
      <c r="N328" s="31"/>
      <c r="O328" s="31"/>
      <c r="P328" s="31"/>
      <c r="Q328" s="31"/>
    </row>
    <row r="329" spans="1:17" customFormat="1" ht="30.75" customHeight="1" x14ac:dyDescent="0.25">
      <c r="A329" s="447">
        <v>46156</v>
      </c>
      <c r="B329" s="454" t="s">
        <v>1417</v>
      </c>
      <c r="C329" s="448">
        <v>0</v>
      </c>
      <c r="D329" s="449" t="s">
        <v>100</v>
      </c>
      <c r="E329" s="450" t="s">
        <v>29</v>
      </c>
      <c r="F329" s="449" t="s">
        <v>99</v>
      </c>
      <c r="G329" s="447">
        <v>46156</v>
      </c>
      <c r="H329" s="451" t="s">
        <v>1418</v>
      </c>
      <c r="I329" s="443">
        <v>4130.5</v>
      </c>
      <c r="J329" s="187" t="s">
        <v>365</v>
      </c>
      <c r="K329" s="12" t="str">
        <f t="shared" ca="1" si="35"/>
        <v>Já paga</v>
      </c>
      <c r="L329" s="13"/>
      <c r="M329" s="14">
        <f t="shared" ca="1" si="34"/>
        <v>4130.5</v>
      </c>
      <c r="N329" s="31"/>
      <c r="O329" s="31"/>
      <c r="P329" s="31"/>
      <c r="Q329" s="31"/>
    </row>
    <row r="330" spans="1:17" ht="30.75" customHeight="1" x14ac:dyDescent="0.25">
      <c r="A330" s="438">
        <v>46156</v>
      </c>
      <c r="B330" s="439" t="s">
        <v>1252</v>
      </c>
      <c r="C330" s="435">
        <v>368</v>
      </c>
      <c r="D330" s="314" t="s">
        <v>254</v>
      </c>
      <c r="E330" s="314" t="s">
        <v>29</v>
      </c>
      <c r="F330" s="314" t="s">
        <v>96</v>
      </c>
      <c r="G330" s="438">
        <v>46156</v>
      </c>
      <c r="H330" s="436" t="s">
        <v>1668</v>
      </c>
      <c r="I330" s="437">
        <v>58</v>
      </c>
      <c r="J330" s="66" t="s">
        <v>365</v>
      </c>
      <c r="K330" s="12" t="str">
        <f t="shared" ca="1" si="35"/>
        <v>Já paga</v>
      </c>
      <c r="L330" s="13"/>
      <c r="M330" s="14">
        <f t="shared" ca="1" si="34"/>
        <v>58</v>
      </c>
    </row>
    <row r="331" spans="1:17" ht="30.75" customHeight="1" x14ac:dyDescent="0.25">
      <c r="A331" s="438">
        <v>46156</v>
      </c>
      <c r="B331" s="439" t="s">
        <v>1252</v>
      </c>
      <c r="C331" s="435">
        <v>368</v>
      </c>
      <c r="D331" s="314" t="s">
        <v>254</v>
      </c>
      <c r="E331" s="314" t="s">
        <v>29</v>
      </c>
      <c r="F331" s="314" t="s">
        <v>134</v>
      </c>
      <c r="G331" s="438">
        <v>46156</v>
      </c>
      <c r="H331" s="436" t="s">
        <v>1668</v>
      </c>
      <c r="I331" s="437">
        <v>310</v>
      </c>
      <c r="J331" s="66" t="s">
        <v>365</v>
      </c>
      <c r="K331" s="12" t="str">
        <f t="shared" ca="1" si="35"/>
        <v>Já paga</v>
      </c>
      <c r="L331" s="13"/>
      <c r="M331" s="14">
        <f t="shared" ca="1" si="34"/>
        <v>310</v>
      </c>
    </row>
    <row r="332" spans="1:17" ht="30.75" customHeight="1" x14ac:dyDescent="0.25">
      <c r="A332" s="438">
        <v>46156</v>
      </c>
      <c r="B332" s="439" t="s">
        <v>1689</v>
      </c>
      <c r="C332" s="435">
        <v>2086</v>
      </c>
      <c r="D332" s="314" t="s">
        <v>270</v>
      </c>
      <c r="E332" s="314" t="s">
        <v>29</v>
      </c>
      <c r="F332" s="314" t="s">
        <v>30</v>
      </c>
      <c r="G332" s="438">
        <v>46156</v>
      </c>
      <c r="H332" s="452" t="s">
        <v>1690</v>
      </c>
      <c r="I332" s="437">
        <v>1043</v>
      </c>
      <c r="J332" s="66" t="s">
        <v>365</v>
      </c>
      <c r="K332" s="12" t="str">
        <f t="shared" ca="1" si="35"/>
        <v>Já paga</v>
      </c>
      <c r="L332" s="13"/>
      <c r="M332" s="14">
        <f t="shared" ca="1" si="34"/>
        <v>1043</v>
      </c>
    </row>
    <row r="333" spans="1:17" ht="30.75" customHeight="1" x14ac:dyDescent="0.25">
      <c r="A333" s="438">
        <v>46156</v>
      </c>
      <c r="B333" s="439" t="s">
        <v>1276</v>
      </c>
      <c r="C333" s="435">
        <v>0</v>
      </c>
      <c r="D333" s="314" t="s">
        <v>153</v>
      </c>
      <c r="E333" s="314" t="s">
        <v>29</v>
      </c>
      <c r="F333" s="314" t="s">
        <v>30</v>
      </c>
      <c r="G333" s="438">
        <v>46156</v>
      </c>
      <c r="H333" s="436" t="s">
        <v>1574</v>
      </c>
      <c r="I333" s="437">
        <v>1355.33</v>
      </c>
      <c r="J333" s="66" t="s">
        <v>365</v>
      </c>
      <c r="K333" s="12" t="str">
        <f t="shared" ca="1" si="35"/>
        <v>Já paga</v>
      </c>
      <c r="L333" s="13"/>
      <c r="M333" s="14">
        <f t="shared" ca="1" si="34"/>
        <v>1355.33</v>
      </c>
    </row>
    <row r="334" spans="1:17" customFormat="1" ht="31.5" customHeight="1" x14ac:dyDescent="0.25">
      <c r="A334" s="311">
        <v>46156</v>
      </c>
      <c r="B334" s="522" t="s">
        <v>1984</v>
      </c>
      <c r="C334" s="518">
        <v>1568.04</v>
      </c>
      <c r="D334" s="519" t="s">
        <v>254</v>
      </c>
      <c r="E334" s="520" t="s">
        <v>319</v>
      </c>
      <c r="F334" s="509" t="s">
        <v>1529</v>
      </c>
      <c r="G334" s="311">
        <v>46156</v>
      </c>
      <c r="H334" s="325">
        <v>46082</v>
      </c>
      <c r="I334" s="518">
        <v>1568.04</v>
      </c>
      <c r="J334" s="432" t="s">
        <v>365</v>
      </c>
      <c r="K334" s="12" t="str">
        <f t="shared" ca="1" si="35"/>
        <v>Já paga</v>
      </c>
      <c r="L334" s="41"/>
      <c r="M334" s="228">
        <f t="shared" ca="1" si="34"/>
        <v>1568.04</v>
      </c>
    </row>
    <row r="335" spans="1:17" customFormat="1" ht="31.5" customHeight="1" x14ac:dyDescent="0.25">
      <c r="A335" s="510">
        <v>46157</v>
      </c>
      <c r="B335" s="507" t="s">
        <v>677</v>
      </c>
      <c r="C335" s="435">
        <v>0</v>
      </c>
      <c r="D335" s="508" t="s">
        <v>49</v>
      </c>
      <c r="E335" s="520" t="s">
        <v>29</v>
      </c>
      <c r="F335" s="509" t="s">
        <v>30</v>
      </c>
      <c r="G335" s="510">
        <v>46157</v>
      </c>
      <c r="H335" s="539" t="s">
        <v>678</v>
      </c>
      <c r="I335" s="435">
        <v>161.5</v>
      </c>
      <c r="J335" s="178" t="s">
        <v>365</v>
      </c>
      <c r="K335" s="12" t="s">
        <v>402</v>
      </c>
      <c r="L335" s="13"/>
      <c r="M335" s="89">
        <f>SUM(J335:L335)</f>
        <v>0</v>
      </c>
    </row>
    <row r="336" spans="1:17" customFormat="1" ht="31.5" customHeight="1" x14ac:dyDescent="0.25">
      <c r="A336" s="311">
        <v>46157</v>
      </c>
      <c r="B336" s="507" t="s">
        <v>28</v>
      </c>
      <c r="C336" s="435">
        <v>0</v>
      </c>
      <c r="D336" s="508" t="s">
        <v>32</v>
      </c>
      <c r="E336" s="520" t="s">
        <v>29</v>
      </c>
      <c r="F336" s="509" t="s">
        <v>97</v>
      </c>
      <c r="G336" s="510">
        <v>46157</v>
      </c>
      <c r="H336" s="539" t="s">
        <v>201</v>
      </c>
      <c r="I336" s="435">
        <v>281.5</v>
      </c>
      <c r="J336" s="176" t="s">
        <v>365</v>
      </c>
      <c r="K336" s="12" t="str">
        <f ca="1">IF(ISBLANK(A336),"", IF(TRIM(UPPER(J336))&lt;&gt;"SIM",IF(A336-TODAY()&lt;0,"Conta vencida",IF(A336-TODAY()&lt;8,"Perto de vencer","")),"Já paga"))</f>
        <v>Já paga</v>
      </c>
      <c r="L336" s="13"/>
      <c r="M336" s="89">
        <f ca="1">SUM(I336:L336)</f>
        <v>281.5</v>
      </c>
    </row>
    <row r="337" spans="1:17" customFormat="1" ht="31.5" customHeight="1" x14ac:dyDescent="0.25">
      <c r="A337" s="311">
        <v>46157</v>
      </c>
      <c r="B337" s="353" t="s">
        <v>131</v>
      </c>
      <c r="C337" s="320">
        <v>0</v>
      </c>
      <c r="D337" s="354" t="s">
        <v>100</v>
      </c>
      <c r="E337" s="324" t="s">
        <v>29</v>
      </c>
      <c r="F337" s="314" t="s">
        <v>30</v>
      </c>
      <c r="G337" s="311">
        <v>46157</v>
      </c>
      <c r="H337" s="325" t="s">
        <v>1070</v>
      </c>
      <c r="I337" s="320">
        <v>537</v>
      </c>
      <c r="J337" s="432" t="s">
        <v>365</v>
      </c>
      <c r="K337" s="12" t="s">
        <v>402</v>
      </c>
      <c r="L337" s="29"/>
      <c r="M337" s="89">
        <v>11.1</v>
      </c>
    </row>
    <row r="338" spans="1:17" ht="30.75" customHeight="1" x14ac:dyDescent="0.25">
      <c r="A338" s="32">
        <v>46157</v>
      </c>
      <c r="B338" s="422" t="s">
        <v>1351</v>
      </c>
      <c r="C338" s="423">
        <v>0</v>
      </c>
      <c r="D338" s="424" t="s">
        <v>151</v>
      </c>
      <c r="E338" s="425" t="s">
        <v>16</v>
      </c>
      <c r="F338" s="425" t="s">
        <v>1352</v>
      </c>
      <c r="G338" s="431">
        <v>46162</v>
      </c>
      <c r="H338" s="38" t="s">
        <v>1355</v>
      </c>
      <c r="I338" s="423">
        <v>1057.5</v>
      </c>
      <c r="J338" s="141" t="s">
        <v>365</v>
      </c>
      <c r="K338" s="12" t="s">
        <v>402</v>
      </c>
      <c r="L338" s="13"/>
      <c r="M338" s="14"/>
    </row>
    <row r="339" spans="1:17" ht="30.75" customHeight="1" x14ac:dyDescent="0.25">
      <c r="A339" s="32">
        <v>46157</v>
      </c>
      <c r="B339" s="422" t="s">
        <v>1351</v>
      </c>
      <c r="C339" s="423">
        <v>0</v>
      </c>
      <c r="D339" s="424" t="s">
        <v>151</v>
      </c>
      <c r="E339" s="425" t="s">
        <v>16</v>
      </c>
      <c r="F339" s="425" t="s">
        <v>56</v>
      </c>
      <c r="G339" s="431">
        <v>46162</v>
      </c>
      <c r="H339" s="38" t="s">
        <v>1355</v>
      </c>
      <c r="I339" s="423">
        <v>2570</v>
      </c>
      <c r="J339" s="141" t="s">
        <v>365</v>
      </c>
      <c r="K339" s="12" t="s">
        <v>402</v>
      </c>
      <c r="L339" s="13"/>
      <c r="M339" s="14"/>
    </row>
    <row r="340" spans="1:17" ht="30.75" customHeight="1" x14ac:dyDescent="0.25">
      <c r="A340" s="32">
        <v>46157</v>
      </c>
      <c r="B340" s="442" t="s">
        <v>1351</v>
      </c>
      <c r="C340" s="423">
        <v>0</v>
      </c>
      <c r="D340" s="424" t="s">
        <v>151</v>
      </c>
      <c r="E340" s="425" t="s">
        <v>16</v>
      </c>
      <c r="F340" s="425" t="s">
        <v>1354</v>
      </c>
      <c r="G340" s="431">
        <v>46162</v>
      </c>
      <c r="H340" s="38" t="s">
        <v>1355</v>
      </c>
      <c r="I340" s="423">
        <v>355</v>
      </c>
      <c r="J340" s="271" t="s">
        <v>365</v>
      </c>
      <c r="K340" s="12" t="s">
        <v>402</v>
      </c>
      <c r="L340" s="13"/>
      <c r="M340" s="14"/>
    </row>
    <row r="341" spans="1:17" ht="30.75" customHeight="1" x14ac:dyDescent="0.25">
      <c r="A341" s="205">
        <v>46157</v>
      </c>
      <c r="B341" s="217" t="s">
        <v>1351</v>
      </c>
      <c r="C341" s="207">
        <v>3070</v>
      </c>
      <c r="D341" s="210" t="s">
        <v>254</v>
      </c>
      <c r="E341" s="208" t="s">
        <v>388</v>
      </c>
      <c r="F341" s="208" t="s">
        <v>1354</v>
      </c>
      <c r="G341" s="205">
        <v>46098</v>
      </c>
      <c r="H341" s="211" t="s">
        <v>26</v>
      </c>
      <c r="I341" s="207">
        <v>3070</v>
      </c>
      <c r="J341" s="269" t="s">
        <v>365</v>
      </c>
      <c r="K341" s="12" t="str">
        <f ca="1">IF(ISBLANK(A341),"", IF(TRIM(UPPER(J341))&lt;&gt;"SIM",IF(A341-TODAY()&lt;0,"Conta vencida",IF(A341-TODAY()&lt;8,"Perto de vencer","")),"Já paga"))</f>
        <v>Já paga</v>
      </c>
      <c r="L341" s="13"/>
      <c r="M341" s="14">
        <f t="shared" ref="M341:M347" ca="1" si="36">SUM(I341:L341)</f>
        <v>3070</v>
      </c>
    </row>
    <row r="342" spans="1:17" ht="30.75" customHeight="1" x14ac:dyDescent="0.25">
      <c r="A342" s="438">
        <v>46157</v>
      </c>
      <c r="B342" s="439" t="s">
        <v>161</v>
      </c>
      <c r="C342" s="435">
        <v>2882.62</v>
      </c>
      <c r="D342" s="314" t="s">
        <v>267</v>
      </c>
      <c r="E342" s="314" t="s">
        <v>29</v>
      </c>
      <c r="F342" s="314" t="s">
        <v>192</v>
      </c>
      <c r="G342" s="438">
        <v>46157</v>
      </c>
      <c r="H342" s="436" t="s">
        <v>1722</v>
      </c>
      <c r="I342" s="437">
        <v>480.44</v>
      </c>
      <c r="J342" s="66" t="s">
        <v>365</v>
      </c>
      <c r="K342" s="12" t="str">
        <f ca="1">IF(ISBLANK(A342),"", IF(TRIM(UPPER(J342))&lt;&gt;"SIM",IF(A342-TODAY()&lt;0,"Conta vencida",IF(A342-TODAY()&lt;8,"Perto de vencer","")),"Já paga"))</f>
        <v>Já paga</v>
      </c>
      <c r="L342" s="13"/>
      <c r="M342" s="14">
        <f t="shared" ca="1" si="36"/>
        <v>480.44</v>
      </c>
    </row>
    <row r="343" spans="1:17" ht="30.75" customHeight="1" x14ac:dyDescent="0.25">
      <c r="A343" s="438">
        <v>46157</v>
      </c>
      <c r="B343" s="439" t="s">
        <v>161</v>
      </c>
      <c r="C343" s="435">
        <v>2882.62</v>
      </c>
      <c r="D343" s="314" t="s">
        <v>267</v>
      </c>
      <c r="E343" s="314" t="s">
        <v>29</v>
      </c>
      <c r="F343" s="314" t="s">
        <v>582</v>
      </c>
      <c r="G343" s="438">
        <v>46157</v>
      </c>
      <c r="H343" s="436" t="s">
        <v>1722</v>
      </c>
      <c r="I343" s="437">
        <v>480.43</v>
      </c>
      <c r="J343" s="66" t="s">
        <v>365</v>
      </c>
      <c r="K343" s="12" t="str">
        <f ca="1">IF(ISBLANK(A343),"", IF(TRIM(UPPER(J343))&lt;&gt;"SIM",IF(A343-TODAY()&lt;0,"Conta vencida",IF(A343-TODAY()&lt;8,"Perto de vencer","")),"Já paga"))</f>
        <v>Já paga</v>
      </c>
      <c r="L343" s="13"/>
      <c r="M343" s="14">
        <f t="shared" ca="1" si="36"/>
        <v>480.43</v>
      </c>
    </row>
    <row r="344" spans="1:17" ht="30.75" customHeight="1" x14ac:dyDescent="0.25">
      <c r="A344" s="311">
        <v>46157</v>
      </c>
      <c r="B344" s="517" t="s">
        <v>1776</v>
      </c>
      <c r="C344" s="435">
        <v>0</v>
      </c>
      <c r="D344" s="537" t="s">
        <v>32</v>
      </c>
      <c r="E344" s="509" t="s">
        <v>29</v>
      </c>
      <c r="F344" s="509" t="s">
        <v>257</v>
      </c>
      <c r="G344" s="510">
        <v>46157</v>
      </c>
      <c r="H344" s="511" t="s">
        <v>258</v>
      </c>
      <c r="I344" s="435">
        <v>5961.39</v>
      </c>
      <c r="J344" s="271" t="s">
        <v>365</v>
      </c>
      <c r="K344" s="12" t="str">
        <f ca="1">IF(ISBLANK(A344),"", IF(TRIM(UPPER(J344))&lt;&gt;"SIM",IF(A344-TODAY()&lt;0,"Conta vencida",IF(A344-TODAY()&lt;8,"Perto de vencer","")),"Já paga"))</f>
        <v>Já paga</v>
      </c>
      <c r="L344" s="13"/>
      <c r="M344" s="14">
        <f t="shared" ca="1" si="36"/>
        <v>5961.39</v>
      </c>
    </row>
    <row r="345" spans="1:17" customFormat="1" ht="30.75" customHeight="1" x14ac:dyDescent="0.25">
      <c r="A345" s="142">
        <v>46157</v>
      </c>
      <c r="B345" s="554" t="s">
        <v>928</v>
      </c>
      <c r="C345" s="555">
        <v>1634.42</v>
      </c>
      <c r="D345" s="556" t="s">
        <v>254</v>
      </c>
      <c r="E345" s="512" t="s">
        <v>306</v>
      </c>
      <c r="F345" s="513" t="s">
        <v>307</v>
      </c>
      <c r="G345" s="142">
        <v>46146</v>
      </c>
      <c r="H345" s="174">
        <v>46113</v>
      </c>
      <c r="I345" s="472">
        <v>1634.42</v>
      </c>
      <c r="J345" s="222" t="s">
        <v>365</v>
      </c>
      <c r="K345" s="12" t="s">
        <v>402</v>
      </c>
      <c r="L345" s="41"/>
      <c r="M345" s="14">
        <f t="shared" si="36"/>
        <v>1634.42</v>
      </c>
      <c r="N345" s="31"/>
      <c r="O345" s="31"/>
      <c r="P345" s="31"/>
      <c r="Q345" s="31"/>
    </row>
    <row r="346" spans="1:17" ht="30.75" customHeight="1" x14ac:dyDescent="0.25">
      <c r="A346" s="78">
        <v>46157</v>
      </c>
      <c r="B346" s="473" t="s">
        <v>1280</v>
      </c>
      <c r="C346" s="474">
        <v>16344.86</v>
      </c>
      <c r="D346" s="464" t="s">
        <v>254</v>
      </c>
      <c r="E346" s="338" t="s">
        <v>1889</v>
      </c>
      <c r="F346" s="338" t="s">
        <v>307</v>
      </c>
      <c r="G346" s="78">
        <v>46157</v>
      </c>
      <c r="H346" s="119">
        <v>46113</v>
      </c>
      <c r="I346" s="474">
        <v>10811.73</v>
      </c>
      <c r="J346" s="475" t="s">
        <v>365</v>
      </c>
      <c r="K346" s="12" t="s">
        <v>402</v>
      </c>
      <c r="L346" s="41"/>
      <c r="M346" s="14">
        <f t="shared" si="36"/>
        <v>10811.73</v>
      </c>
    </row>
    <row r="347" spans="1:17" ht="30.75" customHeight="1" x14ac:dyDescent="0.25">
      <c r="A347" s="311">
        <v>46157</v>
      </c>
      <c r="B347" s="517" t="s">
        <v>484</v>
      </c>
      <c r="C347" s="518">
        <v>82</v>
      </c>
      <c r="D347" s="519" t="s">
        <v>254</v>
      </c>
      <c r="E347" s="509" t="s">
        <v>29</v>
      </c>
      <c r="F347" s="509" t="s">
        <v>1799</v>
      </c>
      <c r="G347" s="311">
        <v>46157</v>
      </c>
      <c r="H347" s="315" t="s">
        <v>1914</v>
      </c>
      <c r="I347" s="518">
        <v>82</v>
      </c>
      <c r="J347" s="475" t="s">
        <v>365</v>
      </c>
      <c r="K347" s="12" t="s">
        <v>402</v>
      </c>
      <c r="L347" s="41"/>
      <c r="M347" s="14">
        <f t="shared" si="36"/>
        <v>82</v>
      </c>
    </row>
    <row r="348" spans="1:17" ht="30.75" customHeight="1" x14ac:dyDescent="0.25">
      <c r="A348" s="311">
        <v>46157</v>
      </c>
      <c r="B348" s="549" t="s">
        <v>210</v>
      </c>
      <c r="C348" s="320">
        <v>0</v>
      </c>
      <c r="D348" s="354" t="s">
        <v>100</v>
      </c>
      <c r="E348" s="314" t="s">
        <v>29</v>
      </c>
      <c r="F348" s="314" t="s">
        <v>30</v>
      </c>
      <c r="G348" s="311">
        <v>46157</v>
      </c>
      <c r="H348" s="315" t="s">
        <v>1090</v>
      </c>
      <c r="I348" s="320">
        <v>198.32</v>
      </c>
      <c r="J348" s="188" t="s">
        <v>365</v>
      </c>
      <c r="K348" s="12" t="s">
        <v>402</v>
      </c>
      <c r="L348" s="13"/>
      <c r="M348" s="14">
        <v>5703.29</v>
      </c>
    </row>
    <row r="349" spans="1:17" customFormat="1" ht="30.75" customHeight="1" x14ac:dyDescent="0.25">
      <c r="A349" s="311">
        <v>46157</v>
      </c>
      <c r="B349" s="550" t="s">
        <v>210</v>
      </c>
      <c r="C349" s="533">
        <v>0</v>
      </c>
      <c r="D349" s="354" t="s">
        <v>100</v>
      </c>
      <c r="E349" s="450" t="s">
        <v>29</v>
      </c>
      <c r="F349" s="449" t="s">
        <v>185</v>
      </c>
      <c r="G349" s="311">
        <v>46157</v>
      </c>
      <c r="H349" s="535" t="s">
        <v>1090</v>
      </c>
      <c r="I349" s="326">
        <v>21.72</v>
      </c>
      <c r="J349" s="222" t="s">
        <v>365</v>
      </c>
      <c r="K349" s="12" t="s">
        <v>402</v>
      </c>
      <c r="L349" s="13"/>
      <c r="M349" s="14">
        <v>5703.29</v>
      </c>
      <c r="N349" s="31"/>
      <c r="O349" s="31"/>
      <c r="P349" s="31"/>
      <c r="Q349" s="31"/>
    </row>
    <row r="350" spans="1:17" ht="30.75" customHeight="1" x14ac:dyDescent="0.25">
      <c r="A350" s="311">
        <v>46157</v>
      </c>
      <c r="B350" s="549" t="s">
        <v>210</v>
      </c>
      <c r="C350" s="320">
        <v>0</v>
      </c>
      <c r="D350" s="354" t="s">
        <v>100</v>
      </c>
      <c r="E350" s="314" t="s">
        <v>29</v>
      </c>
      <c r="F350" s="314" t="s">
        <v>36</v>
      </c>
      <c r="G350" s="311">
        <v>46157</v>
      </c>
      <c r="H350" s="315" t="s">
        <v>1090</v>
      </c>
      <c r="I350" s="320">
        <v>374.66</v>
      </c>
      <c r="J350" s="188" t="s">
        <v>365</v>
      </c>
      <c r="K350" s="12" t="s">
        <v>402</v>
      </c>
      <c r="L350" s="13"/>
      <c r="M350" s="14">
        <v>5703.29</v>
      </c>
    </row>
    <row r="351" spans="1:17" ht="30.75" customHeight="1" x14ac:dyDescent="0.25">
      <c r="A351" s="311">
        <v>46157</v>
      </c>
      <c r="B351" s="549" t="s">
        <v>210</v>
      </c>
      <c r="C351" s="320">
        <v>0</v>
      </c>
      <c r="D351" s="354" t="s">
        <v>100</v>
      </c>
      <c r="E351" s="314" t="s">
        <v>29</v>
      </c>
      <c r="F351" s="314" t="s">
        <v>221</v>
      </c>
      <c r="G351" s="311">
        <v>46157</v>
      </c>
      <c r="H351" s="315" t="s">
        <v>1090</v>
      </c>
      <c r="I351" s="320">
        <v>16.48</v>
      </c>
      <c r="J351" s="188" t="s">
        <v>365</v>
      </c>
      <c r="K351" s="12" t="s">
        <v>402</v>
      </c>
      <c r="L351" s="13"/>
      <c r="M351" s="14">
        <v>5703.29</v>
      </c>
    </row>
    <row r="352" spans="1:17" ht="30.75" customHeight="1" x14ac:dyDescent="0.25">
      <c r="A352" s="311">
        <v>46157</v>
      </c>
      <c r="B352" s="549" t="s">
        <v>210</v>
      </c>
      <c r="C352" s="320">
        <v>0</v>
      </c>
      <c r="D352" s="354" t="s">
        <v>100</v>
      </c>
      <c r="E352" s="314" t="s">
        <v>29</v>
      </c>
      <c r="F352" s="314" t="s">
        <v>644</v>
      </c>
      <c r="G352" s="311">
        <v>46157</v>
      </c>
      <c r="H352" s="315" t="s">
        <v>1090</v>
      </c>
      <c r="I352" s="320">
        <v>707.95</v>
      </c>
      <c r="J352" s="269" t="s">
        <v>365</v>
      </c>
      <c r="K352" s="12" t="s">
        <v>402</v>
      </c>
      <c r="L352" s="13"/>
      <c r="M352" s="14">
        <v>5703.29</v>
      </c>
    </row>
    <row r="353" spans="1:13" ht="30.75" customHeight="1" x14ac:dyDescent="0.25">
      <c r="A353" s="311">
        <v>46157</v>
      </c>
      <c r="B353" s="323" t="s">
        <v>632</v>
      </c>
      <c r="C353" s="320">
        <v>0</v>
      </c>
      <c r="D353" s="354" t="s">
        <v>103</v>
      </c>
      <c r="E353" s="314" t="s">
        <v>29</v>
      </c>
      <c r="F353" s="314" t="s">
        <v>171</v>
      </c>
      <c r="G353" s="311">
        <v>46157</v>
      </c>
      <c r="H353" s="315" t="s">
        <v>1046</v>
      </c>
      <c r="I353" s="320">
        <v>13959.77</v>
      </c>
      <c r="J353" s="475" t="s">
        <v>365</v>
      </c>
      <c r="K353" s="12" t="s">
        <v>402</v>
      </c>
      <c r="L353" s="29"/>
      <c r="M353" s="14">
        <v>11.1</v>
      </c>
    </row>
    <row r="354" spans="1:13" ht="30.75" customHeight="1" x14ac:dyDescent="0.25">
      <c r="A354" s="311">
        <v>46157</v>
      </c>
      <c r="B354" s="323" t="s">
        <v>632</v>
      </c>
      <c r="C354" s="320">
        <v>0</v>
      </c>
      <c r="D354" s="354" t="s">
        <v>103</v>
      </c>
      <c r="E354" s="314" t="s">
        <v>29</v>
      </c>
      <c r="F354" s="314" t="s">
        <v>171</v>
      </c>
      <c r="G354" s="311">
        <v>46157</v>
      </c>
      <c r="H354" s="315" t="s">
        <v>1047</v>
      </c>
      <c r="I354" s="320">
        <v>610.13</v>
      </c>
      <c r="J354" s="475" t="s">
        <v>365</v>
      </c>
      <c r="K354" s="12" t="s">
        <v>402</v>
      </c>
      <c r="L354" s="29"/>
      <c r="M354" s="14">
        <v>11.1</v>
      </c>
    </row>
    <row r="355" spans="1:13" ht="28.5" customHeight="1" x14ac:dyDescent="0.25">
      <c r="A355" s="311">
        <v>46157</v>
      </c>
      <c r="B355" s="362" t="s">
        <v>1861</v>
      </c>
      <c r="C355" s="320">
        <v>1119.22</v>
      </c>
      <c r="D355" s="313" t="s">
        <v>270</v>
      </c>
      <c r="E355" s="466" t="s">
        <v>29</v>
      </c>
      <c r="F355" s="314" t="s">
        <v>582</v>
      </c>
      <c r="G355" s="311">
        <v>46157</v>
      </c>
      <c r="H355" s="499" t="s">
        <v>1862</v>
      </c>
      <c r="I355" s="312">
        <v>22</v>
      </c>
      <c r="J355" s="269" t="s">
        <v>365</v>
      </c>
      <c r="K355" s="12" t="s">
        <v>402</v>
      </c>
      <c r="L355" s="97"/>
      <c r="M355" s="14">
        <f t="shared" ref="M355:M363" si="37">SUM(I355:L355)</f>
        <v>22</v>
      </c>
    </row>
    <row r="356" spans="1:13" ht="30.75" customHeight="1" x14ac:dyDescent="0.25">
      <c r="A356" s="311">
        <v>46157</v>
      </c>
      <c r="B356" s="362" t="s">
        <v>1861</v>
      </c>
      <c r="C356" s="320">
        <v>1119.22</v>
      </c>
      <c r="D356" s="313" t="s">
        <v>270</v>
      </c>
      <c r="E356" s="314" t="s">
        <v>29</v>
      </c>
      <c r="F356" s="314" t="s">
        <v>134</v>
      </c>
      <c r="G356" s="311">
        <v>46157</v>
      </c>
      <c r="H356" s="499" t="s">
        <v>1862</v>
      </c>
      <c r="I356" s="312">
        <v>40.5</v>
      </c>
      <c r="J356" s="269" t="s">
        <v>365</v>
      </c>
      <c r="K356" s="12" t="s">
        <v>402</v>
      </c>
      <c r="L356" s="97"/>
      <c r="M356" s="14">
        <f t="shared" si="37"/>
        <v>40.5</v>
      </c>
    </row>
    <row r="357" spans="1:13" ht="30.75" customHeight="1" x14ac:dyDescent="0.25">
      <c r="A357" s="311">
        <v>46157</v>
      </c>
      <c r="B357" s="362" t="s">
        <v>1861</v>
      </c>
      <c r="C357" s="320">
        <v>1119.22</v>
      </c>
      <c r="D357" s="313" t="s">
        <v>270</v>
      </c>
      <c r="E357" s="314" t="s">
        <v>29</v>
      </c>
      <c r="F357" s="314" t="s">
        <v>68</v>
      </c>
      <c r="G357" s="311">
        <v>46157</v>
      </c>
      <c r="H357" s="499" t="s">
        <v>1862</v>
      </c>
      <c r="I357" s="312">
        <v>88.77</v>
      </c>
      <c r="J357" s="269" t="s">
        <v>365</v>
      </c>
      <c r="K357" s="12" t="s">
        <v>402</v>
      </c>
      <c r="L357" s="97"/>
      <c r="M357" s="14">
        <f t="shared" si="37"/>
        <v>88.77</v>
      </c>
    </row>
    <row r="358" spans="1:13" ht="30.75" customHeight="1" x14ac:dyDescent="0.25">
      <c r="A358" s="311">
        <v>46157</v>
      </c>
      <c r="B358" s="362" t="s">
        <v>1861</v>
      </c>
      <c r="C358" s="320">
        <v>1119.22</v>
      </c>
      <c r="D358" s="313" t="s">
        <v>270</v>
      </c>
      <c r="E358" s="314" t="s">
        <v>29</v>
      </c>
      <c r="F358" s="314" t="s">
        <v>30</v>
      </c>
      <c r="G358" s="311">
        <v>46157</v>
      </c>
      <c r="H358" s="499" t="s">
        <v>1862</v>
      </c>
      <c r="I358" s="312">
        <v>408.34</v>
      </c>
      <c r="J358" s="269" t="s">
        <v>365</v>
      </c>
      <c r="K358" s="12" t="s">
        <v>402</v>
      </c>
      <c r="L358" s="97"/>
      <c r="M358" s="14">
        <f t="shared" si="37"/>
        <v>408.34</v>
      </c>
    </row>
    <row r="359" spans="1:13" ht="30.75" customHeight="1" x14ac:dyDescent="0.25">
      <c r="A359" s="438">
        <v>46157</v>
      </c>
      <c r="B359" s="439" t="s">
        <v>1543</v>
      </c>
      <c r="C359" s="435">
        <v>0</v>
      </c>
      <c r="D359" s="314" t="s">
        <v>153</v>
      </c>
      <c r="E359" s="314" t="s">
        <v>29</v>
      </c>
      <c r="F359" s="314" t="s">
        <v>1375</v>
      </c>
      <c r="G359" s="438">
        <v>46157</v>
      </c>
      <c r="H359" s="436" t="s">
        <v>1443</v>
      </c>
      <c r="I359" s="437">
        <v>608.33000000000004</v>
      </c>
      <c r="J359" s="66" t="s">
        <v>365</v>
      </c>
      <c r="K359" s="12" t="str">
        <f ca="1">IF(ISBLANK(A359),"", IF(TRIM(UPPER(J359))&lt;&gt;"SIM",IF(A359-TODAY()&lt;0,"Conta vencida",IF(A359-TODAY()&lt;8,"Perto de vencer","")),"Já paga"))</f>
        <v>Já paga</v>
      </c>
      <c r="L359" s="13"/>
      <c r="M359" s="14">
        <f t="shared" ca="1" si="37"/>
        <v>608.33000000000004</v>
      </c>
    </row>
    <row r="360" spans="1:13" ht="29.25" customHeight="1" x14ac:dyDescent="0.25">
      <c r="A360" s="465">
        <v>46157</v>
      </c>
      <c r="B360" s="454" t="s">
        <v>1543</v>
      </c>
      <c r="C360" s="458">
        <v>0</v>
      </c>
      <c r="D360" s="466" t="s">
        <v>153</v>
      </c>
      <c r="E360" s="466" t="s">
        <v>29</v>
      </c>
      <c r="F360" s="314" t="s">
        <v>1286</v>
      </c>
      <c r="G360" s="465">
        <v>46157</v>
      </c>
      <c r="H360" s="468" t="s">
        <v>1443</v>
      </c>
      <c r="I360" s="443">
        <v>608.34</v>
      </c>
      <c r="J360" s="66" t="s">
        <v>365</v>
      </c>
      <c r="K360" s="12" t="str">
        <f ca="1">IF(ISBLANK(A360),"", IF(TRIM(UPPER(J360))&lt;&gt;"SIM",IF(A360-TODAY()&lt;0,"Conta vencida",IF(A360-TODAY()&lt;8,"Perto de vencer","")),"Já paga"))</f>
        <v>Já paga</v>
      </c>
      <c r="L360" s="13"/>
      <c r="M360" s="14">
        <f t="shared" ca="1" si="37"/>
        <v>608.34</v>
      </c>
    </row>
    <row r="361" spans="1:13" ht="30.75" customHeight="1" x14ac:dyDescent="0.25">
      <c r="A361" s="311">
        <v>46157</v>
      </c>
      <c r="B361" s="362" t="s">
        <v>821</v>
      </c>
      <c r="C361" s="312">
        <v>0</v>
      </c>
      <c r="D361" s="313" t="s">
        <v>100</v>
      </c>
      <c r="E361" s="314" t="s">
        <v>29</v>
      </c>
      <c r="F361" s="314" t="s">
        <v>96</v>
      </c>
      <c r="G361" s="311">
        <v>46157</v>
      </c>
      <c r="H361" s="315" t="s">
        <v>1466</v>
      </c>
      <c r="I361" s="312">
        <v>610.89</v>
      </c>
      <c r="J361" s="269" t="s">
        <v>365</v>
      </c>
      <c r="K361" s="12" t="s">
        <v>402</v>
      </c>
      <c r="L361" s="41"/>
      <c r="M361" s="14">
        <f t="shared" si="37"/>
        <v>610.89</v>
      </c>
    </row>
    <row r="362" spans="1:13" ht="30.75" customHeight="1" x14ac:dyDescent="0.25">
      <c r="A362" s="311">
        <v>46157</v>
      </c>
      <c r="B362" s="362" t="s">
        <v>821</v>
      </c>
      <c r="C362" s="312">
        <v>0</v>
      </c>
      <c r="D362" s="313" t="s">
        <v>100</v>
      </c>
      <c r="E362" s="314" t="s">
        <v>29</v>
      </c>
      <c r="F362" s="314" t="s">
        <v>99</v>
      </c>
      <c r="G362" s="311">
        <v>46157</v>
      </c>
      <c r="H362" s="315" t="s">
        <v>1466</v>
      </c>
      <c r="I362" s="312">
        <v>610.89</v>
      </c>
      <c r="J362" s="188" t="s">
        <v>365</v>
      </c>
      <c r="K362" s="12" t="s">
        <v>402</v>
      </c>
      <c r="L362" s="41"/>
      <c r="M362" s="14">
        <f t="shared" si="37"/>
        <v>610.89</v>
      </c>
    </row>
    <row r="363" spans="1:13" ht="30.75" customHeight="1" x14ac:dyDescent="0.25">
      <c r="A363" s="311">
        <v>46157</v>
      </c>
      <c r="B363" s="362" t="s">
        <v>1959</v>
      </c>
      <c r="C363" s="320">
        <v>1166.93</v>
      </c>
      <c r="D363" s="313" t="s">
        <v>254</v>
      </c>
      <c r="E363" s="314" t="s">
        <v>29</v>
      </c>
      <c r="F363" s="314" t="s">
        <v>1799</v>
      </c>
      <c r="G363" s="311">
        <v>46157</v>
      </c>
      <c r="H363" s="315">
        <v>46143</v>
      </c>
      <c r="I363" s="312">
        <v>1166.93</v>
      </c>
      <c r="J363" s="188" t="s">
        <v>365</v>
      </c>
      <c r="K363" s="12" t="s">
        <v>402</v>
      </c>
      <c r="L363" s="97"/>
      <c r="M363" s="14">
        <f t="shared" si="37"/>
        <v>1166.93</v>
      </c>
    </row>
    <row r="364" spans="1:13" ht="30.75" customHeight="1" x14ac:dyDescent="0.25">
      <c r="A364" s="32">
        <v>46158</v>
      </c>
      <c r="B364" s="121" t="s">
        <v>198</v>
      </c>
      <c r="C364" s="34">
        <v>0</v>
      </c>
      <c r="D364" s="35" t="s">
        <v>151</v>
      </c>
      <c r="E364" s="36" t="s">
        <v>16</v>
      </c>
      <c r="F364" s="36" t="s">
        <v>68</v>
      </c>
      <c r="G364" s="37">
        <v>46161</v>
      </c>
      <c r="H364" s="38" t="s">
        <v>1694</v>
      </c>
      <c r="I364" s="39">
        <v>6061</v>
      </c>
      <c r="J364" s="475" t="s">
        <v>365</v>
      </c>
      <c r="K364" s="12" t="s">
        <v>402</v>
      </c>
      <c r="L364" s="41"/>
      <c r="M364" s="42"/>
    </row>
    <row r="365" spans="1:13" ht="30.75" customHeight="1" x14ac:dyDescent="0.25">
      <c r="A365" s="311">
        <v>46158</v>
      </c>
      <c r="B365" s="531" t="s">
        <v>107</v>
      </c>
      <c r="C365" s="435">
        <v>0</v>
      </c>
      <c r="D365" s="508" t="s">
        <v>153</v>
      </c>
      <c r="E365" s="509" t="s">
        <v>29</v>
      </c>
      <c r="F365" s="509" t="s">
        <v>36</v>
      </c>
      <c r="G365" s="510">
        <v>46160</v>
      </c>
      <c r="H365" s="511" t="s">
        <v>1344</v>
      </c>
      <c r="I365" s="435">
        <v>2492</v>
      </c>
      <c r="J365" s="188" t="s">
        <v>365</v>
      </c>
      <c r="K365" s="12" t="s">
        <v>402</v>
      </c>
      <c r="L365" s="13"/>
      <c r="M365" s="14"/>
    </row>
    <row r="366" spans="1:13" ht="30.75" customHeight="1" x14ac:dyDescent="0.25">
      <c r="A366" s="311">
        <v>46158</v>
      </c>
      <c r="B366" s="362" t="s">
        <v>1960</v>
      </c>
      <c r="C366" s="320">
        <v>89.14</v>
      </c>
      <c r="D366" s="313" t="s">
        <v>254</v>
      </c>
      <c r="E366" s="314" t="s">
        <v>29</v>
      </c>
      <c r="F366" s="314" t="s">
        <v>1799</v>
      </c>
      <c r="G366" s="311">
        <v>46160</v>
      </c>
      <c r="H366" s="315">
        <v>46143</v>
      </c>
      <c r="I366" s="312">
        <v>89.14</v>
      </c>
      <c r="J366" s="198" t="s">
        <v>365</v>
      </c>
      <c r="K366" s="12" t="s">
        <v>402</v>
      </c>
      <c r="L366" s="97"/>
      <c r="M366" s="14">
        <f>SUM(I366:L366)</f>
        <v>89.14</v>
      </c>
    </row>
    <row r="367" spans="1:13" ht="30.75" customHeight="1" x14ac:dyDescent="0.25">
      <c r="A367" s="438">
        <v>46159</v>
      </c>
      <c r="B367" s="439" t="s">
        <v>1498</v>
      </c>
      <c r="C367" s="435">
        <v>592</v>
      </c>
      <c r="D367" s="314" t="s">
        <v>254</v>
      </c>
      <c r="E367" s="314" t="s">
        <v>29</v>
      </c>
      <c r="F367" s="314" t="s">
        <v>99</v>
      </c>
      <c r="G367" s="510">
        <v>46160</v>
      </c>
      <c r="H367" s="436" t="s">
        <v>1719</v>
      </c>
      <c r="I367" s="437">
        <v>592</v>
      </c>
      <c r="J367" s="269" t="s">
        <v>365</v>
      </c>
      <c r="K367" s="12" t="str">
        <f ca="1">IF(ISBLANK(A367),"", IF(TRIM(UPPER(J367))&lt;&gt;"SIM",IF(A367-TODAY()&lt;0,"Conta vencida",IF(A367-TODAY()&lt;8,"Perto de vencer","")),"Já paga"))</f>
        <v>Já paga</v>
      </c>
      <c r="L367" s="13"/>
      <c r="M367" s="14">
        <f ca="1">SUM(I367:L367)</f>
        <v>592</v>
      </c>
    </row>
    <row r="368" spans="1:13" ht="30.75" customHeight="1" x14ac:dyDescent="0.25">
      <c r="A368" s="32">
        <v>46159</v>
      </c>
      <c r="B368" s="121" t="s">
        <v>1042</v>
      </c>
      <c r="C368" s="34">
        <v>0</v>
      </c>
      <c r="D368" s="35" t="s">
        <v>100</v>
      </c>
      <c r="E368" s="36" t="s">
        <v>16</v>
      </c>
      <c r="F368" s="36" t="s">
        <v>68</v>
      </c>
      <c r="G368" s="37"/>
      <c r="H368" s="38" t="s">
        <v>1045</v>
      </c>
      <c r="I368" s="39">
        <v>923.34</v>
      </c>
      <c r="J368" s="432" t="s">
        <v>709</v>
      </c>
      <c r="K368" s="12"/>
      <c r="L368" s="41"/>
      <c r="M368" s="42"/>
    </row>
    <row r="369" spans="1:17" ht="30.75" customHeight="1" x14ac:dyDescent="0.25">
      <c r="A369" s="311">
        <v>46160</v>
      </c>
      <c r="B369" s="517" t="s">
        <v>1745</v>
      </c>
      <c r="C369" s="518">
        <v>1413.15</v>
      </c>
      <c r="D369" s="519" t="s">
        <v>267</v>
      </c>
      <c r="E369" s="509" t="s">
        <v>29</v>
      </c>
      <c r="F369" s="509" t="s">
        <v>122</v>
      </c>
      <c r="G369" s="311">
        <v>46160</v>
      </c>
      <c r="H369" s="315" t="s">
        <v>1746</v>
      </c>
      <c r="I369" s="518">
        <v>783.92</v>
      </c>
      <c r="J369" s="475" t="s">
        <v>365</v>
      </c>
      <c r="K369" s="12" t="s">
        <v>402</v>
      </c>
      <c r="L369" s="41"/>
      <c r="M369" s="14">
        <f>SUM(I369:L369)</f>
        <v>783.92</v>
      </c>
    </row>
    <row r="370" spans="1:17" ht="30.75" customHeight="1" x14ac:dyDescent="0.25">
      <c r="A370" s="311">
        <v>46160</v>
      </c>
      <c r="B370" s="517" t="s">
        <v>161</v>
      </c>
      <c r="C370" s="518">
        <v>3500</v>
      </c>
      <c r="D370" s="519" t="s">
        <v>270</v>
      </c>
      <c r="E370" s="509" t="s">
        <v>29</v>
      </c>
      <c r="F370" s="509" t="s">
        <v>30</v>
      </c>
      <c r="G370" s="311">
        <v>46160</v>
      </c>
      <c r="H370" s="315" t="s">
        <v>1732</v>
      </c>
      <c r="I370" s="518">
        <v>1750</v>
      </c>
      <c r="J370" s="475" t="s">
        <v>365</v>
      </c>
      <c r="K370" s="12" t="s">
        <v>402</v>
      </c>
      <c r="L370" s="41"/>
      <c r="M370" s="14">
        <f>SUM(I370:L370)</f>
        <v>1750</v>
      </c>
    </row>
    <row r="371" spans="1:17" customFormat="1" ht="30.75" customHeight="1" x14ac:dyDescent="0.25">
      <c r="A371" s="438">
        <v>46160</v>
      </c>
      <c r="B371" s="454" t="s">
        <v>280</v>
      </c>
      <c r="C371" s="448">
        <v>0</v>
      </c>
      <c r="D371" s="314" t="s">
        <v>166</v>
      </c>
      <c r="E371" s="450" t="s">
        <v>29</v>
      </c>
      <c r="F371" s="449" t="s">
        <v>55</v>
      </c>
      <c r="G371" s="438">
        <v>46160</v>
      </c>
      <c r="H371" s="451" t="s">
        <v>1416</v>
      </c>
      <c r="I371" s="443">
        <v>2812.5</v>
      </c>
      <c r="J371" s="223" t="s">
        <v>365</v>
      </c>
      <c r="K371" s="12" t="str">
        <f ca="1">IF(ISBLANK(A371),"", IF(TRIM(UPPER(J371))&lt;&gt;"SIM",IF(A371-TODAY()&lt;0,"Conta vencida",IF(A371-TODAY()&lt;8,"Perto de vencer","")),"Já paga"))</f>
        <v>Já paga</v>
      </c>
      <c r="L371" s="13"/>
      <c r="M371" s="14">
        <f ca="1">SUM(I371:L371)</f>
        <v>2812.5</v>
      </c>
      <c r="N371" s="31"/>
      <c r="O371" s="31"/>
      <c r="P371" s="31"/>
      <c r="Q371" s="31"/>
    </row>
    <row r="372" spans="1:17" customFormat="1" ht="30.75" customHeight="1" x14ac:dyDescent="0.25">
      <c r="A372" s="311">
        <v>46160</v>
      </c>
      <c r="B372" s="532" t="s">
        <v>159</v>
      </c>
      <c r="C372" s="533">
        <v>0</v>
      </c>
      <c r="D372" s="354" t="s">
        <v>153</v>
      </c>
      <c r="E372" s="450" t="s">
        <v>29</v>
      </c>
      <c r="F372" s="449" t="s">
        <v>96</v>
      </c>
      <c r="G372" s="311">
        <v>46160</v>
      </c>
      <c r="H372" s="529" t="s">
        <v>1502</v>
      </c>
      <c r="I372" s="536">
        <v>2636.04</v>
      </c>
      <c r="J372" s="281" t="s">
        <v>365</v>
      </c>
      <c r="K372" s="12" t="s">
        <v>402</v>
      </c>
      <c r="L372" s="13"/>
      <c r="M372" s="14"/>
      <c r="N372" s="31"/>
      <c r="O372" s="31"/>
      <c r="P372" s="31"/>
      <c r="Q372" s="31"/>
    </row>
    <row r="373" spans="1:17" customFormat="1" ht="30.75" customHeight="1" x14ac:dyDescent="0.25">
      <c r="A373" s="311">
        <v>46160</v>
      </c>
      <c r="B373" s="507" t="s">
        <v>1366</v>
      </c>
      <c r="C373" s="435">
        <v>0</v>
      </c>
      <c r="D373" s="508" t="s">
        <v>153</v>
      </c>
      <c r="E373" s="509" t="s">
        <v>29</v>
      </c>
      <c r="F373" s="509" t="s">
        <v>99</v>
      </c>
      <c r="G373" s="510">
        <v>46160</v>
      </c>
      <c r="H373" s="511" t="s">
        <v>1367</v>
      </c>
      <c r="I373" s="435">
        <v>886.67</v>
      </c>
      <c r="J373" s="188" t="s">
        <v>365</v>
      </c>
      <c r="K373" s="12" t="s">
        <v>402</v>
      </c>
      <c r="L373" s="13"/>
      <c r="M373" s="14"/>
    </row>
    <row r="374" spans="1:17" customFormat="1" ht="30.75" customHeight="1" x14ac:dyDescent="0.25">
      <c r="A374" s="32">
        <v>46160</v>
      </c>
      <c r="B374" s="33" t="s">
        <v>1698</v>
      </c>
      <c r="C374" s="34">
        <v>0</v>
      </c>
      <c r="D374" s="35" t="s">
        <v>100</v>
      </c>
      <c r="E374" s="36" t="s">
        <v>16</v>
      </c>
      <c r="F374" s="36" t="s">
        <v>976</v>
      </c>
      <c r="G374" s="37">
        <v>46160</v>
      </c>
      <c r="H374" s="38" t="s">
        <v>1699</v>
      </c>
      <c r="I374" s="39">
        <v>3873</v>
      </c>
      <c r="J374" s="432" t="s">
        <v>365</v>
      </c>
      <c r="K374" s="12" t="s">
        <v>402</v>
      </c>
      <c r="L374" s="41"/>
      <c r="M374" s="42"/>
    </row>
    <row r="375" spans="1:17" customFormat="1" ht="30.75" customHeight="1" x14ac:dyDescent="0.25">
      <c r="A375" s="311">
        <v>46160</v>
      </c>
      <c r="B375" s="507" t="s">
        <v>1293</v>
      </c>
      <c r="C375" s="435">
        <v>0</v>
      </c>
      <c r="D375" s="508" t="s">
        <v>166</v>
      </c>
      <c r="E375" s="509" t="s">
        <v>29</v>
      </c>
      <c r="F375" s="509" t="s">
        <v>358</v>
      </c>
      <c r="G375" s="510">
        <v>46160</v>
      </c>
      <c r="H375" s="511" t="s">
        <v>1371</v>
      </c>
      <c r="I375" s="435">
        <v>8039.75</v>
      </c>
      <c r="J375" s="141" t="s">
        <v>365</v>
      </c>
      <c r="K375" s="12" t="str">
        <f ca="1">IF(ISBLANK(A375),"", IF(TRIM(UPPER(J375))&lt;&gt;"SIM",IF(A375-TODAY()&lt;0,"Conta vencida",IF(A375-TODAY()&lt;8,"Perto de vencer","")),"Já paga"))</f>
        <v>Já paga</v>
      </c>
      <c r="L375" s="13"/>
      <c r="M375" s="14"/>
    </row>
    <row r="376" spans="1:17" ht="30.75" customHeight="1" x14ac:dyDescent="0.25">
      <c r="A376" s="311">
        <v>46160</v>
      </c>
      <c r="B376" s="517" t="s">
        <v>1772</v>
      </c>
      <c r="C376" s="518">
        <v>180</v>
      </c>
      <c r="D376" s="519" t="s">
        <v>254</v>
      </c>
      <c r="E376" s="520" t="s">
        <v>319</v>
      </c>
      <c r="F376" s="509" t="s">
        <v>30</v>
      </c>
      <c r="G376" s="311">
        <v>46160</v>
      </c>
      <c r="H376" s="325" t="s">
        <v>1773</v>
      </c>
      <c r="I376" s="518">
        <v>180</v>
      </c>
      <c r="J376" s="432" t="s">
        <v>365</v>
      </c>
      <c r="K376" s="12" t="s">
        <v>402</v>
      </c>
      <c r="L376" s="41"/>
      <c r="M376" s="14">
        <f>SUM(I376:L376)</f>
        <v>180</v>
      </c>
    </row>
    <row r="377" spans="1:17" ht="30.75" customHeight="1" x14ac:dyDescent="0.25">
      <c r="A377" s="311">
        <v>46160</v>
      </c>
      <c r="B377" s="531" t="s">
        <v>501</v>
      </c>
      <c r="C377" s="435">
        <v>0</v>
      </c>
      <c r="D377" s="537" t="s">
        <v>153</v>
      </c>
      <c r="E377" s="520" t="s">
        <v>29</v>
      </c>
      <c r="F377" s="509" t="s">
        <v>589</v>
      </c>
      <c r="G377" s="510">
        <v>46160</v>
      </c>
      <c r="H377" s="539" t="s">
        <v>1411</v>
      </c>
      <c r="I377" s="435">
        <v>743.33</v>
      </c>
      <c r="J377" s="176" t="s">
        <v>365</v>
      </c>
      <c r="K377" s="12" t="s">
        <v>402</v>
      </c>
      <c r="L377" s="13"/>
      <c r="M377" s="14"/>
    </row>
    <row r="378" spans="1:17" customFormat="1" ht="30.75" customHeight="1" x14ac:dyDescent="0.25">
      <c r="A378" s="438">
        <v>46160</v>
      </c>
      <c r="B378" s="434" t="s">
        <v>1970</v>
      </c>
      <c r="C378" s="437">
        <v>150</v>
      </c>
      <c r="D378" s="314" t="s">
        <v>254</v>
      </c>
      <c r="E378" s="314" t="s">
        <v>29</v>
      </c>
      <c r="F378" s="314" t="s">
        <v>262</v>
      </c>
      <c r="G378" s="438">
        <v>46155</v>
      </c>
      <c r="H378" s="436" t="s">
        <v>26</v>
      </c>
      <c r="I378" s="437">
        <v>150</v>
      </c>
      <c r="J378" s="187" t="s">
        <v>365</v>
      </c>
      <c r="K378" s="12" t="str">
        <f ca="1">IF(ISBLANK(A378),"", IF(TRIM(UPPER(J378))&lt;&gt;"SIM",IF(A378-TODAY()&lt;0,"Conta vencida",IF(A378-TODAY()&lt;8,"Perto de vencer","")),"Já paga"))</f>
        <v>Já paga</v>
      </c>
      <c r="L378" s="13"/>
      <c r="M378" s="14">
        <f ca="1">SUM(I378:L378)</f>
        <v>150</v>
      </c>
    </row>
    <row r="379" spans="1:17" ht="30.75" customHeight="1" x14ac:dyDescent="0.25">
      <c r="A379" s="32">
        <v>46161</v>
      </c>
      <c r="B379" s="121" t="s">
        <v>169</v>
      </c>
      <c r="C379" s="242">
        <v>0</v>
      </c>
      <c r="D379" s="35" t="s">
        <v>100</v>
      </c>
      <c r="E379" s="117" t="s">
        <v>170</v>
      </c>
      <c r="F379" s="36" t="s">
        <v>99</v>
      </c>
      <c r="G379" s="32">
        <v>46161</v>
      </c>
      <c r="H379" s="122" t="s">
        <v>1078</v>
      </c>
      <c r="I379" s="134">
        <v>26909</v>
      </c>
      <c r="J379" s="177" t="s">
        <v>365</v>
      </c>
      <c r="K379" s="12" t="s">
        <v>402</v>
      </c>
      <c r="L379" s="41"/>
      <c r="M379" s="42"/>
    </row>
    <row r="380" spans="1:17" ht="30.75" customHeight="1" x14ac:dyDescent="0.25">
      <c r="A380" s="438">
        <v>46161</v>
      </c>
      <c r="B380" s="439" t="s">
        <v>161</v>
      </c>
      <c r="C380" s="435">
        <v>0</v>
      </c>
      <c r="D380" s="314" t="s">
        <v>153</v>
      </c>
      <c r="E380" s="324" t="s">
        <v>29</v>
      </c>
      <c r="F380" s="314" t="s">
        <v>582</v>
      </c>
      <c r="G380" s="438">
        <v>46161</v>
      </c>
      <c r="H380" s="456" t="s">
        <v>1677</v>
      </c>
      <c r="I380" s="443">
        <v>468.85</v>
      </c>
      <c r="J380" s="187" t="s">
        <v>365</v>
      </c>
      <c r="K380" s="12" t="str">
        <f ca="1">IF(ISBLANK(A380),"", IF(TRIM(UPPER(J380))&lt;&gt;"SIM",IF(A380-TODAY()&lt;0,"Conta vencida",IF(A380-TODAY()&lt;8,"Perto de vencer","")),"Já paga"))</f>
        <v>Já paga</v>
      </c>
      <c r="L380" s="13"/>
      <c r="M380" s="14">
        <f ca="1">SUM(I380:L380)</f>
        <v>468.85</v>
      </c>
    </row>
    <row r="381" spans="1:17" ht="30.75" customHeight="1" x14ac:dyDescent="0.25">
      <c r="A381" s="311">
        <v>46161</v>
      </c>
      <c r="B381" s="531" t="s">
        <v>1224</v>
      </c>
      <c r="C381" s="435">
        <v>0</v>
      </c>
      <c r="D381" s="508" t="s">
        <v>166</v>
      </c>
      <c r="E381" s="520" t="s">
        <v>29</v>
      </c>
      <c r="F381" s="509" t="s">
        <v>567</v>
      </c>
      <c r="G381" s="510">
        <v>46161</v>
      </c>
      <c r="H381" s="539" t="s">
        <v>1378</v>
      </c>
      <c r="I381" s="458">
        <v>508.5</v>
      </c>
      <c r="J381" s="141" t="s">
        <v>365</v>
      </c>
      <c r="K381" s="12" t="str">
        <f ca="1">IF(ISBLANK(A381),"", IF(TRIM(UPPER(J381))&lt;&gt;"SIM",IF(A381-TODAY()&lt;0,"Conta vencida",IF(A381-TODAY()&lt;8,"Perto de vencer","")),"Já paga"))</f>
        <v>Já paga</v>
      </c>
      <c r="L381" s="13"/>
      <c r="M381" s="14"/>
    </row>
    <row r="382" spans="1:17" ht="30.75" customHeight="1" x14ac:dyDescent="0.25">
      <c r="A382" s="523">
        <v>46161</v>
      </c>
      <c r="B382" s="507" t="s">
        <v>1376</v>
      </c>
      <c r="C382" s="435">
        <v>0</v>
      </c>
      <c r="D382" s="508" t="s">
        <v>151</v>
      </c>
      <c r="E382" s="509" t="s">
        <v>29</v>
      </c>
      <c r="F382" s="520" t="s">
        <v>99</v>
      </c>
      <c r="G382" s="530">
        <v>46161</v>
      </c>
      <c r="H382" s="511" t="s">
        <v>1377</v>
      </c>
      <c r="I382" s="435">
        <v>529</v>
      </c>
      <c r="J382" s="141" t="s">
        <v>365</v>
      </c>
      <c r="K382" s="12" t="str">
        <f ca="1">IF(ISBLANK(A382),"", IF(TRIM(UPPER(J382))&lt;&gt;"SIM",IF(A382-TODAY()&lt;0,"Conta vencida",IF(A382-TODAY()&lt;8,"Perto de vencer","")),"Já paga"))</f>
        <v>Já paga</v>
      </c>
      <c r="L382" s="13"/>
      <c r="M382" s="14"/>
    </row>
    <row r="383" spans="1:17" ht="30.75" customHeight="1" x14ac:dyDescent="0.25">
      <c r="A383" s="311">
        <v>46161</v>
      </c>
      <c r="B383" s="323" t="s">
        <v>297</v>
      </c>
      <c r="C383" s="320">
        <v>0</v>
      </c>
      <c r="D383" s="354" t="s">
        <v>49</v>
      </c>
      <c r="E383" s="314" t="s">
        <v>29</v>
      </c>
      <c r="F383" s="314" t="s">
        <v>589</v>
      </c>
      <c r="G383" s="311">
        <v>46161</v>
      </c>
      <c r="H383" s="369" t="s">
        <v>651</v>
      </c>
      <c r="I383" s="521">
        <v>1500</v>
      </c>
      <c r="J383" s="265" t="s">
        <v>365</v>
      </c>
      <c r="K383" s="12" t="s">
        <v>402</v>
      </c>
      <c r="L383" s="13"/>
      <c r="M383" s="14"/>
    </row>
    <row r="384" spans="1:17" ht="30.75" customHeight="1" x14ac:dyDescent="0.25">
      <c r="A384" s="311">
        <v>46161</v>
      </c>
      <c r="B384" s="362" t="s">
        <v>1543</v>
      </c>
      <c r="C384" s="320">
        <v>0</v>
      </c>
      <c r="D384" s="313" t="s">
        <v>153</v>
      </c>
      <c r="E384" s="314" t="s">
        <v>29</v>
      </c>
      <c r="F384" s="314" t="s">
        <v>792</v>
      </c>
      <c r="G384" s="311">
        <v>46161</v>
      </c>
      <c r="H384" s="369" t="s">
        <v>1544</v>
      </c>
      <c r="I384" s="312">
        <v>579</v>
      </c>
      <c r="J384" s="198" t="s">
        <v>365</v>
      </c>
      <c r="K384" s="12" t="s">
        <v>402</v>
      </c>
      <c r="L384" s="97"/>
      <c r="M384" s="14">
        <f>SUM(I384:L384)</f>
        <v>579</v>
      </c>
    </row>
    <row r="385" spans="1:13" ht="30.75" customHeight="1" x14ac:dyDescent="0.25">
      <c r="A385" s="311">
        <v>46161</v>
      </c>
      <c r="B385" s="323" t="s">
        <v>403</v>
      </c>
      <c r="C385" s="320">
        <v>9029.9699999999993</v>
      </c>
      <c r="D385" s="524" t="s">
        <v>1807</v>
      </c>
      <c r="E385" s="314" t="s">
        <v>29</v>
      </c>
      <c r="F385" s="314" t="s">
        <v>25</v>
      </c>
      <c r="G385" s="311">
        <v>46161</v>
      </c>
      <c r="H385" s="525" t="s">
        <v>1808</v>
      </c>
      <c r="I385" s="320">
        <v>9029.9699999999993</v>
      </c>
      <c r="J385" s="198" t="s">
        <v>365</v>
      </c>
      <c r="K385" s="12" t="str">
        <f ca="1">IF(ISBLANK(A385),"", IF(TRIM(UPPER(J385))&lt;&gt;"SIM",IF(A385-TODAY()&lt;0,"Conta vencida",IF(A385-TODAY()&lt;8,"Perto de vencer","")),"Já paga"))</f>
        <v>Já paga</v>
      </c>
      <c r="L385" s="13"/>
      <c r="M385" s="130">
        <f ca="1">SUM(I385:L385)</f>
        <v>9029.9699999999993</v>
      </c>
    </row>
    <row r="386" spans="1:13" ht="30.75" customHeight="1" x14ac:dyDescent="0.25">
      <c r="A386" s="180">
        <v>46161</v>
      </c>
      <c r="B386" s="186" t="s">
        <v>1974</v>
      </c>
      <c r="C386" s="182">
        <v>950</v>
      </c>
      <c r="D386" s="196" t="s">
        <v>254</v>
      </c>
      <c r="E386" s="183" t="s">
        <v>454</v>
      </c>
      <c r="F386" s="183" t="s">
        <v>1705</v>
      </c>
      <c r="G386" s="180">
        <v>46161</v>
      </c>
      <c r="H386" s="283" t="s">
        <v>26</v>
      </c>
      <c r="I386" s="182">
        <v>950</v>
      </c>
      <c r="J386" s="198" t="s">
        <v>365</v>
      </c>
      <c r="K386" s="12" t="s">
        <v>402</v>
      </c>
      <c r="L386" s="227"/>
      <c r="M386" s="130">
        <f>SUM(I386:L386)</f>
        <v>950</v>
      </c>
    </row>
    <row r="387" spans="1:13" ht="30.75" customHeight="1" x14ac:dyDescent="0.25">
      <c r="A387" s="387">
        <v>46162</v>
      </c>
      <c r="B387" s="33" t="s">
        <v>357</v>
      </c>
      <c r="C387" s="34">
        <v>0</v>
      </c>
      <c r="D387" s="35" t="s">
        <v>27</v>
      </c>
      <c r="E387" s="36" t="s">
        <v>16</v>
      </c>
      <c r="F387" s="117" t="s">
        <v>358</v>
      </c>
      <c r="G387" s="118">
        <v>46161</v>
      </c>
      <c r="H387" s="38" t="s">
        <v>361</v>
      </c>
      <c r="I387" s="39">
        <v>25000</v>
      </c>
      <c r="J387" s="177" t="s">
        <v>365</v>
      </c>
      <c r="K387" s="12" t="str">
        <f ca="1">IF(ISBLANK(A387),"", IF(TRIM(UPPER(J387))&lt;&gt;"SIM",IF(A387-TODAY()&lt;0,"Conta vencida",IF(A387-TODAY()&lt;8,"Perto de vencer","")),"Já paga"))</f>
        <v>Já paga</v>
      </c>
      <c r="L387" s="41"/>
      <c r="M387" s="42">
        <f ca="1">SUM(I387:L387)</f>
        <v>25000</v>
      </c>
    </row>
    <row r="388" spans="1:13" ht="30.75" customHeight="1" x14ac:dyDescent="0.25">
      <c r="A388" s="387">
        <v>46162</v>
      </c>
      <c r="B388" s="33" t="s">
        <v>1091</v>
      </c>
      <c r="C388" s="34">
        <v>130280</v>
      </c>
      <c r="D388" s="35" t="s">
        <v>166</v>
      </c>
      <c r="E388" s="36" t="s">
        <v>170</v>
      </c>
      <c r="F388" s="117" t="s">
        <v>14</v>
      </c>
      <c r="G388" s="387">
        <v>46164</v>
      </c>
      <c r="H388" s="38" t="s">
        <v>1093</v>
      </c>
      <c r="I388" s="39">
        <v>32570</v>
      </c>
      <c r="J388" s="177" t="s">
        <v>365</v>
      </c>
      <c r="K388" s="12" t="s">
        <v>402</v>
      </c>
      <c r="L388" s="41"/>
      <c r="M388" s="42"/>
    </row>
    <row r="389" spans="1:13" ht="30.75" customHeight="1" x14ac:dyDescent="0.25">
      <c r="A389" s="311">
        <v>46162</v>
      </c>
      <c r="B389" s="362" t="s">
        <v>463</v>
      </c>
      <c r="C389" s="320">
        <v>1098.6500000000001</v>
      </c>
      <c r="D389" s="313" t="s">
        <v>254</v>
      </c>
      <c r="E389" s="314" t="s">
        <v>29</v>
      </c>
      <c r="F389" s="314" t="s">
        <v>25</v>
      </c>
      <c r="G389" s="311">
        <v>46162</v>
      </c>
      <c r="H389" s="369" t="s">
        <v>1822</v>
      </c>
      <c r="I389" s="312">
        <v>1098.6500000000001</v>
      </c>
      <c r="J389" s="198" t="s">
        <v>365</v>
      </c>
      <c r="K389" s="12" t="s">
        <v>402</v>
      </c>
      <c r="L389" s="97"/>
      <c r="M389" s="14">
        <f>SUM(I389:L389)</f>
        <v>1098.6500000000001</v>
      </c>
    </row>
    <row r="390" spans="1:13" ht="30.75" customHeight="1" x14ac:dyDescent="0.25">
      <c r="A390" s="311">
        <v>46162</v>
      </c>
      <c r="B390" s="323" t="s">
        <v>161</v>
      </c>
      <c r="C390" s="320">
        <v>0</v>
      </c>
      <c r="D390" s="354" t="s">
        <v>100</v>
      </c>
      <c r="E390" s="314" t="s">
        <v>29</v>
      </c>
      <c r="F390" s="314" t="s">
        <v>30</v>
      </c>
      <c r="G390" s="311">
        <v>46162</v>
      </c>
      <c r="H390" s="325" t="s">
        <v>1105</v>
      </c>
      <c r="I390" s="320">
        <v>500</v>
      </c>
      <c r="J390" s="432" t="s">
        <v>365</v>
      </c>
      <c r="K390" s="12" t="s">
        <v>402</v>
      </c>
      <c r="L390" s="29"/>
      <c r="M390" s="14">
        <v>11.1</v>
      </c>
    </row>
    <row r="391" spans="1:13" ht="30.75" customHeight="1" x14ac:dyDescent="0.25">
      <c r="A391" s="161">
        <v>46162</v>
      </c>
      <c r="B391" s="514" t="s">
        <v>468</v>
      </c>
      <c r="C391" s="474">
        <v>13608.9</v>
      </c>
      <c r="D391" s="464" t="s">
        <v>254</v>
      </c>
      <c r="E391" s="338" t="s">
        <v>1889</v>
      </c>
      <c r="F391" s="345" t="s">
        <v>307</v>
      </c>
      <c r="G391" s="161">
        <v>46162</v>
      </c>
      <c r="H391" s="119">
        <v>46113</v>
      </c>
      <c r="I391" s="474">
        <v>13608.9</v>
      </c>
      <c r="J391" s="177" t="s">
        <v>365</v>
      </c>
      <c r="K391" s="12" t="s">
        <v>402</v>
      </c>
      <c r="L391" s="41"/>
      <c r="M391" s="14">
        <f>SUM(I391:L391)</f>
        <v>13608.9</v>
      </c>
    </row>
    <row r="392" spans="1:13" ht="30.75" customHeight="1" x14ac:dyDescent="0.25">
      <c r="A392" s="161">
        <v>46162</v>
      </c>
      <c r="B392" s="514" t="s">
        <v>468</v>
      </c>
      <c r="C392" s="474">
        <v>56002.61</v>
      </c>
      <c r="D392" s="464" t="s">
        <v>254</v>
      </c>
      <c r="E392" s="338" t="s">
        <v>1889</v>
      </c>
      <c r="F392" s="345" t="s">
        <v>307</v>
      </c>
      <c r="G392" s="161">
        <v>46162</v>
      </c>
      <c r="H392" s="119">
        <v>46113</v>
      </c>
      <c r="I392" s="474">
        <v>56002.61</v>
      </c>
      <c r="J392" s="177" t="s">
        <v>365</v>
      </c>
      <c r="K392" s="12" t="s">
        <v>402</v>
      </c>
      <c r="L392" s="41"/>
      <c r="M392" s="14">
        <f>SUM(I392:L392)</f>
        <v>56002.61</v>
      </c>
    </row>
    <row r="393" spans="1:13" ht="30.75" customHeight="1" x14ac:dyDescent="0.25">
      <c r="A393" s="311">
        <v>46162</v>
      </c>
      <c r="B393" s="517" t="s">
        <v>1915</v>
      </c>
      <c r="C393" s="518">
        <v>1856.9</v>
      </c>
      <c r="D393" s="519" t="s">
        <v>254</v>
      </c>
      <c r="E393" s="520" t="s">
        <v>29</v>
      </c>
      <c r="F393" s="509" t="s">
        <v>1221</v>
      </c>
      <c r="G393" s="311">
        <v>46162</v>
      </c>
      <c r="H393" s="325" t="s">
        <v>1916</v>
      </c>
      <c r="I393" s="518">
        <v>495.22</v>
      </c>
      <c r="J393" s="432" t="s">
        <v>365</v>
      </c>
      <c r="K393" s="12" t="s">
        <v>402</v>
      </c>
      <c r="L393" s="41"/>
      <c r="M393" s="14">
        <f>SUM(I393:L393)</f>
        <v>495.22</v>
      </c>
    </row>
    <row r="394" spans="1:13" customFormat="1" ht="31.5" customHeight="1" x14ac:dyDescent="0.25">
      <c r="A394" s="510">
        <v>46162</v>
      </c>
      <c r="B394" s="507" t="s">
        <v>77</v>
      </c>
      <c r="C394" s="435">
        <v>0</v>
      </c>
      <c r="D394" s="508" t="s">
        <v>49</v>
      </c>
      <c r="E394" s="520" t="s">
        <v>29</v>
      </c>
      <c r="F394" s="509" t="s">
        <v>655</v>
      </c>
      <c r="G394" s="510">
        <v>46162</v>
      </c>
      <c r="H394" s="539" t="s">
        <v>666</v>
      </c>
      <c r="I394" s="435">
        <v>532</v>
      </c>
      <c r="J394" s="178" t="s">
        <v>365</v>
      </c>
      <c r="K394" s="12" t="s">
        <v>402</v>
      </c>
      <c r="L394" s="13"/>
      <c r="M394" s="14">
        <f>SUM(I394:L394)</f>
        <v>532</v>
      </c>
    </row>
    <row r="395" spans="1:13" customFormat="1" ht="31.5" customHeight="1" x14ac:dyDescent="0.25">
      <c r="A395" s="311">
        <v>46162</v>
      </c>
      <c r="B395" s="507" t="s">
        <v>280</v>
      </c>
      <c r="C395" s="435">
        <v>0</v>
      </c>
      <c r="D395" s="508" t="s">
        <v>100</v>
      </c>
      <c r="E395" s="520" t="s">
        <v>29</v>
      </c>
      <c r="F395" s="509" t="s">
        <v>30</v>
      </c>
      <c r="G395" s="510">
        <v>46162</v>
      </c>
      <c r="H395" s="539" t="s">
        <v>1114</v>
      </c>
      <c r="I395" s="435">
        <v>300</v>
      </c>
      <c r="J395" s="176" t="s">
        <v>365</v>
      </c>
      <c r="K395" s="12" t="s">
        <v>402</v>
      </c>
      <c r="L395" s="13"/>
      <c r="M395" s="14"/>
    </row>
    <row r="396" spans="1:13" customFormat="1" ht="31.5" customHeight="1" x14ac:dyDescent="0.25">
      <c r="A396" s="32">
        <v>46162</v>
      </c>
      <c r="B396" s="33" t="s">
        <v>244</v>
      </c>
      <c r="C396" s="34">
        <v>2200</v>
      </c>
      <c r="D396" s="35" t="s">
        <v>254</v>
      </c>
      <c r="E396" s="117" t="s">
        <v>16</v>
      </c>
      <c r="F396" s="36" t="s">
        <v>1564</v>
      </c>
      <c r="G396" s="32">
        <v>46162</v>
      </c>
      <c r="H396" s="122" t="s">
        <v>1727</v>
      </c>
      <c r="I396" s="39">
        <v>1091.5</v>
      </c>
      <c r="J396" s="432" t="s">
        <v>365</v>
      </c>
      <c r="K396" s="12" t="s">
        <v>402</v>
      </c>
      <c r="L396" s="41"/>
      <c r="M396" s="42"/>
    </row>
    <row r="397" spans="1:13" customFormat="1" ht="31.5" customHeight="1" x14ac:dyDescent="0.25">
      <c r="A397" s="32">
        <v>46162</v>
      </c>
      <c r="B397" s="33" t="s">
        <v>244</v>
      </c>
      <c r="C397" s="34">
        <v>2200</v>
      </c>
      <c r="D397" s="35" t="s">
        <v>254</v>
      </c>
      <c r="E397" s="117" t="s">
        <v>16</v>
      </c>
      <c r="F397" s="36" t="s">
        <v>644</v>
      </c>
      <c r="G397" s="32">
        <v>46162</v>
      </c>
      <c r="H397" s="122" t="s">
        <v>1727</v>
      </c>
      <c r="I397" s="39">
        <v>126</v>
      </c>
      <c r="J397" s="432" t="s">
        <v>365</v>
      </c>
      <c r="K397" s="12" t="s">
        <v>402</v>
      </c>
      <c r="L397" s="41"/>
      <c r="M397" s="42"/>
    </row>
    <row r="398" spans="1:13" ht="30.75" customHeight="1" x14ac:dyDescent="0.25">
      <c r="A398" s="32">
        <v>46162</v>
      </c>
      <c r="B398" s="121" t="s">
        <v>244</v>
      </c>
      <c r="C398" s="34">
        <v>2200</v>
      </c>
      <c r="D398" s="35" t="s">
        <v>254</v>
      </c>
      <c r="E398" s="117" t="s">
        <v>16</v>
      </c>
      <c r="F398" s="36" t="s">
        <v>1705</v>
      </c>
      <c r="G398" s="32">
        <v>46162</v>
      </c>
      <c r="H398" s="122" t="s">
        <v>1727</v>
      </c>
      <c r="I398" s="134">
        <v>982.5</v>
      </c>
      <c r="J398" s="177" t="s">
        <v>365</v>
      </c>
      <c r="K398" s="12" t="s">
        <v>402</v>
      </c>
      <c r="L398" s="41"/>
      <c r="M398" s="42"/>
    </row>
    <row r="399" spans="1:13" ht="30.75" customHeight="1" x14ac:dyDescent="0.25">
      <c r="A399" s="311">
        <v>46162</v>
      </c>
      <c r="B399" s="323" t="s">
        <v>1689</v>
      </c>
      <c r="C399" s="320">
        <v>2468</v>
      </c>
      <c r="D399" s="524" t="s">
        <v>270</v>
      </c>
      <c r="E399" s="324" t="s">
        <v>29</v>
      </c>
      <c r="F399" s="314" t="s">
        <v>96</v>
      </c>
      <c r="G399" s="311">
        <v>46162</v>
      </c>
      <c r="H399" s="525" t="s">
        <v>1816</v>
      </c>
      <c r="I399" s="326">
        <v>1234</v>
      </c>
      <c r="J399" s="188" t="s">
        <v>365</v>
      </c>
      <c r="K399" s="12" t="str">
        <f ca="1">IF(ISBLANK(A399),"", IF(TRIM(UPPER(J399))&lt;&gt;"SIM",IF(A399-TODAY()&lt;0,"Conta vencida",IF(A399-TODAY()&lt;8,"Perto de vencer","")),"Já paga"))</f>
        <v>Já paga</v>
      </c>
      <c r="L399" s="13"/>
      <c r="M399" s="130">
        <f ca="1">SUM(I399:L399)</f>
        <v>1234</v>
      </c>
    </row>
    <row r="400" spans="1:13" ht="30.75" customHeight="1" x14ac:dyDescent="0.25">
      <c r="A400" s="311">
        <v>46162</v>
      </c>
      <c r="B400" s="531" t="s">
        <v>777</v>
      </c>
      <c r="C400" s="435">
        <v>0</v>
      </c>
      <c r="D400" s="508" t="s">
        <v>49</v>
      </c>
      <c r="E400" s="520" t="s">
        <v>29</v>
      </c>
      <c r="F400" s="509" t="s">
        <v>187</v>
      </c>
      <c r="G400" s="311">
        <v>46162</v>
      </c>
      <c r="H400" s="539" t="s">
        <v>776</v>
      </c>
      <c r="I400" s="458">
        <v>8.42</v>
      </c>
      <c r="J400" s="141" t="s">
        <v>365</v>
      </c>
      <c r="K400" s="12" t="s">
        <v>402</v>
      </c>
      <c r="L400" s="13"/>
      <c r="M400" s="14"/>
    </row>
    <row r="401" spans="1:13" ht="30.75" customHeight="1" x14ac:dyDescent="0.25">
      <c r="A401" s="311">
        <v>46162</v>
      </c>
      <c r="B401" s="531" t="s">
        <v>777</v>
      </c>
      <c r="C401" s="435">
        <v>0</v>
      </c>
      <c r="D401" s="508" t="s">
        <v>49</v>
      </c>
      <c r="E401" s="520" t="s">
        <v>29</v>
      </c>
      <c r="F401" s="509" t="s">
        <v>30</v>
      </c>
      <c r="G401" s="311">
        <v>46162</v>
      </c>
      <c r="H401" s="539" t="s">
        <v>776</v>
      </c>
      <c r="I401" s="458">
        <v>495.62</v>
      </c>
      <c r="J401" s="141" t="s">
        <v>365</v>
      </c>
      <c r="K401" s="12" t="s">
        <v>402</v>
      </c>
      <c r="L401" s="13"/>
      <c r="M401" s="14"/>
    </row>
    <row r="402" spans="1:13" ht="30.75" customHeight="1" x14ac:dyDescent="0.25">
      <c r="A402" s="311">
        <v>46162</v>
      </c>
      <c r="B402" s="531" t="s">
        <v>777</v>
      </c>
      <c r="C402" s="435">
        <v>0</v>
      </c>
      <c r="D402" s="508" t="s">
        <v>49</v>
      </c>
      <c r="E402" s="520" t="s">
        <v>29</v>
      </c>
      <c r="F402" s="509" t="s">
        <v>116</v>
      </c>
      <c r="G402" s="311">
        <v>46162</v>
      </c>
      <c r="H402" s="539" t="s">
        <v>776</v>
      </c>
      <c r="I402" s="458">
        <v>116.52</v>
      </c>
      <c r="J402" s="141" t="s">
        <v>365</v>
      </c>
      <c r="K402" s="12" t="s">
        <v>402</v>
      </c>
      <c r="L402" s="13"/>
      <c r="M402" s="14"/>
    </row>
    <row r="403" spans="1:13" ht="30.75" customHeight="1" x14ac:dyDescent="0.25">
      <c r="A403" s="433">
        <v>46162</v>
      </c>
      <c r="B403" s="434" t="s">
        <v>210</v>
      </c>
      <c r="C403" s="435">
        <v>3036.04</v>
      </c>
      <c r="D403" s="314" t="s">
        <v>267</v>
      </c>
      <c r="E403" s="314" t="s">
        <v>29</v>
      </c>
      <c r="F403" s="324" t="s">
        <v>30</v>
      </c>
      <c r="G403" s="311">
        <v>46162</v>
      </c>
      <c r="H403" s="436" t="s">
        <v>1673</v>
      </c>
      <c r="I403" s="437">
        <v>318.93</v>
      </c>
      <c r="J403" s="187" t="s">
        <v>365</v>
      </c>
      <c r="K403" s="12" t="s">
        <v>402</v>
      </c>
      <c r="L403" s="13"/>
      <c r="M403" s="14">
        <f t="shared" ref="M403:M416" si="38">SUM(I403:L403)</f>
        <v>318.93</v>
      </c>
    </row>
    <row r="404" spans="1:13" ht="30.75" customHeight="1" x14ac:dyDescent="0.25">
      <c r="A404" s="433">
        <v>46162</v>
      </c>
      <c r="B404" s="434" t="s">
        <v>210</v>
      </c>
      <c r="C404" s="435">
        <v>3036.04</v>
      </c>
      <c r="D404" s="314" t="s">
        <v>267</v>
      </c>
      <c r="E404" s="314" t="s">
        <v>29</v>
      </c>
      <c r="F404" s="324" t="s">
        <v>134</v>
      </c>
      <c r="G404" s="311">
        <v>46162</v>
      </c>
      <c r="H404" s="436" t="s">
        <v>1673</v>
      </c>
      <c r="I404" s="437">
        <v>38.58</v>
      </c>
      <c r="J404" s="187" t="s">
        <v>365</v>
      </c>
      <c r="K404" s="12" t="str">
        <f t="shared" ref="K404:K409" ca="1" si="39">IF(ISBLANK(A404),"", IF(TRIM(UPPER(J404))&lt;&gt;"SIM",IF(A404-TODAY()&lt;0,"Conta vencida",IF(A404-TODAY()&lt;8,"Perto de vencer","")),"Já paga"))</f>
        <v>Já paga</v>
      </c>
      <c r="L404" s="13"/>
      <c r="M404" s="14">
        <f t="shared" ca="1" si="38"/>
        <v>38.58</v>
      </c>
    </row>
    <row r="405" spans="1:13" ht="30.75" customHeight="1" x14ac:dyDescent="0.25">
      <c r="A405" s="438">
        <v>46162</v>
      </c>
      <c r="B405" s="439" t="s">
        <v>210</v>
      </c>
      <c r="C405" s="435">
        <v>3036.04</v>
      </c>
      <c r="D405" s="314" t="s">
        <v>267</v>
      </c>
      <c r="E405" s="324" t="s">
        <v>29</v>
      </c>
      <c r="F405" s="314" t="s">
        <v>217</v>
      </c>
      <c r="G405" s="311">
        <v>46162</v>
      </c>
      <c r="H405" s="441" t="s">
        <v>1673</v>
      </c>
      <c r="I405" s="443">
        <v>149.36000000000001</v>
      </c>
      <c r="J405" s="187" t="s">
        <v>365</v>
      </c>
      <c r="K405" s="12" t="str">
        <f t="shared" ca="1" si="39"/>
        <v>Já paga</v>
      </c>
      <c r="L405" s="13"/>
      <c r="M405" s="14">
        <f t="shared" ca="1" si="38"/>
        <v>149.36000000000001</v>
      </c>
    </row>
    <row r="406" spans="1:13" ht="30.75" customHeight="1" x14ac:dyDescent="0.25">
      <c r="A406" s="438">
        <v>46162</v>
      </c>
      <c r="B406" s="439" t="s">
        <v>210</v>
      </c>
      <c r="C406" s="435">
        <v>3036.04</v>
      </c>
      <c r="D406" s="314" t="s">
        <v>267</v>
      </c>
      <c r="E406" s="324" t="s">
        <v>29</v>
      </c>
      <c r="F406" s="314" t="s">
        <v>36</v>
      </c>
      <c r="G406" s="311">
        <v>46162</v>
      </c>
      <c r="H406" s="441" t="s">
        <v>1673</v>
      </c>
      <c r="I406" s="443">
        <v>39.1</v>
      </c>
      <c r="J406" s="187" t="s">
        <v>365</v>
      </c>
      <c r="K406" s="12" t="str">
        <f t="shared" ca="1" si="39"/>
        <v>Já paga</v>
      </c>
      <c r="L406" s="13"/>
      <c r="M406" s="14">
        <f t="shared" ca="1" si="38"/>
        <v>39.1</v>
      </c>
    </row>
    <row r="407" spans="1:13" ht="30.75" customHeight="1" x14ac:dyDescent="0.25">
      <c r="A407" s="438">
        <v>46162</v>
      </c>
      <c r="B407" s="439" t="s">
        <v>210</v>
      </c>
      <c r="C407" s="435">
        <v>3036.04</v>
      </c>
      <c r="D407" s="314" t="s">
        <v>267</v>
      </c>
      <c r="E407" s="324" t="s">
        <v>29</v>
      </c>
      <c r="F407" s="314" t="s">
        <v>598</v>
      </c>
      <c r="G407" s="311">
        <v>46162</v>
      </c>
      <c r="H407" s="441" t="s">
        <v>1673</v>
      </c>
      <c r="I407" s="443">
        <v>104.92</v>
      </c>
      <c r="J407" s="187" t="s">
        <v>365</v>
      </c>
      <c r="K407" s="12" t="str">
        <f t="shared" ca="1" si="39"/>
        <v>Já paga</v>
      </c>
      <c r="L407" s="13"/>
      <c r="M407" s="14">
        <f t="shared" ca="1" si="38"/>
        <v>104.92</v>
      </c>
    </row>
    <row r="408" spans="1:13" ht="30.75" customHeight="1" x14ac:dyDescent="0.25">
      <c r="A408" s="438">
        <v>46162</v>
      </c>
      <c r="B408" s="439" t="s">
        <v>210</v>
      </c>
      <c r="C408" s="435">
        <v>3036.04</v>
      </c>
      <c r="D408" s="314" t="s">
        <v>267</v>
      </c>
      <c r="E408" s="324" t="s">
        <v>29</v>
      </c>
      <c r="F408" s="314" t="s">
        <v>1564</v>
      </c>
      <c r="G408" s="311">
        <v>46162</v>
      </c>
      <c r="H408" s="441" t="s">
        <v>1673</v>
      </c>
      <c r="I408" s="443">
        <v>55.62</v>
      </c>
      <c r="J408" s="187" t="s">
        <v>365</v>
      </c>
      <c r="K408" s="12" t="str">
        <f t="shared" ca="1" si="39"/>
        <v>Já paga</v>
      </c>
      <c r="L408" s="13"/>
      <c r="M408" s="14">
        <f t="shared" ca="1" si="38"/>
        <v>55.62</v>
      </c>
    </row>
    <row r="409" spans="1:13" ht="30.75" customHeight="1" x14ac:dyDescent="0.25">
      <c r="A409" s="438">
        <v>46162</v>
      </c>
      <c r="B409" s="439" t="s">
        <v>210</v>
      </c>
      <c r="C409" s="435">
        <v>3036.04</v>
      </c>
      <c r="D409" s="314" t="s">
        <v>267</v>
      </c>
      <c r="E409" s="324" t="s">
        <v>29</v>
      </c>
      <c r="F409" s="314" t="s">
        <v>644</v>
      </c>
      <c r="G409" s="311">
        <v>46162</v>
      </c>
      <c r="H409" s="441" t="s">
        <v>1673</v>
      </c>
      <c r="I409" s="443">
        <v>116.15</v>
      </c>
      <c r="J409" s="187" t="s">
        <v>365</v>
      </c>
      <c r="K409" s="12" t="str">
        <f t="shared" ca="1" si="39"/>
        <v>Já paga</v>
      </c>
      <c r="L409" s="13"/>
      <c r="M409" s="14">
        <f t="shared" ca="1" si="38"/>
        <v>116.15</v>
      </c>
    </row>
    <row r="410" spans="1:13" ht="30.75" customHeight="1" x14ac:dyDescent="0.25">
      <c r="A410" s="311">
        <v>46162</v>
      </c>
      <c r="B410" s="517" t="s">
        <v>537</v>
      </c>
      <c r="C410" s="518">
        <v>519.99</v>
      </c>
      <c r="D410" s="519" t="s">
        <v>254</v>
      </c>
      <c r="E410" s="520" t="s">
        <v>29</v>
      </c>
      <c r="F410" s="509" t="s">
        <v>538</v>
      </c>
      <c r="G410" s="311">
        <v>46162</v>
      </c>
      <c r="H410" s="325" t="s">
        <v>26</v>
      </c>
      <c r="I410" s="538">
        <v>519.99</v>
      </c>
      <c r="J410" s="177" t="s">
        <v>365</v>
      </c>
      <c r="K410" s="12" t="s">
        <v>402</v>
      </c>
      <c r="L410" s="41"/>
      <c r="M410" s="14">
        <f t="shared" si="38"/>
        <v>519.99</v>
      </c>
    </row>
    <row r="411" spans="1:13" customFormat="1" ht="30.75" customHeight="1" x14ac:dyDescent="0.25">
      <c r="A411" s="78">
        <v>46162</v>
      </c>
      <c r="B411" s="79" t="s">
        <v>1495</v>
      </c>
      <c r="C411" s="83">
        <v>488.81</v>
      </c>
      <c r="D411" s="80" t="s">
        <v>254</v>
      </c>
      <c r="E411" s="81" t="s">
        <v>306</v>
      </c>
      <c r="F411" s="81" t="s">
        <v>307</v>
      </c>
      <c r="G411" s="78">
        <v>46162</v>
      </c>
      <c r="H411" s="119">
        <v>46113</v>
      </c>
      <c r="I411" s="83">
        <v>488.81</v>
      </c>
      <c r="J411" s="188" t="s">
        <v>365</v>
      </c>
      <c r="K411" s="12" t="str">
        <f ca="1">IF(ISBLANK(A411),"", IF(TRIM(UPPER(J411))&lt;&gt;"SIM",IF(A411-TODAY()&lt;0,"Conta vencida",IF(A411-TODAY()&lt;8,"Perto de vencer","")),"Já paga"))</f>
        <v>Já paga</v>
      </c>
      <c r="L411" s="41"/>
      <c r="M411" s="130">
        <f t="shared" ca="1" si="38"/>
        <v>488.81</v>
      </c>
    </row>
    <row r="412" spans="1:13" customFormat="1" ht="31.5" customHeight="1" x14ac:dyDescent="0.25">
      <c r="A412" s="438">
        <v>46162</v>
      </c>
      <c r="B412" s="434" t="s">
        <v>631</v>
      </c>
      <c r="C412" s="435">
        <v>549.99</v>
      </c>
      <c r="D412" s="314" t="s">
        <v>254</v>
      </c>
      <c r="E412" s="324" t="s">
        <v>29</v>
      </c>
      <c r="F412" s="314" t="s">
        <v>487</v>
      </c>
      <c r="G412" s="438">
        <v>46162</v>
      </c>
      <c r="H412" s="441" t="s">
        <v>26</v>
      </c>
      <c r="I412" s="437">
        <v>549.99</v>
      </c>
      <c r="J412" s="178" t="s">
        <v>365</v>
      </c>
      <c r="K412" s="12" t="str">
        <f ca="1">IF(ISBLANK(A412),"", IF(TRIM(UPPER(J412))&lt;&gt;"SIM",IF(A412-TODAY()&lt;0,"Conta vencida",IF(A412-TODAY()&lt;8,"Perto de vencer","")),"Já paga"))</f>
        <v>Já paga</v>
      </c>
      <c r="L412" s="13"/>
      <c r="M412" s="14">
        <f t="shared" ca="1" si="38"/>
        <v>549.99</v>
      </c>
    </row>
    <row r="413" spans="1:13" customFormat="1" ht="31.5" customHeight="1" x14ac:dyDescent="0.25">
      <c r="A413" s="438">
        <v>46162</v>
      </c>
      <c r="B413" s="434" t="s">
        <v>1975</v>
      </c>
      <c r="C413" s="435">
        <v>160.13999999999999</v>
      </c>
      <c r="D413" s="314" t="s">
        <v>254</v>
      </c>
      <c r="E413" s="324" t="s">
        <v>29</v>
      </c>
      <c r="F413" s="314" t="s">
        <v>622</v>
      </c>
      <c r="G413" s="438">
        <v>46162</v>
      </c>
      <c r="H413" s="456">
        <v>46143</v>
      </c>
      <c r="I413" s="437">
        <v>160.13999999999999</v>
      </c>
      <c r="J413" s="178" t="s">
        <v>365</v>
      </c>
      <c r="K413" s="12" t="str">
        <f ca="1">IF(ISBLANK(A413),"", IF(TRIM(UPPER(J413))&lt;&gt;"SIM",IF(A413-TODAY()&lt;0,"Conta vencida",IF(A413-TODAY()&lt;8,"Perto de vencer","")),"Já paga"))</f>
        <v>Já paga</v>
      </c>
      <c r="L413" s="13"/>
      <c r="M413" s="14">
        <f t="shared" ca="1" si="38"/>
        <v>160.13999999999999</v>
      </c>
    </row>
    <row r="414" spans="1:13" customFormat="1" ht="31.5" customHeight="1" x14ac:dyDescent="0.25">
      <c r="A414" s="438">
        <v>46163</v>
      </c>
      <c r="B414" s="434" t="s">
        <v>1747</v>
      </c>
      <c r="C414" s="435">
        <v>15638</v>
      </c>
      <c r="D414" s="314" t="s">
        <v>259</v>
      </c>
      <c r="E414" s="324" t="s">
        <v>29</v>
      </c>
      <c r="F414" s="314" t="s">
        <v>36</v>
      </c>
      <c r="G414" s="438">
        <v>46163</v>
      </c>
      <c r="H414" s="441" t="s">
        <v>1748</v>
      </c>
      <c r="I414" s="437">
        <v>3909.5</v>
      </c>
      <c r="J414" s="178" t="s">
        <v>365</v>
      </c>
      <c r="K414" s="12" t="str">
        <f ca="1">IF(ISBLANK(A414),"", IF(TRIM(UPPER(J414))&lt;&gt;"SIM",IF(A414-TODAY()&lt;0,"Conta vencida",IF(A414-TODAY()&lt;8,"Perto de vencer","")),"Já paga"))</f>
        <v>Já paga</v>
      </c>
      <c r="L414" s="13"/>
      <c r="M414" s="14">
        <f t="shared" ca="1" si="38"/>
        <v>3909.5</v>
      </c>
    </row>
    <row r="415" spans="1:13" customFormat="1" ht="31.5" customHeight="1" x14ac:dyDescent="0.25">
      <c r="A415" s="438">
        <v>46163</v>
      </c>
      <c r="B415" s="434" t="s">
        <v>650</v>
      </c>
      <c r="C415" s="435">
        <v>55.15</v>
      </c>
      <c r="D415" s="314" t="s">
        <v>254</v>
      </c>
      <c r="E415" s="324" t="s">
        <v>29</v>
      </c>
      <c r="F415" s="314" t="s">
        <v>622</v>
      </c>
      <c r="G415" s="497">
        <v>46163</v>
      </c>
      <c r="H415" s="441" t="s">
        <v>26</v>
      </c>
      <c r="I415" s="437">
        <v>55.15</v>
      </c>
      <c r="J415" s="178" t="s">
        <v>365</v>
      </c>
      <c r="K415" s="12" t="str">
        <f ca="1">IF(ISBLANK(A415),"", IF(TRIM(UPPER(J415))&lt;&gt;"SIM",IF(A415-TODAY()&lt;0,"Conta vencida",IF(A415-TODAY()&lt;8,"Perto de vencer","")),"Já paga"))</f>
        <v>Já paga</v>
      </c>
      <c r="L415" s="13"/>
      <c r="M415" s="14">
        <f t="shared" ca="1" si="38"/>
        <v>55.15</v>
      </c>
    </row>
    <row r="416" spans="1:13" ht="30" customHeight="1" x14ac:dyDescent="0.25">
      <c r="A416" s="311">
        <v>46163</v>
      </c>
      <c r="B416" s="527" t="s">
        <v>161</v>
      </c>
      <c r="C416" s="312">
        <v>0</v>
      </c>
      <c r="D416" s="313" t="s">
        <v>153</v>
      </c>
      <c r="E416" s="466" t="s">
        <v>29</v>
      </c>
      <c r="F416" s="314" t="s">
        <v>191</v>
      </c>
      <c r="G416" s="541">
        <v>46163</v>
      </c>
      <c r="H416" s="325" t="s">
        <v>1621</v>
      </c>
      <c r="I416" s="312">
        <v>332.67</v>
      </c>
      <c r="J416" s="269" t="s">
        <v>365</v>
      </c>
      <c r="K416" s="12" t="s">
        <v>402</v>
      </c>
      <c r="L416" s="41"/>
      <c r="M416" s="14">
        <f t="shared" si="38"/>
        <v>332.67</v>
      </c>
    </row>
    <row r="417" spans="1:13" ht="30.75" customHeight="1" x14ac:dyDescent="0.25">
      <c r="A417" s="70"/>
      <c r="B417" s="71"/>
      <c r="C417" s="86"/>
      <c r="D417" s="72"/>
      <c r="E417" s="73"/>
      <c r="F417" s="73"/>
      <c r="G417" s="70"/>
      <c r="H417" s="87"/>
      <c r="I417" s="76"/>
      <c r="J417" s="233"/>
      <c r="K417" s="12"/>
      <c r="L417" s="13"/>
      <c r="M417" s="14"/>
    </row>
    <row r="418" spans="1:13" ht="30.75" customHeight="1" x14ac:dyDescent="0.25">
      <c r="A418" s="311">
        <v>46164</v>
      </c>
      <c r="B418" s="323" t="s">
        <v>131</v>
      </c>
      <c r="C418" s="354">
        <v>0</v>
      </c>
      <c r="D418" s="453" t="s">
        <v>49</v>
      </c>
      <c r="E418" s="314" t="s">
        <v>319</v>
      </c>
      <c r="F418" s="314" t="s">
        <v>30</v>
      </c>
      <c r="G418" s="551">
        <v>46164</v>
      </c>
      <c r="H418" s="552" t="s">
        <v>729</v>
      </c>
      <c r="I418" s="521">
        <v>402</v>
      </c>
      <c r="J418" s="177" t="s">
        <v>365</v>
      </c>
      <c r="K418" s="12" t="s">
        <v>402</v>
      </c>
      <c r="L418" s="41"/>
      <c r="M418" s="42"/>
    </row>
    <row r="419" spans="1:13" ht="30.75" customHeight="1" x14ac:dyDescent="0.25">
      <c r="A419" s="311">
        <v>46164</v>
      </c>
      <c r="B419" s="362" t="s">
        <v>131</v>
      </c>
      <c r="C419" s="312">
        <v>0</v>
      </c>
      <c r="D419" s="314" t="s">
        <v>166</v>
      </c>
      <c r="E419" s="314" t="s">
        <v>29</v>
      </c>
      <c r="F419" s="509" t="s">
        <v>56</v>
      </c>
      <c r="G419" s="311">
        <v>46164</v>
      </c>
      <c r="H419" s="315" t="s">
        <v>1464</v>
      </c>
      <c r="I419" s="312">
        <v>402.5</v>
      </c>
      <c r="J419" s="188" t="s">
        <v>365</v>
      </c>
      <c r="K419" s="12" t="s">
        <v>402</v>
      </c>
      <c r="L419" s="41"/>
      <c r="M419" s="14">
        <f>SUM(I419:L419)</f>
        <v>402.5</v>
      </c>
    </row>
    <row r="420" spans="1:13" ht="30.75" customHeight="1" x14ac:dyDescent="0.25">
      <c r="A420" s="311">
        <v>46164</v>
      </c>
      <c r="B420" s="362" t="s">
        <v>131</v>
      </c>
      <c r="C420" s="312">
        <v>0</v>
      </c>
      <c r="D420" s="314" t="s">
        <v>166</v>
      </c>
      <c r="E420" s="314" t="s">
        <v>29</v>
      </c>
      <c r="F420" s="314" t="s">
        <v>96</v>
      </c>
      <c r="G420" s="311">
        <v>46164</v>
      </c>
      <c r="H420" s="315" t="s">
        <v>1464</v>
      </c>
      <c r="I420" s="312">
        <v>402.5</v>
      </c>
      <c r="J420" s="188" t="s">
        <v>365</v>
      </c>
      <c r="K420" s="12" t="s">
        <v>402</v>
      </c>
      <c r="L420" s="41"/>
      <c r="M420" s="14">
        <f>SUM(I420:L420)</f>
        <v>402.5</v>
      </c>
    </row>
    <row r="421" spans="1:13" ht="30.75" customHeight="1" x14ac:dyDescent="0.25">
      <c r="A421" s="70"/>
      <c r="B421" s="71"/>
      <c r="C421" s="86"/>
      <c r="D421" s="72"/>
      <c r="E421" s="73"/>
      <c r="F421" s="73"/>
      <c r="G421" s="70"/>
      <c r="H421" s="87"/>
      <c r="I421" s="76"/>
      <c r="J421" s="233"/>
      <c r="K421" s="12"/>
      <c r="L421" s="13"/>
      <c r="M421" s="14"/>
    </row>
    <row r="422" spans="1:13" ht="30.75" customHeight="1" x14ac:dyDescent="0.25">
      <c r="A422" s="438">
        <v>46164</v>
      </c>
      <c r="B422" s="439" t="s">
        <v>1224</v>
      </c>
      <c r="C422" s="435">
        <v>0</v>
      </c>
      <c r="D422" s="314" t="s">
        <v>166</v>
      </c>
      <c r="E422" s="314" t="s">
        <v>29</v>
      </c>
      <c r="F422" s="314" t="s">
        <v>441</v>
      </c>
      <c r="G422" s="438">
        <v>46164</v>
      </c>
      <c r="H422" s="436" t="s">
        <v>1415</v>
      </c>
      <c r="I422" s="437">
        <v>555</v>
      </c>
      <c r="J422" s="187" t="s">
        <v>365</v>
      </c>
      <c r="K422" s="12" t="str">
        <f ca="1">IF(ISBLANK(A422),"", IF(TRIM(UPPER(J422))&lt;&gt;"SIM",IF(A422-TODAY()&lt;0,"Conta vencida",IF(A422-TODAY()&lt;8,"Perto de vencer","")),"Já paga"))</f>
        <v>Já paga</v>
      </c>
      <c r="L422" s="13"/>
      <c r="M422" s="14">
        <f ca="1">SUM(I422:L422)</f>
        <v>555</v>
      </c>
    </row>
    <row r="423" spans="1:13" customFormat="1" ht="30.75" customHeight="1" x14ac:dyDescent="0.25">
      <c r="A423" s="510">
        <v>46164</v>
      </c>
      <c r="B423" s="507" t="s">
        <v>77</v>
      </c>
      <c r="C423" s="435">
        <v>0</v>
      </c>
      <c r="D423" s="508" t="s">
        <v>49</v>
      </c>
      <c r="E423" s="509" t="s">
        <v>29</v>
      </c>
      <c r="F423" s="509" t="s">
        <v>683</v>
      </c>
      <c r="G423" s="510">
        <v>46164</v>
      </c>
      <c r="H423" s="511" t="s">
        <v>684</v>
      </c>
      <c r="I423" s="435">
        <v>168.75</v>
      </c>
      <c r="J423" s="187" t="s">
        <v>365</v>
      </c>
      <c r="K423" s="12" t="s">
        <v>402</v>
      </c>
      <c r="L423" s="13"/>
      <c r="M423" s="14">
        <f>SUM(J423:L423)</f>
        <v>0</v>
      </c>
    </row>
    <row r="424" spans="1:13" ht="30.75" customHeight="1" x14ac:dyDescent="0.25">
      <c r="A424" s="311">
        <v>46164</v>
      </c>
      <c r="B424" s="517" t="s">
        <v>1774</v>
      </c>
      <c r="C424" s="518">
        <v>1337.08</v>
      </c>
      <c r="D424" s="519" t="s">
        <v>270</v>
      </c>
      <c r="E424" s="509" t="s">
        <v>319</v>
      </c>
      <c r="F424" s="509" t="s">
        <v>30</v>
      </c>
      <c r="G424" s="311">
        <v>46164</v>
      </c>
      <c r="H424" s="315" t="s">
        <v>1775</v>
      </c>
      <c r="I424" s="518">
        <v>668.54</v>
      </c>
      <c r="J424" s="177" t="s">
        <v>365</v>
      </c>
      <c r="K424" s="12" t="s">
        <v>402</v>
      </c>
      <c r="L424" s="41"/>
      <c r="M424" s="14">
        <f t="shared" ref="M424:M430" si="40">SUM(I424:L424)</f>
        <v>668.54</v>
      </c>
    </row>
    <row r="425" spans="1:13" ht="30.75" customHeight="1" x14ac:dyDescent="0.25">
      <c r="A425" s="438">
        <v>46164</v>
      </c>
      <c r="B425" s="439" t="s">
        <v>1283</v>
      </c>
      <c r="C425" s="435">
        <v>0</v>
      </c>
      <c r="D425" s="314" t="s">
        <v>100</v>
      </c>
      <c r="E425" s="314" t="s">
        <v>29</v>
      </c>
      <c r="F425" s="314" t="s">
        <v>96</v>
      </c>
      <c r="G425" s="311">
        <v>46164</v>
      </c>
      <c r="H425" s="436" t="s">
        <v>1573</v>
      </c>
      <c r="I425" s="437">
        <v>566.61</v>
      </c>
      <c r="J425" s="187" t="s">
        <v>365</v>
      </c>
      <c r="K425" s="12" t="str">
        <f ca="1">IF(ISBLANK(A425),"", IF(TRIM(UPPER(J425))&lt;&gt;"SIM",IF(A425-TODAY()&lt;0,"Conta vencida",IF(A425-TODAY()&lt;8,"Perto de vencer","")),"Já paga"))</f>
        <v>Já paga</v>
      </c>
      <c r="L425" s="13"/>
      <c r="M425" s="14">
        <f t="shared" ca="1" si="40"/>
        <v>566.61</v>
      </c>
    </row>
    <row r="426" spans="1:13" ht="30.75" customHeight="1" x14ac:dyDescent="0.25">
      <c r="A426" s="311">
        <v>46164</v>
      </c>
      <c r="B426" s="323" t="s">
        <v>1283</v>
      </c>
      <c r="C426" s="320">
        <v>2277.63</v>
      </c>
      <c r="D426" s="524" t="s">
        <v>267</v>
      </c>
      <c r="E426" s="314" t="s">
        <v>29</v>
      </c>
      <c r="F426" s="314" t="s">
        <v>96</v>
      </c>
      <c r="G426" s="311">
        <v>46164</v>
      </c>
      <c r="H426" s="526" t="s">
        <v>1817</v>
      </c>
      <c r="I426" s="320">
        <v>759.36</v>
      </c>
      <c r="J426" s="188" t="s">
        <v>365</v>
      </c>
      <c r="K426" s="12" t="str">
        <f ca="1">IF(ISBLANK(A426),"", IF(TRIM(UPPER(J426))&lt;&gt;"SIM",IF(A426-TODAY()&lt;0,"Conta vencida",IF(A426-TODAY()&lt;8,"Perto de vencer","")),"Já paga"))</f>
        <v>Já paga</v>
      </c>
      <c r="L426" s="13"/>
      <c r="M426" s="130">
        <f t="shared" ca="1" si="40"/>
        <v>759.36</v>
      </c>
    </row>
    <row r="427" spans="1:13" ht="30.75" customHeight="1" x14ac:dyDescent="0.25">
      <c r="A427" s="311">
        <v>46164</v>
      </c>
      <c r="B427" s="362" t="s">
        <v>159</v>
      </c>
      <c r="C427" s="312">
        <v>0</v>
      </c>
      <c r="D427" s="313" t="s">
        <v>153</v>
      </c>
      <c r="E427" s="314" t="s">
        <v>29</v>
      </c>
      <c r="F427" s="314" t="s">
        <v>192</v>
      </c>
      <c r="G427" s="311">
        <v>46164</v>
      </c>
      <c r="H427" s="315" t="s">
        <v>1630</v>
      </c>
      <c r="I427" s="312">
        <v>596.79</v>
      </c>
      <c r="J427" s="188" t="s">
        <v>365</v>
      </c>
      <c r="K427" s="12" t="s">
        <v>402</v>
      </c>
      <c r="L427" s="41"/>
      <c r="M427" s="14">
        <f t="shared" si="40"/>
        <v>596.79</v>
      </c>
    </row>
    <row r="428" spans="1:13" ht="30.75" customHeight="1" x14ac:dyDescent="0.25">
      <c r="A428" s="311">
        <v>46164</v>
      </c>
      <c r="B428" s="362" t="s">
        <v>52</v>
      </c>
      <c r="C428" s="312">
        <v>0</v>
      </c>
      <c r="D428" s="313" t="s">
        <v>166</v>
      </c>
      <c r="E428" s="314" t="s">
        <v>29</v>
      </c>
      <c r="F428" s="314" t="s">
        <v>792</v>
      </c>
      <c r="G428" s="311">
        <v>46164</v>
      </c>
      <c r="H428" s="315" t="s">
        <v>1469</v>
      </c>
      <c r="I428" s="312">
        <v>227</v>
      </c>
      <c r="J428" s="188" t="s">
        <v>365</v>
      </c>
      <c r="K428" s="12" t="s">
        <v>402</v>
      </c>
      <c r="L428" s="41"/>
      <c r="M428" s="14">
        <f t="shared" si="40"/>
        <v>227</v>
      </c>
    </row>
    <row r="429" spans="1:13" ht="30.75" customHeight="1" x14ac:dyDescent="0.25">
      <c r="A429" s="438">
        <v>46164</v>
      </c>
      <c r="B429" s="439" t="s">
        <v>1293</v>
      </c>
      <c r="C429" s="435">
        <v>0</v>
      </c>
      <c r="D429" s="314" t="s">
        <v>151</v>
      </c>
      <c r="E429" s="314" t="s">
        <v>29</v>
      </c>
      <c r="F429" s="314" t="s">
        <v>1375</v>
      </c>
      <c r="G429" s="438">
        <v>46164</v>
      </c>
      <c r="H429" s="436" t="s">
        <v>1448</v>
      </c>
      <c r="I429" s="437">
        <v>465</v>
      </c>
      <c r="J429" s="187" t="s">
        <v>365</v>
      </c>
      <c r="K429" s="12" t="str">
        <f ca="1">IF(ISBLANK(A429),"", IF(TRIM(UPPER(J429))&lt;&gt;"SIM",IF(A429-TODAY()&lt;0,"Conta vencida",IF(A429-TODAY()&lt;8,"Perto de vencer","")),"Já paga"))</f>
        <v>Já paga</v>
      </c>
      <c r="L429" s="13"/>
      <c r="M429" s="14">
        <f t="shared" ca="1" si="40"/>
        <v>465</v>
      </c>
    </row>
    <row r="430" spans="1:13" ht="30.75" customHeight="1" x14ac:dyDescent="0.25">
      <c r="A430" s="311">
        <v>46165</v>
      </c>
      <c r="B430" s="362" t="s">
        <v>1224</v>
      </c>
      <c r="C430" s="312">
        <v>0</v>
      </c>
      <c r="D430" s="313" t="s">
        <v>153</v>
      </c>
      <c r="E430" s="314" t="s">
        <v>29</v>
      </c>
      <c r="F430" s="314" t="s">
        <v>792</v>
      </c>
      <c r="G430" s="311">
        <v>46167</v>
      </c>
      <c r="H430" s="315" t="s">
        <v>1458</v>
      </c>
      <c r="I430" s="312">
        <v>1880.71</v>
      </c>
      <c r="J430" s="188" t="s">
        <v>365</v>
      </c>
      <c r="K430" s="12" t="s">
        <v>402</v>
      </c>
      <c r="L430" s="41"/>
      <c r="M430" s="14">
        <f t="shared" si="40"/>
        <v>1880.71</v>
      </c>
    </row>
    <row r="431" spans="1:13" ht="30.75" customHeight="1" x14ac:dyDescent="0.25">
      <c r="A431" s="311">
        <v>46165</v>
      </c>
      <c r="B431" s="323" t="s">
        <v>570</v>
      </c>
      <c r="C431" s="320">
        <v>0</v>
      </c>
      <c r="D431" s="354" t="s">
        <v>100</v>
      </c>
      <c r="E431" s="314" t="s">
        <v>29</v>
      </c>
      <c r="F431" s="314" t="s">
        <v>441</v>
      </c>
      <c r="G431" s="311">
        <v>46167</v>
      </c>
      <c r="H431" s="315" t="s">
        <v>1073</v>
      </c>
      <c r="I431" s="320">
        <v>266.66000000000003</v>
      </c>
      <c r="J431" s="177" t="s">
        <v>365</v>
      </c>
      <c r="K431" s="12" t="s">
        <v>402</v>
      </c>
      <c r="L431" s="29"/>
      <c r="M431" s="14">
        <v>11.1</v>
      </c>
    </row>
    <row r="432" spans="1:13" customFormat="1" ht="30.75" customHeight="1" x14ac:dyDescent="0.25">
      <c r="A432" s="311">
        <v>46165</v>
      </c>
      <c r="B432" s="498" t="s">
        <v>1314</v>
      </c>
      <c r="C432" s="320">
        <v>1502.64</v>
      </c>
      <c r="D432" s="313" t="s">
        <v>267</v>
      </c>
      <c r="E432" s="314" t="s">
        <v>29</v>
      </c>
      <c r="F432" s="314" t="s">
        <v>598</v>
      </c>
      <c r="G432" s="311">
        <v>46167</v>
      </c>
      <c r="H432" s="499" t="s">
        <v>1853</v>
      </c>
      <c r="I432" s="312">
        <v>500.87</v>
      </c>
      <c r="J432" s="188" t="s">
        <v>365</v>
      </c>
      <c r="K432" s="12" t="s">
        <v>402</v>
      </c>
      <c r="L432" s="97"/>
      <c r="M432" s="14">
        <f>SUM(I432:L432)</f>
        <v>500.87</v>
      </c>
    </row>
    <row r="433" spans="1:13" ht="30.75" customHeight="1" x14ac:dyDescent="0.25">
      <c r="A433" s="311"/>
      <c r="B433" s="517"/>
      <c r="C433" s="518"/>
      <c r="D433" s="519"/>
      <c r="E433" s="509"/>
      <c r="F433" s="509"/>
      <c r="G433" s="311"/>
      <c r="H433" s="315"/>
      <c r="I433" s="518"/>
      <c r="J433" s="177"/>
      <c r="K433" s="12"/>
      <c r="L433" s="41"/>
      <c r="M433" s="14"/>
    </row>
    <row r="434" spans="1:13" ht="30.75" customHeight="1" x14ac:dyDescent="0.25">
      <c r="A434" s="32">
        <v>46166</v>
      </c>
      <c r="B434" s="121" t="s">
        <v>1752</v>
      </c>
      <c r="C434" s="34">
        <v>41730</v>
      </c>
      <c r="D434" s="35" t="s">
        <v>267</v>
      </c>
      <c r="E434" s="36" t="s">
        <v>16</v>
      </c>
      <c r="F434" s="36" t="s">
        <v>99</v>
      </c>
      <c r="G434" s="37">
        <v>46168</v>
      </c>
      <c r="H434" s="38" t="s">
        <v>1753</v>
      </c>
      <c r="I434" s="39">
        <v>13900</v>
      </c>
      <c r="J434" s="177" t="s">
        <v>365</v>
      </c>
      <c r="K434" s="12" t="s">
        <v>402</v>
      </c>
      <c r="L434" s="41"/>
      <c r="M434" s="42"/>
    </row>
    <row r="435" spans="1:13" ht="30.75" customHeight="1" x14ac:dyDescent="0.25">
      <c r="A435" s="311">
        <v>46166</v>
      </c>
      <c r="B435" s="517" t="s">
        <v>1498</v>
      </c>
      <c r="C435" s="518">
        <v>165</v>
      </c>
      <c r="D435" s="519" t="s">
        <v>254</v>
      </c>
      <c r="E435" s="509" t="s">
        <v>319</v>
      </c>
      <c r="F435" s="509" t="s">
        <v>30</v>
      </c>
      <c r="G435" s="311">
        <v>46166</v>
      </c>
      <c r="H435" s="315" t="s">
        <v>1771</v>
      </c>
      <c r="I435" s="518">
        <v>165</v>
      </c>
      <c r="J435" s="177" t="s">
        <v>365</v>
      </c>
      <c r="K435" s="12" t="s">
        <v>402</v>
      </c>
      <c r="L435" s="41"/>
      <c r="M435" s="14">
        <f t="shared" ref="M435:M440" si="41">SUM(I435:L435)</f>
        <v>165</v>
      </c>
    </row>
    <row r="436" spans="1:13" ht="30.75" customHeight="1" x14ac:dyDescent="0.25">
      <c r="A436" s="438">
        <v>46166</v>
      </c>
      <c r="B436" s="439" t="s">
        <v>839</v>
      </c>
      <c r="C436" s="458">
        <v>9036.68</v>
      </c>
      <c r="D436" s="314" t="s">
        <v>267</v>
      </c>
      <c r="E436" s="314" t="s">
        <v>29</v>
      </c>
      <c r="F436" s="314" t="s">
        <v>171</v>
      </c>
      <c r="G436" s="440">
        <v>46167</v>
      </c>
      <c r="H436" s="436" t="s">
        <v>1759</v>
      </c>
      <c r="I436" s="443">
        <v>3012.22</v>
      </c>
      <c r="J436" s="187" t="s">
        <v>365</v>
      </c>
      <c r="K436" s="12" t="str">
        <f ca="1">IF(ISBLANK(A436),"", IF(TRIM(UPPER(J436))&lt;&gt;"SIM",IF(A436-TODAY()&lt;0,"Conta vencida",IF(A436-TODAY()&lt;8,"Perto de vencer","")),"Já paga"))</f>
        <v>Já paga</v>
      </c>
      <c r="L436" s="13"/>
      <c r="M436" s="14">
        <f t="shared" ca="1" si="41"/>
        <v>3012.22</v>
      </c>
    </row>
    <row r="437" spans="1:13" ht="30.75" customHeight="1" x14ac:dyDescent="0.25">
      <c r="A437" s="311">
        <v>46167</v>
      </c>
      <c r="B437" s="517" t="s">
        <v>1776</v>
      </c>
      <c r="C437" s="518">
        <v>11169.3</v>
      </c>
      <c r="D437" s="519" t="s">
        <v>324</v>
      </c>
      <c r="E437" s="509" t="s">
        <v>319</v>
      </c>
      <c r="F437" s="509" t="s">
        <v>257</v>
      </c>
      <c r="G437" s="311">
        <v>46167</v>
      </c>
      <c r="H437" s="315" t="s">
        <v>1777</v>
      </c>
      <c r="I437" s="518">
        <v>2233.86</v>
      </c>
      <c r="J437" s="177" t="s">
        <v>365</v>
      </c>
      <c r="K437" s="12" t="s">
        <v>402</v>
      </c>
      <c r="L437" s="41"/>
      <c r="M437" s="14">
        <f t="shared" si="41"/>
        <v>2233.86</v>
      </c>
    </row>
    <row r="438" spans="1:13" ht="30.75" customHeight="1" x14ac:dyDescent="0.25">
      <c r="A438" s="311"/>
      <c r="B438" s="517"/>
      <c r="C438" s="518"/>
      <c r="D438" s="519"/>
      <c r="E438" s="509"/>
      <c r="F438" s="509"/>
      <c r="G438" s="311"/>
      <c r="H438" s="315"/>
      <c r="I438" s="518"/>
      <c r="J438" s="177"/>
      <c r="K438" s="12"/>
      <c r="L438" s="41"/>
      <c r="M438" s="14"/>
    </row>
    <row r="439" spans="1:13" ht="30.75" customHeight="1" x14ac:dyDescent="0.25">
      <c r="A439" s="311"/>
      <c r="B439" s="517"/>
      <c r="C439" s="518"/>
      <c r="D439" s="519"/>
      <c r="E439" s="509"/>
      <c r="F439" s="509"/>
      <c r="G439" s="311"/>
      <c r="H439" s="315"/>
      <c r="I439" s="518"/>
      <c r="J439" s="177"/>
      <c r="K439" s="12"/>
      <c r="L439" s="41"/>
      <c r="M439" s="14"/>
    </row>
    <row r="440" spans="1:13" ht="30.75" customHeight="1" x14ac:dyDescent="0.25">
      <c r="A440" s="311">
        <v>46167</v>
      </c>
      <c r="B440" s="517" t="s">
        <v>1713</v>
      </c>
      <c r="C440" s="312">
        <v>0</v>
      </c>
      <c r="D440" s="313" t="s">
        <v>103</v>
      </c>
      <c r="E440" s="314" t="s">
        <v>29</v>
      </c>
      <c r="F440" s="314" t="s">
        <v>99</v>
      </c>
      <c r="G440" s="311">
        <v>46167</v>
      </c>
      <c r="H440" s="315" t="s">
        <v>1612</v>
      </c>
      <c r="I440" s="312">
        <v>1572.5</v>
      </c>
      <c r="J440" s="177" t="s">
        <v>365</v>
      </c>
      <c r="K440" s="12" t="s">
        <v>402</v>
      </c>
      <c r="L440" s="41"/>
      <c r="M440" s="14">
        <f t="shared" si="41"/>
        <v>1572.5</v>
      </c>
    </row>
    <row r="441" spans="1:13" ht="30.75" customHeight="1" x14ac:dyDescent="0.25">
      <c r="A441" s="32">
        <v>46167</v>
      </c>
      <c r="B441" s="121" t="s">
        <v>1481</v>
      </c>
      <c r="C441" s="34">
        <v>0</v>
      </c>
      <c r="D441" s="35" t="s">
        <v>238</v>
      </c>
      <c r="E441" s="36" t="s">
        <v>16</v>
      </c>
      <c r="F441" s="36" t="s">
        <v>36</v>
      </c>
      <c r="G441" s="37">
        <v>46167</v>
      </c>
      <c r="H441" s="38" t="s">
        <v>1483</v>
      </c>
      <c r="I441" s="39">
        <v>12543.6</v>
      </c>
      <c r="J441" s="177" t="s">
        <v>365</v>
      </c>
      <c r="K441" s="12" t="s">
        <v>402</v>
      </c>
      <c r="L441" s="41"/>
      <c r="M441" s="42"/>
    </row>
    <row r="442" spans="1:13" ht="30.75" customHeight="1" x14ac:dyDescent="0.25">
      <c r="A442" s="311">
        <v>46167</v>
      </c>
      <c r="B442" s="323" t="s">
        <v>1224</v>
      </c>
      <c r="C442" s="320">
        <v>0</v>
      </c>
      <c r="D442" s="354" t="s">
        <v>153</v>
      </c>
      <c r="E442" s="314" t="s">
        <v>29</v>
      </c>
      <c r="F442" s="314" t="s">
        <v>589</v>
      </c>
      <c r="G442" s="311">
        <v>46167</v>
      </c>
      <c r="H442" s="499" t="s">
        <v>1503</v>
      </c>
      <c r="I442" s="521">
        <v>2137.9499999999998</v>
      </c>
      <c r="J442" s="233" t="s">
        <v>365</v>
      </c>
      <c r="K442" s="12" t="s">
        <v>402</v>
      </c>
      <c r="L442" s="13"/>
      <c r="M442" s="14"/>
    </row>
    <row r="443" spans="1:13" ht="30.75" customHeight="1" x14ac:dyDescent="0.25">
      <c r="A443" s="311">
        <v>46164</v>
      </c>
      <c r="B443" s="517" t="s">
        <v>1329</v>
      </c>
      <c r="C443" s="518">
        <v>759.46</v>
      </c>
      <c r="D443" s="519" t="s">
        <v>254</v>
      </c>
      <c r="E443" s="509" t="s">
        <v>29</v>
      </c>
      <c r="F443" s="509" t="s">
        <v>1375</v>
      </c>
      <c r="G443" s="311">
        <v>46164</v>
      </c>
      <c r="H443" s="315" t="s">
        <v>1913</v>
      </c>
      <c r="I443" s="518">
        <v>759.46</v>
      </c>
      <c r="J443" s="177" t="s">
        <v>365</v>
      </c>
      <c r="K443" s="12" t="s">
        <v>402</v>
      </c>
      <c r="L443" s="41"/>
      <c r="M443" s="14">
        <f>SUM(I443:L443)</f>
        <v>759.46</v>
      </c>
    </row>
    <row r="444" spans="1:13" ht="30.75" customHeight="1" x14ac:dyDescent="0.25">
      <c r="A444" s="311">
        <v>46167</v>
      </c>
      <c r="B444" s="531" t="s">
        <v>210</v>
      </c>
      <c r="C444" s="435">
        <v>0</v>
      </c>
      <c r="D444" s="508" t="s">
        <v>166</v>
      </c>
      <c r="E444" s="509" t="s">
        <v>29</v>
      </c>
      <c r="F444" s="509" t="s">
        <v>644</v>
      </c>
      <c r="G444" s="311">
        <v>46167</v>
      </c>
      <c r="H444" s="511" t="s">
        <v>1305</v>
      </c>
      <c r="I444" s="435">
        <v>59.45</v>
      </c>
      <c r="J444" s="141" t="s">
        <v>365</v>
      </c>
      <c r="K444" s="12" t="s">
        <v>402</v>
      </c>
      <c r="L444" s="13"/>
      <c r="M444" s="14"/>
    </row>
    <row r="445" spans="1:13" ht="30.75" customHeight="1" x14ac:dyDescent="0.25">
      <c r="A445" s="311">
        <v>46167</v>
      </c>
      <c r="B445" s="531" t="s">
        <v>210</v>
      </c>
      <c r="C445" s="435">
        <v>0</v>
      </c>
      <c r="D445" s="508" t="s">
        <v>166</v>
      </c>
      <c r="E445" s="509" t="s">
        <v>29</v>
      </c>
      <c r="F445" s="509" t="s">
        <v>30</v>
      </c>
      <c r="G445" s="311">
        <v>46167</v>
      </c>
      <c r="H445" s="511" t="s">
        <v>1305</v>
      </c>
      <c r="I445" s="435">
        <v>226.67</v>
      </c>
      <c r="J445" s="141" t="s">
        <v>365</v>
      </c>
      <c r="K445" s="12" t="s">
        <v>402</v>
      </c>
      <c r="L445" s="13"/>
      <c r="M445" s="14"/>
    </row>
    <row r="446" spans="1:13" ht="30.75" customHeight="1" x14ac:dyDescent="0.25">
      <c r="A446" s="311">
        <v>46167</v>
      </c>
      <c r="B446" s="531" t="s">
        <v>210</v>
      </c>
      <c r="C446" s="435">
        <v>0</v>
      </c>
      <c r="D446" s="508" t="s">
        <v>166</v>
      </c>
      <c r="E446" s="509" t="s">
        <v>29</v>
      </c>
      <c r="F446" s="509" t="s">
        <v>221</v>
      </c>
      <c r="G446" s="311">
        <v>46167</v>
      </c>
      <c r="H446" s="511" t="s">
        <v>1305</v>
      </c>
      <c r="I446" s="435">
        <v>13.48</v>
      </c>
      <c r="J446" s="141" t="s">
        <v>365</v>
      </c>
      <c r="K446" s="12" t="s">
        <v>402</v>
      </c>
      <c r="L446" s="13"/>
      <c r="M446" s="14"/>
    </row>
    <row r="447" spans="1:13" ht="30.75" customHeight="1" x14ac:dyDescent="0.25">
      <c r="A447" s="311">
        <v>46167</v>
      </c>
      <c r="B447" s="531" t="s">
        <v>210</v>
      </c>
      <c r="C447" s="435">
        <v>0</v>
      </c>
      <c r="D447" s="508" t="s">
        <v>166</v>
      </c>
      <c r="E447" s="509" t="s">
        <v>29</v>
      </c>
      <c r="F447" s="509" t="s">
        <v>36</v>
      </c>
      <c r="G447" s="311">
        <v>46167</v>
      </c>
      <c r="H447" s="511" t="s">
        <v>1305</v>
      </c>
      <c r="I447" s="435">
        <v>156.93</v>
      </c>
      <c r="J447" s="141" t="s">
        <v>365</v>
      </c>
      <c r="K447" s="12" t="s">
        <v>402</v>
      </c>
      <c r="L447" s="13"/>
      <c r="M447" s="14"/>
    </row>
    <row r="448" spans="1:13" ht="30.75" customHeight="1" x14ac:dyDescent="0.25">
      <c r="A448" s="311">
        <v>46167</v>
      </c>
      <c r="B448" s="531" t="s">
        <v>210</v>
      </c>
      <c r="C448" s="435">
        <v>0</v>
      </c>
      <c r="D448" s="508" t="s">
        <v>166</v>
      </c>
      <c r="E448" s="509" t="s">
        <v>29</v>
      </c>
      <c r="F448" s="509" t="s">
        <v>68</v>
      </c>
      <c r="G448" s="311">
        <v>46167</v>
      </c>
      <c r="H448" s="511" t="s">
        <v>1305</v>
      </c>
      <c r="I448" s="435">
        <v>36.9</v>
      </c>
      <c r="J448" s="141" t="s">
        <v>365</v>
      </c>
      <c r="K448" s="12" t="s">
        <v>402</v>
      </c>
      <c r="L448" s="13"/>
      <c r="M448" s="14"/>
    </row>
    <row r="449" spans="1:17" ht="30.75" customHeight="1" x14ac:dyDescent="0.25">
      <c r="A449" s="311">
        <v>46167</v>
      </c>
      <c r="B449" s="531" t="s">
        <v>210</v>
      </c>
      <c r="C449" s="435">
        <v>0</v>
      </c>
      <c r="D449" s="508" t="s">
        <v>166</v>
      </c>
      <c r="E449" s="509" t="s">
        <v>29</v>
      </c>
      <c r="F449" s="509" t="s">
        <v>134</v>
      </c>
      <c r="G449" s="311">
        <v>46167</v>
      </c>
      <c r="H449" s="511" t="s">
        <v>1305</v>
      </c>
      <c r="I449" s="435">
        <v>9.35</v>
      </c>
      <c r="J449" s="141" t="s">
        <v>365</v>
      </c>
      <c r="K449" s="12" t="s">
        <v>402</v>
      </c>
      <c r="L449" s="13"/>
      <c r="M449" s="14"/>
    </row>
    <row r="450" spans="1:17" ht="30.75" customHeight="1" x14ac:dyDescent="0.25">
      <c r="A450" s="311">
        <v>46167</v>
      </c>
      <c r="B450" s="362" t="s">
        <v>52</v>
      </c>
      <c r="C450" s="320">
        <v>0</v>
      </c>
      <c r="D450" s="313" t="s">
        <v>166</v>
      </c>
      <c r="E450" s="314" t="s">
        <v>29</v>
      </c>
      <c r="F450" s="314" t="s">
        <v>55</v>
      </c>
      <c r="G450" s="311">
        <v>46167</v>
      </c>
      <c r="H450" s="499" t="s">
        <v>1545</v>
      </c>
      <c r="I450" s="312">
        <v>127.5</v>
      </c>
      <c r="J450" s="188" t="s">
        <v>365</v>
      </c>
      <c r="K450" s="12" t="s">
        <v>402</v>
      </c>
      <c r="L450" s="97"/>
      <c r="M450" s="14">
        <f>SUM(I450:L450)</f>
        <v>127.5</v>
      </c>
    </row>
    <row r="451" spans="1:17" ht="30.75" customHeight="1" x14ac:dyDescent="0.25">
      <c r="A451" s="311">
        <v>46167</v>
      </c>
      <c r="B451" s="323" t="s">
        <v>1797</v>
      </c>
      <c r="C451" s="320">
        <v>0</v>
      </c>
      <c r="D451" s="354" t="s">
        <v>1800</v>
      </c>
      <c r="E451" s="314" t="s">
        <v>29</v>
      </c>
      <c r="F451" s="314" t="s">
        <v>1799</v>
      </c>
      <c r="G451" s="311">
        <v>46167</v>
      </c>
      <c r="H451" s="499" t="s">
        <v>26</v>
      </c>
      <c r="I451" s="521">
        <v>2000</v>
      </c>
      <c r="J451" s="233" t="s">
        <v>365</v>
      </c>
      <c r="K451" s="12" t="s">
        <v>402</v>
      </c>
      <c r="L451" s="13"/>
      <c r="M451" s="14"/>
    </row>
    <row r="452" spans="1:17" ht="30.75" customHeight="1" x14ac:dyDescent="0.25">
      <c r="A452" s="311">
        <v>46167</v>
      </c>
      <c r="B452" s="362" t="s">
        <v>586</v>
      </c>
      <c r="C452" s="312">
        <v>0</v>
      </c>
      <c r="D452" s="313" t="s">
        <v>151</v>
      </c>
      <c r="E452" s="314" t="s">
        <v>29</v>
      </c>
      <c r="F452" s="314" t="s">
        <v>1487</v>
      </c>
      <c r="G452" s="311">
        <v>46167</v>
      </c>
      <c r="H452" s="315" t="s">
        <v>1488</v>
      </c>
      <c r="I452" s="312">
        <v>1113.3</v>
      </c>
      <c r="J452" s="188" t="s">
        <v>365</v>
      </c>
      <c r="K452" s="12" t="s">
        <v>402</v>
      </c>
      <c r="L452" s="41"/>
      <c r="M452" s="14">
        <f t="shared" ref="M452:M467" si="42">SUM(I452:L452)</f>
        <v>1113.3</v>
      </c>
    </row>
    <row r="453" spans="1:17" customFormat="1" ht="30.75" customHeight="1" x14ac:dyDescent="0.25">
      <c r="A453" s="500">
        <v>46167</v>
      </c>
      <c r="B453" s="527" t="s">
        <v>1861</v>
      </c>
      <c r="C453" s="533">
        <v>0</v>
      </c>
      <c r="D453" s="313" t="s">
        <v>151</v>
      </c>
      <c r="E453" s="450" t="s">
        <v>29</v>
      </c>
      <c r="F453" s="449" t="s">
        <v>30</v>
      </c>
      <c r="G453" s="311">
        <v>46172</v>
      </c>
      <c r="H453" s="529" t="s">
        <v>1862</v>
      </c>
      <c r="I453" s="516">
        <v>408.34</v>
      </c>
      <c r="J453" s="269" t="s">
        <v>365</v>
      </c>
      <c r="K453" s="12" t="s">
        <v>402</v>
      </c>
      <c r="L453" s="97"/>
      <c r="M453" s="14">
        <f t="shared" si="42"/>
        <v>408.34</v>
      </c>
      <c r="N453" s="31"/>
      <c r="O453" s="31"/>
      <c r="P453" s="31"/>
      <c r="Q453" s="31"/>
    </row>
    <row r="454" spans="1:17" customFormat="1" ht="30.75" customHeight="1" x14ac:dyDescent="0.25">
      <c r="A454" s="142">
        <v>46167</v>
      </c>
      <c r="B454" s="145" t="s">
        <v>1445</v>
      </c>
      <c r="C454" s="557">
        <v>43475.4</v>
      </c>
      <c r="D454" s="80" t="s">
        <v>254</v>
      </c>
      <c r="E454" s="151" t="s">
        <v>306</v>
      </c>
      <c r="F454" s="153" t="s">
        <v>307</v>
      </c>
      <c r="G454" s="142">
        <v>46167</v>
      </c>
      <c r="H454" s="174">
        <v>46113</v>
      </c>
      <c r="I454" s="133">
        <v>43475.4</v>
      </c>
      <c r="J454" s="188" t="s">
        <v>365</v>
      </c>
      <c r="K454" s="12" t="str">
        <f ca="1">IF(ISBLANK(A454),"", IF(TRIM(UPPER(J454))&lt;&gt;"SIM",IF(A454-TODAY()&lt;0,"Conta vencida",IF(A454-TODAY()&lt;8,"Perto de vencer","")),"Já paga"))</f>
        <v>Já paga</v>
      </c>
      <c r="L454" s="41"/>
      <c r="M454" s="130">
        <f t="shared" ca="1" si="42"/>
        <v>43475.4</v>
      </c>
      <c r="N454" s="31"/>
      <c r="O454" s="31"/>
      <c r="P454" s="31"/>
      <c r="Q454" s="31"/>
    </row>
    <row r="455" spans="1:17" customFormat="1" ht="30.75" customHeight="1" x14ac:dyDescent="0.25">
      <c r="A455" s="142">
        <v>46167</v>
      </c>
      <c r="B455" s="145" t="s">
        <v>1744</v>
      </c>
      <c r="C455" s="557">
        <v>9419.67</v>
      </c>
      <c r="D455" s="80" t="s">
        <v>254</v>
      </c>
      <c r="E455" s="151" t="s">
        <v>306</v>
      </c>
      <c r="F455" s="153" t="s">
        <v>307</v>
      </c>
      <c r="G455" s="142">
        <v>46167</v>
      </c>
      <c r="H455" s="174">
        <v>46113</v>
      </c>
      <c r="I455" s="133">
        <v>9419.67</v>
      </c>
      <c r="J455" s="188" t="s">
        <v>365</v>
      </c>
      <c r="K455" s="12" t="str">
        <f ca="1">IF(ISBLANK(A455),"", IF(TRIM(UPPER(J455))&lt;&gt;"SIM",IF(A455-TODAY()&lt;0,"Conta vencida",IF(A455-TODAY()&lt;8,"Perto de vencer","")),"Já paga"))</f>
        <v>Já paga</v>
      </c>
      <c r="L455" s="41"/>
      <c r="M455" s="130">
        <f t="shared" ca="1" si="42"/>
        <v>9419.67</v>
      </c>
      <c r="N455" s="31"/>
      <c r="O455" s="31"/>
      <c r="P455" s="31"/>
      <c r="Q455" s="31"/>
    </row>
    <row r="456" spans="1:17" ht="30.75" customHeight="1" x14ac:dyDescent="0.25">
      <c r="A456" s="311">
        <v>46168</v>
      </c>
      <c r="B456" s="362" t="s">
        <v>161</v>
      </c>
      <c r="C456" s="320">
        <v>0</v>
      </c>
      <c r="D456" s="313" t="s">
        <v>100</v>
      </c>
      <c r="E456" s="324" t="s">
        <v>29</v>
      </c>
      <c r="F456" s="314" t="s">
        <v>30</v>
      </c>
      <c r="G456" s="447">
        <v>46168</v>
      </c>
      <c r="H456" s="369" t="s">
        <v>1184</v>
      </c>
      <c r="I456" s="516">
        <v>996.66</v>
      </c>
      <c r="J456" s="177" t="s">
        <v>365</v>
      </c>
      <c r="K456" s="12" t="s">
        <v>402</v>
      </c>
      <c r="L456" s="97"/>
      <c r="M456" s="14">
        <f t="shared" si="42"/>
        <v>996.66</v>
      </c>
    </row>
    <row r="457" spans="1:17" ht="30.75" customHeight="1" x14ac:dyDescent="0.25">
      <c r="A457" s="447">
        <v>46168</v>
      </c>
      <c r="B457" s="434" t="s">
        <v>161</v>
      </c>
      <c r="C457" s="435">
        <v>0</v>
      </c>
      <c r="D457" s="314" t="s">
        <v>100</v>
      </c>
      <c r="E457" s="314" t="s">
        <v>29</v>
      </c>
      <c r="F457" s="324" t="s">
        <v>582</v>
      </c>
      <c r="G457" s="447">
        <v>46168</v>
      </c>
      <c r="H457" s="452" t="s">
        <v>1677</v>
      </c>
      <c r="I457" s="437">
        <v>468.85</v>
      </c>
      <c r="J457" s="187" t="s">
        <v>365</v>
      </c>
      <c r="K457" s="12" t="str">
        <f ca="1">IF(ISBLANK(A457),"", IF(TRIM(UPPER(J457))&lt;&gt;"SIM",IF(A457-TODAY()&lt;0,"Conta vencida",IF(A457-TODAY()&lt;8,"Perto de vencer","")),"Já paga"))</f>
        <v>Já paga</v>
      </c>
      <c r="L457" s="13"/>
      <c r="M457" s="14">
        <f t="shared" ca="1" si="42"/>
        <v>468.85</v>
      </c>
    </row>
    <row r="458" spans="1:17" customFormat="1" ht="30.75" customHeight="1" x14ac:dyDescent="0.25">
      <c r="A458" s="500">
        <v>46168</v>
      </c>
      <c r="B458" s="532" t="s">
        <v>161</v>
      </c>
      <c r="C458" s="533">
        <v>3056.64</v>
      </c>
      <c r="D458" s="524" t="s">
        <v>270</v>
      </c>
      <c r="E458" s="450" t="s">
        <v>29</v>
      </c>
      <c r="F458" s="449" t="s">
        <v>96</v>
      </c>
      <c r="G458" s="447">
        <v>46168</v>
      </c>
      <c r="H458" s="553" t="s">
        <v>1815</v>
      </c>
      <c r="I458" s="326">
        <v>1528.32</v>
      </c>
      <c r="J458" s="188" t="s">
        <v>365</v>
      </c>
      <c r="K458" s="12" t="str">
        <f ca="1">IF(ISBLANK(A458),"", IF(TRIM(UPPER(J458))&lt;&gt;"SIM",IF(A458-TODAY()&lt;0,"Conta vencida",IF(A458-TODAY()&lt;8,"Perto de vencer","")),"Já paga"))</f>
        <v>Já paga</v>
      </c>
      <c r="L458" s="13"/>
      <c r="M458" s="130">
        <f t="shared" ca="1" si="42"/>
        <v>1528.32</v>
      </c>
      <c r="N458" s="31"/>
      <c r="O458" s="31"/>
      <c r="P458" s="31"/>
      <c r="Q458" s="31"/>
    </row>
    <row r="459" spans="1:17" ht="30.75" customHeight="1" x14ac:dyDescent="0.25">
      <c r="A459" s="500">
        <v>46168</v>
      </c>
      <c r="B459" s="498" t="s">
        <v>1224</v>
      </c>
      <c r="C459" s="320">
        <v>0</v>
      </c>
      <c r="D459" s="313" t="s">
        <v>103</v>
      </c>
      <c r="E459" s="314" t="s">
        <v>29</v>
      </c>
      <c r="F459" s="520" t="s">
        <v>56</v>
      </c>
      <c r="G459" s="500">
        <v>46168</v>
      </c>
      <c r="H459" s="499" t="s">
        <v>1225</v>
      </c>
      <c r="I459" s="312">
        <v>537</v>
      </c>
      <c r="J459" s="177" t="s">
        <v>365</v>
      </c>
      <c r="K459" s="12" t="s">
        <v>402</v>
      </c>
      <c r="L459" s="97"/>
      <c r="M459" s="14">
        <f t="shared" si="42"/>
        <v>537</v>
      </c>
    </row>
    <row r="460" spans="1:17" ht="30.75" customHeight="1" x14ac:dyDescent="0.25">
      <c r="A460" s="500">
        <v>46168</v>
      </c>
      <c r="B460" s="522" t="s">
        <v>189</v>
      </c>
      <c r="C460" s="518">
        <v>8652.1299999999992</v>
      </c>
      <c r="D460" s="519" t="s">
        <v>267</v>
      </c>
      <c r="E460" s="509" t="s">
        <v>29</v>
      </c>
      <c r="F460" s="509" t="s">
        <v>55</v>
      </c>
      <c r="G460" s="500">
        <v>46168</v>
      </c>
      <c r="H460" s="315" t="s">
        <v>1944</v>
      </c>
      <c r="I460" s="518">
        <v>84.28</v>
      </c>
      <c r="J460" s="187" t="s">
        <v>365</v>
      </c>
      <c r="K460" s="12" t="str">
        <f t="shared" ref="K460:K466" ca="1" si="43">IF(ISBLANK(A460),"", IF(TRIM(UPPER(J460))&lt;&gt;"SIM",IF(A460-TODAY()&lt;0,"Conta vencida",IF(A460-TODAY()&lt;8,"Perto de vencer","")),"Já paga"))</f>
        <v>Já paga</v>
      </c>
      <c r="L460" s="41"/>
      <c r="M460" s="14">
        <f t="shared" ca="1" si="42"/>
        <v>84.28</v>
      </c>
    </row>
    <row r="461" spans="1:17" ht="30.75" customHeight="1" x14ac:dyDescent="0.25">
      <c r="A461" s="500">
        <v>46168</v>
      </c>
      <c r="B461" s="522" t="s">
        <v>189</v>
      </c>
      <c r="C461" s="518">
        <v>8652.1299999999992</v>
      </c>
      <c r="D461" s="519" t="s">
        <v>267</v>
      </c>
      <c r="E461" s="509" t="s">
        <v>29</v>
      </c>
      <c r="F461" s="520" t="s">
        <v>217</v>
      </c>
      <c r="G461" s="500">
        <v>46168</v>
      </c>
      <c r="H461" s="315" t="s">
        <v>1944</v>
      </c>
      <c r="I461" s="518">
        <v>106.56</v>
      </c>
      <c r="J461" s="187" t="s">
        <v>365</v>
      </c>
      <c r="K461" s="12" t="str">
        <f t="shared" ca="1" si="43"/>
        <v>Já paga</v>
      </c>
      <c r="L461" s="41"/>
      <c r="M461" s="14">
        <f t="shared" ca="1" si="42"/>
        <v>106.56</v>
      </c>
    </row>
    <row r="462" spans="1:17" ht="30.75" customHeight="1" x14ac:dyDescent="0.25">
      <c r="A462" s="500">
        <v>46168</v>
      </c>
      <c r="B462" s="522" t="s">
        <v>189</v>
      </c>
      <c r="C462" s="518">
        <v>8652.1299999999992</v>
      </c>
      <c r="D462" s="519" t="s">
        <v>267</v>
      </c>
      <c r="E462" s="509" t="s">
        <v>29</v>
      </c>
      <c r="F462" s="520" t="s">
        <v>66</v>
      </c>
      <c r="G462" s="500">
        <v>46168</v>
      </c>
      <c r="H462" s="315" t="s">
        <v>1944</v>
      </c>
      <c r="I462" s="518">
        <v>75.06</v>
      </c>
      <c r="J462" s="187" t="s">
        <v>365</v>
      </c>
      <c r="K462" s="12" t="str">
        <f t="shared" ca="1" si="43"/>
        <v>Já paga</v>
      </c>
      <c r="L462" s="41"/>
      <c r="M462" s="14">
        <f t="shared" ca="1" si="42"/>
        <v>75.06</v>
      </c>
    </row>
    <row r="463" spans="1:17" ht="30.75" customHeight="1" x14ac:dyDescent="0.25">
      <c r="A463" s="500">
        <v>46168</v>
      </c>
      <c r="B463" s="522" t="s">
        <v>189</v>
      </c>
      <c r="C463" s="518">
        <v>8652.1299999999992</v>
      </c>
      <c r="D463" s="519" t="s">
        <v>267</v>
      </c>
      <c r="E463" s="509" t="s">
        <v>29</v>
      </c>
      <c r="F463" s="520" t="s">
        <v>1286</v>
      </c>
      <c r="G463" s="500">
        <v>46168</v>
      </c>
      <c r="H463" s="315" t="s">
        <v>1944</v>
      </c>
      <c r="I463" s="518">
        <v>58.71</v>
      </c>
      <c r="J463" s="187" t="s">
        <v>365</v>
      </c>
      <c r="K463" s="12" t="str">
        <f t="shared" ca="1" si="43"/>
        <v>Já paga</v>
      </c>
      <c r="L463" s="41"/>
      <c r="M463" s="14">
        <f t="shared" ca="1" si="42"/>
        <v>58.71</v>
      </c>
    </row>
    <row r="464" spans="1:17" ht="30.75" customHeight="1" x14ac:dyDescent="0.25">
      <c r="A464" s="500">
        <v>46168</v>
      </c>
      <c r="B464" s="522" t="s">
        <v>189</v>
      </c>
      <c r="C464" s="518">
        <v>8652.1299999999992</v>
      </c>
      <c r="D464" s="519" t="s">
        <v>267</v>
      </c>
      <c r="E464" s="509" t="s">
        <v>29</v>
      </c>
      <c r="F464" s="520" t="s">
        <v>36</v>
      </c>
      <c r="G464" s="500">
        <v>46168</v>
      </c>
      <c r="H464" s="315" t="s">
        <v>1944</v>
      </c>
      <c r="I464" s="518">
        <v>315.66000000000003</v>
      </c>
      <c r="J464" s="187" t="s">
        <v>365</v>
      </c>
      <c r="K464" s="12" t="str">
        <f t="shared" ca="1" si="43"/>
        <v>Já paga</v>
      </c>
      <c r="L464" s="41"/>
      <c r="M464" s="14">
        <f t="shared" ca="1" si="42"/>
        <v>315.66000000000003</v>
      </c>
    </row>
    <row r="465" spans="1:17" ht="30.75" customHeight="1" x14ac:dyDescent="0.25">
      <c r="A465" s="500">
        <v>46168</v>
      </c>
      <c r="B465" s="522" t="s">
        <v>189</v>
      </c>
      <c r="C465" s="518">
        <v>8652.1299999999992</v>
      </c>
      <c r="D465" s="519" t="s">
        <v>267</v>
      </c>
      <c r="E465" s="509" t="s">
        <v>29</v>
      </c>
      <c r="F465" s="520" t="s">
        <v>1945</v>
      </c>
      <c r="G465" s="500">
        <v>46168</v>
      </c>
      <c r="H465" s="315" t="s">
        <v>1944</v>
      </c>
      <c r="I465" s="518">
        <v>23.57</v>
      </c>
      <c r="J465" s="187" t="s">
        <v>365</v>
      </c>
      <c r="K465" s="12" t="str">
        <f t="shared" ca="1" si="43"/>
        <v>Já paga</v>
      </c>
      <c r="L465" s="41"/>
      <c r="M465" s="14">
        <f t="shared" ca="1" si="42"/>
        <v>23.57</v>
      </c>
    </row>
    <row r="466" spans="1:17" ht="30.75" customHeight="1" x14ac:dyDescent="0.25">
      <c r="A466" s="500">
        <v>46168</v>
      </c>
      <c r="B466" s="522" t="s">
        <v>189</v>
      </c>
      <c r="C466" s="518">
        <v>8652.1299999999992</v>
      </c>
      <c r="D466" s="519" t="s">
        <v>267</v>
      </c>
      <c r="E466" s="509" t="s">
        <v>29</v>
      </c>
      <c r="F466" s="520" t="s">
        <v>30</v>
      </c>
      <c r="G466" s="500">
        <v>46168</v>
      </c>
      <c r="H466" s="315" t="s">
        <v>1944</v>
      </c>
      <c r="I466" s="518">
        <v>1107.48</v>
      </c>
      <c r="J466" s="187" t="s">
        <v>365</v>
      </c>
      <c r="K466" s="12" t="str">
        <f t="shared" ca="1" si="43"/>
        <v>Já paga</v>
      </c>
      <c r="L466" s="41"/>
      <c r="M466" s="14">
        <f t="shared" ca="1" si="42"/>
        <v>1107.48</v>
      </c>
    </row>
    <row r="467" spans="1:17" ht="30.75" customHeight="1" x14ac:dyDescent="0.25">
      <c r="A467" s="500">
        <v>46168</v>
      </c>
      <c r="B467" s="498" t="s">
        <v>280</v>
      </c>
      <c r="C467" s="320">
        <v>0</v>
      </c>
      <c r="D467" s="313" t="s">
        <v>100</v>
      </c>
      <c r="E467" s="314" t="s">
        <v>29</v>
      </c>
      <c r="F467" s="324" t="s">
        <v>579</v>
      </c>
      <c r="G467" s="500">
        <v>46168</v>
      </c>
      <c r="H467" s="499" t="s">
        <v>1183</v>
      </c>
      <c r="I467" s="312">
        <v>1233.3399999999999</v>
      </c>
      <c r="J467" s="177" t="s">
        <v>365</v>
      </c>
      <c r="K467" s="12" t="s">
        <v>402</v>
      </c>
      <c r="L467" s="97"/>
      <c r="M467" s="14">
        <f t="shared" si="42"/>
        <v>1233.3399999999999</v>
      </c>
    </row>
    <row r="468" spans="1:17" ht="30.75" customHeight="1" x14ac:dyDescent="0.25">
      <c r="A468" s="500">
        <v>46168</v>
      </c>
      <c r="B468" s="353" t="s">
        <v>1498</v>
      </c>
      <c r="C468" s="320">
        <v>0</v>
      </c>
      <c r="D468" s="354" t="s">
        <v>153</v>
      </c>
      <c r="E468" s="314" t="s">
        <v>29</v>
      </c>
      <c r="F468" s="324" t="s">
        <v>36</v>
      </c>
      <c r="G468" s="500">
        <v>46168</v>
      </c>
      <c r="H468" s="499" t="s">
        <v>1499</v>
      </c>
      <c r="I468" s="521">
        <v>810</v>
      </c>
      <c r="J468" s="233" t="s">
        <v>365</v>
      </c>
      <c r="K468" s="12" t="s">
        <v>402</v>
      </c>
      <c r="L468" s="13"/>
      <c r="M468" s="14"/>
    </row>
    <row r="469" spans="1:17" ht="30.75" customHeight="1" x14ac:dyDescent="0.25">
      <c r="A469" s="500">
        <v>46168</v>
      </c>
      <c r="B469" s="353" t="s">
        <v>288</v>
      </c>
      <c r="C469" s="320">
        <v>0</v>
      </c>
      <c r="D469" s="354" t="s">
        <v>100</v>
      </c>
      <c r="E469" s="314" t="s">
        <v>29</v>
      </c>
      <c r="F469" s="324" t="s">
        <v>39</v>
      </c>
      <c r="G469" s="500">
        <v>46168</v>
      </c>
      <c r="H469" s="315" t="s">
        <v>1108</v>
      </c>
      <c r="I469" s="320">
        <v>413.33</v>
      </c>
      <c r="J469" s="177" t="s">
        <v>365</v>
      </c>
      <c r="K469" s="12" t="s">
        <v>402</v>
      </c>
      <c r="L469" s="29"/>
      <c r="M469" s="14">
        <v>11.1</v>
      </c>
    </row>
    <row r="470" spans="1:17" ht="30.75" customHeight="1" x14ac:dyDescent="0.25">
      <c r="A470" s="500">
        <v>46169</v>
      </c>
      <c r="B470" s="522" t="s">
        <v>1711</v>
      </c>
      <c r="C470" s="518">
        <v>0</v>
      </c>
      <c r="D470" s="519" t="s">
        <v>202</v>
      </c>
      <c r="E470" s="509" t="s">
        <v>319</v>
      </c>
      <c r="F470" s="520" t="s">
        <v>1462</v>
      </c>
      <c r="G470" s="500">
        <v>46169</v>
      </c>
      <c r="H470" s="315" t="s">
        <v>1712</v>
      </c>
      <c r="I470" s="518">
        <v>295</v>
      </c>
      <c r="J470" s="177" t="s">
        <v>365</v>
      </c>
      <c r="K470" s="12" t="s">
        <v>402</v>
      </c>
      <c r="L470" s="41"/>
      <c r="M470" s="14">
        <f>SUM(I470:L470)</f>
        <v>295</v>
      </c>
    </row>
    <row r="471" spans="1:17" customFormat="1" ht="30.75" customHeight="1" x14ac:dyDescent="0.25">
      <c r="A471" s="500">
        <v>46169</v>
      </c>
      <c r="B471" s="532" t="s">
        <v>131</v>
      </c>
      <c r="C471" s="533">
        <v>0</v>
      </c>
      <c r="D471" s="354" t="s">
        <v>153</v>
      </c>
      <c r="E471" s="450" t="s">
        <v>29</v>
      </c>
      <c r="F471" s="449" t="s">
        <v>30</v>
      </c>
      <c r="G471" s="500">
        <v>46169</v>
      </c>
      <c r="H471" s="529" t="s">
        <v>1519</v>
      </c>
      <c r="I471" s="536">
        <v>537</v>
      </c>
      <c r="J471" s="233" t="s">
        <v>365</v>
      </c>
      <c r="K471" s="12" t="s">
        <v>402</v>
      </c>
      <c r="L471" s="13"/>
      <c r="M471" s="14"/>
      <c r="N471" s="31"/>
      <c r="O471" s="31"/>
      <c r="P471" s="31"/>
      <c r="Q471" s="31"/>
    </row>
    <row r="472" spans="1:17" customFormat="1" ht="30.75" customHeight="1" x14ac:dyDescent="0.25">
      <c r="A472" s="500"/>
      <c r="B472" s="517"/>
      <c r="C472" s="533"/>
      <c r="D472" s="354"/>
      <c r="E472" s="450"/>
      <c r="F472" s="449"/>
      <c r="G472" s="500"/>
      <c r="H472" s="529"/>
      <c r="I472" s="536"/>
      <c r="J472" s="233"/>
      <c r="K472" s="12"/>
      <c r="L472" s="13"/>
      <c r="M472" s="14"/>
      <c r="N472" s="31"/>
      <c r="O472" s="31"/>
      <c r="P472" s="31"/>
      <c r="Q472" s="31"/>
    </row>
    <row r="473" spans="1:17" customFormat="1" ht="30.75" customHeight="1" x14ac:dyDescent="0.25">
      <c r="A473" s="447">
        <v>46169</v>
      </c>
      <c r="B473" s="517" t="s">
        <v>1713</v>
      </c>
      <c r="C473" s="448">
        <v>0</v>
      </c>
      <c r="D473" s="314" t="s">
        <v>49</v>
      </c>
      <c r="E473" s="450" t="s">
        <v>29</v>
      </c>
      <c r="F473" s="449" t="s">
        <v>96</v>
      </c>
      <c r="G473" s="575">
        <v>46169</v>
      </c>
      <c r="H473" s="451" t="s">
        <v>1508</v>
      </c>
      <c r="I473" s="443">
        <v>1345.25</v>
      </c>
      <c r="J473" s="187" t="s">
        <v>365</v>
      </c>
      <c r="K473" s="12" t="str">
        <f ca="1">IF(ISBLANK(A473),"", IF(TRIM(UPPER(J473))&lt;&gt;"SIM",IF(A473-TODAY()&lt;0,"Conta vencida",IF(A473-TODAY()&lt;8,"Perto de vencer","")),"Já paga"))</f>
        <v>Já paga</v>
      </c>
      <c r="L473" s="13"/>
      <c r="M473" s="14">
        <f ca="1">SUM(I473:L473)</f>
        <v>1345.25</v>
      </c>
      <c r="N473" s="31"/>
      <c r="O473" s="31"/>
      <c r="P473" s="31"/>
      <c r="Q473" s="31"/>
    </row>
    <row r="474" spans="1:17" customFormat="1" ht="30.75" customHeight="1" x14ac:dyDescent="0.25">
      <c r="A474" s="500">
        <v>46169</v>
      </c>
      <c r="B474" s="542" t="s">
        <v>1283</v>
      </c>
      <c r="C474" s="543">
        <v>1781.4</v>
      </c>
      <c r="D474" s="519" t="s">
        <v>267</v>
      </c>
      <c r="E474" s="503" t="s">
        <v>29</v>
      </c>
      <c r="F474" s="504" t="s">
        <v>512</v>
      </c>
      <c r="G474" s="500">
        <v>46169</v>
      </c>
      <c r="H474" s="535" t="s">
        <v>1907</v>
      </c>
      <c r="I474" s="538">
        <v>593.91999999999996</v>
      </c>
      <c r="J474" s="177" t="s">
        <v>365</v>
      </c>
      <c r="K474" s="12" t="s">
        <v>402</v>
      </c>
      <c r="L474" s="41"/>
      <c r="M474" s="14">
        <f>SUM(I474:L474)</f>
        <v>593.91999999999996</v>
      </c>
      <c r="N474" s="31"/>
      <c r="O474" s="31"/>
      <c r="P474" s="31"/>
      <c r="Q474" s="31"/>
    </row>
    <row r="475" spans="1:17" customFormat="1" ht="30.75" customHeight="1" x14ac:dyDescent="0.25">
      <c r="A475" s="500">
        <v>46169</v>
      </c>
      <c r="B475" s="501" t="s">
        <v>288</v>
      </c>
      <c r="C475" s="448">
        <v>0</v>
      </c>
      <c r="D475" s="508" t="s">
        <v>103</v>
      </c>
      <c r="E475" s="503" t="s">
        <v>29</v>
      </c>
      <c r="F475" s="504" t="s">
        <v>39</v>
      </c>
      <c r="G475" s="505">
        <v>46169</v>
      </c>
      <c r="H475" s="506" t="s">
        <v>1125</v>
      </c>
      <c r="I475" s="458">
        <v>515</v>
      </c>
      <c r="J475" s="141" t="s">
        <v>365</v>
      </c>
      <c r="K475" s="12" t="s">
        <v>402</v>
      </c>
      <c r="L475" s="13"/>
      <c r="M475" s="14"/>
      <c r="N475" s="31"/>
      <c r="O475" s="31"/>
      <c r="P475" s="31"/>
      <c r="Q475" s="31"/>
    </row>
    <row r="476" spans="1:17" customFormat="1" ht="30.75" customHeight="1" x14ac:dyDescent="0.25">
      <c r="A476" s="500">
        <v>46169</v>
      </c>
      <c r="B476" s="527" t="s">
        <v>48</v>
      </c>
      <c r="C476" s="533">
        <v>0</v>
      </c>
      <c r="D476" s="313" t="s">
        <v>49</v>
      </c>
      <c r="E476" s="450" t="s">
        <v>29</v>
      </c>
      <c r="F476" s="449" t="s">
        <v>589</v>
      </c>
      <c r="G476" s="500">
        <v>46169</v>
      </c>
      <c r="H476" s="529" t="s">
        <v>803</v>
      </c>
      <c r="I476" s="516">
        <v>1482.75</v>
      </c>
      <c r="J476" s="177" t="s">
        <v>365</v>
      </c>
      <c r="K476" s="12" t="str">
        <f ca="1">IF(ISBLANK(A476),"", IF(TRIM(UPPER(J476))&lt;&gt;"SIM",IF(A476-TODAY()&lt;0,"Conta vencida",IF(A476-TODAY()&lt;8,"Perto de vencer","")),"Já paga"))</f>
        <v>Já paga</v>
      </c>
      <c r="L476" s="97"/>
      <c r="M476" s="14">
        <f ca="1">SUM(I476:L476)</f>
        <v>1482.75</v>
      </c>
      <c r="N476" s="31"/>
      <c r="O476" s="31"/>
      <c r="P476" s="31"/>
      <c r="Q476" s="31"/>
    </row>
    <row r="477" spans="1:17" customFormat="1" ht="30.75" customHeight="1" x14ac:dyDescent="0.25">
      <c r="A477" s="500">
        <v>46169</v>
      </c>
      <c r="B477" s="532" t="s">
        <v>297</v>
      </c>
      <c r="C477" s="533">
        <v>0</v>
      </c>
      <c r="D477" s="354" t="s">
        <v>166</v>
      </c>
      <c r="E477" s="450" t="s">
        <v>29</v>
      </c>
      <c r="F477" s="449" t="s">
        <v>55</v>
      </c>
      <c r="G477" s="500">
        <v>46169</v>
      </c>
      <c r="H477" s="529" t="s">
        <v>1521</v>
      </c>
      <c r="I477" s="536">
        <v>1270</v>
      </c>
      <c r="J477" s="233" t="s">
        <v>365</v>
      </c>
      <c r="K477" s="12" t="s">
        <v>402</v>
      </c>
      <c r="L477" s="13"/>
      <c r="M477" s="14"/>
      <c r="N477" s="31"/>
      <c r="O477" s="31"/>
      <c r="P477" s="31"/>
      <c r="Q477" s="31"/>
    </row>
    <row r="478" spans="1:17" ht="30.75" customHeight="1" x14ac:dyDescent="0.25">
      <c r="A478" s="311">
        <v>46170</v>
      </c>
      <c r="B478" s="517" t="s">
        <v>1776</v>
      </c>
      <c r="C478" s="320">
        <v>4220.8500000000004</v>
      </c>
      <c r="D478" s="313" t="s">
        <v>267</v>
      </c>
      <c r="E478" s="324" t="s">
        <v>29</v>
      </c>
      <c r="F478" s="314" t="s">
        <v>257</v>
      </c>
      <c r="G478" s="311">
        <v>46170</v>
      </c>
      <c r="H478" s="369" t="s">
        <v>1843</v>
      </c>
      <c r="I478" s="516">
        <v>1406.81</v>
      </c>
      <c r="J478" s="188" t="s">
        <v>365</v>
      </c>
      <c r="K478" s="12" t="s">
        <v>402</v>
      </c>
      <c r="L478" s="97"/>
      <c r="M478" s="14">
        <f>SUM(I478:L478)</f>
        <v>1406.81</v>
      </c>
    </row>
    <row r="479" spans="1:17" ht="30.75" customHeight="1" x14ac:dyDescent="0.25">
      <c r="A479" s="311">
        <v>46170</v>
      </c>
      <c r="B479" s="517" t="s">
        <v>1713</v>
      </c>
      <c r="C479" s="518">
        <v>0</v>
      </c>
      <c r="D479" s="519" t="s">
        <v>103</v>
      </c>
      <c r="E479" s="520" t="s">
        <v>319</v>
      </c>
      <c r="F479" s="509" t="s">
        <v>30</v>
      </c>
      <c r="G479" s="311">
        <v>46170</v>
      </c>
      <c r="H479" s="325" t="s">
        <v>1714</v>
      </c>
      <c r="I479" s="538">
        <v>944.98</v>
      </c>
      <c r="J479" s="177" t="s">
        <v>365</v>
      </c>
      <c r="K479" s="12" t="s">
        <v>402</v>
      </c>
      <c r="L479" s="41"/>
      <c r="M479" s="14">
        <f>SUM(I479:L479)</f>
        <v>944.98</v>
      </c>
    </row>
    <row r="480" spans="1:17" ht="30.75" customHeight="1" x14ac:dyDescent="0.25">
      <c r="A480" s="32">
        <v>46170</v>
      </c>
      <c r="B480" s="121" t="s">
        <v>1769</v>
      </c>
      <c r="C480" s="34">
        <v>20000</v>
      </c>
      <c r="D480" s="35" t="s">
        <v>254</v>
      </c>
      <c r="E480" s="117" t="s">
        <v>16</v>
      </c>
      <c r="F480" s="36" t="s">
        <v>122</v>
      </c>
      <c r="G480" s="37">
        <v>46170</v>
      </c>
      <c r="H480" s="122" t="s">
        <v>1770</v>
      </c>
      <c r="I480" s="134">
        <v>20000</v>
      </c>
      <c r="J480" s="177" t="s">
        <v>365</v>
      </c>
      <c r="K480" s="12" t="s">
        <v>402</v>
      </c>
      <c r="L480" s="41"/>
      <c r="M480" s="42"/>
    </row>
    <row r="481" spans="1:17" ht="30.75" customHeight="1" x14ac:dyDescent="0.25">
      <c r="A481" s="311">
        <v>46170</v>
      </c>
      <c r="B481" s="362" t="s">
        <v>1772</v>
      </c>
      <c r="C481" s="320">
        <v>5200</v>
      </c>
      <c r="D481" s="313" t="s">
        <v>267</v>
      </c>
      <c r="E481" s="324" t="s">
        <v>29</v>
      </c>
      <c r="F481" s="314" t="s">
        <v>761</v>
      </c>
      <c r="G481" s="311">
        <v>46170</v>
      </c>
      <c r="H481" s="369" t="s">
        <v>1872</v>
      </c>
      <c r="I481" s="516">
        <v>866.67</v>
      </c>
      <c r="J481" s="198" t="s">
        <v>365</v>
      </c>
      <c r="K481" s="12" t="s">
        <v>402</v>
      </c>
      <c r="L481" s="97"/>
      <c r="M481" s="14">
        <f t="shared" ref="M481:M495" si="44">SUM(I481:L481)</f>
        <v>866.67</v>
      </c>
    </row>
    <row r="482" spans="1:17" ht="30.75" customHeight="1" x14ac:dyDescent="0.25">
      <c r="A482" s="311">
        <v>46170</v>
      </c>
      <c r="B482" s="362" t="s">
        <v>1772</v>
      </c>
      <c r="C482" s="320">
        <v>5200</v>
      </c>
      <c r="D482" s="313" t="s">
        <v>267</v>
      </c>
      <c r="E482" s="324" t="s">
        <v>29</v>
      </c>
      <c r="F482" s="314" t="s">
        <v>30</v>
      </c>
      <c r="G482" s="311">
        <v>46170</v>
      </c>
      <c r="H482" s="369" t="s">
        <v>1872</v>
      </c>
      <c r="I482" s="516">
        <v>866.67</v>
      </c>
      <c r="J482" s="198" t="s">
        <v>365</v>
      </c>
      <c r="K482" s="12" t="s">
        <v>402</v>
      </c>
      <c r="L482" s="97"/>
      <c r="M482" s="14">
        <f t="shared" si="44"/>
        <v>866.67</v>
      </c>
    </row>
    <row r="483" spans="1:17" ht="30.75" customHeight="1" x14ac:dyDescent="0.25">
      <c r="A483" s="311">
        <v>46170</v>
      </c>
      <c r="B483" s="362" t="s">
        <v>484</v>
      </c>
      <c r="C483" s="320">
        <v>175</v>
      </c>
      <c r="D483" s="313" t="s">
        <v>254</v>
      </c>
      <c r="E483" s="324" t="s">
        <v>29</v>
      </c>
      <c r="F483" s="314" t="s">
        <v>1799</v>
      </c>
      <c r="G483" s="311">
        <v>46170</v>
      </c>
      <c r="H483" s="325" t="s">
        <v>1965</v>
      </c>
      <c r="I483" s="516">
        <v>175</v>
      </c>
      <c r="J483" s="188" t="s">
        <v>365</v>
      </c>
      <c r="K483" s="12" t="s">
        <v>402</v>
      </c>
      <c r="L483" s="97"/>
      <c r="M483" s="14">
        <f t="shared" si="44"/>
        <v>175</v>
      </c>
    </row>
    <row r="484" spans="1:17" ht="30.75" customHeight="1" x14ac:dyDescent="0.25">
      <c r="A484" s="311">
        <v>46171</v>
      </c>
      <c r="B484" s="517" t="s">
        <v>1651</v>
      </c>
      <c r="C484" s="518">
        <v>0</v>
      </c>
      <c r="D484" s="519" t="s">
        <v>153</v>
      </c>
      <c r="E484" s="520" t="s">
        <v>29</v>
      </c>
      <c r="F484" s="509" t="s">
        <v>1870</v>
      </c>
      <c r="G484" s="311">
        <v>46171</v>
      </c>
      <c r="H484" s="325" t="s">
        <v>1917</v>
      </c>
      <c r="I484" s="538">
        <v>623.33000000000004</v>
      </c>
      <c r="J484" s="177" t="s">
        <v>365</v>
      </c>
      <c r="K484" s="12" t="s">
        <v>402</v>
      </c>
      <c r="L484" s="41"/>
      <c r="M484" s="14">
        <f t="shared" si="44"/>
        <v>623.33000000000004</v>
      </c>
    </row>
    <row r="485" spans="1:17" ht="30.75" customHeight="1" x14ac:dyDescent="0.25">
      <c r="A485" s="78">
        <v>46171</v>
      </c>
      <c r="B485" s="473" t="s">
        <v>1495</v>
      </c>
      <c r="C485" s="474">
        <v>651.20000000000005</v>
      </c>
      <c r="D485" s="464" t="s">
        <v>1956</v>
      </c>
      <c r="E485" s="345" t="s">
        <v>306</v>
      </c>
      <c r="F485" s="338" t="s">
        <v>431</v>
      </c>
      <c r="G485" s="78">
        <v>46171</v>
      </c>
      <c r="H485" s="104">
        <v>46082</v>
      </c>
      <c r="I485" s="472">
        <v>651.20000000000005</v>
      </c>
      <c r="J485" s="177" t="s">
        <v>365</v>
      </c>
      <c r="K485" s="12" t="s">
        <v>402</v>
      </c>
      <c r="L485" s="41"/>
      <c r="M485" s="14">
        <f t="shared" si="44"/>
        <v>651.20000000000005</v>
      </c>
    </row>
    <row r="486" spans="1:17" ht="30.75" customHeight="1" x14ac:dyDescent="0.25">
      <c r="A486" s="78">
        <v>46171</v>
      </c>
      <c r="B486" s="473" t="s">
        <v>1495</v>
      </c>
      <c r="C486" s="474">
        <v>734.52</v>
      </c>
      <c r="D486" s="464" t="s">
        <v>1957</v>
      </c>
      <c r="E486" s="345" t="s">
        <v>306</v>
      </c>
      <c r="F486" s="338" t="s">
        <v>431</v>
      </c>
      <c r="G486" s="78">
        <v>46171</v>
      </c>
      <c r="H486" s="104">
        <v>46082</v>
      </c>
      <c r="I486" s="472">
        <v>734.52</v>
      </c>
      <c r="J486" s="177" t="s">
        <v>365</v>
      </c>
      <c r="K486" s="12" t="s">
        <v>402</v>
      </c>
      <c r="L486" s="41"/>
      <c r="M486" s="14">
        <f t="shared" si="44"/>
        <v>734.52</v>
      </c>
    </row>
    <row r="487" spans="1:17" ht="30.75" customHeight="1" x14ac:dyDescent="0.25">
      <c r="A487" s="78">
        <v>46171</v>
      </c>
      <c r="B487" s="473" t="s">
        <v>1496</v>
      </c>
      <c r="C487" s="474">
        <v>6001.88</v>
      </c>
      <c r="D487" s="464" t="s">
        <v>1946</v>
      </c>
      <c r="E487" s="345" t="s">
        <v>306</v>
      </c>
      <c r="F487" s="338" t="s">
        <v>307</v>
      </c>
      <c r="G487" s="78">
        <v>46171</v>
      </c>
      <c r="H487" s="104" t="s">
        <v>26</v>
      </c>
      <c r="I487" s="472">
        <v>6001.88</v>
      </c>
      <c r="J487" s="177" t="s">
        <v>365</v>
      </c>
      <c r="K487" s="12" t="s">
        <v>402</v>
      </c>
      <c r="L487" s="29"/>
      <c r="M487" s="14">
        <f t="shared" si="44"/>
        <v>6001.88</v>
      </c>
    </row>
    <row r="488" spans="1:17" ht="30.75" customHeight="1" x14ac:dyDescent="0.25">
      <c r="A488" s="438">
        <v>46171</v>
      </c>
      <c r="B488" s="434" t="s">
        <v>161</v>
      </c>
      <c r="C488" s="435">
        <v>0</v>
      </c>
      <c r="D488" s="314" t="s">
        <v>153</v>
      </c>
      <c r="E488" s="314" t="s">
        <v>29</v>
      </c>
      <c r="F488" s="314" t="s">
        <v>192</v>
      </c>
      <c r="G488" s="438">
        <v>46171</v>
      </c>
      <c r="H488" s="436" t="s">
        <v>1722</v>
      </c>
      <c r="I488" s="437">
        <v>480.44</v>
      </c>
      <c r="J488" s="188" t="s">
        <v>365</v>
      </c>
      <c r="K488" s="12" t="str">
        <f ca="1">IF(ISBLANK(A488),"", IF(TRIM(UPPER(J488))&lt;&gt;"SIM",IF(A488-TODAY()&lt;0,"Conta vencida",IF(A488-TODAY()&lt;8,"Perto de vencer","")),"Já paga"))</f>
        <v>Já paga</v>
      </c>
      <c r="L488" s="13"/>
      <c r="M488" s="89">
        <f t="shared" ca="1" si="44"/>
        <v>480.44</v>
      </c>
    </row>
    <row r="489" spans="1:17" customFormat="1" ht="30.75" customHeight="1" x14ac:dyDescent="0.25">
      <c r="A489" s="438">
        <v>46171</v>
      </c>
      <c r="B489" s="454" t="s">
        <v>161</v>
      </c>
      <c r="C489" s="448">
        <v>0</v>
      </c>
      <c r="D489" s="314" t="s">
        <v>153</v>
      </c>
      <c r="E489" s="450" t="s">
        <v>29</v>
      </c>
      <c r="F489" s="449" t="s">
        <v>582</v>
      </c>
      <c r="G489" s="438">
        <v>46171</v>
      </c>
      <c r="H489" s="451" t="s">
        <v>1722</v>
      </c>
      <c r="I489" s="443">
        <v>480.43</v>
      </c>
      <c r="J489" s="188" t="s">
        <v>365</v>
      </c>
      <c r="K489" s="12" t="str">
        <f ca="1">IF(ISBLANK(A489),"", IF(TRIM(UPPER(J489))&lt;&gt;"SIM",IF(A489-TODAY()&lt;0,"Conta vencida",IF(A489-TODAY()&lt;8,"Perto de vencer","")),"Já paga"))</f>
        <v>Já paga</v>
      </c>
      <c r="L489" s="13"/>
      <c r="M489" s="14">
        <f t="shared" ca="1" si="44"/>
        <v>480.43</v>
      </c>
      <c r="N489" s="31"/>
      <c r="O489" s="31"/>
      <c r="P489" s="31"/>
      <c r="Q489" s="31"/>
    </row>
    <row r="490" spans="1:17" ht="26.25" customHeight="1" x14ac:dyDescent="0.25">
      <c r="A490" s="438">
        <v>46171</v>
      </c>
      <c r="B490" s="439" t="s">
        <v>1654</v>
      </c>
      <c r="C490" s="435">
        <v>657.58</v>
      </c>
      <c r="D490" s="314" t="s">
        <v>254</v>
      </c>
      <c r="E490" s="324" t="s">
        <v>29</v>
      </c>
      <c r="F490" s="314" t="s">
        <v>220</v>
      </c>
      <c r="G490" s="434"/>
      <c r="H490" s="441" t="s">
        <v>26</v>
      </c>
      <c r="I490" s="443">
        <v>657.58</v>
      </c>
      <c r="J490" s="178"/>
      <c r="K490" s="12" t="str">
        <f ca="1">IF(ISBLANK(A490),"", IF(TRIM(UPPER(J490))&lt;&gt;"SIM",IF(A490-TODAY()&lt;0,"Conta vencida",IF(A490-TODAY()&lt;8,"Perto de vencer","")),"Já paga"))</f>
        <v>Conta vencida</v>
      </c>
      <c r="L490" s="13"/>
      <c r="M490" s="14">
        <f t="shared" ca="1" si="44"/>
        <v>657.58</v>
      </c>
    </row>
    <row r="491" spans="1:17" ht="26.25" customHeight="1" x14ac:dyDescent="0.25">
      <c r="A491" s="78">
        <v>46171</v>
      </c>
      <c r="B491" s="473" t="s">
        <v>1654</v>
      </c>
      <c r="C491" s="474">
        <v>1543.36</v>
      </c>
      <c r="D491" s="464" t="s">
        <v>254</v>
      </c>
      <c r="E491" s="345" t="s">
        <v>306</v>
      </c>
      <c r="F491" s="338" t="s">
        <v>307</v>
      </c>
      <c r="G491" s="78">
        <v>46171</v>
      </c>
      <c r="H491" s="104" t="s">
        <v>26</v>
      </c>
      <c r="I491" s="472">
        <v>1543.36</v>
      </c>
      <c r="J491" s="432" t="s">
        <v>365</v>
      </c>
      <c r="K491" s="12" t="s">
        <v>402</v>
      </c>
      <c r="L491" s="41"/>
      <c r="M491" s="14">
        <f t="shared" si="44"/>
        <v>1543.36</v>
      </c>
    </row>
    <row r="492" spans="1:17" ht="26.25" customHeight="1" x14ac:dyDescent="0.25">
      <c r="A492" s="438">
        <v>46171</v>
      </c>
      <c r="B492" s="439" t="s">
        <v>1689</v>
      </c>
      <c r="C492" s="435">
        <v>0</v>
      </c>
      <c r="D492" s="314" t="s">
        <v>151</v>
      </c>
      <c r="E492" s="324" t="s">
        <v>29</v>
      </c>
      <c r="F492" s="314" t="s">
        <v>30</v>
      </c>
      <c r="G492" s="438">
        <v>46171</v>
      </c>
      <c r="H492" s="456" t="s">
        <v>1690</v>
      </c>
      <c r="I492" s="443">
        <v>1043</v>
      </c>
      <c r="J492" s="178" t="s">
        <v>365</v>
      </c>
      <c r="K492" s="12" t="str">
        <f ca="1">IF(ISBLANK(A492),"", IF(TRIM(UPPER(J492))&lt;&gt;"SIM",IF(A492-TODAY()&lt;0,"Conta vencida",IF(A492-TODAY()&lt;8,"Perto de vencer","")),"Já paga"))</f>
        <v>Já paga</v>
      </c>
      <c r="L492" s="13"/>
      <c r="M492" s="14">
        <f t="shared" ca="1" si="44"/>
        <v>1043</v>
      </c>
    </row>
    <row r="493" spans="1:17" ht="26.25" customHeight="1" x14ac:dyDescent="0.25">
      <c r="A493" s="438">
        <v>46171</v>
      </c>
      <c r="B493" s="439" t="s">
        <v>1276</v>
      </c>
      <c r="C493" s="435">
        <v>0</v>
      </c>
      <c r="D493" s="314" t="s">
        <v>100</v>
      </c>
      <c r="E493" s="324" t="s">
        <v>29</v>
      </c>
      <c r="F493" s="314" t="s">
        <v>30</v>
      </c>
      <c r="G493" s="438">
        <v>46171</v>
      </c>
      <c r="H493" s="441" t="s">
        <v>1574</v>
      </c>
      <c r="I493" s="443">
        <v>1355.33</v>
      </c>
      <c r="J493" s="178" t="s">
        <v>365</v>
      </c>
      <c r="K493" s="12" t="str">
        <f ca="1">IF(ISBLANK(A493),"", IF(TRIM(UPPER(J493))&lt;&gt;"SIM",IF(A493-TODAY()&lt;0,"Conta vencida",IF(A493-TODAY()&lt;8,"Perto de vencer","")),"Já paga"))</f>
        <v>Já paga</v>
      </c>
      <c r="L493" s="13"/>
      <c r="M493" s="14">
        <f t="shared" ca="1" si="44"/>
        <v>1355.33</v>
      </c>
    </row>
    <row r="494" spans="1:17" ht="26.25" customHeight="1" x14ac:dyDescent="0.25">
      <c r="A494" s="311">
        <v>46171</v>
      </c>
      <c r="B494" s="362" t="s">
        <v>52</v>
      </c>
      <c r="C494" s="320">
        <v>0</v>
      </c>
      <c r="D494" s="313" t="s">
        <v>151</v>
      </c>
      <c r="E494" s="324" t="s">
        <v>29</v>
      </c>
      <c r="F494" s="314" t="s">
        <v>1452</v>
      </c>
      <c r="G494" s="438">
        <v>46171</v>
      </c>
      <c r="H494" s="369" t="s">
        <v>1535</v>
      </c>
      <c r="I494" s="516">
        <v>159.5</v>
      </c>
      <c r="J494" s="198" t="s">
        <v>365</v>
      </c>
      <c r="K494" s="12" t="s">
        <v>402</v>
      </c>
      <c r="L494" s="97"/>
      <c r="M494" s="14">
        <f t="shared" si="44"/>
        <v>159.5</v>
      </c>
    </row>
    <row r="495" spans="1:17" ht="26.25" customHeight="1" x14ac:dyDescent="0.25">
      <c r="A495" s="311">
        <v>46171</v>
      </c>
      <c r="B495" s="362" t="s">
        <v>1314</v>
      </c>
      <c r="C495" s="320">
        <v>1435</v>
      </c>
      <c r="D495" s="313" t="s">
        <v>267</v>
      </c>
      <c r="E495" s="324" t="s">
        <v>29</v>
      </c>
      <c r="F495" s="314" t="s">
        <v>598</v>
      </c>
      <c r="G495" s="438">
        <v>46171</v>
      </c>
      <c r="H495" s="369" t="s">
        <v>1854</v>
      </c>
      <c r="I495" s="516">
        <v>478.33</v>
      </c>
      <c r="J495" s="198" t="s">
        <v>365</v>
      </c>
      <c r="K495" s="12" t="s">
        <v>402</v>
      </c>
      <c r="L495" s="97"/>
      <c r="M495" s="14">
        <f t="shared" si="44"/>
        <v>478.33</v>
      </c>
    </row>
    <row r="496" spans="1:17" ht="26.25" customHeight="1" x14ac:dyDescent="0.25">
      <c r="A496" s="311">
        <v>46171</v>
      </c>
      <c r="B496" s="531" t="s">
        <v>550</v>
      </c>
      <c r="C496" s="435">
        <v>12269.17</v>
      </c>
      <c r="D496" s="508" t="s">
        <v>35</v>
      </c>
      <c r="E496" s="520" t="s">
        <v>29</v>
      </c>
      <c r="F496" s="509" t="s">
        <v>122</v>
      </c>
      <c r="G496" s="510">
        <v>46171</v>
      </c>
      <c r="H496" s="539" t="s">
        <v>26</v>
      </c>
      <c r="I496" s="458">
        <v>11638.61</v>
      </c>
      <c r="J496" s="176" t="s">
        <v>365</v>
      </c>
      <c r="K496" s="12" t="s">
        <v>402</v>
      </c>
      <c r="L496" s="13"/>
      <c r="M496" s="14"/>
    </row>
    <row r="497" spans="1:17" customFormat="1" ht="30.75" customHeight="1" x14ac:dyDescent="0.25">
      <c r="A497" s="447">
        <v>46171</v>
      </c>
      <c r="B497" s="454" t="s">
        <v>1982</v>
      </c>
      <c r="C497" s="448">
        <v>136.16</v>
      </c>
      <c r="D497" s="314" t="s">
        <v>254</v>
      </c>
      <c r="E497" s="450" t="s">
        <v>29</v>
      </c>
      <c r="F497" s="449" t="s">
        <v>221</v>
      </c>
      <c r="G497" s="447">
        <v>46171</v>
      </c>
      <c r="H497" s="451" t="s">
        <v>1983</v>
      </c>
      <c r="I497" s="443">
        <v>22.73</v>
      </c>
      <c r="J497" s="187" t="s">
        <v>365</v>
      </c>
      <c r="K497" s="12" t="str">
        <f ca="1">IF(ISBLANK(A497),"", IF(TRIM(UPPER(J497))&lt;&gt;"SIM",IF(A497-TODAY()&lt;0,"Conta vencida",IF(A497-TODAY()&lt;8,"Perto de vencer","")),"Já paga"))</f>
        <v>Já paga</v>
      </c>
      <c r="L497" s="13"/>
      <c r="M497" s="14">
        <f t="shared" ref="M497:M505" ca="1" si="45">SUM(I497:L497)</f>
        <v>22.73</v>
      </c>
      <c r="N497" s="31"/>
      <c r="O497" s="31"/>
      <c r="P497" s="31"/>
      <c r="Q497" s="31"/>
    </row>
    <row r="498" spans="1:17" customFormat="1" ht="31.5" customHeight="1" x14ac:dyDescent="0.25">
      <c r="A498" s="438">
        <v>46171</v>
      </c>
      <c r="B498" s="434" t="s">
        <v>1982</v>
      </c>
      <c r="C498" s="435">
        <v>136.16</v>
      </c>
      <c r="D498" s="314" t="s">
        <v>254</v>
      </c>
      <c r="E498" s="314" t="s">
        <v>29</v>
      </c>
      <c r="F498" s="314" t="s">
        <v>134</v>
      </c>
      <c r="G498" s="447">
        <v>46171</v>
      </c>
      <c r="H498" s="436" t="s">
        <v>1983</v>
      </c>
      <c r="I498" s="437">
        <v>113.43</v>
      </c>
      <c r="J498" s="187" t="s">
        <v>365</v>
      </c>
      <c r="K498" s="12" t="str">
        <f ca="1">IF(ISBLANK(A498),"", IF(TRIM(UPPER(J498))&lt;&gt;"SIM",IF(A498-TODAY()&lt;0,"Conta vencida",IF(A498-TODAY()&lt;8,"Perto de vencer","")),"Já paga"))</f>
        <v>Já paga</v>
      </c>
      <c r="L498" s="13"/>
      <c r="M498" s="14">
        <f t="shared" ca="1" si="45"/>
        <v>113.43</v>
      </c>
    </row>
    <row r="499" spans="1:17" customFormat="1" ht="31.5" customHeight="1" x14ac:dyDescent="0.25">
      <c r="A499" s="311">
        <v>46172</v>
      </c>
      <c r="B499" s="498" t="s">
        <v>1590</v>
      </c>
      <c r="C499" s="320">
        <v>1420</v>
      </c>
      <c r="D499" s="313" t="s">
        <v>254</v>
      </c>
      <c r="E499" s="314" t="s">
        <v>29</v>
      </c>
      <c r="F499" s="314" t="s">
        <v>36</v>
      </c>
      <c r="G499" s="311">
        <v>46172</v>
      </c>
      <c r="H499" s="499" t="s">
        <v>1839</v>
      </c>
      <c r="I499" s="312">
        <v>300</v>
      </c>
      <c r="J499" s="188" t="s">
        <v>365</v>
      </c>
      <c r="K499" s="12" t="s">
        <v>402</v>
      </c>
      <c r="L499" s="97"/>
      <c r="M499" s="14">
        <f t="shared" si="45"/>
        <v>300</v>
      </c>
    </row>
    <row r="500" spans="1:17" customFormat="1" ht="31.5" customHeight="1" x14ac:dyDescent="0.25">
      <c r="A500" s="311">
        <v>46172</v>
      </c>
      <c r="B500" s="498" t="s">
        <v>1590</v>
      </c>
      <c r="C500" s="320">
        <v>1420</v>
      </c>
      <c r="D500" s="313" t="s">
        <v>254</v>
      </c>
      <c r="E500" s="314" t="s">
        <v>29</v>
      </c>
      <c r="F500" s="314" t="s">
        <v>96</v>
      </c>
      <c r="G500" s="311">
        <v>46172</v>
      </c>
      <c r="H500" s="499" t="s">
        <v>1839</v>
      </c>
      <c r="I500" s="312">
        <v>1120</v>
      </c>
      <c r="J500" s="188" t="s">
        <v>365</v>
      </c>
      <c r="K500" s="12" t="s">
        <v>402</v>
      </c>
      <c r="L500" s="97"/>
      <c r="M500" s="14">
        <f t="shared" si="45"/>
        <v>1120</v>
      </c>
    </row>
    <row r="501" spans="1:17" customFormat="1" ht="30.75" customHeight="1" x14ac:dyDescent="0.25">
      <c r="A501" s="500">
        <v>46172</v>
      </c>
      <c r="B501" s="532" t="s">
        <v>371</v>
      </c>
      <c r="C501" s="533">
        <v>0</v>
      </c>
      <c r="D501" s="524" t="s">
        <v>376</v>
      </c>
      <c r="E501" s="450" t="s">
        <v>29</v>
      </c>
      <c r="F501" s="504" t="s">
        <v>1529</v>
      </c>
      <c r="G501" s="500">
        <v>46174</v>
      </c>
      <c r="H501" s="553" t="s">
        <v>26</v>
      </c>
      <c r="I501" s="326">
        <v>1970.01</v>
      </c>
      <c r="J501" s="188" t="s">
        <v>365</v>
      </c>
      <c r="K501" s="12" t="str">
        <f ca="1">IF(ISBLANK(A501),"", IF(TRIM(UPPER(J501))&lt;&gt;"SIM",IF(A501-TODAY()&lt;0,"Conta vencida",IF(A501-TODAY()&lt;8,"Perto de vencer","")),"Já paga"))</f>
        <v>Já paga</v>
      </c>
      <c r="L501" s="13"/>
      <c r="M501" s="14">
        <f t="shared" ca="1" si="45"/>
        <v>1970.01</v>
      </c>
      <c r="N501" s="31"/>
      <c r="O501" s="31"/>
      <c r="P501" s="31"/>
      <c r="Q501" s="31"/>
    </row>
    <row r="502" spans="1:17" ht="30.75" customHeight="1" x14ac:dyDescent="0.25">
      <c r="A502" s="311">
        <v>46172</v>
      </c>
      <c r="B502" s="498" t="s">
        <v>1861</v>
      </c>
      <c r="C502" s="320">
        <v>0</v>
      </c>
      <c r="D502" s="313" t="s">
        <v>151</v>
      </c>
      <c r="E502" s="314" t="s">
        <v>29</v>
      </c>
      <c r="F502" s="449" t="s">
        <v>582</v>
      </c>
      <c r="G502" s="311">
        <v>46172</v>
      </c>
      <c r="H502" s="499" t="s">
        <v>1862</v>
      </c>
      <c r="I502" s="312">
        <v>22</v>
      </c>
      <c r="J502" s="269" t="s">
        <v>365</v>
      </c>
      <c r="K502" s="12" t="s">
        <v>402</v>
      </c>
      <c r="L502" s="97"/>
      <c r="M502" s="14">
        <f t="shared" si="45"/>
        <v>22</v>
      </c>
    </row>
    <row r="503" spans="1:17" ht="30.75" customHeight="1" x14ac:dyDescent="0.25">
      <c r="A503" s="311">
        <v>46172</v>
      </c>
      <c r="B503" s="498" t="s">
        <v>1861</v>
      </c>
      <c r="C503" s="320">
        <v>0</v>
      </c>
      <c r="D503" s="313" t="s">
        <v>151</v>
      </c>
      <c r="E503" s="314" t="s">
        <v>29</v>
      </c>
      <c r="F503" s="314" t="s">
        <v>134</v>
      </c>
      <c r="G503" s="311">
        <v>46172</v>
      </c>
      <c r="H503" s="499" t="s">
        <v>1862</v>
      </c>
      <c r="I503" s="312">
        <v>40.5</v>
      </c>
      <c r="J503" s="269" t="s">
        <v>365</v>
      </c>
      <c r="K503" s="12" t="s">
        <v>402</v>
      </c>
      <c r="L503" s="97"/>
      <c r="M503" s="14">
        <f t="shared" si="45"/>
        <v>40.5</v>
      </c>
    </row>
    <row r="504" spans="1:17" customFormat="1" ht="30.75" customHeight="1" x14ac:dyDescent="0.25">
      <c r="A504" s="311">
        <v>46172</v>
      </c>
      <c r="B504" s="527" t="s">
        <v>1861</v>
      </c>
      <c r="C504" s="533">
        <v>0</v>
      </c>
      <c r="D504" s="313" t="s">
        <v>151</v>
      </c>
      <c r="E504" s="450" t="s">
        <v>29</v>
      </c>
      <c r="F504" s="449" t="s">
        <v>68</v>
      </c>
      <c r="G504" s="311">
        <v>46172</v>
      </c>
      <c r="H504" s="529" t="s">
        <v>1862</v>
      </c>
      <c r="I504" s="516">
        <v>88.77</v>
      </c>
      <c r="J504" s="269" t="s">
        <v>365</v>
      </c>
      <c r="K504" s="12" t="s">
        <v>402</v>
      </c>
      <c r="L504" s="97"/>
      <c r="M504" s="14">
        <f t="shared" si="45"/>
        <v>88.77</v>
      </c>
      <c r="N504" s="31"/>
      <c r="O504" s="31"/>
      <c r="P504" s="31"/>
      <c r="Q504" s="31"/>
    </row>
    <row r="505" spans="1:17" customFormat="1" ht="30.75" customHeight="1" x14ac:dyDescent="0.25">
      <c r="A505" s="311">
        <v>46172</v>
      </c>
      <c r="B505" s="527" t="s">
        <v>1861</v>
      </c>
      <c r="C505" s="533">
        <v>0</v>
      </c>
      <c r="D505" s="313" t="s">
        <v>151</v>
      </c>
      <c r="E505" s="450" t="s">
        <v>29</v>
      </c>
      <c r="F505" s="449" t="s">
        <v>30</v>
      </c>
      <c r="G505" s="311">
        <v>46172</v>
      </c>
      <c r="H505" s="529" t="s">
        <v>1862</v>
      </c>
      <c r="I505" s="516">
        <v>408.34</v>
      </c>
      <c r="J505" s="269" t="s">
        <v>365</v>
      </c>
      <c r="K505" s="12" t="s">
        <v>402</v>
      </c>
      <c r="L505" s="97"/>
      <c r="M505" s="14">
        <f t="shared" si="45"/>
        <v>408.34</v>
      </c>
      <c r="N505" s="31"/>
      <c r="O505" s="31"/>
      <c r="P505" s="31"/>
      <c r="Q505" s="31"/>
    </row>
    <row r="506" spans="1:17" customFormat="1" ht="30.75" customHeight="1" x14ac:dyDescent="0.25">
      <c r="A506" s="32">
        <v>46172</v>
      </c>
      <c r="B506" s="239" t="s">
        <v>759</v>
      </c>
      <c r="C506" s="342">
        <v>7500</v>
      </c>
      <c r="D506" s="35" t="s">
        <v>270</v>
      </c>
      <c r="E506" s="344" t="s">
        <v>16</v>
      </c>
      <c r="F506" s="346" t="s">
        <v>1837</v>
      </c>
      <c r="G506" s="37">
        <v>46174</v>
      </c>
      <c r="H506" s="350" t="s">
        <v>1848</v>
      </c>
      <c r="I506" s="134">
        <v>850</v>
      </c>
      <c r="J506" s="177" t="s">
        <v>365</v>
      </c>
      <c r="K506" s="12" t="s">
        <v>402</v>
      </c>
      <c r="L506" s="41"/>
      <c r="M506" s="42"/>
      <c r="N506" s="31"/>
      <c r="O506" s="31"/>
      <c r="P506" s="31"/>
      <c r="Q506" s="31"/>
    </row>
    <row r="507" spans="1:17" customFormat="1" ht="30.75" customHeight="1" x14ac:dyDescent="0.25">
      <c r="A507" s="32">
        <v>46172</v>
      </c>
      <c r="B507" s="239" t="s">
        <v>759</v>
      </c>
      <c r="C507" s="342">
        <v>7500</v>
      </c>
      <c r="D507" s="35" t="s">
        <v>270</v>
      </c>
      <c r="E507" s="344" t="s">
        <v>16</v>
      </c>
      <c r="F507" s="346" t="s">
        <v>64</v>
      </c>
      <c r="G507" s="37">
        <v>46174</v>
      </c>
      <c r="H507" s="350" t="s">
        <v>1848</v>
      </c>
      <c r="I507" s="134">
        <v>900</v>
      </c>
      <c r="J507" s="177" t="s">
        <v>365</v>
      </c>
      <c r="K507" s="12" t="s">
        <v>402</v>
      </c>
      <c r="L507" s="41"/>
      <c r="M507" s="42"/>
      <c r="N507" s="31"/>
      <c r="O507" s="31"/>
      <c r="P507" s="31"/>
      <c r="Q507" s="31"/>
    </row>
    <row r="508" spans="1:17" customFormat="1" ht="30.75" customHeight="1" x14ac:dyDescent="0.25">
      <c r="A508" s="32">
        <v>46172</v>
      </c>
      <c r="B508" s="239" t="s">
        <v>759</v>
      </c>
      <c r="C508" s="342">
        <v>7500</v>
      </c>
      <c r="D508" s="35" t="s">
        <v>270</v>
      </c>
      <c r="E508" s="344" t="s">
        <v>16</v>
      </c>
      <c r="F508" s="346" t="s">
        <v>598</v>
      </c>
      <c r="G508" s="37">
        <v>46174</v>
      </c>
      <c r="H508" s="350" t="s">
        <v>1848</v>
      </c>
      <c r="I508" s="134">
        <v>1150</v>
      </c>
      <c r="J508" s="177" t="s">
        <v>365</v>
      </c>
      <c r="K508" s="12" t="s">
        <v>402</v>
      </c>
      <c r="L508" s="41"/>
      <c r="M508" s="42"/>
      <c r="N508" s="31"/>
      <c r="O508" s="31"/>
      <c r="P508" s="31"/>
      <c r="Q508" s="31"/>
    </row>
    <row r="509" spans="1:17" customFormat="1" ht="30.75" customHeight="1" x14ac:dyDescent="0.25">
      <c r="A509" s="311">
        <v>46172</v>
      </c>
      <c r="B509" s="542" t="s">
        <v>139</v>
      </c>
      <c r="C509" s="543">
        <v>0</v>
      </c>
      <c r="D509" s="519" t="s">
        <v>153</v>
      </c>
      <c r="E509" s="503" t="s">
        <v>29</v>
      </c>
      <c r="F509" s="504" t="s">
        <v>217</v>
      </c>
      <c r="G509" s="500">
        <v>46142</v>
      </c>
      <c r="H509" s="535" t="s">
        <v>1902</v>
      </c>
      <c r="I509" s="538">
        <v>600</v>
      </c>
      <c r="J509" s="459" t="s">
        <v>365</v>
      </c>
      <c r="K509" s="12" t="s">
        <v>402</v>
      </c>
      <c r="L509" s="41"/>
      <c r="M509" s="14">
        <f>SUM(I509:L509)</f>
        <v>600</v>
      </c>
      <c r="N509" s="31"/>
      <c r="O509" s="31"/>
      <c r="P509" s="31"/>
      <c r="Q509" s="31"/>
    </row>
    <row r="510" spans="1:17" ht="26.25" customHeight="1" x14ac:dyDescent="0.25">
      <c r="A510" s="32">
        <v>46173</v>
      </c>
      <c r="B510" s="121" t="s">
        <v>790</v>
      </c>
      <c r="C510" s="34">
        <v>0</v>
      </c>
      <c r="D510" s="35" t="s">
        <v>153</v>
      </c>
      <c r="E510" s="117" t="s">
        <v>16</v>
      </c>
      <c r="F510" s="36" t="s">
        <v>64</v>
      </c>
      <c r="G510" s="37">
        <v>46174</v>
      </c>
      <c r="H510" s="122" t="s">
        <v>1532</v>
      </c>
      <c r="I510" s="134">
        <v>2259.9299999999998</v>
      </c>
      <c r="J510" s="177" t="s">
        <v>365</v>
      </c>
      <c r="K510" s="12" t="s">
        <v>402</v>
      </c>
      <c r="L510" s="41"/>
      <c r="M510" s="42"/>
    </row>
    <row r="511" spans="1:17" customFormat="1" ht="30.75" customHeight="1" x14ac:dyDescent="0.25">
      <c r="A511" s="340">
        <v>46173</v>
      </c>
      <c r="B511" s="239" t="s">
        <v>790</v>
      </c>
      <c r="C511" s="342">
        <v>0</v>
      </c>
      <c r="D511" s="35" t="s">
        <v>153</v>
      </c>
      <c r="E511" s="344" t="s">
        <v>16</v>
      </c>
      <c r="F511" s="346" t="s">
        <v>68</v>
      </c>
      <c r="G511" s="37">
        <v>46174</v>
      </c>
      <c r="H511" s="350" t="s">
        <v>1532</v>
      </c>
      <c r="I511" s="134">
        <v>2260</v>
      </c>
      <c r="J511" s="177" t="s">
        <v>365</v>
      </c>
      <c r="K511" s="12" t="s">
        <v>402</v>
      </c>
      <c r="L511" s="41"/>
      <c r="M511" s="42"/>
      <c r="N511" s="31"/>
      <c r="O511" s="31"/>
      <c r="P511" s="31"/>
      <c r="Q511" s="31"/>
    </row>
    <row r="512" spans="1:17" customFormat="1" ht="30.75" customHeight="1" x14ac:dyDescent="0.25">
      <c r="A512" s="500">
        <v>46173</v>
      </c>
      <c r="B512" s="501" t="s">
        <v>181</v>
      </c>
      <c r="C512" s="448">
        <v>0</v>
      </c>
      <c r="D512" s="508" t="s">
        <v>100</v>
      </c>
      <c r="E512" s="503" t="s">
        <v>29</v>
      </c>
      <c r="F512" s="504" t="s">
        <v>644</v>
      </c>
      <c r="G512" s="505">
        <v>46174</v>
      </c>
      <c r="H512" s="506" t="s">
        <v>1161</v>
      </c>
      <c r="I512" s="458">
        <v>1794.79</v>
      </c>
      <c r="J512" s="141" t="s">
        <v>365</v>
      </c>
      <c r="K512" s="12" t="s">
        <v>402</v>
      </c>
      <c r="L512" s="13"/>
      <c r="M512" s="14"/>
      <c r="N512" s="31"/>
      <c r="O512" s="31"/>
      <c r="P512" s="31"/>
      <c r="Q512" s="31"/>
    </row>
    <row r="513" spans="1:17" customFormat="1" ht="30.75" customHeight="1" x14ac:dyDescent="0.25">
      <c r="A513" s="500">
        <v>46173</v>
      </c>
      <c r="B513" s="542" t="s">
        <v>1882</v>
      </c>
      <c r="C513" s="543">
        <v>440</v>
      </c>
      <c r="D513" s="519" t="s">
        <v>254</v>
      </c>
      <c r="E513" s="503" t="s">
        <v>29</v>
      </c>
      <c r="F513" s="504" t="s">
        <v>917</v>
      </c>
      <c r="G513" s="500">
        <v>46148</v>
      </c>
      <c r="H513" s="535" t="s">
        <v>26</v>
      </c>
      <c r="I513" s="538">
        <v>440.49</v>
      </c>
      <c r="J513" s="188" t="s">
        <v>365</v>
      </c>
      <c r="K513" s="12" t="s">
        <v>402</v>
      </c>
      <c r="L513" s="41"/>
      <c r="M513" s="14">
        <f t="shared" ref="M513:M519" si="46">SUM(I513:L513)</f>
        <v>440.49</v>
      </c>
      <c r="N513" s="31"/>
      <c r="O513" s="31"/>
      <c r="P513" s="31"/>
      <c r="Q513" s="31"/>
    </row>
    <row r="514" spans="1:17" customFormat="1" ht="30.75" customHeight="1" x14ac:dyDescent="0.25">
      <c r="A514" s="447">
        <v>46173</v>
      </c>
      <c r="B514" s="454" t="s">
        <v>189</v>
      </c>
      <c r="C514" s="448">
        <v>0</v>
      </c>
      <c r="D514" s="314" t="s">
        <v>100</v>
      </c>
      <c r="E514" s="450" t="s">
        <v>29</v>
      </c>
      <c r="F514" s="449" t="s">
        <v>99</v>
      </c>
      <c r="G514" s="447">
        <v>46173</v>
      </c>
      <c r="H514" s="451" t="s">
        <v>1563</v>
      </c>
      <c r="I514" s="443">
        <v>575.16999999999996</v>
      </c>
      <c r="J514" s="187" t="s">
        <v>365</v>
      </c>
      <c r="K514" s="12" t="str">
        <f t="shared" ref="K514:K519" ca="1" si="47">IF(ISBLANK(A514),"", IF(TRIM(UPPER(J514))&lt;&gt;"SIM",IF(A514-TODAY()&lt;0,"Conta vencida",IF(A514-TODAY()&lt;8,"Perto de vencer","")),"Já paga"))</f>
        <v>Já paga</v>
      </c>
      <c r="L514" s="13"/>
      <c r="M514" s="14">
        <f t="shared" ca="1" si="46"/>
        <v>575.16999999999996</v>
      </c>
      <c r="N514" s="31"/>
      <c r="O514" s="31"/>
      <c r="P514" s="31"/>
      <c r="Q514" s="31"/>
    </row>
    <row r="515" spans="1:17" customFormat="1" ht="31.5" customHeight="1" x14ac:dyDescent="0.25">
      <c r="A515" s="438">
        <v>46173</v>
      </c>
      <c r="B515" s="434" t="s">
        <v>189</v>
      </c>
      <c r="C515" s="435">
        <v>0</v>
      </c>
      <c r="D515" s="314" t="s">
        <v>100</v>
      </c>
      <c r="E515" s="314" t="s">
        <v>29</v>
      </c>
      <c r="F515" s="509" t="s">
        <v>56</v>
      </c>
      <c r="G515" s="447">
        <v>46173</v>
      </c>
      <c r="H515" s="436" t="s">
        <v>1563</v>
      </c>
      <c r="I515" s="437">
        <v>90</v>
      </c>
      <c r="J515" s="187" t="s">
        <v>365</v>
      </c>
      <c r="K515" s="12" t="str">
        <f t="shared" ca="1" si="47"/>
        <v>Já paga</v>
      </c>
      <c r="L515" s="13"/>
      <c r="M515" s="89">
        <f t="shared" ca="1" si="46"/>
        <v>90</v>
      </c>
    </row>
    <row r="516" spans="1:17" customFormat="1" ht="31.5" customHeight="1" x14ac:dyDescent="0.25">
      <c r="A516" s="438">
        <v>46173</v>
      </c>
      <c r="B516" s="434" t="s">
        <v>189</v>
      </c>
      <c r="C516" s="435">
        <v>0</v>
      </c>
      <c r="D516" s="314" t="s">
        <v>100</v>
      </c>
      <c r="E516" s="314" t="s">
        <v>29</v>
      </c>
      <c r="F516" s="314" t="s">
        <v>598</v>
      </c>
      <c r="G516" s="447">
        <v>46173</v>
      </c>
      <c r="H516" s="436" t="s">
        <v>1563</v>
      </c>
      <c r="I516" s="437">
        <v>10.45</v>
      </c>
      <c r="J516" s="187" t="s">
        <v>365</v>
      </c>
      <c r="K516" s="12" t="str">
        <f t="shared" ca="1" si="47"/>
        <v>Já paga</v>
      </c>
      <c r="L516" s="13"/>
      <c r="M516" s="89">
        <f t="shared" ca="1" si="46"/>
        <v>10.45</v>
      </c>
    </row>
    <row r="517" spans="1:17" ht="28.5" customHeight="1" x14ac:dyDescent="0.25">
      <c r="A517" s="438">
        <v>46173</v>
      </c>
      <c r="B517" s="434" t="s">
        <v>189</v>
      </c>
      <c r="C517" s="435">
        <v>0</v>
      </c>
      <c r="D517" s="314" t="s">
        <v>100</v>
      </c>
      <c r="E517" s="314" t="s">
        <v>29</v>
      </c>
      <c r="F517" s="314" t="s">
        <v>68</v>
      </c>
      <c r="G517" s="447">
        <v>46173</v>
      </c>
      <c r="H517" s="436" t="s">
        <v>1563</v>
      </c>
      <c r="I517" s="443">
        <v>27.46</v>
      </c>
      <c r="J517" s="187" t="s">
        <v>365</v>
      </c>
      <c r="K517" s="12" t="str">
        <f t="shared" ca="1" si="47"/>
        <v>Já paga</v>
      </c>
      <c r="L517" s="13"/>
      <c r="M517" s="14">
        <f t="shared" ca="1" si="46"/>
        <v>27.46</v>
      </c>
    </row>
    <row r="518" spans="1:17" ht="27.75" customHeight="1" x14ac:dyDescent="0.25">
      <c r="A518" s="438">
        <v>46173</v>
      </c>
      <c r="B518" s="434" t="s">
        <v>189</v>
      </c>
      <c r="C518" s="435">
        <v>0</v>
      </c>
      <c r="D518" s="314" t="s">
        <v>100</v>
      </c>
      <c r="E518" s="314" t="s">
        <v>29</v>
      </c>
      <c r="F518" s="314" t="s">
        <v>96</v>
      </c>
      <c r="G518" s="447">
        <v>46173</v>
      </c>
      <c r="H518" s="436" t="s">
        <v>1563</v>
      </c>
      <c r="I518" s="443">
        <v>583.16999999999996</v>
      </c>
      <c r="J518" s="187" t="s">
        <v>365</v>
      </c>
      <c r="K518" s="12" t="str">
        <f t="shared" ca="1" si="47"/>
        <v>Já paga</v>
      </c>
      <c r="L518" s="13"/>
      <c r="M518" s="14">
        <f t="shared" ca="1" si="46"/>
        <v>583.16999999999996</v>
      </c>
    </row>
    <row r="519" spans="1:17" customFormat="1" ht="31.5" customHeight="1" x14ac:dyDescent="0.25">
      <c r="A519" s="438">
        <v>46173</v>
      </c>
      <c r="B519" s="434" t="s">
        <v>189</v>
      </c>
      <c r="C519" s="435">
        <v>0</v>
      </c>
      <c r="D519" s="314" t="s">
        <v>100</v>
      </c>
      <c r="E519" s="314" t="s">
        <v>29</v>
      </c>
      <c r="F519" s="314" t="s">
        <v>1564</v>
      </c>
      <c r="G519" s="447">
        <v>46173</v>
      </c>
      <c r="H519" s="436" t="s">
        <v>1563</v>
      </c>
      <c r="I519" s="437">
        <v>106.51</v>
      </c>
      <c r="J519" s="187" t="s">
        <v>365</v>
      </c>
      <c r="K519" s="12" t="str">
        <f t="shared" ca="1" si="47"/>
        <v>Já paga</v>
      </c>
      <c r="L519" s="13"/>
      <c r="M519" s="89">
        <f t="shared" ca="1" si="46"/>
        <v>106.51</v>
      </c>
    </row>
    <row r="520" spans="1:17" customFormat="1" ht="31.5" customHeight="1" x14ac:dyDescent="0.25">
      <c r="A520" s="32">
        <v>46173</v>
      </c>
      <c r="B520" s="33" t="s">
        <v>392</v>
      </c>
      <c r="C520" s="34">
        <v>7000</v>
      </c>
      <c r="D520" s="35" t="s">
        <v>151</v>
      </c>
      <c r="E520" s="36" t="s">
        <v>16</v>
      </c>
      <c r="F520" s="36" t="s">
        <v>97</v>
      </c>
      <c r="G520" s="37">
        <v>46174</v>
      </c>
      <c r="H520" s="38" t="s">
        <v>1530</v>
      </c>
      <c r="I520" s="39">
        <v>355</v>
      </c>
      <c r="J520" s="177" t="s">
        <v>365</v>
      </c>
      <c r="K520" s="12" t="s">
        <v>402</v>
      </c>
      <c r="L520" s="41"/>
      <c r="M520" s="30"/>
    </row>
    <row r="521" spans="1:17" customFormat="1" ht="30.75" customHeight="1" x14ac:dyDescent="0.25">
      <c r="A521" s="32">
        <v>46173</v>
      </c>
      <c r="B521" s="239" t="s">
        <v>392</v>
      </c>
      <c r="C521" s="342">
        <v>7000</v>
      </c>
      <c r="D521" s="35" t="s">
        <v>151</v>
      </c>
      <c r="E521" s="344" t="s">
        <v>16</v>
      </c>
      <c r="F521" s="346" t="s">
        <v>193</v>
      </c>
      <c r="G521" s="37">
        <v>46174</v>
      </c>
      <c r="H521" s="350" t="s">
        <v>1530</v>
      </c>
      <c r="I521" s="134">
        <v>1707.5</v>
      </c>
      <c r="J521" s="177" t="s">
        <v>365</v>
      </c>
      <c r="K521" s="12" t="s">
        <v>402</v>
      </c>
      <c r="L521" s="41"/>
      <c r="M521" s="42"/>
      <c r="N521" s="31"/>
      <c r="O521" s="31"/>
      <c r="P521" s="31"/>
      <c r="Q521" s="31"/>
    </row>
    <row r="522" spans="1:17" customFormat="1" ht="30.75" customHeight="1" x14ac:dyDescent="0.25">
      <c r="A522" s="340">
        <v>46173</v>
      </c>
      <c r="B522" s="239" t="s">
        <v>392</v>
      </c>
      <c r="C522" s="342">
        <v>7000</v>
      </c>
      <c r="D522" s="343" t="s">
        <v>151</v>
      </c>
      <c r="E522" s="344" t="s">
        <v>16</v>
      </c>
      <c r="F522" s="346" t="s">
        <v>1452</v>
      </c>
      <c r="G522" s="37">
        <v>46174</v>
      </c>
      <c r="H522" s="350" t="s">
        <v>1530</v>
      </c>
      <c r="I522" s="134">
        <v>416</v>
      </c>
      <c r="J522" s="177" t="s">
        <v>365</v>
      </c>
      <c r="K522" s="12" t="s">
        <v>402</v>
      </c>
      <c r="L522" s="41"/>
      <c r="M522" s="42"/>
      <c r="N522" s="31"/>
      <c r="O522" s="31"/>
      <c r="P522" s="31"/>
      <c r="Q522" s="31"/>
    </row>
    <row r="523" spans="1:17" customFormat="1" ht="30.75" customHeight="1" x14ac:dyDescent="0.25">
      <c r="A523" s="32">
        <v>46173</v>
      </c>
      <c r="B523" s="239" t="s">
        <v>392</v>
      </c>
      <c r="C523" s="342">
        <v>7000</v>
      </c>
      <c r="D523" s="35" t="s">
        <v>151</v>
      </c>
      <c r="E523" s="344" t="s">
        <v>16</v>
      </c>
      <c r="F523" s="346" t="s">
        <v>655</v>
      </c>
      <c r="G523" s="37">
        <v>46174</v>
      </c>
      <c r="H523" s="350" t="s">
        <v>1530</v>
      </c>
      <c r="I523" s="134">
        <v>227</v>
      </c>
      <c r="J523" s="177" t="s">
        <v>365</v>
      </c>
      <c r="K523" s="12" t="s">
        <v>402</v>
      </c>
      <c r="L523" s="41"/>
      <c r="M523" s="42"/>
      <c r="N523" s="31"/>
      <c r="O523" s="31"/>
      <c r="P523" s="31"/>
      <c r="Q523" s="31"/>
    </row>
    <row r="524" spans="1:17" customFormat="1" ht="30.75" customHeight="1" x14ac:dyDescent="0.25">
      <c r="A524" s="340">
        <v>46173</v>
      </c>
      <c r="B524" s="239" t="s">
        <v>392</v>
      </c>
      <c r="C524" s="342">
        <v>7000</v>
      </c>
      <c r="D524" s="343" t="s">
        <v>151</v>
      </c>
      <c r="E524" s="344" t="s">
        <v>16</v>
      </c>
      <c r="F524" s="346" t="s">
        <v>96</v>
      </c>
      <c r="G524" s="37">
        <v>46174</v>
      </c>
      <c r="H524" s="350" t="s">
        <v>1530</v>
      </c>
      <c r="I524" s="134">
        <v>260</v>
      </c>
      <c r="J524" s="177" t="s">
        <v>365</v>
      </c>
      <c r="K524" s="12" t="s">
        <v>402</v>
      </c>
      <c r="L524" s="41"/>
      <c r="M524" s="42"/>
      <c r="N524" s="31"/>
      <c r="O524" s="31"/>
      <c r="P524" s="31"/>
      <c r="Q524" s="31"/>
    </row>
    <row r="525" spans="1:17" ht="30.75" customHeight="1" x14ac:dyDescent="0.25">
      <c r="A525" s="32">
        <v>46173</v>
      </c>
      <c r="B525" s="121" t="s">
        <v>392</v>
      </c>
      <c r="C525" s="34">
        <v>7000</v>
      </c>
      <c r="D525" s="35" t="s">
        <v>151</v>
      </c>
      <c r="E525" s="36" t="s">
        <v>16</v>
      </c>
      <c r="F525" s="36" t="s">
        <v>75</v>
      </c>
      <c r="G525" s="37">
        <v>46174</v>
      </c>
      <c r="H525" s="38" t="s">
        <v>1530</v>
      </c>
      <c r="I525" s="39">
        <v>162.5</v>
      </c>
      <c r="J525" s="177" t="s">
        <v>365</v>
      </c>
      <c r="K525" s="12" t="s">
        <v>402</v>
      </c>
      <c r="L525" s="41"/>
      <c r="M525" s="42"/>
    </row>
    <row r="526" spans="1:17" ht="30.75" customHeight="1" x14ac:dyDescent="0.25">
      <c r="A526" s="32">
        <v>46173</v>
      </c>
      <c r="B526" s="121" t="s">
        <v>392</v>
      </c>
      <c r="C526" s="34">
        <v>7000</v>
      </c>
      <c r="D526" s="35" t="s">
        <v>151</v>
      </c>
      <c r="E526" s="36" t="s">
        <v>16</v>
      </c>
      <c r="F526" s="36" t="s">
        <v>589</v>
      </c>
      <c r="G526" s="37">
        <v>46174</v>
      </c>
      <c r="H526" s="38" t="s">
        <v>1530</v>
      </c>
      <c r="I526" s="39">
        <v>60</v>
      </c>
      <c r="J526" s="177" t="s">
        <v>365</v>
      </c>
      <c r="K526" s="12" t="s">
        <v>402</v>
      </c>
      <c r="L526" s="41"/>
      <c r="M526" s="42"/>
    </row>
    <row r="527" spans="1:17" customFormat="1" ht="30.75" customHeight="1" x14ac:dyDescent="0.25">
      <c r="A527" s="340">
        <v>46173</v>
      </c>
      <c r="B527" s="239" t="s">
        <v>392</v>
      </c>
      <c r="C527" s="342">
        <v>7000</v>
      </c>
      <c r="D527" s="343" t="s">
        <v>151</v>
      </c>
      <c r="E527" s="344" t="s">
        <v>16</v>
      </c>
      <c r="F527" s="346" t="s">
        <v>1529</v>
      </c>
      <c r="G527" s="37">
        <v>46174</v>
      </c>
      <c r="H527" s="350" t="s">
        <v>1530</v>
      </c>
      <c r="I527" s="134">
        <v>275</v>
      </c>
      <c r="J527" s="177" t="s">
        <v>365</v>
      </c>
      <c r="K527" s="12" t="s">
        <v>402</v>
      </c>
      <c r="L527" s="41"/>
      <c r="M527" s="42"/>
      <c r="N527" s="31"/>
      <c r="O527" s="31"/>
      <c r="P527" s="31"/>
      <c r="Q527" s="31"/>
    </row>
    <row r="528" spans="1:17" customFormat="1" ht="30.75" customHeight="1" x14ac:dyDescent="0.25">
      <c r="A528" s="340">
        <v>46173</v>
      </c>
      <c r="B528" s="239" t="s">
        <v>392</v>
      </c>
      <c r="C528" s="342">
        <v>7000</v>
      </c>
      <c r="D528" s="343" t="s">
        <v>151</v>
      </c>
      <c r="E528" s="344" t="s">
        <v>16</v>
      </c>
      <c r="F528" s="346" t="s">
        <v>471</v>
      </c>
      <c r="G528" s="37">
        <v>46174</v>
      </c>
      <c r="H528" s="350" t="s">
        <v>1530</v>
      </c>
      <c r="I528" s="134">
        <v>73</v>
      </c>
      <c r="J528" s="177" t="s">
        <v>365</v>
      </c>
      <c r="K528" s="12" t="s">
        <v>402</v>
      </c>
      <c r="L528" s="41"/>
      <c r="M528" s="42"/>
      <c r="N528" s="31"/>
      <c r="O528" s="31"/>
      <c r="P528" s="31"/>
      <c r="Q528" s="31"/>
    </row>
    <row r="529" spans="1:17" customFormat="1" ht="30.75" customHeight="1" x14ac:dyDescent="0.25">
      <c r="A529" s="340">
        <v>46173</v>
      </c>
      <c r="B529" s="239" t="s">
        <v>392</v>
      </c>
      <c r="C529" s="342">
        <v>7000</v>
      </c>
      <c r="D529" s="343" t="s">
        <v>151</v>
      </c>
      <c r="E529" s="344" t="s">
        <v>16</v>
      </c>
      <c r="F529" s="346" t="s">
        <v>512</v>
      </c>
      <c r="G529" s="37">
        <v>46174</v>
      </c>
      <c r="H529" s="350" t="s">
        <v>1530</v>
      </c>
      <c r="I529" s="134">
        <v>142.5</v>
      </c>
      <c r="J529" s="177" t="s">
        <v>365</v>
      </c>
      <c r="K529" s="12" t="s">
        <v>402</v>
      </c>
      <c r="L529" s="41"/>
      <c r="M529" s="42"/>
      <c r="N529" s="31"/>
      <c r="O529" s="31"/>
      <c r="P529" s="31"/>
      <c r="Q529" s="31"/>
    </row>
    <row r="530" spans="1:17" customFormat="1" ht="30.75" customHeight="1" x14ac:dyDescent="0.25">
      <c r="A530" s="32">
        <v>46173</v>
      </c>
      <c r="B530" s="239" t="s">
        <v>392</v>
      </c>
      <c r="C530" s="342">
        <v>7000</v>
      </c>
      <c r="D530" s="35" t="s">
        <v>151</v>
      </c>
      <c r="E530" s="344" t="s">
        <v>16</v>
      </c>
      <c r="F530" s="346" t="s">
        <v>748</v>
      </c>
      <c r="G530" s="37">
        <v>46174</v>
      </c>
      <c r="H530" s="350" t="s">
        <v>1530</v>
      </c>
      <c r="I530" s="134">
        <v>190.5</v>
      </c>
      <c r="J530" s="177" t="s">
        <v>365</v>
      </c>
      <c r="K530" s="12" t="s">
        <v>402</v>
      </c>
      <c r="L530" s="41"/>
      <c r="M530" s="42"/>
      <c r="N530" s="31"/>
      <c r="O530" s="31"/>
      <c r="P530" s="31"/>
      <c r="Q530" s="31"/>
    </row>
    <row r="531" spans="1:17" customFormat="1" ht="30.75" customHeight="1" x14ac:dyDescent="0.25">
      <c r="A531" s="340">
        <v>46173</v>
      </c>
      <c r="B531" s="239" t="s">
        <v>392</v>
      </c>
      <c r="C531" s="342">
        <v>7000</v>
      </c>
      <c r="D531" s="343" t="s">
        <v>151</v>
      </c>
      <c r="E531" s="344" t="s">
        <v>16</v>
      </c>
      <c r="F531" s="346" t="s">
        <v>556</v>
      </c>
      <c r="G531" s="37">
        <v>46174</v>
      </c>
      <c r="H531" s="350" t="s">
        <v>1530</v>
      </c>
      <c r="I531" s="134">
        <v>55</v>
      </c>
      <c r="J531" s="177" t="s">
        <v>365</v>
      </c>
      <c r="K531" s="12" t="s">
        <v>402</v>
      </c>
      <c r="L531" s="41"/>
      <c r="M531" s="42"/>
      <c r="N531" s="31"/>
      <c r="O531" s="31"/>
      <c r="P531" s="31"/>
      <c r="Q531" s="31"/>
    </row>
    <row r="532" spans="1:17" customFormat="1" ht="30.75" customHeight="1" x14ac:dyDescent="0.25">
      <c r="A532" s="340">
        <v>46173</v>
      </c>
      <c r="B532" s="239" t="s">
        <v>392</v>
      </c>
      <c r="C532" s="342">
        <v>7000</v>
      </c>
      <c r="D532" s="343" t="s">
        <v>151</v>
      </c>
      <c r="E532" s="344" t="s">
        <v>16</v>
      </c>
      <c r="F532" s="346" t="s">
        <v>1354</v>
      </c>
      <c r="G532" s="37">
        <v>46174</v>
      </c>
      <c r="H532" s="350" t="s">
        <v>1530</v>
      </c>
      <c r="I532" s="134">
        <v>682.5</v>
      </c>
      <c r="J532" s="177" t="s">
        <v>365</v>
      </c>
      <c r="K532" s="12" t="s">
        <v>402</v>
      </c>
      <c r="L532" s="41"/>
      <c r="M532" s="42"/>
      <c r="N532" s="31"/>
      <c r="O532" s="31"/>
      <c r="P532" s="31"/>
      <c r="Q532" s="31"/>
    </row>
    <row r="533" spans="1:17" customFormat="1" ht="30.75" customHeight="1" x14ac:dyDescent="0.25">
      <c r="A533" s="340">
        <v>46173</v>
      </c>
      <c r="B533" s="239" t="s">
        <v>392</v>
      </c>
      <c r="C533" s="342">
        <v>7000</v>
      </c>
      <c r="D533" s="343" t="s">
        <v>151</v>
      </c>
      <c r="E533" s="344" t="s">
        <v>16</v>
      </c>
      <c r="F533" s="346" t="s">
        <v>567</v>
      </c>
      <c r="G533" s="37">
        <v>46174</v>
      </c>
      <c r="H533" s="350" t="s">
        <v>1530</v>
      </c>
      <c r="I533" s="134">
        <v>15</v>
      </c>
      <c r="J533" s="177" t="s">
        <v>365</v>
      </c>
      <c r="K533" s="12" t="s">
        <v>402</v>
      </c>
      <c r="L533" s="41"/>
      <c r="M533" s="42"/>
      <c r="N533" s="31"/>
      <c r="O533" s="31"/>
      <c r="P533" s="31"/>
      <c r="Q533" s="31"/>
    </row>
    <row r="534" spans="1:17" customFormat="1" ht="30.75" customHeight="1" x14ac:dyDescent="0.25">
      <c r="A534" s="340">
        <v>46173</v>
      </c>
      <c r="B534" s="239" t="s">
        <v>392</v>
      </c>
      <c r="C534" s="342">
        <v>7000</v>
      </c>
      <c r="D534" s="35" t="s">
        <v>151</v>
      </c>
      <c r="E534" s="344" t="s">
        <v>16</v>
      </c>
      <c r="F534" s="346" t="s">
        <v>39</v>
      </c>
      <c r="G534" s="37">
        <v>46174</v>
      </c>
      <c r="H534" s="350" t="s">
        <v>1530</v>
      </c>
      <c r="I534" s="134">
        <v>500</v>
      </c>
      <c r="J534" s="177" t="s">
        <v>365</v>
      </c>
      <c r="K534" s="12" t="s">
        <v>402</v>
      </c>
      <c r="L534" s="41"/>
      <c r="M534" s="42"/>
      <c r="N534" s="31"/>
      <c r="O534" s="31"/>
      <c r="P534" s="31"/>
      <c r="Q534" s="31"/>
    </row>
    <row r="535" spans="1:17" customFormat="1" ht="30.75" customHeight="1" x14ac:dyDescent="0.25">
      <c r="A535" s="340">
        <v>46173</v>
      </c>
      <c r="B535" s="239" t="s">
        <v>759</v>
      </c>
      <c r="C535" s="342">
        <v>15000</v>
      </c>
      <c r="D535" s="35" t="s">
        <v>259</v>
      </c>
      <c r="E535" s="344" t="s">
        <v>16</v>
      </c>
      <c r="F535" s="346" t="s">
        <v>1297</v>
      </c>
      <c r="G535" s="37">
        <v>46174</v>
      </c>
      <c r="H535" s="350" t="s">
        <v>1844</v>
      </c>
      <c r="I535" s="134">
        <v>3750</v>
      </c>
      <c r="J535" s="177" t="s">
        <v>365</v>
      </c>
      <c r="K535" s="12" t="s">
        <v>402</v>
      </c>
      <c r="L535" s="41"/>
      <c r="M535" s="42"/>
      <c r="N535" s="31"/>
      <c r="O535" s="31"/>
      <c r="P535" s="31"/>
      <c r="Q535" s="31"/>
    </row>
    <row r="536" spans="1:17" customFormat="1" ht="30.75" customHeight="1" x14ac:dyDescent="0.25">
      <c r="A536" s="500">
        <v>46173</v>
      </c>
      <c r="B536" s="542" t="s">
        <v>1985</v>
      </c>
      <c r="C536" s="543">
        <v>449.2</v>
      </c>
      <c r="D536" s="519" t="s">
        <v>254</v>
      </c>
      <c r="E536" s="503" t="s">
        <v>319</v>
      </c>
      <c r="F536" s="504" t="s">
        <v>1529</v>
      </c>
      <c r="G536" s="500">
        <v>46156</v>
      </c>
      <c r="H536" s="535">
        <v>46082</v>
      </c>
      <c r="I536" s="538">
        <v>219.15</v>
      </c>
      <c r="J536" s="177" t="s">
        <v>365</v>
      </c>
      <c r="K536" s="12" t="str">
        <f t="shared" ref="K536:K541" ca="1" si="48">IF(ISBLANK(A536),"", IF(TRIM(UPPER(J536))&lt;&gt;"SIM",IF(A536-TODAY()&lt;0,"Conta vencida",IF(A536-TODAY()&lt;8,"Perto de vencer","")),"Já paga"))</f>
        <v>Já paga</v>
      </c>
      <c r="L536" s="41"/>
      <c r="M536" s="130">
        <f t="shared" ref="M536:M542" ca="1" si="49">SUM(I536:L536)</f>
        <v>219.15</v>
      </c>
      <c r="N536" s="31"/>
      <c r="O536" s="31"/>
      <c r="P536" s="31"/>
      <c r="Q536" s="31"/>
    </row>
    <row r="537" spans="1:17" customFormat="1" ht="30.75" customHeight="1" x14ac:dyDescent="0.25">
      <c r="A537" s="311">
        <v>46173</v>
      </c>
      <c r="B537" s="542" t="s">
        <v>1986</v>
      </c>
      <c r="C537" s="543">
        <v>449.2</v>
      </c>
      <c r="D537" s="519" t="s">
        <v>254</v>
      </c>
      <c r="E537" s="503" t="s">
        <v>319</v>
      </c>
      <c r="F537" s="504" t="s">
        <v>1529</v>
      </c>
      <c r="G537" s="311">
        <v>46156</v>
      </c>
      <c r="H537" s="535">
        <v>46082</v>
      </c>
      <c r="I537" s="538">
        <v>197.18</v>
      </c>
      <c r="J537" s="459" t="s">
        <v>365</v>
      </c>
      <c r="K537" s="12" t="str">
        <f t="shared" ca="1" si="48"/>
        <v>Já paga</v>
      </c>
      <c r="L537" s="41"/>
      <c r="M537" s="130">
        <f t="shared" ca="1" si="49"/>
        <v>197.18</v>
      </c>
      <c r="N537" s="31"/>
      <c r="O537" s="31"/>
      <c r="P537" s="31"/>
      <c r="Q537" s="31"/>
    </row>
    <row r="538" spans="1:17" customFormat="1" ht="30.75" customHeight="1" x14ac:dyDescent="0.25">
      <c r="A538" s="311">
        <v>46173</v>
      </c>
      <c r="B538" s="542" t="s">
        <v>1987</v>
      </c>
      <c r="C538" s="543">
        <v>449.2</v>
      </c>
      <c r="D538" s="519" t="s">
        <v>254</v>
      </c>
      <c r="E538" s="503" t="s">
        <v>319</v>
      </c>
      <c r="F538" s="504" t="s">
        <v>1529</v>
      </c>
      <c r="G538" s="311">
        <v>46156</v>
      </c>
      <c r="H538" s="535">
        <v>46082</v>
      </c>
      <c r="I538" s="538">
        <v>32.869999999999997</v>
      </c>
      <c r="J538" s="459" t="s">
        <v>365</v>
      </c>
      <c r="K538" s="12" t="str">
        <f t="shared" ca="1" si="48"/>
        <v>Já paga</v>
      </c>
      <c r="L538" s="41"/>
      <c r="M538" s="130">
        <f t="shared" ca="1" si="49"/>
        <v>32.869999999999997</v>
      </c>
      <c r="N538" s="31"/>
      <c r="O538" s="31"/>
      <c r="P538" s="31"/>
      <c r="Q538" s="31"/>
    </row>
    <row r="539" spans="1:17" customFormat="1" ht="30.75" customHeight="1" x14ac:dyDescent="0.25">
      <c r="A539" s="311">
        <v>46173</v>
      </c>
      <c r="B539" s="542" t="s">
        <v>1990</v>
      </c>
      <c r="C539" s="543">
        <v>1265</v>
      </c>
      <c r="D539" s="519" t="s">
        <v>254</v>
      </c>
      <c r="E539" s="503" t="s">
        <v>319</v>
      </c>
      <c r="F539" s="504" t="s">
        <v>1993</v>
      </c>
      <c r="G539" s="311">
        <v>46156</v>
      </c>
      <c r="H539" s="535">
        <v>46082</v>
      </c>
      <c r="I539" s="538">
        <v>438.3</v>
      </c>
      <c r="J539" s="459" t="s">
        <v>365</v>
      </c>
      <c r="K539" s="12" t="str">
        <f t="shared" ca="1" si="48"/>
        <v>Já paga</v>
      </c>
      <c r="L539" s="41"/>
      <c r="M539" s="130">
        <f t="shared" ca="1" si="49"/>
        <v>438.3</v>
      </c>
      <c r="N539" s="31"/>
      <c r="O539" s="31"/>
      <c r="P539" s="31"/>
      <c r="Q539" s="31"/>
    </row>
    <row r="540" spans="1:17" customFormat="1" ht="31.5" customHeight="1" x14ac:dyDescent="0.25">
      <c r="A540" s="311">
        <v>46173</v>
      </c>
      <c r="B540" s="522" t="s">
        <v>1991</v>
      </c>
      <c r="C540" s="518">
        <v>1265</v>
      </c>
      <c r="D540" s="519" t="s">
        <v>254</v>
      </c>
      <c r="E540" s="509" t="s">
        <v>319</v>
      </c>
      <c r="F540" s="509" t="s">
        <v>55</v>
      </c>
      <c r="G540" s="311">
        <v>46156</v>
      </c>
      <c r="H540" s="315">
        <v>46082</v>
      </c>
      <c r="I540" s="518">
        <v>761.81</v>
      </c>
      <c r="J540" s="177" t="s">
        <v>365</v>
      </c>
      <c r="K540" s="12" t="str">
        <f t="shared" ca="1" si="48"/>
        <v>Já paga</v>
      </c>
      <c r="L540" s="41"/>
      <c r="M540" s="228">
        <f t="shared" ca="1" si="49"/>
        <v>761.81</v>
      </c>
    </row>
    <row r="541" spans="1:17" customFormat="1" ht="30.75" customHeight="1" x14ac:dyDescent="0.25">
      <c r="A541" s="311">
        <v>46173</v>
      </c>
      <c r="B541" s="542" t="s">
        <v>1992</v>
      </c>
      <c r="C541" s="543">
        <v>1265</v>
      </c>
      <c r="D541" s="519" t="s">
        <v>254</v>
      </c>
      <c r="E541" s="503" t="s">
        <v>319</v>
      </c>
      <c r="F541" s="504" t="s">
        <v>55</v>
      </c>
      <c r="G541" s="311">
        <v>46156</v>
      </c>
      <c r="H541" s="535">
        <v>46082</v>
      </c>
      <c r="I541" s="538">
        <v>65.739999999999995</v>
      </c>
      <c r="J541" s="459" t="s">
        <v>365</v>
      </c>
      <c r="K541" s="12" t="str">
        <f t="shared" ca="1" si="48"/>
        <v>Já paga</v>
      </c>
      <c r="L541" s="41"/>
      <c r="M541" s="130">
        <f t="shared" ca="1" si="49"/>
        <v>65.739999999999995</v>
      </c>
      <c r="N541" s="31"/>
      <c r="O541" s="31"/>
      <c r="P541" s="31"/>
      <c r="Q541" s="31"/>
    </row>
    <row r="542" spans="1:17" customFormat="1" ht="30.75" customHeight="1" x14ac:dyDescent="0.25">
      <c r="A542" s="10">
        <v>46234</v>
      </c>
      <c r="B542" s="496" t="s">
        <v>1994</v>
      </c>
      <c r="C542" s="457">
        <v>1449.05</v>
      </c>
      <c r="D542" s="173" t="s">
        <v>254</v>
      </c>
      <c r="E542" s="150" t="s">
        <v>306</v>
      </c>
      <c r="F542" s="152" t="s">
        <v>307</v>
      </c>
      <c r="G542" s="10">
        <v>46156</v>
      </c>
      <c r="H542" s="51">
        <v>46266</v>
      </c>
      <c r="I542" s="309">
        <v>1449.05</v>
      </c>
      <c r="J542" s="222" t="s">
        <v>365</v>
      </c>
      <c r="K542" s="12" t="s">
        <v>402</v>
      </c>
      <c r="L542" s="41"/>
      <c r="M542" s="14">
        <f t="shared" si="49"/>
        <v>1449.05</v>
      </c>
      <c r="N542" s="31"/>
      <c r="O542" s="31"/>
      <c r="P542" s="31"/>
      <c r="Q542" s="31"/>
    </row>
    <row r="543" spans="1:17" customFormat="1" ht="30.75" customHeight="1" x14ac:dyDescent="0.25">
      <c r="A543" s="10"/>
      <c r="B543" s="224"/>
      <c r="C543" s="455"/>
      <c r="D543" s="45"/>
      <c r="E543" s="109"/>
      <c r="F543" s="110"/>
      <c r="G543" s="10"/>
      <c r="H543" s="51"/>
      <c r="I543" s="46"/>
      <c r="J543" s="222"/>
      <c r="K543" s="12"/>
      <c r="L543" s="41"/>
      <c r="M543" s="14"/>
      <c r="N543" s="31"/>
      <c r="O543" s="31"/>
      <c r="P543" s="31"/>
      <c r="Q543" s="31"/>
    </row>
    <row r="544" spans="1:17" x14ac:dyDescent="0.25">
      <c r="A544" s="476"/>
      <c r="B544" s="477"/>
      <c r="C544" s="478"/>
      <c r="D544" s="478"/>
      <c r="E544" s="478"/>
      <c r="F544" s="479"/>
      <c r="G544" s="480"/>
      <c r="H544" s="480"/>
      <c r="I544" s="481"/>
      <c r="J544" s="480"/>
      <c r="K544" s="482" t="str">
        <f ca="1">IF(ISBLANK(A544),"", IF(TRIM(UPPER(J544))&lt;&gt;"SIM",IF(A544-TODAY()&lt;0,"Conta vencida",IF(A544-TODAY()&lt;8,"Perto de vencer","")),"Já paga"))</f>
        <v/>
      </c>
      <c r="L544" s="483"/>
      <c r="M544" s="484">
        <f ca="1">SUM(I544:L544)</f>
        <v>0</v>
      </c>
    </row>
    <row r="545" spans="1:13" x14ac:dyDescent="0.25">
      <c r="A545" s="476"/>
      <c r="B545" s="477"/>
      <c r="C545" s="478"/>
      <c r="D545" s="478"/>
      <c r="E545" s="478"/>
      <c r="F545" s="479"/>
      <c r="G545" s="480"/>
      <c r="H545" s="480"/>
      <c r="I545" s="481"/>
      <c r="J545" s="480"/>
      <c r="K545" s="482" t="s">
        <v>2147</v>
      </c>
      <c r="L545" s="483"/>
      <c r="M545" s="484">
        <f>SUM(I545:L545)</f>
        <v>0</v>
      </c>
    </row>
  </sheetData>
  <conditionalFormatting sqref="A128:A132">
    <cfRule type="cellIs" dxfId="5443" priority="1942" operator="equal">
      <formula>"Perto de vencer"</formula>
    </cfRule>
    <cfRule type="cellIs" dxfId="5442" priority="1941" operator="equal">
      <formula>"Conta vencida"</formula>
    </cfRule>
  </conditionalFormatting>
  <conditionalFormatting sqref="A134:A137">
    <cfRule type="cellIs" dxfId="5441" priority="1911" operator="equal">
      <formula>"Conta vencida"</formula>
    </cfRule>
    <cfRule type="cellIs" dxfId="5440" priority="1912" operator="equal">
      <formula>"Perto de vencer"</formula>
    </cfRule>
  </conditionalFormatting>
  <conditionalFormatting sqref="A139:A149">
    <cfRule type="cellIs" dxfId="5439" priority="1801" operator="equal">
      <formula>"Conta vencida"</formula>
    </cfRule>
    <cfRule type="cellIs" dxfId="5438" priority="1802" operator="equal">
      <formula>"Perto de vencer"</formula>
    </cfRule>
  </conditionalFormatting>
  <conditionalFormatting sqref="A151:A152">
    <cfRule type="cellIs" dxfId="5437" priority="1717" operator="equal">
      <formula>"Conta vencida"</formula>
    </cfRule>
    <cfRule type="cellIs" dxfId="5436" priority="1718" operator="equal">
      <formula>"Perto de vencer"</formula>
    </cfRule>
  </conditionalFormatting>
  <conditionalFormatting sqref="A159:A164">
    <cfRule type="cellIs" dxfId="5435" priority="1524" operator="equal">
      <formula>"Perto de vencer"</formula>
    </cfRule>
    <cfRule type="cellIs" dxfId="5434" priority="1523" operator="equal">
      <formula>"Conta vencida"</formula>
    </cfRule>
  </conditionalFormatting>
  <conditionalFormatting sqref="A180">
    <cfRule type="cellIs" dxfId="5433" priority="1484" operator="equal">
      <formula>"Perto de vencer"</formula>
    </cfRule>
    <cfRule type="cellIs" dxfId="5432" priority="1483" operator="equal">
      <formula>"Conta vencida"</formula>
    </cfRule>
  </conditionalFormatting>
  <conditionalFormatting sqref="A382">
    <cfRule type="cellIs" dxfId="5431" priority="785" operator="equal">
      <formula>"Conta vencida"</formula>
    </cfRule>
    <cfRule type="cellIs" dxfId="5430" priority="786" operator="equal">
      <formula>"Perto de vencer"</formula>
    </cfRule>
  </conditionalFormatting>
  <conditionalFormatting sqref="A387:A388">
    <cfRule type="cellIs" dxfId="5429" priority="746" operator="equal">
      <formula>"Perto de vencer"</formula>
    </cfRule>
    <cfRule type="cellIs" dxfId="5428" priority="745" operator="equal">
      <formula>"Conta vencida"</formula>
    </cfRule>
  </conditionalFormatting>
  <conditionalFormatting sqref="A391:A392">
    <cfRule type="cellIs" dxfId="5427" priority="697" operator="equal">
      <formula>"Conta vencida"</formula>
    </cfRule>
    <cfRule type="cellIs" dxfId="5426" priority="698" operator="equal">
      <formula>"Perto de vencer"</formula>
    </cfRule>
  </conditionalFormatting>
  <conditionalFormatting sqref="A403:A404">
    <cfRule type="cellIs" dxfId="5425" priority="619" operator="equal">
      <formula>"Conta vencida"</formula>
    </cfRule>
    <cfRule type="cellIs" dxfId="5424" priority="620" operator="equal">
      <formula>"Perto de vencer"</formula>
    </cfRule>
  </conditionalFormatting>
  <conditionalFormatting sqref="B15:B22">
    <cfRule type="cellIs" dxfId="5423" priority="2269" operator="equal">
      <formula>"Conta vencida"</formula>
    </cfRule>
    <cfRule type="cellIs" dxfId="5422" priority="2270" operator="equal">
      <formula>"Perto de vencer"</formula>
    </cfRule>
  </conditionalFormatting>
  <conditionalFormatting sqref="B24:B25">
    <cfRule type="cellIs" dxfId="5421" priority="2253" operator="equal">
      <formula>"Conta vencida"</formula>
    </cfRule>
    <cfRule type="cellIs" dxfId="5420" priority="2254" operator="equal">
      <formula>"Perto de vencer"</formula>
    </cfRule>
  </conditionalFormatting>
  <conditionalFormatting sqref="B30">
    <cfRule type="cellIs" dxfId="5419" priority="2202" operator="equal">
      <formula>"Perto de vencer"</formula>
    </cfRule>
    <cfRule type="cellIs" dxfId="5418" priority="2201" operator="equal">
      <formula>"Conta vencida"</formula>
    </cfRule>
  </conditionalFormatting>
  <conditionalFormatting sqref="B34:B46">
    <cfRule type="cellIs" dxfId="5417" priority="2186" operator="equal">
      <formula>"Perto de vencer"</formula>
    </cfRule>
    <cfRule type="cellIs" dxfId="5416" priority="2185" operator="equal">
      <formula>"Conta vencida"</formula>
    </cfRule>
  </conditionalFormatting>
  <conditionalFormatting sqref="B48">
    <cfRule type="cellIs" dxfId="5415" priority="2165" operator="equal">
      <formula>"Conta vencida"</formula>
    </cfRule>
    <cfRule type="cellIs" dxfId="5414" priority="2166" operator="equal">
      <formula>"Perto de vencer"</formula>
    </cfRule>
  </conditionalFormatting>
  <conditionalFormatting sqref="B57:B60 E57:E60 H57:J60">
    <cfRule type="cellIs" dxfId="5413" priority="2120" operator="equal">
      <formula>"Perto de vencer"</formula>
    </cfRule>
    <cfRule type="cellIs" dxfId="5412" priority="2119" operator="equal">
      <formula>"Conta vencida"</formula>
    </cfRule>
  </conditionalFormatting>
  <conditionalFormatting sqref="B68:B74 E68:E74 H68:J74">
    <cfRule type="cellIs" dxfId="5411" priority="2079" operator="equal">
      <formula>"Conta vencida"</formula>
    </cfRule>
    <cfRule type="cellIs" dxfId="5410" priority="2080" operator="equal">
      <formula>"Perto de vencer"</formula>
    </cfRule>
  </conditionalFormatting>
  <conditionalFormatting sqref="B99:B105">
    <cfRule type="cellIs" dxfId="5409" priority="2000" operator="equal">
      <formula>"Perto de vencer"</formula>
    </cfRule>
    <cfRule type="cellIs" dxfId="5408" priority="1999" operator="equal">
      <formula>"Conta vencida"</formula>
    </cfRule>
  </conditionalFormatting>
  <conditionalFormatting sqref="B128:B132">
    <cfRule type="cellIs" dxfId="5407" priority="1943" operator="equal">
      <formula>"Conta vencida"</formula>
    </cfRule>
    <cfRule type="cellIs" dxfId="5406" priority="1944" operator="equal">
      <formula>"Perto de vencer"</formula>
    </cfRule>
  </conditionalFormatting>
  <conditionalFormatting sqref="B134:B137">
    <cfRule type="cellIs" dxfId="5405" priority="1914" operator="equal">
      <formula>"Perto de vencer"</formula>
    </cfRule>
    <cfRule type="cellIs" dxfId="5404" priority="1913" operator="equal">
      <formula>"Conta vencida"</formula>
    </cfRule>
  </conditionalFormatting>
  <conditionalFormatting sqref="B139:B149">
    <cfRule type="cellIs" dxfId="5403" priority="1804" operator="equal">
      <formula>"Perto de vencer"</formula>
    </cfRule>
    <cfRule type="cellIs" dxfId="5402" priority="1803" operator="equal">
      <formula>"Conta vencida"</formula>
    </cfRule>
  </conditionalFormatting>
  <conditionalFormatting sqref="B151:B152">
    <cfRule type="cellIs" dxfId="5401" priority="1719" operator="equal">
      <formula>"Conta vencida"</formula>
    </cfRule>
    <cfRule type="cellIs" dxfId="5400" priority="1720" operator="equal">
      <formula>"Perto de vencer"</formula>
    </cfRule>
  </conditionalFormatting>
  <conditionalFormatting sqref="B159:B164">
    <cfRule type="cellIs" dxfId="5399" priority="1518" operator="equal">
      <formula>"Perto de vencer"</formula>
    </cfRule>
    <cfRule type="cellIs" dxfId="5398" priority="1517" operator="equal">
      <formula>"Conta vencida"</formula>
    </cfRule>
  </conditionalFormatting>
  <conditionalFormatting sqref="B171 B340:B344 B478:B487">
    <cfRule type="cellIs" dxfId="5397" priority="14" operator="equal">
      <formula>"Perto de vencer"</formula>
    </cfRule>
    <cfRule type="cellIs" dxfId="5396" priority="13" operator="equal">
      <formula>"Conta vencida"</formula>
    </cfRule>
  </conditionalFormatting>
  <conditionalFormatting sqref="B180">
    <cfRule type="cellIs" dxfId="5395" priority="1486" operator="equal">
      <formula>"Perto de vencer"</formula>
    </cfRule>
    <cfRule type="cellIs" dxfId="5394" priority="1485" operator="equal">
      <formula>"Conta vencida"</formula>
    </cfRule>
  </conditionalFormatting>
  <conditionalFormatting sqref="B183:B205">
    <cfRule type="cellIs" dxfId="5393" priority="1412" operator="equal">
      <formula>"Perto de vencer"</formula>
    </cfRule>
    <cfRule type="cellIs" dxfId="5392" priority="1411" operator="equal">
      <formula>"Conta vencida"</formula>
    </cfRule>
  </conditionalFormatting>
  <conditionalFormatting sqref="B207:B208">
    <cfRule type="cellIs" dxfId="5391" priority="1405" operator="equal">
      <formula>"Conta vencida"</formula>
    </cfRule>
    <cfRule type="cellIs" dxfId="5390" priority="1406" operator="equal">
      <formula>"Perto de vencer"</formula>
    </cfRule>
  </conditionalFormatting>
  <conditionalFormatting sqref="B213:B218">
    <cfRule type="cellIs" dxfId="5389" priority="1391" operator="equal">
      <formula>"Conta vencida"</formula>
    </cfRule>
    <cfRule type="cellIs" dxfId="5388" priority="1392" operator="equal">
      <formula>"Perto de vencer"</formula>
    </cfRule>
  </conditionalFormatting>
  <conditionalFormatting sqref="B220:B259">
    <cfRule type="cellIs" dxfId="5387" priority="1357" operator="equal">
      <formula>"Conta vencida"</formula>
    </cfRule>
    <cfRule type="cellIs" dxfId="5386" priority="1358" operator="equal">
      <formula>"Perto de vencer"</formula>
    </cfRule>
  </conditionalFormatting>
  <conditionalFormatting sqref="B261:B279 B293:B297 B315:B323 B472:B473">
    <cfRule type="cellIs" dxfId="5385" priority="17" operator="equal">
      <formula>"Conta vencida"</formula>
    </cfRule>
    <cfRule type="cellIs" dxfId="5384" priority="18" operator="equal">
      <formula>"Perto de vencer"</formula>
    </cfRule>
  </conditionalFormatting>
  <conditionalFormatting sqref="B281:B286">
    <cfRule type="cellIs" dxfId="5383" priority="1303" operator="equal">
      <formula>"Conta vencida"</formula>
    </cfRule>
    <cfRule type="cellIs" dxfId="5382" priority="1304" operator="equal">
      <formula>"Perto de vencer"</formula>
    </cfRule>
  </conditionalFormatting>
  <conditionalFormatting sqref="B288:B289">
    <cfRule type="cellIs" dxfId="5381" priority="1296" operator="equal">
      <formula>"Perto de vencer"</formula>
    </cfRule>
    <cfRule type="cellIs" dxfId="5380" priority="1295" operator="equal">
      <formula>"Conta vencida"</formula>
    </cfRule>
  </conditionalFormatting>
  <conditionalFormatting sqref="B299:B304">
    <cfRule type="cellIs" dxfId="5379" priority="1152" operator="equal">
      <formula>"Perto de vencer"</formula>
    </cfRule>
    <cfRule type="cellIs" dxfId="5378" priority="1151" operator="equal">
      <formula>"Conta vencida"</formula>
    </cfRule>
  </conditionalFormatting>
  <conditionalFormatting sqref="B309">
    <cfRule type="cellIs" dxfId="5377" priority="1124" operator="equal">
      <formula>"Perto de vencer"</formula>
    </cfRule>
    <cfRule type="cellIs" dxfId="5376" priority="1123" operator="equal">
      <formula>"Conta vencida"</formula>
    </cfRule>
  </conditionalFormatting>
  <conditionalFormatting sqref="B312">
    <cfRule type="cellIs" dxfId="5375" priority="1107" operator="equal">
      <formula>"Conta vencida"</formula>
    </cfRule>
    <cfRule type="cellIs" dxfId="5374" priority="1108" operator="equal">
      <formula>"Perto de vencer"</formula>
    </cfRule>
  </conditionalFormatting>
  <conditionalFormatting sqref="B325:B326">
    <cfRule type="cellIs" dxfId="5373" priority="1038" operator="equal">
      <formula>"Perto de vencer"</formula>
    </cfRule>
    <cfRule type="cellIs" dxfId="5372" priority="1037" operator="equal">
      <formula>"Conta vencida"</formula>
    </cfRule>
  </conditionalFormatting>
  <conditionalFormatting sqref="B330:B333">
    <cfRule type="cellIs" dxfId="5371" priority="1019" operator="equal">
      <formula>"Conta vencida"</formula>
    </cfRule>
    <cfRule type="cellIs" dxfId="5370" priority="1020" operator="equal">
      <formula>"Perto de vencer"</formula>
    </cfRule>
  </conditionalFormatting>
  <conditionalFormatting sqref="B346:B348">
    <cfRule type="cellIs" dxfId="5369" priority="951" operator="equal">
      <formula>"Conta vencida"</formula>
    </cfRule>
    <cfRule type="cellIs" dxfId="5368" priority="952" operator="equal">
      <formula>"Perto de vencer"</formula>
    </cfRule>
  </conditionalFormatting>
  <conditionalFormatting sqref="B350:B359">
    <cfRule type="cellIs" dxfId="5367" priority="921" operator="equal">
      <formula>"Conta vencida"</formula>
    </cfRule>
    <cfRule type="cellIs" dxfId="5366" priority="922" operator="equal">
      <formula>"Perto de vencer"</formula>
    </cfRule>
  </conditionalFormatting>
  <conditionalFormatting sqref="B361:B370">
    <cfRule type="cellIs" dxfId="5365" priority="881" operator="equal">
      <formula>"Conta vencida"</formula>
    </cfRule>
    <cfRule type="cellIs" dxfId="5364" priority="882" operator="equal">
      <formula>"Perto de vencer"</formula>
    </cfRule>
  </conditionalFormatting>
  <conditionalFormatting sqref="B376:B377 E376:E377 H376:J377">
    <cfRule type="cellIs" dxfId="5363" priority="814" operator="equal">
      <formula>"Perto de vencer"</formula>
    </cfRule>
    <cfRule type="cellIs" dxfId="5362" priority="813" operator="equal">
      <formula>"Conta vencida"</formula>
    </cfRule>
  </conditionalFormatting>
  <conditionalFormatting sqref="B379:B393 H393:J393">
    <cfRule type="cellIs" dxfId="5361" priority="663" operator="equal">
      <formula>"Conta vencida"</formula>
    </cfRule>
    <cfRule type="cellIs" dxfId="5360" priority="664" operator="equal">
      <formula>"Perto de vencer"</formula>
    </cfRule>
  </conditionalFormatting>
  <conditionalFormatting sqref="B398:B410">
    <cfRule type="cellIs" dxfId="5359" priority="579" operator="equal">
      <formula>"Conta vencida"</formula>
    </cfRule>
    <cfRule type="cellIs" dxfId="5358" priority="580" operator="equal">
      <formula>"Perto de vencer"</formula>
    </cfRule>
  </conditionalFormatting>
  <conditionalFormatting sqref="B417:B422 B424:B431 B437:B452">
    <cfRule type="cellIs" dxfId="5357" priority="563" operator="equal">
      <formula>"Conta vencida"</formula>
    </cfRule>
    <cfRule type="cellIs" dxfId="5356" priority="564" operator="equal">
      <formula>"Perto de vencer"</formula>
    </cfRule>
  </conditionalFormatting>
  <conditionalFormatting sqref="B433:B435">
    <cfRule type="cellIs" dxfId="5355" priority="551" operator="equal">
      <formula>"Conta vencida"</formula>
    </cfRule>
    <cfRule type="cellIs" dxfId="5354" priority="552" operator="equal">
      <formula>"Perto de vencer"</formula>
    </cfRule>
  </conditionalFormatting>
  <conditionalFormatting sqref="B456:B457">
    <cfRule type="cellIs" dxfId="5353" priority="486" operator="equal">
      <formula>"Perto de vencer"</formula>
    </cfRule>
    <cfRule type="cellIs" dxfId="5352" priority="485" operator="equal">
      <formula>"Conta vencida"</formula>
    </cfRule>
  </conditionalFormatting>
  <conditionalFormatting sqref="B459:B470">
    <cfRule type="cellIs" dxfId="5351" priority="465" operator="equal">
      <formula>"Conta vencida"</formula>
    </cfRule>
    <cfRule type="cellIs" dxfId="5350" priority="466" operator="equal">
      <formula>"Perto de vencer"</formula>
    </cfRule>
  </conditionalFormatting>
  <conditionalFormatting sqref="B525:B526">
    <cfRule type="cellIs" dxfId="5349" priority="135" operator="equal">
      <formula>"Conta vencida"</formula>
    </cfRule>
    <cfRule type="cellIs" dxfId="5348" priority="136" operator="equal">
      <formula>"Perto de vencer"</formula>
    </cfRule>
  </conditionalFormatting>
  <conditionalFormatting sqref="B3:C5">
    <cfRule type="cellIs" dxfId="5347" priority="2299" operator="equal">
      <formula>"Conta vencida"</formula>
    </cfRule>
    <cfRule type="cellIs" dxfId="5346" priority="2300" operator="equal">
      <formula>"Perto de vencer"</formula>
    </cfRule>
  </conditionalFormatting>
  <conditionalFormatting sqref="B26:C29">
    <cfRule type="cellIs" dxfId="5345" priority="2212" operator="equal">
      <formula>"Perto de vencer"</formula>
    </cfRule>
    <cfRule type="cellIs" dxfId="5344" priority="2211" operator="equal">
      <formula>"Conta vencida"</formula>
    </cfRule>
  </conditionalFormatting>
  <conditionalFormatting sqref="B91:C95">
    <cfRule type="cellIs" dxfId="5343" priority="2026" operator="equal">
      <formula>"Perto de vencer"</formula>
    </cfRule>
    <cfRule type="cellIs" dxfId="5342" priority="2025" operator="equal">
      <formula>"Conta vencida"</formula>
    </cfRule>
  </conditionalFormatting>
  <conditionalFormatting sqref="B128:C132">
    <cfRule type="cellIs" dxfId="5341" priority="1921" operator="equal">
      <formula>"Conta vencida"</formula>
    </cfRule>
    <cfRule type="cellIs" dxfId="5340" priority="1922" operator="equal">
      <formula>"Perto de vencer"</formula>
    </cfRule>
  </conditionalFormatting>
  <conditionalFormatting sqref="B134:C137">
    <cfRule type="cellIs" dxfId="5339" priority="1893" operator="equal">
      <formula>"Conta vencida"</formula>
    </cfRule>
    <cfRule type="cellIs" dxfId="5338" priority="1894" operator="equal">
      <formula>"Perto de vencer"</formula>
    </cfRule>
  </conditionalFormatting>
  <conditionalFormatting sqref="B139:C152">
    <cfRule type="cellIs" dxfId="5337" priority="1707" operator="equal">
      <formula>"Conta vencida"</formula>
    </cfRule>
    <cfRule type="cellIs" dxfId="5336" priority="1708" operator="equal">
      <formula>"Perto de vencer"</formula>
    </cfRule>
  </conditionalFormatting>
  <conditionalFormatting sqref="B180:C180">
    <cfRule type="cellIs" dxfId="5335" priority="1466" operator="equal">
      <formula>"Perto de vencer"</formula>
    </cfRule>
    <cfRule type="cellIs" dxfId="5334" priority="1465" operator="equal">
      <formula>"Conta vencida"</formula>
    </cfRule>
  </conditionalFormatting>
  <conditionalFormatting sqref="B291:C292">
    <cfRule type="cellIs" dxfId="5333" priority="1246" operator="equal">
      <formula>"Perto de vencer"</formula>
    </cfRule>
    <cfRule type="cellIs" dxfId="5332" priority="1245" operator="equal">
      <formula>"Conta vencida"</formula>
    </cfRule>
  </conditionalFormatting>
  <conditionalFormatting sqref="B298:C298">
    <cfRule type="cellIs" dxfId="5331" priority="1171" operator="equal">
      <formula>"Conta vencida"</formula>
    </cfRule>
    <cfRule type="cellIs" dxfId="5330" priority="1172" operator="equal">
      <formula>"Perto de vencer"</formula>
    </cfRule>
  </conditionalFormatting>
  <conditionalFormatting sqref="B382:C382">
    <cfRule type="cellIs" dxfId="5329" priority="768" operator="equal">
      <formula>"Perto de vencer"</formula>
    </cfRule>
    <cfRule type="cellIs" dxfId="5328" priority="767" operator="equal">
      <formula>"Conta vencida"</formula>
    </cfRule>
  </conditionalFormatting>
  <conditionalFormatting sqref="B387:C388">
    <cfRule type="cellIs" dxfId="5327" priority="716" operator="equal">
      <formula>"Perto de vencer"</formula>
    </cfRule>
    <cfRule type="cellIs" dxfId="5326" priority="715" operator="equal">
      <formula>"Conta vencida"</formula>
    </cfRule>
  </conditionalFormatting>
  <conditionalFormatting sqref="B391:C392">
    <cfRule type="cellIs" dxfId="5325" priority="668" operator="equal">
      <formula>"Perto de vencer"</formula>
    </cfRule>
    <cfRule type="cellIs" dxfId="5324" priority="667" operator="equal">
      <formula>"Conta vencida"</formula>
    </cfRule>
  </conditionalFormatting>
  <conditionalFormatting sqref="B403:C404">
    <cfRule type="cellIs" dxfId="5323" priority="588" operator="equal">
      <formula>"Perto de vencer"</formula>
    </cfRule>
    <cfRule type="cellIs" dxfId="5322" priority="587" operator="equal">
      <formula>"Conta vencida"</formula>
    </cfRule>
  </conditionalFormatting>
  <conditionalFormatting sqref="B436:C436">
    <cfRule type="cellIs" dxfId="5321" priority="536" operator="equal">
      <formula>"Perto de vencer"</formula>
    </cfRule>
    <cfRule type="cellIs" dxfId="5320" priority="535" operator="equal">
      <formula>"Conta vencida"</formula>
    </cfRule>
  </conditionalFormatting>
  <conditionalFormatting sqref="B457:C457">
    <cfRule type="cellIs" dxfId="5319" priority="474" operator="equal">
      <formula>"Perto de vencer"</formula>
    </cfRule>
    <cfRule type="cellIs" dxfId="5318" priority="473" operator="equal">
      <formula>"Conta vencida"</formula>
    </cfRule>
  </conditionalFormatting>
  <conditionalFormatting sqref="B459:C470">
    <cfRule type="cellIs" dxfId="5317" priority="428" operator="equal">
      <formula>"Perto de vencer"</formula>
    </cfRule>
    <cfRule type="cellIs" dxfId="5316" priority="427" operator="equal">
      <formula>"Conta vencida"</formula>
    </cfRule>
  </conditionalFormatting>
  <conditionalFormatting sqref="B490:C496">
    <cfRule type="cellIs" dxfId="5315" priority="297" operator="equal">
      <formula>"Conta vencida"</formula>
    </cfRule>
    <cfRule type="cellIs" dxfId="5314" priority="298" operator="equal">
      <formula>"Perto de vencer"</formula>
    </cfRule>
  </conditionalFormatting>
  <conditionalFormatting sqref="B510:C510">
    <cfRule type="cellIs" dxfId="5313" priority="235" operator="equal">
      <formula>"Conta vencida"</formula>
    </cfRule>
    <cfRule type="cellIs" dxfId="5312" priority="236" operator="equal">
      <formula>"Perto de vencer"</formula>
    </cfRule>
  </conditionalFormatting>
  <conditionalFormatting sqref="B4:D5 H4:I5">
    <cfRule type="cellIs" dxfId="5311" priority="2302" operator="equal">
      <formula>"Perto de vencer"</formula>
    </cfRule>
    <cfRule type="cellIs" dxfId="5310" priority="2301" operator="equal">
      <formula>"Conta vencida"</formula>
    </cfRule>
  </conditionalFormatting>
  <conditionalFormatting sqref="B150:D150">
    <cfRule type="cellIs" dxfId="5309" priority="1770" operator="equal">
      <formula>"Perto de vencer"</formula>
    </cfRule>
    <cfRule type="cellIs" dxfId="5308" priority="1769" operator="equal">
      <formula>"Conta vencida"</formula>
    </cfRule>
  </conditionalFormatting>
  <conditionalFormatting sqref="B298:D298 H298:I298">
    <cfRule type="cellIs" dxfId="5307" priority="1174" operator="equal">
      <formula>"Perto de vencer"</formula>
    </cfRule>
    <cfRule type="cellIs" dxfId="5306" priority="1173" operator="equal">
      <formula>"Conta vencida"</formula>
    </cfRule>
  </conditionalFormatting>
  <conditionalFormatting sqref="B387:D388">
    <cfRule type="cellIs" dxfId="5305" priority="713" operator="equal">
      <formula>"Conta vencida"</formula>
    </cfRule>
    <cfRule type="cellIs" dxfId="5304" priority="714" operator="equal">
      <formula>"Perto de vencer"</formula>
    </cfRule>
  </conditionalFormatting>
  <conditionalFormatting sqref="B391:D392">
    <cfRule type="cellIs" dxfId="5303" priority="666" operator="equal">
      <formula>"Perto de vencer"</formula>
    </cfRule>
    <cfRule type="cellIs" dxfId="5302" priority="665" operator="equal">
      <formula>"Conta vencida"</formula>
    </cfRule>
  </conditionalFormatting>
  <conditionalFormatting sqref="B403:D404">
    <cfRule type="cellIs" dxfId="5301" priority="586" operator="equal">
      <formula>"Perto de vencer"</formula>
    </cfRule>
    <cfRule type="cellIs" dxfId="5300" priority="585" operator="equal">
      <formula>"Conta vencida"</formula>
    </cfRule>
  </conditionalFormatting>
  <conditionalFormatting sqref="B436:D436 H436:I436">
    <cfRule type="cellIs" dxfId="5299" priority="537" operator="equal">
      <formula>"Conta vencida"</formula>
    </cfRule>
    <cfRule type="cellIs" dxfId="5298" priority="538" operator="equal">
      <formula>"Perto de vencer"</formula>
    </cfRule>
  </conditionalFormatting>
  <conditionalFormatting sqref="B128:E132">
    <cfRule type="cellIs" dxfId="5297" priority="1919" operator="equal">
      <formula>"Conta vencida"</formula>
    </cfRule>
    <cfRule type="cellIs" dxfId="5296" priority="1920" operator="equal">
      <formula>"Perto de vencer"</formula>
    </cfRule>
  </conditionalFormatting>
  <conditionalFormatting sqref="B134:E137">
    <cfRule type="cellIs" dxfId="5295" priority="1892" operator="equal">
      <formula>"Perto de vencer"</formula>
    </cfRule>
    <cfRule type="cellIs" dxfId="5294" priority="1891" operator="equal">
      <formula>"Conta vencida"</formula>
    </cfRule>
  </conditionalFormatting>
  <conditionalFormatting sqref="B139:E149">
    <cfRule type="cellIs" dxfId="5293" priority="1777" operator="equal">
      <formula>"Conta vencida"</formula>
    </cfRule>
    <cfRule type="cellIs" dxfId="5292" priority="1778" operator="equal">
      <formula>"Perto de vencer"</formula>
    </cfRule>
  </conditionalFormatting>
  <conditionalFormatting sqref="B151:E152">
    <cfRule type="cellIs" dxfId="5291" priority="1705" operator="equal">
      <formula>"Conta vencida"</formula>
    </cfRule>
    <cfRule type="cellIs" dxfId="5290" priority="1706" operator="equal">
      <formula>"Perto de vencer"</formula>
    </cfRule>
  </conditionalFormatting>
  <conditionalFormatting sqref="B180:E180">
    <cfRule type="cellIs" dxfId="5289" priority="1463" operator="equal">
      <formula>"Conta vencida"</formula>
    </cfRule>
    <cfRule type="cellIs" dxfId="5288" priority="1464" operator="equal">
      <formula>"Perto de vencer"</formula>
    </cfRule>
  </conditionalFormatting>
  <conditionalFormatting sqref="B382:E382">
    <cfRule type="cellIs" dxfId="5287" priority="766" operator="equal">
      <formula>"Perto de vencer"</formula>
    </cfRule>
    <cfRule type="cellIs" dxfId="5286" priority="765" operator="equal">
      <formula>"Conta vencida"</formula>
    </cfRule>
  </conditionalFormatting>
  <conditionalFormatting sqref="B457:E457">
    <cfRule type="cellIs" dxfId="5285" priority="472" operator="equal">
      <formula>"Perto de vencer"</formula>
    </cfRule>
    <cfRule type="cellIs" dxfId="5284" priority="471" operator="equal">
      <formula>"Conta vencida"</formula>
    </cfRule>
  </conditionalFormatting>
  <conditionalFormatting sqref="B459:E470">
    <cfRule type="cellIs" dxfId="5283" priority="426" operator="equal">
      <formula>"Perto de vencer"</formula>
    </cfRule>
    <cfRule type="cellIs" dxfId="5282" priority="425" operator="equal">
      <formula>"Conta vencida"</formula>
    </cfRule>
  </conditionalFormatting>
  <conditionalFormatting sqref="B49:F49 H49:I49 B75:I75 B90:I90">
    <cfRule type="cellIs" dxfId="5281" priority="2396" operator="equal">
      <formula>"Perto de vencer"</formula>
    </cfRule>
    <cfRule type="cellIs" dxfId="5280" priority="2395" operator="equal">
      <formula>"Conta vencida"</formula>
    </cfRule>
  </conditionalFormatting>
  <conditionalFormatting sqref="C4:C6">
    <cfRule type="cellIs" dxfId="5279" priority="2296" operator="equal">
      <formula>"Perto de vencer"</formula>
    </cfRule>
    <cfRule type="cellIs" dxfId="5278" priority="2295" operator="equal">
      <formula>"Conta vencida"</formula>
    </cfRule>
  </conditionalFormatting>
  <conditionalFormatting sqref="C15">
    <cfRule type="cellIs" dxfId="5277" priority="2384" operator="equal">
      <formula>"Perto de vencer"</formula>
    </cfRule>
    <cfRule type="cellIs" dxfId="5276" priority="2383" operator="equal">
      <formula>"Conta vencida"</formula>
    </cfRule>
  </conditionalFormatting>
  <conditionalFormatting sqref="C30">
    <cfRule type="cellIs" dxfId="5275" priority="2200" operator="equal">
      <formula>"Perto de vencer"</formula>
    </cfRule>
    <cfRule type="cellIs" dxfId="5274" priority="2199" operator="equal">
      <formula>"Conta vencida"</formula>
    </cfRule>
  </conditionalFormatting>
  <conditionalFormatting sqref="C34:C46">
    <cfRule type="cellIs" dxfId="5273" priority="2184" operator="equal">
      <formula>"Perto de vencer"</formula>
    </cfRule>
    <cfRule type="cellIs" dxfId="5272" priority="2183" operator="equal">
      <formula>"Conta vencida"</formula>
    </cfRule>
  </conditionalFormatting>
  <conditionalFormatting sqref="C57:C60">
    <cfRule type="cellIs" dxfId="5271" priority="2112" operator="equal">
      <formula>"Perto de vencer"</formula>
    </cfRule>
    <cfRule type="cellIs" dxfId="5270" priority="2111" operator="equal">
      <formula>"Conta vencida"</formula>
    </cfRule>
  </conditionalFormatting>
  <conditionalFormatting sqref="C68:C74">
    <cfRule type="cellIs" dxfId="5269" priority="2072" operator="equal">
      <formula>"Perto de vencer"</formula>
    </cfRule>
    <cfRule type="cellIs" dxfId="5268" priority="2071" operator="equal">
      <formula>"Conta vencida"</formula>
    </cfRule>
  </conditionalFormatting>
  <conditionalFormatting sqref="C128:C132">
    <cfRule type="cellIs" dxfId="5267" priority="1931" operator="equal">
      <formula>"Conta vencida"</formula>
    </cfRule>
    <cfRule type="cellIs" dxfId="5266" priority="1932" operator="equal">
      <formula>"Perto de vencer"</formula>
    </cfRule>
  </conditionalFormatting>
  <conditionalFormatting sqref="C134:C137">
    <cfRule type="cellIs" dxfId="5265" priority="1903" operator="equal">
      <formula>"Conta vencida"</formula>
    </cfRule>
    <cfRule type="cellIs" dxfId="5264" priority="1904" operator="equal">
      <formula>"Perto de vencer"</formula>
    </cfRule>
  </conditionalFormatting>
  <conditionalFormatting sqref="C139:C156">
    <cfRule type="cellIs" dxfId="5263" priority="1660" operator="equal">
      <formula>"Perto de vencer"</formula>
    </cfRule>
    <cfRule type="cellIs" dxfId="5262" priority="1659" operator="equal">
      <formula>"Conta vencida"</formula>
    </cfRule>
  </conditionalFormatting>
  <conditionalFormatting sqref="C180">
    <cfRule type="cellIs" dxfId="5261" priority="1476" operator="equal">
      <formula>"Perto de vencer"</formula>
    </cfRule>
    <cfRule type="cellIs" dxfId="5260" priority="1475" operator="equal">
      <formula>"Conta vencida"</formula>
    </cfRule>
  </conditionalFormatting>
  <conditionalFormatting sqref="C291:C292">
    <cfRule type="cellIs" dxfId="5259" priority="1244" operator="equal">
      <formula>"Perto de vencer"</formula>
    </cfRule>
    <cfRule type="cellIs" dxfId="5258" priority="1243" operator="equal">
      <formula>"Conta vencida"</formula>
    </cfRule>
  </conditionalFormatting>
  <conditionalFormatting sqref="C298">
    <cfRule type="cellIs" dxfId="5257" priority="1181" operator="equal">
      <formula>"Conta vencida"</formula>
    </cfRule>
    <cfRule type="cellIs" dxfId="5256" priority="1182" operator="equal">
      <formula>"Perto de vencer"</formula>
    </cfRule>
  </conditionalFormatting>
  <conditionalFormatting sqref="C321:C324">
    <cfRule type="cellIs" dxfId="5255" priority="1055" operator="equal">
      <formula>"Conta vencida"</formula>
    </cfRule>
    <cfRule type="cellIs" dxfId="5254" priority="1056" operator="equal">
      <formula>"Perto de vencer"</formula>
    </cfRule>
  </conditionalFormatting>
  <conditionalFormatting sqref="C327:C329">
    <cfRule type="cellIs" dxfId="5253" priority="1036" operator="equal">
      <formula>"Perto de vencer"</formula>
    </cfRule>
    <cfRule type="cellIs" dxfId="5252" priority="1035" operator="equal">
      <formula>"Conta vencida"</formula>
    </cfRule>
  </conditionalFormatting>
  <conditionalFormatting sqref="C345">
    <cfRule type="cellIs" dxfId="5251" priority="974" operator="equal">
      <formula>"Perto de vencer"</formula>
    </cfRule>
    <cfRule type="cellIs" dxfId="5250" priority="973" operator="equal">
      <formula>"Conta vencida"</formula>
    </cfRule>
  </conditionalFormatting>
  <conditionalFormatting sqref="C349">
    <cfRule type="cellIs" dxfId="5249" priority="939" operator="equal">
      <formula>"Conta vencida"</formula>
    </cfRule>
    <cfRule type="cellIs" dxfId="5248" priority="940" operator="equal">
      <formula>"Perto de vencer"</formula>
    </cfRule>
  </conditionalFormatting>
  <conditionalFormatting sqref="C371:C372">
    <cfRule type="cellIs" dxfId="5247" priority="867" operator="equal">
      <formula>"Conta vencida"</formula>
    </cfRule>
    <cfRule type="cellIs" dxfId="5246" priority="868" operator="equal">
      <formula>"Perto de vencer"</formula>
    </cfRule>
  </conditionalFormatting>
  <conditionalFormatting sqref="C376:C377">
    <cfRule type="cellIs" dxfId="5245" priority="805" operator="equal">
      <formula>"Conta vencida"</formula>
    </cfRule>
    <cfRule type="cellIs" dxfId="5244" priority="806" operator="equal">
      <formula>"Perto de vencer"</formula>
    </cfRule>
  </conditionalFormatting>
  <conditionalFormatting sqref="C379:C393">
    <cfRule type="cellIs" dxfId="5243" priority="31" operator="equal">
      <formula>"Conta vencida"</formula>
    </cfRule>
    <cfRule type="cellIs" dxfId="5242" priority="32" operator="equal">
      <formula>"Perto de vencer"</formula>
    </cfRule>
  </conditionalFormatting>
  <conditionalFormatting sqref="C398:C410">
    <cfRule type="cellIs" dxfId="5241" priority="578" operator="equal">
      <formula>"Perto de vencer"</formula>
    </cfRule>
    <cfRule type="cellIs" dxfId="5240" priority="577" operator="equal">
      <formula>"Conta vencida"</formula>
    </cfRule>
  </conditionalFormatting>
  <conditionalFormatting sqref="C436">
    <cfRule type="cellIs" dxfId="5239" priority="534" operator="equal">
      <formula>"Perto de vencer"</formula>
    </cfRule>
    <cfRule type="cellIs" dxfId="5238" priority="533" operator="equal">
      <formula>"Conta vencida"</formula>
    </cfRule>
  </conditionalFormatting>
  <conditionalFormatting sqref="C453:C487">
    <cfRule type="cellIs" dxfId="5237" priority="381" operator="equal">
      <formula>"Conta vencida"</formula>
    </cfRule>
    <cfRule type="cellIs" dxfId="5236" priority="382" operator="equal">
      <formula>"Perto de vencer"</formula>
    </cfRule>
  </conditionalFormatting>
  <conditionalFormatting sqref="C489">
    <cfRule type="cellIs" dxfId="5235" priority="330" operator="equal">
      <formula>"Perto de vencer"</formula>
    </cfRule>
    <cfRule type="cellIs" dxfId="5234" priority="329" operator="equal">
      <formula>"Conta vencida"</formula>
    </cfRule>
  </conditionalFormatting>
  <conditionalFormatting sqref="C497">
    <cfRule type="cellIs" dxfId="5233" priority="289" operator="equal">
      <formula>"Conta vencida"</formula>
    </cfRule>
    <cfRule type="cellIs" dxfId="5232" priority="290" operator="equal">
      <formula>"Perto de vencer"</formula>
    </cfRule>
  </conditionalFormatting>
  <conditionalFormatting sqref="C501">
    <cfRule type="cellIs" dxfId="5231" priority="272" operator="equal">
      <formula>"Perto de vencer"</formula>
    </cfRule>
    <cfRule type="cellIs" dxfId="5230" priority="271" operator="equal">
      <formula>"Conta vencida"</formula>
    </cfRule>
  </conditionalFormatting>
  <conditionalFormatting sqref="C504:C509">
    <cfRule type="cellIs" dxfId="5229" priority="259" operator="equal">
      <formula>"Conta vencida"</formula>
    </cfRule>
    <cfRule type="cellIs" dxfId="5228" priority="260" operator="equal">
      <formula>"Perto de vencer"</formula>
    </cfRule>
  </conditionalFormatting>
  <conditionalFormatting sqref="C511:C514">
    <cfRule type="cellIs" dxfId="5227" priority="226" operator="equal">
      <formula>"Perto de vencer"</formula>
    </cfRule>
    <cfRule type="cellIs" dxfId="5226" priority="225" operator="equal">
      <formula>"Conta vencida"</formula>
    </cfRule>
  </conditionalFormatting>
  <conditionalFormatting sqref="C521:C524">
    <cfRule type="cellIs" dxfId="5225" priority="150" operator="equal">
      <formula>"Perto de vencer"</formula>
    </cfRule>
    <cfRule type="cellIs" dxfId="5224" priority="149" operator="equal">
      <formula>"Conta vencida"</formula>
    </cfRule>
  </conditionalFormatting>
  <conditionalFormatting sqref="C527:C539">
    <cfRule type="cellIs" dxfId="5223" priority="78" operator="equal">
      <formula>"Perto de vencer"</formula>
    </cfRule>
    <cfRule type="cellIs" dxfId="5222" priority="77" operator="equal">
      <formula>"Conta vencida"</formula>
    </cfRule>
  </conditionalFormatting>
  <conditionalFormatting sqref="C541:C543">
    <cfRule type="cellIs" dxfId="5221" priority="47" operator="equal">
      <formula>"Conta vencida"</formula>
    </cfRule>
    <cfRule type="cellIs" dxfId="5220" priority="48" operator="equal">
      <formula>"Perto de vencer"</formula>
    </cfRule>
  </conditionalFormatting>
  <conditionalFormatting sqref="C48:E48">
    <cfRule type="cellIs" dxfId="5219" priority="2168" operator="equal">
      <formula>"Perto de vencer"</formula>
    </cfRule>
    <cfRule type="cellIs" dxfId="5218" priority="2167" operator="equal">
      <formula>"Conta vencida"</formula>
    </cfRule>
  </conditionalFormatting>
  <conditionalFormatting sqref="D3:D6">
    <cfRule type="cellIs" dxfId="5217" priority="2293" operator="equal">
      <formula>"Conta vencida"</formula>
    </cfRule>
    <cfRule type="cellIs" dxfId="5216" priority="2294" operator="equal">
      <formula>"Perto de vencer"</formula>
    </cfRule>
  </conditionalFormatting>
  <conditionalFormatting sqref="D15:D22">
    <cfRule type="cellIs" dxfId="5215" priority="2268" operator="equal">
      <formula>"Perto de vencer"</formula>
    </cfRule>
    <cfRule type="cellIs" dxfId="5214" priority="2267" operator="equal">
      <formula>"Conta vencida"</formula>
    </cfRule>
  </conditionalFormatting>
  <conditionalFormatting sqref="D24:D25">
    <cfRule type="cellIs" dxfId="5213" priority="2251" operator="equal">
      <formula>"Conta vencida"</formula>
    </cfRule>
    <cfRule type="cellIs" dxfId="5212" priority="2252" operator="equal">
      <formula>"Perto de vencer"</formula>
    </cfRule>
  </conditionalFormatting>
  <conditionalFormatting sqref="D57:D60">
    <cfRule type="cellIs" dxfId="5211" priority="2116" operator="equal">
      <formula>"Perto de vencer"</formula>
    </cfRule>
    <cfRule type="cellIs" dxfId="5210" priority="2115" operator="equal">
      <formula>"Conta vencida"</formula>
    </cfRule>
  </conditionalFormatting>
  <conditionalFormatting sqref="D68:D74">
    <cfRule type="cellIs" dxfId="5209" priority="2076" operator="equal">
      <formula>"Perto de vencer"</formula>
    </cfRule>
    <cfRule type="cellIs" dxfId="5208" priority="2075" operator="equal">
      <formula>"Conta vencida"</formula>
    </cfRule>
  </conditionalFormatting>
  <conditionalFormatting sqref="D91:D95">
    <cfRule type="cellIs" dxfId="5207" priority="2028" operator="equal">
      <formula>"Perto de vencer"</formula>
    </cfRule>
    <cfRule type="cellIs" dxfId="5206" priority="2027" operator="equal">
      <formula>"Conta vencida"</formula>
    </cfRule>
  </conditionalFormatting>
  <conditionalFormatting sqref="D128:D132">
    <cfRule type="cellIs" dxfId="5205" priority="1936" operator="equal">
      <formula>"Perto de vencer"</formula>
    </cfRule>
    <cfRule type="cellIs" dxfId="5204" priority="1935" operator="equal">
      <formula>"Conta vencida"</formula>
    </cfRule>
  </conditionalFormatting>
  <conditionalFormatting sqref="D134:D137">
    <cfRule type="cellIs" dxfId="5203" priority="1907" operator="equal">
      <formula>"Conta vencida"</formula>
    </cfRule>
    <cfRule type="cellIs" dxfId="5202" priority="1908" operator="equal">
      <formula>"Perto de vencer"</formula>
    </cfRule>
  </conditionalFormatting>
  <conditionalFormatting sqref="D139:D156">
    <cfRule type="cellIs" dxfId="5201" priority="1657" operator="equal">
      <formula>"Conta vencida"</formula>
    </cfRule>
    <cfRule type="cellIs" dxfId="5200" priority="1658" operator="equal">
      <formula>"Perto de vencer"</formula>
    </cfRule>
  </conditionalFormatting>
  <conditionalFormatting sqref="D159:D164">
    <cfRule type="cellIs" dxfId="5199" priority="1528" operator="equal">
      <formula>"Perto de vencer"</formula>
    </cfRule>
    <cfRule type="cellIs" dxfId="5198" priority="1527" operator="equal">
      <formula>"Conta vencida"</formula>
    </cfRule>
  </conditionalFormatting>
  <conditionalFormatting sqref="D166:D167">
    <cfRule type="cellIs" dxfId="5197" priority="1500" operator="equal">
      <formula>"Perto de vencer"</formula>
    </cfRule>
    <cfRule type="cellIs" dxfId="5196" priority="1499" operator="equal">
      <formula>"Conta vencida"</formula>
    </cfRule>
  </conditionalFormatting>
  <conditionalFormatting sqref="D180">
    <cfRule type="cellIs" dxfId="5195" priority="1479" operator="equal">
      <formula>"Conta vencida"</formula>
    </cfRule>
    <cfRule type="cellIs" dxfId="5194" priority="1480" operator="equal">
      <formula>"Perto de vencer"</formula>
    </cfRule>
  </conditionalFormatting>
  <conditionalFormatting sqref="D191:D205">
    <cfRule type="cellIs" dxfId="5193" priority="1415" operator="equal">
      <formula>"Conta vencida"</formula>
    </cfRule>
    <cfRule type="cellIs" dxfId="5192" priority="1416" operator="equal">
      <formula>"Perto de vencer"</formula>
    </cfRule>
  </conditionalFormatting>
  <conditionalFormatting sqref="D207:D208">
    <cfRule type="cellIs" dxfId="5191" priority="1409" operator="equal">
      <formula>"Conta vencida"</formula>
    </cfRule>
    <cfRule type="cellIs" dxfId="5190" priority="1410" operator="equal">
      <formula>"Perto de vencer"</formula>
    </cfRule>
  </conditionalFormatting>
  <conditionalFormatting sqref="D213:D218">
    <cfRule type="cellIs" dxfId="5189" priority="1394" operator="equal">
      <formula>"Perto de vencer"</formula>
    </cfRule>
    <cfRule type="cellIs" dxfId="5188" priority="1393" operator="equal">
      <formula>"Conta vencida"</formula>
    </cfRule>
  </conditionalFormatting>
  <conditionalFormatting sqref="D220:D259">
    <cfRule type="cellIs" dxfId="5187" priority="1351" operator="equal">
      <formula>"Conta vencida"</formula>
    </cfRule>
    <cfRule type="cellIs" dxfId="5186" priority="1352" operator="equal">
      <formula>"Perto de vencer"</formula>
    </cfRule>
  </conditionalFormatting>
  <conditionalFormatting sqref="D261:D267">
    <cfRule type="cellIs" dxfId="5185" priority="1312" operator="equal">
      <formula>"Perto de vencer"</formula>
    </cfRule>
    <cfRule type="cellIs" dxfId="5184" priority="1311" operator="equal">
      <formula>"Conta vencida"</formula>
    </cfRule>
  </conditionalFormatting>
  <conditionalFormatting sqref="D269:D289">
    <cfRule type="cellIs" dxfId="5183" priority="1293" operator="equal">
      <formula>"Conta vencida"</formula>
    </cfRule>
    <cfRule type="cellIs" dxfId="5182" priority="1294" operator="equal">
      <formula>"Perto de vencer"</formula>
    </cfRule>
  </conditionalFormatting>
  <conditionalFormatting sqref="D291:D304">
    <cfRule type="cellIs" dxfId="5181" priority="1150" operator="equal">
      <formula>"Perto de vencer"</formula>
    </cfRule>
    <cfRule type="cellIs" dxfId="5180" priority="1149" operator="equal">
      <formula>"Conta vencida"</formula>
    </cfRule>
  </conditionalFormatting>
  <conditionalFormatting sqref="D309">
    <cfRule type="cellIs" dxfId="5179" priority="1121" operator="equal">
      <formula>"Conta vencida"</formula>
    </cfRule>
    <cfRule type="cellIs" dxfId="5178" priority="1122" operator="equal">
      <formula>"Perto de vencer"</formula>
    </cfRule>
  </conditionalFormatting>
  <conditionalFormatting sqref="D312">
    <cfRule type="cellIs" dxfId="5177" priority="1106" operator="equal">
      <formula>"Perto de vencer"</formula>
    </cfRule>
    <cfRule type="cellIs" dxfId="5176" priority="1105" operator="equal">
      <formula>"Conta vencida"</formula>
    </cfRule>
  </conditionalFormatting>
  <conditionalFormatting sqref="D315">
    <cfRule type="cellIs" dxfId="5175" priority="1092" operator="equal">
      <formula>"Perto de vencer"</formula>
    </cfRule>
    <cfRule type="cellIs" dxfId="5174" priority="1091" operator="equal">
      <formula>"Conta vencida"</formula>
    </cfRule>
  </conditionalFormatting>
  <conditionalFormatting sqref="D317:D320">
    <cfRule type="cellIs" dxfId="5173" priority="1082" operator="equal">
      <formula>"Perto de vencer"</formula>
    </cfRule>
    <cfRule type="cellIs" dxfId="5172" priority="1081" operator="equal">
      <formula>"Conta vencida"</formula>
    </cfRule>
  </conditionalFormatting>
  <conditionalFormatting sqref="D324">
    <cfRule type="cellIs" dxfId="5171" priority="1053" operator="equal">
      <formula>"Conta vencida"</formula>
    </cfRule>
    <cfRule type="cellIs" dxfId="5170" priority="1054" operator="equal">
      <formula>"Perto de vencer"</formula>
    </cfRule>
  </conditionalFormatting>
  <conditionalFormatting sqref="D327:D333">
    <cfRule type="cellIs" dxfId="5169" priority="1021" operator="equal">
      <formula>"Conta vencida"</formula>
    </cfRule>
    <cfRule type="cellIs" dxfId="5168" priority="1022" operator="equal">
      <formula>"Perto de vencer"</formula>
    </cfRule>
  </conditionalFormatting>
  <conditionalFormatting sqref="D340:D347">
    <cfRule type="cellIs" dxfId="5167" priority="956" operator="equal">
      <formula>"Perto de vencer"</formula>
    </cfRule>
    <cfRule type="cellIs" dxfId="5166" priority="955" operator="equal">
      <formula>"Conta vencida"</formula>
    </cfRule>
  </conditionalFormatting>
  <conditionalFormatting sqref="D349">
    <cfRule type="cellIs" dxfId="5165" priority="947" operator="equal">
      <formula>"Conta vencida"</formula>
    </cfRule>
    <cfRule type="cellIs" dxfId="5164" priority="948" operator="equal">
      <formula>"Perto de vencer"</formula>
    </cfRule>
  </conditionalFormatting>
  <conditionalFormatting sqref="D352:D359">
    <cfRule type="cellIs" dxfId="5163" priority="919" operator="equal">
      <formula>"Conta vencida"</formula>
    </cfRule>
    <cfRule type="cellIs" dxfId="5162" priority="920" operator="equal">
      <formula>"Perto de vencer"</formula>
    </cfRule>
  </conditionalFormatting>
  <conditionalFormatting sqref="D361:D364">
    <cfRule type="cellIs" dxfId="5161" priority="911" operator="equal">
      <formula>"Conta vencida"</formula>
    </cfRule>
    <cfRule type="cellIs" dxfId="5160" priority="912" operator="equal">
      <formula>"Perto de vencer"</formula>
    </cfRule>
  </conditionalFormatting>
  <conditionalFormatting sqref="D366:D372">
    <cfRule type="cellIs" dxfId="5159" priority="876" operator="equal">
      <formula>"Perto de vencer"</formula>
    </cfRule>
    <cfRule type="cellIs" dxfId="5158" priority="875" operator="equal">
      <formula>"Conta vencida"</formula>
    </cfRule>
  </conditionalFormatting>
  <conditionalFormatting sqref="D376:D377">
    <cfRule type="cellIs" dxfId="5157" priority="810" operator="equal">
      <formula>"Perto de vencer"</formula>
    </cfRule>
    <cfRule type="cellIs" dxfId="5156" priority="809" operator="equal">
      <formula>"Conta vencida"</formula>
    </cfRule>
  </conditionalFormatting>
  <conditionalFormatting sqref="D382:D393">
    <cfRule type="cellIs" dxfId="5155" priority="659" operator="equal">
      <formula>"Conta vencida"</formula>
    </cfRule>
    <cfRule type="cellIs" dxfId="5154" priority="660" operator="equal">
      <formula>"Perto de vencer"</formula>
    </cfRule>
  </conditionalFormatting>
  <conditionalFormatting sqref="D403:D404">
    <cfRule type="cellIs" dxfId="5153" priority="617" operator="equal">
      <formula>"Conta vencida"</formula>
    </cfRule>
    <cfRule type="cellIs" dxfId="5152" priority="618" operator="equal">
      <formula>"Perto de vencer"</formula>
    </cfRule>
  </conditionalFormatting>
  <conditionalFormatting sqref="D416:D422">
    <cfRule type="cellIs" dxfId="5151" priority="19" operator="equal">
      <formula>"Conta vencida"</formula>
    </cfRule>
    <cfRule type="cellIs" dxfId="5150" priority="20" operator="equal">
      <formula>"Perto de vencer"</formula>
    </cfRule>
  </conditionalFormatting>
  <conditionalFormatting sqref="D424:D431">
    <cfRule type="cellIs" dxfId="5149" priority="561" operator="equal">
      <formula>"Conta vencida"</formula>
    </cfRule>
    <cfRule type="cellIs" dxfId="5148" priority="562" operator="equal">
      <formula>"Perto de vencer"</formula>
    </cfRule>
  </conditionalFormatting>
  <conditionalFormatting sqref="D433:D455">
    <cfRule type="cellIs" dxfId="5147" priority="508" operator="equal">
      <formula>"Perto de vencer"</formula>
    </cfRule>
    <cfRule type="cellIs" dxfId="5146" priority="507" operator="equal">
      <formula>"Conta vencida"</formula>
    </cfRule>
  </conditionalFormatting>
  <conditionalFormatting sqref="D457:D477">
    <cfRule type="cellIs" dxfId="5145" priority="411" operator="equal">
      <formula>"Conta vencida"</formula>
    </cfRule>
    <cfRule type="cellIs" dxfId="5144" priority="412" operator="equal">
      <formula>"Perto de vencer"</formula>
    </cfRule>
  </conditionalFormatting>
  <conditionalFormatting sqref="D489:D497">
    <cfRule type="cellIs" dxfId="5143" priority="295" operator="equal">
      <formula>"Conta vencida"</formula>
    </cfRule>
    <cfRule type="cellIs" dxfId="5142" priority="296" operator="equal">
      <formula>"Perto de vencer"</formula>
    </cfRule>
  </conditionalFormatting>
  <conditionalFormatting sqref="D501">
    <cfRule type="cellIs" dxfId="5141" priority="277" operator="equal">
      <formula>"Conta vencida"</formula>
    </cfRule>
    <cfRule type="cellIs" dxfId="5140" priority="278" operator="equal">
      <formula>"Perto de vencer"</formula>
    </cfRule>
  </conditionalFormatting>
  <conditionalFormatting sqref="D504:D539">
    <cfRule type="cellIs" dxfId="5139" priority="70" operator="equal">
      <formula>"Perto de vencer"</formula>
    </cfRule>
    <cfRule type="cellIs" dxfId="5138" priority="69" operator="equal">
      <formula>"Conta vencida"</formula>
    </cfRule>
  </conditionalFormatting>
  <conditionalFormatting sqref="D541:D543">
    <cfRule type="cellIs" dxfId="5137" priority="45" operator="equal">
      <formula>"Conta vencida"</formula>
    </cfRule>
    <cfRule type="cellIs" dxfId="5136" priority="46" operator="equal">
      <formula>"Perto de vencer"</formula>
    </cfRule>
  </conditionalFormatting>
  <conditionalFormatting sqref="D157:E164">
    <cfRule type="cellIs" dxfId="5135" priority="1511" operator="equal">
      <formula>"Conta vencida"</formula>
    </cfRule>
    <cfRule type="cellIs" dxfId="5134" priority="1512" operator="equal">
      <formula>"Perto de vencer"</formula>
    </cfRule>
  </conditionalFormatting>
  <conditionalFormatting sqref="D305:E308">
    <cfRule type="cellIs" dxfId="5133" priority="1126" operator="equal">
      <formula>"Perto de vencer"</formula>
    </cfRule>
    <cfRule type="cellIs" dxfId="5132" priority="1125" operator="equal">
      <formula>"Conta vencida"</formula>
    </cfRule>
  </conditionalFormatting>
  <conditionalFormatting sqref="D310:E311">
    <cfRule type="cellIs" dxfId="5131" priority="1112" operator="equal">
      <formula>"Perto de vencer"</formula>
    </cfRule>
    <cfRule type="cellIs" dxfId="5130" priority="1111" operator="equal">
      <formula>"Conta vencida"</formula>
    </cfRule>
  </conditionalFormatting>
  <conditionalFormatting sqref="D314:E314">
    <cfRule type="cellIs" dxfId="5129" priority="1098" operator="equal">
      <formula>"Perto de vencer"</formula>
    </cfRule>
    <cfRule type="cellIs" dxfId="5128" priority="1097" operator="equal">
      <formula>"Conta vencida"</formula>
    </cfRule>
  </conditionalFormatting>
  <conditionalFormatting sqref="D316:E316">
    <cfRule type="cellIs" dxfId="5127" priority="1087" operator="equal">
      <formula>"Conta vencida"</formula>
    </cfRule>
    <cfRule type="cellIs" dxfId="5126" priority="1088" operator="equal">
      <formula>"Perto de vencer"</formula>
    </cfRule>
  </conditionalFormatting>
  <conditionalFormatting sqref="D334:E337">
    <cfRule type="cellIs" dxfId="5125" priority="1000" operator="equal">
      <formula>"Perto de vencer"</formula>
    </cfRule>
    <cfRule type="cellIs" dxfId="5124" priority="999" operator="equal">
      <formula>"Conta vencida"</formula>
    </cfRule>
  </conditionalFormatting>
  <conditionalFormatting sqref="D394:E397">
    <cfRule type="cellIs" dxfId="5123" priority="637" operator="equal">
      <formula>"Conta vencida"</formula>
    </cfRule>
    <cfRule type="cellIs" dxfId="5122" priority="638" operator="equal">
      <formula>"Perto de vencer"</formula>
    </cfRule>
  </conditionalFormatting>
  <conditionalFormatting sqref="D412:E415">
    <cfRule type="cellIs" dxfId="5121" priority="565" operator="equal">
      <formula>"Conta vencida"</formula>
    </cfRule>
    <cfRule type="cellIs" dxfId="5120" priority="566" operator="equal">
      <formula>"Perto de vencer"</formula>
    </cfRule>
  </conditionalFormatting>
  <conditionalFormatting sqref="E4:E5">
    <cfRule type="cellIs" dxfId="5119" priority="2316" operator="equal">
      <formula>"Perto de vencer"</formula>
    </cfRule>
    <cfRule type="cellIs" dxfId="5118" priority="2315" operator="equal">
      <formula>"Conta vencida"</formula>
    </cfRule>
  </conditionalFormatting>
  <conditionalFormatting sqref="E30">
    <cfRule type="cellIs" dxfId="5117" priority="2197" operator="equal">
      <formula>"Conta vencida"</formula>
    </cfRule>
    <cfRule type="cellIs" dxfId="5116" priority="2198" operator="equal">
      <formula>"Perto de vencer"</formula>
    </cfRule>
  </conditionalFormatting>
  <conditionalFormatting sqref="E34:E46">
    <cfRule type="cellIs" dxfId="5115" priority="2181" operator="equal">
      <formula>"Conta vencida"</formula>
    </cfRule>
    <cfRule type="cellIs" dxfId="5114" priority="2182" operator="equal">
      <formula>"Perto de vencer"</formula>
    </cfRule>
  </conditionalFormatting>
  <conditionalFormatting sqref="E91:E95">
    <cfRule type="cellIs" dxfId="5113" priority="2038" operator="equal">
      <formula>"Perto de vencer"</formula>
    </cfRule>
    <cfRule type="cellIs" dxfId="5112" priority="2037" operator="equal">
      <formula>"Conta vencida"</formula>
    </cfRule>
  </conditionalFormatting>
  <conditionalFormatting sqref="E128:E132">
    <cfRule type="cellIs" dxfId="5111" priority="1939" operator="equal">
      <formula>"Conta vencida"</formula>
    </cfRule>
    <cfRule type="cellIs" dxfId="5110" priority="1940" operator="equal">
      <formula>"Perto de vencer"</formula>
    </cfRule>
  </conditionalFormatting>
  <conditionalFormatting sqref="E134:E137">
    <cfRule type="cellIs" dxfId="5109" priority="1909" operator="equal">
      <formula>"Conta vencida"</formula>
    </cfRule>
    <cfRule type="cellIs" dxfId="5108" priority="1910" operator="equal">
      <formula>"Perto de vencer"</formula>
    </cfRule>
  </conditionalFormatting>
  <conditionalFormatting sqref="E139:E152 G151:G152 E152:G156">
    <cfRule type="cellIs" dxfId="5107" priority="1661" operator="equal">
      <formula>"Conta vencida"</formula>
    </cfRule>
    <cfRule type="cellIs" dxfId="5106" priority="1662" operator="equal">
      <formula>"Perto de vencer"</formula>
    </cfRule>
  </conditionalFormatting>
  <conditionalFormatting sqref="E159:E164">
    <cfRule type="cellIs" dxfId="5105" priority="1522" operator="equal">
      <formula>"Perto de vencer"</formula>
    </cfRule>
    <cfRule type="cellIs" dxfId="5104" priority="1521" operator="equal">
      <formula>"Conta vencida"</formula>
    </cfRule>
  </conditionalFormatting>
  <conditionalFormatting sqref="E180">
    <cfRule type="cellIs" dxfId="5103" priority="1481" operator="equal">
      <formula>"Conta vencida"</formula>
    </cfRule>
    <cfRule type="cellIs" dxfId="5102" priority="1482" operator="equal">
      <formula>"Perto de vencer"</formula>
    </cfRule>
  </conditionalFormatting>
  <conditionalFormatting sqref="E291:E292">
    <cfRule type="cellIs" dxfId="5101" priority="1255" operator="equal">
      <formula>"Conta vencida"</formula>
    </cfRule>
    <cfRule type="cellIs" dxfId="5100" priority="1256" operator="equal">
      <formula>"Perto de vencer"</formula>
    </cfRule>
  </conditionalFormatting>
  <conditionalFormatting sqref="E298">
    <cfRule type="cellIs" dxfId="5099" priority="1189" operator="equal">
      <formula>"Conta vencida"</formula>
    </cfRule>
    <cfRule type="cellIs" dxfId="5098" priority="1190" operator="equal">
      <formula>"Perto de vencer"</formula>
    </cfRule>
  </conditionalFormatting>
  <conditionalFormatting sqref="E321:E323">
    <cfRule type="cellIs" dxfId="5097" priority="1064" operator="equal">
      <formula>"Perto de vencer"</formula>
    </cfRule>
    <cfRule type="cellIs" dxfId="5096" priority="1063" operator="equal">
      <formula>"Conta vencida"</formula>
    </cfRule>
  </conditionalFormatting>
  <conditionalFormatting sqref="E379:E393">
    <cfRule type="cellIs" dxfId="5095" priority="640" operator="equal">
      <formula>"Perto de vencer"</formula>
    </cfRule>
    <cfRule type="cellIs" dxfId="5094" priority="639" operator="equal">
      <formula>"Conta vencida"</formula>
    </cfRule>
  </conditionalFormatting>
  <conditionalFormatting sqref="E398:E410">
    <cfRule type="cellIs" dxfId="5093" priority="575" operator="equal">
      <formula>"Conta vencida"</formula>
    </cfRule>
    <cfRule type="cellIs" dxfId="5092" priority="576" operator="equal">
      <formula>"Perto de vencer"</formula>
    </cfRule>
  </conditionalFormatting>
  <conditionalFormatting sqref="E436">
    <cfRule type="cellIs" dxfId="5091" priority="546" operator="equal">
      <formula>"Perto de vencer"</formula>
    </cfRule>
    <cfRule type="cellIs" dxfId="5090" priority="545" operator="equal">
      <formula>"Conta vencida"</formula>
    </cfRule>
  </conditionalFormatting>
  <conditionalFormatting sqref="E456:E457">
    <cfRule type="cellIs" dxfId="5089" priority="483" operator="equal">
      <formula>"Conta vencida"</formula>
    </cfRule>
    <cfRule type="cellIs" dxfId="5088" priority="484" operator="equal">
      <formula>"Perto de vencer"</formula>
    </cfRule>
  </conditionalFormatting>
  <conditionalFormatting sqref="E478:E487">
    <cfRule type="cellIs" dxfId="5087" priority="380" operator="equal">
      <formula>"Perto de vencer"</formula>
    </cfRule>
    <cfRule type="cellIs" dxfId="5086" priority="379" operator="equal">
      <formula>"Conta vencida"</formula>
    </cfRule>
  </conditionalFormatting>
  <conditionalFormatting sqref="E3:F3 H3:K3">
    <cfRule type="cellIs" dxfId="5085" priority="2335" operator="equal">
      <formula>"Conta vencida"</formula>
    </cfRule>
    <cfRule type="cellIs" dxfId="5084" priority="2336" operator="equal">
      <formula>"Perto de vencer"</formula>
    </cfRule>
  </conditionalFormatting>
  <conditionalFormatting sqref="E6:F6">
    <cfRule type="cellIs" dxfId="5083" priority="2290" operator="equal">
      <formula>"Perto de vencer"</formula>
    </cfRule>
    <cfRule type="cellIs" dxfId="5082" priority="2289" operator="equal">
      <formula>"Conta vencida"</formula>
    </cfRule>
  </conditionalFormatting>
  <conditionalFormatting sqref="E15:F15">
    <cfRule type="cellIs" dxfId="5081" priority="2387" operator="equal">
      <formula>"Conta vencida"</formula>
    </cfRule>
    <cfRule type="cellIs" dxfId="5080" priority="2388" operator="equal">
      <formula>"Perto de vencer"</formula>
    </cfRule>
  </conditionalFormatting>
  <conditionalFormatting sqref="E26:F29">
    <cfRule type="cellIs" dxfId="5079" priority="2213" operator="equal">
      <formula>"Conta vencida"</formula>
    </cfRule>
    <cfRule type="cellIs" dxfId="5078" priority="2214" operator="equal">
      <formula>"Perto de vencer"</formula>
    </cfRule>
  </conditionalFormatting>
  <conditionalFormatting sqref="E134:F134 E135:G137">
    <cfRule type="cellIs" dxfId="5077" priority="1896" operator="equal">
      <formula>"Perto de vencer"</formula>
    </cfRule>
    <cfRule type="cellIs" dxfId="5076" priority="1895" operator="equal">
      <formula>"Conta vencida"</formula>
    </cfRule>
  </conditionalFormatting>
  <conditionalFormatting sqref="E324:F324">
    <cfRule type="cellIs" dxfId="5075" priority="1048" operator="equal">
      <formula>"Perto de vencer"</formula>
    </cfRule>
    <cfRule type="cellIs" dxfId="5074" priority="1047" operator="equal">
      <formula>"Conta vencida"</formula>
    </cfRule>
  </conditionalFormatting>
  <conditionalFormatting sqref="E327:F329">
    <cfRule type="cellIs" dxfId="5073" priority="1023" operator="equal">
      <formula>"Conta vencida"</formula>
    </cfRule>
    <cfRule type="cellIs" dxfId="5072" priority="1024" operator="equal">
      <formula>"Perto de vencer"</formula>
    </cfRule>
  </conditionalFormatting>
  <conditionalFormatting sqref="E349:F349">
    <cfRule type="cellIs" dxfId="5071" priority="944" operator="equal">
      <formula>"Perto de vencer"</formula>
    </cfRule>
    <cfRule type="cellIs" dxfId="5070" priority="943" operator="equal">
      <formula>"Conta vencida"</formula>
    </cfRule>
  </conditionalFormatting>
  <conditionalFormatting sqref="E371:F372">
    <cfRule type="cellIs" dxfId="5069" priority="864" operator="equal">
      <formula>"Perto de vencer"</formula>
    </cfRule>
    <cfRule type="cellIs" dxfId="5068" priority="863" operator="equal">
      <formula>"Conta vencida"</formula>
    </cfRule>
  </conditionalFormatting>
  <conditionalFormatting sqref="E453:F455">
    <cfRule type="cellIs" dxfId="5067" priority="503" operator="equal">
      <formula>"Conta vencida"</formula>
    </cfRule>
    <cfRule type="cellIs" dxfId="5066" priority="504" operator="equal">
      <formula>"Perto de vencer"</formula>
    </cfRule>
  </conditionalFormatting>
  <conditionalFormatting sqref="E457:F459 E459:E470 E461:F477">
    <cfRule type="cellIs" dxfId="5065" priority="405" operator="equal">
      <formula>"Conta vencida"</formula>
    </cfRule>
    <cfRule type="cellIs" dxfId="5064" priority="406" operator="equal">
      <formula>"Perto de vencer"</formula>
    </cfRule>
  </conditionalFormatting>
  <conditionalFormatting sqref="E489:F489">
    <cfRule type="cellIs" dxfId="5063" priority="334" operator="equal">
      <formula>"Perto de vencer"</formula>
    </cfRule>
    <cfRule type="cellIs" dxfId="5062" priority="333" operator="equal">
      <formula>"Conta vencida"</formula>
    </cfRule>
  </conditionalFormatting>
  <conditionalFormatting sqref="E497:F497">
    <cfRule type="cellIs" dxfId="5061" priority="294" operator="equal">
      <formula>"Perto de vencer"</formula>
    </cfRule>
    <cfRule type="cellIs" dxfId="5060" priority="293" operator="equal">
      <formula>"Conta vencida"</formula>
    </cfRule>
  </conditionalFormatting>
  <conditionalFormatting sqref="E501:F501">
    <cfRule type="cellIs" dxfId="5059" priority="276" operator="equal">
      <formula>"Perto de vencer"</formula>
    </cfRule>
    <cfRule type="cellIs" dxfId="5058" priority="275" operator="equal">
      <formula>"Conta vencida"</formula>
    </cfRule>
  </conditionalFormatting>
  <conditionalFormatting sqref="E504:F514">
    <cfRule type="cellIs" dxfId="5057" priority="217" operator="equal">
      <formula>"Conta vencida"</formula>
    </cfRule>
    <cfRule type="cellIs" dxfId="5056" priority="218" operator="equal">
      <formula>"Perto de vencer"</formula>
    </cfRule>
  </conditionalFormatting>
  <conditionalFormatting sqref="E521:F524">
    <cfRule type="cellIs" dxfId="5055" priority="142" operator="equal">
      <formula>"Perto de vencer"</formula>
    </cfRule>
    <cfRule type="cellIs" dxfId="5054" priority="141" operator="equal">
      <formula>"Conta vencida"</formula>
    </cfRule>
  </conditionalFormatting>
  <conditionalFormatting sqref="E527:F539">
    <cfRule type="cellIs" dxfId="5053" priority="62" operator="equal">
      <formula>"Perto de vencer"</formula>
    </cfRule>
    <cfRule type="cellIs" dxfId="5052" priority="61" operator="equal">
      <formula>"Conta vencida"</formula>
    </cfRule>
  </conditionalFormatting>
  <conditionalFormatting sqref="E541:F543">
    <cfRule type="cellIs" dxfId="5051" priority="41" operator="equal">
      <formula>"Conta vencida"</formula>
    </cfRule>
    <cfRule type="cellIs" dxfId="5050" priority="42" operator="equal">
      <formula>"Perto de vencer"</formula>
    </cfRule>
  </conditionalFormatting>
  <conditionalFormatting sqref="E128:G128 E129:F132">
    <cfRule type="cellIs" dxfId="5049" priority="1924" operator="equal">
      <formula>"Perto de vencer"</formula>
    </cfRule>
    <cfRule type="cellIs" dxfId="5048" priority="1923" operator="equal">
      <formula>"Conta vencida"</formula>
    </cfRule>
  </conditionalFormatting>
  <conditionalFormatting sqref="E139:G149">
    <cfRule type="cellIs" dxfId="5047" priority="1781" operator="equal">
      <formula>"Conta vencida"</formula>
    </cfRule>
    <cfRule type="cellIs" dxfId="5046" priority="1782" operator="equal">
      <formula>"Perto de vencer"</formula>
    </cfRule>
  </conditionalFormatting>
  <conditionalFormatting sqref="E159:G164">
    <cfRule type="cellIs" dxfId="5045" priority="1507" operator="equal">
      <formula>"Conta vencida"</formula>
    </cfRule>
    <cfRule type="cellIs" dxfId="5044" priority="1508" operator="equal">
      <formula>"Perto de vencer"</formula>
    </cfRule>
  </conditionalFormatting>
  <conditionalFormatting sqref="E180:G180">
    <cfRule type="cellIs" dxfId="5043" priority="1468" operator="equal">
      <formula>"Perto de vencer"</formula>
    </cfRule>
    <cfRule type="cellIs" dxfId="5042" priority="1467" operator="equal">
      <formula>"Conta vencida"</formula>
    </cfRule>
  </conditionalFormatting>
  <conditionalFormatting sqref="E345:G345">
    <cfRule type="cellIs" dxfId="5041" priority="972" operator="equal">
      <formula>"Perto de vencer"</formula>
    </cfRule>
    <cfRule type="cellIs" dxfId="5040" priority="971" operator="equal">
      <formula>"Conta vencida"</formula>
    </cfRule>
  </conditionalFormatting>
  <conditionalFormatting sqref="E382:G382">
    <cfRule type="cellIs" dxfId="5039" priority="770" operator="equal">
      <formula>"Perto de vencer"</formula>
    </cfRule>
    <cfRule type="cellIs" dxfId="5038" priority="769" operator="equal">
      <formula>"Conta vencida"</formula>
    </cfRule>
  </conditionalFormatting>
  <conditionalFormatting sqref="E490:K490 E491:F495 H491:K495 E496:K496">
    <cfRule type="cellIs" dxfId="5037" priority="299" operator="equal">
      <formula>"Conta vencida"</formula>
    </cfRule>
    <cfRule type="cellIs" dxfId="5036" priority="300" operator="equal">
      <formula>"Perto de vencer"</formula>
    </cfRule>
  </conditionalFormatting>
  <conditionalFormatting sqref="F4:F5">
    <cfRule type="cellIs" dxfId="5035" priority="2310" operator="equal">
      <formula>"Perto de vencer"</formula>
    </cfRule>
    <cfRule type="cellIs" dxfId="5034" priority="2309" operator="equal">
      <formula>"Conta vencida"</formula>
    </cfRule>
  </conditionalFormatting>
  <conditionalFormatting sqref="F30">
    <cfRule type="cellIs" dxfId="5033" priority="2204" operator="equal">
      <formula>"Perto de vencer"</formula>
    </cfRule>
    <cfRule type="cellIs" dxfId="5032" priority="2203" operator="equal">
      <formula>"Conta vencida"</formula>
    </cfRule>
  </conditionalFormatting>
  <conditionalFormatting sqref="F34:F46">
    <cfRule type="cellIs" dxfId="5031" priority="2188" operator="equal">
      <formula>"Perto de vencer"</formula>
    </cfRule>
    <cfRule type="cellIs" dxfId="5030" priority="2187" operator="equal">
      <formula>"Conta vencida"</formula>
    </cfRule>
  </conditionalFormatting>
  <conditionalFormatting sqref="F48">
    <cfRule type="cellIs" dxfId="5029" priority="2171" operator="equal">
      <formula>"Conta vencida"</formula>
    </cfRule>
    <cfRule type="cellIs" dxfId="5028" priority="2172" operator="equal">
      <formula>"Perto de vencer"</formula>
    </cfRule>
  </conditionalFormatting>
  <conditionalFormatting sqref="F57:F60">
    <cfRule type="cellIs" dxfId="5027" priority="2113" operator="equal">
      <formula>"Conta vencida"</formula>
    </cfRule>
    <cfRule type="cellIs" dxfId="5026" priority="2114" operator="equal">
      <formula>"Perto de vencer"</formula>
    </cfRule>
  </conditionalFormatting>
  <conditionalFormatting sqref="F68:F69 F71:F74">
    <cfRule type="cellIs" dxfId="5025" priority="2074" operator="equal">
      <formula>"Perto de vencer"</formula>
    </cfRule>
    <cfRule type="cellIs" dxfId="5024" priority="2073" operator="equal">
      <formula>"Conta vencida"</formula>
    </cfRule>
  </conditionalFormatting>
  <conditionalFormatting sqref="F87">
    <cfRule type="cellIs" dxfId="5023" priority="23" operator="equal">
      <formula>"Conta vencida"</formula>
    </cfRule>
    <cfRule type="cellIs" dxfId="5022" priority="24" operator="equal">
      <formula>"Perto de vencer"</formula>
    </cfRule>
  </conditionalFormatting>
  <conditionalFormatting sqref="F91:F95">
    <cfRule type="cellIs" dxfId="5021" priority="2032" operator="equal">
      <formula>"Perto de vencer"</formula>
    </cfRule>
    <cfRule type="cellIs" dxfId="5020" priority="2031" operator="equal">
      <formula>"Conta vencida"</formula>
    </cfRule>
  </conditionalFormatting>
  <conditionalFormatting sqref="F102">
    <cfRule type="cellIs" dxfId="5019" priority="30" operator="equal">
      <formula>"Perto de vencer"</formula>
    </cfRule>
    <cfRule type="cellIs" dxfId="5018" priority="29" operator="equal">
      <formula>"Conta vencida"</formula>
    </cfRule>
  </conditionalFormatting>
  <conditionalFormatting sqref="F150:F151 F166 F169 F198 F232 F241">
    <cfRule type="cellIs" dxfId="5017" priority="28" operator="equal">
      <formula>"Perto de vencer"</formula>
    </cfRule>
    <cfRule type="cellIs" dxfId="5016" priority="27" operator="equal">
      <formula>"Conta vencida"</formula>
    </cfRule>
  </conditionalFormatting>
  <conditionalFormatting sqref="F286 F289 F309 F321:F323">
    <cfRule type="cellIs" dxfId="5015" priority="26" operator="equal">
      <formula>"Perto de vencer"</formula>
    </cfRule>
    <cfRule type="cellIs" dxfId="5014" priority="25" operator="equal">
      <formula>"Conta vencida"</formula>
    </cfRule>
  </conditionalFormatting>
  <conditionalFormatting sqref="F291:F292">
    <cfRule type="cellIs" dxfId="5013" priority="1253" operator="equal">
      <formula>"Conta vencida"</formula>
    </cfRule>
    <cfRule type="cellIs" dxfId="5012" priority="1254" operator="equal">
      <formula>"Perto de vencer"</formula>
    </cfRule>
  </conditionalFormatting>
  <conditionalFormatting sqref="F298">
    <cfRule type="cellIs" dxfId="5011" priority="1187" operator="equal">
      <formula>"Conta vencida"</formula>
    </cfRule>
    <cfRule type="cellIs" dxfId="5010" priority="1188" operator="equal">
      <formula>"Perto de vencer"</formula>
    </cfRule>
  </conditionalFormatting>
  <conditionalFormatting sqref="F376:F377">
    <cfRule type="cellIs" dxfId="5009" priority="807" operator="equal">
      <formula>"Conta vencida"</formula>
    </cfRule>
    <cfRule type="cellIs" dxfId="5008" priority="808" operator="equal">
      <formula>"Perto de vencer"</formula>
    </cfRule>
  </conditionalFormatting>
  <conditionalFormatting sqref="F379:F381">
    <cfRule type="cellIs" dxfId="5007" priority="797" operator="equal">
      <formula>"Conta vencida"</formula>
    </cfRule>
    <cfRule type="cellIs" dxfId="5006" priority="798" operator="equal">
      <formula>"Perto de vencer"</formula>
    </cfRule>
  </conditionalFormatting>
  <conditionalFormatting sqref="F383:F386">
    <cfRule type="cellIs" dxfId="5005" priority="753" operator="equal">
      <formula>"Conta vencida"</formula>
    </cfRule>
    <cfRule type="cellIs" dxfId="5004" priority="754" operator="equal">
      <formula>"Perto de vencer"</formula>
    </cfRule>
  </conditionalFormatting>
  <conditionalFormatting sqref="F389:F390">
    <cfRule type="cellIs" dxfId="5003" priority="705" operator="equal">
      <formula>"Conta vencida"</formula>
    </cfRule>
    <cfRule type="cellIs" dxfId="5002" priority="706" operator="equal">
      <formula>"Perto de vencer"</formula>
    </cfRule>
  </conditionalFormatting>
  <conditionalFormatting sqref="F393">
    <cfRule type="cellIs" dxfId="5001" priority="658" operator="equal">
      <formula>"Perto de vencer"</formula>
    </cfRule>
    <cfRule type="cellIs" dxfId="5000" priority="657" operator="equal">
      <formula>"Conta vencida"</formula>
    </cfRule>
  </conditionalFormatting>
  <conditionalFormatting sqref="F398:F410">
    <cfRule type="cellIs" dxfId="4999" priority="582" operator="equal">
      <formula>"Perto de vencer"</formula>
    </cfRule>
    <cfRule type="cellIs" dxfId="4998" priority="581" operator="equal">
      <formula>"Conta vencida"</formula>
    </cfRule>
  </conditionalFormatting>
  <conditionalFormatting sqref="F436">
    <cfRule type="cellIs" dxfId="4997" priority="544" operator="equal">
      <formula>"Perto de vencer"</formula>
    </cfRule>
    <cfRule type="cellIs" dxfId="4996" priority="543" operator="equal">
      <formula>"Conta vencida"</formula>
    </cfRule>
  </conditionalFormatting>
  <conditionalFormatting sqref="F456">
    <cfRule type="cellIs" dxfId="4995" priority="496" operator="equal">
      <formula>"Perto de vencer"</formula>
    </cfRule>
    <cfRule type="cellIs" dxfId="4994" priority="495" operator="equal">
      <formula>"Conta vencida"</formula>
    </cfRule>
  </conditionalFormatting>
  <conditionalFormatting sqref="F478:F487">
    <cfRule type="cellIs" dxfId="4993" priority="386" operator="equal">
      <formula>"Perto de vencer"</formula>
    </cfRule>
    <cfRule type="cellIs" dxfId="4992" priority="385" operator="equal">
      <formula>"Conta vencida"</formula>
    </cfRule>
  </conditionalFormatting>
  <conditionalFormatting sqref="F502">
    <cfRule type="cellIs" dxfId="4991" priority="22" operator="equal">
      <formula>"Perto de vencer"</formula>
    </cfRule>
    <cfRule type="cellIs" dxfId="4990" priority="21" operator="equal">
      <formula>"Conta vencida"</formula>
    </cfRule>
  </conditionalFormatting>
  <conditionalFormatting sqref="F387:G388">
    <cfRule type="cellIs" dxfId="4989" priority="718" operator="equal">
      <formula>"Perto de vencer"</formula>
    </cfRule>
    <cfRule type="cellIs" dxfId="4988" priority="717" operator="equal">
      <formula>"Conta vencida"</formula>
    </cfRule>
  </conditionalFormatting>
  <conditionalFormatting sqref="F391:G392">
    <cfRule type="cellIs" dxfId="4987" priority="670" operator="equal">
      <formula>"Perto de vencer"</formula>
    </cfRule>
    <cfRule type="cellIs" dxfId="4986" priority="669" operator="equal">
      <formula>"Conta vencida"</formula>
    </cfRule>
  </conditionalFormatting>
  <conditionalFormatting sqref="G128:G132">
    <cfRule type="cellIs" dxfId="4985" priority="500" operator="equal">
      <formula>"Perto de vencer"</formula>
    </cfRule>
    <cfRule type="cellIs" dxfId="4984" priority="499" operator="equal">
      <formula>"Conta vencida"</formula>
    </cfRule>
  </conditionalFormatting>
  <conditionalFormatting sqref="G134:G137">
    <cfRule type="cellIs" dxfId="4983" priority="526" operator="equal">
      <formula>"Perto de vencer"</formula>
    </cfRule>
    <cfRule type="cellIs" dxfId="4982" priority="525" operator="equal">
      <formula>"Conta vencida"</formula>
    </cfRule>
  </conditionalFormatting>
  <conditionalFormatting sqref="G139:G149">
    <cfRule type="cellIs" dxfId="4981" priority="1789" operator="equal">
      <formula>"Conta vencida"</formula>
    </cfRule>
    <cfRule type="cellIs" dxfId="4980" priority="1790" operator="equal">
      <formula>"Perto de vencer"</formula>
    </cfRule>
  </conditionalFormatting>
  <conditionalFormatting sqref="G159:G164">
    <cfRule type="cellIs" dxfId="4979" priority="1520" operator="equal">
      <formula>"Perto de vencer"</formula>
    </cfRule>
    <cfRule type="cellIs" dxfId="4978" priority="1519" operator="equal">
      <formula>"Conta vencida"</formula>
    </cfRule>
  </conditionalFormatting>
  <conditionalFormatting sqref="G180">
    <cfRule type="cellIs" dxfId="4977" priority="1471" operator="equal">
      <formula>"Conta vencida"</formula>
    </cfRule>
    <cfRule type="cellIs" dxfId="4976" priority="1472" operator="equal">
      <formula>"Perto de vencer"</formula>
    </cfRule>
  </conditionalFormatting>
  <conditionalFormatting sqref="G382">
    <cfRule type="cellIs" dxfId="4975" priority="774" operator="equal">
      <formula>"Perto de vencer"</formula>
    </cfRule>
    <cfRule type="cellIs" dxfId="4974" priority="773" operator="equal">
      <formula>"Conta vencida"</formula>
    </cfRule>
  </conditionalFormatting>
  <conditionalFormatting sqref="G387:G388">
    <cfRule type="cellIs" dxfId="4973" priority="733" operator="equal">
      <formula>"Conta vencida"</formula>
    </cfRule>
    <cfRule type="cellIs" dxfId="4972" priority="734" operator="equal">
      <formula>"Perto de vencer"</formula>
    </cfRule>
  </conditionalFormatting>
  <conditionalFormatting sqref="G391:G392">
    <cfRule type="cellIs" dxfId="4971" priority="685" operator="equal">
      <formula>"Conta vencida"</formula>
    </cfRule>
    <cfRule type="cellIs" dxfId="4970" priority="686" operator="equal">
      <formula>"Perto de vencer"</formula>
    </cfRule>
  </conditionalFormatting>
  <conditionalFormatting sqref="H6">
    <cfRule type="cellIs" dxfId="4969" priority="2297" operator="equal">
      <formula>"Conta vencida"</formula>
    </cfRule>
    <cfRule type="cellIs" dxfId="4968" priority="2298" operator="equal">
      <formula>"Perto de vencer"</formula>
    </cfRule>
  </conditionalFormatting>
  <conditionalFormatting sqref="H15">
    <cfRule type="cellIs" dxfId="4967" priority="2379" operator="equal">
      <formula>"Conta vencida"</formula>
    </cfRule>
    <cfRule type="cellIs" dxfId="4966" priority="2380" operator="equal">
      <formula>"Perto de vencer"</formula>
    </cfRule>
  </conditionalFormatting>
  <conditionalFormatting sqref="H26:H30">
    <cfRule type="cellIs" dxfId="4965" priority="2209" operator="equal">
      <formula>"Conta vencida"</formula>
    </cfRule>
    <cfRule type="cellIs" dxfId="4964" priority="2210" operator="equal">
      <formula>"Perto de vencer"</formula>
    </cfRule>
  </conditionalFormatting>
  <conditionalFormatting sqref="H34:H46">
    <cfRule type="cellIs" dxfId="4963" priority="2191" operator="equal">
      <formula>"Conta vencida"</formula>
    </cfRule>
    <cfRule type="cellIs" dxfId="4962" priority="2192" operator="equal">
      <formula>"Perto de vencer"</formula>
    </cfRule>
  </conditionalFormatting>
  <conditionalFormatting sqref="H48">
    <cfRule type="cellIs" dxfId="4961" priority="2173" operator="equal">
      <formula>"Conta vencida"</formula>
    </cfRule>
    <cfRule type="cellIs" dxfId="4960" priority="2174" operator="equal">
      <formula>"Perto de vencer"</formula>
    </cfRule>
  </conditionalFormatting>
  <conditionalFormatting sqref="H91:H95">
    <cfRule type="cellIs" dxfId="4959" priority="2029" operator="equal">
      <formula>"Conta vencida"</formula>
    </cfRule>
    <cfRule type="cellIs" dxfId="4958" priority="2030" operator="equal">
      <formula>"Perto de vencer"</formula>
    </cfRule>
  </conditionalFormatting>
  <conditionalFormatting sqref="H132:H146">
    <cfRule type="cellIs" dxfId="4957" priority="1833" operator="equal">
      <formula>"Conta vencida"</formula>
    </cfRule>
    <cfRule type="cellIs" dxfId="4956" priority="1834" operator="equal">
      <formula>"Perto de vencer"</formula>
    </cfRule>
  </conditionalFormatting>
  <conditionalFormatting sqref="H150:H164 H168 H171 H175 H206 H219">
    <cfRule type="cellIs" dxfId="4955" priority="1529" operator="equal">
      <formula>"Conta vencida"</formula>
    </cfRule>
    <cfRule type="cellIs" dxfId="4954" priority="1530" operator="equal">
      <formula>"Perto de vencer"</formula>
    </cfRule>
  </conditionalFormatting>
  <conditionalFormatting sqref="H180">
    <cfRule type="cellIs" dxfId="4953" priority="1489" operator="equal">
      <formula>"Conta vencida"</formula>
    </cfRule>
    <cfRule type="cellIs" dxfId="4952" priority="1490" operator="equal">
      <formula>"Perto de vencer"</formula>
    </cfRule>
  </conditionalFormatting>
  <conditionalFormatting sqref="H268">
    <cfRule type="cellIs" dxfId="4951" priority="1333" operator="equal">
      <formula>"Conta vencida"</formula>
    </cfRule>
    <cfRule type="cellIs" dxfId="4950" priority="1334" operator="equal">
      <formula>"Perto de vencer"</formula>
    </cfRule>
  </conditionalFormatting>
  <conditionalFormatting sqref="H290:H291 B291:D292">
    <cfRule type="cellIs" dxfId="4949" priority="1247" operator="equal">
      <formula>"Conta vencida"</formula>
    </cfRule>
    <cfRule type="cellIs" dxfId="4948" priority="1248" operator="equal">
      <formula>"Perto de vencer"</formula>
    </cfRule>
  </conditionalFormatting>
  <conditionalFormatting sqref="H305:H308">
    <cfRule type="cellIs" dxfId="4947" priority="1131" operator="equal">
      <formula>"Conta vencida"</formula>
    </cfRule>
    <cfRule type="cellIs" dxfId="4946" priority="1132" operator="equal">
      <formula>"Perto de vencer"</formula>
    </cfRule>
  </conditionalFormatting>
  <conditionalFormatting sqref="H310:H311">
    <cfRule type="cellIs" dxfId="4945" priority="1114" operator="equal">
      <formula>"Perto de vencer"</formula>
    </cfRule>
    <cfRule type="cellIs" dxfId="4944" priority="1113" operator="equal">
      <formula>"Conta vencida"</formula>
    </cfRule>
  </conditionalFormatting>
  <conditionalFormatting sqref="H314">
    <cfRule type="cellIs" dxfId="4943" priority="1099" operator="equal">
      <formula>"Conta vencida"</formula>
    </cfRule>
    <cfRule type="cellIs" dxfId="4942" priority="1100" operator="equal">
      <formula>"Perto de vencer"</formula>
    </cfRule>
  </conditionalFormatting>
  <conditionalFormatting sqref="H316">
    <cfRule type="cellIs" dxfId="4941" priority="1090" operator="equal">
      <formula>"Perto de vencer"</formula>
    </cfRule>
    <cfRule type="cellIs" dxfId="4940" priority="1089" operator="equal">
      <formula>"Conta vencida"</formula>
    </cfRule>
  </conditionalFormatting>
  <conditionalFormatting sqref="H324 H327:H329">
    <cfRule type="cellIs" dxfId="4939" priority="1050" operator="equal">
      <formula>"Perto de vencer"</formula>
    </cfRule>
    <cfRule type="cellIs" dxfId="4938" priority="1049" operator="equal">
      <formula>"Conta vencida"</formula>
    </cfRule>
  </conditionalFormatting>
  <conditionalFormatting sqref="H334:H337 H360">
    <cfRule type="cellIs" dxfId="4937" priority="1010" operator="equal">
      <formula>"Perto de vencer"</formula>
    </cfRule>
    <cfRule type="cellIs" dxfId="4936" priority="1009" operator="equal">
      <formula>"Conta vencida"</formula>
    </cfRule>
  </conditionalFormatting>
  <conditionalFormatting sqref="H345">
    <cfRule type="cellIs" dxfId="4935" priority="965" operator="equal">
      <formula>"Conta vencida"</formula>
    </cfRule>
    <cfRule type="cellIs" dxfId="4934" priority="966" operator="equal">
      <formula>"Perto de vencer"</formula>
    </cfRule>
  </conditionalFormatting>
  <conditionalFormatting sqref="H349">
    <cfRule type="cellIs" dxfId="4933" priority="946" operator="equal">
      <formula>"Perto de vencer"</formula>
    </cfRule>
    <cfRule type="cellIs" dxfId="4932" priority="945" operator="equal">
      <formula>"Conta vencida"</formula>
    </cfRule>
  </conditionalFormatting>
  <conditionalFormatting sqref="H371:H372">
    <cfRule type="cellIs" dxfId="4931" priority="873" operator="equal">
      <formula>"Conta vencida"</formula>
    </cfRule>
    <cfRule type="cellIs" dxfId="4930" priority="874" operator="equal">
      <formula>"Perto de vencer"</formula>
    </cfRule>
  </conditionalFormatting>
  <conditionalFormatting sqref="H379:H382">
    <cfRule type="cellIs" dxfId="4929" priority="763" operator="equal">
      <formula>"Conta vencida"</formula>
    </cfRule>
    <cfRule type="cellIs" dxfId="4928" priority="764" operator="equal">
      <formula>"Perto de vencer"</formula>
    </cfRule>
  </conditionalFormatting>
  <conditionalFormatting sqref="H387:H388">
    <cfRule type="cellIs" dxfId="4927" priority="723" operator="equal">
      <formula>"Conta vencida"</formula>
    </cfRule>
    <cfRule type="cellIs" dxfId="4926" priority="724" operator="equal">
      <formula>"Perto de vencer"</formula>
    </cfRule>
  </conditionalFormatting>
  <conditionalFormatting sqref="H391:H392">
    <cfRule type="cellIs" dxfId="4925" priority="683" operator="equal">
      <formula>"Conta vencida"</formula>
    </cfRule>
    <cfRule type="cellIs" dxfId="4924" priority="684" operator="equal">
      <formula>"Perto de vencer"</formula>
    </cfRule>
  </conditionalFormatting>
  <conditionalFormatting sqref="H394:H410 H412:H416">
    <cfRule type="cellIs" dxfId="4923" priority="608" operator="equal">
      <formula>"Perto de vencer"</formula>
    </cfRule>
    <cfRule type="cellIs" dxfId="4922" priority="607" operator="equal">
      <formula>"Conta vencida"</formula>
    </cfRule>
  </conditionalFormatting>
  <conditionalFormatting sqref="H453:H456 H458 H497 H501 H511:H514">
    <cfRule type="cellIs" dxfId="4921" priority="513" operator="equal">
      <formula>"Conta vencida"</formula>
    </cfRule>
    <cfRule type="cellIs" dxfId="4920" priority="514" operator="equal">
      <formula>"Perto de vencer"</formula>
    </cfRule>
  </conditionalFormatting>
  <conditionalFormatting sqref="H471:H487">
    <cfRule type="cellIs" dxfId="4919" priority="389" operator="equal">
      <formula>"Conta vencida"</formula>
    </cfRule>
    <cfRule type="cellIs" dxfId="4918" priority="390" operator="equal">
      <formula>"Perto de vencer"</formula>
    </cfRule>
  </conditionalFormatting>
  <conditionalFormatting sqref="H489">
    <cfRule type="cellIs" dxfId="4917" priority="336" operator="equal">
      <formula>"Perto de vencer"</formula>
    </cfRule>
    <cfRule type="cellIs" dxfId="4916" priority="335" operator="equal">
      <formula>"Conta vencida"</formula>
    </cfRule>
  </conditionalFormatting>
  <conditionalFormatting sqref="H504:H509">
    <cfRule type="cellIs" dxfId="4915" priority="265" operator="equal">
      <formula>"Conta vencida"</formula>
    </cfRule>
    <cfRule type="cellIs" dxfId="4914" priority="266" operator="equal">
      <formula>"Perto de vencer"</formula>
    </cfRule>
  </conditionalFormatting>
  <conditionalFormatting sqref="H521:H524">
    <cfRule type="cellIs" dxfId="4913" priority="144" operator="equal">
      <formula>"Perto de vencer"</formula>
    </cfRule>
    <cfRule type="cellIs" dxfId="4912" priority="143" operator="equal">
      <formula>"Conta vencida"</formula>
    </cfRule>
  </conditionalFormatting>
  <conditionalFormatting sqref="H527:H539 H541:H543">
    <cfRule type="cellIs" dxfId="4911" priority="58" operator="equal">
      <formula>"Perto de vencer"</formula>
    </cfRule>
    <cfRule type="cellIs" dxfId="4910" priority="57" operator="equal">
      <formula>"Conta vencida"</formula>
    </cfRule>
  </conditionalFormatting>
  <conditionalFormatting sqref="H132:I132">
    <cfRule type="cellIs" dxfId="4909" priority="1926" operator="equal">
      <formula>"Perto de vencer"</formula>
    </cfRule>
    <cfRule type="cellIs" dxfId="4908" priority="1925" operator="equal">
      <formula>"Conta vencida"</formula>
    </cfRule>
  </conditionalFormatting>
  <conditionalFormatting sqref="H134:I137">
    <cfRule type="cellIs" dxfId="4907" priority="1897" operator="equal">
      <formula>"Conta vencida"</formula>
    </cfRule>
    <cfRule type="cellIs" dxfId="4906" priority="1898" operator="equal">
      <formula>"Perto de vencer"</formula>
    </cfRule>
  </conditionalFormatting>
  <conditionalFormatting sqref="H139:I146">
    <cfRule type="cellIs" dxfId="4905" priority="1814" operator="equal">
      <formula>"Perto de vencer"</formula>
    </cfRule>
    <cfRule type="cellIs" dxfId="4904" priority="1813" operator="equal">
      <formula>"Conta vencida"</formula>
    </cfRule>
  </conditionalFormatting>
  <conditionalFormatting sqref="H151:I152">
    <cfRule type="cellIs" dxfId="4903" priority="1710" operator="equal">
      <formula>"Perto de vencer"</formula>
    </cfRule>
    <cfRule type="cellIs" dxfId="4902" priority="1709" operator="equal">
      <formula>"Conta vencida"</formula>
    </cfRule>
  </conditionalFormatting>
  <conditionalFormatting sqref="H159:I164">
    <cfRule type="cellIs" dxfId="4901" priority="1510" operator="equal">
      <formula>"Perto de vencer"</formula>
    </cfRule>
    <cfRule type="cellIs" dxfId="4900" priority="1509" operator="equal">
      <formula>"Conta vencida"</formula>
    </cfRule>
  </conditionalFormatting>
  <conditionalFormatting sqref="H180:I180">
    <cfRule type="cellIs" dxfId="4899" priority="1469" operator="equal">
      <formula>"Conta vencida"</formula>
    </cfRule>
    <cfRule type="cellIs" dxfId="4898" priority="1470" operator="equal">
      <formula>"Perto de vencer"</formula>
    </cfRule>
  </conditionalFormatting>
  <conditionalFormatting sqref="H292:I292">
    <cfRule type="cellIs" dxfId="4897" priority="1274" operator="equal">
      <formula>"Perto de vencer"</formula>
    </cfRule>
    <cfRule type="cellIs" dxfId="4896" priority="1273" operator="equal">
      <formula>"Conta vencida"</formula>
    </cfRule>
  </conditionalFormatting>
  <conditionalFormatting sqref="H382:I382">
    <cfRule type="cellIs" dxfId="4895" priority="771" operator="equal">
      <formula>"Conta vencida"</formula>
    </cfRule>
    <cfRule type="cellIs" dxfId="4894" priority="772" operator="equal">
      <formula>"Perto de vencer"</formula>
    </cfRule>
  </conditionalFormatting>
  <conditionalFormatting sqref="H387:I388">
    <cfRule type="cellIs" dxfId="4893" priority="720" operator="equal">
      <formula>"Perto de vencer"</formula>
    </cfRule>
    <cfRule type="cellIs" dxfId="4892" priority="719" operator="equal">
      <formula>"Conta vencida"</formula>
    </cfRule>
  </conditionalFormatting>
  <conditionalFormatting sqref="H391:I392">
    <cfRule type="cellIs" dxfId="4891" priority="672" operator="equal">
      <formula>"Perto de vencer"</formula>
    </cfRule>
    <cfRule type="cellIs" dxfId="4890" priority="671" operator="equal">
      <formula>"Conta vencida"</formula>
    </cfRule>
  </conditionalFormatting>
  <conditionalFormatting sqref="H403:I404">
    <cfRule type="cellIs" dxfId="4889" priority="591" operator="equal">
      <formula>"Conta vencida"</formula>
    </cfRule>
    <cfRule type="cellIs" dxfId="4888" priority="592" operator="equal">
      <formula>"Perto de vencer"</formula>
    </cfRule>
  </conditionalFormatting>
  <conditionalFormatting sqref="H510:I510">
    <cfRule type="cellIs" dxfId="4887" priority="237" operator="equal">
      <formula>"Conta vencida"</formula>
    </cfRule>
    <cfRule type="cellIs" dxfId="4886" priority="238" operator="equal">
      <formula>"Perto de vencer"</formula>
    </cfRule>
  </conditionalFormatting>
  <conditionalFormatting sqref="H383:J386">
    <cfRule type="cellIs" dxfId="4885" priority="760" operator="equal">
      <formula>"Perto de vencer"</formula>
    </cfRule>
    <cfRule type="cellIs" dxfId="4884" priority="759" operator="equal">
      <formula>"Conta vencida"</formula>
    </cfRule>
  </conditionalFormatting>
  <conditionalFormatting sqref="H389:J390">
    <cfRule type="cellIs" dxfId="4883" priority="712" operator="equal">
      <formula>"Perto de vencer"</formula>
    </cfRule>
    <cfRule type="cellIs" dxfId="4882" priority="711" operator="equal">
      <formula>"Conta vencida"</formula>
    </cfRule>
  </conditionalFormatting>
  <conditionalFormatting sqref="H111:K111 J133:K133 J168:K168 J171:K171 J175:K175 J206:K206 J268:K268 J287:K287 J290:K290 I544:I582">
    <cfRule type="cellIs" dxfId="4881" priority="2463" operator="equal">
      <formula>"Conta vencida"</formula>
    </cfRule>
    <cfRule type="cellIs" dxfId="4880" priority="2464" operator="equal">
      <formula>"Perto de vencer"</formula>
    </cfRule>
  </conditionalFormatting>
  <conditionalFormatting sqref="I4:I5">
    <cfRule type="cellIs" dxfId="4879" priority="2307" operator="equal">
      <formula>"Conta vencida"</formula>
    </cfRule>
    <cfRule type="cellIs" dxfId="4878" priority="2308" operator="equal">
      <formula>"Perto de vencer"</formula>
    </cfRule>
  </conditionalFormatting>
  <conditionalFormatting sqref="I15">
    <cfRule type="cellIs" dxfId="4877" priority="2371" operator="equal">
      <formula>"Conta vencida"</formula>
    </cfRule>
    <cfRule type="cellIs" dxfId="4876" priority="2372" operator="equal">
      <formula>"Perto de vencer"</formula>
    </cfRule>
  </conditionalFormatting>
  <conditionalFormatting sqref="I26:I30">
    <cfRule type="cellIs" dxfId="4875" priority="2208" operator="equal">
      <formula>"Perto de vencer"</formula>
    </cfRule>
    <cfRule type="cellIs" dxfId="4874" priority="2207" operator="equal">
      <formula>"Conta vencida"</formula>
    </cfRule>
  </conditionalFormatting>
  <conditionalFormatting sqref="I34:I46">
    <cfRule type="cellIs" dxfId="4873" priority="2189" operator="equal">
      <formula>"Conta vencida"</formula>
    </cfRule>
    <cfRule type="cellIs" dxfId="4872" priority="2190" operator="equal">
      <formula>"Perto de vencer"</formula>
    </cfRule>
  </conditionalFormatting>
  <conditionalFormatting sqref="I48">
    <cfRule type="cellIs" dxfId="4871" priority="2176" operator="equal">
      <formula>"Perto de vencer"</formula>
    </cfRule>
    <cfRule type="cellIs" dxfId="4870" priority="2175" operator="equal">
      <formula>"Conta vencida"</formula>
    </cfRule>
  </conditionalFormatting>
  <conditionalFormatting sqref="I57:I60">
    <cfRule type="cellIs" dxfId="4869" priority="2118" operator="equal">
      <formula>"Perto de vencer"</formula>
    </cfRule>
    <cfRule type="cellIs" dxfId="4868" priority="2117" operator="equal">
      <formula>"Conta vencida"</formula>
    </cfRule>
  </conditionalFormatting>
  <conditionalFormatting sqref="I68:I74">
    <cfRule type="cellIs" dxfId="4867" priority="2078" operator="equal">
      <formula>"Perto de vencer"</formula>
    </cfRule>
    <cfRule type="cellIs" dxfId="4866" priority="2077" operator="equal">
      <formula>"Conta vencida"</formula>
    </cfRule>
  </conditionalFormatting>
  <conditionalFormatting sqref="I91:I95">
    <cfRule type="cellIs" dxfId="4865" priority="2034" operator="equal">
      <formula>"Perto de vencer"</formula>
    </cfRule>
    <cfRule type="cellIs" dxfId="4864" priority="2033" operator="equal">
      <formula>"Conta vencida"</formula>
    </cfRule>
  </conditionalFormatting>
  <conditionalFormatting sqref="I128:I152">
    <cfRule type="cellIs" dxfId="4863" priority="1721" operator="equal">
      <formula>"Conta vencida"</formula>
    </cfRule>
    <cfRule type="cellIs" dxfId="4862" priority="1722" operator="equal">
      <formula>"Perto de vencer"</formula>
    </cfRule>
  </conditionalFormatting>
  <conditionalFormatting sqref="I159:I164 I168 I171 I175 I206 I219">
    <cfRule type="cellIs" dxfId="4861" priority="1526" operator="equal">
      <formula>"Perto de vencer"</formula>
    </cfRule>
    <cfRule type="cellIs" dxfId="4860" priority="1525" operator="equal">
      <formula>"Conta vencida"</formula>
    </cfRule>
  </conditionalFormatting>
  <conditionalFormatting sqref="I180">
    <cfRule type="cellIs" dxfId="4859" priority="1487" operator="equal">
      <formula>"Conta vencida"</formula>
    </cfRule>
    <cfRule type="cellIs" dxfId="4858" priority="1488" operator="equal">
      <formula>"Perto de vencer"</formula>
    </cfRule>
  </conditionalFormatting>
  <conditionalFormatting sqref="I268">
    <cfRule type="cellIs" dxfId="4857" priority="1360" operator="equal">
      <formula>"Perto de vencer"</formula>
    </cfRule>
    <cfRule type="cellIs" dxfId="4856" priority="1359" operator="equal">
      <formula>"Conta vencida"</formula>
    </cfRule>
  </conditionalFormatting>
  <conditionalFormatting sqref="I291:I292">
    <cfRule type="cellIs" dxfId="4855" priority="1238" operator="equal">
      <formula>"Perto de vencer"</formula>
    </cfRule>
    <cfRule type="cellIs" dxfId="4854" priority="1237" operator="equal">
      <formula>"Conta vencida"</formula>
    </cfRule>
  </conditionalFormatting>
  <conditionalFormatting sqref="I298">
    <cfRule type="cellIs" dxfId="4853" priority="1186" operator="equal">
      <formula>"Perto de vencer"</formula>
    </cfRule>
    <cfRule type="cellIs" dxfId="4852" priority="1185" operator="equal">
      <formula>"Conta vencida"</formula>
    </cfRule>
  </conditionalFormatting>
  <conditionalFormatting sqref="I321:I324">
    <cfRule type="cellIs" dxfId="4851" priority="1051" operator="equal">
      <formula>"Conta vencida"</formula>
    </cfRule>
    <cfRule type="cellIs" dxfId="4850" priority="1052" operator="equal">
      <formula>"Perto de vencer"</formula>
    </cfRule>
  </conditionalFormatting>
  <conditionalFormatting sqref="I327:I329">
    <cfRule type="cellIs" dxfId="4849" priority="1031" operator="equal">
      <formula>"Conta vencida"</formula>
    </cfRule>
    <cfRule type="cellIs" dxfId="4848" priority="1032" operator="equal">
      <formula>"Perto de vencer"</formula>
    </cfRule>
  </conditionalFormatting>
  <conditionalFormatting sqref="I376:I377">
    <cfRule type="cellIs" dxfId="4847" priority="811" operator="equal">
      <formula>"Conta vencida"</formula>
    </cfRule>
    <cfRule type="cellIs" dxfId="4846" priority="812" operator="equal">
      <formula>"Perto de vencer"</formula>
    </cfRule>
  </conditionalFormatting>
  <conditionalFormatting sqref="I379:I393">
    <cfRule type="cellIs" dxfId="4845" priority="662" operator="equal">
      <formula>"Perto de vencer"</formula>
    </cfRule>
    <cfRule type="cellIs" dxfId="4844" priority="661" operator="equal">
      <formula>"Conta vencida"</formula>
    </cfRule>
  </conditionalFormatting>
  <conditionalFormatting sqref="I398:I410">
    <cfRule type="cellIs" dxfId="4843" priority="584" operator="equal">
      <formula>"Perto de vencer"</formula>
    </cfRule>
    <cfRule type="cellIs" dxfId="4842" priority="583" operator="equal">
      <formula>"Conta vencida"</formula>
    </cfRule>
  </conditionalFormatting>
  <conditionalFormatting sqref="I436">
    <cfRule type="cellIs" dxfId="4841" priority="541" operator="equal">
      <formula>"Conta vencida"</formula>
    </cfRule>
    <cfRule type="cellIs" dxfId="4840" priority="542" operator="equal">
      <formula>"Perto de vencer"</formula>
    </cfRule>
  </conditionalFormatting>
  <conditionalFormatting sqref="I453:I487">
    <cfRule type="cellIs" dxfId="4839" priority="388" operator="equal">
      <formula>"Perto de vencer"</formula>
    </cfRule>
    <cfRule type="cellIs" dxfId="4838" priority="387" operator="equal">
      <formula>"Conta vencida"</formula>
    </cfRule>
  </conditionalFormatting>
  <conditionalFormatting sqref="I489">
    <cfRule type="cellIs" dxfId="4837" priority="332" operator="equal">
      <formula>"Perto de vencer"</formula>
    </cfRule>
    <cfRule type="cellIs" dxfId="4836" priority="331" operator="equal">
      <formula>"Conta vencida"</formula>
    </cfRule>
  </conditionalFormatting>
  <conditionalFormatting sqref="I497">
    <cfRule type="cellIs" dxfId="4835" priority="292" operator="equal">
      <formula>"Perto de vencer"</formula>
    </cfRule>
    <cfRule type="cellIs" dxfId="4834" priority="291" operator="equal">
      <formula>"Conta vencida"</formula>
    </cfRule>
  </conditionalFormatting>
  <conditionalFormatting sqref="I501">
    <cfRule type="cellIs" dxfId="4833" priority="274" operator="equal">
      <formula>"Perto de vencer"</formula>
    </cfRule>
    <cfRule type="cellIs" dxfId="4832" priority="273" operator="equal">
      <formula>"Conta vencida"</formula>
    </cfRule>
  </conditionalFormatting>
  <conditionalFormatting sqref="I504:I508 I509:J509">
    <cfRule type="cellIs" dxfId="4831" priority="240" operator="equal">
      <formula>"Perto de vencer"</formula>
    </cfRule>
    <cfRule type="cellIs" dxfId="4830" priority="239" operator="equal">
      <formula>"Conta vencida"</formula>
    </cfRule>
  </conditionalFormatting>
  <conditionalFormatting sqref="I511:I514">
    <cfRule type="cellIs" dxfId="4829" priority="228" operator="equal">
      <formula>"Perto de vencer"</formula>
    </cfRule>
    <cfRule type="cellIs" dxfId="4828" priority="227" operator="equal">
      <formula>"Conta vencida"</formula>
    </cfRule>
  </conditionalFormatting>
  <conditionalFormatting sqref="I517">
    <cfRule type="cellIs" dxfId="4827" priority="212" operator="equal">
      <formula>"Perto de vencer"</formula>
    </cfRule>
    <cfRule type="cellIs" dxfId="4826" priority="211" operator="equal">
      <formula>"Conta vencida"</formula>
    </cfRule>
  </conditionalFormatting>
  <conditionalFormatting sqref="I521:I524">
    <cfRule type="cellIs" dxfId="4825" priority="145" operator="equal">
      <formula>"Conta vencida"</formula>
    </cfRule>
    <cfRule type="cellIs" dxfId="4824" priority="146" operator="equal">
      <formula>"Perto de vencer"</formula>
    </cfRule>
  </conditionalFormatting>
  <conditionalFormatting sqref="I527:I536">
    <cfRule type="cellIs" dxfId="4823" priority="91" operator="equal">
      <formula>"Conta vencida"</formula>
    </cfRule>
    <cfRule type="cellIs" dxfId="4822" priority="92" operator="equal">
      <formula>"Perto de vencer"</formula>
    </cfRule>
  </conditionalFormatting>
  <conditionalFormatting sqref="I6:J6">
    <cfRule type="cellIs" dxfId="4821" priority="2288" operator="equal">
      <formula>"Perto de vencer"</formula>
    </cfRule>
    <cfRule type="cellIs" dxfId="4820" priority="2287" operator="equal">
      <formula>"Conta vencida"</formula>
    </cfRule>
  </conditionalFormatting>
  <conditionalFormatting sqref="I153:J156">
    <cfRule type="cellIs" dxfId="4819" priority="1656" operator="equal">
      <formula>"Perto de vencer"</formula>
    </cfRule>
    <cfRule type="cellIs" dxfId="4818" priority="1655" operator="equal">
      <formula>"Conta vencida"</formula>
    </cfRule>
  </conditionalFormatting>
  <conditionalFormatting sqref="I345:J345">
    <cfRule type="cellIs" dxfId="4817" priority="970" operator="equal">
      <formula>"Perto de vencer"</formula>
    </cfRule>
    <cfRule type="cellIs" dxfId="4816" priority="969" operator="equal">
      <formula>"Conta vencida"</formula>
    </cfRule>
  </conditionalFormatting>
  <conditionalFormatting sqref="I349:J349">
    <cfRule type="cellIs" dxfId="4815" priority="941" operator="equal">
      <formula>"Conta vencida"</formula>
    </cfRule>
    <cfRule type="cellIs" dxfId="4814" priority="942" operator="equal">
      <formula>"Perto de vencer"</formula>
    </cfRule>
  </conditionalFormatting>
  <conditionalFormatting sqref="I371:J372">
    <cfRule type="cellIs" dxfId="4813" priority="861" operator="equal">
      <formula>"Conta vencida"</formula>
    </cfRule>
    <cfRule type="cellIs" dxfId="4812" priority="862" operator="equal">
      <formula>"Perto de vencer"</formula>
    </cfRule>
  </conditionalFormatting>
  <conditionalFormatting sqref="I537:J539">
    <cfRule type="cellIs" dxfId="4811" priority="63" operator="equal">
      <formula>"Conta vencida"</formula>
    </cfRule>
    <cfRule type="cellIs" dxfId="4810" priority="64" operator="equal">
      <formula>"Perto de vencer"</formula>
    </cfRule>
  </conditionalFormatting>
  <conditionalFormatting sqref="I541:J543">
    <cfRule type="cellIs" dxfId="4809" priority="44" operator="equal">
      <formula>"Perto de vencer"</formula>
    </cfRule>
    <cfRule type="cellIs" dxfId="4808" priority="43" operator="equal">
      <formula>"Conta vencida"</formula>
    </cfRule>
  </conditionalFormatting>
  <conditionalFormatting sqref="J4:J5">
    <cfRule type="cellIs" dxfId="4807" priority="2306" operator="equal">
      <formula>"Perto de vencer"</formula>
    </cfRule>
    <cfRule type="cellIs" dxfId="4806" priority="2305" operator="equal">
      <formula>"Conta vencida"</formula>
    </cfRule>
  </conditionalFormatting>
  <conditionalFormatting sqref="J31:J33">
    <cfRule type="cellIs" dxfId="4805" priority="2193" operator="equal">
      <formula>"Conta vencida"</formula>
    </cfRule>
    <cfRule type="cellIs" dxfId="4804" priority="2194" operator="equal">
      <formula>"Perto de vencer"</formula>
    </cfRule>
  </conditionalFormatting>
  <conditionalFormatting sqref="J48:J49 J75">
    <cfRule type="cellIs" dxfId="4803" priority="2170" operator="equal">
      <formula>"Perto de vencer"</formula>
    </cfRule>
    <cfRule type="cellIs" dxfId="4802" priority="2169" operator="equal">
      <formula>"Conta vencida"</formula>
    </cfRule>
  </conditionalFormatting>
  <conditionalFormatting sqref="J90:J95">
    <cfRule type="cellIs" dxfId="4801" priority="2039" operator="equal">
      <formula>"Conta vencida"</formula>
    </cfRule>
    <cfRule type="cellIs" dxfId="4800" priority="2040" operator="equal">
      <formula>"Perto de vencer"</formula>
    </cfRule>
  </conditionalFormatting>
  <conditionalFormatting sqref="J103 J219 J259 J366 J368 J374">
    <cfRule type="cellIs" dxfId="4799" priority="34" operator="equal">
      <formula>"Perto de vencer"</formula>
    </cfRule>
    <cfRule type="cellIs" dxfId="4798" priority="33" operator="equal">
      <formula>"Conta vencida"</formula>
    </cfRule>
  </conditionalFormatting>
  <conditionalFormatting sqref="J128 J130:J132">
    <cfRule type="cellIs" dxfId="4797" priority="1933" operator="equal">
      <formula>"Conta vencida"</formula>
    </cfRule>
    <cfRule type="cellIs" dxfId="4796" priority="1934" operator="equal">
      <formula>"Perto de vencer"</formula>
    </cfRule>
  </conditionalFormatting>
  <conditionalFormatting sqref="J134:J149">
    <cfRule type="cellIs" dxfId="4795" priority="523" operator="equal">
      <formula>"Conta vencida"</formula>
    </cfRule>
    <cfRule type="cellIs" dxfId="4794" priority="524" operator="equal">
      <formula>"Perto de vencer"</formula>
    </cfRule>
  </conditionalFormatting>
  <conditionalFormatting sqref="J151:J152">
    <cfRule type="cellIs" dxfId="4793" priority="1714" operator="equal">
      <formula>"Perto de vencer"</formula>
    </cfRule>
    <cfRule type="cellIs" dxfId="4792" priority="1713" operator="equal">
      <formula>"Conta vencida"</formula>
    </cfRule>
  </conditionalFormatting>
  <conditionalFormatting sqref="J157:J164">
    <cfRule type="cellIs" dxfId="4791" priority="1513" operator="equal">
      <formula>"Conta vencida"</formula>
    </cfRule>
    <cfRule type="cellIs" dxfId="4790" priority="1514" operator="equal">
      <formula>"Perto de vencer"</formula>
    </cfRule>
  </conditionalFormatting>
  <conditionalFormatting sqref="J180">
    <cfRule type="cellIs" dxfId="4789" priority="1477" operator="equal">
      <formula>"Conta vencida"</formula>
    </cfRule>
    <cfRule type="cellIs" dxfId="4788" priority="1478" operator="equal">
      <formula>"Perto de vencer"</formula>
    </cfRule>
  </conditionalFormatting>
  <conditionalFormatting sqref="J183:J190">
    <cfRule type="cellIs" dxfId="4787" priority="1418" operator="equal">
      <formula>"Perto de vencer"</formula>
    </cfRule>
    <cfRule type="cellIs" dxfId="4786" priority="1417" operator="equal">
      <formula>"Conta vencida"</formula>
    </cfRule>
  </conditionalFormatting>
  <conditionalFormatting sqref="J291:J292">
    <cfRule type="cellIs" dxfId="4785" priority="1249" operator="equal">
      <formula>"Conta vencida"</formula>
    </cfRule>
    <cfRule type="cellIs" dxfId="4784" priority="1250" operator="equal">
      <formula>"Perto de vencer"</formula>
    </cfRule>
  </conditionalFormatting>
  <conditionalFormatting sqref="J298">
    <cfRule type="cellIs" dxfId="4783" priority="1183" operator="equal">
      <formula>"Conta vencida"</formula>
    </cfRule>
    <cfRule type="cellIs" dxfId="4782" priority="1184" operator="equal">
      <formula>"Perto de vencer"</formula>
    </cfRule>
  </conditionalFormatting>
  <conditionalFormatting sqref="J305:J308">
    <cfRule type="cellIs" dxfId="4781" priority="1133" operator="equal">
      <formula>"Conta vencida"</formula>
    </cfRule>
    <cfRule type="cellIs" dxfId="4780" priority="1134" operator="equal">
      <formula>"Perto de vencer"</formula>
    </cfRule>
  </conditionalFormatting>
  <conditionalFormatting sqref="J310:J311">
    <cfRule type="cellIs" dxfId="4779" priority="1109" operator="equal">
      <formula>"Conta vencida"</formula>
    </cfRule>
    <cfRule type="cellIs" dxfId="4778" priority="1110" operator="equal">
      <formula>"Perto de vencer"</formula>
    </cfRule>
  </conditionalFormatting>
  <conditionalFormatting sqref="J314">
    <cfRule type="cellIs" dxfId="4777" priority="1096" operator="equal">
      <formula>"Perto de vencer"</formula>
    </cfRule>
    <cfRule type="cellIs" dxfId="4776" priority="1095" operator="equal">
      <formula>"Conta vencida"</formula>
    </cfRule>
  </conditionalFormatting>
  <conditionalFormatting sqref="J316">
    <cfRule type="cellIs" dxfId="4775" priority="1086" operator="equal">
      <formula>"Perto de vencer"</formula>
    </cfRule>
    <cfRule type="cellIs" dxfId="4774" priority="1085" operator="equal">
      <formula>"Conta vencida"</formula>
    </cfRule>
  </conditionalFormatting>
  <conditionalFormatting sqref="J334:J337">
    <cfRule type="cellIs" dxfId="4773" priority="1006" operator="equal">
      <formula>"Perto de vencer"</formula>
    </cfRule>
    <cfRule type="cellIs" dxfId="4772" priority="1005" operator="equal">
      <formula>"Conta vencida"</formula>
    </cfRule>
  </conditionalFormatting>
  <conditionalFormatting sqref="J382">
    <cfRule type="cellIs" dxfId="4771" priority="780" operator="equal">
      <formula>"Perto de vencer"</formula>
    </cfRule>
    <cfRule type="cellIs" dxfId="4770" priority="779" operator="equal">
      <formula>"Conta vencida"</formula>
    </cfRule>
  </conditionalFormatting>
  <conditionalFormatting sqref="J387:J388">
    <cfRule type="cellIs" dxfId="4769" priority="739" operator="equal">
      <formula>"Conta vencida"</formula>
    </cfRule>
    <cfRule type="cellIs" dxfId="4768" priority="740" operator="equal">
      <formula>"Perto de vencer"</formula>
    </cfRule>
  </conditionalFormatting>
  <conditionalFormatting sqref="J391:J392">
    <cfRule type="cellIs" dxfId="4767" priority="692" operator="equal">
      <formula>"Perto de vencer"</formula>
    </cfRule>
    <cfRule type="cellIs" dxfId="4766" priority="691" operator="equal">
      <formula>"Conta vencida"</formula>
    </cfRule>
  </conditionalFormatting>
  <conditionalFormatting sqref="J394:J397">
    <cfRule type="cellIs" dxfId="4765" priority="652" operator="equal">
      <formula>"Perto de vencer"</formula>
    </cfRule>
    <cfRule type="cellIs" dxfId="4764" priority="651" operator="equal">
      <formula>"Conta vencida"</formula>
    </cfRule>
  </conditionalFormatting>
  <conditionalFormatting sqref="J403:J404">
    <cfRule type="cellIs" dxfId="4763" priority="615" operator="equal">
      <formula>"Conta vencida"</formula>
    </cfRule>
    <cfRule type="cellIs" dxfId="4762" priority="616" operator="equal">
      <formula>"Perto de vencer"</formula>
    </cfRule>
  </conditionalFormatting>
  <conditionalFormatting sqref="J412:J415">
    <cfRule type="cellIs" dxfId="4761" priority="568" operator="equal">
      <formula>"Perto de vencer"</formula>
    </cfRule>
    <cfRule type="cellIs" dxfId="4760" priority="567" operator="equal">
      <formula>"Conta vencida"</formula>
    </cfRule>
  </conditionalFormatting>
  <conditionalFormatting sqref="J436">
    <cfRule type="cellIs" dxfId="4759" priority="540" operator="equal">
      <formula>"Perto de vencer"</formula>
    </cfRule>
    <cfRule type="cellIs" dxfId="4758" priority="539" operator="equal">
      <formula>"Conta vencida"</formula>
    </cfRule>
  </conditionalFormatting>
  <conditionalFormatting sqref="J457">
    <cfRule type="cellIs" dxfId="4757" priority="482" operator="equal">
      <formula>"Perto de vencer"</formula>
    </cfRule>
    <cfRule type="cellIs" dxfId="4756" priority="481" operator="equal">
      <formula>"Conta vencida"</formula>
    </cfRule>
  </conditionalFormatting>
  <conditionalFormatting sqref="J459 J467:J470">
    <cfRule type="cellIs" dxfId="4755" priority="462" operator="equal">
      <formula>"Perto de vencer"</formula>
    </cfRule>
    <cfRule type="cellIs" dxfId="4754" priority="461" operator="equal">
      <formula>"Conta vencida"</formula>
    </cfRule>
  </conditionalFormatting>
  <conditionalFormatting sqref="J481:J482">
    <cfRule type="cellIs" dxfId="4753" priority="12" operator="equal">
      <formula>"Perto de vencer"</formula>
    </cfRule>
    <cfRule type="cellIs" dxfId="4752" priority="11" operator="equal">
      <formula>"Conta vencida"</formula>
    </cfRule>
  </conditionalFormatting>
  <conditionalFormatting sqref="J150:K150">
    <cfRule type="cellIs" dxfId="4751" priority="1774" operator="equal">
      <formula>"Perto de vencer"</formula>
    </cfRule>
    <cfRule type="cellIs" dxfId="4750" priority="1773" operator="equal">
      <formula>"Conta vencida"</formula>
    </cfRule>
  </conditionalFormatting>
  <conditionalFormatting sqref="J330:K333">
    <cfRule type="cellIs" dxfId="4749" priority="1011" operator="equal">
      <formula>"Conta vencida"</formula>
    </cfRule>
    <cfRule type="cellIs" dxfId="4748" priority="1012" operator="equal">
      <formula>"Perto de vencer"</formula>
    </cfRule>
  </conditionalFormatting>
  <conditionalFormatting sqref="J340:K344">
    <cfRule type="cellIs" dxfId="4747" priority="883" operator="equal">
      <formula>"Conta vencida"</formula>
    </cfRule>
    <cfRule type="cellIs" dxfId="4746" priority="884" operator="equal">
      <formula>"Perto de vencer"</formula>
    </cfRule>
  </conditionalFormatting>
  <conditionalFormatting sqref="J346:K347">
    <cfRule type="cellIs" dxfId="4745" priority="953" operator="equal">
      <formula>"Conta vencida"</formula>
    </cfRule>
    <cfRule type="cellIs" dxfId="4744" priority="954" operator="equal">
      <formula>"Perto de vencer"</formula>
    </cfRule>
  </conditionalFormatting>
  <conditionalFormatting sqref="J352:K361 K362:K363 J364:K364">
    <cfRule type="cellIs" dxfId="4743" priority="907" operator="equal">
      <formula>"Conta vencida"</formula>
    </cfRule>
    <cfRule type="cellIs" dxfId="4742" priority="908" operator="equal">
      <formula>"Perto de vencer"</formula>
    </cfRule>
  </conditionalFormatting>
  <conditionalFormatting sqref="J416:K416">
    <cfRule type="cellIs" dxfId="4741" priority="818" operator="equal">
      <formula>"Perto de vencer"</formula>
    </cfRule>
    <cfRule type="cellIs" dxfId="4740" priority="817" operator="equal">
      <formula>"Conta vencida"</formula>
    </cfRule>
  </conditionalFormatting>
  <conditionalFormatting sqref="J453:K453 J502:K505">
    <cfRule type="cellIs" dxfId="4739" priority="7" operator="equal">
      <formula>"Conta vencida"</formula>
    </cfRule>
    <cfRule type="cellIs" dxfId="4738" priority="8" operator="equal">
      <formula>"Perto de vencer"</formula>
    </cfRule>
  </conditionalFormatting>
  <conditionalFormatting sqref="K2 A15">
    <cfRule type="cellIs" dxfId="4737" priority="2370" operator="equal">
      <formula>"Perto de vencer"</formula>
    </cfRule>
    <cfRule type="cellIs" dxfId="4736" priority="2369" operator="equal">
      <formula>"Conta vencida"</formula>
    </cfRule>
  </conditionalFormatting>
  <conditionalFormatting sqref="K4:K110">
    <cfRule type="cellIs" dxfId="4735" priority="896" operator="equal">
      <formula>"Perto de vencer"</formula>
    </cfRule>
    <cfRule type="cellIs" dxfId="4734" priority="895" operator="equal">
      <formula>"Conta vencida"</formula>
    </cfRule>
  </conditionalFormatting>
  <conditionalFormatting sqref="K112:K132">
    <cfRule type="cellIs" dxfId="4733" priority="518" operator="equal">
      <formula>"Perto de vencer"</formula>
    </cfRule>
    <cfRule type="cellIs" dxfId="4732" priority="517" operator="equal">
      <formula>"Conta vencida"</formula>
    </cfRule>
  </conditionalFormatting>
  <conditionalFormatting sqref="K134:K149">
    <cfRule type="cellIs" dxfId="4731" priority="38" operator="equal">
      <formula>"Perto de vencer"</formula>
    </cfRule>
    <cfRule type="cellIs" dxfId="4730" priority="37" operator="equal">
      <formula>"Conta vencida"</formula>
    </cfRule>
  </conditionalFormatting>
  <conditionalFormatting sqref="K151:K167">
    <cfRule type="cellIs" dxfId="4729" priority="35" operator="equal">
      <formula>"Conta vencida"</formula>
    </cfRule>
    <cfRule type="cellIs" dxfId="4728" priority="36" operator="equal">
      <formula>"Perto de vencer"</formula>
    </cfRule>
  </conditionalFormatting>
  <conditionalFormatting sqref="K169:K170">
    <cfRule type="cellIs" dxfId="4727" priority="1498" operator="equal">
      <formula>"Perto de vencer"</formula>
    </cfRule>
    <cfRule type="cellIs" dxfId="4726" priority="1497" operator="equal">
      <formula>"Conta vencida"</formula>
    </cfRule>
  </conditionalFormatting>
  <conditionalFormatting sqref="K172:K174">
    <cfRule type="cellIs" dxfId="4725" priority="1494" operator="equal">
      <formula>"Perto de vencer"</formula>
    </cfRule>
    <cfRule type="cellIs" dxfId="4724" priority="1493" operator="equal">
      <formula>"Conta vencida"</formula>
    </cfRule>
  </conditionalFormatting>
  <conditionalFormatting sqref="K176:K205">
    <cfRule type="cellIs" dxfId="4723" priority="1414" operator="equal">
      <formula>"Perto de vencer"</formula>
    </cfRule>
    <cfRule type="cellIs" dxfId="4722" priority="1413" operator="equal">
      <formula>"Conta vencida"</formula>
    </cfRule>
  </conditionalFormatting>
  <conditionalFormatting sqref="K207:K267">
    <cfRule type="cellIs" dxfId="4721" priority="1316" operator="equal">
      <formula>"Perto de vencer"</formula>
    </cfRule>
    <cfRule type="cellIs" dxfId="4720" priority="1315" operator="equal">
      <formula>"Conta vencida"</formula>
    </cfRule>
  </conditionalFormatting>
  <conditionalFormatting sqref="K269:K286">
    <cfRule type="cellIs" dxfId="4719" priority="1300" operator="equal">
      <formula>"Perto de vencer"</formula>
    </cfRule>
    <cfRule type="cellIs" dxfId="4718" priority="1299" operator="equal">
      <formula>"Conta vencida"</formula>
    </cfRule>
  </conditionalFormatting>
  <conditionalFormatting sqref="K288:K289">
    <cfRule type="cellIs" dxfId="4717" priority="1297" operator="equal">
      <formula>"Conta vencida"</formula>
    </cfRule>
    <cfRule type="cellIs" dxfId="4716" priority="1298" operator="equal">
      <formula>"Perto de vencer"</formula>
    </cfRule>
  </conditionalFormatting>
  <conditionalFormatting sqref="K291:K329">
    <cfRule type="cellIs" dxfId="4715" priority="1027" operator="equal">
      <formula>"Conta vencida"</formula>
    </cfRule>
    <cfRule type="cellIs" dxfId="4714" priority="1028" operator="equal">
      <formula>"Perto de vencer"</formula>
    </cfRule>
  </conditionalFormatting>
  <conditionalFormatting sqref="K334:K339">
    <cfRule type="cellIs" dxfId="4713" priority="998" operator="equal">
      <formula>"Perto de vencer"</formula>
    </cfRule>
    <cfRule type="cellIs" dxfId="4712" priority="997" operator="equal">
      <formula>"Conta vencida"</formula>
    </cfRule>
  </conditionalFormatting>
  <conditionalFormatting sqref="K345">
    <cfRule type="cellIs" dxfId="4711" priority="962" operator="equal">
      <formula>"Perto de vencer"</formula>
    </cfRule>
    <cfRule type="cellIs" dxfId="4710" priority="961" operator="equal">
      <formula>"Conta vencida"</formula>
    </cfRule>
  </conditionalFormatting>
  <conditionalFormatting sqref="K348:K351">
    <cfRule type="cellIs" dxfId="4709" priority="933" operator="equal">
      <formula>"Conta vencida"</formula>
    </cfRule>
    <cfRule type="cellIs" dxfId="4708" priority="934" operator="equal">
      <formula>"Perto de vencer"</formula>
    </cfRule>
  </conditionalFormatting>
  <conditionalFormatting sqref="K365:K366 J367:K367 K368 J369:K370">
    <cfRule type="cellIs" dxfId="4707" priority="878" operator="equal">
      <formula>"Perto de vencer"</formula>
    </cfRule>
    <cfRule type="cellIs" dxfId="4706" priority="877" operator="equal">
      <formula>"Conta vencida"</formula>
    </cfRule>
  </conditionalFormatting>
  <conditionalFormatting sqref="K371:K415">
    <cfRule type="cellIs" dxfId="4705" priority="573" operator="equal">
      <formula>"Conta vencida"</formula>
    </cfRule>
    <cfRule type="cellIs" dxfId="4704" priority="574" operator="equal">
      <formula>"Perto de vencer"</formula>
    </cfRule>
  </conditionalFormatting>
  <conditionalFormatting sqref="K417:K452 K454:K489">
    <cfRule type="cellIs" dxfId="4703" priority="10" operator="equal">
      <formula>"Perto de vencer"</formula>
    </cfRule>
    <cfRule type="cellIs" dxfId="4702" priority="9" operator="equal">
      <formula>"Conta vencida"</formula>
    </cfRule>
  </conditionalFormatting>
  <conditionalFormatting sqref="K497:K501">
    <cfRule type="cellIs" dxfId="4701" priority="257" operator="equal">
      <formula>"Conta vencida"</formula>
    </cfRule>
    <cfRule type="cellIs" dxfId="4700" priority="258" operator="equal">
      <formula>"Perto de vencer"</formula>
    </cfRule>
  </conditionalFormatting>
  <conditionalFormatting sqref="K506:K543">
    <cfRule type="cellIs" dxfId="4699" priority="1" operator="equal">
      <formula>"Conta vencida"</formula>
    </cfRule>
    <cfRule type="cellIs" dxfId="4698" priority="2" operator="equal">
      <formula>"Perto de vencer"</formula>
    </cfRule>
  </conditionalFormatting>
  <conditionalFormatting sqref="L15">
    <cfRule type="cellIs" dxfId="4697" priority="2445" operator="equal">
      <formula>"Conta vencida"</formula>
    </cfRule>
    <cfRule type="cellIs" dxfId="4696" priority="2446" operator="equal">
      <formula>"Perto de vencer"</formula>
    </cfRule>
  </conditionalFormatting>
  <conditionalFormatting sqref="L61:L67">
    <cfRule type="cellIs" dxfId="4695" priority="2110" operator="equal">
      <formula>"Perto de vencer"</formula>
    </cfRule>
    <cfRule type="cellIs" dxfId="4694" priority="2109" operator="equal">
      <formula>"Conta vencida"</formula>
    </cfRule>
  </conditionalFormatting>
  <conditionalFormatting sqref="L83">
    <cfRule type="cellIs" dxfId="4693" priority="2057" operator="equal">
      <formula>"Conta vencida"</formula>
    </cfRule>
    <cfRule type="cellIs" dxfId="4692" priority="2058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8CB9174B-4C72-4918-8B41-CBD936923E08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C64C-6A8E-4177-8B77-2716BCDA23B3}">
  <dimension ref="A1:Q544"/>
  <sheetViews>
    <sheetView topLeftCell="A113" workbookViewId="0">
      <selection activeCell="B169" sqref="B169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29.25" customHeight="1" x14ac:dyDescent="0.25">
      <c r="A2" s="311">
        <v>46152</v>
      </c>
      <c r="B2" s="522" t="s">
        <v>2108</v>
      </c>
      <c r="C2" s="518">
        <v>492</v>
      </c>
      <c r="D2" s="519" t="s">
        <v>254</v>
      </c>
      <c r="E2" s="509" t="s">
        <v>319</v>
      </c>
      <c r="F2" s="509" t="s">
        <v>1795</v>
      </c>
      <c r="G2" s="311">
        <v>46165</v>
      </c>
      <c r="H2" s="315" t="s">
        <v>26</v>
      </c>
      <c r="I2" s="518">
        <v>492</v>
      </c>
      <c r="J2" s="177" t="s">
        <v>365</v>
      </c>
      <c r="K2" s="12" t="s">
        <v>402</v>
      </c>
      <c r="L2" s="41"/>
      <c r="M2" s="130">
        <v>197.18</v>
      </c>
    </row>
    <row r="3" spans="1:13" ht="29.25" customHeight="1" x14ac:dyDescent="0.25">
      <c r="A3" s="180">
        <v>46155</v>
      </c>
      <c r="B3" s="181" t="s">
        <v>1998</v>
      </c>
      <c r="C3" s="182">
        <v>80</v>
      </c>
      <c r="D3" s="196" t="s">
        <v>254</v>
      </c>
      <c r="E3" s="183" t="s">
        <v>454</v>
      </c>
      <c r="F3" s="183" t="s">
        <v>99</v>
      </c>
      <c r="G3" s="180">
        <v>46155</v>
      </c>
      <c r="H3" s="226" t="s">
        <v>26</v>
      </c>
      <c r="I3" s="182">
        <v>40</v>
      </c>
      <c r="J3" s="188" t="s">
        <v>365</v>
      </c>
      <c r="K3" s="12" t="str">
        <f t="shared" ref="K3:K12" ca="1" si="0">IF(ISBLANK(A3),"", IF(TRIM(UPPER(J3))&lt;&gt;"SIM",IF(A3-TODAY()&lt;0,"Conta vencida",IF(A3-TODAY()&lt;8,"Perto de vencer","")),"Já paga"))</f>
        <v>Já paga</v>
      </c>
      <c r="L3" s="13"/>
      <c r="M3" s="130">
        <f t="shared" ref="M3:M34" ca="1" si="1">SUM(I3:L3)</f>
        <v>40</v>
      </c>
    </row>
    <row r="4" spans="1:13" ht="30.75" customHeight="1" x14ac:dyDescent="0.25">
      <c r="A4" s="180">
        <v>46155</v>
      </c>
      <c r="B4" s="186" t="s">
        <v>1998</v>
      </c>
      <c r="C4" s="175">
        <v>80</v>
      </c>
      <c r="D4" s="196" t="s">
        <v>254</v>
      </c>
      <c r="E4" s="183" t="s">
        <v>454</v>
      </c>
      <c r="F4" s="183" t="s">
        <v>96</v>
      </c>
      <c r="G4" s="180">
        <v>46155</v>
      </c>
      <c r="H4" s="226" t="s">
        <v>26</v>
      </c>
      <c r="I4" s="175">
        <v>24</v>
      </c>
      <c r="J4" s="188" t="s">
        <v>365</v>
      </c>
      <c r="K4" s="12" t="str">
        <f t="shared" ca="1" si="0"/>
        <v>Já paga</v>
      </c>
      <c r="L4" s="13"/>
      <c r="M4" s="130">
        <f t="shared" ca="1" si="1"/>
        <v>24</v>
      </c>
    </row>
    <row r="5" spans="1:13" ht="30.75" customHeight="1" x14ac:dyDescent="0.25">
      <c r="A5" s="180">
        <v>46155</v>
      </c>
      <c r="B5" s="186" t="s">
        <v>1998</v>
      </c>
      <c r="C5" s="175">
        <v>80</v>
      </c>
      <c r="D5" s="196" t="s">
        <v>254</v>
      </c>
      <c r="E5" s="183" t="s">
        <v>454</v>
      </c>
      <c r="F5" s="183" t="s">
        <v>429</v>
      </c>
      <c r="G5" s="180">
        <v>46155</v>
      </c>
      <c r="H5" s="226" t="s">
        <v>26</v>
      </c>
      <c r="I5" s="175">
        <v>8</v>
      </c>
      <c r="J5" s="188" t="s">
        <v>365</v>
      </c>
      <c r="K5" s="12" t="str">
        <f t="shared" ca="1" si="0"/>
        <v>Já paga</v>
      </c>
      <c r="L5" s="13"/>
      <c r="M5" s="130">
        <f t="shared" ca="1" si="1"/>
        <v>8</v>
      </c>
    </row>
    <row r="6" spans="1:13" ht="29.25" customHeight="1" x14ac:dyDescent="0.25">
      <c r="A6" s="180">
        <v>46155</v>
      </c>
      <c r="B6" s="181" t="s">
        <v>1998</v>
      </c>
      <c r="C6" s="182">
        <v>80</v>
      </c>
      <c r="D6" s="196" t="s">
        <v>254</v>
      </c>
      <c r="E6" s="183" t="s">
        <v>454</v>
      </c>
      <c r="F6" s="183" t="s">
        <v>459</v>
      </c>
      <c r="G6" s="180">
        <v>46155</v>
      </c>
      <c r="H6" s="226" t="s">
        <v>26</v>
      </c>
      <c r="I6" s="182">
        <v>8</v>
      </c>
      <c r="J6" s="188" t="s">
        <v>365</v>
      </c>
      <c r="K6" s="12" t="str">
        <f t="shared" ca="1" si="0"/>
        <v>Já paga</v>
      </c>
      <c r="L6" s="13"/>
      <c r="M6" s="130">
        <f t="shared" ca="1" si="1"/>
        <v>8</v>
      </c>
    </row>
    <row r="7" spans="1:13" ht="29.25" customHeight="1" x14ac:dyDescent="0.25">
      <c r="A7" s="180">
        <v>46155</v>
      </c>
      <c r="B7" s="272" t="s">
        <v>1088</v>
      </c>
      <c r="C7" s="182">
        <v>1660</v>
      </c>
      <c r="D7" s="196" t="s">
        <v>254</v>
      </c>
      <c r="E7" s="183" t="s">
        <v>454</v>
      </c>
      <c r="F7" s="183" t="s">
        <v>68</v>
      </c>
      <c r="G7" s="180">
        <v>46155</v>
      </c>
      <c r="H7" s="226" t="s">
        <v>26</v>
      </c>
      <c r="I7" s="182">
        <v>900</v>
      </c>
      <c r="J7" s="188" t="s">
        <v>365</v>
      </c>
      <c r="K7" s="12" t="str">
        <f t="shared" ca="1" si="0"/>
        <v>Já paga</v>
      </c>
      <c r="L7" s="41"/>
      <c r="M7" s="130">
        <f t="shared" ca="1" si="1"/>
        <v>900</v>
      </c>
    </row>
    <row r="8" spans="1:13" ht="27" customHeight="1" x14ac:dyDescent="0.25">
      <c r="A8" s="180">
        <v>46155</v>
      </c>
      <c r="B8" s="278" t="s">
        <v>343</v>
      </c>
      <c r="C8" s="175">
        <v>2800</v>
      </c>
      <c r="D8" s="196" t="s">
        <v>270</v>
      </c>
      <c r="E8" s="183" t="s">
        <v>454</v>
      </c>
      <c r="F8" s="183" t="s">
        <v>66</v>
      </c>
      <c r="G8" s="180">
        <v>46160</v>
      </c>
      <c r="H8" s="226" t="s">
        <v>26</v>
      </c>
      <c r="I8" s="175">
        <v>1400</v>
      </c>
      <c r="J8" s="188" t="s">
        <v>365</v>
      </c>
      <c r="K8" s="12" t="str">
        <f t="shared" ca="1" si="0"/>
        <v>Já paga</v>
      </c>
      <c r="L8" s="41"/>
      <c r="M8" s="130">
        <f t="shared" ca="1" si="1"/>
        <v>1400</v>
      </c>
    </row>
    <row r="9" spans="1:13" ht="29.25" customHeight="1" x14ac:dyDescent="0.25">
      <c r="A9" s="180">
        <v>46156</v>
      </c>
      <c r="B9" s="181" t="s">
        <v>1995</v>
      </c>
      <c r="C9" s="182">
        <v>130</v>
      </c>
      <c r="D9" s="196" t="s">
        <v>254</v>
      </c>
      <c r="E9" s="183" t="s">
        <v>454</v>
      </c>
      <c r="F9" s="183" t="s">
        <v>436</v>
      </c>
      <c r="G9" s="180">
        <v>46156</v>
      </c>
      <c r="H9" s="226" t="s">
        <v>26</v>
      </c>
      <c r="I9" s="182">
        <v>30</v>
      </c>
      <c r="J9" s="188" t="s">
        <v>365</v>
      </c>
      <c r="K9" s="12" t="str">
        <f t="shared" ca="1" si="0"/>
        <v>Já paga</v>
      </c>
      <c r="L9" s="13"/>
      <c r="M9" s="130">
        <f t="shared" ca="1" si="1"/>
        <v>30</v>
      </c>
    </row>
    <row r="10" spans="1:13" ht="29.25" customHeight="1" x14ac:dyDescent="0.25">
      <c r="A10" s="180">
        <v>46156</v>
      </c>
      <c r="B10" s="181" t="s">
        <v>1995</v>
      </c>
      <c r="C10" s="182">
        <v>130</v>
      </c>
      <c r="D10" s="196" t="s">
        <v>254</v>
      </c>
      <c r="E10" s="183" t="s">
        <v>454</v>
      </c>
      <c r="F10" s="183" t="s">
        <v>96</v>
      </c>
      <c r="G10" s="180">
        <v>46156</v>
      </c>
      <c r="H10" s="226" t="s">
        <v>26</v>
      </c>
      <c r="I10" s="182">
        <v>100</v>
      </c>
      <c r="J10" s="188" t="s">
        <v>365</v>
      </c>
      <c r="K10" s="12" t="str">
        <f t="shared" ca="1" si="0"/>
        <v>Já paga</v>
      </c>
      <c r="L10" s="13"/>
      <c r="M10" s="130">
        <f t="shared" ca="1" si="1"/>
        <v>100</v>
      </c>
    </row>
    <row r="11" spans="1:13" ht="29.25" customHeight="1" x14ac:dyDescent="0.25">
      <c r="A11" s="180">
        <v>46156</v>
      </c>
      <c r="B11" s="181" t="s">
        <v>1337</v>
      </c>
      <c r="C11" s="182">
        <v>190</v>
      </c>
      <c r="D11" s="196" t="s">
        <v>254</v>
      </c>
      <c r="E11" s="183" t="s">
        <v>454</v>
      </c>
      <c r="F11" s="183" t="s">
        <v>96</v>
      </c>
      <c r="G11" s="180">
        <v>46156</v>
      </c>
      <c r="H11" s="226" t="s">
        <v>26</v>
      </c>
      <c r="I11" s="182">
        <v>67.5</v>
      </c>
      <c r="J11" s="188" t="s">
        <v>365</v>
      </c>
      <c r="K11" s="12" t="str">
        <f t="shared" ca="1" si="0"/>
        <v>Já paga</v>
      </c>
      <c r="L11" s="13"/>
      <c r="M11" s="130">
        <f t="shared" ca="1" si="1"/>
        <v>67.5</v>
      </c>
    </row>
    <row r="12" spans="1:13" ht="29.25" customHeight="1" x14ac:dyDescent="0.25">
      <c r="A12" s="180">
        <v>46156</v>
      </c>
      <c r="B12" s="181" t="s">
        <v>1337</v>
      </c>
      <c r="C12" s="182">
        <v>190</v>
      </c>
      <c r="D12" s="196" t="s">
        <v>254</v>
      </c>
      <c r="E12" s="183" t="s">
        <v>454</v>
      </c>
      <c r="F12" s="183" t="s">
        <v>99</v>
      </c>
      <c r="G12" s="180">
        <v>46156</v>
      </c>
      <c r="H12" s="226" t="s">
        <v>26</v>
      </c>
      <c r="I12" s="182">
        <v>67.5</v>
      </c>
      <c r="J12" s="188" t="s">
        <v>365</v>
      </c>
      <c r="K12" s="12" t="str">
        <f t="shared" ca="1" si="0"/>
        <v>Já paga</v>
      </c>
      <c r="L12" s="13"/>
      <c r="M12" s="130">
        <f t="shared" ca="1" si="1"/>
        <v>67.5</v>
      </c>
    </row>
    <row r="13" spans="1:13" s="43" customFormat="1" ht="29.25" customHeight="1" x14ac:dyDescent="0.25">
      <c r="A13" s="311">
        <v>46156</v>
      </c>
      <c r="B13" s="498" t="s">
        <v>1029</v>
      </c>
      <c r="C13" s="320">
        <v>1185</v>
      </c>
      <c r="D13" s="313" t="s">
        <v>254</v>
      </c>
      <c r="E13" s="314" t="s">
        <v>29</v>
      </c>
      <c r="F13" s="314" t="s">
        <v>1290</v>
      </c>
      <c r="G13" s="311">
        <v>46156</v>
      </c>
      <c r="H13" s="315" t="s">
        <v>1997</v>
      </c>
      <c r="I13" s="312">
        <v>1185</v>
      </c>
      <c r="J13" s="188" t="s">
        <v>365</v>
      </c>
      <c r="K13" s="27" t="s">
        <v>402</v>
      </c>
      <c r="L13" s="97"/>
      <c r="M13" s="14">
        <f t="shared" si="1"/>
        <v>1185</v>
      </c>
    </row>
    <row r="14" spans="1:13" s="43" customFormat="1" ht="29.25" customHeight="1" x14ac:dyDescent="0.25">
      <c r="A14" s="205">
        <v>46156</v>
      </c>
      <c r="B14" s="206" t="s">
        <v>1999</v>
      </c>
      <c r="C14" s="207">
        <v>8.3000000000000007</v>
      </c>
      <c r="D14" s="210" t="s">
        <v>254</v>
      </c>
      <c r="E14" s="208" t="s">
        <v>388</v>
      </c>
      <c r="F14" s="208" t="s">
        <v>1462</v>
      </c>
      <c r="G14" s="205">
        <v>46156</v>
      </c>
      <c r="H14" s="211" t="s">
        <v>26</v>
      </c>
      <c r="I14" s="207">
        <v>8.3000000000000007</v>
      </c>
      <c r="J14" s="188" t="s">
        <v>365</v>
      </c>
      <c r="K14" s="27" t="str">
        <f t="shared" ref="K14:K25" ca="1" si="2">IF(ISBLANK(A14),"", IF(TRIM(UPPER(J14))&lt;&gt;"SIM",IF(A14-TODAY()&lt;0,"Conta vencida",IF(A14-TODAY()&lt;8,"Perto de vencer","")),"Já paga"))</f>
        <v>Já paga</v>
      </c>
      <c r="L14" s="13"/>
      <c r="M14" s="130">
        <f t="shared" ca="1" si="1"/>
        <v>8.3000000000000007</v>
      </c>
    </row>
    <row r="15" spans="1:13" ht="29.25" customHeight="1" x14ac:dyDescent="0.25">
      <c r="A15" s="205">
        <v>46156</v>
      </c>
      <c r="B15" s="206" t="s">
        <v>2000</v>
      </c>
      <c r="C15" s="207">
        <v>250</v>
      </c>
      <c r="D15" s="210" t="s">
        <v>254</v>
      </c>
      <c r="E15" s="208" t="s">
        <v>388</v>
      </c>
      <c r="F15" s="208" t="s">
        <v>436</v>
      </c>
      <c r="G15" s="205">
        <v>46156</v>
      </c>
      <c r="H15" s="211" t="s">
        <v>26</v>
      </c>
      <c r="I15" s="207">
        <v>250</v>
      </c>
      <c r="J15" s="188" t="s">
        <v>365</v>
      </c>
      <c r="K15" s="12" t="str">
        <f t="shared" ca="1" si="2"/>
        <v>Já paga</v>
      </c>
      <c r="L15" s="13"/>
      <c r="M15" s="130">
        <f t="shared" ca="1" si="1"/>
        <v>250</v>
      </c>
    </row>
    <row r="16" spans="1:13" ht="29.25" customHeight="1" x14ac:dyDescent="0.25">
      <c r="A16" s="180">
        <v>46156</v>
      </c>
      <c r="B16" s="181" t="s">
        <v>2001</v>
      </c>
      <c r="C16" s="182">
        <v>100</v>
      </c>
      <c r="D16" s="196" t="s">
        <v>254</v>
      </c>
      <c r="E16" s="183" t="s">
        <v>454</v>
      </c>
      <c r="F16" s="183" t="s">
        <v>2002</v>
      </c>
      <c r="G16" s="180">
        <v>46156</v>
      </c>
      <c r="H16" s="226" t="s">
        <v>26</v>
      </c>
      <c r="I16" s="182">
        <v>100</v>
      </c>
      <c r="J16" s="188" t="s">
        <v>365</v>
      </c>
      <c r="K16" s="12" t="str">
        <f t="shared" ca="1" si="2"/>
        <v>Já paga</v>
      </c>
      <c r="L16" s="13"/>
      <c r="M16" s="130">
        <f t="shared" ca="1" si="1"/>
        <v>100</v>
      </c>
    </row>
    <row r="17" spans="1:13" ht="29.25" customHeight="1" x14ac:dyDescent="0.25">
      <c r="A17" s="180">
        <v>46156</v>
      </c>
      <c r="B17" s="181" t="s">
        <v>965</v>
      </c>
      <c r="C17" s="182">
        <v>957</v>
      </c>
      <c r="D17" s="196" t="s">
        <v>254</v>
      </c>
      <c r="E17" s="183" t="s">
        <v>454</v>
      </c>
      <c r="F17" s="183" t="s">
        <v>193</v>
      </c>
      <c r="G17" s="180">
        <v>46156</v>
      </c>
      <c r="H17" s="226" t="s">
        <v>26</v>
      </c>
      <c r="I17" s="182">
        <v>957</v>
      </c>
      <c r="J17" s="188" t="s">
        <v>365</v>
      </c>
      <c r="K17" s="12" t="str">
        <f t="shared" ca="1" si="2"/>
        <v>Já paga</v>
      </c>
      <c r="L17" s="13"/>
      <c r="M17" s="130">
        <f t="shared" ca="1" si="1"/>
        <v>957</v>
      </c>
    </row>
    <row r="18" spans="1:13" ht="30.75" customHeight="1" x14ac:dyDescent="0.25">
      <c r="A18" s="180">
        <v>46156</v>
      </c>
      <c r="B18" s="278" t="s">
        <v>2004</v>
      </c>
      <c r="C18" s="182">
        <v>2752</v>
      </c>
      <c r="D18" s="196" t="s">
        <v>254</v>
      </c>
      <c r="E18" s="183" t="s">
        <v>454</v>
      </c>
      <c r="F18" s="183" t="s">
        <v>394</v>
      </c>
      <c r="G18" s="180">
        <v>46156</v>
      </c>
      <c r="H18" s="226" t="s">
        <v>26</v>
      </c>
      <c r="I18" s="182">
        <v>2752</v>
      </c>
      <c r="J18" s="188" t="s">
        <v>365</v>
      </c>
      <c r="K18" s="12" t="str">
        <f t="shared" ca="1" si="2"/>
        <v>Já paga</v>
      </c>
      <c r="L18" s="41"/>
      <c r="M18" s="130">
        <f t="shared" ca="1" si="1"/>
        <v>2752</v>
      </c>
    </row>
    <row r="19" spans="1:13" ht="30.75" customHeight="1" x14ac:dyDescent="0.25">
      <c r="A19" s="180">
        <v>46156</v>
      </c>
      <c r="B19" s="278" t="s">
        <v>509</v>
      </c>
      <c r="C19" s="182">
        <v>35</v>
      </c>
      <c r="D19" s="196" t="s">
        <v>254</v>
      </c>
      <c r="E19" s="183" t="s">
        <v>454</v>
      </c>
      <c r="F19" s="183" t="s">
        <v>436</v>
      </c>
      <c r="G19" s="180">
        <v>46156</v>
      </c>
      <c r="H19" s="226" t="s">
        <v>26</v>
      </c>
      <c r="I19" s="182">
        <v>35</v>
      </c>
      <c r="J19" s="188" t="s">
        <v>365</v>
      </c>
      <c r="K19" s="12" t="str">
        <f t="shared" ca="1" si="2"/>
        <v>Já paga</v>
      </c>
      <c r="L19" s="41"/>
      <c r="M19" s="130">
        <f t="shared" ca="1" si="1"/>
        <v>35</v>
      </c>
    </row>
    <row r="20" spans="1:13" ht="30.75" customHeight="1" x14ac:dyDescent="0.25">
      <c r="A20" s="180">
        <v>46156</v>
      </c>
      <c r="B20" s="278" t="s">
        <v>2026</v>
      </c>
      <c r="C20" s="182">
        <v>100</v>
      </c>
      <c r="D20" s="196" t="s">
        <v>254</v>
      </c>
      <c r="E20" s="183" t="s">
        <v>454</v>
      </c>
      <c r="F20" s="183" t="s">
        <v>394</v>
      </c>
      <c r="G20" s="180">
        <v>46156</v>
      </c>
      <c r="H20" s="226" t="s">
        <v>26</v>
      </c>
      <c r="I20" s="182">
        <v>100</v>
      </c>
      <c r="J20" s="188" t="s">
        <v>365</v>
      </c>
      <c r="K20" s="12" t="str">
        <f t="shared" ca="1" si="2"/>
        <v>Já paga</v>
      </c>
      <c r="L20" s="41"/>
      <c r="M20" s="130">
        <f t="shared" ca="1" si="1"/>
        <v>100</v>
      </c>
    </row>
    <row r="21" spans="1:13" ht="30.75" customHeight="1" x14ac:dyDescent="0.25">
      <c r="A21" s="180">
        <v>46156</v>
      </c>
      <c r="B21" s="186" t="s">
        <v>1898</v>
      </c>
      <c r="C21" s="182">
        <v>40</v>
      </c>
      <c r="D21" s="196" t="s">
        <v>254</v>
      </c>
      <c r="E21" s="183" t="s">
        <v>454</v>
      </c>
      <c r="F21" s="183" t="s">
        <v>99</v>
      </c>
      <c r="G21" s="180">
        <v>46156</v>
      </c>
      <c r="H21" s="226" t="s">
        <v>26</v>
      </c>
      <c r="I21" s="182">
        <v>24</v>
      </c>
      <c r="J21" s="188" t="s">
        <v>365</v>
      </c>
      <c r="K21" s="12" t="str">
        <f t="shared" ca="1" si="2"/>
        <v>Já paga</v>
      </c>
      <c r="L21" s="13"/>
      <c r="M21" s="130">
        <f t="shared" ca="1" si="1"/>
        <v>24</v>
      </c>
    </row>
    <row r="22" spans="1:13" ht="32.25" customHeight="1" x14ac:dyDescent="0.25">
      <c r="A22" s="180">
        <v>46156</v>
      </c>
      <c r="B22" s="186" t="s">
        <v>2056</v>
      </c>
      <c r="C22" s="175">
        <v>40</v>
      </c>
      <c r="D22" s="196" t="s">
        <v>254</v>
      </c>
      <c r="E22" s="183" t="s">
        <v>454</v>
      </c>
      <c r="F22" s="183" t="s">
        <v>96</v>
      </c>
      <c r="G22" s="180">
        <v>46156</v>
      </c>
      <c r="H22" s="226" t="s">
        <v>26</v>
      </c>
      <c r="I22" s="175">
        <v>16</v>
      </c>
      <c r="J22" s="188" t="s">
        <v>365</v>
      </c>
      <c r="K22" s="12" t="str">
        <f t="shared" ca="1" si="2"/>
        <v>Já paga</v>
      </c>
      <c r="L22" s="13"/>
      <c r="M22" s="130">
        <f t="shared" ca="1" si="1"/>
        <v>16</v>
      </c>
    </row>
    <row r="23" spans="1:13" ht="32.25" customHeight="1" x14ac:dyDescent="0.25">
      <c r="A23" s="180">
        <v>46157</v>
      </c>
      <c r="B23" s="186" t="s">
        <v>2003</v>
      </c>
      <c r="C23" s="175">
        <v>150</v>
      </c>
      <c r="D23" s="196" t="s">
        <v>254</v>
      </c>
      <c r="E23" s="183" t="s">
        <v>454</v>
      </c>
      <c r="F23" s="183" t="s">
        <v>1032</v>
      </c>
      <c r="G23" s="180">
        <v>46157</v>
      </c>
      <c r="H23" s="226" t="s">
        <v>26</v>
      </c>
      <c r="I23" s="175">
        <v>150</v>
      </c>
      <c r="J23" s="188" t="s">
        <v>365</v>
      </c>
      <c r="K23" s="12" t="str">
        <f t="shared" ca="1" si="2"/>
        <v>Já paga</v>
      </c>
      <c r="L23" s="13"/>
      <c r="M23" s="130">
        <f t="shared" ca="1" si="1"/>
        <v>150</v>
      </c>
    </row>
    <row r="24" spans="1:13" ht="30.75" customHeight="1" x14ac:dyDescent="0.25">
      <c r="A24" s="180">
        <v>46157</v>
      </c>
      <c r="B24" s="278" t="s">
        <v>2022</v>
      </c>
      <c r="C24" s="182">
        <v>100000</v>
      </c>
      <c r="D24" s="196" t="s">
        <v>254</v>
      </c>
      <c r="E24" s="183" t="s">
        <v>454</v>
      </c>
      <c r="F24" s="183" t="s">
        <v>25</v>
      </c>
      <c r="G24" s="180">
        <v>46157</v>
      </c>
      <c r="H24" s="226" t="s">
        <v>26</v>
      </c>
      <c r="I24" s="182">
        <v>50000</v>
      </c>
      <c r="J24" s="188" t="s">
        <v>365</v>
      </c>
      <c r="K24" s="12" t="str">
        <f t="shared" ca="1" si="2"/>
        <v>Já paga</v>
      </c>
      <c r="L24" s="41"/>
      <c r="M24" s="130">
        <f t="shared" ca="1" si="1"/>
        <v>50000</v>
      </c>
    </row>
    <row r="25" spans="1:13" ht="30.75" customHeight="1" x14ac:dyDescent="0.25">
      <c r="A25" s="180">
        <v>46157</v>
      </c>
      <c r="B25" s="278" t="s">
        <v>2023</v>
      </c>
      <c r="C25" s="182">
        <v>100000</v>
      </c>
      <c r="D25" s="196" t="s">
        <v>254</v>
      </c>
      <c r="E25" s="183" t="s">
        <v>454</v>
      </c>
      <c r="F25" s="183" t="s">
        <v>25</v>
      </c>
      <c r="G25" s="180">
        <v>46157</v>
      </c>
      <c r="H25" s="226" t="s">
        <v>26</v>
      </c>
      <c r="I25" s="182">
        <v>50000</v>
      </c>
      <c r="J25" s="188" t="s">
        <v>365</v>
      </c>
      <c r="K25" s="12" t="str">
        <f t="shared" ca="1" si="2"/>
        <v>Já paga</v>
      </c>
      <c r="L25" s="41"/>
      <c r="M25" s="130">
        <f t="shared" ca="1" si="1"/>
        <v>50000</v>
      </c>
    </row>
    <row r="26" spans="1:13" ht="30.75" customHeight="1" x14ac:dyDescent="0.25">
      <c r="A26" s="311">
        <v>46157</v>
      </c>
      <c r="B26" s="362" t="s">
        <v>2024</v>
      </c>
      <c r="C26" s="320">
        <v>0</v>
      </c>
      <c r="D26" s="313" t="s">
        <v>32</v>
      </c>
      <c r="E26" s="314" t="s">
        <v>29</v>
      </c>
      <c r="F26" s="314" t="s">
        <v>1086</v>
      </c>
      <c r="G26" s="311">
        <v>46157</v>
      </c>
      <c r="H26" s="315" t="s">
        <v>2025</v>
      </c>
      <c r="I26" s="312">
        <v>5961.39</v>
      </c>
      <c r="J26" s="188" t="s">
        <v>365</v>
      </c>
      <c r="K26" s="12" t="s">
        <v>402</v>
      </c>
      <c r="L26" s="97"/>
      <c r="M26" s="14">
        <f t="shared" si="1"/>
        <v>5961.39</v>
      </c>
    </row>
    <row r="27" spans="1:13" ht="30.75" customHeight="1" x14ac:dyDescent="0.25">
      <c r="A27" s="311">
        <v>46157</v>
      </c>
      <c r="B27" s="362" t="s">
        <v>1757</v>
      </c>
      <c r="C27" s="320">
        <v>735.79</v>
      </c>
      <c r="D27" s="313" t="s">
        <v>254</v>
      </c>
      <c r="E27" s="314" t="s">
        <v>29</v>
      </c>
      <c r="F27" s="314" t="s">
        <v>436</v>
      </c>
      <c r="G27" s="311">
        <v>46157</v>
      </c>
      <c r="H27" s="315" t="s">
        <v>1758</v>
      </c>
      <c r="I27" s="312">
        <v>735.79</v>
      </c>
      <c r="J27" s="188" t="s">
        <v>365</v>
      </c>
      <c r="K27" s="12" t="s">
        <v>402</v>
      </c>
      <c r="L27" s="97"/>
      <c r="M27" s="14">
        <f t="shared" si="1"/>
        <v>735.79</v>
      </c>
    </row>
    <row r="28" spans="1:13" ht="30.75" customHeight="1" x14ac:dyDescent="0.25">
      <c r="A28" s="205">
        <v>46157</v>
      </c>
      <c r="B28" s="217" t="s">
        <v>1720</v>
      </c>
      <c r="C28" s="207">
        <v>10500</v>
      </c>
      <c r="D28" s="210" t="s">
        <v>254</v>
      </c>
      <c r="E28" s="208" t="s">
        <v>388</v>
      </c>
      <c r="F28" s="208" t="s">
        <v>1705</v>
      </c>
      <c r="G28" s="205">
        <v>46157</v>
      </c>
      <c r="H28" s="211" t="s">
        <v>26</v>
      </c>
      <c r="I28" s="207">
        <v>1200</v>
      </c>
      <c r="J28" s="188" t="s">
        <v>365</v>
      </c>
      <c r="K28" s="12" t="str">
        <f t="shared" ref="K28:K51" ca="1" si="3">IF(ISBLANK(A28),"", IF(TRIM(UPPER(J28))&lt;&gt;"SIM",IF(A28-TODAY()&lt;0,"Conta vencida",IF(A28-TODAY()&lt;8,"Perto de vencer","")),"Já paga"))</f>
        <v>Já paga</v>
      </c>
      <c r="L28" s="13"/>
      <c r="M28" s="130">
        <f t="shared" ca="1" si="1"/>
        <v>1200</v>
      </c>
    </row>
    <row r="29" spans="1:13" customFormat="1" ht="31.5" customHeight="1" x14ac:dyDescent="0.25">
      <c r="A29" s="205">
        <v>46157</v>
      </c>
      <c r="B29" s="206" t="s">
        <v>2027</v>
      </c>
      <c r="C29" s="207">
        <v>90</v>
      </c>
      <c r="D29" s="210" t="s">
        <v>254</v>
      </c>
      <c r="E29" s="218" t="s">
        <v>388</v>
      </c>
      <c r="F29" s="208" t="s">
        <v>1487</v>
      </c>
      <c r="G29" s="205">
        <v>46157</v>
      </c>
      <c r="H29" s="254" t="s">
        <v>26</v>
      </c>
      <c r="I29" s="207">
        <v>90</v>
      </c>
      <c r="J29" s="198" t="s">
        <v>365</v>
      </c>
      <c r="K29" s="12" t="str">
        <f t="shared" ca="1" si="3"/>
        <v>Já paga</v>
      </c>
      <c r="L29" s="13"/>
      <c r="M29" s="130">
        <f t="shared" ca="1" si="1"/>
        <v>90</v>
      </c>
    </row>
    <row r="30" spans="1:13" ht="30.75" customHeight="1" x14ac:dyDescent="0.25">
      <c r="A30" s="180">
        <v>46157</v>
      </c>
      <c r="B30" s="278" t="s">
        <v>2028</v>
      </c>
      <c r="C30" s="182">
        <v>1600</v>
      </c>
      <c r="D30" s="196" t="s">
        <v>254</v>
      </c>
      <c r="E30" s="183" t="s">
        <v>454</v>
      </c>
      <c r="F30" s="183" t="s">
        <v>68</v>
      </c>
      <c r="G30" s="180">
        <v>46157</v>
      </c>
      <c r="H30" s="226" t="s">
        <v>26</v>
      </c>
      <c r="I30" s="182">
        <v>1600</v>
      </c>
      <c r="J30" s="188" t="s">
        <v>365</v>
      </c>
      <c r="K30" s="12" t="str">
        <f t="shared" ca="1" si="3"/>
        <v>Já paga</v>
      </c>
      <c r="L30" s="41"/>
      <c r="M30" s="130">
        <f t="shared" ca="1" si="1"/>
        <v>1600</v>
      </c>
    </row>
    <row r="31" spans="1:13" ht="30.75" customHeight="1" x14ac:dyDescent="0.25">
      <c r="A31" s="78">
        <v>46157</v>
      </c>
      <c r="B31" s="473" t="s">
        <v>305</v>
      </c>
      <c r="C31" s="474">
        <v>166.98</v>
      </c>
      <c r="D31" s="464" t="s">
        <v>254</v>
      </c>
      <c r="E31" s="338" t="s">
        <v>306</v>
      </c>
      <c r="F31" s="338" t="s">
        <v>307</v>
      </c>
      <c r="G31" s="78">
        <v>46157</v>
      </c>
      <c r="H31" s="119">
        <v>46113</v>
      </c>
      <c r="I31" s="474">
        <v>166.98</v>
      </c>
      <c r="J31" s="177" t="s">
        <v>365</v>
      </c>
      <c r="K31" s="12" t="str">
        <f t="shared" ca="1" si="3"/>
        <v>Já paga</v>
      </c>
      <c r="L31" s="41"/>
      <c r="M31" s="130">
        <f t="shared" ca="1" si="1"/>
        <v>166.98</v>
      </c>
    </row>
    <row r="32" spans="1:13" ht="30.75" customHeight="1" x14ac:dyDescent="0.25">
      <c r="A32" s="205">
        <v>46157</v>
      </c>
      <c r="B32" s="217" t="s">
        <v>2029</v>
      </c>
      <c r="C32" s="207">
        <v>350</v>
      </c>
      <c r="D32" s="210" t="s">
        <v>254</v>
      </c>
      <c r="E32" s="208" t="s">
        <v>388</v>
      </c>
      <c r="F32" s="208" t="s">
        <v>516</v>
      </c>
      <c r="G32" s="205">
        <v>46157</v>
      </c>
      <c r="H32" s="211" t="s">
        <v>26</v>
      </c>
      <c r="I32" s="207">
        <v>350</v>
      </c>
      <c r="J32" s="188" t="s">
        <v>365</v>
      </c>
      <c r="K32" s="12" t="str">
        <f t="shared" ca="1" si="3"/>
        <v>Já paga</v>
      </c>
      <c r="L32" s="13"/>
      <c r="M32" s="130">
        <f t="shared" ca="1" si="1"/>
        <v>350</v>
      </c>
    </row>
    <row r="33" spans="1:17" customFormat="1" ht="31.5" customHeight="1" x14ac:dyDescent="0.25">
      <c r="A33" s="290">
        <v>46157</v>
      </c>
      <c r="B33" s="206" t="s">
        <v>2048</v>
      </c>
      <c r="C33" s="207">
        <v>225</v>
      </c>
      <c r="D33" s="210" t="s">
        <v>254</v>
      </c>
      <c r="E33" s="218" t="s">
        <v>388</v>
      </c>
      <c r="F33" s="208" t="s">
        <v>1487</v>
      </c>
      <c r="G33" s="290">
        <v>46157</v>
      </c>
      <c r="H33" s="254" t="s">
        <v>26</v>
      </c>
      <c r="I33" s="207">
        <v>225</v>
      </c>
      <c r="J33" s="198" t="s">
        <v>365</v>
      </c>
      <c r="K33" s="12" t="str">
        <f t="shared" ca="1" si="3"/>
        <v>Já paga</v>
      </c>
      <c r="L33" s="13"/>
      <c r="M33" s="130">
        <f t="shared" ca="1" si="1"/>
        <v>225</v>
      </c>
    </row>
    <row r="34" spans="1:17" customFormat="1" ht="30.75" customHeight="1" x14ac:dyDescent="0.25">
      <c r="A34" s="237">
        <v>46157</v>
      </c>
      <c r="B34" s="240" t="s">
        <v>1898</v>
      </c>
      <c r="C34" s="243">
        <v>40</v>
      </c>
      <c r="D34" s="196" t="s">
        <v>254</v>
      </c>
      <c r="E34" s="251" t="s">
        <v>454</v>
      </c>
      <c r="F34" s="183" t="s">
        <v>99</v>
      </c>
      <c r="G34" s="237">
        <v>46157</v>
      </c>
      <c r="H34" s="307" t="s">
        <v>26</v>
      </c>
      <c r="I34" s="175">
        <v>24</v>
      </c>
      <c r="J34" s="188" t="s">
        <v>365</v>
      </c>
      <c r="K34" s="12" t="str">
        <f t="shared" ca="1" si="3"/>
        <v>Já paga</v>
      </c>
      <c r="L34" s="13"/>
      <c r="M34" s="130">
        <f t="shared" ca="1" si="1"/>
        <v>24</v>
      </c>
      <c r="N34" s="31"/>
      <c r="O34" s="31"/>
      <c r="P34" s="31"/>
      <c r="Q34" s="31"/>
    </row>
    <row r="35" spans="1:17" customFormat="1" ht="30.75" customHeight="1" x14ac:dyDescent="0.25">
      <c r="A35" s="180">
        <v>46157</v>
      </c>
      <c r="B35" s="240" t="s">
        <v>1899</v>
      </c>
      <c r="C35" s="243">
        <v>40</v>
      </c>
      <c r="D35" s="196" t="s">
        <v>254</v>
      </c>
      <c r="E35" s="251" t="s">
        <v>454</v>
      </c>
      <c r="F35" s="183" t="s">
        <v>429</v>
      </c>
      <c r="G35" s="180">
        <v>46157</v>
      </c>
      <c r="H35" s="307" t="s">
        <v>26</v>
      </c>
      <c r="I35" s="175">
        <v>8</v>
      </c>
      <c r="J35" s="222" t="s">
        <v>365</v>
      </c>
      <c r="K35" s="12" t="str">
        <f t="shared" ca="1" si="3"/>
        <v>Já paga</v>
      </c>
      <c r="L35" s="13"/>
      <c r="M35" s="130">
        <f t="shared" ref="M35:M51" ca="1" si="4">SUM(I35:L35)</f>
        <v>8</v>
      </c>
      <c r="N35" s="31"/>
      <c r="O35" s="31"/>
      <c r="P35" s="31"/>
      <c r="Q35" s="31"/>
    </row>
    <row r="36" spans="1:17" customFormat="1" ht="30.75" customHeight="1" x14ac:dyDescent="0.25">
      <c r="A36" s="180">
        <v>46157</v>
      </c>
      <c r="B36" s="240" t="s">
        <v>1899</v>
      </c>
      <c r="C36" s="243">
        <v>40</v>
      </c>
      <c r="D36" s="196" t="s">
        <v>254</v>
      </c>
      <c r="E36" s="251" t="s">
        <v>454</v>
      </c>
      <c r="F36" s="183" t="s">
        <v>459</v>
      </c>
      <c r="G36" s="180">
        <v>46157</v>
      </c>
      <c r="H36" s="307" t="s">
        <v>26</v>
      </c>
      <c r="I36" s="175">
        <v>8</v>
      </c>
      <c r="J36" s="222" t="s">
        <v>365</v>
      </c>
      <c r="K36" s="12" t="str">
        <f t="shared" ca="1" si="3"/>
        <v>Já paga</v>
      </c>
      <c r="L36" s="13"/>
      <c r="M36" s="130">
        <f t="shared" ca="1" si="4"/>
        <v>8</v>
      </c>
      <c r="N36" s="31"/>
      <c r="O36" s="31"/>
      <c r="P36" s="31"/>
      <c r="Q36" s="31"/>
    </row>
    <row r="37" spans="1:17" ht="30.75" customHeight="1" x14ac:dyDescent="0.25">
      <c r="A37" s="205">
        <v>46157</v>
      </c>
      <c r="B37" s="217" t="s">
        <v>2105</v>
      </c>
      <c r="C37" s="207">
        <v>42839.33</v>
      </c>
      <c r="D37" s="210" t="s">
        <v>254</v>
      </c>
      <c r="E37" s="208" t="s">
        <v>388</v>
      </c>
      <c r="F37" s="208" t="s">
        <v>68</v>
      </c>
      <c r="G37" s="205">
        <v>46157</v>
      </c>
      <c r="H37" s="211" t="s">
        <v>26</v>
      </c>
      <c r="I37" s="207">
        <v>8767.33</v>
      </c>
      <c r="J37" s="188" t="s">
        <v>365</v>
      </c>
      <c r="K37" s="12" t="str">
        <f t="shared" ca="1" si="3"/>
        <v>Já paga</v>
      </c>
      <c r="L37" s="13"/>
      <c r="M37" s="130">
        <f t="shared" ca="1" si="4"/>
        <v>8767.33</v>
      </c>
    </row>
    <row r="38" spans="1:17" ht="30.75" customHeight="1" x14ac:dyDescent="0.25">
      <c r="A38" s="180">
        <v>46157</v>
      </c>
      <c r="B38" s="278" t="s">
        <v>2105</v>
      </c>
      <c r="C38" s="182">
        <v>42839.33</v>
      </c>
      <c r="D38" s="196" t="s">
        <v>254</v>
      </c>
      <c r="E38" s="183" t="s">
        <v>454</v>
      </c>
      <c r="F38" s="183" t="s">
        <v>68</v>
      </c>
      <c r="G38" s="180">
        <v>46157</v>
      </c>
      <c r="H38" s="226" t="s">
        <v>26</v>
      </c>
      <c r="I38" s="182">
        <v>34072</v>
      </c>
      <c r="J38" s="188" t="s">
        <v>365</v>
      </c>
      <c r="K38" s="12" t="str">
        <f t="shared" ca="1" si="3"/>
        <v>Já paga</v>
      </c>
      <c r="L38" s="41"/>
      <c r="M38" s="130">
        <f t="shared" ca="1" si="4"/>
        <v>34072</v>
      </c>
    </row>
    <row r="39" spans="1:17" ht="30.75" customHeight="1" x14ac:dyDescent="0.25">
      <c r="A39" s="205">
        <v>46158</v>
      </c>
      <c r="B39" s="217" t="s">
        <v>543</v>
      </c>
      <c r="C39" s="207">
        <v>200</v>
      </c>
      <c r="D39" s="210" t="s">
        <v>254</v>
      </c>
      <c r="E39" s="208" t="s">
        <v>388</v>
      </c>
      <c r="F39" s="208" t="s">
        <v>459</v>
      </c>
      <c r="G39" s="205">
        <v>46158</v>
      </c>
      <c r="H39" s="211" t="s">
        <v>26</v>
      </c>
      <c r="I39" s="207">
        <v>200</v>
      </c>
      <c r="J39" s="188" t="s">
        <v>365</v>
      </c>
      <c r="K39" s="12" t="str">
        <f t="shared" ca="1" si="3"/>
        <v>Já paga</v>
      </c>
      <c r="L39" s="13"/>
      <c r="M39" s="130">
        <f t="shared" ca="1" si="4"/>
        <v>200</v>
      </c>
    </row>
    <row r="40" spans="1:17" ht="30.75" customHeight="1" x14ac:dyDescent="0.25">
      <c r="A40" s="180">
        <v>46158</v>
      </c>
      <c r="B40" s="278" t="s">
        <v>832</v>
      </c>
      <c r="C40" s="182">
        <v>700</v>
      </c>
      <c r="D40" s="196" t="s">
        <v>254</v>
      </c>
      <c r="E40" s="183" t="s">
        <v>454</v>
      </c>
      <c r="F40" s="183" t="s">
        <v>1032</v>
      </c>
      <c r="G40" s="180">
        <v>46158</v>
      </c>
      <c r="H40" s="226" t="s">
        <v>26</v>
      </c>
      <c r="I40" s="182">
        <v>700</v>
      </c>
      <c r="J40" s="188" t="s">
        <v>365</v>
      </c>
      <c r="K40" s="12" t="str">
        <f t="shared" ca="1" si="3"/>
        <v>Já paga</v>
      </c>
      <c r="L40" s="41"/>
      <c r="M40" s="130">
        <f t="shared" ca="1" si="4"/>
        <v>700</v>
      </c>
    </row>
    <row r="41" spans="1:17" ht="30.75" customHeight="1" x14ac:dyDescent="0.25">
      <c r="A41" s="180">
        <v>46158</v>
      </c>
      <c r="B41" s="278" t="s">
        <v>2043</v>
      </c>
      <c r="C41" s="182">
        <v>3000</v>
      </c>
      <c r="D41" s="196" t="s">
        <v>254</v>
      </c>
      <c r="E41" s="183" t="s">
        <v>454</v>
      </c>
      <c r="F41" s="183" t="s">
        <v>1795</v>
      </c>
      <c r="G41" s="180">
        <v>46158</v>
      </c>
      <c r="H41" s="226" t="s">
        <v>26</v>
      </c>
      <c r="I41" s="182">
        <v>3000</v>
      </c>
      <c r="J41" s="188" t="s">
        <v>365</v>
      </c>
      <c r="K41" s="12" t="str">
        <f t="shared" ca="1" si="3"/>
        <v>Já paga</v>
      </c>
      <c r="L41" s="41"/>
      <c r="M41" s="130">
        <f t="shared" ca="1" si="4"/>
        <v>3000</v>
      </c>
    </row>
    <row r="42" spans="1:17" ht="30.75" customHeight="1" x14ac:dyDescent="0.25">
      <c r="A42" s="180">
        <v>46158</v>
      </c>
      <c r="B42" s="278" t="s">
        <v>1141</v>
      </c>
      <c r="C42" s="182">
        <v>300</v>
      </c>
      <c r="D42" s="196" t="s">
        <v>254</v>
      </c>
      <c r="E42" s="183" t="s">
        <v>454</v>
      </c>
      <c r="F42" s="183" t="s">
        <v>436</v>
      </c>
      <c r="G42" s="180">
        <v>46158</v>
      </c>
      <c r="H42" s="226" t="s">
        <v>26</v>
      </c>
      <c r="I42" s="182">
        <v>300</v>
      </c>
      <c r="J42" s="188" t="s">
        <v>365</v>
      </c>
      <c r="K42" s="12" t="str">
        <f t="shared" ca="1" si="3"/>
        <v>Já paga</v>
      </c>
      <c r="L42" s="41"/>
      <c r="M42" s="130">
        <f t="shared" ca="1" si="4"/>
        <v>300</v>
      </c>
    </row>
    <row r="43" spans="1:17" ht="30.75" customHeight="1" x14ac:dyDescent="0.25">
      <c r="A43" s="205">
        <v>46160</v>
      </c>
      <c r="B43" s="217" t="s">
        <v>2035</v>
      </c>
      <c r="C43" s="207">
        <v>50</v>
      </c>
      <c r="D43" s="210" t="s">
        <v>254</v>
      </c>
      <c r="E43" s="208" t="s">
        <v>388</v>
      </c>
      <c r="F43" s="208" t="s">
        <v>976</v>
      </c>
      <c r="G43" s="205">
        <v>46160</v>
      </c>
      <c r="H43" s="211" t="s">
        <v>26</v>
      </c>
      <c r="I43" s="207">
        <v>50</v>
      </c>
      <c r="J43" s="188" t="s">
        <v>365</v>
      </c>
      <c r="K43" s="12" t="str">
        <f t="shared" ca="1" si="3"/>
        <v>Já paga</v>
      </c>
      <c r="L43" s="13"/>
      <c r="M43" s="130">
        <f t="shared" ca="1" si="4"/>
        <v>50</v>
      </c>
    </row>
    <row r="44" spans="1:17" ht="30.75" customHeight="1" x14ac:dyDescent="0.25">
      <c r="A44" s="180">
        <v>46160</v>
      </c>
      <c r="B44" s="278" t="s">
        <v>2042</v>
      </c>
      <c r="C44" s="182">
        <v>833</v>
      </c>
      <c r="D44" s="196" t="s">
        <v>254</v>
      </c>
      <c r="E44" s="183" t="s">
        <v>454</v>
      </c>
      <c r="F44" s="183" t="s">
        <v>1799</v>
      </c>
      <c r="G44" s="180">
        <v>46160</v>
      </c>
      <c r="H44" s="226" t="s">
        <v>26</v>
      </c>
      <c r="I44" s="182">
        <v>833</v>
      </c>
      <c r="J44" s="188" t="s">
        <v>365</v>
      </c>
      <c r="K44" s="12" t="str">
        <f t="shared" ca="1" si="3"/>
        <v>Já paga</v>
      </c>
      <c r="L44" s="41"/>
      <c r="M44" s="130">
        <f t="shared" ca="1" si="4"/>
        <v>833</v>
      </c>
    </row>
    <row r="45" spans="1:17" ht="32.25" customHeight="1" x14ac:dyDescent="0.25">
      <c r="A45" s="180">
        <v>46160</v>
      </c>
      <c r="B45" s="272" t="s">
        <v>529</v>
      </c>
      <c r="C45" s="182">
        <v>400</v>
      </c>
      <c r="D45" s="196" t="s">
        <v>254</v>
      </c>
      <c r="E45" s="183" t="s">
        <v>454</v>
      </c>
      <c r="F45" s="183" t="s">
        <v>1462</v>
      </c>
      <c r="G45" s="180">
        <v>46160</v>
      </c>
      <c r="H45" s="226" t="s">
        <v>26</v>
      </c>
      <c r="I45" s="182">
        <v>400</v>
      </c>
      <c r="J45" s="188" t="s">
        <v>365</v>
      </c>
      <c r="K45" s="12" t="str">
        <f t="shared" ca="1" si="3"/>
        <v>Já paga</v>
      </c>
      <c r="L45" s="41"/>
      <c r="M45" s="228">
        <f t="shared" ca="1" si="4"/>
        <v>400</v>
      </c>
    </row>
    <row r="46" spans="1:17" ht="30.75" customHeight="1" x14ac:dyDescent="0.25">
      <c r="A46" s="180">
        <v>46160</v>
      </c>
      <c r="B46" s="278" t="s">
        <v>559</v>
      </c>
      <c r="C46" s="182">
        <v>800</v>
      </c>
      <c r="D46" s="196" t="s">
        <v>254</v>
      </c>
      <c r="E46" s="183" t="s">
        <v>454</v>
      </c>
      <c r="F46" s="183" t="s">
        <v>1795</v>
      </c>
      <c r="G46" s="180">
        <v>46160</v>
      </c>
      <c r="H46" s="226" t="s">
        <v>26</v>
      </c>
      <c r="I46" s="182">
        <v>800</v>
      </c>
      <c r="J46" s="188" t="s">
        <v>365</v>
      </c>
      <c r="K46" s="12" t="str">
        <f t="shared" ca="1" si="3"/>
        <v>Já paga</v>
      </c>
      <c r="L46" s="41"/>
      <c r="M46" s="130">
        <f t="shared" ca="1" si="4"/>
        <v>800</v>
      </c>
    </row>
    <row r="47" spans="1:17" ht="30.75" customHeight="1" x14ac:dyDescent="0.25">
      <c r="A47" s="205">
        <v>46160</v>
      </c>
      <c r="B47" s="217" t="s">
        <v>428</v>
      </c>
      <c r="C47" s="207">
        <v>115</v>
      </c>
      <c r="D47" s="210" t="s">
        <v>254</v>
      </c>
      <c r="E47" s="208" t="s">
        <v>388</v>
      </c>
      <c r="F47" s="208" t="s">
        <v>429</v>
      </c>
      <c r="G47" s="205">
        <v>46160</v>
      </c>
      <c r="H47" s="211" t="s">
        <v>26</v>
      </c>
      <c r="I47" s="207">
        <v>115</v>
      </c>
      <c r="J47" s="188" t="s">
        <v>365</v>
      </c>
      <c r="K47" s="12" t="str">
        <f t="shared" ca="1" si="3"/>
        <v>Já paga</v>
      </c>
      <c r="L47" s="13"/>
      <c r="M47" s="130">
        <f t="shared" ca="1" si="4"/>
        <v>115</v>
      </c>
    </row>
    <row r="48" spans="1:17" ht="32.25" customHeight="1" x14ac:dyDescent="0.25">
      <c r="A48" s="180">
        <v>46160</v>
      </c>
      <c r="B48" s="272" t="s">
        <v>2044</v>
      </c>
      <c r="C48" s="182">
        <v>7116</v>
      </c>
      <c r="D48" s="196" t="s">
        <v>254</v>
      </c>
      <c r="E48" s="183" t="s">
        <v>454</v>
      </c>
      <c r="F48" s="183" t="s">
        <v>2045</v>
      </c>
      <c r="G48" s="180">
        <v>46160</v>
      </c>
      <c r="H48" s="226" t="s">
        <v>26</v>
      </c>
      <c r="I48" s="182">
        <v>4628</v>
      </c>
      <c r="J48" s="188" t="s">
        <v>365</v>
      </c>
      <c r="K48" s="12" t="str">
        <f t="shared" ca="1" si="3"/>
        <v>Já paga</v>
      </c>
      <c r="L48" s="41"/>
      <c r="M48" s="228">
        <f t="shared" ca="1" si="4"/>
        <v>4628</v>
      </c>
    </row>
    <row r="49" spans="1:13" customFormat="1" ht="31.5" customHeight="1" x14ac:dyDescent="0.25">
      <c r="A49" s="180">
        <v>46160</v>
      </c>
      <c r="B49" s="181" t="s">
        <v>1898</v>
      </c>
      <c r="C49" s="182">
        <v>40</v>
      </c>
      <c r="D49" s="196" t="s">
        <v>254</v>
      </c>
      <c r="E49" s="203" t="s">
        <v>454</v>
      </c>
      <c r="F49" s="183" t="s">
        <v>99</v>
      </c>
      <c r="G49" s="180">
        <v>46160</v>
      </c>
      <c r="H49" s="283" t="s">
        <v>26</v>
      </c>
      <c r="I49" s="182">
        <v>24</v>
      </c>
      <c r="J49" s="198" t="s">
        <v>365</v>
      </c>
      <c r="K49" s="12" t="str">
        <f t="shared" ca="1" si="3"/>
        <v>Já paga</v>
      </c>
      <c r="L49" s="13"/>
      <c r="M49" s="130">
        <f t="shared" ca="1" si="4"/>
        <v>24</v>
      </c>
    </row>
    <row r="50" spans="1:13" ht="30.75" customHeight="1" x14ac:dyDescent="0.25">
      <c r="A50" s="180">
        <v>46160</v>
      </c>
      <c r="B50" s="186" t="s">
        <v>1899</v>
      </c>
      <c r="C50" s="182">
        <v>40</v>
      </c>
      <c r="D50" s="196" t="s">
        <v>254</v>
      </c>
      <c r="E50" s="183" t="s">
        <v>454</v>
      </c>
      <c r="F50" s="183" t="s">
        <v>96</v>
      </c>
      <c r="G50" s="180">
        <v>46160</v>
      </c>
      <c r="H50" s="226" t="s">
        <v>26</v>
      </c>
      <c r="I50" s="182">
        <v>8</v>
      </c>
      <c r="J50" s="188" t="s">
        <v>365</v>
      </c>
      <c r="K50" s="12" t="str">
        <f t="shared" ca="1" si="3"/>
        <v>Já paga</v>
      </c>
      <c r="L50" s="13"/>
      <c r="M50" s="130">
        <f t="shared" ca="1" si="4"/>
        <v>8</v>
      </c>
    </row>
    <row r="51" spans="1:13" ht="30.75" customHeight="1" x14ac:dyDescent="0.25">
      <c r="A51" s="253">
        <v>46160</v>
      </c>
      <c r="B51" s="181" t="s">
        <v>1899</v>
      </c>
      <c r="C51" s="182">
        <v>40</v>
      </c>
      <c r="D51" s="196" t="s">
        <v>254</v>
      </c>
      <c r="E51" s="183" t="s">
        <v>454</v>
      </c>
      <c r="F51" s="203" t="s">
        <v>459</v>
      </c>
      <c r="G51" s="253">
        <v>46160</v>
      </c>
      <c r="H51" s="226" t="s">
        <v>26</v>
      </c>
      <c r="I51" s="182">
        <v>8</v>
      </c>
      <c r="J51" s="188" t="s">
        <v>365</v>
      </c>
      <c r="K51" s="12" t="str">
        <f t="shared" ca="1" si="3"/>
        <v>Já paga</v>
      </c>
      <c r="L51" s="13"/>
      <c r="M51" s="130">
        <f t="shared" ca="1" si="4"/>
        <v>8</v>
      </c>
    </row>
    <row r="52" spans="1:13" ht="29.25" customHeight="1" x14ac:dyDescent="0.25">
      <c r="A52" s="32">
        <v>46161</v>
      </c>
      <c r="B52" s="33" t="s">
        <v>1698</v>
      </c>
      <c r="C52" s="34">
        <v>299200</v>
      </c>
      <c r="D52" s="35" t="s">
        <v>254</v>
      </c>
      <c r="E52" s="36" t="s">
        <v>16</v>
      </c>
      <c r="F52" s="36" t="s">
        <v>976</v>
      </c>
      <c r="G52" s="37">
        <v>46161</v>
      </c>
      <c r="H52" s="38" t="s">
        <v>26</v>
      </c>
      <c r="I52" s="39">
        <v>78708.12</v>
      </c>
      <c r="J52" s="177" t="s">
        <v>365</v>
      </c>
      <c r="K52" s="12" t="s">
        <v>402</v>
      </c>
      <c r="L52" s="41"/>
      <c r="M52" s="42"/>
    </row>
    <row r="53" spans="1:13" ht="29.25" customHeight="1" x14ac:dyDescent="0.25">
      <c r="A53" s="180">
        <v>46161</v>
      </c>
      <c r="B53" s="181" t="s">
        <v>2052</v>
      </c>
      <c r="C53" s="182">
        <v>1870.04</v>
      </c>
      <c r="D53" s="196" t="s">
        <v>254</v>
      </c>
      <c r="E53" s="183" t="s">
        <v>454</v>
      </c>
      <c r="F53" s="183" t="s">
        <v>1840</v>
      </c>
      <c r="G53" s="180">
        <v>46161</v>
      </c>
      <c r="H53" s="226" t="s">
        <v>26</v>
      </c>
      <c r="I53" s="182">
        <v>1870.04</v>
      </c>
      <c r="J53" s="188" t="s">
        <v>365</v>
      </c>
      <c r="K53" s="12" t="str">
        <f t="shared" ref="K53:K84" ca="1" si="5">IF(ISBLANK(A53),"", IF(TRIM(UPPER(J53))&lt;&gt;"SIM",IF(A53-TODAY()&lt;0,"Conta vencida",IF(A53-TODAY()&lt;8,"Perto de vencer","")),"Já paga"))</f>
        <v>Já paga</v>
      </c>
      <c r="L53" s="13"/>
      <c r="M53" s="130">
        <f t="shared" ref="M53:M84" ca="1" si="6">SUM(I53:L53)</f>
        <v>1870.04</v>
      </c>
    </row>
    <row r="54" spans="1:13" ht="29.25" customHeight="1" x14ac:dyDescent="0.25">
      <c r="A54" s="180">
        <v>46161</v>
      </c>
      <c r="B54" s="181" t="s">
        <v>2053</v>
      </c>
      <c r="C54" s="182">
        <v>309.7</v>
      </c>
      <c r="D54" s="196" t="s">
        <v>254</v>
      </c>
      <c r="E54" s="183" t="s">
        <v>454</v>
      </c>
      <c r="F54" s="183" t="s">
        <v>1795</v>
      </c>
      <c r="G54" s="180">
        <v>46161</v>
      </c>
      <c r="H54" s="226" t="s">
        <v>26</v>
      </c>
      <c r="I54" s="182">
        <v>309.7</v>
      </c>
      <c r="J54" s="188" t="s">
        <v>365</v>
      </c>
      <c r="K54" s="12" t="str">
        <f t="shared" ca="1" si="5"/>
        <v>Já paga</v>
      </c>
      <c r="L54" s="13"/>
      <c r="M54" s="130">
        <f t="shared" ca="1" si="6"/>
        <v>309.7</v>
      </c>
    </row>
    <row r="55" spans="1:13" customFormat="1" ht="31.5" customHeight="1" x14ac:dyDescent="0.25">
      <c r="A55" s="205">
        <v>46161</v>
      </c>
      <c r="B55" s="206" t="s">
        <v>2054</v>
      </c>
      <c r="C55" s="207">
        <v>31</v>
      </c>
      <c r="D55" s="210" t="s">
        <v>254</v>
      </c>
      <c r="E55" s="218" t="s">
        <v>388</v>
      </c>
      <c r="F55" s="208" t="s">
        <v>394</v>
      </c>
      <c r="G55" s="205">
        <v>46161</v>
      </c>
      <c r="H55" s="254" t="s">
        <v>26</v>
      </c>
      <c r="I55" s="207">
        <v>31</v>
      </c>
      <c r="J55" s="198" t="s">
        <v>365</v>
      </c>
      <c r="K55" s="12" t="str">
        <f t="shared" ca="1" si="5"/>
        <v>Já paga</v>
      </c>
      <c r="L55" s="13"/>
      <c r="M55" s="130">
        <f t="shared" ca="1" si="6"/>
        <v>31</v>
      </c>
    </row>
    <row r="56" spans="1:13" ht="29.25" customHeight="1" x14ac:dyDescent="0.25">
      <c r="A56" s="205">
        <v>46161</v>
      </c>
      <c r="B56" s="206" t="s">
        <v>1898</v>
      </c>
      <c r="C56" s="207">
        <v>40</v>
      </c>
      <c r="D56" s="210" t="s">
        <v>254</v>
      </c>
      <c r="E56" s="208" t="s">
        <v>388</v>
      </c>
      <c r="F56" s="208" t="s">
        <v>99</v>
      </c>
      <c r="G56" s="205">
        <v>46161</v>
      </c>
      <c r="H56" s="211" t="s">
        <v>26</v>
      </c>
      <c r="I56" s="207">
        <v>24</v>
      </c>
      <c r="J56" s="188" t="s">
        <v>365</v>
      </c>
      <c r="K56" s="12" t="str">
        <f t="shared" ca="1" si="5"/>
        <v>Já paga</v>
      </c>
      <c r="L56" s="13"/>
      <c r="M56" s="130">
        <f t="shared" ca="1" si="6"/>
        <v>24</v>
      </c>
    </row>
    <row r="57" spans="1:13" ht="29.25" customHeight="1" x14ac:dyDescent="0.25">
      <c r="A57" s="205">
        <v>46161</v>
      </c>
      <c r="B57" s="206" t="s">
        <v>1899</v>
      </c>
      <c r="C57" s="207">
        <v>40</v>
      </c>
      <c r="D57" s="210" t="s">
        <v>254</v>
      </c>
      <c r="E57" s="208" t="s">
        <v>388</v>
      </c>
      <c r="F57" s="208" t="s">
        <v>96</v>
      </c>
      <c r="G57" s="205">
        <v>46161</v>
      </c>
      <c r="H57" s="211" t="s">
        <v>26</v>
      </c>
      <c r="I57" s="207">
        <v>8</v>
      </c>
      <c r="J57" s="188" t="s">
        <v>365</v>
      </c>
      <c r="K57" s="12" t="str">
        <f t="shared" ca="1" si="5"/>
        <v>Já paga</v>
      </c>
      <c r="L57" s="13"/>
      <c r="M57" s="130">
        <f t="shared" ca="1" si="6"/>
        <v>8</v>
      </c>
    </row>
    <row r="58" spans="1:13" ht="30.75" customHeight="1" x14ac:dyDescent="0.25">
      <c r="A58" s="205">
        <v>46161</v>
      </c>
      <c r="B58" s="217" t="s">
        <v>1899</v>
      </c>
      <c r="C58" s="207">
        <v>40</v>
      </c>
      <c r="D58" s="210" t="s">
        <v>254</v>
      </c>
      <c r="E58" s="208" t="s">
        <v>388</v>
      </c>
      <c r="F58" s="208" t="s">
        <v>429</v>
      </c>
      <c r="G58" s="205">
        <v>46161</v>
      </c>
      <c r="H58" s="211" t="s">
        <v>26</v>
      </c>
      <c r="I58" s="207">
        <v>8</v>
      </c>
      <c r="J58" s="188" t="s">
        <v>365</v>
      </c>
      <c r="K58" s="12" t="str">
        <f t="shared" ca="1" si="5"/>
        <v>Já paga</v>
      </c>
      <c r="L58" s="13"/>
      <c r="M58" s="130">
        <f t="shared" ca="1" si="6"/>
        <v>8</v>
      </c>
    </row>
    <row r="59" spans="1:13" ht="30" customHeight="1" x14ac:dyDescent="0.25">
      <c r="A59" s="78">
        <v>46162</v>
      </c>
      <c r="B59" s="473" t="s">
        <v>2046</v>
      </c>
      <c r="C59" s="474">
        <v>445.76</v>
      </c>
      <c r="D59" s="464" t="s">
        <v>254</v>
      </c>
      <c r="E59" s="345" t="s">
        <v>306</v>
      </c>
      <c r="F59" s="338" t="s">
        <v>307</v>
      </c>
      <c r="G59" s="78">
        <v>46162</v>
      </c>
      <c r="H59" s="104">
        <v>46113</v>
      </c>
      <c r="I59" s="474">
        <v>445.76</v>
      </c>
      <c r="J59" s="432" t="s">
        <v>365</v>
      </c>
      <c r="K59" s="12" t="str">
        <f t="shared" ca="1" si="5"/>
        <v>Já paga</v>
      </c>
      <c r="L59" s="41"/>
      <c r="M59" s="130">
        <f t="shared" ca="1" si="6"/>
        <v>445.76</v>
      </c>
    </row>
    <row r="60" spans="1:13" ht="29.25" customHeight="1" x14ac:dyDescent="0.25">
      <c r="A60" s="205">
        <v>46162</v>
      </c>
      <c r="B60" s="206" t="s">
        <v>1789</v>
      </c>
      <c r="C60" s="207">
        <v>30</v>
      </c>
      <c r="D60" s="210" t="s">
        <v>254</v>
      </c>
      <c r="E60" s="208" t="s">
        <v>388</v>
      </c>
      <c r="F60" s="208" t="s">
        <v>394</v>
      </c>
      <c r="G60" s="205">
        <v>46162</v>
      </c>
      <c r="H60" s="211" t="s">
        <v>26</v>
      </c>
      <c r="I60" s="207">
        <v>30</v>
      </c>
      <c r="J60" s="188" t="s">
        <v>365</v>
      </c>
      <c r="K60" s="12" t="str">
        <f t="shared" ca="1" si="5"/>
        <v>Já paga</v>
      </c>
      <c r="L60" s="13"/>
      <c r="M60" s="130">
        <f t="shared" ca="1" si="6"/>
        <v>30</v>
      </c>
    </row>
    <row r="61" spans="1:13" ht="29.25" customHeight="1" x14ac:dyDescent="0.25">
      <c r="A61" s="180">
        <v>46162</v>
      </c>
      <c r="B61" s="181" t="s">
        <v>2060</v>
      </c>
      <c r="C61" s="182">
        <v>800</v>
      </c>
      <c r="D61" s="196" t="s">
        <v>254</v>
      </c>
      <c r="E61" s="183" t="s">
        <v>454</v>
      </c>
      <c r="F61" s="183" t="s">
        <v>622</v>
      </c>
      <c r="G61" s="180">
        <v>46162</v>
      </c>
      <c r="H61" s="226" t="s">
        <v>26</v>
      </c>
      <c r="I61" s="182">
        <v>800</v>
      </c>
      <c r="J61" s="188" t="s">
        <v>365</v>
      </c>
      <c r="K61" s="12" t="str">
        <f t="shared" ca="1" si="5"/>
        <v>Já paga</v>
      </c>
      <c r="L61" s="13"/>
      <c r="M61" s="130">
        <f t="shared" ca="1" si="6"/>
        <v>800</v>
      </c>
    </row>
    <row r="62" spans="1:13" ht="29.25" customHeight="1" x14ac:dyDescent="0.25">
      <c r="A62" s="180">
        <v>46162</v>
      </c>
      <c r="B62" s="181" t="s">
        <v>2062</v>
      </c>
      <c r="C62" s="182">
        <v>60</v>
      </c>
      <c r="D62" s="196" t="s">
        <v>254</v>
      </c>
      <c r="E62" s="183" t="s">
        <v>454</v>
      </c>
      <c r="F62" s="183" t="s">
        <v>1795</v>
      </c>
      <c r="G62" s="180">
        <v>46162</v>
      </c>
      <c r="H62" s="226" t="s">
        <v>26</v>
      </c>
      <c r="I62" s="182">
        <v>60</v>
      </c>
      <c r="J62" s="188" t="s">
        <v>365</v>
      </c>
      <c r="K62" s="12" t="str">
        <f t="shared" ca="1" si="5"/>
        <v>Já paga</v>
      </c>
      <c r="L62" s="13"/>
      <c r="M62" s="130">
        <f t="shared" ca="1" si="6"/>
        <v>60</v>
      </c>
    </row>
    <row r="63" spans="1:13" ht="29.25" customHeight="1" x14ac:dyDescent="0.25">
      <c r="A63" s="180">
        <v>46162</v>
      </c>
      <c r="B63" s="181" t="s">
        <v>2065</v>
      </c>
      <c r="C63" s="182">
        <v>150</v>
      </c>
      <c r="D63" s="196" t="s">
        <v>254</v>
      </c>
      <c r="E63" s="183" t="s">
        <v>454</v>
      </c>
      <c r="F63" s="183" t="s">
        <v>68</v>
      </c>
      <c r="G63" s="180">
        <v>46162</v>
      </c>
      <c r="H63" s="226" t="s">
        <v>26</v>
      </c>
      <c r="I63" s="182">
        <v>150</v>
      </c>
      <c r="J63" s="188" t="s">
        <v>365</v>
      </c>
      <c r="K63" s="12" t="str">
        <f t="shared" ca="1" si="5"/>
        <v>Já paga</v>
      </c>
      <c r="L63" s="13"/>
      <c r="M63" s="130">
        <f t="shared" ca="1" si="6"/>
        <v>150</v>
      </c>
    </row>
    <row r="64" spans="1:13" ht="29.25" customHeight="1" x14ac:dyDescent="0.25">
      <c r="A64" s="205">
        <v>46162</v>
      </c>
      <c r="B64" s="206" t="s">
        <v>1898</v>
      </c>
      <c r="C64" s="207">
        <v>40</v>
      </c>
      <c r="D64" s="210" t="s">
        <v>254</v>
      </c>
      <c r="E64" s="208" t="s">
        <v>388</v>
      </c>
      <c r="F64" s="208" t="s">
        <v>99</v>
      </c>
      <c r="G64" s="205">
        <v>46162</v>
      </c>
      <c r="H64" s="211" t="s">
        <v>26</v>
      </c>
      <c r="I64" s="207">
        <v>24</v>
      </c>
      <c r="J64" s="188" t="s">
        <v>365</v>
      </c>
      <c r="K64" s="12" t="str">
        <f t="shared" ca="1" si="5"/>
        <v>Já paga</v>
      </c>
      <c r="L64" s="13"/>
      <c r="M64" s="130">
        <f t="shared" ca="1" si="6"/>
        <v>24</v>
      </c>
    </row>
    <row r="65" spans="1:13" ht="30.75" customHeight="1" x14ac:dyDescent="0.25">
      <c r="A65" s="205">
        <v>46162</v>
      </c>
      <c r="B65" s="217" t="s">
        <v>1899</v>
      </c>
      <c r="C65" s="207">
        <v>40</v>
      </c>
      <c r="D65" s="210" t="s">
        <v>254</v>
      </c>
      <c r="E65" s="208" t="s">
        <v>388</v>
      </c>
      <c r="F65" s="208" t="s">
        <v>459</v>
      </c>
      <c r="G65" s="205">
        <v>46162</v>
      </c>
      <c r="H65" s="211" t="s">
        <v>26</v>
      </c>
      <c r="I65" s="207">
        <v>8</v>
      </c>
      <c r="J65" s="188" t="s">
        <v>365</v>
      </c>
      <c r="K65" s="12" t="str">
        <f t="shared" ca="1" si="5"/>
        <v>Já paga</v>
      </c>
      <c r="L65" s="13"/>
      <c r="M65" s="130">
        <f t="shared" ca="1" si="6"/>
        <v>8</v>
      </c>
    </row>
    <row r="66" spans="1:13" ht="30.75" customHeight="1" x14ac:dyDescent="0.25">
      <c r="A66" s="205">
        <v>46162</v>
      </c>
      <c r="B66" s="217" t="s">
        <v>1899</v>
      </c>
      <c r="C66" s="207">
        <v>40</v>
      </c>
      <c r="D66" s="210" t="s">
        <v>254</v>
      </c>
      <c r="E66" s="208" t="s">
        <v>388</v>
      </c>
      <c r="F66" s="208" t="s">
        <v>429</v>
      </c>
      <c r="G66" s="205">
        <v>46162</v>
      </c>
      <c r="H66" s="211" t="s">
        <v>26</v>
      </c>
      <c r="I66" s="207">
        <v>8</v>
      </c>
      <c r="J66" s="188" t="s">
        <v>365</v>
      </c>
      <c r="K66" s="12" t="str">
        <f t="shared" ca="1" si="5"/>
        <v>Já paga</v>
      </c>
      <c r="L66" s="13"/>
      <c r="M66" s="130">
        <f t="shared" ca="1" si="6"/>
        <v>8</v>
      </c>
    </row>
    <row r="67" spans="1:13" ht="29.25" customHeight="1" x14ac:dyDescent="0.25">
      <c r="A67" s="205">
        <v>46162</v>
      </c>
      <c r="B67" s="206" t="s">
        <v>1898</v>
      </c>
      <c r="C67" s="207">
        <v>40</v>
      </c>
      <c r="D67" s="210" t="s">
        <v>254</v>
      </c>
      <c r="E67" s="208" t="s">
        <v>388</v>
      </c>
      <c r="F67" s="208" t="s">
        <v>99</v>
      </c>
      <c r="G67" s="205">
        <v>46162</v>
      </c>
      <c r="H67" s="211" t="s">
        <v>26</v>
      </c>
      <c r="I67" s="207">
        <v>24</v>
      </c>
      <c r="J67" s="188" t="s">
        <v>365</v>
      </c>
      <c r="K67" s="12" t="str">
        <f t="shared" ca="1" si="5"/>
        <v>Já paga</v>
      </c>
      <c r="L67" s="13"/>
      <c r="M67" s="130">
        <f t="shared" ca="1" si="6"/>
        <v>24</v>
      </c>
    </row>
    <row r="68" spans="1:13" ht="30.75" customHeight="1" x14ac:dyDescent="0.25">
      <c r="A68" s="384">
        <v>46162</v>
      </c>
      <c r="B68" s="206" t="s">
        <v>2078</v>
      </c>
      <c r="C68" s="207">
        <v>40</v>
      </c>
      <c r="D68" s="210" t="s">
        <v>254</v>
      </c>
      <c r="E68" s="208" t="s">
        <v>388</v>
      </c>
      <c r="F68" s="218" t="s">
        <v>459</v>
      </c>
      <c r="G68" s="384">
        <v>46162</v>
      </c>
      <c r="H68" s="211" t="s">
        <v>26</v>
      </c>
      <c r="I68" s="207">
        <v>16</v>
      </c>
      <c r="J68" s="188" t="s">
        <v>365</v>
      </c>
      <c r="K68" s="12" t="str">
        <f t="shared" ca="1" si="5"/>
        <v>Já paga</v>
      </c>
      <c r="L68" s="13"/>
      <c r="M68" s="130">
        <f t="shared" ca="1" si="6"/>
        <v>16</v>
      </c>
    </row>
    <row r="69" spans="1:13" ht="29.25" customHeight="1" x14ac:dyDescent="0.25">
      <c r="A69" s="311">
        <v>46163</v>
      </c>
      <c r="B69" s="522" t="s">
        <v>1186</v>
      </c>
      <c r="C69" s="518">
        <v>30903.77</v>
      </c>
      <c r="D69" s="519" t="s">
        <v>254</v>
      </c>
      <c r="E69" s="509" t="s">
        <v>29</v>
      </c>
      <c r="F69" s="509" t="s">
        <v>25</v>
      </c>
      <c r="G69" s="311">
        <v>46163</v>
      </c>
      <c r="H69" s="315" t="s">
        <v>2051</v>
      </c>
      <c r="I69" s="518">
        <v>30903.77</v>
      </c>
      <c r="J69" s="177" t="s">
        <v>365</v>
      </c>
      <c r="K69" s="12" t="str">
        <f t="shared" ca="1" si="5"/>
        <v>Já paga</v>
      </c>
      <c r="L69" s="41"/>
      <c r="M69" s="130">
        <f t="shared" ca="1" si="6"/>
        <v>30903.77</v>
      </c>
    </row>
    <row r="70" spans="1:13" ht="30.75" customHeight="1" x14ac:dyDescent="0.25">
      <c r="A70" s="384">
        <v>46163</v>
      </c>
      <c r="B70" s="206" t="s">
        <v>2067</v>
      </c>
      <c r="C70" s="207">
        <v>20</v>
      </c>
      <c r="D70" s="210" t="s">
        <v>254</v>
      </c>
      <c r="E70" s="208" t="s">
        <v>388</v>
      </c>
      <c r="F70" s="218" t="s">
        <v>96</v>
      </c>
      <c r="G70" s="384">
        <v>46163</v>
      </c>
      <c r="H70" s="211" t="s">
        <v>26</v>
      </c>
      <c r="I70" s="207">
        <v>20</v>
      </c>
      <c r="J70" s="188" t="s">
        <v>365</v>
      </c>
      <c r="K70" s="12" t="str">
        <f t="shared" ca="1" si="5"/>
        <v>Já paga</v>
      </c>
      <c r="L70" s="13"/>
      <c r="M70" s="130">
        <f t="shared" ca="1" si="6"/>
        <v>20</v>
      </c>
    </row>
    <row r="71" spans="1:13" ht="29.25" customHeight="1" x14ac:dyDescent="0.25">
      <c r="A71" s="205">
        <v>46163</v>
      </c>
      <c r="B71" s="206" t="s">
        <v>2068</v>
      </c>
      <c r="C71" s="207">
        <v>50</v>
      </c>
      <c r="D71" s="210" t="s">
        <v>254</v>
      </c>
      <c r="E71" s="208" t="s">
        <v>388</v>
      </c>
      <c r="F71" s="208" t="s">
        <v>96</v>
      </c>
      <c r="G71" s="205">
        <v>46163</v>
      </c>
      <c r="H71" s="211" t="s">
        <v>26</v>
      </c>
      <c r="I71" s="207">
        <v>50</v>
      </c>
      <c r="J71" s="188" t="s">
        <v>365</v>
      </c>
      <c r="K71" s="12" t="str">
        <f t="shared" ca="1" si="5"/>
        <v>Já paga</v>
      </c>
      <c r="L71" s="13"/>
      <c r="M71" s="130">
        <f t="shared" ca="1" si="6"/>
        <v>50</v>
      </c>
    </row>
    <row r="72" spans="1:13" ht="30.75" customHeight="1" x14ac:dyDescent="0.25">
      <c r="A72" s="384">
        <v>46163</v>
      </c>
      <c r="B72" s="206" t="s">
        <v>433</v>
      </c>
      <c r="C72" s="207">
        <v>6.9</v>
      </c>
      <c r="D72" s="210" t="s">
        <v>254</v>
      </c>
      <c r="E72" s="208" t="s">
        <v>388</v>
      </c>
      <c r="F72" s="218" t="s">
        <v>429</v>
      </c>
      <c r="G72" s="384">
        <v>46163</v>
      </c>
      <c r="H72" s="211" t="s">
        <v>26</v>
      </c>
      <c r="I72" s="207">
        <v>6.9</v>
      </c>
      <c r="J72" s="188" t="s">
        <v>365</v>
      </c>
      <c r="K72" s="12" t="str">
        <f t="shared" ca="1" si="5"/>
        <v>Já paga</v>
      </c>
      <c r="L72" s="13"/>
      <c r="M72" s="130">
        <f t="shared" ca="1" si="6"/>
        <v>6.9</v>
      </c>
    </row>
    <row r="73" spans="1:13" ht="29.25" customHeight="1" x14ac:dyDescent="0.25">
      <c r="A73" s="205">
        <v>46163</v>
      </c>
      <c r="B73" s="206" t="s">
        <v>1023</v>
      </c>
      <c r="C73" s="207">
        <v>57.15</v>
      </c>
      <c r="D73" s="210" t="s">
        <v>254</v>
      </c>
      <c r="E73" s="208" t="s">
        <v>388</v>
      </c>
      <c r="F73" s="208" t="s">
        <v>1487</v>
      </c>
      <c r="G73" s="205">
        <v>46163</v>
      </c>
      <c r="H73" s="211" t="s">
        <v>26</v>
      </c>
      <c r="I73" s="207">
        <v>57.15</v>
      </c>
      <c r="J73" s="188" t="s">
        <v>365</v>
      </c>
      <c r="K73" s="12" t="str">
        <f t="shared" ca="1" si="5"/>
        <v>Já paga</v>
      </c>
      <c r="L73" s="13"/>
      <c r="M73" s="130">
        <f t="shared" ca="1" si="6"/>
        <v>57.15</v>
      </c>
    </row>
    <row r="74" spans="1:13" ht="29.25" customHeight="1" x14ac:dyDescent="0.25">
      <c r="A74" s="205">
        <v>46163</v>
      </c>
      <c r="B74" s="206" t="s">
        <v>2069</v>
      </c>
      <c r="C74" s="207">
        <v>106.17</v>
      </c>
      <c r="D74" s="210" t="s">
        <v>254</v>
      </c>
      <c r="E74" s="208" t="s">
        <v>388</v>
      </c>
      <c r="F74" s="208" t="s">
        <v>34</v>
      </c>
      <c r="G74" s="205">
        <v>46163</v>
      </c>
      <c r="H74" s="211" t="s">
        <v>26</v>
      </c>
      <c r="I74" s="207">
        <v>106.17</v>
      </c>
      <c r="J74" s="188" t="s">
        <v>365</v>
      </c>
      <c r="K74" s="12" t="str">
        <f t="shared" ca="1" si="5"/>
        <v>Já paga</v>
      </c>
      <c r="L74" s="13"/>
      <c r="M74" s="130">
        <f t="shared" ca="1" si="6"/>
        <v>106.17</v>
      </c>
    </row>
    <row r="75" spans="1:13" ht="29.25" customHeight="1" x14ac:dyDescent="0.25">
      <c r="A75" s="205">
        <v>46163</v>
      </c>
      <c r="B75" s="206" t="s">
        <v>2070</v>
      </c>
      <c r="C75" s="207">
        <v>102</v>
      </c>
      <c r="D75" s="210" t="s">
        <v>254</v>
      </c>
      <c r="E75" s="208" t="s">
        <v>388</v>
      </c>
      <c r="F75" s="208" t="s">
        <v>394</v>
      </c>
      <c r="G75" s="205">
        <v>46163</v>
      </c>
      <c r="H75" s="211" t="s">
        <v>26</v>
      </c>
      <c r="I75" s="207">
        <v>102</v>
      </c>
      <c r="J75" s="188" t="s">
        <v>365</v>
      </c>
      <c r="K75" s="12" t="str">
        <f t="shared" ca="1" si="5"/>
        <v>Já paga</v>
      </c>
      <c r="L75" s="13"/>
      <c r="M75" s="130">
        <f t="shared" ca="1" si="6"/>
        <v>102</v>
      </c>
    </row>
    <row r="76" spans="1:13" ht="29.25" customHeight="1" x14ac:dyDescent="0.25">
      <c r="A76" s="205">
        <v>46163</v>
      </c>
      <c r="B76" s="206" t="s">
        <v>968</v>
      </c>
      <c r="C76" s="207">
        <v>74.7</v>
      </c>
      <c r="D76" s="210" t="s">
        <v>254</v>
      </c>
      <c r="E76" s="208" t="s">
        <v>388</v>
      </c>
      <c r="F76" s="208" t="s">
        <v>68</v>
      </c>
      <c r="G76" s="205">
        <v>46163</v>
      </c>
      <c r="H76" s="211" t="s">
        <v>26</v>
      </c>
      <c r="I76" s="207">
        <v>74</v>
      </c>
      <c r="J76" s="188" t="s">
        <v>365</v>
      </c>
      <c r="K76" s="12" t="str">
        <f t="shared" ca="1" si="5"/>
        <v>Já paga</v>
      </c>
      <c r="L76" s="13"/>
      <c r="M76" s="130">
        <f t="shared" ca="1" si="6"/>
        <v>74</v>
      </c>
    </row>
    <row r="77" spans="1:13" ht="29.25" customHeight="1" x14ac:dyDescent="0.25">
      <c r="A77" s="205">
        <v>46163</v>
      </c>
      <c r="B77" s="206" t="s">
        <v>2071</v>
      </c>
      <c r="C77" s="207">
        <v>40</v>
      </c>
      <c r="D77" s="210" t="s">
        <v>254</v>
      </c>
      <c r="E77" s="208" t="s">
        <v>388</v>
      </c>
      <c r="F77" s="208" t="s">
        <v>1462</v>
      </c>
      <c r="G77" s="205">
        <v>46163</v>
      </c>
      <c r="H77" s="211" t="s">
        <v>26</v>
      </c>
      <c r="I77" s="207">
        <v>40</v>
      </c>
      <c r="J77" s="188" t="s">
        <v>365</v>
      </c>
      <c r="K77" s="12" t="str">
        <f t="shared" ca="1" si="5"/>
        <v>Já paga</v>
      </c>
      <c r="L77" s="13"/>
      <c r="M77" s="130">
        <f t="shared" ca="1" si="6"/>
        <v>40</v>
      </c>
    </row>
    <row r="78" spans="1:13" ht="29.25" customHeight="1" x14ac:dyDescent="0.25">
      <c r="A78" s="205">
        <v>46163</v>
      </c>
      <c r="B78" s="206" t="s">
        <v>2072</v>
      </c>
      <c r="C78" s="207">
        <v>30</v>
      </c>
      <c r="D78" s="210" t="s">
        <v>254</v>
      </c>
      <c r="E78" s="208" t="s">
        <v>388</v>
      </c>
      <c r="F78" s="208" t="s">
        <v>99</v>
      </c>
      <c r="G78" s="205">
        <v>46163</v>
      </c>
      <c r="H78" s="211" t="s">
        <v>26</v>
      </c>
      <c r="I78" s="207">
        <v>30</v>
      </c>
      <c r="J78" s="188" t="s">
        <v>365</v>
      </c>
      <c r="K78" s="12" t="str">
        <f t="shared" ca="1" si="5"/>
        <v>Já paga</v>
      </c>
      <c r="L78" s="13"/>
      <c r="M78" s="130">
        <f t="shared" ca="1" si="6"/>
        <v>30</v>
      </c>
    </row>
    <row r="79" spans="1:13" ht="29.25" customHeight="1" x14ac:dyDescent="0.25">
      <c r="A79" s="205">
        <v>46163</v>
      </c>
      <c r="B79" s="206" t="s">
        <v>498</v>
      </c>
      <c r="C79" s="207">
        <v>440</v>
      </c>
      <c r="D79" s="210" t="s">
        <v>254</v>
      </c>
      <c r="E79" s="208" t="s">
        <v>388</v>
      </c>
      <c r="F79" s="208" t="s">
        <v>436</v>
      </c>
      <c r="G79" s="205">
        <v>46163</v>
      </c>
      <c r="H79" s="211" t="s">
        <v>26</v>
      </c>
      <c r="I79" s="207">
        <v>440</v>
      </c>
      <c r="J79" s="188" t="s">
        <v>365</v>
      </c>
      <c r="K79" s="12" t="str">
        <f t="shared" ca="1" si="5"/>
        <v>Já paga</v>
      </c>
      <c r="L79" s="13"/>
      <c r="M79" s="130">
        <f t="shared" ca="1" si="6"/>
        <v>440</v>
      </c>
    </row>
    <row r="80" spans="1:13" ht="29.25" customHeight="1" x14ac:dyDescent="0.25">
      <c r="A80" s="205">
        <v>46163</v>
      </c>
      <c r="B80" s="206" t="s">
        <v>1003</v>
      </c>
      <c r="C80" s="207">
        <v>40</v>
      </c>
      <c r="D80" s="210" t="s">
        <v>254</v>
      </c>
      <c r="E80" s="208" t="s">
        <v>388</v>
      </c>
      <c r="F80" s="208" t="s">
        <v>429</v>
      </c>
      <c r="G80" s="205">
        <v>46163</v>
      </c>
      <c r="H80" s="211" t="s">
        <v>26</v>
      </c>
      <c r="I80" s="207">
        <v>40</v>
      </c>
      <c r="J80" s="188" t="s">
        <v>365</v>
      </c>
      <c r="K80" s="12" t="str">
        <f t="shared" ca="1" si="5"/>
        <v>Já paga</v>
      </c>
      <c r="L80" s="13"/>
      <c r="M80" s="130">
        <f t="shared" ca="1" si="6"/>
        <v>40</v>
      </c>
    </row>
    <row r="81" spans="1:13" ht="29.25" customHeight="1" x14ac:dyDescent="0.25">
      <c r="A81" s="205">
        <v>46163</v>
      </c>
      <c r="B81" s="206" t="s">
        <v>2073</v>
      </c>
      <c r="C81" s="207">
        <v>8</v>
      </c>
      <c r="D81" s="210" t="s">
        <v>254</v>
      </c>
      <c r="E81" s="208" t="s">
        <v>388</v>
      </c>
      <c r="F81" s="208" t="s">
        <v>429</v>
      </c>
      <c r="G81" s="205">
        <v>46163</v>
      </c>
      <c r="H81" s="211" t="s">
        <v>26</v>
      </c>
      <c r="I81" s="207">
        <v>8</v>
      </c>
      <c r="J81" s="188" t="s">
        <v>365</v>
      </c>
      <c r="K81" s="12" t="str">
        <f t="shared" ca="1" si="5"/>
        <v>Já paga</v>
      </c>
      <c r="L81" s="13"/>
      <c r="M81" s="130">
        <f t="shared" ca="1" si="6"/>
        <v>8</v>
      </c>
    </row>
    <row r="82" spans="1:13" ht="29.25" customHeight="1" x14ac:dyDescent="0.25">
      <c r="A82" s="180">
        <v>46163</v>
      </c>
      <c r="B82" s="181" t="s">
        <v>2074</v>
      </c>
      <c r="C82" s="182">
        <v>525</v>
      </c>
      <c r="D82" s="196" t="s">
        <v>254</v>
      </c>
      <c r="E82" s="183" t="s">
        <v>454</v>
      </c>
      <c r="F82" s="183" t="s">
        <v>567</v>
      </c>
      <c r="G82" s="180">
        <v>46163</v>
      </c>
      <c r="H82" s="226" t="s">
        <v>26</v>
      </c>
      <c r="I82" s="182">
        <v>525</v>
      </c>
      <c r="J82" s="188" t="s">
        <v>365</v>
      </c>
      <c r="K82" s="12" t="str">
        <f t="shared" ca="1" si="5"/>
        <v>Já paga</v>
      </c>
      <c r="L82" s="13"/>
      <c r="M82" s="130">
        <f t="shared" ca="1" si="6"/>
        <v>525</v>
      </c>
    </row>
    <row r="83" spans="1:13" ht="29.25" customHeight="1" x14ac:dyDescent="0.25">
      <c r="A83" s="205">
        <v>46163</v>
      </c>
      <c r="B83" s="206" t="s">
        <v>542</v>
      </c>
      <c r="C83" s="207">
        <v>107.71</v>
      </c>
      <c r="D83" s="210" t="s">
        <v>254</v>
      </c>
      <c r="E83" s="208" t="s">
        <v>388</v>
      </c>
      <c r="F83" s="208" t="s">
        <v>429</v>
      </c>
      <c r="G83" s="205">
        <v>46163</v>
      </c>
      <c r="H83" s="211" t="s">
        <v>26</v>
      </c>
      <c r="I83" s="207">
        <v>107.71</v>
      </c>
      <c r="J83" s="188" t="s">
        <v>365</v>
      </c>
      <c r="K83" s="12" t="str">
        <f t="shared" ca="1" si="5"/>
        <v>Já paga</v>
      </c>
      <c r="L83" s="13"/>
      <c r="M83" s="130">
        <f t="shared" ca="1" si="6"/>
        <v>107.71</v>
      </c>
    </row>
    <row r="84" spans="1:13" ht="29.25" customHeight="1" x14ac:dyDescent="0.25">
      <c r="A84" s="180">
        <v>46163</v>
      </c>
      <c r="B84" s="272" t="s">
        <v>1159</v>
      </c>
      <c r="C84" s="182">
        <v>1070</v>
      </c>
      <c r="D84" s="196" t="s">
        <v>254</v>
      </c>
      <c r="E84" s="183" t="s">
        <v>454</v>
      </c>
      <c r="F84" s="183" t="s">
        <v>2083</v>
      </c>
      <c r="G84" s="180">
        <v>46163</v>
      </c>
      <c r="H84" s="226" t="s">
        <v>26</v>
      </c>
      <c r="I84" s="182">
        <v>1070</v>
      </c>
      <c r="J84" s="188" t="s">
        <v>365</v>
      </c>
      <c r="K84" s="12" t="str">
        <f t="shared" ca="1" si="5"/>
        <v>Já paga</v>
      </c>
      <c r="L84" s="41"/>
      <c r="M84" s="130">
        <f t="shared" ca="1" si="6"/>
        <v>1070</v>
      </c>
    </row>
    <row r="85" spans="1:13" ht="30.75" customHeight="1" x14ac:dyDescent="0.25">
      <c r="A85" s="523">
        <v>46164</v>
      </c>
      <c r="B85" s="498" t="s">
        <v>1010</v>
      </c>
      <c r="C85" s="320">
        <v>46845.66</v>
      </c>
      <c r="D85" s="313" t="s">
        <v>254</v>
      </c>
      <c r="E85" s="314" t="s">
        <v>29</v>
      </c>
      <c r="F85" s="324" t="s">
        <v>2033</v>
      </c>
      <c r="G85" s="523">
        <v>46164</v>
      </c>
      <c r="H85" s="315">
        <v>46143</v>
      </c>
      <c r="I85" s="312">
        <v>46845.66</v>
      </c>
      <c r="J85" s="188" t="s">
        <v>365</v>
      </c>
      <c r="K85" s="12" t="s">
        <v>402</v>
      </c>
      <c r="L85" s="97"/>
      <c r="M85" s="14">
        <f t="shared" ref="M85:M116" si="7">SUM(I85:L85)</f>
        <v>46845.66</v>
      </c>
    </row>
    <row r="86" spans="1:13" ht="30.75" customHeight="1" x14ac:dyDescent="0.25">
      <c r="A86" s="311">
        <v>46164</v>
      </c>
      <c r="B86" s="517" t="s">
        <v>1082</v>
      </c>
      <c r="C86" s="518">
        <v>201.66</v>
      </c>
      <c r="D86" s="519" t="s">
        <v>254</v>
      </c>
      <c r="E86" s="509" t="s">
        <v>319</v>
      </c>
      <c r="F86" s="509" t="s">
        <v>1795</v>
      </c>
      <c r="G86" s="311">
        <v>46164</v>
      </c>
      <c r="H86" s="315">
        <v>46143</v>
      </c>
      <c r="I86" s="518">
        <v>201.66</v>
      </c>
      <c r="J86" s="177" t="s">
        <v>365</v>
      </c>
      <c r="K86" s="12" t="str">
        <f ca="1">IF(ISBLANK(A86),"", IF(TRIM(UPPER(J86))&lt;&gt;"SIM",IF(A86-TODAY()&lt;0,"Conta vencida",IF(A86-TODAY()&lt;8,"Perto de vencer","")),"Já paga"))</f>
        <v>Já paga</v>
      </c>
      <c r="L86" s="41"/>
      <c r="M86" s="130">
        <f t="shared" ca="1" si="7"/>
        <v>201.66</v>
      </c>
    </row>
    <row r="87" spans="1:13" ht="30.75" customHeight="1" x14ac:dyDescent="0.25">
      <c r="A87" s="311">
        <v>46164</v>
      </c>
      <c r="B87" s="517" t="s">
        <v>1329</v>
      </c>
      <c r="C87" s="518">
        <v>759.46</v>
      </c>
      <c r="D87" s="519" t="s">
        <v>254</v>
      </c>
      <c r="E87" s="509" t="s">
        <v>29</v>
      </c>
      <c r="F87" s="509" t="s">
        <v>1375</v>
      </c>
      <c r="G87" s="311">
        <v>46164</v>
      </c>
      <c r="H87" s="315" t="s">
        <v>2058</v>
      </c>
      <c r="I87" s="518">
        <v>759.46</v>
      </c>
      <c r="J87" s="177" t="s">
        <v>365</v>
      </c>
      <c r="K87" s="12" t="s">
        <v>402</v>
      </c>
      <c r="L87" s="41"/>
      <c r="M87" s="14">
        <f t="shared" si="7"/>
        <v>759.46</v>
      </c>
    </row>
    <row r="88" spans="1:13" ht="32.25" customHeight="1" x14ac:dyDescent="0.25">
      <c r="A88" s="311">
        <v>46164</v>
      </c>
      <c r="B88" s="522" t="s">
        <v>2063</v>
      </c>
      <c r="C88" s="518">
        <v>7755.51</v>
      </c>
      <c r="D88" s="519" t="s">
        <v>254</v>
      </c>
      <c r="E88" s="509" t="s">
        <v>319</v>
      </c>
      <c r="F88" s="509" t="s">
        <v>792</v>
      </c>
      <c r="G88" s="311">
        <v>46164</v>
      </c>
      <c r="H88" s="315" t="s">
        <v>2064</v>
      </c>
      <c r="I88" s="518">
        <v>7755.51</v>
      </c>
      <c r="J88" s="177" t="s">
        <v>365</v>
      </c>
      <c r="K88" s="12" t="str">
        <f t="shared" ref="K88:K119" ca="1" si="8">IF(ISBLANK(A88),"", IF(TRIM(UPPER(J88))&lt;&gt;"SIM",IF(A88-TODAY()&lt;0,"Conta vencida",IF(A88-TODAY()&lt;8,"Perto de vencer","")),"Já paga"))</f>
        <v>Já paga</v>
      </c>
      <c r="L88" s="41"/>
      <c r="M88" s="228">
        <f t="shared" ca="1" si="7"/>
        <v>7755.51</v>
      </c>
    </row>
    <row r="89" spans="1:13" ht="29.25" customHeight="1" x14ac:dyDescent="0.25">
      <c r="A89" s="205">
        <v>46164</v>
      </c>
      <c r="B89" s="206" t="s">
        <v>1898</v>
      </c>
      <c r="C89" s="207">
        <v>40</v>
      </c>
      <c r="D89" s="210" t="s">
        <v>254</v>
      </c>
      <c r="E89" s="208" t="s">
        <v>388</v>
      </c>
      <c r="F89" s="208" t="s">
        <v>99</v>
      </c>
      <c r="G89" s="205">
        <v>46164</v>
      </c>
      <c r="H89" s="211" t="s">
        <v>26</v>
      </c>
      <c r="I89" s="207">
        <v>24</v>
      </c>
      <c r="J89" s="188" t="s">
        <v>365</v>
      </c>
      <c r="K89" s="12" t="str">
        <f t="shared" ca="1" si="8"/>
        <v>Já paga</v>
      </c>
      <c r="L89" s="13"/>
      <c r="M89" s="130">
        <f t="shared" ca="1" si="7"/>
        <v>24</v>
      </c>
    </row>
    <row r="90" spans="1:13" ht="32.25" customHeight="1" x14ac:dyDescent="0.25">
      <c r="A90" s="205">
        <v>46164</v>
      </c>
      <c r="B90" s="206" t="s">
        <v>1899</v>
      </c>
      <c r="C90" s="207">
        <v>40</v>
      </c>
      <c r="D90" s="210" t="s">
        <v>254</v>
      </c>
      <c r="E90" s="208" t="s">
        <v>388</v>
      </c>
      <c r="F90" s="208" t="s">
        <v>96</v>
      </c>
      <c r="G90" s="205">
        <v>46164</v>
      </c>
      <c r="H90" s="211" t="s">
        <v>26</v>
      </c>
      <c r="I90" s="207">
        <v>16</v>
      </c>
      <c r="J90" s="188" t="s">
        <v>365</v>
      </c>
      <c r="K90" s="12" t="str">
        <f t="shared" ca="1" si="8"/>
        <v>Já paga</v>
      </c>
      <c r="L90" s="13"/>
      <c r="M90" s="228">
        <f t="shared" ca="1" si="7"/>
        <v>16</v>
      </c>
    </row>
    <row r="91" spans="1:13" ht="30.75" customHeight="1" x14ac:dyDescent="0.25">
      <c r="A91" s="180">
        <v>46164</v>
      </c>
      <c r="B91" s="278" t="s">
        <v>1159</v>
      </c>
      <c r="C91" s="182">
        <v>80</v>
      </c>
      <c r="D91" s="196" t="s">
        <v>254</v>
      </c>
      <c r="E91" s="183" t="s">
        <v>454</v>
      </c>
      <c r="F91" s="183" t="s">
        <v>2083</v>
      </c>
      <c r="G91" s="180">
        <v>46164</v>
      </c>
      <c r="H91" s="226" t="s">
        <v>26</v>
      </c>
      <c r="I91" s="182">
        <v>80</v>
      </c>
      <c r="J91" s="188" t="s">
        <v>365</v>
      </c>
      <c r="K91" s="12" t="str">
        <f t="shared" ca="1" si="8"/>
        <v>Já paga</v>
      </c>
      <c r="L91" s="41"/>
      <c r="M91" s="130">
        <f t="shared" ca="1" si="7"/>
        <v>80</v>
      </c>
    </row>
    <row r="92" spans="1:13" ht="30.75" customHeight="1" x14ac:dyDescent="0.25">
      <c r="A92" s="205">
        <v>46164</v>
      </c>
      <c r="B92" s="217" t="s">
        <v>1389</v>
      </c>
      <c r="C92" s="207">
        <v>150</v>
      </c>
      <c r="D92" s="210" t="s">
        <v>254</v>
      </c>
      <c r="E92" s="208" t="s">
        <v>388</v>
      </c>
      <c r="F92" s="208" t="s">
        <v>516</v>
      </c>
      <c r="G92" s="205">
        <v>46164</v>
      </c>
      <c r="H92" s="211" t="s">
        <v>26</v>
      </c>
      <c r="I92" s="207">
        <v>150</v>
      </c>
      <c r="J92" s="188" t="s">
        <v>365</v>
      </c>
      <c r="K92" s="12" t="str">
        <f t="shared" ca="1" si="8"/>
        <v>Já paga</v>
      </c>
      <c r="L92" s="13"/>
      <c r="M92" s="130">
        <f t="shared" ca="1" si="7"/>
        <v>150</v>
      </c>
    </row>
    <row r="93" spans="1:13" ht="32.25" customHeight="1" x14ac:dyDescent="0.25">
      <c r="A93" s="205">
        <v>46164</v>
      </c>
      <c r="B93" s="206" t="s">
        <v>1390</v>
      </c>
      <c r="C93" s="207">
        <v>100</v>
      </c>
      <c r="D93" s="210" t="s">
        <v>254</v>
      </c>
      <c r="E93" s="208" t="s">
        <v>388</v>
      </c>
      <c r="F93" s="208" t="s">
        <v>516</v>
      </c>
      <c r="G93" s="205">
        <v>46164</v>
      </c>
      <c r="H93" s="211" t="s">
        <v>26</v>
      </c>
      <c r="I93" s="207">
        <v>100</v>
      </c>
      <c r="J93" s="188" t="s">
        <v>365</v>
      </c>
      <c r="K93" s="12" t="str">
        <f t="shared" ca="1" si="8"/>
        <v>Já paga</v>
      </c>
      <c r="L93" s="13"/>
      <c r="M93" s="228">
        <f t="shared" ca="1" si="7"/>
        <v>100</v>
      </c>
    </row>
    <row r="94" spans="1:13" ht="29.25" customHeight="1" x14ac:dyDescent="0.25">
      <c r="A94" s="205">
        <v>46164</v>
      </c>
      <c r="B94" s="206" t="s">
        <v>612</v>
      </c>
      <c r="C94" s="207">
        <v>25</v>
      </c>
      <c r="D94" s="210" t="s">
        <v>254</v>
      </c>
      <c r="E94" s="208" t="s">
        <v>388</v>
      </c>
      <c r="F94" s="208" t="s">
        <v>394</v>
      </c>
      <c r="G94" s="205">
        <v>46164</v>
      </c>
      <c r="H94" s="211" t="s">
        <v>26</v>
      </c>
      <c r="I94" s="207">
        <v>25</v>
      </c>
      <c r="J94" s="188" t="s">
        <v>365</v>
      </c>
      <c r="K94" s="12" t="str">
        <f t="shared" ca="1" si="8"/>
        <v>Já paga</v>
      </c>
      <c r="L94" s="13"/>
      <c r="M94" s="130">
        <f t="shared" ca="1" si="7"/>
        <v>25</v>
      </c>
    </row>
    <row r="95" spans="1:13" ht="29.25" customHeight="1" x14ac:dyDescent="0.25">
      <c r="A95" s="180">
        <v>46164</v>
      </c>
      <c r="B95" s="181" t="s">
        <v>1720</v>
      </c>
      <c r="C95" s="182">
        <v>10500</v>
      </c>
      <c r="D95" s="196" t="s">
        <v>254</v>
      </c>
      <c r="E95" s="183" t="s">
        <v>454</v>
      </c>
      <c r="F95" s="183" t="s">
        <v>1705</v>
      </c>
      <c r="G95" s="180">
        <v>46164</v>
      </c>
      <c r="H95" s="226" t="s">
        <v>26</v>
      </c>
      <c r="I95" s="182">
        <v>1650</v>
      </c>
      <c r="J95" s="188" t="s">
        <v>365</v>
      </c>
      <c r="K95" s="12" t="str">
        <f t="shared" ca="1" si="8"/>
        <v>Já paga</v>
      </c>
      <c r="L95" s="13"/>
      <c r="M95" s="130">
        <f t="shared" ca="1" si="7"/>
        <v>1650</v>
      </c>
    </row>
    <row r="96" spans="1:13" ht="29.25" customHeight="1" x14ac:dyDescent="0.25">
      <c r="A96" s="180">
        <v>46164</v>
      </c>
      <c r="B96" s="181" t="s">
        <v>1725</v>
      </c>
      <c r="C96" s="182">
        <v>200</v>
      </c>
      <c r="D96" s="196" t="s">
        <v>254</v>
      </c>
      <c r="E96" s="183" t="s">
        <v>454</v>
      </c>
      <c r="F96" s="183" t="s">
        <v>1705</v>
      </c>
      <c r="G96" s="180">
        <v>46164</v>
      </c>
      <c r="H96" s="226" t="s">
        <v>26</v>
      </c>
      <c r="I96" s="182">
        <v>200</v>
      </c>
      <c r="J96" s="188" t="s">
        <v>365</v>
      </c>
      <c r="K96" s="12" t="str">
        <f t="shared" ca="1" si="8"/>
        <v>Já paga</v>
      </c>
      <c r="L96" s="13"/>
      <c r="M96" s="130">
        <f t="shared" ca="1" si="7"/>
        <v>200</v>
      </c>
    </row>
    <row r="97" spans="1:13" ht="29.25" customHeight="1" x14ac:dyDescent="0.25">
      <c r="A97" s="180">
        <v>46164</v>
      </c>
      <c r="B97" s="181" t="s">
        <v>2084</v>
      </c>
      <c r="C97" s="182">
        <v>4000</v>
      </c>
      <c r="D97" s="196" t="s">
        <v>254</v>
      </c>
      <c r="E97" s="183" t="s">
        <v>454</v>
      </c>
      <c r="F97" s="183" t="s">
        <v>336</v>
      </c>
      <c r="G97" s="180">
        <v>46164</v>
      </c>
      <c r="H97" s="226" t="s">
        <v>26</v>
      </c>
      <c r="I97" s="182">
        <v>4000</v>
      </c>
      <c r="J97" s="188" t="s">
        <v>365</v>
      </c>
      <c r="K97" s="12" t="str">
        <f t="shared" ca="1" si="8"/>
        <v>Já paga</v>
      </c>
      <c r="L97" s="13"/>
      <c r="M97" s="130">
        <f t="shared" ca="1" si="7"/>
        <v>4000</v>
      </c>
    </row>
    <row r="98" spans="1:13" ht="30.75" customHeight="1" x14ac:dyDescent="0.25">
      <c r="A98" s="180">
        <v>46164</v>
      </c>
      <c r="B98" s="186" t="s">
        <v>2085</v>
      </c>
      <c r="C98" s="182">
        <v>1700</v>
      </c>
      <c r="D98" s="196" t="s">
        <v>254</v>
      </c>
      <c r="E98" s="183" t="s">
        <v>454</v>
      </c>
      <c r="F98" s="183" t="s">
        <v>336</v>
      </c>
      <c r="G98" s="180">
        <v>46164</v>
      </c>
      <c r="H98" s="226" t="s">
        <v>26</v>
      </c>
      <c r="I98" s="182">
        <v>1700</v>
      </c>
      <c r="J98" s="188" t="s">
        <v>365</v>
      </c>
      <c r="K98" s="12" t="str">
        <f t="shared" ca="1" si="8"/>
        <v>Já paga</v>
      </c>
      <c r="L98" s="13"/>
      <c r="M98" s="130">
        <f t="shared" ca="1" si="7"/>
        <v>1700</v>
      </c>
    </row>
    <row r="99" spans="1:13" ht="30.75" customHeight="1" x14ac:dyDescent="0.25">
      <c r="A99" s="180">
        <v>46164</v>
      </c>
      <c r="B99" s="278" t="s">
        <v>2087</v>
      </c>
      <c r="C99" s="182">
        <v>3952</v>
      </c>
      <c r="D99" s="196" t="s">
        <v>254</v>
      </c>
      <c r="E99" s="183" t="s">
        <v>454</v>
      </c>
      <c r="F99" s="183" t="s">
        <v>394</v>
      </c>
      <c r="G99" s="180">
        <v>46164</v>
      </c>
      <c r="H99" s="226" t="s">
        <v>26</v>
      </c>
      <c r="I99" s="182">
        <v>3952</v>
      </c>
      <c r="J99" s="188" t="s">
        <v>365</v>
      </c>
      <c r="K99" s="12" t="str">
        <f t="shared" ca="1" si="8"/>
        <v>Já paga</v>
      </c>
      <c r="L99" s="41"/>
      <c r="M99" s="130">
        <f t="shared" ca="1" si="7"/>
        <v>3952</v>
      </c>
    </row>
    <row r="100" spans="1:13" ht="30.75" customHeight="1" x14ac:dyDescent="0.25">
      <c r="A100" s="419">
        <v>46164</v>
      </c>
      <c r="B100" s="272" t="s">
        <v>509</v>
      </c>
      <c r="C100" s="182">
        <v>35</v>
      </c>
      <c r="D100" s="196" t="s">
        <v>254</v>
      </c>
      <c r="E100" s="183" t="s">
        <v>454</v>
      </c>
      <c r="F100" s="203" t="s">
        <v>436</v>
      </c>
      <c r="G100" s="253">
        <v>46164</v>
      </c>
      <c r="H100" s="226" t="s">
        <v>26</v>
      </c>
      <c r="I100" s="182">
        <v>35</v>
      </c>
      <c r="J100" s="188" t="s">
        <v>365</v>
      </c>
      <c r="K100" s="12" t="str">
        <f t="shared" ca="1" si="8"/>
        <v>Já paga</v>
      </c>
      <c r="L100" s="41"/>
      <c r="M100" s="130">
        <f t="shared" ca="1" si="7"/>
        <v>35</v>
      </c>
    </row>
    <row r="101" spans="1:13" ht="30.75" customHeight="1" x14ac:dyDescent="0.25">
      <c r="A101" s="419">
        <v>46164</v>
      </c>
      <c r="B101" s="272" t="s">
        <v>2089</v>
      </c>
      <c r="C101" s="182">
        <v>1296.99</v>
      </c>
      <c r="D101" s="196" t="s">
        <v>254</v>
      </c>
      <c r="E101" s="183" t="s">
        <v>454</v>
      </c>
      <c r="F101" s="203" t="s">
        <v>1870</v>
      </c>
      <c r="G101" s="253">
        <v>46164</v>
      </c>
      <c r="H101" s="226" t="s">
        <v>26</v>
      </c>
      <c r="I101" s="182">
        <v>546.41</v>
      </c>
      <c r="J101" s="188" t="s">
        <v>365</v>
      </c>
      <c r="K101" s="12" t="str">
        <f t="shared" ca="1" si="8"/>
        <v>Já paga</v>
      </c>
      <c r="L101" s="41"/>
      <c r="M101" s="130">
        <f t="shared" ca="1" si="7"/>
        <v>546.41</v>
      </c>
    </row>
    <row r="102" spans="1:13" ht="30.75" customHeight="1" x14ac:dyDescent="0.25">
      <c r="A102" s="419">
        <v>46164</v>
      </c>
      <c r="B102" s="272" t="s">
        <v>2090</v>
      </c>
      <c r="C102" s="182">
        <v>1296.99</v>
      </c>
      <c r="D102" s="196" t="s">
        <v>254</v>
      </c>
      <c r="E102" s="183" t="s">
        <v>454</v>
      </c>
      <c r="F102" s="203" t="s">
        <v>1870</v>
      </c>
      <c r="G102" s="253">
        <v>46164</v>
      </c>
      <c r="H102" s="226" t="s">
        <v>26</v>
      </c>
      <c r="I102" s="182">
        <v>684.84</v>
      </c>
      <c r="J102" s="188" t="s">
        <v>365</v>
      </c>
      <c r="K102" s="12" t="str">
        <f t="shared" ca="1" si="8"/>
        <v>Já paga</v>
      </c>
      <c r="L102" s="41"/>
      <c r="M102" s="130">
        <f t="shared" ca="1" si="7"/>
        <v>684.84</v>
      </c>
    </row>
    <row r="103" spans="1:13" ht="30.75" customHeight="1" x14ac:dyDescent="0.25">
      <c r="A103" s="193">
        <v>46164</v>
      </c>
      <c r="B103" s="278" t="s">
        <v>2091</v>
      </c>
      <c r="C103" s="182">
        <v>1296.99</v>
      </c>
      <c r="D103" s="196" t="s">
        <v>254</v>
      </c>
      <c r="E103" s="183" t="s">
        <v>454</v>
      </c>
      <c r="F103" s="183" t="s">
        <v>1870</v>
      </c>
      <c r="G103" s="180">
        <v>46164</v>
      </c>
      <c r="H103" s="226" t="s">
        <v>26</v>
      </c>
      <c r="I103" s="182">
        <v>65.739999999999995</v>
      </c>
      <c r="J103" s="188" t="s">
        <v>365</v>
      </c>
      <c r="K103" s="12" t="str">
        <f t="shared" ca="1" si="8"/>
        <v>Já paga</v>
      </c>
      <c r="L103" s="41"/>
      <c r="M103" s="130">
        <f t="shared" ca="1" si="7"/>
        <v>65.739999999999995</v>
      </c>
    </row>
    <row r="104" spans="1:13" ht="30.75" customHeight="1" x14ac:dyDescent="0.25">
      <c r="A104" s="193">
        <v>46164</v>
      </c>
      <c r="B104" s="278" t="s">
        <v>2092</v>
      </c>
      <c r="C104" s="182">
        <v>1547.52</v>
      </c>
      <c r="D104" s="196" t="s">
        <v>254</v>
      </c>
      <c r="E104" s="183" t="s">
        <v>454</v>
      </c>
      <c r="F104" s="183" t="s">
        <v>1870</v>
      </c>
      <c r="G104" s="180">
        <v>46164</v>
      </c>
      <c r="H104" s="226" t="s">
        <v>26</v>
      </c>
      <c r="I104" s="182">
        <v>1547.52</v>
      </c>
      <c r="J104" s="188" t="s">
        <v>365</v>
      </c>
      <c r="K104" s="12" t="str">
        <f t="shared" ca="1" si="8"/>
        <v>Já paga</v>
      </c>
      <c r="L104" s="41"/>
      <c r="M104" s="130">
        <f t="shared" ca="1" si="7"/>
        <v>1547.52</v>
      </c>
    </row>
    <row r="105" spans="1:13" ht="30.75" customHeight="1" x14ac:dyDescent="0.25">
      <c r="A105" s="193">
        <v>46164</v>
      </c>
      <c r="B105" s="278" t="s">
        <v>2093</v>
      </c>
      <c r="C105" s="182">
        <v>2815.16</v>
      </c>
      <c r="D105" s="196" t="s">
        <v>254</v>
      </c>
      <c r="E105" s="183" t="s">
        <v>454</v>
      </c>
      <c r="F105" s="183" t="s">
        <v>2094</v>
      </c>
      <c r="G105" s="180">
        <v>46164</v>
      </c>
      <c r="H105" s="226" t="s">
        <v>26</v>
      </c>
      <c r="I105" s="182">
        <v>2815.16</v>
      </c>
      <c r="J105" s="188" t="s">
        <v>365</v>
      </c>
      <c r="K105" s="12" t="str">
        <f t="shared" ca="1" si="8"/>
        <v>Já paga</v>
      </c>
      <c r="L105" s="41"/>
      <c r="M105" s="130">
        <f t="shared" ca="1" si="7"/>
        <v>2815.16</v>
      </c>
    </row>
    <row r="106" spans="1:13" ht="30.75" customHeight="1" x14ac:dyDescent="0.25">
      <c r="A106" s="193">
        <v>46164</v>
      </c>
      <c r="B106" s="278" t="s">
        <v>2089</v>
      </c>
      <c r="C106" s="182">
        <v>252</v>
      </c>
      <c r="D106" s="196" t="s">
        <v>254</v>
      </c>
      <c r="E106" s="183" t="s">
        <v>454</v>
      </c>
      <c r="F106" s="183" t="s">
        <v>2094</v>
      </c>
      <c r="G106" s="180">
        <v>46164</v>
      </c>
      <c r="H106" s="226" t="s">
        <v>26</v>
      </c>
      <c r="I106" s="182">
        <v>219.15</v>
      </c>
      <c r="J106" s="188" t="s">
        <v>365</v>
      </c>
      <c r="K106" s="12" t="str">
        <f t="shared" ca="1" si="8"/>
        <v>Já paga</v>
      </c>
      <c r="L106" s="41"/>
      <c r="M106" s="130">
        <f t="shared" ca="1" si="7"/>
        <v>219.15</v>
      </c>
    </row>
    <row r="107" spans="1:13" ht="30.75" customHeight="1" x14ac:dyDescent="0.25">
      <c r="A107" s="419">
        <v>46164</v>
      </c>
      <c r="B107" s="272" t="s">
        <v>2091</v>
      </c>
      <c r="C107" s="182">
        <v>252</v>
      </c>
      <c r="D107" s="196" t="s">
        <v>254</v>
      </c>
      <c r="E107" s="183" t="s">
        <v>454</v>
      </c>
      <c r="F107" s="203" t="s">
        <v>2094</v>
      </c>
      <c r="G107" s="253">
        <v>46164</v>
      </c>
      <c r="H107" s="226" t="s">
        <v>26</v>
      </c>
      <c r="I107" s="182">
        <v>32.869999999999997</v>
      </c>
      <c r="J107" s="188" t="s">
        <v>365</v>
      </c>
      <c r="K107" s="12" t="str">
        <f t="shared" ca="1" si="8"/>
        <v>Já paga</v>
      </c>
      <c r="L107" s="41"/>
      <c r="M107" s="130">
        <f t="shared" ca="1" si="7"/>
        <v>32.869999999999997</v>
      </c>
    </row>
    <row r="108" spans="1:13" ht="30.75" customHeight="1" x14ac:dyDescent="0.25">
      <c r="A108" s="419">
        <v>46164</v>
      </c>
      <c r="B108" s="272" t="s">
        <v>2089</v>
      </c>
      <c r="C108" s="182">
        <v>386.47</v>
      </c>
      <c r="D108" s="196" t="s">
        <v>254</v>
      </c>
      <c r="E108" s="183" t="s">
        <v>454</v>
      </c>
      <c r="F108" s="203" t="s">
        <v>683</v>
      </c>
      <c r="G108" s="253">
        <v>46164</v>
      </c>
      <c r="H108" s="226" t="s">
        <v>26</v>
      </c>
      <c r="I108" s="182">
        <v>219.15</v>
      </c>
      <c r="J108" s="188" t="s">
        <v>365</v>
      </c>
      <c r="K108" s="12" t="str">
        <f t="shared" ca="1" si="8"/>
        <v>Já paga</v>
      </c>
      <c r="L108" s="41"/>
      <c r="M108" s="130">
        <f t="shared" ca="1" si="7"/>
        <v>219.15</v>
      </c>
    </row>
    <row r="109" spans="1:13" ht="30.75" customHeight="1" x14ac:dyDescent="0.25">
      <c r="A109" s="193">
        <v>46164</v>
      </c>
      <c r="B109" s="278" t="s">
        <v>2090</v>
      </c>
      <c r="C109" s="182">
        <v>386.47</v>
      </c>
      <c r="D109" s="196" t="s">
        <v>254</v>
      </c>
      <c r="E109" s="183" t="s">
        <v>454</v>
      </c>
      <c r="F109" s="183" t="s">
        <v>683</v>
      </c>
      <c r="G109" s="180">
        <v>46164</v>
      </c>
      <c r="H109" s="226" t="s">
        <v>26</v>
      </c>
      <c r="I109" s="182">
        <v>134.44999999999999</v>
      </c>
      <c r="J109" s="188" t="s">
        <v>365</v>
      </c>
      <c r="K109" s="12" t="str">
        <f t="shared" ca="1" si="8"/>
        <v>Já paga</v>
      </c>
      <c r="L109" s="41"/>
      <c r="M109" s="130">
        <f t="shared" ca="1" si="7"/>
        <v>134.44999999999999</v>
      </c>
    </row>
    <row r="110" spans="1:13" ht="30.75" customHeight="1" x14ac:dyDescent="0.25">
      <c r="A110" s="193">
        <v>46164</v>
      </c>
      <c r="B110" s="278" t="s">
        <v>2091</v>
      </c>
      <c r="C110" s="182">
        <v>386.47</v>
      </c>
      <c r="D110" s="196" t="s">
        <v>254</v>
      </c>
      <c r="E110" s="183" t="s">
        <v>454</v>
      </c>
      <c r="F110" s="183" t="s">
        <v>683</v>
      </c>
      <c r="G110" s="180">
        <v>46164</v>
      </c>
      <c r="H110" s="226" t="s">
        <v>26</v>
      </c>
      <c r="I110" s="182">
        <v>32.869999999999997</v>
      </c>
      <c r="J110" s="188" t="s">
        <v>365</v>
      </c>
      <c r="K110" s="12" t="str">
        <f t="shared" ca="1" si="8"/>
        <v>Já paga</v>
      </c>
      <c r="L110" s="41"/>
      <c r="M110" s="130">
        <f t="shared" ca="1" si="7"/>
        <v>32.869999999999997</v>
      </c>
    </row>
    <row r="111" spans="1:13" ht="30.75" customHeight="1" x14ac:dyDescent="0.25">
      <c r="A111" s="193">
        <v>46164</v>
      </c>
      <c r="B111" s="278" t="s">
        <v>2095</v>
      </c>
      <c r="C111" s="182">
        <v>2129.67</v>
      </c>
      <c r="D111" s="196" t="s">
        <v>254</v>
      </c>
      <c r="E111" s="183" t="s">
        <v>454</v>
      </c>
      <c r="F111" s="183" t="s">
        <v>683</v>
      </c>
      <c r="G111" s="180">
        <v>46164</v>
      </c>
      <c r="H111" s="226" t="s">
        <v>26</v>
      </c>
      <c r="I111" s="182">
        <v>2129.67</v>
      </c>
      <c r="J111" s="188" t="s">
        <v>365</v>
      </c>
      <c r="K111" s="12" t="str">
        <f t="shared" ca="1" si="8"/>
        <v>Já paga</v>
      </c>
      <c r="L111" s="41"/>
      <c r="M111" s="130">
        <f t="shared" ca="1" si="7"/>
        <v>2129.67</v>
      </c>
    </row>
    <row r="112" spans="1:13" ht="30.75" customHeight="1" x14ac:dyDescent="0.25">
      <c r="A112" s="193">
        <v>46164</v>
      </c>
      <c r="B112" s="278" t="s">
        <v>2096</v>
      </c>
      <c r="C112" s="182">
        <v>4423.92</v>
      </c>
      <c r="D112" s="196" t="s">
        <v>254</v>
      </c>
      <c r="E112" s="183" t="s">
        <v>454</v>
      </c>
      <c r="F112" s="183" t="s">
        <v>1065</v>
      </c>
      <c r="G112" s="180">
        <v>46164</v>
      </c>
      <c r="H112" s="226" t="s">
        <v>26</v>
      </c>
      <c r="I112" s="182">
        <v>4423.92</v>
      </c>
      <c r="J112" s="188" t="s">
        <v>365</v>
      </c>
      <c r="K112" s="12" t="str">
        <f t="shared" ca="1" si="8"/>
        <v>Já paga</v>
      </c>
      <c r="L112" s="41"/>
      <c r="M112" s="130">
        <f t="shared" ca="1" si="7"/>
        <v>4423.92</v>
      </c>
    </row>
    <row r="113" spans="1:13" ht="30.75" customHeight="1" x14ac:dyDescent="0.25">
      <c r="A113" s="193">
        <v>46164</v>
      </c>
      <c r="B113" s="278" t="s">
        <v>2089</v>
      </c>
      <c r="C113" s="182">
        <v>252.02</v>
      </c>
      <c r="D113" s="196" t="s">
        <v>254</v>
      </c>
      <c r="E113" s="183" t="s">
        <v>454</v>
      </c>
      <c r="F113" s="183" t="s">
        <v>1065</v>
      </c>
      <c r="G113" s="180">
        <v>46164</v>
      </c>
      <c r="H113" s="226" t="s">
        <v>26</v>
      </c>
      <c r="I113" s="182">
        <v>219.15</v>
      </c>
      <c r="J113" s="188" t="s">
        <v>365</v>
      </c>
      <c r="K113" s="12" t="str">
        <f t="shared" ca="1" si="8"/>
        <v>Já paga</v>
      </c>
      <c r="L113" s="41"/>
      <c r="M113" s="130">
        <f t="shared" ca="1" si="7"/>
        <v>219.15</v>
      </c>
    </row>
    <row r="114" spans="1:13" ht="30.75" customHeight="1" x14ac:dyDescent="0.25">
      <c r="A114" s="193">
        <v>46164</v>
      </c>
      <c r="B114" s="278" t="s">
        <v>2091</v>
      </c>
      <c r="C114" s="182">
        <v>252.02</v>
      </c>
      <c r="D114" s="196" t="s">
        <v>254</v>
      </c>
      <c r="E114" s="183" t="s">
        <v>454</v>
      </c>
      <c r="F114" s="183" t="s">
        <v>1065</v>
      </c>
      <c r="G114" s="180">
        <v>46164</v>
      </c>
      <c r="H114" s="226" t="s">
        <v>26</v>
      </c>
      <c r="I114" s="182">
        <v>32.869999999999997</v>
      </c>
      <c r="J114" s="188" t="s">
        <v>365</v>
      </c>
      <c r="K114" s="12" t="str">
        <f t="shared" ca="1" si="8"/>
        <v>Já paga</v>
      </c>
      <c r="L114" s="41"/>
      <c r="M114" s="130">
        <f t="shared" ca="1" si="7"/>
        <v>32.869999999999997</v>
      </c>
    </row>
    <row r="115" spans="1:13" ht="30.75" customHeight="1" x14ac:dyDescent="0.25">
      <c r="A115" s="180">
        <v>46164</v>
      </c>
      <c r="B115" s="278" t="s">
        <v>2097</v>
      </c>
      <c r="C115" s="182">
        <v>3000</v>
      </c>
      <c r="D115" s="196" t="s">
        <v>254</v>
      </c>
      <c r="E115" s="183" t="s">
        <v>454</v>
      </c>
      <c r="F115" s="183" t="s">
        <v>917</v>
      </c>
      <c r="G115" s="180">
        <v>46164</v>
      </c>
      <c r="H115" s="226" t="s">
        <v>26</v>
      </c>
      <c r="I115" s="182">
        <v>1500</v>
      </c>
      <c r="J115" s="188" t="s">
        <v>365</v>
      </c>
      <c r="K115" s="12" t="str">
        <f t="shared" ca="1" si="8"/>
        <v>Já paga</v>
      </c>
      <c r="L115" s="41"/>
      <c r="M115" s="130">
        <f t="shared" ca="1" si="7"/>
        <v>1500</v>
      </c>
    </row>
    <row r="116" spans="1:13" ht="30.75" customHeight="1" x14ac:dyDescent="0.25">
      <c r="A116" s="180">
        <v>46164</v>
      </c>
      <c r="B116" s="278" t="s">
        <v>2097</v>
      </c>
      <c r="C116" s="182">
        <v>3000</v>
      </c>
      <c r="D116" s="196" t="s">
        <v>254</v>
      </c>
      <c r="E116" s="183" t="s">
        <v>454</v>
      </c>
      <c r="F116" s="183" t="s">
        <v>1870</v>
      </c>
      <c r="G116" s="180">
        <v>46164</v>
      </c>
      <c r="H116" s="226" t="s">
        <v>26</v>
      </c>
      <c r="I116" s="182">
        <v>1500</v>
      </c>
      <c r="J116" s="188" t="s">
        <v>365</v>
      </c>
      <c r="K116" s="12" t="str">
        <f t="shared" ca="1" si="8"/>
        <v>Já paga</v>
      </c>
      <c r="L116" s="41"/>
      <c r="M116" s="130">
        <f t="shared" ca="1" si="7"/>
        <v>1500</v>
      </c>
    </row>
    <row r="117" spans="1:13" ht="30.75" customHeight="1" x14ac:dyDescent="0.25">
      <c r="A117" s="205">
        <v>46164</v>
      </c>
      <c r="B117" s="217" t="s">
        <v>2104</v>
      </c>
      <c r="C117" s="207">
        <v>22132.44</v>
      </c>
      <c r="D117" s="210" t="s">
        <v>254</v>
      </c>
      <c r="E117" s="208" t="s">
        <v>388</v>
      </c>
      <c r="F117" s="208" t="s">
        <v>68</v>
      </c>
      <c r="G117" s="205">
        <v>46164</v>
      </c>
      <c r="H117" s="211" t="s">
        <v>26</v>
      </c>
      <c r="I117" s="207">
        <v>22132.44</v>
      </c>
      <c r="J117" s="188" t="s">
        <v>365</v>
      </c>
      <c r="K117" s="12" t="str">
        <f t="shared" ca="1" si="8"/>
        <v>Já paga</v>
      </c>
      <c r="L117" s="13"/>
      <c r="M117" s="130">
        <f t="shared" ref="M117:M146" ca="1" si="9">SUM(I117:L117)</f>
        <v>22132.44</v>
      </c>
    </row>
    <row r="118" spans="1:13" ht="30.75" customHeight="1" x14ac:dyDescent="0.25">
      <c r="A118" s="205">
        <v>46164</v>
      </c>
      <c r="B118" s="217" t="s">
        <v>2120</v>
      </c>
      <c r="C118" s="207">
        <v>450</v>
      </c>
      <c r="D118" s="210" t="s">
        <v>254</v>
      </c>
      <c r="E118" s="208" t="s">
        <v>388</v>
      </c>
      <c r="F118" s="208" t="s">
        <v>1487</v>
      </c>
      <c r="G118" s="205">
        <v>46164</v>
      </c>
      <c r="H118" s="211" t="s">
        <v>26</v>
      </c>
      <c r="I118" s="207">
        <v>450</v>
      </c>
      <c r="J118" s="188" t="s">
        <v>365</v>
      </c>
      <c r="K118" s="12" t="str">
        <f t="shared" ca="1" si="8"/>
        <v>Já paga</v>
      </c>
      <c r="L118" s="13"/>
      <c r="M118" s="130">
        <f t="shared" ca="1" si="9"/>
        <v>450</v>
      </c>
    </row>
    <row r="119" spans="1:13" ht="30.75" customHeight="1" x14ac:dyDescent="0.25">
      <c r="A119" s="205">
        <v>46164</v>
      </c>
      <c r="B119" s="217" t="s">
        <v>2048</v>
      </c>
      <c r="C119" s="207">
        <v>180</v>
      </c>
      <c r="D119" s="210" t="s">
        <v>254</v>
      </c>
      <c r="E119" s="208" t="s">
        <v>388</v>
      </c>
      <c r="F119" s="208" t="s">
        <v>1487</v>
      </c>
      <c r="G119" s="205">
        <v>46164</v>
      </c>
      <c r="H119" s="211" t="s">
        <v>26</v>
      </c>
      <c r="I119" s="207">
        <v>180</v>
      </c>
      <c r="J119" s="188" t="s">
        <v>365</v>
      </c>
      <c r="K119" s="12" t="str">
        <f t="shared" ca="1" si="8"/>
        <v>Já paga</v>
      </c>
      <c r="L119" s="13"/>
      <c r="M119" s="130">
        <f t="shared" ca="1" si="9"/>
        <v>180</v>
      </c>
    </row>
    <row r="120" spans="1:13" ht="30.75" customHeight="1" x14ac:dyDescent="0.25">
      <c r="A120" s="70">
        <v>46164</v>
      </c>
      <c r="B120" s="71" t="s">
        <v>210</v>
      </c>
      <c r="C120" s="86">
        <v>0</v>
      </c>
      <c r="D120" s="72" t="s">
        <v>27</v>
      </c>
      <c r="E120" s="73" t="s">
        <v>24</v>
      </c>
      <c r="F120" s="73" t="s">
        <v>34</v>
      </c>
      <c r="G120" s="70">
        <v>46164</v>
      </c>
      <c r="H120" s="87" t="s">
        <v>26</v>
      </c>
      <c r="I120" s="72">
        <v>633.38</v>
      </c>
      <c r="J120" s="233" t="s">
        <v>365</v>
      </c>
      <c r="K120" s="12" t="str">
        <f t="shared" ref="K120:K139" ca="1" si="10">IF(ISBLANK(A120),"", IF(TRIM(UPPER(J120))&lt;&gt;"SIM",IF(A120-TODAY()&lt;0,"Conta vencida",IF(A120-TODAY()&lt;8,"Perto de vencer","")),"Já paga"))</f>
        <v>Já paga</v>
      </c>
      <c r="L120" s="13"/>
      <c r="M120" s="14">
        <f t="shared" ca="1" si="9"/>
        <v>633.38</v>
      </c>
    </row>
    <row r="121" spans="1:13" ht="30.75" customHeight="1" x14ac:dyDescent="0.25">
      <c r="A121" s="70">
        <v>46164</v>
      </c>
      <c r="B121" s="71" t="s">
        <v>1635</v>
      </c>
      <c r="C121" s="86">
        <v>0</v>
      </c>
      <c r="D121" s="72" t="s">
        <v>27</v>
      </c>
      <c r="E121" s="73" t="s">
        <v>24</v>
      </c>
      <c r="F121" s="73" t="s">
        <v>1462</v>
      </c>
      <c r="G121" s="70">
        <v>46164</v>
      </c>
      <c r="H121" s="87" t="s">
        <v>26</v>
      </c>
      <c r="I121" s="72">
        <v>143.9</v>
      </c>
      <c r="J121" s="233" t="s">
        <v>365</v>
      </c>
      <c r="K121" s="12" t="str">
        <f t="shared" ca="1" si="10"/>
        <v>Já paga</v>
      </c>
      <c r="L121" s="13"/>
      <c r="M121" s="14">
        <f t="shared" ca="1" si="9"/>
        <v>143.9</v>
      </c>
    </row>
    <row r="122" spans="1:13" ht="30.75" customHeight="1" x14ac:dyDescent="0.25">
      <c r="A122" s="70">
        <v>46164</v>
      </c>
      <c r="B122" s="71" t="s">
        <v>1144</v>
      </c>
      <c r="C122" s="86">
        <v>0</v>
      </c>
      <c r="D122" s="72" t="s">
        <v>100</v>
      </c>
      <c r="E122" s="73" t="s">
        <v>24</v>
      </c>
      <c r="F122" s="73" t="s">
        <v>589</v>
      </c>
      <c r="G122" s="70">
        <v>46164</v>
      </c>
      <c r="H122" s="87" t="s">
        <v>26</v>
      </c>
      <c r="I122" s="72">
        <v>294.31</v>
      </c>
      <c r="J122" s="233" t="s">
        <v>365</v>
      </c>
      <c r="K122" s="12" t="str">
        <f t="shared" ca="1" si="10"/>
        <v>Já paga</v>
      </c>
      <c r="L122" s="13"/>
      <c r="M122" s="14">
        <f t="shared" ca="1" si="9"/>
        <v>294.31</v>
      </c>
    </row>
    <row r="123" spans="1:13" ht="28.5" customHeight="1" x14ac:dyDescent="0.25">
      <c r="A123" s="70">
        <v>46164</v>
      </c>
      <c r="B123" s="85" t="s">
        <v>2142</v>
      </c>
      <c r="C123" s="86">
        <v>0</v>
      </c>
      <c r="D123" s="72" t="s">
        <v>46</v>
      </c>
      <c r="E123" s="74" t="s">
        <v>24</v>
      </c>
      <c r="F123" s="73" t="s">
        <v>220</v>
      </c>
      <c r="G123" s="70">
        <v>46164</v>
      </c>
      <c r="H123" s="87" t="s">
        <v>26</v>
      </c>
      <c r="I123" s="72">
        <v>425</v>
      </c>
      <c r="J123" s="265" t="s">
        <v>365</v>
      </c>
      <c r="K123" s="12" t="str">
        <f t="shared" ca="1" si="10"/>
        <v>Já paga</v>
      </c>
      <c r="L123" s="13"/>
      <c r="M123" s="14">
        <f t="shared" ca="1" si="9"/>
        <v>425</v>
      </c>
    </row>
    <row r="124" spans="1:13" ht="30.75" customHeight="1" x14ac:dyDescent="0.25">
      <c r="A124" s="70">
        <v>46164</v>
      </c>
      <c r="B124" s="71" t="s">
        <v>409</v>
      </c>
      <c r="C124" s="86">
        <v>0</v>
      </c>
      <c r="D124" s="72" t="s">
        <v>49</v>
      </c>
      <c r="E124" s="73" t="s">
        <v>24</v>
      </c>
      <c r="F124" s="73" t="s">
        <v>2143</v>
      </c>
      <c r="G124" s="70">
        <v>46164</v>
      </c>
      <c r="H124" s="87" t="s">
        <v>26</v>
      </c>
      <c r="I124" s="72">
        <v>425</v>
      </c>
      <c r="J124" s="233" t="s">
        <v>365</v>
      </c>
      <c r="K124" s="12" t="str">
        <f t="shared" ca="1" si="10"/>
        <v>Já paga</v>
      </c>
      <c r="L124" s="13"/>
      <c r="M124" s="14">
        <f t="shared" ca="1" si="9"/>
        <v>425</v>
      </c>
    </row>
    <row r="125" spans="1:13" ht="30.75" customHeight="1" x14ac:dyDescent="0.25">
      <c r="A125" s="70">
        <v>46164</v>
      </c>
      <c r="B125" s="71" t="s">
        <v>1261</v>
      </c>
      <c r="C125" s="86">
        <v>0</v>
      </c>
      <c r="D125" s="72" t="s">
        <v>203</v>
      </c>
      <c r="E125" s="73" t="s">
        <v>24</v>
      </c>
      <c r="F125" s="73" t="s">
        <v>1462</v>
      </c>
      <c r="G125" s="70">
        <v>46164</v>
      </c>
      <c r="H125" s="87" t="s">
        <v>26</v>
      </c>
      <c r="I125" s="72">
        <v>2880.14</v>
      </c>
      <c r="J125" s="233" t="s">
        <v>365</v>
      </c>
      <c r="K125" s="12" t="str">
        <f t="shared" ca="1" si="10"/>
        <v>Já paga</v>
      </c>
      <c r="L125" s="13"/>
      <c r="M125" s="14">
        <f t="shared" ca="1" si="9"/>
        <v>2880.14</v>
      </c>
    </row>
    <row r="126" spans="1:13" ht="30.75" customHeight="1" x14ac:dyDescent="0.25">
      <c r="A126" s="70">
        <v>46164</v>
      </c>
      <c r="B126" s="71" t="s">
        <v>968</v>
      </c>
      <c r="C126" s="72">
        <v>0</v>
      </c>
      <c r="D126" s="73" t="s">
        <v>203</v>
      </c>
      <c r="E126" s="73" t="s">
        <v>24</v>
      </c>
      <c r="F126" s="73" t="s">
        <v>748</v>
      </c>
      <c r="G126" s="70">
        <v>46164</v>
      </c>
      <c r="H126" s="156" t="s">
        <v>26</v>
      </c>
      <c r="I126" s="76">
        <v>373.07</v>
      </c>
      <c r="J126" s="233" t="s">
        <v>365</v>
      </c>
      <c r="K126" s="12" t="str">
        <f t="shared" ca="1" si="10"/>
        <v>Já paga</v>
      </c>
      <c r="L126" s="41"/>
      <c r="M126" s="130">
        <f t="shared" ca="1" si="9"/>
        <v>373.07</v>
      </c>
    </row>
    <row r="127" spans="1:13" ht="30.75" customHeight="1" x14ac:dyDescent="0.25">
      <c r="A127" s="70">
        <v>46164</v>
      </c>
      <c r="B127" s="71" t="s">
        <v>409</v>
      </c>
      <c r="C127" s="86">
        <v>0</v>
      </c>
      <c r="D127" s="72" t="s">
        <v>202</v>
      </c>
      <c r="E127" s="73" t="s">
        <v>24</v>
      </c>
      <c r="F127" s="73" t="s">
        <v>36</v>
      </c>
      <c r="G127" s="70">
        <v>46164</v>
      </c>
      <c r="H127" s="87" t="s">
        <v>26</v>
      </c>
      <c r="I127" s="76">
        <v>689.33</v>
      </c>
      <c r="J127" s="233" t="s">
        <v>365</v>
      </c>
      <c r="K127" s="12" t="str">
        <f t="shared" ca="1" si="10"/>
        <v>Já paga</v>
      </c>
      <c r="L127" s="13"/>
      <c r="M127" s="130">
        <f t="shared" ca="1" si="9"/>
        <v>689.33</v>
      </c>
    </row>
    <row r="128" spans="1:13" ht="30.75" customHeight="1" x14ac:dyDescent="0.25">
      <c r="A128" s="70">
        <v>46164</v>
      </c>
      <c r="B128" s="71" t="s">
        <v>2142</v>
      </c>
      <c r="C128" s="86">
        <v>0</v>
      </c>
      <c r="D128" s="72" t="s">
        <v>202</v>
      </c>
      <c r="E128" s="73" t="s">
        <v>24</v>
      </c>
      <c r="F128" s="73" t="s">
        <v>1487</v>
      </c>
      <c r="G128" s="70">
        <v>46164</v>
      </c>
      <c r="H128" s="87" t="s">
        <v>26</v>
      </c>
      <c r="I128" s="76">
        <v>829.82</v>
      </c>
      <c r="J128" s="233" t="s">
        <v>365</v>
      </c>
      <c r="K128" s="12" t="str">
        <f t="shared" ca="1" si="10"/>
        <v>Já paga</v>
      </c>
      <c r="L128" s="13"/>
      <c r="M128" s="130">
        <f t="shared" ca="1" si="9"/>
        <v>829.82</v>
      </c>
    </row>
    <row r="129" spans="1:13" ht="27.75" customHeight="1" x14ac:dyDescent="0.25">
      <c r="A129" s="70">
        <v>46164</v>
      </c>
      <c r="B129" s="85" t="s">
        <v>2144</v>
      </c>
      <c r="C129" s="86">
        <v>0</v>
      </c>
      <c r="D129" s="72" t="s">
        <v>153</v>
      </c>
      <c r="E129" s="74" t="s">
        <v>24</v>
      </c>
      <c r="F129" s="73" t="s">
        <v>471</v>
      </c>
      <c r="G129" s="70">
        <v>46164</v>
      </c>
      <c r="H129" s="87" t="s">
        <v>26</v>
      </c>
      <c r="I129" s="76">
        <v>309.33</v>
      </c>
      <c r="J129" s="265" t="s">
        <v>365</v>
      </c>
      <c r="K129" s="12" t="str">
        <f t="shared" ca="1" si="10"/>
        <v>Já paga</v>
      </c>
      <c r="L129" s="13"/>
      <c r="M129" s="130">
        <f t="shared" ca="1" si="9"/>
        <v>309.33</v>
      </c>
    </row>
    <row r="130" spans="1:13" ht="30.75" customHeight="1" x14ac:dyDescent="0.25">
      <c r="A130" s="70">
        <v>46164</v>
      </c>
      <c r="B130" s="71" t="s">
        <v>820</v>
      </c>
      <c r="C130" s="86">
        <v>951.6</v>
      </c>
      <c r="D130" s="72" t="s">
        <v>267</v>
      </c>
      <c r="E130" s="73" t="s">
        <v>24</v>
      </c>
      <c r="F130" s="73" t="s">
        <v>1032</v>
      </c>
      <c r="G130" s="70">
        <v>46164</v>
      </c>
      <c r="H130" s="87" t="s">
        <v>26</v>
      </c>
      <c r="I130" s="76">
        <v>317.2</v>
      </c>
      <c r="J130" s="233" t="s">
        <v>365</v>
      </c>
      <c r="K130" s="12" t="str">
        <f t="shared" ca="1" si="10"/>
        <v>Já paga</v>
      </c>
      <c r="L130" s="13"/>
      <c r="M130" s="130">
        <f t="shared" ca="1" si="9"/>
        <v>317.2</v>
      </c>
    </row>
    <row r="131" spans="1:13" ht="30.75" customHeight="1" x14ac:dyDescent="0.25">
      <c r="A131" s="70">
        <v>46164</v>
      </c>
      <c r="B131" s="71" t="s">
        <v>1144</v>
      </c>
      <c r="C131" s="86">
        <v>1135.98</v>
      </c>
      <c r="D131" s="72" t="s">
        <v>267</v>
      </c>
      <c r="E131" s="73" t="s">
        <v>24</v>
      </c>
      <c r="F131" s="73" t="s">
        <v>2145</v>
      </c>
      <c r="G131" s="70">
        <v>46164</v>
      </c>
      <c r="H131" s="87" t="s">
        <v>26</v>
      </c>
      <c r="I131" s="76">
        <v>189.33</v>
      </c>
      <c r="J131" s="233" t="s">
        <v>365</v>
      </c>
      <c r="K131" s="12" t="str">
        <f t="shared" ca="1" si="10"/>
        <v>Já paga</v>
      </c>
      <c r="L131" s="13"/>
      <c r="M131" s="130">
        <f t="shared" ca="1" si="9"/>
        <v>189.33</v>
      </c>
    </row>
    <row r="132" spans="1:13" ht="28.5" customHeight="1" x14ac:dyDescent="0.25">
      <c r="A132" s="70">
        <v>46164</v>
      </c>
      <c r="B132" s="85" t="s">
        <v>972</v>
      </c>
      <c r="C132" s="86">
        <v>1375.69</v>
      </c>
      <c r="D132" s="72" t="s">
        <v>254</v>
      </c>
      <c r="E132" s="74" t="s">
        <v>24</v>
      </c>
      <c r="F132" s="73" t="s">
        <v>1462</v>
      </c>
      <c r="G132" s="70">
        <v>46164</v>
      </c>
      <c r="H132" s="87" t="s">
        <v>26</v>
      </c>
      <c r="I132" s="76">
        <v>1375.69</v>
      </c>
      <c r="J132" s="265" t="s">
        <v>365</v>
      </c>
      <c r="K132" s="12" t="str">
        <f t="shared" ca="1" si="10"/>
        <v>Já paga</v>
      </c>
      <c r="L132" s="13"/>
      <c r="M132" s="130">
        <f t="shared" ca="1" si="9"/>
        <v>1375.69</v>
      </c>
    </row>
    <row r="133" spans="1:13" ht="30.75" customHeight="1" x14ac:dyDescent="0.25">
      <c r="A133" s="70">
        <v>46164</v>
      </c>
      <c r="B133" s="71" t="s">
        <v>2146</v>
      </c>
      <c r="C133" s="86">
        <v>11273.9</v>
      </c>
      <c r="D133" s="72" t="s">
        <v>254</v>
      </c>
      <c r="E133" s="73" t="s">
        <v>24</v>
      </c>
      <c r="F133" s="73" t="s">
        <v>1795</v>
      </c>
      <c r="G133" s="70">
        <v>46164</v>
      </c>
      <c r="H133" s="87" t="s">
        <v>26</v>
      </c>
      <c r="I133" s="86">
        <v>11273.9</v>
      </c>
      <c r="J133" s="233" t="s">
        <v>365</v>
      </c>
      <c r="K133" s="12" t="str">
        <f t="shared" ca="1" si="10"/>
        <v>Já paga</v>
      </c>
      <c r="L133" s="13"/>
      <c r="M133" s="130">
        <f t="shared" ca="1" si="9"/>
        <v>11273.9</v>
      </c>
    </row>
    <row r="134" spans="1:13" ht="30.75" customHeight="1" x14ac:dyDescent="0.25">
      <c r="A134" s="205">
        <v>46165</v>
      </c>
      <c r="B134" s="217" t="s">
        <v>2086</v>
      </c>
      <c r="C134" s="207">
        <v>350</v>
      </c>
      <c r="D134" s="210" t="s">
        <v>254</v>
      </c>
      <c r="E134" s="208" t="s">
        <v>388</v>
      </c>
      <c r="F134" s="208" t="s">
        <v>516</v>
      </c>
      <c r="G134" s="205">
        <v>46165</v>
      </c>
      <c r="H134" s="211" t="s">
        <v>26</v>
      </c>
      <c r="I134" s="207">
        <v>350</v>
      </c>
      <c r="J134" s="188" t="s">
        <v>365</v>
      </c>
      <c r="K134" s="12" t="str">
        <f t="shared" ca="1" si="10"/>
        <v>Já paga</v>
      </c>
      <c r="L134" s="13"/>
      <c r="M134" s="130">
        <f t="shared" ca="1" si="9"/>
        <v>350</v>
      </c>
    </row>
    <row r="135" spans="1:13" ht="30.75" customHeight="1" x14ac:dyDescent="0.25">
      <c r="A135" s="205">
        <v>46165</v>
      </c>
      <c r="B135" s="217" t="s">
        <v>1223</v>
      </c>
      <c r="C135" s="207">
        <v>100</v>
      </c>
      <c r="D135" s="210" t="s">
        <v>254</v>
      </c>
      <c r="E135" s="208" t="s">
        <v>388</v>
      </c>
      <c r="F135" s="208" t="s">
        <v>459</v>
      </c>
      <c r="G135" s="205">
        <v>46165</v>
      </c>
      <c r="H135" s="211" t="s">
        <v>26</v>
      </c>
      <c r="I135" s="207">
        <v>100</v>
      </c>
      <c r="J135" s="188" t="s">
        <v>365</v>
      </c>
      <c r="K135" s="12" t="str">
        <f t="shared" ca="1" si="10"/>
        <v>Já paga</v>
      </c>
      <c r="L135" s="13"/>
      <c r="M135" s="130">
        <f t="shared" ca="1" si="9"/>
        <v>100</v>
      </c>
    </row>
    <row r="136" spans="1:13" ht="30.75" customHeight="1" x14ac:dyDescent="0.25">
      <c r="A136" s="180">
        <v>46165</v>
      </c>
      <c r="B136" s="278" t="s">
        <v>2098</v>
      </c>
      <c r="C136" s="182">
        <v>2200</v>
      </c>
      <c r="D136" s="196" t="s">
        <v>254</v>
      </c>
      <c r="E136" s="183" t="s">
        <v>454</v>
      </c>
      <c r="F136" s="183" t="s">
        <v>567</v>
      </c>
      <c r="G136" s="180">
        <v>46167</v>
      </c>
      <c r="H136" s="226" t="s">
        <v>26</v>
      </c>
      <c r="I136" s="182">
        <v>2200</v>
      </c>
      <c r="J136" s="188" t="s">
        <v>365</v>
      </c>
      <c r="K136" s="12" t="str">
        <f t="shared" ca="1" si="10"/>
        <v>Já paga</v>
      </c>
      <c r="L136" s="41"/>
      <c r="M136" s="130">
        <f t="shared" ca="1" si="9"/>
        <v>2200</v>
      </c>
    </row>
    <row r="137" spans="1:13" ht="30.75" customHeight="1" x14ac:dyDescent="0.25">
      <c r="A137" s="311">
        <v>46166</v>
      </c>
      <c r="B137" s="517" t="s">
        <v>649</v>
      </c>
      <c r="C137" s="518">
        <v>54.82</v>
      </c>
      <c r="D137" s="519" t="s">
        <v>254</v>
      </c>
      <c r="E137" s="509" t="s">
        <v>319</v>
      </c>
      <c r="F137" s="509" t="s">
        <v>622</v>
      </c>
      <c r="G137" s="311">
        <v>46167</v>
      </c>
      <c r="H137" s="315">
        <v>46143</v>
      </c>
      <c r="I137" s="518">
        <v>54.82</v>
      </c>
      <c r="J137" s="177" t="s">
        <v>365</v>
      </c>
      <c r="K137" s="12" t="str">
        <f t="shared" ca="1" si="10"/>
        <v>Já paga</v>
      </c>
      <c r="L137" s="41"/>
      <c r="M137" s="130">
        <f t="shared" ca="1" si="9"/>
        <v>54.82</v>
      </c>
    </row>
    <row r="138" spans="1:13" ht="30.75" customHeight="1" x14ac:dyDescent="0.25">
      <c r="A138" s="311">
        <v>46166</v>
      </c>
      <c r="B138" s="517" t="s">
        <v>1449</v>
      </c>
      <c r="C138" s="518">
        <v>76.06</v>
      </c>
      <c r="D138" s="519" t="s">
        <v>254</v>
      </c>
      <c r="E138" s="509" t="s">
        <v>319</v>
      </c>
      <c r="F138" s="509" t="s">
        <v>622</v>
      </c>
      <c r="G138" s="311">
        <v>46167</v>
      </c>
      <c r="H138" s="315">
        <v>46143</v>
      </c>
      <c r="I138" s="518">
        <v>76.06</v>
      </c>
      <c r="J138" s="177" t="s">
        <v>365</v>
      </c>
      <c r="K138" s="12" t="str">
        <f t="shared" ca="1" si="10"/>
        <v>Já paga</v>
      </c>
      <c r="L138" s="41"/>
      <c r="M138" s="130">
        <f t="shared" ca="1" si="9"/>
        <v>76.06</v>
      </c>
    </row>
    <row r="139" spans="1:13" ht="30.75" customHeight="1" x14ac:dyDescent="0.25">
      <c r="A139" s="205">
        <v>46167</v>
      </c>
      <c r="B139" s="217" t="s">
        <v>2103</v>
      </c>
      <c r="C139" s="207">
        <v>50</v>
      </c>
      <c r="D139" s="210" t="s">
        <v>254</v>
      </c>
      <c r="E139" s="208" t="s">
        <v>388</v>
      </c>
      <c r="F139" s="208" t="s">
        <v>394</v>
      </c>
      <c r="G139" s="205">
        <v>46167</v>
      </c>
      <c r="H139" s="211" t="s">
        <v>26</v>
      </c>
      <c r="I139" s="207">
        <v>50</v>
      </c>
      <c r="J139" s="188" t="s">
        <v>365</v>
      </c>
      <c r="K139" s="12" t="str">
        <f t="shared" ca="1" si="10"/>
        <v>Já paga</v>
      </c>
      <c r="L139" s="13"/>
      <c r="M139" s="130">
        <f t="shared" ca="1" si="9"/>
        <v>50</v>
      </c>
    </row>
    <row r="140" spans="1:13" ht="28.5" customHeight="1" x14ac:dyDescent="0.25">
      <c r="A140" s="78">
        <v>46167</v>
      </c>
      <c r="B140" s="514" t="s">
        <v>1855</v>
      </c>
      <c r="C140" s="474">
        <v>2582.21</v>
      </c>
      <c r="D140" s="464" t="s">
        <v>254</v>
      </c>
      <c r="E140" s="345" t="s">
        <v>306</v>
      </c>
      <c r="F140" s="338" t="s">
        <v>307</v>
      </c>
      <c r="G140" s="78">
        <v>46167</v>
      </c>
      <c r="H140" s="119">
        <v>46143</v>
      </c>
      <c r="I140" s="474">
        <v>2582.21</v>
      </c>
      <c r="J140" s="432" t="s">
        <v>365</v>
      </c>
      <c r="K140" s="12" t="s">
        <v>402</v>
      </c>
      <c r="L140" s="41"/>
      <c r="M140" s="14">
        <f t="shared" si="9"/>
        <v>2582.21</v>
      </c>
    </row>
    <row r="141" spans="1:13" ht="28.5" customHeight="1" x14ac:dyDescent="0.25">
      <c r="A141" s="180">
        <v>46167</v>
      </c>
      <c r="B141" s="272" t="s">
        <v>2062</v>
      </c>
      <c r="C141" s="182">
        <v>180</v>
      </c>
      <c r="D141" s="196" t="s">
        <v>254</v>
      </c>
      <c r="E141" s="203" t="s">
        <v>454</v>
      </c>
      <c r="F141" s="183" t="s">
        <v>1795</v>
      </c>
      <c r="G141" s="180">
        <v>46167</v>
      </c>
      <c r="H141" s="226" t="s">
        <v>26</v>
      </c>
      <c r="I141" s="182">
        <v>180</v>
      </c>
      <c r="J141" s="198" t="s">
        <v>365</v>
      </c>
      <c r="K141" s="12" t="str">
        <f t="shared" ref="K141:K150" ca="1" si="11">IF(ISBLANK(A141),"", IF(TRIM(UPPER(J141))&lt;&gt;"SIM",IF(A141-TODAY()&lt;0,"Conta vencida",IF(A141-TODAY()&lt;8,"Perto de vencer","")),"Já paga"))</f>
        <v>Já paga</v>
      </c>
      <c r="L141" s="41"/>
      <c r="M141" s="130">
        <f t="shared" ca="1" si="9"/>
        <v>180</v>
      </c>
    </row>
    <row r="142" spans="1:13" ht="30.75" customHeight="1" x14ac:dyDescent="0.25">
      <c r="A142" s="180">
        <v>46167</v>
      </c>
      <c r="B142" s="278" t="s">
        <v>2102</v>
      </c>
      <c r="C142" s="182">
        <v>350</v>
      </c>
      <c r="D142" s="196" t="s">
        <v>254</v>
      </c>
      <c r="E142" s="183" t="s">
        <v>454</v>
      </c>
      <c r="F142" s="183" t="s">
        <v>96</v>
      </c>
      <c r="G142" s="180">
        <v>46167</v>
      </c>
      <c r="H142" s="226" t="s">
        <v>26</v>
      </c>
      <c r="I142" s="182">
        <v>350</v>
      </c>
      <c r="J142" s="188" t="s">
        <v>365</v>
      </c>
      <c r="K142" s="12" t="str">
        <f t="shared" ca="1" si="11"/>
        <v>Já paga</v>
      </c>
      <c r="L142" s="41"/>
      <c r="M142" s="130">
        <f t="shared" ca="1" si="9"/>
        <v>350</v>
      </c>
    </row>
    <row r="143" spans="1:13" ht="30.75" customHeight="1" x14ac:dyDescent="0.25">
      <c r="A143" s="205">
        <v>46167</v>
      </c>
      <c r="B143" s="217" t="s">
        <v>2106</v>
      </c>
      <c r="C143" s="207">
        <v>20</v>
      </c>
      <c r="D143" s="210" t="s">
        <v>254</v>
      </c>
      <c r="E143" s="208" t="s">
        <v>388</v>
      </c>
      <c r="F143" s="208" t="s">
        <v>394</v>
      </c>
      <c r="G143" s="205">
        <v>46167</v>
      </c>
      <c r="H143" s="211" t="s">
        <v>26</v>
      </c>
      <c r="I143" s="207">
        <v>20</v>
      </c>
      <c r="J143" s="188" t="s">
        <v>365</v>
      </c>
      <c r="K143" s="12" t="str">
        <f t="shared" ca="1" si="11"/>
        <v>Já paga</v>
      </c>
      <c r="L143" s="13"/>
      <c r="M143" s="130">
        <f t="shared" ca="1" si="9"/>
        <v>20</v>
      </c>
    </row>
    <row r="144" spans="1:13" ht="30.75" customHeight="1" x14ac:dyDescent="0.25">
      <c r="A144" s="205">
        <v>46167</v>
      </c>
      <c r="B144" s="217" t="s">
        <v>2107</v>
      </c>
      <c r="C144" s="207">
        <v>20</v>
      </c>
      <c r="D144" s="210" t="s">
        <v>254</v>
      </c>
      <c r="E144" s="208" t="s">
        <v>388</v>
      </c>
      <c r="F144" s="208" t="s">
        <v>394</v>
      </c>
      <c r="G144" s="205">
        <v>46167</v>
      </c>
      <c r="H144" s="211" t="s">
        <v>26</v>
      </c>
      <c r="I144" s="207">
        <v>20</v>
      </c>
      <c r="J144" s="188" t="s">
        <v>365</v>
      </c>
      <c r="K144" s="12" t="str">
        <f t="shared" ca="1" si="11"/>
        <v>Já paga</v>
      </c>
      <c r="L144" s="13"/>
      <c r="M144" s="130">
        <f t="shared" ca="1" si="9"/>
        <v>20</v>
      </c>
    </row>
    <row r="145" spans="1:13" ht="30.75" customHeight="1" x14ac:dyDescent="0.25">
      <c r="A145" s="205">
        <v>46167</v>
      </c>
      <c r="B145" s="217" t="s">
        <v>428</v>
      </c>
      <c r="C145" s="207">
        <v>115</v>
      </c>
      <c r="D145" s="210" t="s">
        <v>254</v>
      </c>
      <c r="E145" s="208" t="s">
        <v>388</v>
      </c>
      <c r="F145" s="208" t="s">
        <v>429</v>
      </c>
      <c r="G145" s="205">
        <v>46167</v>
      </c>
      <c r="H145" s="211" t="s">
        <v>26</v>
      </c>
      <c r="I145" s="207">
        <v>115</v>
      </c>
      <c r="J145" s="188" t="s">
        <v>365</v>
      </c>
      <c r="K145" s="12" t="str">
        <f t="shared" ca="1" si="11"/>
        <v>Já paga</v>
      </c>
      <c r="L145" s="13"/>
      <c r="M145" s="130">
        <f t="shared" ca="1" si="9"/>
        <v>115</v>
      </c>
    </row>
    <row r="146" spans="1:13" ht="30.75" customHeight="1" x14ac:dyDescent="0.25">
      <c r="A146" s="180">
        <v>46167</v>
      </c>
      <c r="B146" s="278" t="s">
        <v>551</v>
      </c>
      <c r="C146" s="182">
        <v>600</v>
      </c>
      <c r="D146" s="196" t="s">
        <v>254</v>
      </c>
      <c r="E146" s="183" t="s">
        <v>454</v>
      </c>
      <c r="F146" s="183" t="s">
        <v>193</v>
      </c>
      <c r="G146" s="180">
        <v>46167</v>
      </c>
      <c r="H146" s="226" t="s">
        <v>26</v>
      </c>
      <c r="I146" s="182">
        <v>200</v>
      </c>
      <c r="J146" s="188" t="s">
        <v>365</v>
      </c>
      <c r="K146" s="12" t="str">
        <f t="shared" ca="1" si="11"/>
        <v>Já paga</v>
      </c>
      <c r="L146" s="41"/>
      <c r="M146" s="130">
        <f t="shared" ca="1" si="9"/>
        <v>200</v>
      </c>
    </row>
    <row r="147" spans="1:13" ht="30.75" customHeight="1" x14ac:dyDescent="0.25">
      <c r="A147" s="311">
        <v>46167</v>
      </c>
      <c r="B147" s="517" t="s">
        <v>2121</v>
      </c>
      <c r="C147" s="518">
        <v>469.9</v>
      </c>
      <c r="D147" s="519" t="s">
        <v>254</v>
      </c>
      <c r="E147" s="509" t="s">
        <v>319</v>
      </c>
      <c r="F147" s="509" t="s">
        <v>262</v>
      </c>
      <c r="G147" s="311">
        <v>46168</v>
      </c>
      <c r="H147" s="315" t="s">
        <v>2122</v>
      </c>
      <c r="I147" s="518">
        <v>95.89</v>
      </c>
      <c r="J147" s="188" t="s">
        <v>365</v>
      </c>
      <c r="K147" s="12" t="str">
        <f t="shared" ca="1" si="11"/>
        <v>Já paga</v>
      </c>
      <c r="L147" s="41"/>
      <c r="M147" s="130">
        <v>197.18</v>
      </c>
    </row>
    <row r="148" spans="1:13" ht="30.75" customHeight="1" x14ac:dyDescent="0.25">
      <c r="A148" s="205">
        <v>46167</v>
      </c>
      <c r="B148" s="217" t="s">
        <v>1898</v>
      </c>
      <c r="C148" s="207">
        <v>40</v>
      </c>
      <c r="D148" s="210" t="s">
        <v>254</v>
      </c>
      <c r="E148" s="208" t="s">
        <v>388</v>
      </c>
      <c r="F148" s="208" t="s">
        <v>99</v>
      </c>
      <c r="G148" s="205">
        <v>46169</v>
      </c>
      <c r="H148" s="211" t="s">
        <v>26</v>
      </c>
      <c r="I148" s="207">
        <v>24</v>
      </c>
      <c r="J148" s="188" t="s">
        <v>365</v>
      </c>
      <c r="K148" s="12" t="str">
        <f t="shared" ca="1" si="11"/>
        <v>Já paga</v>
      </c>
      <c r="L148" s="13"/>
      <c r="M148" s="130">
        <f t="shared" ref="M148:M187" ca="1" si="12">SUM(I148:L148)</f>
        <v>24</v>
      </c>
    </row>
    <row r="149" spans="1:13" ht="30.75" customHeight="1" x14ac:dyDescent="0.25">
      <c r="A149" s="205">
        <v>46167</v>
      </c>
      <c r="B149" s="217" t="s">
        <v>1899</v>
      </c>
      <c r="C149" s="207">
        <v>40</v>
      </c>
      <c r="D149" s="210" t="s">
        <v>254</v>
      </c>
      <c r="E149" s="208" t="s">
        <v>388</v>
      </c>
      <c r="F149" s="208" t="s">
        <v>96</v>
      </c>
      <c r="G149" s="205">
        <v>46169</v>
      </c>
      <c r="H149" s="211" t="s">
        <v>26</v>
      </c>
      <c r="I149" s="207">
        <v>8</v>
      </c>
      <c r="J149" s="188" t="s">
        <v>365</v>
      </c>
      <c r="K149" s="12" t="str">
        <f t="shared" ca="1" si="11"/>
        <v>Já paga</v>
      </c>
      <c r="L149" s="13"/>
      <c r="M149" s="130">
        <f t="shared" ca="1" si="12"/>
        <v>8</v>
      </c>
    </row>
    <row r="150" spans="1:13" ht="28.5" customHeight="1" x14ac:dyDescent="0.25">
      <c r="A150" s="205">
        <v>46167</v>
      </c>
      <c r="B150" s="206" t="s">
        <v>1899</v>
      </c>
      <c r="C150" s="207">
        <v>40</v>
      </c>
      <c r="D150" s="210" t="s">
        <v>254</v>
      </c>
      <c r="E150" s="218" t="s">
        <v>388</v>
      </c>
      <c r="F150" s="208" t="s">
        <v>459</v>
      </c>
      <c r="G150" s="205">
        <v>46169</v>
      </c>
      <c r="H150" s="211" t="s">
        <v>26</v>
      </c>
      <c r="I150" s="207">
        <v>8</v>
      </c>
      <c r="J150" s="188" t="s">
        <v>365</v>
      </c>
      <c r="K150" s="12" t="str">
        <f t="shared" ca="1" si="11"/>
        <v>Já paga</v>
      </c>
      <c r="L150" s="13"/>
      <c r="M150" s="130">
        <f t="shared" ca="1" si="12"/>
        <v>8</v>
      </c>
    </row>
    <row r="151" spans="1:13" ht="30.75" customHeight="1" x14ac:dyDescent="0.25">
      <c r="A151" s="311">
        <v>46168</v>
      </c>
      <c r="B151" s="362" t="s">
        <v>1996</v>
      </c>
      <c r="C151" s="320">
        <v>101.09</v>
      </c>
      <c r="D151" s="313" t="s">
        <v>254</v>
      </c>
      <c r="E151" s="314" t="s">
        <v>29</v>
      </c>
      <c r="F151" s="314" t="s">
        <v>1795</v>
      </c>
      <c r="G151" s="311">
        <v>46168</v>
      </c>
      <c r="H151" s="315">
        <v>46143</v>
      </c>
      <c r="I151" s="312">
        <v>101.09</v>
      </c>
      <c r="J151" s="188" t="s">
        <v>365</v>
      </c>
      <c r="K151" s="12" t="s">
        <v>402</v>
      </c>
      <c r="L151" s="97"/>
      <c r="M151" s="14">
        <f t="shared" si="12"/>
        <v>101.09</v>
      </c>
    </row>
    <row r="152" spans="1:13" ht="30.75" customHeight="1" x14ac:dyDescent="0.25">
      <c r="A152" s="78">
        <v>46168</v>
      </c>
      <c r="B152" s="473" t="s">
        <v>2113</v>
      </c>
      <c r="C152" s="474">
        <v>41.26</v>
      </c>
      <c r="D152" s="464" t="s">
        <v>254</v>
      </c>
      <c r="E152" s="338" t="s">
        <v>306</v>
      </c>
      <c r="F152" s="338" t="s">
        <v>307</v>
      </c>
      <c r="G152" s="78">
        <v>46168</v>
      </c>
      <c r="H152" s="119">
        <v>46143</v>
      </c>
      <c r="I152" s="474">
        <v>41.26</v>
      </c>
      <c r="J152" s="177" t="s">
        <v>365</v>
      </c>
      <c r="K152" s="12" t="s">
        <v>402</v>
      </c>
      <c r="L152" s="41"/>
      <c r="M152" s="14">
        <f t="shared" si="12"/>
        <v>41.26</v>
      </c>
    </row>
    <row r="153" spans="1:13" customFormat="1" ht="31.5" customHeight="1" x14ac:dyDescent="0.25">
      <c r="A153" s="180">
        <v>46168</v>
      </c>
      <c r="B153" s="272" t="s">
        <v>2115</v>
      </c>
      <c r="C153" s="182">
        <v>112.42</v>
      </c>
      <c r="D153" s="196" t="s">
        <v>254</v>
      </c>
      <c r="E153" s="203" t="s">
        <v>454</v>
      </c>
      <c r="F153" s="183" t="s">
        <v>622</v>
      </c>
      <c r="G153" s="180">
        <v>46168</v>
      </c>
      <c r="H153" s="283" t="s">
        <v>26</v>
      </c>
      <c r="I153" s="182">
        <v>112.42</v>
      </c>
      <c r="J153" s="198" t="s">
        <v>365</v>
      </c>
      <c r="K153" s="12" t="str">
        <f t="shared" ref="K153:K167" ca="1" si="13">IF(ISBLANK(A153),"", IF(TRIM(UPPER(J153))&lt;&gt;"SIM",IF(A153-TODAY()&lt;0,"Conta vencida",IF(A153-TODAY()&lt;8,"Perto de vencer","")),"Já paga"))</f>
        <v>Já paga</v>
      </c>
      <c r="L153" s="41"/>
      <c r="M153" s="130">
        <f t="shared" ca="1" si="12"/>
        <v>112.42</v>
      </c>
    </row>
    <row r="154" spans="1:13" customFormat="1" ht="31.5" customHeight="1" x14ac:dyDescent="0.25">
      <c r="A154" s="180">
        <v>46168</v>
      </c>
      <c r="B154" s="272" t="s">
        <v>2118</v>
      </c>
      <c r="C154" s="182">
        <v>1600</v>
      </c>
      <c r="D154" s="196" t="s">
        <v>254</v>
      </c>
      <c r="E154" s="203" t="s">
        <v>454</v>
      </c>
      <c r="F154" s="183" t="s">
        <v>1795</v>
      </c>
      <c r="G154" s="180">
        <v>46168</v>
      </c>
      <c r="H154" s="283" t="s">
        <v>26</v>
      </c>
      <c r="I154" s="182">
        <v>1600</v>
      </c>
      <c r="J154" s="198" t="s">
        <v>365</v>
      </c>
      <c r="K154" s="12" t="str">
        <f t="shared" ca="1" si="13"/>
        <v>Já paga</v>
      </c>
      <c r="L154" s="41"/>
      <c r="M154" s="130">
        <f t="shared" ca="1" si="12"/>
        <v>1600</v>
      </c>
    </row>
    <row r="155" spans="1:13" ht="30.75" customHeight="1" x14ac:dyDescent="0.25">
      <c r="A155" s="180">
        <v>46168</v>
      </c>
      <c r="B155" s="278" t="s">
        <v>1326</v>
      </c>
      <c r="C155" s="182">
        <v>120</v>
      </c>
      <c r="D155" s="196" t="s">
        <v>254</v>
      </c>
      <c r="E155" s="183" t="s">
        <v>454</v>
      </c>
      <c r="F155" s="183" t="s">
        <v>429</v>
      </c>
      <c r="G155" s="180">
        <v>46168</v>
      </c>
      <c r="H155" s="226" t="s">
        <v>26</v>
      </c>
      <c r="I155" s="182">
        <v>120</v>
      </c>
      <c r="J155" s="188" t="s">
        <v>365</v>
      </c>
      <c r="K155" s="12" t="str">
        <f t="shared" ca="1" si="13"/>
        <v>Já paga</v>
      </c>
      <c r="L155" s="41"/>
      <c r="M155" s="130">
        <f t="shared" ca="1" si="12"/>
        <v>120</v>
      </c>
    </row>
    <row r="156" spans="1:13" ht="30.75" customHeight="1" x14ac:dyDescent="0.25">
      <c r="A156" s="180">
        <v>46168</v>
      </c>
      <c r="B156" s="278" t="s">
        <v>2128</v>
      </c>
      <c r="C156" s="182">
        <v>217</v>
      </c>
      <c r="D156" s="196" t="s">
        <v>254</v>
      </c>
      <c r="E156" s="183" t="s">
        <v>454</v>
      </c>
      <c r="F156" s="183" t="s">
        <v>1795</v>
      </c>
      <c r="G156" s="180">
        <v>46168</v>
      </c>
      <c r="H156" s="226" t="s">
        <v>26</v>
      </c>
      <c r="I156" s="182">
        <v>217</v>
      </c>
      <c r="J156" s="188" t="s">
        <v>365</v>
      </c>
      <c r="K156" s="12" t="str">
        <f t="shared" ca="1" si="13"/>
        <v>Já paga</v>
      </c>
      <c r="L156" s="41"/>
      <c r="M156" s="130">
        <f t="shared" ca="1" si="12"/>
        <v>217</v>
      </c>
    </row>
    <row r="157" spans="1:13" ht="30.75" customHeight="1" x14ac:dyDescent="0.25">
      <c r="A157" s="180">
        <v>46168</v>
      </c>
      <c r="B157" s="186" t="s">
        <v>1734</v>
      </c>
      <c r="C157" s="182">
        <v>15250</v>
      </c>
      <c r="D157" s="196" t="s">
        <v>254</v>
      </c>
      <c r="E157" s="183" t="s">
        <v>454</v>
      </c>
      <c r="F157" s="183" t="s">
        <v>1795</v>
      </c>
      <c r="G157" s="180">
        <v>46168</v>
      </c>
      <c r="H157" s="226" t="s">
        <v>26</v>
      </c>
      <c r="I157" s="182">
        <v>15250</v>
      </c>
      <c r="J157" s="188" t="s">
        <v>365</v>
      </c>
      <c r="K157" s="12" t="str">
        <f t="shared" ca="1" si="13"/>
        <v>Já paga</v>
      </c>
      <c r="L157" s="13"/>
      <c r="M157" s="130">
        <f t="shared" ca="1" si="12"/>
        <v>15250</v>
      </c>
    </row>
    <row r="158" spans="1:13" ht="30.75" customHeight="1" x14ac:dyDescent="0.25">
      <c r="A158" s="180">
        <v>46168</v>
      </c>
      <c r="B158" s="186" t="s">
        <v>2129</v>
      </c>
      <c r="C158" s="182">
        <v>350</v>
      </c>
      <c r="D158" s="196" t="s">
        <v>254</v>
      </c>
      <c r="E158" s="183" t="s">
        <v>454</v>
      </c>
      <c r="F158" s="183" t="s">
        <v>1795</v>
      </c>
      <c r="G158" s="180">
        <v>46168</v>
      </c>
      <c r="H158" s="226" t="s">
        <v>26</v>
      </c>
      <c r="I158" s="182">
        <v>350</v>
      </c>
      <c r="J158" s="188" t="s">
        <v>365</v>
      </c>
      <c r="K158" s="12" t="str">
        <f t="shared" ca="1" si="13"/>
        <v>Já paga</v>
      </c>
      <c r="L158" s="13"/>
      <c r="M158" s="130">
        <f t="shared" ca="1" si="12"/>
        <v>350</v>
      </c>
    </row>
    <row r="159" spans="1:13" ht="21.75" customHeight="1" x14ac:dyDescent="0.25">
      <c r="A159" s="372">
        <v>46168</v>
      </c>
      <c r="B159" s="294" t="s">
        <v>1898</v>
      </c>
      <c r="C159" s="221">
        <v>40</v>
      </c>
      <c r="D159" s="360" t="s">
        <v>254</v>
      </c>
      <c r="E159" s="374" t="s">
        <v>388</v>
      </c>
      <c r="F159" s="208" t="s">
        <v>99</v>
      </c>
      <c r="G159" s="372">
        <v>46169</v>
      </c>
      <c r="H159" s="377" t="s">
        <v>26</v>
      </c>
      <c r="I159" s="221">
        <v>24</v>
      </c>
      <c r="J159" s="269" t="s">
        <v>365</v>
      </c>
      <c r="K159" s="12" t="str">
        <f t="shared" ca="1" si="13"/>
        <v>Já paga</v>
      </c>
      <c r="L159" s="13"/>
      <c r="M159" s="130">
        <f t="shared" ca="1" si="12"/>
        <v>24</v>
      </c>
    </row>
    <row r="160" spans="1:13" ht="30.75" customHeight="1" x14ac:dyDescent="0.25">
      <c r="A160" s="205">
        <v>46168</v>
      </c>
      <c r="B160" s="217" t="s">
        <v>1899</v>
      </c>
      <c r="C160" s="207">
        <v>40</v>
      </c>
      <c r="D160" s="210" t="s">
        <v>254</v>
      </c>
      <c r="E160" s="208" t="s">
        <v>388</v>
      </c>
      <c r="F160" s="208" t="s">
        <v>96</v>
      </c>
      <c r="G160" s="205">
        <v>46169</v>
      </c>
      <c r="H160" s="211" t="s">
        <v>26</v>
      </c>
      <c r="I160" s="207">
        <v>8</v>
      </c>
      <c r="J160" s="188" t="s">
        <v>365</v>
      </c>
      <c r="K160" s="12" t="str">
        <f t="shared" ca="1" si="13"/>
        <v>Já paga</v>
      </c>
      <c r="L160" s="13"/>
      <c r="M160" s="130">
        <f t="shared" ca="1" si="12"/>
        <v>8</v>
      </c>
    </row>
    <row r="161" spans="1:17" ht="30.75" customHeight="1" x14ac:dyDescent="0.25">
      <c r="A161" s="205">
        <v>46168</v>
      </c>
      <c r="B161" s="217" t="s">
        <v>1899</v>
      </c>
      <c r="C161" s="207">
        <v>40</v>
      </c>
      <c r="D161" s="210" t="s">
        <v>254</v>
      </c>
      <c r="E161" s="208" t="s">
        <v>388</v>
      </c>
      <c r="F161" s="208" t="s">
        <v>429</v>
      </c>
      <c r="G161" s="205">
        <v>46169</v>
      </c>
      <c r="H161" s="211" t="s">
        <v>26</v>
      </c>
      <c r="I161" s="207">
        <v>8</v>
      </c>
      <c r="J161" s="188" t="s">
        <v>365</v>
      </c>
      <c r="K161" s="12" t="str">
        <f t="shared" ca="1" si="13"/>
        <v>Já paga</v>
      </c>
      <c r="L161" s="13"/>
      <c r="M161" s="130">
        <f t="shared" ca="1" si="12"/>
        <v>8</v>
      </c>
    </row>
    <row r="162" spans="1:17" ht="30.75" customHeight="1" x14ac:dyDescent="0.25">
      <c r="A162" s="205">
        <v>46168</v>
      </c>
      <c r="B162" s="217" t="s">
        <v>1898</v>
      </c>
      <c r="C162" s="207">
        <v>40</v>
      </c>
      <c r="D162" s="210" t="s">
        <v>254</v>
      </c>
      <c r="E162" s="208" t="s">
        <v>388</v>
      </c>
      <c r="F162" s="208" t="s">
        <v>99</v>
      </c>
      <c r="G162" s="205">
        <v>46169</v>
      </c>
      <c r="H162" s="211" t="s">
        <v>26</v>
      </c>
      <c r="I162" s="207">
        <v>24</v>
      </c>
      <c r="J162" s="188" t="s">
        <v>365</v>
      </c>
      <c r="K162" s="12" t="str">
        <f t="shared" ca="1" si="13"/>
        <v>Já paga</v>
      </c>
      <c r="L162" s="13"/>
      <c r="M162" s="130">
        <f t="shared" ca="1" si="12"/>
        <v>24</v>
      </c>
    </row>
    <row r="163" spans="1:17" ht="30.75" customHeight="1" x14ac:dyDescent="0.25">
      <c r="A163" s="205">
        <v>46168</v>
      </c>
      <c r="B163" s="217" t="s">
        <v>2056</v>
      </c>
      <c r="C163" s="207">
        <v>40</v>
      </c>
      <c r="D163" s="210" t="s">
        <v>254</v>
      </c>
      <c r="E163" s="208" t="s">
        <v>388</v>
      </c>
      <c r="F163" s="208" t="s">
        <v>96</v>
      </c>
      <c r="G163" s="205">
        <v>46169</v>
      </c>
      <c r="H163" s="211" t="s">
        <v>26</v>
      </c>
      <c r="I163" s="207">
        <v>16</v>
      </c>
      <c r="J163" s="188" t="s">
        <v>365</v>
      </c>
      <c r="K163" s="12" t="str">
        <f t="shared" ca="1" si="13"/>
        <v>Já paga</v>
      </c>
      <c r="L163" s="13"/>
      <c r="M163" s="130">
        <f t="shared" ca="1" si="12"/>
        <v>16</v>
      </c>
    </row>
    <row r="164" spans="1:17" ht="30.75" customHeight="1" x14ac:dyDescent="0.25">
      <c r="A164" s="205">
        <v>46168</v>
      </c>
      <c r="B164" s="217" t="s">
        <v>2137</v>
      </c>
      <c r="C164" s="207">
        <v>50</v>
      </c>
      <c r="D164" s="210" t="s">
        <v>254</v>
      </c>
      <c r="E164" s="208" t="s">
        <v>388</v>
      </c>
      <c r="F164" s="208" t="s">
        <v>1870</v>
      </c>
      <c r="G164" s="205">
        <v>46168</v>
      </c>
      <c r="H164" s="211" t="s">
        <v>26</v>
      </c>
      <c r="I164" s="207">
        <v>50</v>
      </c>
      <c r="J164" s="188" t="s">
        <v>365</v>
      </c>
      <c r="K164" s="12" t="str">
        <f t="shared" ca="1" si="13"/>
        <v>Já paga</v>
      </c>
      <c r="L164" s="13"/>
      <c r="M164" s="130">
        <f t="shared" ca="1" si="12"/>
        <v>50</v>
      </c>
    </row>
    <row r="165" spans="1:17" customFormat="1" ht="30.75" customHeight="1" x14ac:dyDescent="0.25">
      <c r="A165" s="205">
        <v>46168</v>
      </c>
      <c r="B165" s="294" t="s">
        <v>2137</v>
      </c>
      <c r="C165" s="298">
        <v>117</v>
      </c>
      <c r="D165" s="210" t="s">
        <v>254</v>
      </c>
      <c r="E165" s="302" t="s">
        <v>388</v>
      </c>
      <c r="F165" s="303" t="s">
        <v>56</v>
      </c>
      <c r="G165" s="205">
        <v>46168</v>
      </c>
      <c r="H165" s="304" t="s">
        <v>26</v>
      </c>
      <c r="I165" s="221">
        <v>117</v>
      </c>
      <c r="J165" s="222" t="s">
        <v>365</v>
      </c>
      <c r="K165" s="12" t="str">
        <f t="shared" ca="1" si="13"/>
        <v>Já paga</v>
      </c>
      <c r="L165" s="13"/>
      <c r="M165" s="130">
        <f t="shared" ca="1" si="12"/>
        <v>117</v>
      </c>
      <c r="N165" s="31"/>
      <c r="O165" s="31"/>
      <c r="P165" s="31"/>
      <c r="Q165" s="31"/>
    </row>
    <row r="166" spans="1:17" ht="30.75" customHeight="1" x14ac:dyDescent="0.25">
      <c r="A166" s="180">
        <v>46169</v>
      </c>
      <c r="B166" s="278" t="s">
        <v>343</v>
      </c>
      <c r="C166" s="182">
        <v>0</v>
      </c>
      <c r="D166" s="196" t="s">
        <v>151</v>
      </c>
      <c r="E166" s="183" t="s">
        <v>454</v>
      </c>
      <c r="F166" s="183" t="s">
        <v>66</v>
      </c>
      <c r="G166" s="180">
        <v>46169</v>
      </c>
      <c r="H166" s="226" t="s">
        <v>26</v>
      </c>
      <c r="I166" s="182">
        <v>1400</v>
      </c>
      <c r="J166" s="188" t="s">
        <v>365</v>
      </c>
      <c r="K166" s="12" t="str">
        <f t="shared" ca="1" si="13"/>
        <v>Já paga</v>
      </c>
      <c r="L166" s="41"/>
      <c r="M166" s="130">
        <f t="shared" ca="1" si="12"/>
        <v>1400</v>
      </c>
    </row>
    <row r="167" spans="1:17" ht="30.75" customHeight="1" x14ac:dyDescent="0.25">
      <c r="A167" s="205">
        <v>46169</v>
      </c>
      <c r="B167" s="217" t="s">
        <v>2130</v>
      </c>
      <c r="C167" s="207">
        <v>28</v>
      </c>
      <c r="D167" s="210" t="s">
        <v>254</v>
      </c>
      <c r="E167" s="208" t="s">
        <v>388</v>
      </c>
      <c r="F167" s="208" t="s">
        <v>394</v>
      </c>
      <c r="G167" s="205">
        <v>46169</v>
      </c>
      <c r="H167" s="211" t="s">
        <v>26</v>
      </c>
      <c r="I167" s="207">
        <v>28</v>
      </c>
      <c r="J167" s="188" t="s">
        <v>365</v>
      </c>
      <c r="K167" s="12" t="str">
        <f t="shared" ca="1" si="13"/>
        <v>Já paga</v>
      </c>
      <c r="L167" s="13"/>
      <c r="M167" s="130">
        <f t="shared" ca="1" si="12"/>
        <v>28</v>
      </c>
    </row>
    <row r="168" spans="1:17" ht="30.75" customHeight="1" x14ac:dyDescent="0.25">
      <c r="A168" s="311">
        <v>46169</v>
      </c>
      <c r="B168" s="517" t="s">
        <v>2131</v>
      </c>
      <c r="C168" s="518">
        <v>5722.8</v>
      </c>
      <c r="D168" s="519" t="s">
        <v>267</v>
      </c>
      <c r="E168" s="509" t="s">
        <v>319</v>
      </c>
      <c r="F168" s="509" t="s">
        <v>598</v>
      </c>
      <c r="G168" s="311">
        <v>46169</v>
      </c>
      <c r="H168" s="315" t="s">
        <v>2132</v>
      </c>
      <c r="I168" s="518">
        <v>1913.9</v>
      </c>
      <c r="J168" s="177" t="s">
        <v>365</v>
      </c>
      <c r="K168" s="12" t="s">
        <v>402</v>
      </c>
      <c r="L168" s="41"/>
      <c r="M168" s="130">
        <f t="shared" si="12"/>
        <v>1913.9</v>
      </c>
    </row>
    <row r="169" spans="1:17" ht="30.75" customHeight="1" x14ac:dyDescent="0.25">
      <c r="A169" s="193">
        <v>46169</v>
      </c>
      <c r="B169" s="278" t="s">
        <v>2714</v>
      </c>
      <c r="C169" s="273">
        <v>3242</v>
      </c>
      <c r="D169" s="274" t="s">
        <v>254</v>
      </c>
      <c r="E169" s="275" t="s">
        <v>454</v>
      </c>
      <c r="F169" s="275" t="s">
        <v>68</v>
      </c>
      <c r="G169" s="193">
        <v>46169</v>
      </c>
      <c r="H169" s="316" t="s">
        <v>26</v>
      </c>
      <c r="I169" s="273">
        <v>3242</v>
      </c>
      <c r="J169" s="141" t="s">
        <v>365</v>
      </c>
      <c r="K169" s="12" t="str">
        <f t="shared" ref="K169:K187" ca="1" si="14">IF(ISBLANK(A169),"", IF(TRIM(UPPER(J169))&lt;&gt;"SIM",IF(A169-TODAY()&lt;0,"Conta vencida",IF(A169-TODAY()&lt;8,"Perto de vencer","")),"Já paga"))</f>
        <v>Já paga</v>
      </c>
      <c r="L169" s="227"/>
      <c r="M169" s="130">
        <f t="shared" ca="1" si="12"/>
        <v>3242</v>
      </c>
    </row>
    <row r="170" spans="1:17" ht="30.75" customHeight="1" x14ac:dyDescent="0.25">
      <c r="A170" s="205">
        <v>46169</v>
      </c>
      <c r="B170" s="217" t="s">
        <v>642</v>
      </c>
      <c r="C170" s="207">
        <v>320</v>
      </c>
      <c r="D170" s="210" t="s">
        <v>254</v>
      </c>
      <c r="E170" s="208" t="s">
        <v>388</v>
      </c>
      <c r="F170" s="208" t="s">
        <v>193</v>
      </c>
      <c r="G170" s="205">
        <v>46169</v>
      </c>
      <c r="H170" s="211" t="s">
        <v>26</v>
      </c>
      <c r="I170" s="207">
        <v>320</v>
      </c>
      <c r="J170" s="188" t="s">
        <v>365</v>
      </c>
      <c r="K170" s="12" t="str">
        <f t="shared" ca="1" si="14"/>
        <v>Já paga</v>
      </c>
      <c r="L170" s="13"/>
      <c r="M170" s="130">
        <f t="shared" ca="1" si="12"/>
        <v>320</v>
      </c>
    </row>
    <row r="171" spans="1:17" customFormat="1" ht="30.75" customHeight="1" x14ac:dyDescent="0.25">
      <c r="A171" s="205">
        <v>46169</v>
      </c>
      <c r="B171" s="294" t="s">
        <v>2140</v>
      </c>
      <c r="C171" s="298">
        <v>530</v>
      </c>
      <c r="D171" s="210" t="s">
        <v>254</v>
      </c>
      <c r="E171" s="302" t="s">
        <v>388</v>
      </c>
      <c r="F171" s="303" t="s">
        <v>193</v>
      </c>
      <c r="G171" s="205">
        <v>46169</v>
      </c>
      <c r="H171" s="304" t="s">
        <v>26</v>
      </c>
      <c r="I171" s="221">
        <v>530</v>
      </c>
      <c r="J171" s="222" t="s">
        <v>365</v>
      </c>
      <c r="K171" s="12" t="str">
        <f t="shared" ca="1" si="14"/>
        <v>Já paga</v>
      </c>
      <c r="L171" s="13"/>
      <c r="M171" s="130">
        <f t="shared" ca="1" si="12"/>
        <v>530</v>
      </c>
      <c r="N171" s="31"/>
      <c r="O171" s="31"/>
      <c r="P171" s="31"/>
      <c r="Q171" s="31"/>
    </row>
    <row r="172" spans="1:17" customFormat="1" ht="30.75" customHeight="1" x14ac:dyDescent="0.25">
      <c r="A172" s="193">
        <v>46169</v>
      </c>
      <c r="B172" s="373" t="s">
        <v>819</v>
      </c>
      <c r="C172" s="487">
        <v>1360</v>
      </c>
      <c r="D172" s="274" t="s">
        <v>254</v>
      </c>
      <c r="E172" s="489" t="s">
        <v>454</v>
      </c>
      <c r="F172" s="490" t="s">
        <v>917</v>
      </c>
      <c r="G172" s="193">
        <v>46169</v>
      </c>
      <c r="H172" s="491" t="s">
        <v>26</v>
      </c>
      <c r="I172" s="332">
        <v>905</v>
      </c>
      <c r="J172" s="171" t="s">
        <v>365</v>
      </c>
      <c r="K172" s="12" t="str">
        <f t="shared" ca="1" si="14"/>
        <v>Já paga</v>
      </c>
      <c r="L172" s="227"/>
      <c r="M172" s="130">
        <f t="shared" ca="1" si="12"/>
        <v>905</v>
      </c>
      <c r="N172" s="31"/>
      <c r="O172" s="31"/>
      <c r="P172" s="31"/>
      <c r="Q172" s="31"/>
    </row>
    <row r="173" spans="1:17" customFormat="1" ht="30.75" customHeight="1" x14ac:dyDescent="0.25">
      <c r="A173" s="193">
        <v>46169</v>
      </c>
      <c r="B173" s="373" t="s">
        <v>819</v>
      </c>
      <c r="C173" s="487">
        <v>1360</v>
      </c>
      <c r="D173" s="274" t="s">
        <v>254</v>
      </c>
      <c r="E173" s="489" t="s">
        <v>454</v>
      </c>
      <c r="F173" s="490" t="s">
        <v>2083</v>
      </c>
      <c r="G173" s="193">
        <v>46169</v>
      </c>
      <c r="H173" s="491" t="s">
        <v>26</v>
      </c>
      <c r="I173" s="332">
        <v>130</v>
      </c>
      <c r="J173" s="171" t="s">
        <v>365</v>
      </c>
      <c r="K173" s="12" t="str">
        <f t="shared" ca="1" si="14"/>
        <v>Já paga</v>
      </c>
      <c r="L173" s="227"/>
      <c r="M173" s="130">
        <f t="shared" ca="1" si="12"/>
        <v>130</v>
      </c>
      <c r="N173" s="31"/>
      <c r="O173" s="31"/>
      <c r="P173" s="31"/>
      <c r="Q173" s="31"/>
    </row>
    <row r="174" spans="1:17" customFormat="1" ht="30.75" customHeight="1" x14ac:dyDescent="0.25">
      <c r="A174" s="193">
        <v>46169</v>
      </c>
      <c r="B174" s="373" t="s">
        <v>819</v>
      </c>
      <c r="C174" s="487">
        <v>1360</v>
      </c>
      <c r="D174" s="274" t="s">
        <v>254</v>
      </c>
      <c r="E174" s="489" t="s">
        <v>454</v>
      </c>
      <c r="F174" s="490" t="s">
        <v>58</v>
      </c>
      <c r="G174" s="193">
        <v>46169</v>
      </c>
      <c r="H174" s="491" t="s">
        <v>26</v>
      </c>
      <c r="I174" s="332">
        <v>70</v>
      </c>
      <c r="J174" s="171" t="s">
        <v>365</v>
      </c>
      <c r="K174" s="12" t="str">
        <f t="shared" ca="1" si="14"/>
        <v>Já paga</v>
      </c>
      <c r="L174" s="227"/>
      <c r="M174" s="130">
        <f t="shared" ca="1" si="12"/>
        <v>70</v>
      </c>
      <c r="N174" s="31"/>
      <c r="O174" s="31"/>
      <c r="P174" s="31"/>
      <c r="Q174" s="31"/>
    </row>
    <row r="175" spans="1:17" customFormat="1" ht="30.75" customHeight="1" x14ac:dyDescent="0.25">
      <c r="A175" s="193">
        <v>46169</v>
      </c>
      <c r="B175" s="373" t="s">
        <v>819</v>
      </c>
      <c r="C175" s="487">
        <v>1360</v>
      </c>
      <c r="D175" s="274" t="s">
        <v>254</v>
      </c>
      <c r="E175" s="489" t="s">
        <v>454</v>
      </c>
      <c r="F175" s="490" t="s">
        <v>2094</v>
      </c>
      <c r="G175" s="193">
        <v>46169</v>
      </c>
      <c r="H175" s="491" t="s">
        <v>26</v>
      </c>
      <c r="I175" s="332">
        <v>255</v>
      </c>
      <c r="J175" s="171" t="s">
        <v>365</v>
      </c>
      <c r="K175" s="12" t="str">
        <f t="shared" ca="1" si="14"/>
        <v>Já paga</v>
      </c>
      <c r="L175" s="227"/>
      <c r="M175" s="130">
        <f t="shared" ca="1" si="12"/>
        <v>255</v>
      </c>
      <c r="N175" s="31"/>
      <c r="O175" s="31"/>
      <c r="P175" s="31"/>
      <c r="Q175" s="31"/>
    </row>
    <row r="176" spans="1:17" customFormat="1" ht="30.75" customHeight="1" x14ac:dyDescent="0.25">
      <c r="A176" s="193">
        <v>46169</v>
      </c>
      <c r="B176" s="373" t="s">
        <v>2141</v>
      </c>
      <c r="C176" s="487">
        <v>1100</v>
      </c>
      <c r="D176" s="274" t="s">
        <v>254</v>
      </c>
      <c r="E176" s="489" t="s">
        <v>454</v>
      </c>
      <c r="F176" s="490" t="s">
        <v>58</v>
      </c>
      <c r="G176" s="193">
        <v>46169</v>
      </c>
      <c r="H176" s="491" t="s">
        <v>26</v>
      </c>
      <c r="I176" s="332">
        <v>630</v>
      </c>
      <c r="J176" s="171" t="s">
        <v>365</v>
      </c>
      <c r="K176" s="12" t="str">
        <f t="shared" ca="1" si="14"/>
        <v>Já paga</v>
      </c>
      <c r="L176" s="227"/>
      <c r="M176" s="130">
        <f t="shared" ca="1" si="12"/>
        <v>630</v>
      </c>
      <c r="N176" s="31"/>
      <c r="O176" s="31"/>
      <c r="P176" s="31"/>
      <c r="Q176" s="31"/>
    </row>
    <row r="177" spans="1:17" customFormat="1" ht="30.75" customHeight="1" x14ac:dyDescent="0.25">
      <c r="A177" s="193">
        <v>46169</v>
      </c>
      <c r="B177" s="373" t="s">
        <v>2141</v>
      </c>
      <c r="C177" s="487">
        <v>1100</v>
      </c>
      <c r="D177" s="274" t="s">
        <v>254</v>
      </c>
      <c r="E177" s="489" t="s">
        <v>454</v>
      </c>
      <c r="F177" s="490" t="s">
        <v>2094</v>
      </c>
      <c r="G177" s="193">
        <v>46169</v>
      </c>
      <c r="H177" s="491" t="s">
        <v>26</v>
      </c>
      <c r="I177" s="332">
        <v>470</v>
      </c>
      <c r="J177" s="171" t="s">
        <v>365</v>
      </c>
      <c r="K177" s="12" t="str">
        <f t="shared" ca="1" si="14"/>
        <v>Já paga</v>
      </c>
      <c r="L177" s="227"/>
      <c r="M177" s="130">
        <f t="shared" ca="1" si="12"/>
        <v>470</v>
      </c>
      <c r="N177" s="31"/>
      <c r="O177" s="31"/>
      <c r="P177" s="31"/>
      <c r="Q177" s="31"/>
    </row>
    <row r="178" spans="1:17" customFormat="1" ht="31.5" customHeight="1" x14ac:dyDescent="0.25">
      <c r="A178" s="193">
        <v>46169</v>
      </c>
      <c r="B178" s="272" t="s">
        <v>1704</v>
      </c>
      <c r="C178" s="273">
        <v>938</v>
      </c>
      <c r="D178" s="274" t="s">
        <v>254</v>
      </c>
      <c r="E178" s="275" t="s">
        <v>454</v>
      </c>
      <c r="F178" s="275" t="s">
        <v>1705</v>
      </c>
      <c r="G178" s="193">
        <v>46169</v>
      </c>
      <c r="H178" s="316" t="s">
        <v>26</v>
      </c>
      <c r="I178" s="273">
        <v>938</v>
      </c>
      <c r="J178" s="141" t="s">
        <v>365</v>
      </c>
      <c r="K178" s="12" t="str">
        <f t="shared" ca="1" si="14"/>
        <v>Já paga</v>
      </c>
      <c r="L178" s="227"/>
      <c r="M178" s="228">
        <f t="shared" ca="1" si="12"/>
        <v>938</v>
      </c>
    </row>
    <row r="179" spans="1:17" customFormat="1" ht="31.5" customHeight="1" x14ac:dyDescent="0.25">
      <c r="A179" s="205">
        <v>46169</v>
      </c>
      <c r="B179" s="206" t="s">
        <v>2169</v>
      </c>
      <c r="C179" s="207">
        <v>40</v>
      </c>
      <c r="D179" s="210" t="s">
        <v>254</v>
      </c>
      <c r="E179" s="208" t="s">
        <v>388</v>
      </c>
      <c r="F179" s="208" t="s">
        <v>36</v>
      </c>
      <c r="G179" s="205">
        <v>46169</v>
      </c>
      <c r="H179" s="211" t="s">
        <v>26</v>
      </c>
      <c r="I179" s="207">
        <v>24</v>
      </c>
      <c r="J179" s="188" t="s">
        <v>365</v>
      </c>
      <c r="K179" s="12" t="str">
        <f t="shared" ca="1" si="14"/>
        <v>Já paga</v>
      </c>
      <c r="L179" s="13"/>
      <c r="M179" s="228">
        <f t="shared" ca="1" si="12"/>
        <v>24</v>
      </c>
    </row>
    <row r="180" spans="1:17" customFormat="1" ht="31.5" customHeight="1" x14ac:dyDescent="0.25">
      <c r="A180" s="205">
        <v>46169</v>
      </c>
      <c r="B180" s="206" t="s">
        <v>2170</v>
      </c>
      <c r="C180" s="207">
        <v>40</v>
      </c>
      <c r="D180" s="210" t="s">
        <v>254</v>
      </c>
      <c r="E180" s="208" t="s">
        <v>388</v>
      </c>
      <c r="F180" s="208" t="s">
        <v>429</v>
      </c>
      <c r="G180" s="205">
        <v>46169</v>
      </c>
      <c r="H180" s="211" t="s">
        <v>26</v>
      </c>
      <c r="I180" s="207">
        <v>8</v>
      </c>
      <c r="J180" s="188" t="s">
        <v>365</v>
      </c>
      <c r="K180" s="12" t="str">
        <f t="shared" ca="1" si="14"/>
        <v>Já paga</v>
      </c>
      <c r="L180" s="13"/>
      <c r="M180" s="228">
        <f t="shared" ca="1" si="12"/>
        <v>8</v>
      </c>
    </row>
    <row r="181" spans="1:17" customFormat="1" ht="31.5" customHeight="1" x14ac:dyDescent="0.25">
      <c r="A181" s="205">
        <v>46169</v>
      </c>
      <c r="B181" s="206" t="s">
        <v>2170</v>
      </c>
      <c r="C181" s="207">
        <v>40</v>
      </c>
      <c r="D181" s="210" t="s">
        <v>254</v>
      </c>
      <c r="E181" s="208" t="s">
        <v>388</v>
      </c>
      <c r="F181" s="208" t="s">
        <v>459</v>
      </c>
      <c r="G181" s="205">
        <v>46169</v>
      </c>
      <c r="H181" s="211" t="s">
        <v>26</v>
      </c>
      <c r="I181" s="207">
        <v>8</v>
      </c>
      <c r="J181" s="188" t="s">
        <v>365</v>
      </c>
      <c r="K181" s="12" t="str">
        <f t="shared" ca="1" si="14"/>
        <v>Já paga</v>
      </c>
      <c r="L181" s="13"/>
      <c r="M181" s="228">
        <f t="shared" ca="1" si="12"/>
        <v>8</v>
      </c>
    </row>
    <row r="182" spans="1:17" customFormat="1" ht="31.5" customHeight="1" x14ac:dyDescent="0.25">
      <c r="A182" s="205">
        <v>46170</v>
      </c>
      <c r="B182" s="206" t="s">
        <v>2458</v>
      </c>
      <c r="C182" s="207">
        <v>400</v>
      </c>
      <c r="D182" s="210" t="s">
        <v>254</v>
      </c>
      <c r="E182" s="208" t="s">
        <v>388</v>
      </c>
      <c r="F182" s="208" t="s">
        <v>516</v>
      </c>
      <c r="G182" s="205">
        <v>46170</v>
      </c>
      <c r="H182" s="211" t="s">
        <v>26</v>
      </c>
      <c r="I182" s="207">
        <v>400</v>
      </c>
      <c r="J182" s="188" t="s">
        <v>365</v>
      </c>
      <c r="K182" s="12" t="str">
        <f t="shared" ca="1" si="14"/>
        <v>Já paga</v>
      </c>
      <c r="L182" s="13"/>
      <c r="M182" s="228">
        <f t="shared" ca="1" si="12"/>
        <v>400</v>
      </c>
    </row>
    <row r="183" spans="1:17" customFormat="1" ht="31.5" customHeight="1" x14ac:dyDescent="0.25">
      <c r="A183" s="205">
        <v>46170</v>
      </c>
      <c r="B183" s="206" t="s">
        <v>2149</v>
      </c>
      <c r="C183" s="207">
        <v>46</v>
      </c>
      <c r="D183" s="210" t="s">
        <v>254</v>
      </c>
      <c r="E183" s="208" t="s">
        <v>388</v>
      </c>
      <c r="F183" s="208" t="s">
        <v>394</v>
      </c>
      <c r="G183" s="205">
        <v>46170</v>
      </c>
      <c r="H183" s="211" t="s">
        <v>26</v>
      </c>
      <c r="I183" s="207">
        <v>46</v>
      </c>
      <c r="J183" s="188" t="s">
        <v>365</v>
      </c>
      <c r="K183" s="12" t="str">
        <f t="shared" ca="1" si="14"/>
        <v>Já paga</v>
      </c>
      <c r="L183" s="13"/>
      <c r="M183" s="228">
        <f t="shared" ca="1" si="12"/>
        <v>46</v>
      </c>
    </row>
    <row r="184" spans="1:17" customFormat="1" ht="30" customHeight="1" x14ac:dyDescent="0.25">
      <c r="A184" s="180">
        <v>46170</v>
      </c>
      <c r="B184" s="373" t="s">
        <v>2152</v>
      </c>
      <c r="C184" s="243">
        <v>3938</v>
      </c>
      <c r="D184" s="196" t="s">
        <v>254</v>
      </c>
      <c r="E184" s="251" t="s">
        <v>454</v>
      </c>
      <c r="F184" s="246" t="s">
        <v>394</v>
      </c>
      <c r="G184" s="180">
        <v>46170</v>
      </c>
      <c r="H184" s="307" t="s">
        <v>26</v>
      </c>
      <c r="I184" s="175">
        <v>3938</v>
      </c>
      <c r="J184" s="222" t="s">
        <v>365</v>
      </c>
      <c r="K184" s="12" t="str">
        <f t="shared" ca="1" si="14"/>
        <v>Já paga</v>
      </c>
      <c r="L184" s="41"/>
      <c r="M184" s="130">
        <f t="shared" ca="1" si="12"/>
        <v>3938</v>
      </c>
      <c r="N184" s="31"/>
      <c r="O184" s="31"/>
      <c r="P184" s="31"/>
      <c r="Q184" s="31"/>
    </row>
    <row r="185" spans="1:17" ht="30.75" customHeight="1" x14ac:dyDescent="0.25">
      <c r="A185" s="180">
        <v>46170</v>
      </c>
      <c r="B185" s="278" t="s">
        <v>509</v>
      </c>
      <c r="C185" s="175">
        <v>35</v>
      </c>
      <c r="D185" s="196" t="s">
        <v>254</v>
      </c>
      <c r="E185" s="183" t="s">
        <v>454</v>
      </c>
      <c r="F185" s="183" t="s">
        <v>436</v>
      </c>
      <c r="G185" s="180">
        <v>46170</v>
      </c>
      <c r="H185" s="226" t="s">
        <v>26</v>
      </c>
      <c r="I185" s="175">
        <v>35</v>
      </c>
      <c r="J185" s="188" t="s">
        <v>365</v>
      </c>
      <c r="K185" s="12" t="str">
        <f t="shared" ca="1" si="14"/>
        <v>Já paga</v>
      </c>
      <c r="L185" s="41"/>
      <c r="M185" s="130">
        <f t="shared" ca="1" si="12"/>
        <v>35</v>
      </c>
    </row>
    <row r="186" spans="1:17" ht="30.75" customHeight="1" x14ac:dyDescent="0.25">
      <c r="A186" s="205">
        <v>46170</v>
      </c>
      <c r="B186" s="217" t="s">
        <v>2169</v>
      </c>
      <c r="C186" s="221">
        <v>40</v>
      </c>
      <c r="D186" s="210" t="s">
        <v>254</v>
      </c>
      <c r="E186" s="208" t="s">
        <v>388</v>
      </c>
      <c r="F186" s="208" t="s">
        <v>36</v>
      </c>
      <c r="G186" s="205">
        <v>46170</v>
      </c>
      <c r="H186" s="211" t="s">
        <v>26</v>
      </c>
      <c r="I186" s="221">
        <v>24</v>
      </c>
      <c r="J186" s="188" t="s">
        <v>365</v>
      </c>
      <c r="K186" s="12" t="str">
        <f t="shared" ca="1" si="14"/>
        <v>Já paga</v>
      </c>
      <c r="L186" s="13"/>
      <c r="M186" s="130">
        <f t="shared" ca="1" si="12"/>
        <v>24</v>
      </c>
    </row>
    <row r="187" spans="1:17" ht="30.75" customHeight="1" x14ac:dyDescent="0.25">
      <c r="A187" s="205">
        <v>46170</v>
      </c>
      <c r="B187" s="217" t="s">
        <v>2171</v>
      </c>
      <c r="C187" s="221">
        <v>40</v>
      </c>
      <c r="D187" s="210" t="s">
        <v>254</v>
      </c>
      <c r="E187" s="208" t="s">
        <v>388</v>
      </c>
      <c r="F187" s="208" t="s">
        <v>96</v>
      </c>
      <c r="G187" s="205">
        <v>46170</v>
      </c>
      <c r="H187" s="211" t="s">
        <v>26</v>
      </c>
      <c r="I187" s="221">
        <v>16</v>
      </c>
      <c r="J187" s="188" t="s">
        <v>365</v>
      </c>
      <c r="K187" s="12" t="str">
        <f t="shared" ca="1" si="14"/>
        <v>Já paga</v>
      </c>
      <c r="L187" s="13"/>
      <c r="M187" s="130">
        <f t="shared" ca="1" si="12"/>
        <v>16</v>
      </c>
    </row>
    <row r="188" spans="1:17" ht="30.75" customHeight="1" x14ac:dyDescent="0.25">
      <c r="A188" s="311">
        <v>46171</v>
      </c>
      <c r="B188" s="517" t="s">
        <v>2111</v>
      </c>
      <c r="C188" s="538">
        <v>7589.64</v>
      </c>
      <c r="D188" s="519" t="s">
        <v>254</v>
      </c>
      <c r="E188" s="509" t="s">
        <v>319</v>
      </c>
      <c r="F188" s="509" t="s">
        <v>25</v>
      </c>
      <c r="G188" s="311">
        <v>46171</v>
      </c>
      <c r="H188" s="315" t="s">
        <v>2112</v>
      </c>
      <c r="I188" s="538">
        <v>7589.64</v>
      </c>
      <c r="J188" s="177" t="s">
        <v>365</v>
      </c>
      <c r="K188" s="12" t="s">
        <v>402</v>
      </c>
      <c r="L188" s="41"/>
      <c r="M188" s="130">
        <v>197.18</v>
      </c>
    </row>
    <row r="189" spans="1:17" ht="30.75" customHeight="1" x14ac:dyDescent="0.25">
      <c r="A189" s="78">
        <v>46171</v>
      </c>
      <c r="B189" s="473" t="s">
        <v>2119</v>
      </c>
      <c r="C189" s="472">
        <v>470.38</v>
      </c>
      <c r="D189" s="464" t="s">
        <v>2452</v>
      </c>
      <c r="E189" s="338" t="s">
        <v>306</v>
      </c>
      <c r="F189" s="338" t="s">
        <v>307</v>
      </c>
      <c r="G189" s="78">
        <v>46171</v>
      </c>
      <c r="H189" s="119">
        <v>46143</v>
      </c>
      <c r="I189" s="472">
        <v>470.38</v>
      </c>
      <c r="J189" s="177" t="s">
        <v>365</v>
      </c>
      <c r="K189" s="12" t="str">
        <f t="shared" ref="K189:K190" ca="1" si="15">IF(ISBLANK(A189),"", IF(TRIM(UPPER(J189))&lt;&gt;"SIM",IF(A189-TODAY()&lt;0,"Conta vencida",IF(A189-TODAY()&lt;8,"Perto de vencer","")),"Já paga"))</f>
        <v>Já paga</v>
      </c>
      <c r="L189" s="41"/>
      <c r="M189" s="14">
        <f ca="1">SUM(I189:L189)</f>
        <v>470.38</v>
      </c>
    </row>
    <row r="190" spans="1:17" ht="30.75" customHeight="1" x14ac:dyDescent="0.25">
      <c r="A190" s="78">
        <v>46171</v>
      </c>
      <c r="B190" s="473" t="s">
        <v>2119</v>
      </c>
      <c r="C190" s="472">
        <v>1087.1199999999999</v>
      </c>
      <c r="D190" s="464" t="s">
        <v>254</v>
      </c>
      <c r="E190" s="338" t="s">
        <v>306</v>
      </c>
      <c r="F190" s="338" t="s">
        <v>307</v>
      </c>
      <c r="G190" s="78">
        <v>46171</v>
      </c>
      <c r="H190" s="119">
        <v>46143</v>
      </c>
      <c r="I190" s="472">
        <v>1087.1199999999999</v>
      </c>
      <c r="J190" s="177" t="s">
        <v>365</v>
      </c>
      <c r="K190" s="12" t="str">
        <f t="shared" ca="1" si="15"/>
        <v>Já paga</v>
      </c>
      <c r="L190" s="41"/>
      <c r="M190" s="14">
        <f ca="1">SUM(I190:L190)</f>
        <v>1087.1199999999999</v>
      </c>
    </row>
    <row r="191" spans="1:17" ht="30.75" customHeight="1" x14ac:dyDescent="0.25">
      <c r="A191" s="311">
        <v>46171</v>
      </c>
      <c r="B191" s="517" t="s">
        <v>734</v>
      </c>
      <c r="C191" s="538">
        <v>85</v>
      </c>
      <c r="D191" s="519" t="s">
        <v>254</v>
      </c>
      <c r="E191" s="509" t="s">
        <v>319</v>
      </c>
      <c r="F191" s="509" t="s">
        <v>1795</v>
      </c>
      <c r="G191" s="311">
        <v>46171</v>
      </c>
      <c r="H191" s="315" t="s">
        <v>2139</v>
      </c>
      <c r="I191" s="538">
        <v>85</v>
      </c>
      <c r="J191" s="177" t="s">
        <v>365</v>
      </c>
      <c r="K191" s="12" t="str">
        <f ca="1">IF(ISBLANK(A191),"", IF(TRIM(UPPER(J191))&lt;&gt;"SIM",IF(A191-TODAY()&lt;0,"Conta vencida",IF(A191-TODAY()&lt;8,"Perto de vencer","")),"Já paga"))</f>
        <v>Já paga</v>
      </c>
      <c r="L191" s="41"/>
      <c r="M191" s="130">
        <f ca="1">SUM(I191:L191)</f>
        <v>85</v>
      </c>
    </row>
    <row r="192" spans="1:17" ht="30.75" customHeight="1" x14ac:dyDescent="0.25">
      <c r="A192" s="311">
        <v>46172</v>
      </c>
      <c r="B192" s="517" t="s">
        <v>1329</v>
      </c>
      <c r="C192" s="538">
        <v>751.36</v>
      </c>
      <c r="D192" s="519" t="s">
        <v>254</v>
      </c>
      <c r="E192" s="509" t="s">
        <v>319</v>
      </c>
      <c r="F192" s="509" t="s">
        <v>1065</v>
      </c>
      <c r="G192" s="311">
        <v>46172</v>
      </c>
      <c r="H192" s="315" t="s">
        <v>2057</v>
      </c>
      <c r="I192" s="538">
        <v>751.36</v>
      </c>
      <c r="J192" s="177" t="s">
        <v>365</v>
      </c>
      <c r="K192" s="12" t="str">
        <f ca="1">IF(ISBLANK(A192),"", IF(TRIM(UPPER(J192))&lt;&gt;"SIM",IF(A192-TODAY()&lt;0,"Conta vencida",IF(A192-TODAY()&lt;8,"Perto de vencer","")),"Já paga"))</f>
        <v>Já paga</v>
      </c>
      <c r="L192" s="41"/>
      <c r="M192" s="130">
        <f ca="1">SUM(I192:L192)</f>
        <v>751.36</v>
      </c>
    </row>
    <row r="193" spans="1:13" ht="30.75" customHeight="1" x14ac:dyDescent="0.25">
      <c r="A193" s="311">
        <v>46173</v>
      </c>
      <c r="B193" s="517" t="s">
        <v>2039</v>
      </c>
      <c r="C193" s="518">
        <v>1074.6099999999999</v>
      </c>
      <c r="D193" s="519" t="s">
        <v>254</v>
      </c>
      <c r="E193" s="509" t="s">
        <v>29</v>
      </c>
      <c r="F193" s="509" t="s">
        <v>792</v>
      </c>
      <c r="G193" s="311">
        <v>46148</v>
      </c>
      <c r="H193" s="315" t="s">
        <v>26</v>
      </c>
      <c r="I193" s="518">
        <v>219.15</v>
      </c>
      <c r="J193" s="188" t="s">
        <v>365</v>
      </c>
      <c r="K193" s="12" t="s">
        <v>402</v>
      </c>
      <c r="L193" s="41"/>
      <c r="M193" s="14">
        <v>440.49</v>
      </c>
    </row>
    <row r="194" spans="1:13" ht="30.75" customHeight="1" x14ac:dyDescent="0.25">
      <c r="A194" s="311">
        <v>46173</v>
      </c>
      <c r="B194" s="517" t="s">
        <v>2040</v>
      </c>
      <c r="C194" s="518">
        <v>1074.6099999999999</v>
      </c>
      <c r="D194" s="519" t="s">
        <v>254</v>
      </c>
      <c r="E194" s="509" t="s">
        <v>319</v>
      </c>
      <c r="F194" s="509" t="s">
        <v>792</v>
      </c>
      <c r="G194" s="311">
        <v>46156</v>
      </c>
      <c r="H194" s="315">
        <v>46082</v>
      </c>
      <c r="I194" s="518">
        <v>822.59</v>
      </c>
      <c r="J194" s="177" t="s">
        <v>365</v>
      </c>
      <c r="K194" s="12" t="s">
        <v>402</v>
      </c>
      <c r="L194" s="41"/>
      <c r="M194" s="130">
        <v>219.15</v>
      </c>
    </row>
    <row r="195" spans="1:13" ht="30.75" customHeight="1" x14ac:dyDescent="0.25">
      <c r="A195" s="311">
        <v>46173</v>
      </c>
      <c r="B195" s="517" t="s">
        <v>2041</v>
      </c>
      <c r="C195" s="518">
        <v>1074.6099999999999</v>
      </c>
      <c r="D195" s="519" t="s">
        <v>254</v>
      </c>
      <c r="E195" s="509" t="s">
        <v>319</v>
      </c>
      <c r="F195" s="509" t="s">
        <v>792</v>
      </c>
      <c r="G195" s="311">
        <v>46156</v>
      </c>
      <c r="H195" s="315">
        <v>46082</v>
      </c>
      <c r="I195" s="518">
        <v>32.869999999999997</v>
      </c>
      <c r="J195" s="177" t="s">
        <v>365</v>
      </c>
      <c r="K195" s="12" t="s">
        <v>402</v>
      </c>
      <c r="L195" s="41"/>
      <c r="M195" s="130">
        <v>197.18</v>
      </c>
    </row>
    <row r="196" spans="1:13" ht="30.75" customHeight="1" x14ac:dyDescent="0.25">
      <c r="A196" s="311">
        <v>46173</v>
      </c>
      <c r="B196" s="517" t="s">
        <v>2099</v>
      </c>
      <c r="C196" s="518">
        <v>449.2</v>
      </c>
      <c r="D196" s="519" t="s">
        <v>254</v>
      </c>
      <c r="E196" s="509" t="s">
        <v>29</v>
      </c>
      <c r="F196" s="509" t="s">
        <v>567</v>
      </c>
      <c r="G196" s="311">
        <v>46167</v>
      </c>
      <c r="H196" s="315" t="s">
        <v>26</v>
      </c>
      <c r="I196" s="518">
        <v>219.15</v>
      </c>
      <c r="J196" s="188" t="s">
        <v>365</v>
      </c>
      <c r="K196" s="12" t="s">
        <v>402</v>
      </c>
      <c r="L196" s="41"/>
      <c r="M196" s="14">
        <v>440.49</v>
      </c>
    </row>
    <row r="197" spans="1:13" ht="30.75" customHeight="1" x14ac:dyDescent="0.25">
      <c r="A197" s="311">
        <v>46173</v>
      </c>
      <c r="B197" s="522" t="s">
        <v>2100</v>
      </c>
      <c r="C197" s="518">
        <v>449.2</v>
      </c>
      <c r="D197" s="519" t="s">
        <v>254</v>
      </c>
      <c r="E197" s="509" t="s">
        <v>319</v>
      </c>
      <c r="F197" s="520" t="s">
        <v>567</v>
      </c>
      <c r="G197" s="311">
        <v>46167</v>
      </c>
      <c r="H197" s="315" t="s">
        <v>26</v>
      </c>
      <c r="I197" s="518">
        <v>197.18</v>
      </c>
      <c r="J197" s="177" t="s">
        <v>365</v>
      </c>
      <c r="K197" s="12" t="s">
        <v>402</v>
      </c>
      <c r="L197" s="41"/>
      <c r="M197" s="130">
        <v>219.15</v>
      </c>
    </row>
    <row r="198" spans="1:13" ht="30.75" customHeight="1" x14ac:dyDescent="0.25">
      <c r="A198" s="311">
        <v>46173</v>
      </c>
      <c r="B198" s="517" t="s">
        <v>2101</v>
      </c>
      <c r="C198" s="518">
        <v>449.2</v>
      </c>
      <c r="D198" s="519" t="s">
        <v>254</v>
      </c>
      <c r="E198" s="509" t="s">
        <v>319</v>
      </c>
      <c r="F198" s="509" t="s">
        <v>567</v>
      </c>
      <c r="G198" s="311">
        <v>46167</v>
      </c>
      <c r="H198" s="315" t="s">
        <v>26</v>
      </c>
      <c r="I198" s="518">
        <v>32.869999999999997</v>
      </c>
      <c r="J198" s="177" t="s">
        <v>365</v>
      </c>
      <c r="K198" s="12" t="s">
        <v>402</v>
      </c>
      <c r="L198" s="41"/>
      <c r="M198" s="130">
        <v>197.18</v>
      </c>
    </row>
    <row r="199" spans="1:13" ht="30.75" customHeight="1" x14ac:dyDescent="0.25">
      <c r="A199" s="311">
        <v>46173</v>
      </c>
      <c r="B199" s="517" t="s">
        <v>2133</v>
      </c>
      <c r="C199" s="518">
        <v>124.19</v>
      </c>
      <c r="D199" s="519" t="s">
        <v>254</v>
      </c>
      <c r="E199" s="509" t="s">
        <v>319</v>
      </c>
      <c r="F199" s="509" t="s">
        <v>64</v>
      </c>
      <c r="G199" s="311">
        <v>46169</v>
      </c>
      <c r="H199" s="315" t="s">
        <v>26</v>
      </c>
      <c r="I199" s="518">
        <v>124.19</v>
      </c>
      <c r="J199" s="177" t="s">
        <v>365</v>
      </c>
      <c r="K199" s="12" t="s">
        <v>402</v>
      </c>
      <c r="L199" s="41"/>
      <c r="M199" s="130">
        <v>197.18</v>
      </c>
    </row>
    <row r="200" spans="1:13" ht="30.75" customHeight="1" x14ac:dyDescent="0.25">
      <c r="A200" s="78">
        <v>46180</v>
      </c>
      <c r="B200" s="473" t="s">
        <v>2150</v>
      </c>
      <c r="C200" s="474">
        <v>108.39</v>
      </c>
      <c r="D200" s="464" t="s">
        <v>254</v>
      </c>
      <c r="E200" s="338" t="s">
        <v>306</v>
      </c>
      <c r="F200" s="338" t="s">
        <v>307</v>
      </c>
      <c r="G200" s="78">
        <v>46170</v>
      </c>
      <c r="H200" s="119" t="s">
        <v>2151</v>
      </c>
      <c r="I200" s="474">
        <v>108.39</v>
      </c>
      <c r="J200" s="177" t="s">
        <v>365</v>
      </c>
      <c r="K200" s="12" t="str">
        <f ca="1">IF(ISBLANK(A200),"", IF(TRIM(UPPER(J200))&lt;&gt;"SIM",IF(A200-TODAY()&lt;0,"Conta vencida",IF(A200-TODAY()&lt;8,"Perto de vencer","")),"Já paga"))</f>
        <v>Já paga</v>
      </c>
      <c r="L200" s="41"/>
      <c r="M200" s="130">
        <f t="shared" ref="M200:M263" ca="1" si="16">SUM(I200:L200)</f>
        <v>108.39</v>
      </c>
    </row>
    <row r="201" spans="1:13" ht="33.75" customHeight="1" x14ac:dyDescent="0.25">
      <c r="A201" s="311">
        <v>46172</v>
      </c>
      <c r="B201" s="542" t="s">
        <v>2038</v>
      </c>
      <c r="C201" s="518">
        <v>4755.1499999999996</v>
      </c>
      <c r="D201" s="519" t="s">
        <v>254</v>
      </c>
      <c r="E201" s="509" t="s">
        <v>319</v>
      </c>
      <c r="F201" s="509" t="s">
        <v>792</v>
      </c>
      <c r="G201" s="541">
        <v>46160</v>
      </c>
      <c r="H201" s="315">
        <v>46174</v>
      </c>
      <c r="I201" s="518">
        <v>4755.1499999999996</v>
      </c>
      <c r="J201" s="475" t="s">
        <v>365</v>
      </c>
      <c r="K201" s="12" t="str">
        <f ca="1">IF(ISBLANK(A201),"", IF(TRIM(UPPER(J201))&lt;&gt;"SIM",IF(A201-TODAY()&lt;0,"Conta vencida",IF(A201-TODAY()&lt;8,"Perto de vencer","")),"Já paga"))</f>
        <v>Já paga</v>
      </c>
      <c r="L201" s="41"/>
      <c r="M201" s="130">
        <f t="shared" ca="1" si="16"/>
        <v>4755.1499999999996</v>
      </c>
    </row>
    <row r="202" spans="1:13" ht="30.75" customHeight="1" x14ac:dyDescent="0.25">
      <c r="A202" s="311">
        <v>46171</v>
      </c>
      <c r="B202" s="517" t="s">
        <v>2172</v>
      </c>
      <c r="C202" s="538">
        <v>0</v>
      </c>
      <c r="D202" s="519" t="s">
        <v>35</v>
      </c>
      <c r="E202" s="509" t="s">
        <v>319</v>
      </c>
      <c r="F202" s="509" t="s">
        <v>1795</v>
      </c>
      <c r="G202" s="311">
        <v>46171</v>
      </c>
      <c r="H202" s="315" t="s">
        <v>26</v>
      </c>
      <c r="I202" s="538">
        <v>11638.61</v>
      </c>
      <c r="J202" s="177" t="s">
        <v>365</v>
      </c>
      <c r="K202" s="12" t="str">
        <f ca="1">IF(ISBLANK(A202),"", IF(TRIM(UPPER(J202))&lt;&gt;"SIM",IF(A202-TODAY()&lt;0,"Conta vencida",IF(A202-TODAY()&lt;8,"Perto de vencer","")),"Já paga"))</f>
        <v>Já paga</v>
      </c>
      <c r="L202" s="41"/>
      <c r="M202" s="130">
        <f t="shared" ca="1" si="16"/>
        <v>11638.61</v>
      </c>
    </row>
    <row r="203" spans="1:13" ht="30.75" customHeight="1" x14ac:dyDescent="0.25">
      <c r="A203" s="78">
        <v>46171</v>
      </c>
      <c r="B203" s="473" t="s">
        <v>2173</v>
      </c>
      <c r="C203" s="472">
        <v>1126.33</v>
      </c>
      <c r="D203" s="464" t="s">
        <v>254</v>
      </c>
      <c r="E203" s="338" t="s">
        <v>306</v>
      </c>
      <c r="F203" s="338" t="s">
        <v>307</v>
      </c>
      <c r="G203" s="78">
        <v>46171</v>
      </c>
      <c r="H203" s="119">
        <v>46387</v>
      </c>
      <c r="I203" s="472">
        <v>1126.33</v>
      </c>
      <c r="J203" s="177" t="s">
        <v>365</v>
      </c>
      <c r="K203" s="12" t="str">
        <f t="shared" ref="K203" ca="1" si="17">IF(ISBLANK(A203),"", IF(TRIM(UPPER(J203))&lt;&gt;"SIM",IF(A203-TODAY()&lt;0,"Conta vencida",IF(A203-TODAY()&lt;8,"Perto de vencer","")),"Já paga"))</f>
        <v>Já paga</v>
      </c>
      <c r="L203" s="41"/>
      <c r="M203" s="14">
        <f t="shared" ca="1" si="16"/>
        <v>1126.33</v>
      </c>
    </row>
    <row r="204" spans="1:13" ht="30.75" customHeight="1" x14ac:dyDescent="0.25">
      <c r="A204" s="78">
        <v>46171</v>
      </c>
      <c r="B204" s="473" t="s">
        <v>2174</v>
      </c>
      <c r="C204" s="472">
        <v>4044.18</v>
      </c>
      <c r="D204" s="464" t="s">
        <v>254</v>
      </c>
      <c r="E204" s="338" t="s">
        <v>306</v>
      </c>
      <c r="F204" s="338" t="s">
        <v>307</v>
      </c>
      <c r="G204" s="78">
        <v>46171</v>
      </c>
      <c r="H204" s="119">
        <v>46113</v>
      </c>
      <c r="I204" s="472">
        <v>4044.18</v>
      </c>
      <c r="J204" s="177" t="s">
        <v>365</v>
      </c>
      <c r="K204" s="12" t="str">
        <f t="shared" ref="K204" ca="1" si="18">IF(ISBLANK(A204),"", IF(TRIM(UPPER(J204))&lt;&gt;"SIM",IF(A204-TODAY()&lt;0,"Conta vencida",IF(A204-TODAY()&lt;8,"Perto de vencer","")),"Já paga"))</f>
        <v>Já paga</v>
      </c>
      <c r="L204" s="41"/>
      <c r="M204" s="14">
        <f t="shared" ca="1" si="16"/>
        <v>4044.18</v>
      </c>
    </row>
    <row r="205" spans="1:13" ht="30.75" customHeight="1" x14ac:dyDescent="0.25">
      <c r="A205" s="311">
        <v>46172</v>
      </c>
      <c r="B205" s="517" t="s">
        <v>755</v>
      </c>
      <c r="C205" s="538">
        <v>69.989999999999995</v>
      </c>
      <c r="D205" s="519" t="s">
        <v>254</v>
      </c>
      <c r="E205" s="509" t="s">
        <v>29</v>
      </c>
      <c r="F205" s="509" t="s">
        <v>622</v>
      </c>
      <c r="G205" s="311">
        <v>46174</v>
      </c>
      <c r="H205" s="315" t="s">
        <v>2177</v>
      </c>
      <c r="I205" s="538">
        <v>69.989999999999995</v>
      </c>
      <c r="J205" s="177" t="s">
        <v>365</v>
      </c>
      <c r="K205" s="12" t="str">
        <f t="shared" ref="K205:K206" ca="1" si="19">IF(ISBLANK(A205),"", IF(TRIM(UPPER(J205))&lt;&gt;"SIM",IF(A205-TODAY()&lt;0,"Conta vencida",IF(A205-TODAY()&lt;8,"Perto de vencer","")),"Já paga"))</f>
        <v>Já paga</v>
      </c>
      <c r="L205" s="41"/>
      <c r="M205" s="14">
        <f t="shared" ref="M205:M206" ca="1" si="20">SUM(I205:L205)</f>
        <v>69.989999999999995</v>
      </c>
    </row>
    <row r="206" spans="1:13" ht="30.75" customHeight="1" x14ac:dyDescent="0.25">
      <c r="A206" s="205">
        <v>46171</v>
      </c>
      <c r="B206" s="217" t="s">
        <v>2178</v>
      </c>
      <c r="C206" s="221">
        <v>18.989999999999998</v>
      </c>
      <c r="D206" s="210" t="s">
        <v>254</v>
      </c>
      <c r="E206" s="208" t="s">
        <v>388</v>
      </c>
      <c r="F206" s="208" t="s">
        <v>429</v>
      </c>
      <c r="G206" s="205">
        <v>46171</v>
      </c>
      <c r="H206" s="211" t="s">
        <v>26</v>
      </c>
      <c r="I206" s="221">
        <v>18.989999999999998</v>
      </c>
      <c r="J206" s="188" t="s">
        <v>365</v>
      </c>
      <c r="K206" s="12" t="str">
        <f t="shared" ca="1" si="19"/>
        <v>Já paga</v>
      </c>
      <c r="L206" s="13"/>
      <c r="M206" s="130">
        <f t="shared" ca="1" si="20"/>
        <v>18.989999999999998</v>
      </c>
    </row>
    <row r="207" spans="1:13" ht="30.75" customHeight="1" x14ac:dyDescent="0.25">
      <c r="A207" s="205">
        <v>46171</v>
      </c>
      <c r="B207" s="217" t="s">
        <v>2459</v>
      </c>
      <c r="C207" s="221">
        <v>500</v>
      </c>
      <c r="D207" s="210" t="s">
        <v>254</v>
      </c>
      <c r="E207" s="208" t="s">
        <v>388</v>
      </c>
      <c r="F207" s="208" t="s">
        <v>516</v>
      </c>
      <c r="G207" s="205">
        <v>46171</v>
      </c>
      <c r="H207" s="211" t="s">
        <v>26</v>
      </c>
      <c r="I207" s="221">
        <v>500</v>
      </c>
      <c r="J207" s="188" t="s">
        <v>365</v>
      </c>
      <c r="K207" s="12" t="str">
        <f t="shared" ref="K207" ca="1" si="21">IF(ISBLANK(A207),"", IF(TRIM(UPPER(J207))&lt;&gt;"SIM",IF(A207-TODAY()&lt;0,"Conta vencida",IF(A207-TODAY()&lt;8,"Perto de vencer","")),"Já paga"))</f>
        <v>Já paga</v>
      </c>
      <c r="L207" s="13"/>
      <c r="M207" s="130">
        <f t="shared" ref="M207" ca="1" si="22">SUM(I207:L207)</f>
        <v>500</v>
      </c>
    </row>
    <row r="208" spans="1:13" ht="30.75" customHeight="1" x14ac:dyDescent="0.25">
      <c r="A208" s="205">
        <v>46172</v>
      </c>
      <c r="B208" s="217" t="s">
        <v>543</v>
      </c>
      <c r="C208" s="221">
        <v>200</v>
      </c>
      <c r="D208" s="210" t="s">
        <v>254</v>
      </c>
      <c r="E208" s="208" t="s">
        <v>388</v>
      </c>
      <c r="F208" s="208" t="s">
        <v>459</v>
      </c>
      <c r="G208" s="205">
        <v>46203</v>
      </c>
      <c r="H208" s="211" t="s">
        <v>26</v>
      </c>
      <c r="I208" s="221">
        <v>200</v>
      </c>
      <c r="J208" s="188" t="s">
        <v>365</v>
      </c>
      <c r="K208" s="12" t="str">
        <f t="shared" ref="K208:K209" ca="1" si="23">IF(ISBLANK(A208),"", IF(TRIM(UPPER(J208))&lt;&gt;"SIM",IF(A208-TODAY()&lt;0,"Conta vencida",IF(A208-TODAY()&lt;8,"Perto de vencer","")),"Já paga"))</f>
        <v>Já paga</v>
      </c>
      <c r="L208" s="13"/>
      <c r="M208" s="130">
        <f t="shared" ref="M208:M209" ca="1" si="24">SUM(I208:L208)</f>
        <v>200</v>
      </c>
    </row>
    <row r="209" spans="1:17" customFormat="1" ht="30" customHeight="1" x14ac:dyDescent="0.25">
      <c r="A209" s="180">
        <v>46172</v>
      </c>
      <c r="B209" s="373" t="s">
        <v>832</v>
      </c>
      <c r="C209" s="243">
        <v>1000</v>
      </c>
      <c r="D209" s="196" t="s">
        <v>254</v>
      </c>
      <c r="E209" s="251" t="s">
        <v>454</v>
      </c>
      <c r="F209" s="246" t="s">
        <v>1799</v>
      </c>
      <c r="G209" s="180">
        <v>46172</v>
      </c>
      <c r="H209" s="307" t="s">
        <v>26</v>
      </c>
      <c r="I209" s="243">
        <v>1000</v>
      </c>
      <c r="J209" s="222" t="s">
        <v>365</v>
      </c>
      <c r="K209" s="12" t="str">
        <f t="shared" ca="1" si="23"/>
        <v>Já paga</v>
      </c>
      <c r="L209" s="41"/>
      <c r="M209" s="130">
        <f t="shared" ca="1" si="24"/>
        <v>1000</v>
      </c>
      <c r="N209" s="31"/>
      <c r="O209" s="31"/>
      <c r="P209" s="31"/>
      <c r="Q209" s="31"/>
    </row>
    <row r="210" spans="1:17" customFormat="1" ht="30" customHeight="1" x14ac:dyDescent="0.25">
      <c r="A210" s="180">
        <v>46172</v>
      </c>
      <c r="B210" s="373" t="s">
        <v>643</v>
      </c>
      <c r="C210" s="243">
        <v>1000</v>
      </c>
      <c r="D210" s="196" t="s">
        <v>254</v>
      </c>
      <c r="E210" s="251" t="s">
        <v>454</v>
      </c>
      <c r="F210" s="246" t="s">
        <v>220</v>
      </c>
      <c r="G210" s="180">
        <v>46172</v>
      </c>
      <c r="H210" s="307" t="s">
        <v>26</v>
      </c>
      <c r="I210" s="243">
        <v>1000</v>
      </c>
      <c r="J210" s="222" t="s">
        <v>365</v>
      </c>
      <c r="K210" s="12" t="str">
        <f t="shared" ref="K210:K211" ca="1" si="25">IF(ISBLANK(A210),"", IF(TRIM(UPPER(J210))&lt;&gt;"SIM",IF(A210-TODAY()&lt;0,"Conta vencida",IF(A210-TODAY()&lt;8,"Perto de vencer","")),"Já paga"))</f>
        <v>Já paga</v>
      </c>
      <c r="L210" s="41"/>
      <c r="M210" s="130">
        <f t="shared" ref="M210:M211" ca="1" si="26">SUM(I210:L210)</f>
        <v>1000</v>
      </c>
      <c r="N210" s="31"/>
      <c r="O210" s="31"/>
      <c r="P210" s="31"/>
      <c r="Q210" s="31"/>
    </row>
    <row r="211" spans="1:17" ht="30.75" customHeight="1" x14ac:dyDescent="0.25">
      <c r="A211" s="205">
        <v>46171</v>
      </c>
      <c r="B211" s="217" t="s">
        <v>542</v>
      </c>
      <c r="C211" s="221">
        <v>95.92</v>
      </c>
      <c r="D211" s="210" t="s">
        <v>254</v>
      </c>
      <c r="E211" s="208" t="s">
        <v>388</v>
      </c>
      <c r="F211" s="208" t="s">
        <v>429</v>
      </c>
      <c r="G211" s="205">
        <v>46171</v>
      </c>
      <c r="H211" s="211" t="s">
        <v>26</v>
      </c>
      <c r="I211" s="221">
        <v>95.92</v>
      </c>
      <c r="J211" s="188" t="s">
        <v>365</v>
      </c>
      <c r="K211" s="12" t="str">
        <f t="shared" ca="1" si="25"/>
        <v>Já paga</v>
      </c>
      <c r="L211" s="13"/>
      <c r="M211" s="130">
        <f t="shared" ca="1" si="26"/>
        <v>95.92</v>
      </c>
    </row>
    <row r="212" spans="1:17" ht="30.75" customHeight="1" x14ac:dyDescent="0.25">
      <c r="A212" s="180">
        <v>46171</v>
      </c>
      <c r="B212" s="186" t="s">
        <v>2062</v>
      </c>
      <c r="C212" s="175">
        <v>80</v>
      </c>
      <c r="D212" s="196" t="s">
        <v>254</v>
      </c>
      <c r="E212" s="183" t="s">
        <v>454</v>
      </c>
      <c r="F212" s="183" t="s">
        <v>1795</v>
      </c>
      <c r="G212" s="180">
        <v>46171</v>
      </c>
      <c r="H212" s="226" t="s">
        <v>26</v>
      </c>
      <c r="I212" s="175">
        <v>80</v>
      </c>
      <c r="J212" s="188" t="s">
        <v>365</v>
      </c>
      <c r="K212" s="12" t="str">
        <f t="shared" ref="K212:K213" ca="1" si="27">IF(ISBLANK(A212),"", IF(TRIM(UPPER(J212))&lt;&gt;"SIM",IF(A212-TODAY()&lt;0,"Conta vencida",IF(A212-TODAY()&lt;8,"Perto de vencer","")),"Já paga"))</f>
        <v>Já paga</v>
      </c>
      <c r="L212" s="13"/>
      <c r="M212" s="130">
        <f t="shared" ref="M212:M213" ca="1" si="28">SUM(I212:L212)</f>
        <v>80</v>
      </c>
    </row>
    <row r="213" spans="1:17" ht="29.25" customHeight="1" x14ac:dyDescent="0.25">
      <c r="A213" s="180">
        <v>46171</v>
      </c>
      <c r="B213" s="181" t="s">
        <v>1720</v>
      </c>
      <c r="C213" s="182">
        <v>10500</v>
      </c>
      <c r="D213" s="196" t="s">
        <v>254</v>
      </c>
      <c r="E213" s="183" t="s">
        <v>454</v>
      </c>
      <c r="F213" s="183" t="s">
        <v>1705</v>
      </c>
      <c r="G213" s="180">
        <v>46171</v>
      </c>
      <c r="H213" s="226" t="s">
        <v>26</v>
      </c>
      <c r="I213" s="182">
        <v>1515</v>
      </c>
      <c r="J213" s="188" t="s">
        <v>365</v>
      </c>
      <c r="K213" s="12" t="str">
        <f t="shared" ca="1" si="27"/>
        <v>Já paga</v>
      </c>
      <c r="L213" s="13"/>
      <c r="M213" s="130">
        <f t="shared" ca="1" si="28"/>
        <v>1515</v>
      </c>
    </row>
    <row r="214" spans="1:17" ht="29.25" customHeight="1" x14ac:dyDescent="0.25">
      <c r="A214" s="180">
        <v>46171</v>
      </c>
      <c r="B214" s="181" t="s">
        <v>1337</v>
      </c>
      <c r="C214" s="182">
        <v>190</v>
      </c>
      <c r="D214" s="196" t="s">
        <v>254</v>
      </c>
      <c r="E214" s="183" t="s">
        <v>454</v>
      </c>
      <c r="F214" s="183" t="s">
        <v>96</v>
      </c>
      <c r="G214" s="180">
        <v>46171</v>
      </c>
      <c r="H214" s="226" t="s">
        <v>26</v>
      </c>
      <c r="I214" s="182">
        <v>63.33</v>
      </c>
      <c r="J214" s="188" t="s">
        <v>365</v>
      </c>
      <c r="K214" s="12" t="str">
        <f t="shared" ref="K214" ca="1" si="29">IF(ISBLANK(A214),"", IF(TRIM(UPPER(J214))&lt;&gt;"SIM",IF(A214-TODAY()&lt;0,"Conta vencida",IF(A214-TODAY()&lt;8,"Perto de vencer","")),"Já paga"))</f>
        <v>Já paga</v>
      </c>
      <c r="L214" s="13"/>
      <c r="M214" s="130">
        <f t="shared" ref="M214" ca="1" si="30">SUM(I214:L214)</f>
        <v>63.33</v>
      </c>
    </row>
    <row r="215" spans="1:17" ht="29.25" customHeight="1" x14ac:dyDescent="0.25">
      <c r="A215" s="180">
        <v>46171</v>
      </c>
      <c r="B215" s="181" t="s">
        <v>1337</v>
      </c>
      <c r="C215" s="182">
        <v>190</v>
      </c>
      <c r="D215" s="196" t="s">
        <v>254</v>
      </c>
      <c r="E215" s="183" t="s">
        <v>454</v>
      </c>
      <c r="F215" s="183" t="s">
        <v>36</v>
      </c>
      <c r="G215" s="180">
        <v>46171</v>
      </c>
      <c r="H215" s="226" t="s">
        <v>26</v>
      </c>
      <c r="I215" s="182">
        <v>63.33</v>
      </c>
      <c r="J215" s="188" t="s">
        <v>365</v>
      </c>
      <c r="K215" s="12" t="str">
        <f t="shared" ref="K215:K217" ca="1" si="31">IF(ISBLANK(A215),"", IF(TRIM(UPPER(J215))&lt;&gt;"SIM",IF(A215-TODAY()&lt;0,"Conta vencida",IF(A215-TODAY()&lt;8,"Perto de vencer","")),"Já paga"))</f>
        <v>Já paga</v>
      </c>
      <c r="L215" s="13"/>
      <c r="M215" s="130">
        <f t="shared" ref="M215:M217" ca="1" si="32">SUM(I215:L215)</f>
        <v>63.33</v>
      </c>
    </row>
    <row r="216" spans="1:17" customFormat="1" ht="30" customHeight="1" x14ac:dyDescent="0.25">
      <c r="A216" s="180">
        <v>46172</v>
      </c>
      <c r="B216" s="373" t="s">
        <v>832</v>
      </c>
      <c r="C216" s="243">
        <v>500</v>
      </c>
      <c r="D216" s="196" t="s">
        <v>254</v>
      </c>
      <c r="E216" s="251" t="s">
        <v>454</v>
      </c>
      <c r="F216" s="246" t="s">
        <v>2145</v>
      </c>
      <c r="G216" s="180">
        <v>46172</v>
      </c>
      <c r="H216" s="307" t="s">
        <v>26</v>
      </c>
      <c r="I216" s="243">
        <v>500</v>
      </c>
      <c r="J216" s="222" t="s">
        <v>365</v>
      </c>
      <c r="K216" s="12" t="str">
        <f t="shared" ca="1" si="31"/>
        <v>Já paga</v>
      </c>
      <c r="L216" s="41"/>
      <c r="M216" s="130">
        <f t="shared" ca="1" si="32"/>
        <v>500</v>
      </c>
      <c r="N216" s="31"/>
      <c r="O216" s="31"/>
      <c r="P216" s="31"/>
      <c r="Q216" s="31"/>
    </row>
    <row r="217" spans="1:17" ht="30.75" customHeight="1" x14ac:dyDescent="0.25">
      <c r="A217" s="205">
        <v>46171</v>
      </c>
      <c r="B217" s="217" t="s">
        <v>2181</v>
      </c>
      <c r="C217" s="221">
        <v>360</v>
      </c>
      <c r="D217" s="210" t="s">
        <v>254</v>
      </c>
      <c r="E217" s="208" t="s">
        <v>388</v>
      </c>
      <c r="F217" s="208" t="s">
        <v>1487</v>
      </c>
      <c r="G217" s="205">
        <v>46171</v>
      </c>
      <c r="H217" s="211" t="s">
        <v>26</v>
      </c>
      <c r="I217" s="221">
        <v>360</v>
      </c>
      <c r="J217" s="188" t="s">
        <v>365</v>
      </c>
      <c r="K217" s="12" t="str">
        <f t="shared" ca="1" si="31"/>
        <v>Já paga</v>
      </c>
      <c r="L217" s="13"/>
      <c r="M217" s="130">
        <f t="shared" ca="1" si="32"/>
        <v>360</v>
      </c>
    </row>
    <row r="218" spans="1:17" ht="29.25" customHeight="1" x14ac:dyDescent="0.25">
      <c r="A218" s="180">
        <v>46171</v>
      </c>
      <c r="B218" s="181" t="s">
        <v>942</v>
      </c>
      <c r="C218" s="182">
        <v>450</v>
      </c>
      <c r="D218" s="196" t="s">
        <v>254</v>
      </c>
      <c r="E218" s="183" t="s">
        <v>454</v>
      </c>
      <c r="F218" s="183" t="s">
        <v>1065</v>
      </c>
      <c r="G218" s="180">
        <v>46171</v>
      </c>
      <c r="H218" s="226" t="s">
        <v>26</v>
      </c>
      <c r="I218" s="182">
        <v>64.28</v>
      </c>
      <c r="J218" s="188" t="s">
        <v>365</v>
      </c>
      <c r="K218" s="12" t="str">
        <f t="shared" ref="K218:K268" ca="1" si="33">IF(ISBLANK(A218),"", IF(TRIM(UPPER(J218))&lt;&gt;"SIM",IF(A218-TODAY()&lt;0,"Conta vencida",IF(A218-TODAY()&lt;8,"Perto de vencer","")),"Já paga"))</f>
        <v>Já paga</v>
      </c>
      <c r="L218" s="13"/>
      <c r="M218" s="130">
        <f t="shared" ca="1" si="16"/>
        <v>64.28</v>
      </c>
    </row>
    <row r="219" spans="1:17" ht="29.25" customHeight="1" x14ac:dyDescent="0.25">
      <c r="A219" s="180">
        <v>46171</v>
      </c>
      <c r="B219" s="181" t="s">
        <v>942</v>
      </c>
      <c r="C219" s="182">
        <v>450</v>
      </c>
      <c r="D219" s="196" t="s">
        <v>254</v>
      </c>
      <c r="E219" s="183" t="s">
        <v>454</v>
      </c>
      <c r="F219" s="183" t="s">
        <v>2094</v>
      </c>
      <c r="G219" s="180">
        <v>46171</v>
      </c>
      <c r="H219" s="226" t="s">
        <v>26</v>
      </c>
      <c r="I219" s="182">
        <v>64.28</v>
      </c>
      <c r="J219" s="188" t="s">
        <v>365</v>
      </c>
      <c r="K219" s="12" t="str">
        <f t="shared" ca="1" si="33"/>
        <v>Já paga</v>
      </c>
      <c r="L219" s="13"/>
      <c r="M219" s="130">
        <f t="shared" ca="1" si="16"/>
        <v>64.28</v>
      </c>
    </row>
    <row r="220" spans="1:17" ht="29.25" customHeight="1" x14ac:dyDescent="0.25">
      <c r="A220" s="180">
        <v>46171</v>
      </c>
      <c r="B220" s="181" t="s">
        <v>942</v>
      </c>
      <c r="C220" s="182">
        <v>450</v>
      </c>
      <c r="D220" s="196" t="s">
        <v>254</v>
      </c>
      <c r="E220" s="183" t="s">
        <v>454</v>
      </c>
      <c r="F220" s="183" t="s">
        <v>1870</v>
      </c>
      <c r="G220" s="180">
        <v>46171</v>
      </c>
      <c r="H220" s="226" t="s">
        <v>26</v>
      </c>
      <c r="I220" s="182">
        <v>64.28</v>
      </c>
      <c r="J220" s="188" t="s">
        <v>365</v>
      </c>
      <c r="K220" s="12" t="str">
        <f t="shared" ca="1" si="33"/>
        <v>Já paga</v>
      </c>
      <c r="L220" s="13"/>
      <c r="M220" s="130">
        <f t="shared" ca="1" si="16"/>
        <v>64.28</v>
      </c>
    </row>
    <row r="221" spans="1:17" ht="29.25" customHeight="1" x14ac:dyDescent="0.25">
      <c r="A221" s="180">
        <v>46171</v>
      </c>
      <c r="B221" s="181" t="s">
        <v>942</v>
      </c>
      <c r="C221" s="182">
        <v>450</v>
      </c>
      <c r="D221" s="196" t="s">
        <v>254</v>
      </c>
      <c r="E221" s="183" t="s">
        <v>454</v>
      </c>
      <c r="F221" s="183" t="s">
        <v>2180</v>
      </c>
      <c r="G221" s="180">
        <v>46171</v>
      </c>
      <c r="H221" s="226" t="s">
        <v>26</v>
      </c>
      <c r="I221" s="182">
        <v>64.28</v>
      </c>
      <c r="J221" s="188" t="s">
        <v>365</v>
      </c>
      <c r="K221" s="12" t="str">
        <f t="shared" ca="1" si="33"/>
        <v>Já paga</v>
      </c>
      <c r="L221" s="13"/>
      <c r="M221" s="130">
        <f t="shared" ca="1" si="16"/>
        <v>64.28</v>
      </c>
    </row>
    <row r="222" spans="1:17" ht="29.25" customHeight="1" x14ac:dyDescent="0.25">
      <c r="A222" s="180">
        <v>46171</v>
      </c>
      <c r="B222" s="181" t="s">
        <v>942</v>
      </c>
      <c r="C222" s="182">
        <v>450</v>
      </c>
      <c r="D222" s="196" t="s">
        <v>254</v>
      </c>
      <c r="E222" s="183" t="s">
        <v>454</v>
      </c>
      <c r="F222" s="183" t="s">
        <v>1840</v>
      </c>
      <c r="G222" s="180">
        <v>46171</v>
      </c>
      <c r="H222" s="226" t="s">
        <v>26</v>
      </c>
      <c r="I222" s="182">
        <v>64.28</v>
      </c>
      <c r="J222" s="188" t="s">
        <v>365</v>
      </c>
      <c r="K222" s="12" t="str">
        <f t="shared" ca="1" si="33"/>
        <v>Já paga</v>
      </c>
      <c r="L222" s="13"/>
      <c r="M222" s="130">
        <f t="shared" ca="1" si="16"/>
        <v>64.28</v>
      </c>
    </row>
    <row r="223" spans="1:17" ht="29.25" customHeight="1" x14ac:dyDescent="0.25">
      <c r="A223" s="180">
        <v>46171</v>
      </c>
      <c r="B223" s="181" t="s">
        <v>942</v>
      </c>
      <c r="C223" s="182">
        <v>450</v>
      </c>
      <c r="D223" s="196" t="s">
        <v>254</v>
      </c>
      <c r="E223" s="183" t="s">
        <v>454</v>
      </c>
      <c r="F223" s="183" t="s">
        <v>1837</v>
      </c>
      <c r="G223" s="180">
        <v>46171</v>
      </c>
      <c r="H223" s="226" t="s">
        <v>26</v>
      </c>
      <c r="I223" s="182">
        <v>64.3</v>
      </c>
      <c r="J223" s="188" t="s">
        <v>365</v>
      </c>
      <c r="K223" s="12" t="str">
        <f t="shared" ca="1" si="33"/>
        <v>Já paga</v>
      </c>
      <c r="L223" s="13"/>
      <c r="M223" s="130">
        <f t="shared" ca="1" si="16"/>
        <v>64.3</v>
      </c>
    </row>
    <row r="224" spans="1:17" ht="29.25" customHeight="1" x14ac:dyDescent="0.25">
      <c r="A224" s="180">
        <v>46171</v>
      </c>
      <c r="B224" s="181" t="s">
        <v>942</v>
      </c>
      <c r="C224" s="182">
        <v>450</v>
      </c>
      <c r="D224" s="196" t="s">
        <v>254</v>
      </c>
      <c r="E224" s="183" t="s">
        <v>454</v>
      </c>
      <c r="F224" s="183" t="s">
        <v>55</v>
      </c>
      <c r="G224" s="180">
        <v>46171</v>
      </c>
      <c r="H224" s="226" t="s">
        <v>26</v>
      </c>
      <c r="I224" s="182">
        <v>64.3</v>
      </c>
      <c r="J224" s="188" t="s">
        <v>365</v>
      </c>
      <c r="K224" s="12" t="str">
        <f t="shared" ca="1" si="33"/>
        <v>Já paga</v>
      </c>
      <c r="L224" s="13"/>
      <c r="M224" s="130">
        <f t="shared" ca="1" si="16"/>
        <v>64.3</v>
      </c>
    </row>
    <row r="225" spans="1:13" ht="29.25" customHeight="1" x14ac:dyDescent="0.25">
      <c r="A225" s="205">
        <v>46171</v>
      </c>
      <c r="B225" s="206" t="s">
        <v>1898</v>
      </c>
      <c r="C225" s="207">
        <v>40</v>
      </c>
      <c r="D225" s="210" t="s">
        <v>254</v>
      </c>
      <c r="E225" s="208" t="s">
        <v>388</v>
      </c>
      <c r="F225" s="208" t="s">
        <v>99</v>
      </c>
      <c r="G225" s="205">
        <v>46171</v>
      </c>
      <c r="H225" s="211" t="s">
        <v>26</v>
      </c>
      <c r="I225" s="207">
        <v>24</v>
      </c>
      <c r="J225" s="188" t="s">
        <v>365</v>
      </c>
      <c r="K225" s="12" t="str">
        <f t="shared" ca="1" si="33"/>
        <v>Já paga</v>
      </c>
      <c r="L225" s="13"/>
      <c r="M225" s="130">
        <f t="shared" ca="1" si="16"/>
        <v>24</v>
      </c>
    </row>
    <row r="226" spans="1:13" ht="29.25" customHeight="1" x14ac:dyDescent="0.25">
      <c r="A226" s="205">
        <v>46171</v>
      </c>
      <c r="B226" s="206" t="s">
        <v>1899</v>
      </c>
      <c r="C226" s="207">
        <v>40</v>
      </c>
      <c r="D226" s="210" t="s">
        <v>254</v>
      </c>
      <c r="E226" s="208" t="s">
        <v>388</v>
      </c>
      <c r="F226" s="208" t="s">
        <v>96</v>
      </c>
      <c r="G226" s="205">
        <v>46171</v>
      </c>
      <c r="H226" s="211" t="s">
        <v>26</v>
      </c>
      <c r="I226" s="207">
        <v>8</v>
      </c>
      <c r="J226" s="188" t="s">
        <v>365</v>
      </c>
      <c r="K226" s="12" t="str">
        <f t="shared" ca="1" si="33"/>
        <v>Já paga</v>
      </c>
      <c r="L226" s="13"/>
      <c r="M226" s="130">
        <f t="shared" ca="1" si="16"/>
        <v>8</v>
      </c>
    </row>
    <row r="227" spans="1:13" ht="30.75" customHeight="1" x14ac:dyDescent="0.25">
      <c r="A227" s="205">
        <v>46171</v>
      </c>
      <c r="B227" s="217" t="s">
        <v>1899</v>
      </c>
      <c r="C227" s="207">
        <v>40</v>
      </c>
      <c r="D227" s="210" t="s">
        <v>254</v>
      </c>
      <c r="E227" s="208" t="s">
        <v>388</v>
      </c>
      <c r="F227" s="208" t="s">
        <v>429</v>
      </c>
      <c r="G227" s="205">
        <v>46171</v>
      </c>
      <c r="H227" s="211" t="s">
        <v>26</v>
      </c>
      <c r="I227" s="207">
        <v>8</v>
      </c>
      <c r="J227" s="188" t="s">
        <v>365</v>
      </c>
      <c r="K227" s="12" t="str">
        <f t="shared" ca="1" si="33"/>
        <v>Já paga</v>
      </c>
      <c r="L227" s="13"/>
      <c r="M227" s="130">
        <f t="shared" ca="1" si="16"/>
        <v>8</v>
      </c>
    </row>
    <row r="228" spans="1:13" ht="30.75" customHeight="1" x14ac:dyDescent="0.25">
      <c r="A228" s="32">
        <v>46173</v>
      </c>
      <c r="B228" s="121" t="s">
        <v>1279</v>
      </c>
      <c r="C228" s="34">
        <v>0</v>
      </c>
      <c r="D228" s="35" t="s">
        <v>2192</v>
      </c>
      <c r="E228" s="117" t="s">
        <v>16</v>
      </c>
      <c r="F228" s="425" t="s">
        <v>1795</v>
      </c>
      <c r="G228" s="37">
        <v>46174</v>
      </c>
      <c r="H228" s="122" t="s">
        <v>2193</v>
      </c>
      <c r="I228" s="39">
        <v>10000</v>
      </c>
      <c r="J228" s="432" t="s">
        <v>365</v>
      </c>
      <c r="K228" s="12" t="s">
        <v>402</v>
      </c>
      <c r="L228" s="41"/>
      <c r="M228" s="42"/>
    </row>
    <row r="229" spans="1:13" ht="30.75" customHeight="1" x14ac:dyDescent="0.25">
      <c r="A229" s="205">
        <v>46171</v>
      </c>
      <c r="B229" s="217" t="s">
        <v>2203</v>
      </c>
      <c r="C229" s="207">
        <v>500</v>
      </c>
      <c r="D229" s="210" t="s">
        <v>254</v>
      </c>
      <c r="E229" s="208" t="s">
        <v>388</v>
      </c>
      <c r="F229" s="208" t="s">
        <v>516</v>
      </c>
      <c r="G229" s="205">
        <v>46171</v>
      </c>
      <c r="H229" s="211" t="s">
        <v>26</v>
      </c>
      <c r="I229" s="207">
        <v>500</v>
      </c>
      <c r="J229" s="188" t="s">
        <v>365</v>
      </c>
      <c r="K229" s="12" t="str">
        <f t="shared" ref="K229" ca="1" si="34">IF(ISBLANK(A229),"", IF(TRIM(UPPER(J229))&lt;&gt;"SIM",IF(A229-TODAY()&lt;0,"Conta vencida",IF(A229-TODAY()&lt;8,"Perto de vencer","")),"Já paga"))</f>
        <v>Já paga</v>
      </c>
      <c r="L229" s="13"/>
      <c r="M229" s="130">
        <f t="shared" ref="M229" ca="1" si="35">SUM(I229:L229)</f>
        <v>500</v>
      </c>
    </row>
    <row r="230" spans="1:13" ht="21.75" customHeight="1" x14ac:dyDescent="0.25">
      <c r="G230" s="53"/>
      <c r="I230" s="65"/>
      <c r="J230" s="64"/>
      <c r="K230" s="12" t="str">
        <f t="shared" ca="1" si="33"/>
        <v/>
      </c>
      <c r="L230" s="13"/>
      <c r="M230" s="14">
        <f t="shared" ca="1" si="16"/>
        <v>0</v>
      </c>
    </row>
    <row r="231" spans="1:13" ht="30.75" customHeight="1" x14ac:dyDescent="0.25">
      <c r="A231" s="205">
        <v>46171</v>
      </c>
      <c r="B231" s="217" t="s">
        <v>2231</v>
      </c>
      <c r="C231" s="207">
        <v>56042.080000000002</v>
      </c>
      <c r="D231" s="210" t="s">
        <v>254</v>
      </c>
      <c r="E231" s="208" t="s">
        <v>388</v>
      </c>
      <c r="F231" s="208" t="s">
        <v>68</v>
      </c>
      <c r="G231" s="205">
        <v>46171</v>
      </c>
      <c r="H231" s="211" t="s">
        <v>26</v>
      </c>
      <c r="I231" s="207">
        <v>12520.25</v>
      </c>
      <c r="J231" s="188" t="s">
        <v>365</v>
      </c>
      <c r="K231" s="12" t="str">
        <f t="shared" ca="1" si="33"/>
        <v>Já paga</v>
      </c>
      <c r="L231" s="13"/>
      <c r="M231" s="130">
        <f t="shared" ca="1" si="16"/>
        <v>12520.25</v>
      </c>
    </row>
    <row r="232" spans="1:13" ht="29.25" customHeight="1" x14ac:dyDescent="0.25">
      <c r="A232" s="180">
        <v>46171</v>
      </c>
      <c r="B232" s="181" t="s">
        <v>2231</v>
      </c>
      <c r="C232" s="182">
        <v>56042.080000000002</v>
      </c>
      <c r="D232" s="196" t="s">
        <v>151</v>
      </c>
      <c r="E232" s="183" t="s">
        <v>454</v>
      </c>
      <c r="F232" s="183" t="s">
        <v>68</v>
      </c>
      <c r="G232" s="180">
        <v>46171</v>
      </c>
      <c r="H232" s="226" t="s">
        <v>26</v>
      </c>
      <c r="I232" s="182">
        <v>43521.83</v>
      </c>
      <c r="J232" s="188" t="s">
        <v>365</v>
      </c>
      <c r="K232" s="12" t="str">
        <f t="shared" ref="K232" ca="1" si="36">IF(ISBLANK(A232),"", IF(TRIM(UPPER(J232))&lt;&gt;"SIM",IF(A232-TODAY()&lt;0,"Conta vencida",IF(A232-TODAY()&lt;8,"Perto de vencer","")),"Já paga"))</f>
        <v>Já paga</v>
      </c>
      <c r="L232" s="13"/>
      <c r="M232" s="130">
        <f t="shared" ref="M232" ca="1" si="37">SUM(I232:L232)</f>
        <v>43521.83</v>
      </c>
    </row>
    <row r="233" spans="1:13" ht="21.75" customHeight="1" x14ac:dyDescent="0.25">
      <c r="G233" s="53"/>
      <c r="I233" s="65"/>
      <c r="J233" s="64"/>
      <c r="K233" s="12" t="str">
        <f t="shared" ca="1" si="33"/>
        <v/>
      </c>
      <c r="L233" s="13"/>
      <c r="M233" s="14">
        <f ca="1">SUM(I233:L233)</f>
        <v>0</v>
      </c>
    </row>
    <row r="234" spans="1:13" ht="21.75" customHeight="1" x14ac:dyDescent="0.25">
      <c r="G234" s="53"/>
      <c r="I234" s="576"/>
      <c r="J234" s="64"/>
      <c r="K234" s="12" t="str">
        <f t="shared" ca="1" si="33"/>
        <v/>
      </c>
      <c r="L234" s="13"/>
      <c r="M234" s="14">
        <f t="shared" ca="1" si="16"/>
        <v>0</v>
      </c>
    </row>
    <row r="235" spans="1:13" ht="21.75" customHeight="1" x14ac:dyDescent="0.25">
      <c r="G235" s="53"/>
      <c r="I235" s="576"/>
      <c r="J235" s="64"/>
      <c r="K235" s="12" t="str">
        <f t="shared" ca="1" si="33"/>
        <v/>
      </c>
      <c r="L235" s="13"/>
      <c r="M235" s="14">
        <f t="shared" ca="1" si="16"/>
        <v>0</v>
      </c>
    </row>
    <row r="236" spans="1:13" ht="21.75" customHeight="1" x14ac:dyDescent="0.25">
      <c r="G236" s="53"/>
      <c r="I236" s="576" t="s">
        <v>709</v>
      </c>
      <c r="J236" s="64"/>
      <c r="K236" s="12" t="str">
        <f t="shared" ca="1" si="33"/>
        <v/>
      </c>
      <c r="L236" s="13"/>
      <c r="M236" s="14">
        <f t="shared" ca="1" si="16"/>
        <v>0</v>
      </c>
    </row>
    <row r="237" spans="1:13" ht="21.75" customHeight="1" x14ac:dyDescent="0.25">
      <c r="G237" s="53"/>
      <c r="I237" s="65"/>
      <c r="J237" s="64"/>
      <c r="K237" s="12" t="str">
        <f t="shared" ca="1" si="33"/>
        <v/>
      </c>
      <c r="L237" s="13"/>
      <c r="M237" s="14">
        <f t="shared" ca="1" si="16"/>
        <v>0</v>
      </c>
    </row>
    <row r="238" spans="1:13" ht="21.75" customHeight="1" x14ac:dyDescent="0.25">
      <c r="G238" s="53"/>
      <c r="I238" s="65"/>
      <c r="J238" s="64"/>
      <c r="K238" s="12" t="str">
        <f t="shared" ca="1" si="33"/>
        <v/>
      </c>
      <c r="L238" s="13"/>
      <c r="M238" s="14">
        <f t="shared" ca="1" si="16"/>
        <v>0</v>
      </c>
    </row>
    <row r="239" spans="1:13" ht="21.75" customHeight="1" x14ac:dyDescent="0.25">
      <c r="G239" s="53"/>
      <c r="I239" s="65"/>
      <c r="J239" s="64"/>
      <c r="K239" s="12" t="str">
        <f t="shared" ca="1" si="33"/>
        <v/>
      </c>
      <c r="L239" s="13"/>
      <c r="M239" s="14">
        <f t="shared" ca="1" si="16"/>
        <v>0</v>
      </c>
    </row>
    <row r="240" spans="1:13" ht="21.75" customHeight="1" x14ac:dyDescent="0.25">
      <c r="G240" s="53"/>
      <c r="I240" s="65"/>
      <c r="J240" s="64"/>
      <c r="K240" s="12" t="str">
        <f t="shared" ca="1" si="33"/>
        <v/>
      </c>
      <c r="L240" s="13"/>
      <c r="M240" s="14">
        <f t="shared" ca="1" si="16"/>
        <v>0</v>
      </c>
    </row>
    <row r="241" spans="7:13" ht="21.75" customHeight="1" x14ac:dyDescent="0.25">
      <c r="G241" s="53"/>
      <c r="I241" s="65"/>
      <c r="J241" s="64"/>
      <c r="K241" s="12" t="str">
        <f t="shared" ca="1" si="33"/>
        <v/>
      </c>
      <c r="L241" s="13"/>
      <c r="M241" s="14">
        <f t="shared" ca="1" si="16"/>
        <v>0</v>
      </c>
    </row>
    <row r="242" spans="7:13" ht="21.75" customHeight="1" x14ac:dyDescent="0.25">
      <c r="G242" s="53"/>
      <c r="I242" s="65"/>
      <c r="J242" s="64"/>
      <c r="K242" s="12" t="str">
        <f t="shared" ca="1" si="33"/>
        <v/>
      </c>
      <c r="L242" s="13"/>
      <c r="M242" s="14">
        <f t="shared" ca="1" si="16"/>
        <v>0</v>
      </c>
    </row>
    <row r="243" spans="7:13" ht="21.75" customHeight="1" x14ac:dyDescent="0.25">
      <c r="G243" s="53"/>
      <c r="I243" s="65"/>
      <c r="J243" s="64"/>
      <c r="K243" s="12" t="str">
        <f t="shared" ca="1" si="33"/>
        <v/>
      </c>
      <c r="L243" s="13"/>
      <c r="M243" s="14">
        <f t="shared" ca="1" si="16"/>
        <v>0</v>
      </c>
    </row>
    <row r="244" spans="7:13" ht="21.75" customHeight="1" x14ac:dyDescent="0.25">
      <c r="G244" s="53"/>
      <c r="I244" s="65"/>
      <c r="J244" s="64"/>
      <c r="K244" s="12" t="str">
        <f t="shared" ca="1" si="33"/>
        <v/>
      </c>
      <c r="L244" s="13"/>
      <c r="M244" s="14">
        <f t="shared" ca="1" si="16"/>
        <v>0</v>
      </c>
    </row>
    <row r="245" spans="7:13" ht="21.75" customHeight="1" x14ac:dyDescent="0.25">
      <c r="G245" s="53"/>
      <c r="I245" s="65"/>
      <c r="J245" s="64"/>
      <c r="K245" s="12" t="str">
        <f t="shared" ca="1" si="33"/>
        <v/>
      </c>
      <c r="L245" s="13"/>
      <c r="M245" s="14">
        <f t="shared" ca="1" si="16"/>
        <v>0</v>
      </c>
    </row>
    <row r="246" spans="7:13" ht="21.75" customHeight="1" x14ac:dyDescent="0.25">
      <c r="G246" s="53"/>
      <c r="I246" s="65"/>
      <c r="J246" s="64"/>
      <c r="K246" s="12" t="str">
        <f t="shared" ca="1" si="33"/>
        <v/>
      </c>
      <c r="L246" s="13"/>
      <c r="M246" s="14">
        <f t="shared" ca="1" si="16"/>
        <v>0</v>
      </c>
    </row>
    <row r="247" spans="7:13" ht="21.75" customHeight="1" x14ac:dyDescent="0.25">
      <c r="G247" s="53"/>
      <c r="I247" s="65"/>
      <c r="J247" s="64"/>
      <c r="K247" s="12" t="str">
        <f t="shared" ca="1" si="33"/>
        <v/>
      </c>
      <c r="L247" s="13"/>
      <c r="M247" s="14">
        <f t="shared" ca="1" si="16"/>
        <v>0</v>
      </c>
    </row>
    <row r="248" spans="7:13" ht="21.75" customHeight="1" x14ac:dyDescent="0.25">
      <c r="G248" s="53"/>
      <c r="I248" s="65"/>
      <c r="J248" s="64"/>
      <c r="K248" s="12" t="str">
        <f t="shared" ca="1" si="33"/>
        <v/>
      </c>
      <c r="L248" s="13"/>
      <c r="M248" s="14">
        <f t="shared" ca="1" si="16"/>
        <v>0</v>
      </c>
    </row>
    <row r="249" spans="7:13" ht="21.75" customHeight="1" x14ac:dyDescent="0.25">
      <c r="G249" s="53"/>
      <c r="I249" s="65"/>
      <c r="J249" s="64"/>
      <c r="K249" s="12" t="str">
        <f t="shared" ca="1" si="33"/>
        <v/>
      </c>
      <c r="L249" s="13"/>
      <c r="M249" s="14">
        <f t="shared" ca="1" si="16"/>
        <v>0</v>
      </c>
    </row>
    <row r="250" spans="7:13" ht="21.75" customHeight="1" x14ac:dyDescent="0.25">
      <c r="G250" s="53"/>
      <c r="I250" s="65"/>
      <c r="J250" s="64"/>
      <c r="K250" s="12" t="str">
        <f t="shared" ca="1" si="33"/>
        <v/>
      </c>
      <c r="L250" s="13"/>
      <c r="M250" s="14">
        <f t="shared" ca="1" si="16"/>
        <v>0</v>
      </c>
    </row>
    <row r="251" spans="7:13" ht="21.75" customHeight="1" x14ac:dyDescent="0.25">
      <c r="G251" s="53"/>
      <c r="I251" s="65"/>
      <c r="J251" s="64"/>
      <c r="K251" s="12" t="str">
        <f t="shared" ca="1" si="33"/>
        <v/>
      </c>
      <c r="L251" s="13"/>
      <c r="M251" s="14">
        <f t="shared" ca="1" si="16"/>
        <v>0</v>
      </c>
    </row>
    <row r="252" spans="7:13" ht="21.75" customHeight="1" x14ac:dyDescent="0.25">
      <c r="G252" s="53"/>
      <c r="I252" s="65"/>
      <c r="J252" s="64"/>
      <c r="K252" s="12" t="str">
        <f t="shared" ca="1" si="33"/>
        <v/>
      </c>
      <c r="L252" s="13"/>
      <c r="M252" s="14">
        <f t="shared" ca="1" si="16"/>
        <v>0</v>
      </c>
    </row>
    <row r="253" spans="7:13" ht="21.75" customHeight="1" x14ac:dyDescent="0.25">
      <c r="G253" s="53"/>
      <c r="I253" s="65"/>
      <c r="J253" s="64"/>
      <c r="K253" s="12" t="str">
        <f t="shared" ca="1" si="33"/>
        <v/>
      </c>
      <c r="L253" s="13"/>
      <c r="M253" s="14">
        <f t="shared" ca="1" si="16"/>
        <v>0</v>
      </c>
    </row>
    <row r="254" spans="7:13" ht="21.75" customHeight="1" x14ac:dyDescent="0.25">
      <c r="G254" s="53"/>
      <c r="I254" s="65"/>
      <c r="J254" s="64"/>
      <c r="K254" s="12" t="str">
        <f t="shared" ca="1" si="33"/>
        <v/>
      </c>
      <c r="L254" s="13"/>
      <c r="M254" s="14">
        <f t="shared" ca="1" si="16"/>
        <v>0</v>
      </c>
    </row>
    <row r="255" spans="7:13" ht="21.75" customHeight="1" x14ac:dyDescent="0.25">
      <c r="G255" s="53"/>
      <c r="I255" s="65"/>
      <c r="J255" s="64"/>
      <c r="K255" s="12" t="str">
        <f t="shared" ca="1" si="33"/>
        <v/>
      </c>
      <c r="L255" s="13"/>
      <c r="M255" s="14">
        <f t="shared" ca="1" si="16"/>
        <v>0</v>
      </c>
    </row>
    <row r="256" spans="7:13" ht="21.75" customHeight="1" x14ac:dyDescent="0.25">
      <c r="G256" s="53"/>
      <c r="I256" s="65"/>
      <c r="J256" s="64"/>
      <c r="K256" s="12" t="str">
        <f t="shared" ca="1" si="33"/>
        <v/>
      </c>
      <c r="L256" s="13"/>
      <c r="M256" s="14">
        <f t="shared" ca="1" si="16"/>
        <v>0</v>
      </c>
    </row>
    <row r="257" spans="7:13" ht="21.75" customHeight="1" x14ac:dyDescent="0.25">
      <c r="G257" s="53"/>
      <c r="I257" s="65"/>
      <c r="J257" s="64"/>
      <c r="K257" s="12" t="str">
        <f t="shared" ca="1" si="33"/>
        <v/>
      </c>
      <c r="L257" s="13"/>
      <c r="M257" s="14">
        <f t="shared" ca="1" si="16"/>
        <v>0</v>
      </c>
    </row>
    <row r="258" spans="7:13" ht="21.75" customHeight="1" x14ac:dyDescent="0.25">
      <c r="G258" s="53"/>
      <c r="I258" s="65"/>
      <c r="J258" s="64"/>
      <c r="K258" s="12" t="str">
        <f t="shared" ca="1" si="33"/>
        <v/>
      </c>
      <c r="L258" s="13"/>
      <c r="M258" s="14">
        <f t="shared" ca="1" si="16"/>
        <v>0</v>
      </c>
    </row>
    <row r="259" spans="7:13" ht="21.75" customHeight="1" x14ac:dyDescent="0.25">
      <c r="G259" s="53"/>
      <c r="I259" s="65"/>
      <c r="J259" s="64"/>
      <c r="K259" s="12" t="str">
        <f t="shared" ca="1" si="33"/>
        <v/>
      </c>
      <c r="L259" s="13"/>
      <c r="M259" s="14">
        <f t="shared" ca="1" si="16"/>
        <v>0</v>
      </c>
    </row>
    <row r="260" spans="7:13" ht="21.75" customHeight="1" x14ac:dyDescent="0.25">
      <c r="G260" s="53"/>
      <c r="I260" s="65"/>
      <c r="J260" s="64"/>
      <c r="K260" s="12" t="str">
        <f t="shared" ca="1" si="33"/>
        <v/>
      </c>
      <c r="L260" s="13"/>
      <c r="M260" s="14">
        <f t="shared" ca="1" si="16"/>
        <v>0</v>
      </c>
    </row>
    <row r="261" spans="7:13" ht="21.75" customHeight="1" x14ac:dyDescent="0.25">
      <c r="G261" s="53"/>
      <c r="I261" s="65"/>
      <c r="J261" s="64"/>
      <c r="K261" s="12" t="str">
        <f t="shared" ca="1" si="33"/>
        <v/>
      </c>
      <c r="L261" s="13"/>
      <c r="M261" s="14">
        <f t="shared" ca="1" si="16"/>
        <v>0</v>
      </c>
    </row>
    <row r="262" spans="7:13" ht="21.75" customHeight="1" x14ac:dyDescent="0.25">
      <c r="G262" s="53"/>
      <c r="I262" s="65"/>
      <c r="J262" s="64"/>
      <c r="K262" s="12" t="str">
        <f t="shared" ca="1" si="33"/>
        <v/>
      </c>
      <c r="L262" s="13"/>
      <c r="M262" s="14">
        <f t="shared" ca="1" si="16"/>
        <v>0</v>
      </c>
    </row>
    <row r="263" spans="7:13" ht="21.75" customHeight="1" x14ac:dyDescent="0.25">
      <c r="G263" s="53"/>
      <c r="I263" s="65"/>
      <c r="J263" s="64"/>
      <c r="K263" s="12" t="str">
        <f t="shared" ca="1" si="33"/>
        <v/>
      </c>
      <c r="L263" s="13"/>
      <c r="M263" s="14">
        <f t="shared" ca="1" si="16"/>
        <v>0</v>
      </c>
    </row>
    <row r="264" spans="7:13" ht="21.75" customHeight="1" x14ac:dyDescent="0.25">
      <c r="G264" s="53"/>
      <c r="I264" s="65"/>
      <c r="J264" s="64"/>
      <c r="K264" s="12" t="str">
        <f t="shared" ca="1" si="33"/>
        <v/>
      </c>
      <c r="L264" s="13"/>
      <c r="M264" s="14">
        <f t="shared" ref="M264:M327" ca="1" si="38">SUM(I264:L264)</f>
        <v>0</v>
      </c>
    </row>
    <row r="265" spans="7:13" ht="21.75" customHeight="1" x14ac:dyDescent="0.25">
      <c r="G265" s="53"/>
      <c r="I265" s="65"/>
      <c r="J265" s="64"/>
      <c r="K265" s="12" t="str">
        <f t="shared" ca="1" si="33"/>
        <v/>
      </c>
      <c r="L265" s="13"/>
      <c r="M265" s="14">
        <f t="shared" ca="1" si="38"/>
        <v>0</v>
      </c>
    </row>
    <row r="266" spans="7:13" ht="21.75" customHeight="1" x14ac:dyDescent="0.25">
      <c r="G266" s="53"/>
      <c r="I266" s="65"/>
      <c r="J266" s="64"/>
      <c r="K266" s="12" t="str">
        <f t="shared" ca="1" si="33"/>
        <v/>
      </c>
      <c r="L266" s="13"/>
      <c r="M266" s="14">
        <f t="shared" ca="1" si="38"/>
        <v>0</v>
      </c>
    </row>
    <row r="267" spans="7:13" ht="21.75" customHeight="1" x14ac:dyDescent="0.25">
      <c r="G267" s="53"/>
      <c r="I267" s="65"/>
      <c r="J267" s="64"/>
      <c r="K267" s="12" t="str">
        <f t="shared" ca="1" si="33"/>
        <v/>
      </c>
      <c r="L267" s="13"/>
      <c r="M267" s="14">
        <f t="shared" ca="1" si="38"/>
        <v>0</v>
      </c>
    </row>
    <row r="268" spans="7:13" ht="21.75" customHeight="1" x14ac:dyDescent="0.25">
      <c r="G268" s="53"/>
      <c r="I268" s="65"/>
      <c r="J268" s="64"/>
      <c r="K268" s="12" t="str">
        <f t="shared" ca="1" si="33"/>
        <v/>
      </c>
      <c r="L268" s="13"/>
      <c r="M268" s="14">
        <f t="shared" ca="1" si="38"/>
        <v>0</v>
      </c>
    </row>
    <row r="269" spans="7:13" ht="21.75" customHeight="1" x14ac:dyDescent="0.25">
      <c r="G269" s="53"/>
      <c r="I269" s="65"/>
      <c r="J269" s="64"/>
      <c r="K269" s="12" t="str">
        <f t="shared" ref="K269:K332" ca="1" si="39">IF(ISBLANK(A269),"", IF(TRIM(UPPER(J269))&lt;&gt;"SIM",IF(A269-TODAY()&lt;0,"Conta vencida",IF(A269-TODAY()&lt;8,"Perto de vencer","")),"Já paga"))</f>
        <v/>
      </c>
      <c r="L269" s="13"/>
      <c r="M269" s="14">
        <f t="shared" ca="1" si="38"/>
        <v>0</v>
      </c>
    </row>
    <row r="270" spans="7:13" ht="21.75" customHeight="1" x14ac:dyDescent="0.25">
      <c r="G270" s="53"/>
      <c r="I270" s="65"/>
      <c r="J270" s="64"/>
      <c r="K270" s="12" t="str">
        <f t="shared" ca="1" si="39"/>
        <v/>
      </c>
      <c r="L270" s="13"/>
      <c r="M270" s="14">
        <f t="shared" ca="1" si="38"/>
        <v>0</v>
      </c>
    </row>
    <row r="271" spans="7:13" ht="21.75" customHeight="1" x14ac:dyDescent="0.25">
      <c r="G271" s="53"/>
      <c r="I271" s="65"/>
      <c r="J271" s="64"/>
      <c r="K271" s="12" t="str">
        <f t="shared" ca="1" si="39"/>
        <v/>
      </c>
      <c r="L271" s="13"/>
      <c r="M271" s="14">
        <f t="shared" ca="1" si="38"/>
        <v>0</v>
      </c>
    </row>
    <row r="272" spans="7:13" ht="21.75" customHeight="1" x14ac:dyDescent="0.25">
      <c r="G272" s="53"/>
      <c r="I272" s="65"/>
      <c r="J272" s="64"/>
      <c r="K272" s="12" t="str">
        <f t="shared" ca="1" si="39"/>
        <v/>
      </c>
      <c r="L272" s="13"/>
      <c r="M272" s="14">
        <f t="shared" ca="1" si="38"/>
        <v>0</v>
      </c>
    </row>
    <row r="273" spans="7:13" ht="21.75" customHeight="1" x14ac:dyDescent="0.25">
      <c r="G273" s="53"/>
      <c r="I273" s="65"/>
      <c r="J273" s="64"/>
      <c r="K273" s="12" t="str">
        <f t="shared" ca="1" si="39"/>
        <v/>
      </c>
      <c r="L273" s="13"/>
      <c r="M273" s="14">
        <f t="shared" ca="1" si="38"/>
        <v>0</v>
      </c>
    </row>
    <row r="274" spans="7:13" ht="21.75" customHeight="1" x14ac:dyDescent="0.25">
      <c r="G274" s="53"/>
      <c r="I274" s="65"/>
      <c r="J274" s="64"/>
      <c r="K274" s="12" t="str">
        <f t="shared" ca="1" si="39"/>
        <v/>
      </c>
      <c r="L274" s="13"/>
      <c r="M274" s="14">
        <f t="shared" ca="1" si="38"/>
        <v>0</v>
      </c>
    </row>
    <row r="275" spans="7:13" ht="21.75" customHeight="1" x14ac:dyDescent="0.25">
      <c r="G275" s="53"/>
      <c r="I275" s="65"/>
      <c r="J275" s="64"/>
      <c r="K275" s="12" t="str">
        <f t="shared" ca="1" si="39"/>
        <v/>
      </c>
      <c r="L275" s="13"/>
      <c r="M275" s="14">
        <f t="shared" ca="1" si="38"/>
        <v>0</v>
      </c>
    </row>
    <row r="276" spans="7:13" ht="21.75" customHeight="1" x14ac:dyDescent="0.25">
      <c r="G276" s="53"/>
      <c r="I276" s="65"/>
      <c r="J276" s="64"/>
      <c r="K276" s="12" t="str">
        <f t="shared" ca="1" si="39"/>
        <v/>
      </c>
      <c r="L276" s="13"/>
      <c r="M276" s="14">
        <f t="shared" ca="1" si="38"/>
        <v>0</v>
      </c>
    </row>
    <row r="277" spans="7:13" ht="21.75" customHeight="1" x14ac:dyDescent="0.25">
      <c r="G277" s="53"/>
      <c r="I277" s="65"/>
      <c r="J277" s="64"/>
      <c r="K277" s="12" t="str">
        <f t="shared" ca="1" si="39"/>
        <v/>
      </c>
      <c r="L277" s="13"/>
      <c r="M277" s="14">
        <f t="shared" ca="1" si="38"/>
        <v>0</v>
      </c>
    </row>
    <row r="278" spans="7:13" ht="21.75" customHeight="1" x14ac:dyDescent="0.25">
      <c r="G278" s="53"/>
      <c r="I278" s="65"/>
      <c r="J278" s="64"/>
      <c r="K278" s="12" t="str">
        <f t="shared" ca="1" si="39"/>
        <v/>
      </c>
      <c r="L278" s="13"/>
      <c r="M278" s="14">
        <f t="shared" ca="1" si="38"/>
        <v>0</v>
      </c>
    </row>
    <row r="279" spans="7:13" ht="21.75" customHeight="1" x14ac:dyDescent="0.25">
      <c r="G279" s="53"/>
      <c r="I279" s="65"/>
      <c r="J279" s="64"/>
      <c r="K279" s="12" t="str">
        <f t="shared" ca="1" si="39"/>
        <v/>
      </c>
      <c r="L279" s="13"/>
      <c r="M279" s="14">
        <f t="shared" ca="1" si="38"/>
        <v>0</v>
      </c>
    </row>
    <row r="280" spans="7:13" ht="21.75" customHeight="1" x14ac:dyDescent="0.25">
      <c r="G280" s="53"/>
      <c r="I280" s="65"/>
      <c r="J280" s="64"/>
      <c r="K280" s="12" t="str">
        <f t="shared" ca="1" si="39"/>
        <v/>
      </c>
      <c r="L280" s="13"/>
      <c r="M280" s="14">
        <f t="shared" ca="1" si="38"/>
        <v>0</v>
      </c>
    </row>
    <row r="281" spans="7:13" ht="21.75" customHeight="1" x14ac:dyDescent="0.25">
      <c r="G281" s="53"/>
      <c r="I281" s="65"/>
      <c r="J281" s="64"/>
      <c r="K281" s="12" t="str">
        <f t="shared" ca="1" si="39"/>
        <v/>
      </c>
      <c r="L281" s="13"/>
      <c r="M281" s="14">
        <f t="shared" ca="1" si="38"/>
        <v>0</v>
      </c>
    </row>
    <row r="282" spans="7:13" ht="21.75" customHeight="1" x14ac:dyDescent="0.25">
      <c r="G282" s="53"/>
      <c r="I282" s="65"/>
      <c r="J282" s="64"/>
      <c r="K282" s="12" t="str">
        <f t="shared" ca="1" si="39"/>
        <v/>
      </c>
      <c r="L282" s="13"/>
      <c r="M282" s="14">
        <f t="shared" ca="1" si="38"/>
        <v>0</v>
      </c>
    </row>
    <row r="283" spans="7:13" ht="21.75" customHeight="1" x14ac:dyDescent="0.25">
      <c r="G283" s="53"/>
      <c r="I283" s="65"/>
      <c r="J283" s="64"/>
      <c r="K283" s="12" t="str">
        <f t="shared" ca="1" si="39"/>
        <v/>
      </c>
      <c r="L283" s="13"/>
      <c r="M283" s="14">
        <f t="shared" ca="1" si="38"/>
        <v>0</v>
      </c>
    </row>
    <row r="284" spans="7:13" ht="21.75" customHeight="1" x14ac:dyDescent="0.25">
      <c r="G284" s="53"/>
      <c r="I284" s="65"/>
      <c r="J284" s="64"/>
      <c r="K284" s="12" t="str">
        <f t="shared" ca="1" si="39"/>
        <v/>
      </c>
      <c r="L284" s="13"/>
      <c r="M284" s="14">
        <f t="shared" ca="1" si="38"/>
        <v>0</v>
      </c>
    </row>
    <row r="285" spans="7:13" ht="21.75" customHeight="1" x14ac:dyDescent="0.25">
      <c r="G285" s="53"/>
      <c r="I285" s="65"/>
      <c r="J285" s="64"/>
      <c r="K285" s="12" t="str">
        <f t="shared" ca="1" si="39"/>
        <v/>
      </c>
      <c r="L285" s="13"/>
      <c r="M285" s="14">
        <f t="shared" ca="1" si="38"/>
        <v>0</v>
      </c>
    </row>
    <row r="286" spans="7:13" ht="21.75" customHeight="1" x14ac:dyDescent="0.25">
      <c r="G286" s="53"/>
      <c r="I286" s="65"/>
      <c r="J286" s="64"/>
      <c r="K286" s="12" t="str">
        <f t="shared" ca="1" si="39"/>
        <v/>
      </c>
      <c r="L286" s="13"/>
      <c r="M286" s="14">
        <f t="shared" ca="1" si="38"/>
        <v>0</v>
      </c>
    </row>
    <row r="287" spans="7:13" ht="21.75" customHeight="1" x14ac:dyDescent="0.25">
      <c r="G287" s="53"/>
      <c r="I287" s="65"/>
      <c r="J287" s="64"/>
      <c r="K287" s="12" t="str">
        <f t="shared" ca="1" si="39"/>
        <v/>
      </c>
      <c r="L287" s="13"/>
      <c r="M287" s="14">
        <f t="shared" ca="1" si="38"/>
        <v>0</v>
      </c>
    </row>
    <row r="288" spans="7:13" ht="21.75" customHeight="1" x14ac:dyDescent="0.25">
      <c r="G288" s="53"/>
      <c r="I288" s="65"/>
      <c r="J288" s="64"/>
      <c r="K288" s="12" t="str">
        <f t="shared" ca="1" si="39"/>
        <v/>
      </c>
      <c r="L288" s="13"/>
      <c r="M288" s="14">
        <f t="shared" ca="1" si="38"/>
        <v>0</v>
      </c>
    </row>
    <row r="289" spans="7:13" ht="21.75" customHeight="1" x14ac:dyDescent="0.25">
      <c r="G289" s="53"/>
      <c r="I289" s="65"/>
      <c r="J289" s="64"/>
      <c r="K289" s="12" t="str">
        <f t="shared" ca="1" si="39"/>
        <v/>
      </c>
      <c r="L289" s="13"/>
      <c r="M289" s="14">
        <f t="shared" ca="1" si="38"/>
        <v>0</v>
      </c>
    </row>
    <row r="290" spans="7:13" ht="21.75" customHeight="1" x14ac:dyDescent="0.25">
      <c r="G290" s="53"/>
      <c r="I290" s="65"/>
      <c r="J290" s="64"/>
      <c r="K290" s="12" t="str">
        <f t="shared" ca="1" si="39"/>
        <v/>
      </c>
      <c r="L290" s="13"/>
      <c r="M290" s="14">
        <f t="shared" ca="1" si="38"/>
        <v>0</v>
      </c>
    </row>
    <row r="291" spans="7:13" ht="21.75" customHeight="1" x14ac:dyDescent="0.25">
      <c r="G291" s="53"/>
      <c r="I291" s="65"/>
      <c r="J291" s="64"/>
      <c r="K291" s="12" t="str">
        <f t="shared" ca="1" si="39"/>
        <v/>
      </c>
      <c r="L291" s="13"/>
      <c r="M291" s="14">
        <f t="shared" ca="1" si="38"/>
        <v>0</v>
      </c>
    </row>
    <row r="292" spans="7:13" ht="21.75" customHeight="1" x14ac:dyDescent="0.25">
      <c r="G292" s="53"/>
      <c r="I292" s="65"/>
      <c r="J292" s="64"/>
      <c r="K292" s="12" t="str">
        <f t="shared" ca="1" si="39"/>
        <v/>
      </c>
      <c r="L292" s="13"/>
      <c r="M292" s="14">
        <f t="shared" ca="1" si="38"/>
        <v>0</v>
      </c>
    </row>
    <row r="293" spans="7:13" ht="21.75" customHeight="1" x14ac:dyDescent="0.25">
      <c r="G293" s="53"/>
      <c r="I293" s="65"/>
      <c r="J293" s="64"/>
      <c r="K293" s="12" t="str">
        <f t="shared" ca="1" si="39"/>
        <v/>
      </c>
      <c r="L293" s="13"/>
      <c r="M293" s="14">
        <f t="shared" ca="1" si="38"/>
        <v>0</v>
      </c>
    </row>
    <row r="294" spans="7:13" ht="21.75" customHeight="1" x14ac:dyDescent="0.25">
      <c r="G294" s="53"/>
      <c r="I294" s="65"/>
      <c r="J294" s="64"/>
      <c r="K294" s="12" t="str">
        <f t="shared" ca="1" si="39"/>
        <v/>
      </c>
      <c r="L294" s="13"/>
      <c r="M294" s="14">
        <f t="shared" ca="1" si="38"/>
        <v>0</v>
      </c>
    </row>
    <row r="295" spans="7:13" ht="21.75" customHeight="1" x14ac:dyDescent="0.25">
      <c r="G295" s="53"/>
      <c r="I295" s="65"/>
      <c r="J295" s="64"/>
      <c r="K295" s="12" t="str">
        <f t="shared" ca="1" si="39"/>
        <v/>
      </c>
      <c r="L295" s="13"/>
      <c r="M295" s="14">
        <f t="shared" ca="1" si="38"/>
        <v>0</v>
      </c>
    </row>
    <row r="296" spans="7:13" ht="21.75" customHeight="1" x14ac:dyDescent="0.25">
      <c r="G296" s="53"/>
      <c r="I296" s="65"/>
      <c r="J296" s="64"/>
      <c r="K296" s="12" t="str">
        <f t="shared" ca="1" si="39"/>
        <v/>
      </c>
      <c r="L296" s="13"/>
      <c r="M296" s="14">
        <f t="shared" ca="1" si="38"/>
        <v>0</v>
      </c>
    </row>
    <row r="297" spans="7:13" ht="21.75" customHeight="1" x14ac:dyDescent="0.25">
      <c r="G297" s="53"/>
      <c r="I297" s="65"/>
      <c r="J297" s="64"/>
      <c r="K297" s="12" t="str">
        <f t="shared" ca="1" si="39"/>
        <v/>
      </c>
      <c r="L297" s="13"/>
      <c r="M297" s="14">
        <f t="shared" ca="1" si="38"/>
        <v>0</v>
      </c>
    </row>
    <row r="298" spans="7:13" ht="21.75" customHeight="1" x14ac:dyDescent="0.25">
      <c r="G298" s="53"/>
      <c r="I298" s="65"/>
      <c r="J298" s="64"/>
      <c r="K298" s="12" t="str">
        <f t="shared" ca="1" si="39"/>
        <v/>
      </c>
      <c r="L298" s="13"/>
      <c r="M298" s="14">
        <f t="shared" ca="1" si="38"/>
        <v>0</v>
      </c>
    </row>
    <row r="299" spans="7:13" ht="21.75" customHeight="1" x14ac:dyDescent="0.25">
      <c r="G299" s="53"/>
      <c r="I299" s="65"/>
      <c r="J299" s="64"/>
      <c r="K299" s="12" t="str">
        <f t="shared" ca="1" si="39"/>
        <v/>
      </c>
      <c r="L299" s="13"/>
      <c r="M299" s="14">
        <f t="shared" ca="1" si="38"/>
        <v>0</v>
      </c>
    </row>
    <row r="300" spans="7:13" ht="21.75" customHeight="1" x14ac:dyDescent="0.25">
      <c r="G300" s="53"/>
      <c r="I300" s="65"/>
      <c r="J300" s="64"/>
      <c r="K300" s="12" t="str">
        <f t="shared" ca="1" si="39"/>
        <v/>
      </c>
      <c r="L300" s="13"/>
      <c r="M300" s="14">
        <f t="shared" ca="1" si="38"/>
        <v>0</v>
      </c>
    </row>
    <row r="301" spans="7:13" ht="21.75" customHeight="1" x14ac:dyDescent="0.25">
      <c r="G301" s="53"/>
      <c r="I301" s="65"/>
      <c r="J301" s="64"/>
      <c r="K301" s="12" t="str">
        <f t="shared" ca="1" si="39"/>
        <v/>
      </c>
      <c r="L301" s="13"/>
      <c r="M301" s="14">
        <f t="shared" ca="1" si="38"/>
        <v>0</v>
      </c>
    </row>
    <row r="302" spans="7:13" ht="21.75" customHeight="1" x14ac:dyDescent="0.25">
      <c r="G302" s="53"/>
      <c r="I302" s="65"/>
      <c r="J302" s="64"/>
      <c r="K302" s="12" t="str">
        <f t="shared" ca="1" si="39"/>
        <v/>
      </c>
      <c r="L302" s="13"/>
      <c r="M302" s="14">
        <f t="shared" ca="1" si="38"/>
        <v>0</v>
      </c>
    </row>
    <row r="303" spans="7:13" ht="21.75" customHeight="1" x14ac:dyDescent="0.25">
      <c r="G303" s="53"/>
      <c r="I303" s="65"/>
      <c r="J303" s="64"/>
      <c r="K303" s="12" t="str">
        <f t="shared" ca="1" si="39"/>
        <v/>
      </c>
      <c r="L303" s="13"/>
      <c r="M303" s="14">
        <f t="shared" ca="1" si="38"/>
        <v>0</v>
      </c>
    </row>
    <row r="304" spans="7:13" ht="21.75" customHeight="1" x14ac:dyDescent="0.25">
      <c r="G304" s="53"/>
      <c r="I304" s="65"/>
      <c r="J304" s="64"/>
      <c r="K304" s="12" t="str">
        <f t="shared" ca="1" si="39"/>
        <v/>
      </c>
      <c r="L304" s="13"/>
      <c r="M304" s="14">
        <f t="shared" ca="1" si="38"/>
        <v>0</v>
      </c>
    </row>
    <row r="305" spans="7:13" ht="21.75" customHeight="1" x14ac:dyDescent="0.25">
      <c r="G305" s="53"/>
      <c r="I305" s="65"/>
      <c r="J305" s="64"/>
      <c r="K305" s="12" t="str">
        <f t="shared" ca="1" si="39"/>
        <v/>
      </c>
      <c r="L305" s="13"/>
      <c r="M305" s="14">
        <f t="shared" ca="1" si="38"/>
        <v>0</v>
      </c>
    </row>
    <row r="306" spans="7:13" ht="21.75" customHeight="1" x14ac:dyDescent="0.25">
      <c r="G306" s="53"/>
      <c r="I306" s="65"/>
      <c r="J306" s="64"/>
      <c r="K306" s="12" t="str">
        <f t="shared" ca="1" si="39"/>
        <v/>
      </c>
      <c r="L306" s="13"/>
      <c r="M306" s="14">
        <f t="shared" ca="1" si="38"/>
        <v>0</v>
      </c>
    </row>
    <row r="307" spans="7:13" ht="21.75" customHeight="1" x14ac:dyDescent="0.25">
      <c r="G307" s="53"/>
      <c r="I307" s="65"/>
      <c r="J307" s="64"/>
      <c r="K307" s="12" t="str">
        <f t="shared" ca="1" si="39"/>
        <v/>
      </c>
      <c r="L307" s="13"/>
      <c r="M307" s="14">
        <f t="shared" ca="1" si="38"/>
        <v>0</v>
      </c>
    </row>
    <row r="308" spans="7:13" ht="21.75" customHeight="1" x14ac:dyDescent="0.25">
      <c r="G308" s="53"/>
      <c r="I308" s="65"/>
      <c r="J308" s="64"/>
      <c r="K308" s="12" t="str">
        <f t="shared" ca="1" si="39"/>
        <v/>
      </c>
      <c r="L308" s="13"/>
      <c r="M308" s="14">
        <f t="shared" ca="1" si="38"/>
        <v>0</v>
      </c>
    </row>
    <row r="309" spans="7:13" ht="21.75" customHeight="1" x14ac:dyDescent="0.25">
      <c r="G309" s="53"/>
      <c r="I309" s="65"/>
      <c r="J309" s="64"/>
      <c r="K309" s="12" t="str">
        <f t="shared" ca="1" si="39"/>
        <v/>
      </c>
      <c r="L309" s="13"/>
      <c r="M309" s="14">
        <f t="shared" ca="1" si="38"/>
        <v>0</v>
      </c>
    </row>
    <row r="310" spans="7:13" ht="21.75" customHeight="1" x14ac:dyDescent="0.25">
      <c r="G310" s="53"/>
      <c r="I310" s="65"/>
      <c r="J310" s="64"/>
      <c r="K310" s="12" t="str">
        <f t="shared" ca="1" si="39"/>
        <v/>
      </c>
      <c r="L310" s="13"/>
      <c r="M310" s="14">
        <f t="shared" ca="1" si="38"/>
        <v>0</v>
      </c>
    </row>
    <row r="311" spans="7:13" ht="21.75" customHeight="1" x14ac:dyDescent="0.25">
      <c r="G311" s="53"/>
      <c r="I311" s="65"/>
      <c r="J311" s="64"/>
      <c r="K311" s="12" t="str">
        <f t="shared" ca="1" si="39"/>
        <v/>
      </c>
      <c r="L311" s="13"/>
      <c r="M311" s="14">
        <f t="shared" ca="1" si="38"/>
        <v>0</v>
      </c>
    </row>
    <row r="312" spans="7:13" ht="21.75" customHeight="1" x14ac:dyDescent="0.25">
      <c r="G312" s="53"/>
      <c r="I312" s="65"/>
      <c r="J312" s="64"/>
      <c r="K312" s="12" t="str">
        <f t="shared" ca="1" si="39"/>
        <v/>
      </c>
      <c r="L312" s="13"/>
      <c r="M312" s="14">
        <f t="shared" ca="1" si="38"/>
        <v>0</v>
      </c>
    </row>
    <row r="313" spans="7:13" ht="21.75" customHeight="1" x14ac:dyDescent="0.25">
      <c r="G313" s="53"/>
      <c r="I313" s="65"/>
      <c r="J313" s="64"/>
      <c r="K313" s="12" t="str">
        <f t="shared" ca="1" si="39"/>
        <v/>
      </c>
      <c r="L313" s="13"/>
      <c r="M313" s="14">
        <f t="shared" ca="1" si="38"/>
        <v>0</v>
      </c>
    </row>
    <row r="314" spans="7:13" ht="21.75" customHeight="1" x14ac:dyDescent="0.25">
      <c r="G314" s="53"/>
      <c r="I314" s="65"/>
      <c r="J314" s="64"/>
      <c r="K314" s="12" t="str">
        <f t="shared" ca="1" si="39"/>
        <v/>
      </c>
      <c r="L314" s="13"/>
      <c r="M314" s="14">
        <f t="shared" ca="1" si="38"/>
        <v>0</v>
      </c>
    </row>
    <row r="315" spans="7:13" ht="21.75" customHeight="1" x14ac:dyDescent="0.25">
      <c r="G315" s="53"/>
      <c r="I315" s="65"/>
      <c r="J315" s="64"/>
      <c r="K315" s="12" t="str">
        <f t="shared" ca="1" si="39"/>
        <v/>
      </c>
      <c r="L315" s="13"/>
      <c r="M315" s="14">
        <f t="shared" ca="1" si="38"/>
        <v>0</v>
      </c>
    </row>
    <row r="316" spans="7:13" ht="21.75" customHeight="1" x14ac:dyDescent="0.25">
      <c r="G316" s="53"/>
      <c r="I316" s="65"/>
      <c r="J316" s="64"/>
      <c r="K316" s="12" t="str">
        <f t="shared" ca="1" si="39"/>
        <v/>
      </c>
      <c r="L316" s="13"/>
      <c r="M316" s="14">
        <f t="shared" ca="1" si="38"/>
        <v>0</v>
      </c>
    </row>
    <row r="317" spans="7:13" ht="21.75" customHeight="1" x14ac:dyDescent="0.25">
      <c r="G317" s="53"/>
      <c r="I317" s="65"/>
      <c r="J317" s="64"/>
      <c r="K317" s="12" t="str">
        <f t="shared" ca="1" si="39"/>
        <v/>
      </c>
      <c r="L317" s="13"/>
      <c r="M317" s="14">
        <f t="shared" ca="1" si="38"/>
        <v>0</v>
      </c>
    </row>
    <row r="318" spans="7:13" ht="21.75" customHeight="1" x14ac:dyDescent="0.25">
      <c r="G318" s="53"/>
      <c r="I318" s="65"/>
      <c r="J318" s="64"/>
      <c r="K318" s="12" t="str">
        <f t="shared" ca="1" si="39"/>
        <v/>
      </c>
      <c r="L318" s="13"/>
      <c r="M318" s="14">
        <f t="shared" ca="1" si="38"/>
        <v>0</v>
      </c>
    </row>
    <row r="319" spans="7:13" ht="21.75" customHeight="1" x14ac:dyDescent="0.25">
      <c r="G319" s="53"/>
      <c r="I319" s="65"/>
      <c r="J319" s="64"/>
      <c r="K319" s="12" t="str">
        <f t="shared" ca="1" si="39"/>
        <v/>
      </c>
      <c r="L319" s="13"/>
      <c r="M319" s="14">
        <f t="shared" ca="1" si="38"/>
        <v>0</v>
      </c>
    </row>
    <row r="320" spans="7:13" ht="21.75" customHeight="1" x14ac:dyDescent="0.25">
      <c r="G320" s="53"/>
      <c r="I320" s="65"/>
      <c r="J320" s="64"/>
      <c r="K320" s="12" t="str">
        <f t="shared" ca="1" si="39"/>
        <v/>
      </c>
      <c r="L320" s="13"/>
      <c r="M320" s="14">
        <f t="shared" ca="1" si="38"/>
        <v>0</v>
      </c>
    </row>
    <row r="321" spans="7:13" ht="21.75" customHeight="1" x14ac:dyDescent="0.25">
      <c r="G321" s="53"/>
      <c r="I321" s="65"/>
      <c r="J321" s="64"/>
      <c r="K321" s="12" t="str">
        <f t="shared" ca="1" si="39"/>
        <v/>
      </c>
      <c r="L321" s="13"/>
      <c r="M321" s="14">
        <f t="shared" ca="1" si="38"/>
        <v>0</v>
      </c>
    </row>
    <row r="322" spans="7:13" ht="21.75" customHeight="1" x14ac:dyDescent="0.25">
      <c r="G322" s="53"/>
      <c r="I322" s="65"/>
      <c r="J322" s="64"/>
      <c r="K322" s="12" t="str">
        <f t="shared" ca="1" si="39"/>
        <v/>
      </c>
      <c r="L322" s="13"/>
      <c r="M322" s="14">
        <f t="shared" ca="1" si="38"/>
        <v>0</v>
      </c>
    </row>
    <row r="323" spans="7:13" ht="21.75" customHeight="1" x14ac:dyDescent="0.25">
      <c r="G323" s="53"/>
      <c r="I323" s="65"/>
      <c r="J323" s="64"/>
      <c r="K323" s="12" t="str">
        <f t="shared" ca="1" si="39"/>
        <v/>
      </c>
      <c r="L323" s="13"/>
      <c r="M323" s="14">
        <f t="shared" ca="1" si="38"/>
        <v>0</v>
      </c>
    </row>
    <row r="324" spans="7:13" ht="21.75" customHeight="1" x14ac:dyDescent="0.25">
      <c r="G324" s="53"/>
      <c r="I324" s="65"/>
      <c r="J324" s="64"/>
      <c r="K324" s="12" t="str">
        <f t="shared" ca="1" si="39"/>
        <v/>
      </c>
      <c r="L324" s="13"/>
      <c r="M324" s="14">
        <f t="shared" ca="1" si="38"/>
        <v>0</v>
      </c>
    </row>
    <row r="325" spans="7:13" ht="21.75" customHeight="1" x14ac:dyDescent="0.25">
      <c r="G325" s="53"/>
      <c r="I325" s="65"/>
      <c r="J325" s="64"/>
      <c r="K325" s="12" t="str">
        <f t="shared" ca="1" si="39"/>
        <v/>
      </c>
      <c r="L325" s="13"/>
      <c r="M325" s="14">
        <f t="shared" ca="1" si="38"/>
        <v>0</v>
      </c>
    </row>
    <row r="326" spans="7:13" ht="21.75" customHeight="1" x14ac:dyDescent="0.25">
      <c r="G326" s="53"/>
      <c r="I326" s="65"/>
      <c r="J326" s="64"/>
      <c r="K326" s="12" t="str">
        <f t="shared" ca="1" si="39"/>
        <v/>
      </c>
      <c r="L326" s="13"/>
      <c r="M326" s="14">
        <f t="shared" ca="1" si="38"/>
        <v>0</v>
      </c>
    </row>
    <row r="327" spans="7:13" ht="21.75" customHeight="1" x14ac:dyDescent="0.25">
      <c r="G327" s="53"/>
      <c r="I327" s="65"/>
      <c r="J327" s="64"/>
      <c r="K327" s="12" t="str">
        <f t="shared" ca="1" si="39"/>
        <v/>
      </c>
      <c r="L327" s="13"/>
      <c r="M327" s="14">
        <f t="shared" ca="1" si="38"/>
        <v>0</v>
      </c>
    </row>
    <row r="328" spans="7:13" ht="21.75" customHeight="1" x14ac:dyDescent="0.25">
      <c r="G328" s="53"/>
      <c r="I328" s="65"/>
      <c r="J328" s="64"/>
      <c r="K328" s="12" t="str">
        <f t="shared" ca="1" si="39"/>
        <v/>
      </c>
      <c r="L328" s="13"/>
      <c r="M328" s="14">
        <f t="shared" ref="M328:M391" ca="1" si="40">SUM(I328:L328)</f>
        <v>0</v>
      </c>
    </row>
    <row r="329" spans="7:13" ht="21.75" customHeight="1" x14ac:dyDescent="0.25">
      <c r="G329" s="53"/>
      <c r="I329" s="65"/>
      <c r="J329" s="64"/>
      <c r="K329" s="12" t="str">
        <f t="shared" ca="1" si="39"/>
        <v/>
      </c>
      <c r="L329" s="13"/>
      <c r="M329" s="14">
        <f t="shared" ca="1" si="40"/>
        <v>0</v>
      </c>
    </row>
    <row r="330" spans="7:13" ht="21.75" customHeight="1" x14ac:dyDescent="0.25">
      <c r="G330" s="53"/>
      <c r="I330" s="65"/>
      <c r="J330" s="64"/>
      <c r="K330" s="12" t="str">
        <f t="shared" ca="1" si="39"/>
        <v/>
      </c>
      <c r="L330" s="13"/>
      <c r="M330" s="14">
        <f t="shared" ca="1" si="40"/>
        <v>0</v>
      </c>
    </row>
    <row r="331" spans="7:13" ht="21.75" customHeight="1" x14ac:dyDescent="0.25">
      <c r="G331" s="53"/>
      <c r="I331" s="65"/>
      <c r="J331" s="64"/>
      <c r="K331" s="12" t="str">
        <f t="shared" ca="1" si="39"/>
        <v/>
      </c>
      <c r="L331" s="13"/>
      <c r="M331" s="14">
        <f t="shared" ca="1" si="40"/>
        <v>0</v>
      </c>
    </row>
    <row r="332" spans="7:13" ht="21.75" customHeight="1" x14ac:dyDescent="0.25">
      <c r="G332" s="53"/>
      <c r="I332" s="65"/>
      <c r="J332" s="64"/>
      <c r="K332" s="12" t="str">
        <f t="shared" ca="1" si="39"/>
        <v/>
      </c>
      <c r="L332" s="13"/>
      <c r="M332" s="14">
        <f t="shared" ca="1" si="40"/>
        <v>0</v>
      </c>
    </row>
    <row r="333" spans="7:13" ht="21.75" customHeight="1" x14ac:dyDescent="0.25">
      <c r="G333" s="53"/>
      <c r="I333" s="65"/>
      <c r="J333" s="64"/>
      <c r="K333" s="12" t="str">
        <f t="shared" ref="K333:K396" ca="1" si="41">IF(ISBLANK(A333),"", IF(TRIM(UPPER(J333))&lt;&gt;"SIM",IF(A333-TODAY()&lt;0,"Conta vencida",IF(A333-TODAY()&lt;8,"Perto de vencer","")),"Já paga"))</f>
        <v/>
      </c>
      <c r="L333" s="13"/>
      <c r="M333" s="14">
        <f t="shared" ca="1" si="40"/>
        <v>0</v>
      </c>
    </row>
    <row r="334" spans="7:13" ht="21.75" customHeight="1" x14ac:dyDescent="0.25">
      <c r="G334" s="53"/>
      <c r="I334" s="65"/>
      <c r="J334" s="64"/>
      <c r="K334" s="12" t="str">
        <f t="shared" ca="1" si="41"/>
        <v/>
      </c>
      <c r="L334" s="13"/>
      <c r="M334" s="14">
        <f t="shared" ca="1" si="40"/>
        <v>0</v>
      </c>
    </row>
    <row r="335" spans="7:13" ht="21.75" customHeight="1" x14ac:dyDescent="0.25">
      <c r="G335" s="53"/>
      <c r="I335" s="65"/>
      <c r="J335" s="64"/>
      <c r="K335" s="12" t="str">
        <f t="shared" ca="1" si="41"/>
        <v/>
      </c>
      <c r="L335" s="13"/>
      <c r="M335" s="14">
        <f t="shared" ca="1" si="40"/>
        <v>0</v>
      </c>
    </row>
    <row r="336" spans="7:13" ht="21.75" customHeight="1" x14ac:dyDescent="0.25">
      <c r="G336" s="53"/>
      <c r="I336" s="65"/>
      <c r="J336" s="64"/>
      <c r="K336" s="12" t="str">
        <f t="shared" ca="1" si="41"/>
        <v/>
      </c>
      <c r="L336" s="13"/>
      <c r="M336" s="14">
        <f t="shared" ca="1" si="40"/>
        <v>0</v>
      </c>
    </row>
    <row r="337" spans="7:13" ht="21.75" customHeight="1" x14ac:dyDescent="0.25">
      <c r="G337" s="53"/>
      <c r="I337" s="65"/>
      <c r="J337" s="64"/>
      <c r="K337" s="12" t="str">
        <f t="shared" ca="1" si="41"/>
        <v/>
      </c>
      <c r="L337" s="13"/>
      <c r="M337" s="14">
        <f t="shared" ca="1" si="40"/>
        <v>0</v>
      </c>
    </row>
    <row r="338" spans="7:13" ht="21.75" customHeight="1" x14ac:dyDescent="0.25">
      <c r="G338" s="53"/>
      <c r="I338" s="65"/>
      <c r="J338" s="64"/>
      <c r="K338" s="12" t="str">
        <f t="shared" ca="1" si="41"/>
        <v/>
      </c>
      <c r="L338" s="13"/>
      <c r="M338" s="14">
        <f t="shared" ca="1" si="40"/>
        <v>0</v>
      </c>
    </row>
    <row r="339" spans="7:13" ht="21.75" customHeight="1" x14ac:dyDescent="0.25">
      <c r="G339" s="53"/>
      <c r="I339" s="65"/>
      <c r="J339" s="64"/>
      <c r="K339" s="12" t="str">
        <f t="shared" ca="1" si="41"/>
        <v/>
      </c>
      <c r="L339" s="13"/>
      <c r="M339" s="14">
        <f t="shared" ca="1" si="40"/>
        <v>0</v>
      </c>
    </row>
    <row r="340" spans="7:13" ht="21.75" customHeight="1" x14ac:dyDescent="0.25">
      <c r="G340" s="53"/>
      <c r="I340" s="65"/>
      <c r="J340" s="64"/>
      <c r="K340" s="12" t="str">
        <f t="shared" ca="1" si="41"/>
        <v/>
      </c>
      <c r="L340" s="13"/>
      <c r="M340" s="14">
        <f t="shared" ca="1" si="40"/>
        <v>0</v>
      </c>
    </row>
    <row r="341" spans="7:13" ht="21.75" customHeight="1" x14ac:dyDescent="0.25">
      <c r="G341" s="53"/>
      <c r="I341" s="65"/>
      <c r="J341" s="64"/>
      <c r="K341" s="12" t="str">
        <f t="shared" ca="1" si="41"/>
        <v/>
      </c>
      <c r="L341" s="13"/>
      <c r="M341" s="14">
        <f t="shared" ca="1" si="40"/>
        <v>0</v>
      </c>
    </row>
    <row r="342" spans="7:13" ht="21.75" customHeight="1" x14ac:dyDescent="0.25">
      <c r="G342" s="53"/>
      <c r="I342" s="65"/>
      <c r="J342" s="64"/>
      <c r="K342" s="12" t="str">
        <f t="shared" ca="1" si="41"/>
        <v/>
      </c>
      <c r="L342" s="13"/>
      <c r="M342" s="14">
        <f t="shared" ca="1" si="40"/>
        <v>0</v>
      </c>
    </row>
    <row r="343" spans="7:13" ht="21.75" customHeight="1" x14ac:dyDescent="0.25">
      <c r="G343" s="53"/>
      <c r="I343" s="65"/>
      <c r="J343" s="64"/>
      <c r="K343" s="12" t="str">
        <f t="shared" ca="1" si="41"/>
        <v/>
      </c>
      <c r="L343" s="13"/>
      <c r="M343" s="14">
        <f t="shared" ca="1" si="40"/>
        <v>0</v>
      </c>
    </row>
    <row r="344" spans="7:13" ht="21.75" customHeight="1" x14ac:dyDescent="0.25">
      <c r="G344" s="53"/>
      <c r="I344" s="65"/>
      <c r="J344" s="64"/>
      <c r="K344" s="12" t="str">
        <f t="shared" ca="1" si="41"/>
        <v/>
      </c>
      <c r="L344" s="13"/>
      <c r="M344" s="14">
        <f t="shared" ca="1" si="40"/>
        <v>0</v>
      </c>
    </row>
    <row r="345" spans="7:13" ht="21.75" customHeight="1" x14ac:dyDescent="0.25">
      <c r="G345" s="53"/>
      <c r="I345" s="65"/>
      <c r="J345" s="64"/>
      <c r="K345" s="12" t="str">
        <f t="shared" ca="1" si="41"/>
        <v/>
      </c>
      <c r="L345" s="13"/>
      <c r="M345" s="14">
        <f t="shared" ca="1" si="40"/>
        <v>0</v>
      </c>
    </row>
    <row r="346" spans="7:13" ht="21.75" customHeight="1" x14ac:dyDescent="0.25">
      <c r="G346" s="53"/>
      <c r="I346" s="65"/>
      <c r="J346" s="64"/>
      <c r="K346" s="12" t="str">
        <f t="shared" ca="1" si="41"/>
        <v/>
      </c>
      <c r="L346" s="13"/>
      <c r="M346" s="14">
        <f t="shared" ca="1" si="40"/>
        <v>0</v>
      </c>
    </row>
    <row r="347" spans="7:13" ht="21.75" customHeight="1" x14ac:dyDescent="0.25">
      <c r="G347" s="53"/>
      <c r="I347" s="65"/>
      <c r="J347" s="64"/>
      <c r="K347" s="12" t="str">
        <f t="shared" ca="1" si="41"/>
        <v/>
      </c>
      <c r="L347" s="13"/>
      <c r="M347" s="14">
        <f t="shared" ca="1" si="40"/>
        <v>0</v>
      </c>
    </row>
    <row r="348" spans="7:13" ht="21.75" customHeight="1" x14ac:dyDescent="0.25">
      <c r="G348" s="53"/>
      <c r="I348" s="65"/>
      <c r="J348" s="64"/>
      <c r="K348" s="12" t="str">
        <f t="shared" ca="1" si="41"/>
        <v/>
      </c>
      <c r="L348" s="13"/>
      <c r="M348" s="14">
        <f t="shared" ca="1" si="40"/>
        <v>0</v>
      </c>
    </row>
    <row r="349" spans="7:13" ht="21.75" customHeight="1" x14ac:dyDescent="0.25">
      <c r="G349" s="53"/>
      <c r="I349" s="65"/>
      <c r="J349" s="64"/>
      <c r="K349" s="12" t="str">
        <f t="shared" ca="1" si="41"/>
        <v/>
      </c>
      <c r="L349" s="13"/>
      <c r="M349" s="14">
        <f t="shared" ca="1" si="40"/>
        <v>0</v>
      </c>
    </row>
    <row r="350" spans="7:13" ht="21.75" customHeight="1" x14ac:dyDescent="0.25">
      <c r="G350" s="53"/>
      <c r="I350" s="65"/>
      <c r="J350" s="64"/>
      <c r="K350" s="12" t="str">
        <f t="shared" ca="1" si="41"/>
        <v/>
      </c>
      <c r="L350" s="13"/>
      <c r="M350" s="14">
        <f t="shared" ca="1" si="40"/>
        <v>0</v>
      </c>
    </row>
    <row r="351" spans="7:13" ht="21.75" customHeight="1" x14ac:dyDescent="0.25">
      <c r="G351" s="53"/>
      <c r="I351" s="65"/>
      <c r="J351" s="64"/>
      <c r="K351" s="12" t="str">
        <f t="shared" ca="1" si="41"/>
        <v/>
      </c>
      <c r="L351" s="13"/>
      <c r="M351" s="14">
        <f t="shared" ca="1" si="40"/>
        <v>0</v>
      </c>
    </row>
    <row r="352" spans="7:13" ht="21.75" customHeight="1" x14ac:dyDescent="0.25">
      <c r="G352" s="53"/>
      <c r="I352" s="65"/>
      <c r="J352" s="64"/>
      <c r="K352" s="12" t="str">
        <f t="shared" ca="1" si="41"/>
        <v/>
      </c>
      <c r="L352" s="13"/>
      <c r="M352" s="14">
        <f t="shared" ca="1" si="40"/>
        <v>0</v>
      </c>
    </row>
    <row r="353" spans="7:13" ht="21.75" customHeight="1" x14ac:dyDescent="0.25">
      <c r="G353" s="53"/>
      <c r="I353" s="65"/>
      <c r="J353" s="64"/>
      <c r="K353" s="12" t="str">
        <f t="shared" ca="1" si="41"/>
        <v/>
      </c>
      <c r="L353" s="13"/>
      <c r="M353" s="14">
        <f t="shared" ca="1" si="40"/>
        <v>0</v>
      </c>
    </row>
    <row r="354" spans="7:13" ht="21.75" customHeight="1" x14ac:dyDescent="0.25">
      <c r="G354" s="53"/>
      <c r="I354" s="65"/>
      <c r="J354" s="64"/>
      <c r="K354" s="12" t="str">
        <f t="shared" ca="1" si="41"/>
        <v/>
      </c>
      <c r="L354" s="13"/>
      <c r="M354" s="14">
        <f t="shared" ca="1" si="40"/>
        <v>0</v>
      </c>
    </row>
    <row r="355" spans="7:13" ht="21.75" customHeight="1" x14ac:dyDescent="0.25">
      <c r="G355" s="53"/>
      <c r="I355" s="65"/>
      <c r="J355" s="64"/>
      <c r="K355" s="12" t="str">
        <f t="shared" ca="1" si="41"/>
        <v/>
      </c>
      <c r="L355" s="13"/>
      <c r="M355" s="14">
        <f t="shared" ca="1" si="40"/>
        <v>0</v>
      </c>
    </row>
    <row r="356" spans="7:13" ht="21.75" customHeight="1" x14ac:dyDescent="0.25">
      <c r="G356" s="53"/>
      <c r="I356" s="65"/>
      <c r="J356" s="64"/>
      <c r="K356" s="12" t="str">
        <f t="shared" ca="1" si="41"/>
        <v/>
      </c>
      <c r="L356" s="13"/>
      <c r="M356" s="14">
        <f t="shared" ca="1" si="40"/>
        <v>0</v>
      </c>
    </row>
    <row r="357" spans="7:13" ht="21.75" customHeight="1" x14ac:dyDescent="0.25">
      <c r="G357" s="53"/>
      <c r="I357" s="65"/>
      <c r="J357" s="64"/>
      <c r="K357" s="12" t="str">
        <f t="shared" ca="1" si="41"/>
        <v/>
      </c>
      <c r="L357" s="13"/>
      <c r="M357" s="14">
        <f t="shared" ca="1" si="40"/>
        <v>0</v>
      </c>
    </row>
    <row r="358" spans="7:13" ht="21.75" customHeight="1" x14ac:dyDescent="0.25">
      <c r="G358" s="53"/>
      <c r="I358" s="65"/>
      <c r="J358" s="64"/>
      <c r="K358" s="12" t="str">
        <f t="shared" ca="1" si="41"/>
        <v/>
      </c>
      <c r="L358" s="13"/>
      <c r="M358" s="14">
        <f t="shared" ca="1" si="40"/>
        <v>0</v>
      </c>
    </row>
    <row r="359" spans="7:13" ht="21.75" customHeight="1" x14ac:dyDescent="0.25">
      <c r="G359" s="53"/>
      <c r="I359" s="65"/>
      <c r="J359" s="64"/>
      <c r="K359" s="12" t="str">
        <f t="shared" ca="1" si="41"/>
        <v/>
      </c>
      <c r="L359" s="13"/>
      <c r="M359" s="14">
        <f t="shared" ca="1" si="40"/>
        <v>0</v>
      </c>
    </row>
    <row r="360" spans="7:13" ht="21.75" customHeight="1" x14ac:dyDescent="0.25">
      <c r="G360" s="53"/>
      <c r="I360" s="65"/>
      <c r="J360" s="64"/>
      <c r="K360" s="12" t="str">
        <f t="shared" ca="1" si="41"/>
        <v/>
      </c>
      <c r="L360" s="13"/>
      <c r="M360" s="14">
        <f t="shared" ca="1" si="40"/>
        <v>0</v>
      </c>
    </row>
    <row r="361" spans="7:13" ht="21.75" customHeight="1" x14ac:dyDescent="0.25">
      <c r="G361" s="53"/>
      <c r="I361" s="65"/>
      <c r="J361" s="64"/>
      <c r="K361" s="12" t="str">
        <f t="shared" ca="1" si="41"/>
        <v/>
      </c>
      <c r="L361" s="13"/>
      <c r="M361" s="14">
        <f t="shared" ca="1" si="40"/>
        <v>0</v>
      </c>
    </row>
    <row r="362" spans="7:13" ht="21.75" customHeight="1" x14ac:dyDescent="0.25">
      <c r="G362" s="53"/>
      <c r="I362" s="65"/>
      <c r="J362" s="64"/>
      <c r="K362" s="12" t="str">
        <f t="shared" ca="1" si="41"/>
        <v/>
      </c>
      <c r="L362" s="13"/>
      <c r="M362" s="14">
        <f t="shared" ca="1" si="40"/>
        <v>0</v>
      </c>
    </row>
    <row r="363" spans="7:13" ht="21.75" customHeight="1" x14ac:dyDescent="0.25">
      <c r="G363" s="53"/>
      <c r="I363" s="65"/>
      <c r="J363" s="64"/>
      <c r="K363" s="12" t="str">
        <f t="shared" ca="1" si="41"/>
        <v/>
      </c>
      <c r="L363" s="13"/>
      <c r="M363" s="14">
        <f t="shared" ca="1" si="40"/>
        <v>0</v>
      </c>
    </row>
    <row r="364" spans="7:13" ht="21.75" customHeight="1" x14ac:dyDescent="0.25">
      <c r="G364" s="53"/>
      <c r="I364" s="65"/>
      <c r="J364" s="64"/>
      <c r="K364" s="12" t="str">
        <f t="shared" ca="1" si="41"/>
        <v/>
      </c>
      <c r="L364" s="13"/>
      <c r="M364" s="14">
        <f t="shared" ca="1" si="40"/>
        <v>0</v>
      </c>
    </row>
    <row r="365" spans="7:13" ht="21.75" customHeight="1" x14ac:dyDescent="0.25">
      <c r="G365" s="53"/>
      <c r="I365" s="65"/>
      <c r="J365" s="64"/>
      <c r="K365" s="12" t="str">
        <f t="shared" ca="1" si="41"/>
        <v/>
      </c>
      <c r="L365" s="13"/>
      <c r="M365" s="14">
        <f t="shared" ca="1" si="40"/>
        <v>0</v>
      </c>
    </row>
    <row r="366" spans="7:13" ht="21.75" customHeight="1" x14ac:dyDescent="0.25">
      <c r="G366" s="53"/>
      <c r="I366" s="65"/>
      <c r="J366" s="64"/>
      <c r="K366" s="12" t="str">
        <f t="shared" ca="1" si="41"/>
        <v/>
      </c>
      <c r="L366" s="13"/>
      <c r="M366" s="14">
        <f t="shared" ca="1" si="40"/>
        <v>0</v>
      </c>
    </row>
    <row r="367" spans="7:13" ht="21.75" customHeight="1" x14ac:dyDescent="0.25">
      <c r="G367" s="53"/>
      <c r="I367" s="65"/>
      <c r="J367" s="64"/>
      <c r="K367" s="12" t="str">
        <f t="shared" ca="1" si="41"/>
        <v/>
      </c>
      <c r="L367" s="13"/>
      <c r="M367" s="14">
        <f t="shared" ca="1" si="40"/>
        <v>0</v>
      </c>
    </row>
    <row r="368" spans="7:13" ht="21.75" customHeight="1" x14ac:dyDescent="0.25">
      <c r="G368" s="53"/>
      <c r="I368" s="65"/>
      <c r="J368" s="64"/>
      <c r="K368" s="12" t="str">
        <f t="shared" ca="1" si="41"/>
        <v/>
      </c>
      <c r="L368" s="13"/>
      <c r="M368" s="14">
        <f t="shared" ca="1" si="40"/>
        <v>0</v>
      </c>
    </row>
    <row r="369" spans="7:13" ht="21.75" customHeight="1" x14ac:dyDescent="0.25">
      <c r="G369" s="53"/>
      <c r="I369" s="65"/>
      <c r="J369" s="64"/>
      <c r="K369" s="12" t="str">
        <f t="shared" ca="1" si="41"/>
        <v/>
      </c>
      <c r="L369" s="13"/>
      <c r="M369" s="14">
        <f t="shared" ca="1" si="40"/>
        <v>0</v>
      </c>
    </row>
    <row r="370" spans="7:13" ht="21.75" customHeight="1" x14ac:dyDescent="0.25">
      <c r="G370" s="53"/>
      <c r="I370" s="65"/>
      <c r="J370" s="64"/>
      <c r="K370" s="12" t="str">
        <f t="shared" ca="1" si="41"/>
        <v/>
      </c>
      <c r="L370" s="13"/>
      <c r="M370" s="14">
        <f t="shared" ca="1" si="40"/>
        <v>0</v>
      </c>
    </row>
    <row r="371" spans="7:13" ht="21.75" customHeight="1" x14ac:dyDescent="0.25">
      <c r="G371" s="53"/>
      <c r="I371" s="65"/>
      <c r="J371" s="64"/>
      <c r="K371" s="12" t="str">
        <f t="shared" ca="1" si="41"/>
        <v/>
      </c>
      <c r="L371" s="13"/>
      <c r="M371" s="14">
        <f t="shared" ca="1" si="40"/>
        <v>0</v>
      </c>
    </row>
    <row r="372" spans="7:13" ht="21.75" customHeight="1" x14ac:dyDescent="0.25">
      <c r="G372" s="53"/>
      <c r="I372" s="65"/>
      <c r="J372" s="64"/>
      <c r="K372" s="12" t="str">
        <f t="shared" ca="1" si="41"/>
        <v/>
      </c>
      <c r="L372" s="13"/>
      <c r="M372" s="14">
        <f t="shared" ca="1" si="40"/>
        <v>0</v>
      </c>
    </row>
    <row r="373" spans="7:13" ht="21.75" customHeight="1" x14ac:dyDescent="0.25">
      <c r="G373" s="53"/>
      <c r="I373" s="65"/>
      <c r="J373" s="64"/>
      <c r="K373" s="12" t="str">
        <f t="shared" ca="1" si="41"/>
        <v/>
      </c>
      <c r="L373" s="13"/>
      <c r="M373" s="14">
        <f t="shared" ca="1" si="40"/>
        <v>0</v>
      </c>
    </row>
    <row r="374" spans="7:13" ht="21.75" customHeight="1" x14ac:dyDescent="0.25">
      <c r="G374" s="53"/>
      <c r="I374" s="65"/>
      <c r="J374" s="64"/>
      <c r="K374" s="12" t="str">
        <f t="shared" ca="1" si="41"/>
        <v/>
      </c>
      <c r="L374" s="13"/>
      <c r="M374" s="14">
        <f t="shared" ca="1" si="40"/>
        <v>0</v>
      </c>
    </row>
    <row r="375" spans="7:13" ht="21.75" customHeight="1" x14ac:dyDescent="0.25">
      <c r="G375" s="53"/>
      <c r="I375" s="65"/>
      <c r="J375" s="64"/>
      <c r="K375" s="12" t="str">
        <f t="shared" ca="1" si="41"/>
        <v/>
      </c>
      <c r="L375" s="13"/>
      <c r="M375" s="14">
        <f t="shared" ca="1" si="40"/>
        <v>0</v>
      </c>
    </row>
    <row r="376" spans="7:13" ht="21.75" customHeight="1" x14ac:dyDescent="0.25">
      <c r="G376" s="53"/>
      <c r="I376" s="65"/>
      <c r="J376" s="64"/>
      <c r="K376" s="12" t="str">
        <f t="shared" ca="1" si="41"/>
        <v/>
      </c>
      <c r="L376" s="13"/>
      <c r="M376" s="14">
        <f t="shared" ca="1" si="40"/>
        <v>0</v>
      </c>
    </row>
    <row r="377" spans="7:13" ht="21.75" customHeight="1" x14ac:dyDescent="0.25">
      <c r="G377" s="53"/>
      <c r="I377" s="65"/>
      <c r="J377" s="64"/>
      <c r="K377" s="12" t="str">
        <f t="shared" ca="1" si="41"/>
        <v/>
      </c>
      <c r="L377" s="13"/>
      <c r="M377" s="14">
        <f t="shared" ca="1" si="40"/>
        <v>0</v>
      </c>
    </row>
    <row r="378" spans="7:13" ht="21.75" customHeight="1" x14ac:dyDescent="0.25">
      <c r="G378" s="53"/>
      <c r="I378" s="65"/>
      <c r="J378" s="64"/>
      <c r="K378" s="12" t="str">
        <f t="shared" ca="1" si="41"/>
        <v/>
      </c>
      <c r="L378" s="13"/>
      <c r="M378" s="14">
        <f t="shared" ca="1" si="40"/>
        <v>0</v>
      </c>
    </row>
    <row r="379" spans="7:13" ht="21.75" customHeight="1" x14ac:dyDescent="0.25">
      <c r="G379" s="53"/>
      <c r="I379" s="65"/>
      <c r="J379" s="64"/>
      <c r="K379" s="12" t="str">
        <f t="shared" ca="1" si="41"/>
        <v/>
      </c>
      <c r="L379" s="13"/>
      <c r="M379" s="14">
        <f t="shared" ca="1" si="40"/>
        <v>0</v>
      </c>
    </row>
    <row r="380" spans="7:13" ht="21.75" customHeight="1" x14ac:dyDescent="0.25">
      <c r="G380" s="53"/>
      <c r="I380" s="65"/>
      <c r="J380" s="64"/>
      <c r="K380" s="12" t="str">
        <f t="shared" ca="1" si="41"/>
        <v/>
      </c>
      <c r="L380" s="13"/>
      <c r="M380" s="14">
        <f t="shared" ca="1" si="40"/>
        <v>0</v>
      </c>
    </row>
    <row r="381" spans="7:13" ht="21.75" customHeight="1" x14ac:dyDescent="0.25">
      <c r="G381" s="53"/>
      <c r="I381" s="65"/>
      <c r="J381" s="64"/>
      <c r="K381" s="12" t="str">
        <f t="shared" ca="1" si="41"/>
        <v/>
      </c>
      <c r="L381" s="13"/>
      <c r="M381" s="14">
        <f t="shared" ca="1" si="40"/>
        <v>0</v>
      </c>
    </row>
    <row r="382" spans="7:13" ht="21.75" customHeight="1" x14ac:dyDescent="0.25">
      <c r="G382" s="53"/>
      <c r="I382" s="65"/>
      <c r="J382" s="64"/>
      <c r="K382" s="12" t="str">
        <f t="shared" ca="1" si="41"/>
        <v/>
      </c>
      <c r="L382" s="13"/>
      <c r="M382" s="14">
        <f t="shared" ca="1" si="40"/>
        <v>0</v>
      </c>
    </row>
    <row r="383" spans="7:13" ht="21.75" customHeight="1" x14ac:dyDescent="0.25">
      <c r="G383" s="53"/>
      <c r="I383" s="65"/>
      <c r="J383" s="64"/>
      <c r="K383" s="12" t="str">
        <f t="shared" ca="1" si="41"/>
        <v/>
      </c>
      <c r="L383" s="13"/>
      <c r="M383" s="14">
        <f t="shared" ca="1" si="40"/>
        <v>0</v>
      </c>
    </row>
    <row r="384" spans="7:13" ht="21.75" customHeight="1" x14ac:dyDescent="0.25">
      <c r="G384" s="53"/>
      <c r="I384" s="65"/>
      <c r="J384" s="64"/>
      <c r="K384" s="12" t="str">
        <f t="shared" ca="1" si="41"/>
        <v/>
      </c>
      <c r="L384" s="13"/>
      <c r="M384" s="14">
        <f t="shared" ca="1" si="40"/>
        <v>0</v>
      </c>
    </row>
    <row r="385" spans="7:13" ht="21.75" customHeight="1" x14ac:dyDescent="0.25">
      <c r="G385" s="53"/>
      <c r="I385" s="65"/>
      <c r="J385" s="64"/>
      <c r="K385" s="12" t="str">
        <f t="shared" ca="1" si="41"/>
        <v/>
      </c>
      <c r="L385" s="13"/>
      <c r="M385" s="14">
        <f t="shared" ca="1" si="40"/>
        <v>0</v>
      </c>
    </row>
    <row r="386" spans="7:13" ht="21.75" customHeight="1" x14ac:dyDescent="0.25">
      <c r="G386" s="53"/>
      <c r="I386" s="65"/>
      <c r="J386" s="64"/>
      <c r="K386" s="12" t="str">
        <f t="shared" ca="1" si="41"/>
        <v/>
      </c>
      <c r="L386" s="13"/>
      <c r="M386" s="14">
        <f t="shared" ca="1" si="40"/>
        <v>0</v>
      </c>
    </row>
    <row r="387" spans="7:13" ht="21.75" customHeight="1" x14ac:dyDescent="0.25">
      <c r="G387" s="53"/>
      <c r="I387" s="65"/>
      <c r="J387" s="64"/>
      <c r="K387" s="12" t="str">
        <f t="shared" ca="1" si="41"/>
        <v/>
      </c>
      <c r="L387" s="13"/>
      <c r="M387" s="14">
        <f t="shared" ca="1" si="40"/>
        <v>0</v>
      </c>
    </row>
    <row r="388" spans="7:13" ht="21.75" customHeight="1" x14ac:dyDescent="0.25">
      <c r="G388" s="53"/>
      <c r="I388" s="65"/>
      <c r="J388" s="64"/>
      <c r="K388" s="12" t="str">
        <f t="shared" ca="1" si="41"/>
        <v/>
      </c>
      <c r="L388" s="13"/>
      <c r="M388" s="14">
        <f t="shared" ca="1" si="40"/>
        <v>0</v>
      </c>
    </row>
    <row r="389" spans="7:13" ht="21.75" customHeight="1" x14ac:dyDescent="0.25">
      <c r="G389" s="53"/>
      <c r="I389" s="65"/>
      <c r="J389" s="64"/>
      <c r="K389" s="12" t="str">
        <f t="shared" ca="1" si="41"/>
        <v/>
      </c>
      <c r="L389" s="13"/>
      <c r="M389" s="14">
        <f t="shared" ca="1" si="40"/>
        <v>0</v>
      </c>
    </row>
    <row r="390" spans="7:13" ht="21.75" customHeight="1" x14ac:dyDescent="0.25">
      <c r="G390" s="53"/>
      <c r="I390" s="65"/>
      <c r="J390" s="64"/>
      <c r="K390" s="12" t="str">
        <f t="shared" ca="1" si="41"/>
        <v/>
      </c>
      <c r="L390" s="13"/>
      <c r="M390" s="14">
        <f t="shared" ca="1" si="40"/>
        <v>0</v>
      </c>
    </row>
    <row r="391" spans="7:13" ht="21.75" customHeight="1" x14ac:dyDescent="0.25">
      <c r="G391" s="53"/>
      <c r="I391" s="65"/>
      <c r="J391" s="64"/>
      <c r="K391" s="12" t="str">
        <f t="shared" ca="1" si="41"/>
        <v/>
      </c>
      <c r="L391" s="13"/>
      <c r="M391" s="14">
        <f t="shared" ca="1" si="40"/>
        <v>0</v>
      </c>
    </row>
    <row r="392" spans="7:13" ht="21.75" customHeight="1" x14ac:dyDescent="0.25">
      <c r="G392" s="53"/>
      <c r="I392" s="65"/>
      <c r="J392" s="64"/>
      <c r="K392" s="12" t="str">
        <f t="shared" ca="1" si="41"/>
        <v/>
      </c>
      <c r="L392" s="13"/>
      <c r="M392" s="14">
        <f t="shared" ref="M392:M455" ca="1" si="42">SUM(I392:L392)</f>
        <v>0</v>
      </c>
    </row>
    <row r="393" spans="7:13" ht="21.75" customHeight="1" x14ac:dyDescent="0.25">
      <c r="G393" s="53"/>
      <c r="I393" s="65"/>
      <c r="J393" s="64"/>
      <c r="K393" s="12" t="str">
        <f t="shared" ca="1" si="41"/>
        <v/>
      </c>
      <c r="L393" s="13"/>
      <c r="M393" s="14">
        <f t="shared" ca="1" si="42"/>
        <v>0</v>
      </c>
    </row>
    <row r="394" spans="7:13" ht="21.75" customHeight="1" x14ac:dyDescent="0.25">
      <c r="G394" s="53"/>
      <c r="I394" s="65"/>
      <c r="J394" s="64"/>
      <c r="K394" s="12" t="str">
        <f t="shared" ca="1" si="41"/>
        <v/>
      </c>
      <c r="L394" s="13"/>
      <c r="M394" s="14">
        <f t="shared" ca="1" si="42"/>
        <v>0</v>
      </c>
    </row>
    <row r="395" spans="7:13" ht="21.75" customHeight="1" x14ac:dyDescent="0.25">
      <c r="G395" s="53"/>
      <c r="I395" s="65"/>
      <c r="J395" s="64"/>
      <c r="K395" s="12" t="str">
        <f t="shared" ca="1" si="41"/>
        <v/>
      </c>
      <c r="L395" s="13"/>
      <c r="M395" s="14">
        <f t="shared" ca="1" si="42"/>
        <v>0</v>
      </c>
    </row>
    <row r="396" spans="7:13" ht="21.75" customHeight="1" x14ac:dyDescent="0.25">
      <c r="G396" s="53"/>
      <c r="I396" s="65"/>
      <c r="J396" s="64"/>
      <c r="K396" s="12" t="str">
        <f t="shared" ca="1" si="41"/>
        <v/>
      </c>
      <c r="L396" s="13"/>
      <c r="M396" s="14">
        <f t="shared" ca="1" si="42"/>
        <v>0</v>
      </c>
    </row>
    <row r="397" spans="7:13" ht="21.75" customHeight="1" x14ac:dyDescent="0.25">
      <c r="G397" s="53"/>
      <c r="I397" s="65"/>
      <c r="J397" s="64"/>
      <c r="K397" s="12" t="str">
        <f t="shared" ref="K397:K460" ca="1" si="43">IF(ISBLANK(A397),"", IF(TRIM(UPPER(J397))&lt;&gt;"SIM",IF(A397-TODAY()&lt;0,"Conta vencida",IF(A397-TODAY()&lt;8,"Perto de vencer","")),"Já paga"))</f>
        <v/>
      </c>
      <c r="L397" s="13"/>
      <c r="M397" s="14">
        <f t="shared" ca="1" si="42"/>
        <v>0</v>
      </c>
    </row>
    <row r="398" spans="7:13" ht="21.75" customHeight="1" x14ac:dyDescent="0.25">
      <c r="G398" s="53"/>
      <c r="I398" s="65"/>
      <c r="J398" s="64"/>
      <c r="K398" s="12" t="str">
        <f t="shared" ca="1" si="43"/>
        <v/>
      </c>
      <c r="L398" s="13"/>
      <c r="M398" s="14">
        <f t="shared" ca="1" si="42"/>
        <v>0</v>
      </c>
    </row>
    <row r="399" spans="7:13" ht="21.75" customHeight="1" x14ac:dyDescent="0.25">
      <c r="G399" s="53"/>
      <c r="I399" s="65"/>
      <c r="J399" s="64"/>
      <c r="K399" s="12" t="str">
        <f t="shared" ca="1" si="43"/>
        <v/>
      </c>
      <c r="L399" s="13"/>
      <c r="M399" s="14">
        <f t="shared" ca="1" si="42"/>
        <v>0</v>
      </c>
    </row>
    <row r="400" spans="7:13" ht="21.75" customHeight="1" x14ac:dyDescent="0.25">
      <c r="G400" s="53"/>
      <c r="I400" s="65"/>
      <c r="J400" s="64"/>
      <c r="K400" s="12" t="str">
        <f t="shared" ca="1" si="43"/>
        <v/>
      </c>
      <c r="L400" s="13"/>
      <c r="M400" s="14">
        <f t="shared" ca="1" si="42"/>
        <v>0</v>
      </c>
    </row>
    <row r="401" spans="7:13" ht="21.75" customHeight="1" x14ac:dyDescent="0.25">
      <c r="G401" s="53"/>
      <c r="I401" s="65"/>
      <c r="J401" s="64"/>
      <c r="K401" s="12" t="str">
        <f t="shared" ca="1" si="43"/>
        <v/>
      </c>
      <c r="L401" s="13"/>
      <c r="M401" s="14">
        <f t="shared" ca="1" si="42"/>
        <v>0</v>
      </c>
    </row>
    <row r="402" spans="7:13" ht="21.75" customHeight="1" x14ac:dyDescent="0.25">
      <c r="G402" s="53"/>
      <c r="I402" s="65"/>
      <c r="J402" s="64"/>
      <c r="K402" s="12" t="str">
        <f t="shared" ca="1" si="43"/>
        <v/>
      </c>
      <c r="L402" s="13"/>
      <c r="M402" s="14">
        <f t="shared" ca="1" si="42"/>
        <v>0</v>
      </c>
    </row>
    <row r="403" spans="7:13" ht="21.75" customHeight="1" x14ac:dyDescent="0.25">
      <c r="G403" s="53"/>
      <c r="I403" s="65"/>
      <c r="J403" s="64"/>
      <c r="K403" s="12" t="str">
        <f t="shared" ca="1" si="43"/>
        <v/>
      </c>
      <c r="L403" s="13"/>
      <c r="M403" s="14">
        <f t="shared" ca="1" si="42"/>
        <v>0</v>
      </c>
    </row>
    <row r="404" spans="7:13" ht="21.75" customHeight="1" x14ac:dyDescent="0.25">
      <c r="G404" s="53"/>
      <c r="I404" s="65"/>
      <c r="J404" s="64"/>
      <c r="K404" s="12" t="str">
        <f t="shared" ca="1" si="43"/>
        <v/>
      </c>
      <c r="L404" s="13"/>
      <c r="M404" s="14">
        <f t="shared" ca="1" si="42"/>
        <v>0</v>
      </c>
    </row>
    <row r="405" spans="7:13" ht="21.75" customHeight="1" x14ac:dyDescent="0.25">
      <c r="G405" s="53"/>
      <c r="I405" s="65"/>
      <c r="J405" s="64"/>
      <c r="K405" s="12" t="str">
        <f t="shared" ca="1" si="43"/>
        <v/>
      </c>
      <c r="L405" s="13"/>
      <c r="M405" s="14">
        <f t="shared" ca="1" si="42"/>
        <v>0</v>
      </c>
    </row>
    <row r="406" spans="7:13" ht="21.75" customHeight="1" x14ac:dyDescent="0.25">
      <c r="G406" s="53"/>
      <c r="I406" s="65"/>
      <c r="J406" s="64"/>
      <c r="K406" s="12" t="str">
        <f t="shared" ca="1" si="43"/>
        <v/>
      </c>
      <c r="L406" s="13"/>
      <c r="M406" s="14">
        <f t="shared" ca="1" si="42"/>
        <v>0</v>
      </c>
    </row>
    <row r="407" spans="7:13" ht="21.75" customHeight="1" x14ac:dyDescent="0.25">
      <c r="G407" s="53"/>
      <c r="I407" s="65"/>
      <c r="J407" s="64"/>
      <c r="K407" s="12" t="str">
        <f t="shared" ca="1" si="43"/>
        <v/>
      </c>
      <c r="L407" s="13"/>
      <c r="M407" s="14">
        <f t="shared" ca="1" si="42"/>
        <v>0</v>
      </c>
    </row>
    <row r="408" spans="7:13" ht="21.75" customHeight="1" x14ac:dyDescent="0.25">
      <c r="G408" s="53"/>
      <c r="I408" s="65"/>
      <c r="J408" s="64"/>
      <c r="K408" s="12" t="str">
        <f t="shared" ca="1" si="43"/>
        <v/>
      </c>
      <c r="L408" s="13"/>
      <c r="M408" s="14">
        <f t="shared" ca="1" si="42"/>
        <v>0</v>
      </c>
    </row>
    <row r="409" spans="7:13" ht="21.75" customHeight="1" x14ac:dyDescent="0.25">
      <c r="G409" s="53"/>
      <c r="I409" s="65"/>
      <c r="J409" s="64"/>
      <c r="K409" s="12" t="str">
        <f t="shared" ca="1" si="43"/>
        <v/>
      </c>
      <c r="L409" s="13"/>
      <c r="M409" s="14">
        <f t="shared" ca="1" si="42"/>
        <v>0</v>
      </c>
    </row>
    <row r="410" spans="7:13" ht="21.75" customHeight="1" x14ac:dyDescent="0.25">
      <c r="G410" s="53"/>
      <c r="I410" s="65"/>
      <c r="J410" s="64"/>
      <c r="K410" s="12" t="str">
        <f t="shared" ca="1" si="43"/>
        <v/>
      </c>
      <c r="L410" s="13"/>
      <c r="M410" s="14">
        <f t="shared" ca="1" si="42"/>
        <v>0</v>
      </c>
    </row>
    <row r="411" spans="7:13" ht="21.75" customHeight="1" x14ac:dyDescent="0.25">
      <c r="G411" s="53"/>
      <c r="I411" s="65"/>
      <c r="J411" s="64"/>
      <c r="K411" s="12" t="str">
        <f t="shared" ca="1" si="43"/>
        <v/>
      </c>
      <c r="L411" s="13"/>
      <c r="M411" s="14">
        <f t="shared" ca="1" si="42"/>
        <v>0</v>
      </c>
    </row>
    <row r="412" spans="7:13" ht="21.75" customHeight="1" x14ac:dyDescent="0.25">
      <c r="G412" s="53"/>
      <c r="I412" s="65"/>
      <c r="J412" s="64"/>
      <c r="K412" s="12" t="str">
        <f t="shared" ca="1" si="43"/>
        <v/>
      </c>
      <c r="L412" s="13"/>
      <c r="M412" s="14">
        <f t="shared" ca="1" si="42"/>
        <v>0</v>
      </c>
    </row>
    <row r="413" spans="7:13" ht="21.75" customHeight="1" x14ac:dyDescent="0.25">
      <c r="G413" s="53"/>
      <c r="I413" s="65"/>
      <c r="J413" s="64"/>
      <c r="K413" s="12" t="str">
        <f t="shared" ca="1" si="43"/>
        <v/>
      </c>
      <c r="L413" s="13"/>
      <c r="M413" s="14">
        <f t="shared" ca="1" si="42"/>
        <v>0</v>
      </c>
    </row>
    <row r="414" spans="7:13" ht="21.75" customHeight="1" x14ac:dyDescent="0.25">
      <c r="G414" s="53"/>
      <c r="I414" s="65"/>
      <c r="J414" s="64"/>
      <c r="K414" s="12" t="str">
        <f t="shared" ca="1" si="43"/>
        <v/>
      </c>
      <c r="L414" s="13"/>
      <c r="M414" s="14">
        <f t="shared" ca="1" si="42"/>
        <v>0</v>
      </c>
    </row>
    <row r="415" spans="7:13" ht="21.75" customHeight="1" x14ac:dyDescent="0.25">
      <c r="G415" s="53"/>
      <c r="I415" s="65"/>
      <c r="J415" s="64"/>
      <c r="K415" s="12" t="str">
        <f t="shared" ca="1" si="43"/>
        <v/>
      </c>
      <c r="L415" s="13"/>
      <c r="M415" s="14">
        <f t="shared" ca="1" si="42"/>
        <v>0</v>
      </c>
    </row>
    <row r="416" spans="7:13" ht="21.75" customHeight="1" x14ac:dyDescent="0.25">
      <c r="G416" s="53"/>
      <c r="I416" s="65"/>
      <c r="J416" s="64"/>
      <c r="K416" s="12" t="str">
        <f t="shared" ca="1" si="43"/>
        <v/>
      </c>
      <c r="L416" s="13"/>
      <c r="M416" s="14">
        <f t="shared" ca="1" si="42"/>
        <v>0</v>
      </c>
    </row>
    <row r="417" spans="7:13" ht="21.75" customHeight="1" x14ac:dyDescent="0.25">
      <c r="G417" s="53"/>
      <c r="I417" s="65"/>
      <c r="J417" s="64"/>
      <c r="K417" s="12" t="str">
        <f t="shared" ca="1" si="43"/>
        <v/>
      </c>
      <c r="L417" s="13"/>
      <c r="M417" s="14">
        <f t="shared" ca="1" si="42"/>
        <v>0</v>
      </c>
    </row>
    <row r="418" spans="7:13" ht="21.75" customHeight="1" x14ac:dyDescent="0.25">
      <c r="G418" s="53"/>
      <c r="I418" s="65"/>
      <c r="J418" s="64"/>
      <c r="K418" s="12" t="str">
        <f t="shared" ca="1" si="43"/>
        <v/>
      </c>
      <c r="L418" s="13"/>
      <c r="M418" s="14">
        <f t="shared" ca="1" si="42"/>
        <v>0</v>
      </c>
    </row>
    <row r="419" spans="7:13" ht="21.75" customHeight="1" x14ac:dyDescent="0.25">
      <c r="G419" s="53"/>
      <c r="I419" s="65"/>
      <c r="J419" s="64"/>
      <c r="K419" s="12" t="str">
        <f t="shared" ca="1" si="43"/>
        <v/>
      </c>
      <c r="L419" s="13"/>
      <c r="M419" s="14">
        <f t="shared" ca="1" si="42"/>
        <v>0</v>
      </c>
    </row>
    <row r="420" spans="7:13" ht="21.75" customHeight="1" x14ac:dyDescent="0.25">
      <c r="G420" s="53"/>
      <c r="I420" s="65"/>
      <c r="J420" s="64"/>
      <c r="K420" s="12" t="str">
        <f t="shared" ca="1" si="43"/>
        <v/>
      </c>
      <c r="L420" s="13"/>
      <c r="M420" s="14">
        <f t="shared" ca="1" si="42"/>
        <v>0</v>
      </c>
    </row>
    <row r="421" spans="7:13" ht="21.75" customHeight="1" x14ac:dyDescent="0.25">
      <c r="G421" s="53"/>
      <c r="I421" s="65"/>
      <c r="J421" s="64"/>
      <c r="K421" s="12" t="str">
        <f t="shared" ca="1" si="43"/>
        <v/>
      </c>
      <c r="L421" s="13"/>
      <c r="M421" s="14">
        <f t="shared" ca="1" si="42"/>
        <v>0</v>
      </c>
    </row>
    <row r="422" spans="7:13" ht="21.75" customHeight="1" x14ac:dyDescent="0.25">
      <c r="G422" s="53"/>
      <c r="I422" s="65"/>
      <c r="J422" s="64"/>
      <c r="K422" s="12" t="str">
        <f t="shared" ca="1" si="43"/>
        <v/>
      </c>
      <c r="L422" s="13"/>
      <c r="M422" s="14">
        <f t="shared" ca="1" si="42"/>
        <v>0</v>
      </c>
    </row>
    <row r="423" spans="7:13" ht="21.75" customHeight="1" x14ac:dyDescent="0.25">
      <c r="G423" s="53"/>
      <c r="I423" s="65"/>
      <c r="J423" s="64"/>
      <c r="K423" s="12" t="str">
        <f t="shared" ca="1" si="43"/>
        <v/>
      </c>
      <c r="L423" s="13"/>
      <c r="M423" s="14">
        <f t="shared" ca="1" si="42"/>
        <v>0</v>
      </c>
    </row>
    <row r="424" spans="7:13" ht="21.75" customHeight="1" x14ac:dyDescent="0.25">
      <c r="G424" s="53"/>
      <c r="I424" s="65"/>
      <c r="J424" s="64"/>
      <c r="K424" s="12" t="str">
        <f t="shared" ca="1" si="43"/>
        <v/>
      </c>
      <c r="L424" s="13"/>
      <c r="M424" s="14">
        <f t="shared" ca="1" si="42"/>
        <v>0</v>
      </c>
    </row>
    <row r="425" spans="7:13" ht="21.75" customHeight="1" x14ac:dyDescent="0.25">
      <c r="G425" s="53"/>
      <c r="I425" s="65"/>
      <c r="J425" s="64"/>
      <c r="K425" s="12" t="str">
        <f t="shared" ca="1" si="43"/>
        <v/>
      </c>
      <c r="L425" s="13"/>
      <c r="M425" s="14">
        <f t="shared" ca="1" si="42"/>
        <v>0</v>
      </c>
    </row>
    <row r="426" spans="7:13" ht="21.75" customHeight="1" x14ac:dyDescent="0.25">
      <c r="G426" s="53"/>
      <c r="I426" s="65"/>
      <c r="J426" s="64"/>
      <c r="K426" s="12" t="str">
        <f t="shared" ca="1" si="43"/>
        <v/>
      </c>
      <c r="L426" s="13"/>
      <c r="M426" s="14">
        <f t="shared" ca="1" si="42"/>
        <v>0</v>
      </c>
    </row>
    <row r="427" spans="7:13" ht="21.75" customHeight="1" x14ac:dyDescent="0.25">
      <c r="G427" s="53"/>
      <c r="I427" s="65"/>
      <c r="J427" s="64"/>
      <c r="K427" s="12" t="str">
        <f t="shared" ca="1" si="43"/>
        <v/>
      </c>
      <c r="L427" s="13"/>
      <c r="M427" s="14">
        <f t="shared" ca="1" si="42"/>
        <v>0</v>
      </c>
    </row>
    <row r="428" spans="7:13" ht="21.75" customHeight="1" x14ac:dyDescent="0.25">
      <c r="G428" s="53"/>
      <c r="I428" s="65"/>
      <c r="J428" s="64"/>
      <c r="K428" s="12" t="str">
        <f t="shared" ca="1" si="43"/>
        <v/>
      </c>
      <c r="L428" s="13"/>
      <c r="M428" s="14">
        <f t="shared" ca="1" si="42"/>
        <v>0</v>
      </c>
    </row>
    <row r="429" spans="7:13" ht="21.75" customHeight="1" x14ac:dyDescent="0.25">
      <c r="G429" s="53"/>
      <c r="I429" s="65"/>
      <c r="J429" s="64"/>
      <c r="K429" s="12" t="str">
        <f t="shared" ca="1" si="43"/>
        <v/>
      </c>
      <c r="L429" s="13"/>
      <c r="M429" s="14">
        <f t="shared" ca="1" si="42"/>
        <v>0</v>
      </c>
    </row>
    <row r="430" spans="7:13" ht="21.75" customHeight="1" x14ac:dyDescent="0.25">
      <c r="G430" s="53"/>
      <c r="I430" s="65"/>
      <c r="J430" s="64"/>
      <c r="K430" s="12" t="str">
        <f t="shared" ca="1" si="43"/>
        <v/>
      </c>
      <c r="L430" s="13"/>
      <c r="M430" s="14">
        <f t="shared" ca="1" si="42"/>
        <v>0</v>
      </c>
    </row>
    <row r="431" spans="7:13" ht="21.75" customHeight="1" x14ac:dyDescent="0.25">
      <c r="G431" s="53"/>
      <c r="I431" s="65"/>
      <c r="J431" s="64"/>
      <c r="K431" s="12" t="str">
        <f t="shared" ca="1" si="43"/>
        <v/>
      </c>
      <c r="L431" s="13"/>
      <c r="M431" s="14">
        <f t="shared" ca="1" si="42"/>
        <v>0</v>
      </c>
    </row>
    <row r="432" spans="7:13" ht="21.75" customHeight="1" x14ac:dyDescent="0.25">
      <c r="G432" s="53"/>
      <c r="I432" s="65"/>
      <c r="J432" s="64"/>
      <c r="K432" s="12" t="str">
        <f t="shared" ca="1" si="43"/>
        <v/>
      </c>
      <c r="L432" s="13"/>
      <c r="M432" s="14">
        <f t="shared" ca="1" si="42"/>
        <v>0</v>
      </c>
    </row>
    <row r="433" spans="7:13" ht="21.75" customHeight="1" x14ac:dyDescent="0.25">
      <c r="G433" s="53"/>
      <c r="I433" s="65"/>
      <c r="J433" s="64"/>
      <c r="K433" s="12" t="str">
        <f t="shared" ca="1" si="43"/>
        <v/>
      </c>
      <c r="L433" s="13"/>
      <c r="M433" s="14">
        <f t="shared" ca="1" si="42"/>
        <v>0</v>
      </c>
    </row>
    <row r="434" spans="7:13" ht="21.75" customHeight="1" x14ac:dyDescent="0.25">
      <c r="G434" s="53"/>
      <c r="I434" s="65"/>
      <c r="J434" s="64"/>
      <c r="K434" s="12" t="str">
        <f t="shared" ca="1" si="43"/>
        <v/>
      </c>
      <c r="L434" s="13"/>
      <c r="M434" s="14">
        <f t="shared" ca="1" si="42"/>
        <v>0</v>
      </c>
    </row>
    <row r="435" spans="7:13" ht="21.75" customHeight="1" x14ac:dyDescent="0.25">
      <c r="G435" s="53"/>
      <c r="I435" s="65"/>
      <c r="J435" s="64"/>
      <c r="K435" s="12" t="str">
        <f t="shared" ca="1" si="43"/>
        <v/>
      </c>
      <c r="L435" s="13"/>
      <c r="M435" s="14">
        <f t="shared" ca="1" si="42"/>
        <v>0</v>
      </c>
    </row>
    <row r="436" spans="7:13" ht="21.75" customHeight="1" x14ac:dyDescent="0.25">
      <c r="G436" s="53"/>
      <c r="I436" s="65"/>
      <c r="J436" s="64"/>
      <c r="K436" s="12" t="str">
        <f t="shared" ca="1" si="43"/>
        <v/>
      </c>
      <c r="L436" s="13"/>
      <c r="M436" s="14">
        <f t="shared" ca="1" si="42"/>
        <v>0</v>
      </c>
    </row>
    <row r="437" spans="7:13" ht="21.75" customHeight="1" x14ac:dyDescent="0.25">
      <c r="G437" s="53"/>
      <c r="I437" s="65"/>
      <c r="J437" s="64"/>
      <c r="K437" s="12" t="str">
        <f t="shared" ca="1" si="43"/>
        <v/>
      </c>
      <c r="L437" s="13"/>
      <c r="M437" s="14">
        <f t="shared" ca="1" si="42"/>
        <v>0</v>
      </c>
    </row>
    <row r="438" spans="7:13" ht="21.75" customHeight="1" x14ac:dyDescent="0.25">
      <c r="G438" s="53"/>
      <c r="I438" s="65"/>
      <c r="J438" s="64"/>
      <c r="K438" s="12" t="str">
        <f t="shared" ca="1" si="43"/>
        <v/>
      </c>
      <c r="L438" s="13"/>
      <c r="M438" s="14">
        <f t="shared" ca="1" si="42"/>
        <v>0</v>
      </c>
    </row>
    <row r="439" spans="7:13" ht="21.75" customHeight="1" x14ac:dyDescent="0.25">
      <c r="G439" s="53"/>
      <c r="I439" s="65"/>
      <c r="J439" s="64"/>
      <c r="K439" s="12" t="str">
        <f t="shared" ca="1" si="43"/>
        <v/>
      </c>
      <c r="L439" s="13"/>
      <c r="M439" s="14">
        <f t="shared" ca="1" si="42"/>
        <v>0</v>
      </c>
    </row>
    <row r="440" spans="7:13" ht="21.75" customHeight="1" x14ac:dyDescent="0.25">
      <c r="G440" s="53"/>
      <c r="I440" s="65"/>
      <c r="J440" s="64"/>
      <c r="K440" s="12" t="str">
        <f t="shared" ca="1" si="43"/>
        <v/>
      </c>
      <c r="L440" s="13"/>
      <c r="M440" s="14">
        <f t="shared" ca="1" si="42"/>
        <v>0</v>
      </c>
    </row>
    <row r="441" spans="7:13" ht="21.75" customHeight="1" x14ac:dyDescent="0.25">
      <c r="G441" s="53"/>
      <c r="I441" s="65"/>
      <c r="J441" s="64"/>
      <c r="K441" s="12" t="str">
        <f t="shared" ca="1" si="43"/>
        <v/>
      </c>
      <c r="L441" s="13"/>
      <c r="M441" s="14">
        <f t="shared" ca="1" si="42"/>
        <v>0</v>
      </c>
    </row>
    <row r="442" spans="7:13" ht="21.75" customHeight="1" x14ac:dyDescent="0.25">
      <c r="G442" s="53"/>
      <c r="I442" s="65"/>
      <c r="J442" s="64"/>
      <c r="K442" s="12" t="str">
        <f t="shared" ca="1" si="43"/>
        <v/>
      </c>
      <c r="L442" s="13"/>
      <c r="M442" s="14">
        <f t="shared" ca="1" si="42"/>
        <v>0</v>
      </c>
    </row>
    <row r="443" spans="7:13" ht="21.75" customHeight="1" x14ac:dyDescent="0.25">
      <c r="G443" s="53"/>
      <c r="I443" s="65"/>
      <c r="J443" s="64"/>
      <c r="K443" s="12" t="str">
        <f t="shared" ca="1" si="43"/>
        <v/>
      </c>
      <c r="L443" s="13"/>
      <c r="M443" s="14">
        <f t="shared" ca="1" si="42"/>
        <v>0</v>
      </c>
    </row>
    <row r="444" spans="7:13" ht="21.75" customHeight="1" x14ac:dyDescent="0.25">
      <c r="G444" s="53"/>
      <c r="I444" s="65"/>
      <c r="J444" s="64"/>
      <c r="K444" s="12" t="str">
        <f t="shared" ca="1" si="43"/>
        <v/>
      </c>
      <c r="L444" s="13"/>
      <c r="M444" s="14">
        <f t="shared" ca="1" si="42"/>
        <v>0</v>
      </c>
    </row>
    <row r="445" spans="7:13" ht="21.75" customHeight="1" x14ac:dyDescent="0.25">
      <c r="G445" s="53"/>
      <c r="I445" s="65"/>
      <c r="J445" s="64"/>
      <c r="K445" s="12" t="str">
        <f t="shared" ca="1" si="43"/>
        <v/>
      </c>
      <c r="L445" s="13"/>
      <c r="M445" s="14">
        <f t="shared" ca="1" si="42"/>
        <v>0</v>
      </c>
    </row>
    <row r="446" spans="7:13" ht="21.75" customHeight="1" x14ac:dyDescent="0.25">
      <c r="G446" s="53"/>
      <c r="I446" s="65"/>
      <c r="J446" s="64"/>
      <c r="K446" s="12" t="str">
        <f t="shared" ca="1" si="43"/>
        <v/>
      </c>
      <c r="L446" s="13"/>
      <c r="M446" s="14">
        <f t="shared" ca="1" si="42"/>
        <v>0</v>
      </c>
    </row>
    <row r="447" spans="7:13" ht="21.75" customHeight="1" x14ac:dyDescent="0.25">
      <c r="G447" s="53"/>
      <c r="I447" s="65"/>
      <c r="J447" s="64"/>
      <c r="K447" s="12" t="str">
        <f t="shared" ca="1" si="43"/>
        <v/>
      </c>
      <c r="L447" s="13"/>
      <c r="M447" s="14">
        <f t="shared" ca="1" si="42"/>
        <v>0</v>
      </c>
    </row>
    <row r="448" spans="7:13" ht="21.75" customHeight="1" x14ac:dyDescent="0.25">
      <c r="G448" s="53"/>
      <c r="I448" s="65"/>
      <c r="J448" s="64"/>
      <c r="K448" s="12" t="str">
        <f t="shared" ca="1" si="43"/>
        <v/>
      </c>
      <c r="L448" s="13"/>
      <c r="M448" s="14">
        <f t="shared" ca="1" si="42"/>
        <v>0</v>
      </c>
    </row>
    <row r="449" spans="7:13" ht="21.75" customHeight="1" x14ac:dyDescent="0.25">
      <c r="G449" s="53"/>
      <c r="I449" s="65"/>
      <c r="J449" s="64"/>
      <c r="K449" s="12" t="str">
        <f t="shared" ca="1" si="43"/>
        <v/>
      </c>
      <c r="L449" s="13"/>
      <c r="M449" s="14">
        <f t="shared" ca="1" si="42"/>
        <v>0</v>
      </c>
    </row>
    <row r="450" spans="7:13" ht="21.75" customHeight="1" x14ac:dyDescent="0.25">
      <c r="G450" s="53"/>
      <c r="I450" s="65"/>
      <c r="J450" s="64"/>
      <c r="K450" s="12" t="str">
        <f t="shared" ca="1" si="43"/>
        <v/>
      </c>
      <c r="L450" s="13"/>
      <c r="M450" s="14">
        <f t="shared" ca="1" si="42"/>
        <v>0</v>
      </c>
    </row>
    <row r="451" spans="7:13" ht="21.75" customHeight="1" x14ac:dyDescent="0.25">
      <c r="G451" s="53"/>
      <c r="I451" s="65"/>
      <c r="J451" s="64"/>
      <c r="K451" s="12" t="str">
        <f t="shared" ca="1" si="43"/>
        <v/>
      </c>
      <c r="L451" s="13"/>
      <c r="M451" s="14">
        <f t="shared" ca="1" si="42"/>
        <v>0</v>
      </c>
    </row>
    <row r="452" spans="7:13" ht="21.75" customHeight="1" x14ac:dyDescent="0.25">
      <c r="G452" s="53"/>
      <c r="I452" s="65"/>
      <c r="J452" s="64"/>
      <c r="K452" s="12" t="str">
        <f t="shared" ca="1" si="43"/>
        <v/>
      </c>
      <c r="L452" s="13"/>
      <c r="M452" s="14">
        <f t="shared" ca="1" si="42"/>
        <v>0</v>
      </c>
    </row>
    <row r="453" spans="7:13" ht="21.75" customHeight="1" x14ac:dyDescent="0.25">
      <c r="G453" s="53"/>
      <c r="I453" s="65"/>
      <c r="J453" s="64"/>
      <c r="K453" s="12" t="str">
        <f t="shared" ca="1" si="43"/>
        <v/>
      </c>
      <c r="L453" s="13"/>
      <c r="M453" s="14">
        <f t="shared" ca="1" si="42"/>
        <v>0</v>
      </c>
    </row>
    <row r="454" spans="7:13" ht="21.75" customHeight="1" x14ac:dyDescent="0.25">
      <c r="G454" s="53"/>
      <c r="I454" s="65"/>
      <c r="J454" s="64"/>
      <c r="K454" s="12" t="str">
        <f t="shared" ca="1" si="43"/>
        <v/>
      </c>
      <c r="L454" s="13"/>
      <c r="M454" s="14">
        <f t="shared" ca="1" si="42"/>
        <v>0</v>
      </c>
    </row>
    <row r="455" spans="7:13" ht="21.75" customHeight="1" x14ac:dyDescent="0.25">
      <c r="G455" s="53"/>
      <c r="I455" s="65"/>
      <c r="J455" s="64"/>
      <c r="K455" s="12" t="str">
        <f t="shared" ca="1" si="43"/>
        <v/>
      </c>
      <c r="L455" s="13"/>
      <c r="M455" s="14">
        <f t="shared" ca="1" si="42"/>
        <v>0</v>
      </c>
    </row>
    <row r="456" spans="7:13" ht="21.75" customHeight="1" x14ac:dyDescent="0.25">
      <c r="G456" s="53"/>
      <c r="I456" s="65"/>
      <c r="J456" s="64"/>
      <c r="K456" s="12" t="str">
        <f t="shared" ca="1" si="43"/>
        <v/>
      </c>
      <c r="L456" s="13"/>
      <c r="M456" s="14">
        <f t="shared" ref="M456:M519" ca="1" si="44">SUM(I456:L456)</f>
        <v>0</v>
      </c>
    </row>
    <row r="457" spans="7:13" ht="21.75" customHeight="1" x14ac:dyDescent="0.25">
      <c r="G457" s="53"/>
      <c r="I457" s="65"/>
      <c r="J457" s="64"/>
      <c r="K457" s="12" t="str">
        <f t="shared" ca="1" si="43"/>
        <v/>
      </c>
      <c r="L457" s="13"/>
      <c r="M457" s="14">
        <f t="shared" ca="1" si="44"/>
        <v>0</v>
      </c>
    </row>
    <row r="458" spans="7:13" ht="21.75" customHeight="1" x14ac:dyDescent="0.25">
      <c r="G458" s="53"/>
      <c r="I458" s="65"/>
      <c r="J458" s="64"/>
      <c r="K458" s="12" t="str">
        <f t="shared" ca="1" si="43"/>
        <v/>
      </c>
      <c r="L458" s="13"/>
      <c r="M458" s="14">
        <f t="shared" ca="1" si="44"/>
        <v>0</v>
      </c>
    </row>
    <row r="459" spans="7:13" ht="21.75" customHeight="1" x14ac:dyDescent="0.25">
      <c r="G459" s="53"/>
      <c r="I459" s="65"/>
      <c r="J459" s="64"/>
      <c r="K459" s="12" t="str">
        <f t="shared" ca="1" si="43"/>
        <v/>
      </c>
      <c r="L459" s="13"/>
      <c r="M459" s="14">
        <f t="shared" ca="1" si="44"/>
        <v>0</v>
      </c>
    </row>
    <row r="460" spans="7:13" ht="21.75" customHeight="1" x14ac:dyDescent="0.25">
      <c r="G460" s="53"/>
      <c r="I460" s="65"/>
      <c r="J460" s="64"/>
      <c r="K460" s="12" t="str">
        <f t="shared" ca="1" si="43"/>
        <v/>
      </c>
      <c r="L460" s="13"/>
      <c r="M460" s="14">
        <f t="shared" ca="1" si="44"/>
        <v>0</v>
      </c>
    </row>
    <row r="461" spans="7:13" ht="21.75" customHeight="1" x14ac:dyDescent="0.25">
      <c r="G461" s="53"/>
      <c r="I461" s="65"/>
      <c r="J461" s="64"/>
      <c r="K461" s="12" t="str">
        <f t="shared" ref="K461:K524" ca="1" si="45">IF(ISBLANK(A461),"", IF(TRIM(UPPER(J461))&lt;&gt;"SIM",IF(A461-TODAY()&lt;0,"Conta vencida",IF(A461-TODAY()&lt;8,"Perto de vencer","")),"Já paga"))</f>
        <v/>
      </c>
      <c r="L461" s="13"/>
      <c r="M461" s="14">
        <f t="shared" ca="1" si="44"/>
        <v>0</v>
      </c>
    </row>
    <row r="462" spans="7:13" ht="21.75" customHeight="1" x14ac:dyDescent="0.25">
      <c r="G462" s="53"/>
      <c r="I462" s="65"/>
      <c r="J462" s="64"/>
      <c r="K462" s="12" t="str">
        <f t="shared" ca="1" si="45"/>
        <v/>
      </c>
      <c r="L462" s="13"/>
      <c r="M462" s="14">
        <f t="shared" ca="1" si="44"/>
        <v>0</v>
      </c>
    </row>
    <row r="463" spans="7:13" ht="21.75" customHeight="1" x14ac:dyDescent="0.25">
      <c r="G463" s="53"/>
      <c r="I463" s="65"/>
      <c r="J463" s="64"/>
      <c r="K463" s="12" t="str">
        <f t="shared" ca="1" si="45"/>
        <v/>
      </c>
      <c r="L463" s="13"/>
      <c r="M463" s="14">
        <f t="shared" ca="1" si="44"/>
        <v>0</v>
      </c>
    </row>
    <row r="464" spans="7:13" ht="21.75" customHeight="1" x14ac:dyDescent="0.25">
      <c r="G464" s="53"/>
      <c r="I464" s="65"/>
      <c r="J464" s="64"/>
      <c r="K464" s="12" t="str">
        <f t="shared" ca="1" si="45"/>
        <v/>
      </c>
      <c r="L464" s="13"/>
      <c r="M464" s="14">
        <f t="shared" ca="1" si="44"/>
        <v>0</v>
      </c>
    </row>
    <row r="465" spans="7:13" ht="21.75" customHeight="1" x14ac:dyDescent="0.25">
      <c r="G465" s="53"/>
      <c r="I465" s="65"/>
      <c r="J465" s="64"/>
      <c r="K465" s="12" t="str">
        <f t="shared" ca="1" si="45"/>
        <v/>
      </c>
      <c r="L465" s="13"/>
      <c r="M465" s="14">
        <f t="shared" ca="1" si="44"/>
        <v>0</v>
      </c>
    </row>
    <row r="466" spans="7:13" ht="21.75" customHeight="1" x14ac:dyDescent="0.25">
      <c r="G466" s="53"/>
      <c r="I466" s="65"/>
      <c r="J466" s="64"/>
      <c r="K466" s="12" t="str">
        <f t="shared" ca="1" si="45"/>
        <v/>
      </c>
      <c r="L466" s="13"/>
      <c r="M466" s="14">
        <f t="shared" ca="1" si="44"/>
        <v>0</v>
      </c>
    </row>
    <row r="467" spans="7:13" ht="21.75" customHeight="1" x14ac:dyDescent="0.25">
      <c r="G467" s="53"/>
      <c r="I467" s="65"/>
      <c r="J467" s="64"/>
      <c r="K467" s="12" t="str">
        <f t="shared" ca="1" si="45"/>
        <v/>
      </c>
      <c r="L467" s="13"/>
      <c r="M467" s="14">
        <f t="shared" ca="1" si="44"/>
        <v>0</v>
      </c>
    </row>
    <row r="468" spans="7:13" ht="21.75" customHeight="1" x14ac:dyDescent="0.25">
      <c r="G468" s="53"/>
      <c r="I468" s="65"/>
      <c r="J468" s="64"/>
      <c r="K468" s="12" t="str">
        <f t="shared" ca="1" si="45"/>
        <v/>
      </c>
      <c r="L468" s="13"/>
      <c r="M468" s="14">
        <f t="shared" ca="1" si="44"/>
        <v>0</v>
      </c>
    </row>
    <row r="469" spans="7:13" ht="21.75" customHeight="1" x14ac:dyDescent="0.25">
      <c r="G469" s="53"/>
      <c r="I469" s="65"/>
      <c r="J469" s="64"/>
      <c r="K469" s="12" t="str">
        <f t="shared" ca="1" si="45"/>
        <v/>
      </c>
      <c r="L469" s="13"/>
      <c r="M469" s="14">
        <f t="shared" ca="1" si="44"/>
        <v>0</v>
      </c>
    </row>
    <row r="470" spans="7:13" ht="21.75" customHeight="1" x14ac:dyDescent="0.25">
      <c r="G470" s="53"/>
      <c r="I470" s="65"/>
      <c r="J470" s="64"/>
      <c r="K470" s="12" t="str">
        <f t="shared" ca="1" si="45"/>
        <v/>
      </c>
      <c r="L470" s="13"/>
      <c r="M470" s="14">
        <f t="shared" ca="1" si="44"/>
        <v>0</v>
      </c>
    </row>
    <row r="471" spans="7:13" ht="21.75" customHeight="1" x14ac:dyDescent="0.25">
      <c r="G471" s="53"/>
      <c r="I471" s="65"/>
      <c r="J471" s="64"/>
      <c r="K471" s="12" t="str">
        <f t="shared" ca="1" si="45"/>
        <v/>
      </c>
      <c r="L471" s="13"/>
      <c r="M471" s="14">
        <f t="shared" ca="1" si="44"/>
        <v>0</v>
      </c>
    </row>
    <row r="472" spans="7:13" ht="21.75" customHeight="1" x14ac:dyDescent="0.25">
      <c r="G472" s="53"/>
      <c r="I472" s="65"/>
      <c r="J472" s="64"/>
      <c r="K472" s="12" t="str">
        <f t="shared" ca="1" si="45"/>
        <v/>
      </c>
      <c r="L472" s="13"/>
      <c r="M472" s="14">
        <f t="shared" ca="1" si="44"/>
        <v>0</v>
      </c>
    </row>
    <row r="473" spans="7:13" ht="21.75" customHeight="1" x14ac:dyDescent="0.25">
      <c r="G473" s="53"/>
      <c r="I473" s="65"/>
      <c r="J473" s="64"/>
      <c r="K473" s="12" t="str">
        <f t="shared" ca="1" si="45"/>
        <v/>
      </c>
      <c r="L473" s="13"/>
      <c r="M473" s="14">
        <f t="shared" ca="1" si="44"/>
        <v>0</v>
      </c>
    </row>
    <row r="474" spans="7:13" ht="21.75" customHeight="1" x14ac:dyDescent="0.25">
      <c r="G474" s="53"/>
      <c r="I474" s="65"/>
      <c r="J474" s="64"/>
      <c r="K474" s="12" t="str">
        <f t="shared" ca="1" si="45"/>
        <v/>
      </c>
      <c r="L474" s="13"/>
      <c r="M474" s="14">
        <f t="shared" ca="1" si="44"/>
        <v>0</v>
      </c>
    </row>
    <row r="475" spans="7:13" ht="21.75" customHeight="1" x14ac:dyDescent="0.25">
      <c r="G475" s="53"/>
      <c r="I475" s="65"/>
      <c r="J475" s="64"/>
      <c r="K475" s="12" t="str">
        <f t="shared" ca="1" si="45"/>
        <v/>
      </c>
      <c r="L475" s="13"/>
      <c r="M475" s="14">
        <f t="shared" ca="1" si="44"/>
        <v>0</v>
      </c>
    </row>
    <row r="476" spans="7:13" ht="21.75" customHeight="1" x14ac:dyDescent="0.25">
      <c r="G476" s="53"/>
      <c r="I476" s="65"/>
      <c r="J476" s="64"/>
      <c r="K476" s="12" t="str">
        <f t="shared" ca="1" si="45"/>
        <v/>
      </c>
      <c r="L476" s="13"/>
      <c r="M476" s="14">
        <f t="shared" ca="1" si="44"/>
        <v>0</v>
      </c>
    </row>
    <row r="477" spans="7:13" ht="21.75" customHeight="1" x14ac:dyDescent="0.25">
      <c r="G477" s="53"/>
      <c r="I477" s="65"/>
      <c r="J477" s="64"/>
      <c r="K477" s="12" t="str">
        <f t="shared" ca="1" si="45"/>
        <v/>
      </c>
      <c r="L477" s="13"/>
      <c r="M477" s="14">
        <f t="shared" ca="1" si="44"/>
        <v>0</v>
      </c>
    </row>
    <row r="478" spans="7:13" ht="21.75" customHeight="1" x14ac:dyDescent="0.25">
      <c r="G478" s="53"/>
      <c r="I478" s="65"/>
      <c r="J478" s="64"/>
      <c r="K478" s="12" t="str">
        <f t="shared" ca="1" si="45"/>
        <v/>
      </c>
      <c r="L478" s="13"/>
      <c r="M478" s="14">
        <f t="shared" ca="1" si="44"/>
        <v>0</v>
      </c>
    </row>
    <row r="479" spans="7:13" ht="21.75" customHeight="1" x14ac:dyDescent="0.25">
      <c r="G479" s="53"/>
      <c r="I479" s="65"/>
      <c r="J479" s="64"/>
      <c r="K479" s="12" t="str">
        <f t="shared" ca="1" si="45"/>
        <v/>
      </c>
      <c r="L479" s="13"/>
      <c r="M479" s="14">
        <f t="shared" ca="1" si="44"/>
        <v>0</v>
      </c>
    </row>
    <row r="480" spans="7:13" ht="21.75" customHeight="1" x14ac:dyDescent="0.25">
      <c r="G480" s="53"/>
      <c r="I480" s="65"/>
      <c r="J480" s="64"/>
      <c r="K480" s="12" t="str">
        <f t="shared" ca="1" si="45"/>
        <v/>
      </c>
      <c r="L480" s="13"/>
      <c r="M480" s="14">
        <f t="shared" ca="1" si="44"/>
        <v>0</v>
      </c>
    </row>
    <row r="481" spans="7:13" ht="21.75" customHeight="1" x14ac:dyDescent="0.25">
      <c r="G481" s="53"/>
      <c r="I481" s="65"/>
      <c r="J481" s="64"/>
      <c r="K481" s="12" t="str">
        <f t="shared" ca="1" si="45"/>
        <v/>
      </c>
      <c r="L481" s="13"/>
      <c r="M481" s="14">
        <f t="shared" ca="1" si="44"/>
        <v>0</v>
      </c>
    </row>
    <row r="482" spans="7:13" ht="21.75" customHeight="1" x14ac:dyDescent="0.25">
      <c r="G482" s="53"/>
      <c r="I482" s="65"/>
      <c r="J482" s="64"/>
      <c r="K482" s="12" t="str">
        <f t="shared" ca="1" si="45"/>
        <v/>
      </c>
      <c r="L482" s="13"/>
      <c r="M482" s="14">
        <f t="shared" ca="1" si="44"/>
        <v>0</v>
      </c>
    </row>
    <row r="483" spans="7:13" ht="21.75" customHeight="1" x14ac:dyDescent="0.25">
      <c r="G483" s="53"/>
      <c r="I483" s="65"/>
      <c r="J483" s="64"/>
      <c r="K483" s="12" t="str">
        <f t="shared" ca="1" si="45"/>
        <v/>
      </c>
      <c r="L483" s="13"/>
      <c r="M483" s="14">
        <f t="shared" ca="1" si="44"/>
        <v>0</v>
      </c>
    </row>
    <row r="484" spans="7:13" ht="21.75" customHeight="1" x14ac:dyDescent="0.25">
      <c r="G484" s="53"/>
      <c r="I484" s="65"/>
      <c r="J484" s="64"/>
      <c r="K484" s="12" t="str">
        <f t="shared" ca="1" si="45"/>
        <v/>
      </c>
      <c r="L484" s="13"/>
      <c r="M484" s="14">
        <f t="shared" ca="1" si="44"/>
        <v>0</v>
      </c>
    </row>
    <row r="485" spans="7:13" ht="21.75" customHeight="1" x14ac:dyDescent="0.25">
      <c r="G485" s="53"/>
      <c r="I485" s="65"/>
      <c r="J485" s="64"/>
      <c r="K485" s="12" t="str">
        <f t="shared" ca="1" si="45"/>
        <v/>
      </c>
      <c r="L485" s="13"/>
      <c r="M485" s="14">
        <f t="shared" ca="1" si="44"/>
        <v>0</v>
      </c>
    </row>
    <row r="486" spans="7:13" ht="21.75" customHeight="1" x14ac:dyDescent="0.25">
      <c r="G486" s="53"/>
      <c r="I486" s="65"/>
      <c r="J486" s="64"/>
      <c r="K486" s="12" t="str">
        <f t="shared" ca="1" si="45"/>
        <v/>
      </c>
      <c r="L486" s="13"/>
      <c r="M486" s="14">
        <f t="shared" ca="1" si="44"/>
        <v>0</v>
      </c>
    </row>
    <row r="487" spans="7:13" ht="21.75" customHeight="1" x14ac:dyDescent="0.25">
      <c r="G487" s="53"/>
      <c r="I487" s="65"/>
      <c r="J487" s="64"/>
      <c r="K487" s="12" t="str">
        <f t="shared" ca="1" si="45"/>
        <v/>
      </c>
      <c r="L487" s="13"/>
      <c r="M487" s="14">
        <f t="shared" ca="1" si="44"/>
        <v>0</v>
      </c>
    </row>
    <row r="488" spans="7:13" ht="21.75" customHeight="1" x14ac:dyDescent="0.25">
      <c r="G488" s="53"/>
      <c r="I488" s="65"/>
      <c r="J488" s="64"/>
      <c r="K488" s="12" t="str">
        <f t="shared" ca="1" si="45"/>
        <v/>
      </c>
      <c r="L488" s="13"/>
      <c r="M488" s="14">
        <f t="shared" ca="1" si="44"/>
        <v>0</v>
      </c>
    </row>
    <row r="489" spans="7:13" ht="21.75" customHeight="1" x14ac:dyDescent="0.25">
      <c r="G489" s="53"/>
      <c r="I489" s="65"/>
      <c r="J489" s="64"/>
      <c r="K489" s="12" t="str">
        <f t="shared" ca="1" si="45"/>
        <v/>
      </c>
      <c r="L489" s="13"/>
      <c r="M489" s="14">
        <f t="shared" ca="1" si="44"/>
        <v>0</v>
      </c>
    </row>
    <row r="490" spans="7:13" ht="21.75" customHeight="1" x14ac:dyDescent="0.25">
      <c r="G490" s="53"/>
      <c r="I490" s="65"/>
      <c r="J490" s="64"/>
      <c r="K490" s="12" t="str">
        <f t="shared" ca="1" si="45"/>
        <v/>
      </c>
      <c r="L490" s="13"/>
      <c r="M490" s="14">
        <f t="shared" ca="1" si="44"/>
        <v>0</v>
      </c>
    </row>
    <row r="491" spans="7:13" ht="21.75" customHeight="1" x14ac:dyDescent="0.25">
      <c r="G491" s="53"/>
      <c r="I491" s="65"/>
      <c r="J491" s="64"/>
      <c r="K491" s="12" t="str">
        <f t="shared" ca="1" si="45"/>
        <v/>
      </c>
      <c r="L491" s="13"/>
      <c r="M491" s="14">
        <f t="shared" ca="1" si="44"/>
        <v>0</v>
      </c>
    </row>
    <row r="492" spans="7:13" ht="21.75" customHeight="1" x14ac:dyDescent="0.25">
      <c r="G492" s="53"/>
      <c r="I492" s="65"/>
      <c r="J492" s="64"/>
      <c r="K492" s="12" t="str">
        <f t="shared" ca="1" si="45"/>
        <v/>
      </c>
      <c r="L492" s="13"/>
      <c r="M492" s="14">
        <f t="shared" ca="1" si="44"/>
        <v>0</v>
      </c>
    </row>
    <row r="493" spans="7:13" ht="21.75" customHeight="1" x14ac:dyDescent="0.25">
      <c r="G493" s="53"/>
      <c r="I493" s="65"/>
      <c r="J493" s="64"/>
      <c r="K493" s="12" t="str">
        <f t="shared" ca="1" si="45"/>
        <v/>
      </c>
      <c r="L493" s="13"/>
      <c r="M493" s="14">
        <f t="shared" ca="1" si="44"/>
        <v>0</v>
      </c>
    </row>
    <row r="494" spans="7:13" ht="21.75" customHeight="1" x14ac:dyDescent="0.25">
      <c r="G494" s="53"/>
      <c r="I494" s="65"/>
      <c r="J494" s="64"/>
      <c r="K494" s="12" t="str">
        <f t="shared" ca="1" si="45"/>
        <v/>
      </c>
      <c r="L494" s="13"/>
      <c r="M494" s="14">
        <f t="shared" ca="1" si="44"/>
        <v>0</v>
      </c>
    </row>
    <row r="495" spans="7:13" ht="21.75" customHeight="1" x14ac:dyDescent="0.25">
      <c r="G495" s="53"/>
      <c r="I495" s="65"/>
      <c r="J495" s="64"/>
      <c r="K495" s="12" t="str">
        <f t="shared" ca="1" si="45"/>
        <v/>
      </c>
      <c r="L495" s="13"/>
      <c r="M495" s="14">
        <f t="shared" ca="1" si="44"/>
        <v>0</v>
      </c>
    </row>
    <row r="496" spans="7:13" ht="21.75" customHeight="1" x14ac:dyDescent="0.25">
      <c r="G496" s="53"/>
      <c r="I496" s="65"/>
      <c r="J496" s="64"/>
      <c r="K496" s="12" t="str">
        <f t="shared" ca="1" si="45"/>
        <v/>
      </c>
      <c r="L496" s="13"/>
      <c r="M496" s="14">
        <f t="shared" ca="1" si="44"/>
        <v>0</v>
      </c>
    </row>
    <row r="497" spans="7:13" ht="21.75" customHeight="1" x14ac:dyDescent="0.25">
      <c r="G497" s="53"/>
      <c r="I497" s="65"/>
      <c r="J497" s="64"/>
      <c r="K497" s="12" t="str">
        <f t="shared" ca="1" si="45"/>
        <v/>
      </c>
      <c r="L497" s="13"/>
      <c r="M497" s="14">
        <f t="shared" ca="1" si="44"/>
        <v>0</v>
      </c>
    </row>
    <row r="498" spans="7:13" ht="21.75" customHeight="1" x14ac:dyDescent="0.25">
      <c r="G498" s="53"/>
      <c r="I498" s="65"/>
      <c r="J498" s="64"/>
      <c r="K498" s="12" t="str">
        <f t="shared" ca="1" si="45"/>
        <v/>
      </c>
      <c r="L498" s="13"/>
      <c r="M498" s="14">
        <f t="shared" ca="1" si="44"/>
        <v>0</v>
      </c>
    </row>
    <row r="499" spans="7:13" ht="21.75" customHeight="1" x14ac:dyDescent="0.25">
      <c r="G499" s="53"/>
      <c r="I499" s="65"/>
      <c r="J499" s="64"/>
      <c r="K499" s="12" t="str">
        <f t="shared" ca="1" si="45"/>
        <v/>
      </c>
      <c r="L499" s="13"/>
      <c r="M499" s="14">
        <f t="shared" ca="1" si="44"/>
        <v>0</v>
      </c>
    </row>
    <row r="500" spans="7:13" ht="21.75" customHeight="1" x14ac:dyDescent="0.25">
      <c r="G500" s="53"/>
      <c r="I500" s="65"/>
      <c r="J500" s="64"/>
      <c r="K500" s="12" t="str">
        <f t="shared" ca="1" si="45"/>
        <v/>
      </c>
      <c r="L500" s="13"/>
      <c r="M500" s="14">
        <f t="shared" ca="1" si="44"/>
        <v>0</v>
      </c>
    </row>
    <row r="501" spans="7:13" ht="21.75" customHeight="1" x14ac:dyDescent="0.25">
      <c r="G501" s="53"/>
      <c r="I501" s="65"/>
      <c r="J501" s="64"/>
      <c r="K501" s="12" t="str">
        <f t="shared" ca="1" si="45"/>
        <v/>
      </c>
      <c r="L501" s="13"/>
      <c r="M501" s="14">
        <f t="shared" ca="1" si="44"/>
        <v>0</v>
      </c>
    </row>
    <row r="502" spans="7:13" ht="21.75" customHeight="1" x14ac:dyDescent="0.25">
      <c r="G502" s="53"/>
      <c r="I502" s="65"/>
      <c r="J502" s="64"/>
      <c r="K502" s="12" t="str">
        <f t="shared" ca="1" si="45"/>
        <v/>
      </c>
      <c r="L502" s="13"/>
      <c r="M502" s="14">
        <f t="shared" ca="1" si="44"/>
        <v>0</v>
      </c>
    </row>
    <row r="503" spans="7:13" ht="21.75" customHeight="1" x14ac:dyDescent="0.25">
      <c r="G503" s="53"/>
      <c r="I503" s="65"/>
      <c r="J503" s="64"/>
      <c r="K503" s="12" t="str">
        <f t="shared" ca="1" si="45"/>
        <v/>
      </c>
      <c r="L503" s="13"/>
      <c r="M503" s="14">
        <f t="shared" ca="1" si="44"/>
        <v>0</v>
      </c>
    </row>
    <row r="504" spans="7:13" ht="21.75" customHeight="1" x14ac:dyDescent="0.25">
      <c r="G504" s="53"/>
      <c r="I504" s="65"/>
      <c r="J504" s="64"/>
      <c r="K504" s="12" t="str">
        <f t="shared" ca="1" si="45"/>
        <v/>
      </c>
      <c r="L504" s="13"/>
      <c r="M504" s="14">
        <f t="shared" ca="1" si="44"/>
        <v>0</v>
      </c>
    </row>
    <row r="505" spans="7:13" ht="21.75" customHeight="1" x14ac:dyDescent="0.25">
      <c r="G505" s="53"/>
      <c r="I505" s="65"/>
      <c r="J505" s="64"/>
      <c r="K505" s="12" t="str">
        <f t="shared" ca="1" si="45"/>
        <v/>
      </c>
      <c r="L505" s="13"/>
      <c r="M505" s="14">
        <f t="shared" ca="1" si="44"/>
        <v>0</v>
      </c>
    </row>
    <row r="506" spans="7:13" ht="21.75" customHeight="1" x14ac:dyDescent="0.25">
      <c r="G506" s="53"/>
      <c r="I506" s="65"/>
      <c r="J506" s="64"/>
      <c r="K506" s="12" t="str">
        <f t="shared" ca="1" si="45"/>
        <v/>
      </c>
      <c r="L506" s="13"/>
      <c r="M506" s="14">
        <f t="shared" ca="1" si="44"/>
        <v>0</v>
      </c>
    </row>
    <row r="507" spans="7:13" ht="21.75" customHeight="1" x14ac:dyDescent="0.25">
      <c r="G507" s="53"/>
      <c r="I507" s="65"/>
      <c r="J507" s="64"/>
      <c r="K507" s="12" t="str">
        <f t="shared" ca="1" si="45"/>
        <v/>
      </c>
      <c r="L507" s="13"/>
      <c r="M507" s="14">
        <f t="shared" ca="1" si="44"/>
        <v>0</v>
      </c>
    </row>
    <row r="508" spans="7:13" ht="21.75" customHeight="1" x14ac:dyDescent="0.25">
      <c r="G508" s="53"/>
      <c r="I508" s="65"/>
      <c r="J508" s="64"/>
      <c r="K508" s="12" t="str">
        <f t="shared" ca="1" si="45"/>
        <v/>
      </c>
      <c r="L508" s="13"/>
      <c r="M508" s="14">
        <f t="shared" ca="1" si="44"/>
        <v>0</v>
      </c>
    </row>
    <row r="509" spans="7:13" ht="21.75" customHeight="1" x14ac:dyDescent="0.25">
      <c r="G509" s="53"/>
      <c r="I509" s="65"/>
      <c r="J509" s="64"/>
      <c r="K509" s="12" t="str">
        <f t="shared" ca="1" si="45"/>
        <v/>
      </c>
      <c r="L509" s="13"/>
      <c r="M509" s="14">
        <f t="shared" ca="1" si="44"/>
        <v>0</v>
      </c>
    </row>
    <row r="510" spans="7:13" ht="21.75" customHeight="1" x14ac:dyDescent="0.25">
      <c r="G510" s="53"/>
      <c r="I510" s="65"/>
      <c r="J510" s="64"/>
      <c r="K510" s="12" t="str">
        <f t="shared" ca="1" si="45"/>
        <v/>
      </c>
      <c r="L510" s="13"/>
      <c r="M510" s="14">
        <f t="shared" ca="1" si="44"/>
        <v>0</v>
      </c>
    </row>
    <row r="511" spans="7:13" ht="21.75" customHeight="1" x14ac:dyDescent="0.25">
      <c r="G511" s="53"/>
      <c r="I511" s="65"/>
      <c r="J511" s="64"/>
      <c r="K511" s="12" t="str">
        <f t="shared" ca="1" si="45"/>
        <v/>
      </c>
      <c r="L511" s="13"/>
      <c r="M511" s="14">
        <f t="shared" ca="1" si="44"/>
        <v>0</v>
      </c>
    </row>
    <row r="512" spans="7:13" ht="21.75" customHeight="1" x14ac:dyDescent="0.25">
      <c r="G512" s="53"/>
      <c r="I512" s="65"/>
      <c r="J512" s="64"/>
      <c r="K512" s="12" t="str">
        <f t="shared" ca="1" si="45"/>
        <v/>
      </c>
      <c r="L512" s="13"/>
      <c r="M512" s="14">
        <f t="shared" ca="1" si="44"/>
        <v>0</v>
      </c>
    </row>
    <row r="513" spans="7:13" ht="21.75" customHeight="1" x14ac:dyDescent="0.25">
      <c r="G513" s="53"/>
      <c r="I513" s="65"/>
      <c r="J513" s="64"/>
      <c r="K513" s="12" t="str">
        <f t="shared" ca="1" si="45"/>
        <v/>
      </c>
      <c r="L513" s="13"/>
      <c r="M513" s="14">
        <f t="shared" ca="1" si="44"/>
        <v>0</v>
      </c>
    </row>
    <row r="514" spans="7:13" ht="21.75" customHeight="1" x14ac:dyDescent="0.25">
      <c r="G514" s="53"/>
      <c r="I514" s="65"/>
      <c r="J514" s="64"/>
      <c r="K514" s="12" t="str">
        <f t="shared" ca="1" si="45"/>
        <v/>
      </c>
      <c r="L514" s="13"/>
      <c r="M514" s="14">
        <f t="shared" ca="1" si="44"/>
        <v>0</v>
      </c>
    </row>
    <row r="515" spans="7:13" ht="21.75" customHeight="1" x14ac:dyDescent="0.25">
      <c r="G515" s="53"/>
      <c r="I515" s="65"/>
      <c r="J515" s="64"/>
      <c r="K515" s="12" t="str">
        <f t="shared" ca="1" si="45"/>
        <v/>
      </c>
      <c r="L515" s="13"/>
      <c r="M515" s="14">
        <f t="shared" ca="1" si="44"/>
        <v>0</v>
      </c>
    </row>
    <row r="516" spans="7:13" ht="21.75" customHeight="1" x14ac:dyDescent="0.25">
      <c r="G516" s="53"/>
      <c r="I516" s="65"/>
      <c r="J516" s="64"/>
      <c r="K516" s="12" t="str">
        <f t="shared" ca="1" si="45"/>
        <v/>
      </c>
      <c r="L516" s="13"/>
      <c r="M516" s="14">
        <f t="shared" ca="1" si="44"/>
        <v>0</v>
      </c>
    </row>
    <row r="517" spans="7:13" ht="21.75" customHeight="1" x14ac:dyDescent="0.25">
      <c r="G517" s="53"/>
      <c r="I517" s="65"/>
      <c r="J517" s="64"/>
      <c r="K517" s="12" t="str">
        <f t="shared" ca="1" si="45"/>
        <v/>
      </c>
      <c r="L517" s="13"/>
      <c r="M517" s="14">
        <f t="shared" ca="1" si="44"/>
        <v>0</v>
      </c>
    </row>
    <row r="518" spans="7:13" ht="21.75" customHeight="1" x14ac:dyDescent="0.25">
      <c r="G518" s="53"/>
      <c r="I518" s="65"/>
      <c r="J518" s="64"/>
      <c r="K518" s="12" t="str">
        <f t="shared" ca="1" si="45"/>
        <v/>
      </c>
      <c r="L518" s="13"/>
      <c r="M518" s="14">
        <f t="shared" ca="1" si="44"/>
        <v>0</v>
      </c>
    </row>
    <row r="519" spans="7:13" ht="21.75" customHeight="1" x14ac:dyDescent="0.25">
      <c r="G519" s="53"/>
      <c r="I519" s="65"/>
      <c r="J519" s="64"/>
      <c r="K519" s="12" t="str">
        <f t="shared" ca="1" si="45"/>
        <v/>
      </c>
      <c r="L519" s="13"/>
      <c r="M519" s="14">
        <f t="shared" ca="1" si="44"/>
        <v>0</v>
      </c>
    </row>
    <row r="520" spans="7:13" ht="21.75" customHeight="1" x14ac:dyDescent="0.25">
      <c r="G520" s="53"/>
      <c r="I520" s="65"/>
      <c r="J520" s="64"/>
      <c r="K520" s="12" t="str">
        <f t="shared" ca="1" si="45"/>
        <v/>
      </c>
      <c r="L520" s="13"/>
      <c r="M520" s="14">
        <f t="shared" ref="M520:M544" ca="1" si="46">SUM(I520:L520)</f>
        <v>0</v>
      </c>
    </row>
    <row r="521" spans="7:13" ht="21.75" customHeight="1" x14ac:dyDescent="0.25">
      <c r="G521" s="53"/>
      <c r="I521" s="65"/>
      <c r="J521" s="64"/>
      <c r="K521" s="12" t="str">
        <f t="shared" ca="1" si="45"/>
        <v/>
      </c>
      <c r="L521" s="13"/>
      <c r="M521" s="14">
        <f t="shared" ca="1" si="46"/>
        <v>0</v>
      </c>
    </row>
    <row r="522" spans="7:13" ht="21.75" customHeight="1" x14ac:dyDescent="0.25">
      <c r="G522" s="53"/>
      <c r="I522" s="65"/>
      <c r="J522" s="64"/>
      <c r="K522" s="12" t="str">
        <f t="shared" ca="1" si="45"/>
        <v/>
      </c>
      <c r="L522" s="13"/>
      <c r="M522" s="14">
        <f t="shared" ca="1" si="46"/>
        <v>0</v>
      </c>
    </row>
    <row r="523" spans="7:13" ht="21.75" customHeight="1" x14ac:dyDescent="0.25">
      <c r="G523" s="53"/>
      <c r="I523" s="65"/>
      <c r="J523" s="64"/>
      <c r="K523" s="12" t="str">
        <f t="shared" ca="1" si="45"/>
        <v/>
      </c>
      <c r="L523" s="13"/>
      <c r="M523" s="14">
        <f t="shared" ca="1" si="46"/>
        <v>0</v>
      </c>
    </row>
    <row r="524" spans="7:13" ht="21.75" customHeight="1" x14ac:dyDescent="0.25">
      <c r="G524" s="53"/>
      <c r="I524" s="65"/>
      <c r="J524" s="64"/>
      <c r="K524" s="12" t="str">
        <f t="shared" ca="1" si="45"/>
        <v/>
      </c>
      <c r="L524" s="13"/>
      <c r="M524" s="14">
        <f t="shared" ca="1" si="46"/>
        <v>0</v>
      </c>
    </row>
    <row r="525" spans="7:13" ht="21.75" customHeight="1" x14ac:dyDescent="0.25">
      <c r="G525" s="53"/>
      <c r="I525" s="65"/>
      <c r="J525" s="64"/>
      <c r="K525" s="12" t="str">
        <f t="shared" ref="K525:K544" ca="1" si="47">IF(ISBLANK(A525),"", IF(TRIM(UPPER(J525))&lt;&gt;"SIM",IF(A525-TODAY()&lt;0,"Conta vencida",IF(A525-TODAY()&lt;8,"Perto de vencer","")),"Já paga"))</f>
        <v/>
      </c>
      <c r="L525" s="13"/>
      <c r="M525" s="14">
        <f t="shared" ca="1" si="46"/>
        <v>0</v>
      </c>
    </row>
    <row r="526" spans="7:13" ht="21.75" customHeight="1" x14ac:dyDescent="0.25">
      <c r="G526" s="53"/>
      <c r="I526" s="65"/>
      <c r="J526" s="64"/>
      <c r="K526" s="12" t="str">
        <f t="shared" ca="1" si="47"/>
        <v/>
      </c>
      <c r="L526" s="13"/>
      <c r="M526" s="14">
        <f t="shared" ca="1" si="46"/>
        <v>0</v>
      </c>
    </row>
    <row r="527" spans="7:13" ht="21.75" customHeight="1" x14ac:dyDescent="0.25">
      <c r="G527" s="53"/>
      <c r="I527" s="65"/>
      <c r="J527" s="64"/>
      <c r="K527" s="12" t="str">
        <f t="shared" ca="1" si="47"/>
        <v/>
      </c>
      <c r="L527" s="13"/>
      <c r="M527" s="14">
        <f t="shared" ca="1" si="46"/>
        <v>0</v>
      </c>
    </row>
    <row r="528" spans="7:13" ht="21.75" customHeight="1" x14ac:dyDescent="0.25">
      <c r="G528" s="53"/>
      <c r="I528" s="65"/>
      <c r="J528" s="64"/>
      <c r="K528" s="12" t="str">
        <f t="shared" ca="1" si="47"/>
        <v/>
      </c>
      <c r="L528" s="13"/>
      <c r="M528" s="14">
        <f t="shared" ca="1" si="46"/>
        <v>0</v>
      </c>
    </row>
    <row r="529" spans="7:13" ht="21.75" customHeight="1" x14ac:dyDescent="0.25">
      <c r="G529" s="53"/>
      <c r="I529" s="65"/>
      <c r="J529" s="64"/>
      <c r="K529" s="12" t="str">
        <f t="shared" ca="1" si="47"/>
        <v/>
      </c>
      <c r="L529" s="13"/>
      <c r="M529" s="14">
        <f t="shared" ca="1" si="46"/>
        <v>0</v>
      </c>
    </row>
    <row r="530" spans="7:13" ht="21.75" customHeight="1" x14ac:dyDescent="0.25">
      <c r="G530" s="53"/>
      <c r="I530" s="65"/>
      <c r="J530" s="64"/>
      <c r="K530" s="12" t="str">
        <f t="shared" ca="1" si="47"/>
        <v/>
      </c>
      <c r="L530" s="13"/>
      <c r="M530" s="14">
        <f t="shared" ca="1" si="46"/>
        <v>0</v>
      </c>
    </row>
    <row r="531" spans="7:13" ht="21.75" customHeight="1" x14ac:dyDescent="0.25">
      <c r="G531" s="53"/>
      <c r="I531" s="65"/>
      <c r="J531" s="64"/>
      <c r="K531" s="12" t="str">
        <f t="shared" ca="1" si="47"/>
        <v/>
      </c>
      <c r="L531" s="13"/>
      <c r="M531" s="14">
        <f t="shared" ca="1" si="46"/>
        <v>0</v>
      </c>
    </row>
    <row r="532" spans="7:13" ht="21.75" customHeight="1" x14ac:dyDescent="0.25">
      <c r="G532" s="53"/>
      <c r="I532" s="65"/>
      <c r="J532" s="64"/>
      <c r="K532" s="12" t="str">
        <f t="shared" ca="1" si="47"/>
        <v/>
      </c>
      <c r="L532" s="13"/>
      <c r="M532" s="14">
        <f t="shared" ca="1" si="46"/>
        <v>0</v>
      </c>
    </row>
    <row r="533" spans="7:13" ht="21.75" customHeight="1" x14ac:dyDescent="0.25">
      <c r="G533" s="53"/>
      <c r="I533" s="65"/>
      <c r="J533" s="64"/>
      <c r="K533" s="12" t="str">
        <f t="shared" ca="1" si="47"/>
        <v/>
      </c>
      <c r="L533" s="13"/>
      <c r="M533" s="14">
        <f t="shared" ca="1" si="46"/>
        <v>0</v>
      </c>
    </row>
    <row r="534" spans="7:13" ht="21.75" customHeight="1" x14ac:dyDescent="0.25">
      <c r="G534" s="53"/>
      <c r="I534" s="65"/>
      <c r="J534" s="64"/>
      <c r="K534" s="12" t="str">
        <f t="shared" ca="1" si="47"/>
        <v/>
      </c>
      <c r="L534" s="13"/>
      <c r="M534" s="14">
        <f t="shared" ca="1" si="46"/>
        <v>0</v>
      </c>
    </row>
    <row r="535" spans="7:13" ht="21.75" customHeight="1" x14ac:dyDescent="0.25">
      <c r="G535" s="53"/>
      <c r="I535" s="65"/>
      <c r="J535" s="64"/>
      <c r="K535" s="12" t="str">
        <f t="shared" ca="1" si="47"/>
        <v/>
      </c>
      <c r="L535" s="13"/>
      <c r="M535" s="14">
        <f t="shared" ca="1" si="46"/>
        <v>0</v>
      </c>
    </row>
    <row r="536" spans="7:13" ht="21.75" customHeight="1" x14ac:dyDescent="0.25">
      <c r="G536" s="53"/>
      <c r="I536" s="65"/>
      <c r="J536" s="64"/>
      <c r="K536" s="12" t="str">
        <f t="shared" ca="1" si="47"/>
        <v/>
      </c>
      <c r="L536" s="13"/>
      <c r="M536" s="14">
        <f t="shared" ca="1" si="46"/>
        <v>0</v>
      </c>
    </row>
    <row r="537" spans="7:13" ht="21.75" customHeight="1" x14ac:dyDescent="0.25">
      <c r="G537" s="53"/>
      <c r="I537" s="65"/>
      <c r="J537" s="64"/>
      <c r="K537" s="12" t="str">
        <f t="shared" ca="1" si="47"/>
        <v/>
      </c>
      <c r="L537" s="13"/>
      <c r="M537" s="14">
        <f t="shared" ca="1" si="46"/>
        <v>0</v>
      </c>
    </row>
    <row r="538" spans="7:13" ht="21.75" customHeight="1" x14ac:dyDescent="0.25">
      <c r="G538" s="53"/>
      <c r="I538" s="65"/>
      <c r="J538" s="64"/>
      <c r="K538" s="12" t="str">
        <f t="shared" ca="1" si="47"/>
        <v/>
      </c>
      <c r="L538" s="13"/>
      <c r="M538" s="14">
        <f t="shared" ca="1" si="46"/>
        <v>0</v>
      </c>
    </row>
    <row r="539" spans="7:13" ht="21.75" customHeight="1" x14ac:dyDescent="0.25">
      <c r="G539" s="53"/>
      <c r="I539" s="65"/>
      <c r="J539" s="64"/>
      <c r="K539" s="12" t="str">
        <f t="shared" ca="1" si="47"/>
        <v/>
      </c>
      <c r="L539" s="13"/>
      <c r="M539" s="14">
        <f t="shared" ca="1" si="46"/>
        <v>0</v>
      </c>
    </row>
    <row r="540" spans="7:13" ht="21.75" customHeight="1" x14ac:dyDescent="0.25">
      <c r="G540" s="53"/>
      <c r="I540" s="65"/>
      <c r="J540" s="64"/>
      <c r="K540" s="12" t="str">
        <f t="shared" ca="1" si="47"/>
        <v/>
      </c>
      <c r="L540" s="13"/>
      <c r="M540" s="14">
        <f t="shared" ca="1" si="46"/>
        <v>0</v>
      </c>
    </row>
    <row r="541" spans="7:13" ht="21.75" customHeight="1" x14ac:dyDescent="0.25">
      <c r="G541" s="53"/>
      <c r="I541" s="65"/>
      <c r="J541" s="64"/>
      <c r="K541" s="12" t="str">
        <f t="shared" ca="1" si="47"/>
        <v/>
      </c>
      <c r="L541" s="13"/>
      <c r="M541" s="14">
        <f t="shared" ca="1" si="46"/>
        <v>0</v>
      </c>
    </row>
    <row r="542" spans="7:13" ht="21.75" customHeight="1" x14ac:dyDescent="0.25">
      <c r="G542" s="53"/>
      <c r="I542" s="65"/>
      <c r="J542" s="64"/>
      <c r="K542" s="12" t="str">
        <f t="shared" ca="1" si="47"/>
        <v/>
      </c>
      <c r="L542" s="13"/>
      <c r="M542" s="14">
        <f t="shared" ca="1" si="46"/>
        <v>0</v>
      </c>
    </row>
    <row r="543" spans="7:13" ht="21.75" customHeight="1" x14ac:dyDescent="0.25">
      <c r="G543" s="53"/>
      <c r="I543" s="65"/>
      <c r="J543" s="64"/>
      <c r="K543" s="12" t="str">
        <f t="shared" ca="1" si="47"/>
        <v/>
      </c>
      <c r="L543" s="13"/>
      <c r="M543" s="14">
        <f t="shared" ca="1" si="46"/>
        <v>0</v>
      </c>
    </row>
    <row r="544" spans="7:13" ht="21.75" customHeight="1" x14ac:dyDescent="0.25">
      <c r="G544" s="53"/>
      <c r="I544" s="65"/>
      <c r="J544" s="64"/>
      <c r="K544" s="12" t="str">
        <f t="shared" ca="1" si="47"/>
        <v/>
      </c>
      <c r="L544" s="13"/>
      <c r="M544" s="14">
        <f t="shared" ca="1" si="46"/>
        <v>0</v>
      </c>
    </row>
  </sheetData>
  <conditionalFormatting sqref="A51 I230 I233:I235 I237:I275">
    <cfRule type="cellIs" dxfId="4691" priority="635" operator="equal">
      <formula>"Conta vencida"</formula>
    </cfRule>
    <cfRule type="cellIs" dxfId="4690" priority="636" operator="equal">
      <formula>"Perto de vencer"</formula>
    </cfRule>
  </conditionalFormatting>
  <conditionalFormatting sqref="A68">
    <cfRule type="cellIs" dxfId="4689" priority="596" operator="equal">
      <formula>"Perto de vencer"</formula>
    </cfRule>
    <cfRule type="cellIs" dxfId="4688" priority="595" operator="equal">
      <formula>"Conta vencida"</formula>
    </cfRule>
  </conditionalFormatting>
  <conditionalFormatting sqref="A70">
    <cfRule type="cellIs" dxfId="4687" priority="574" operator="equal">
      <formula>"Perto de vencer"</formula>
    </cfRule>
    <cfRule type="cellIs" dxfId="4686" priority="573" operator="equal">
      <formula>"Conta vencida"</formula>
    </cfRule>
  </conditionalFormatting>
  <conditionalFormatting sqref="A72">
    <cfRule type="cellIs" dxfId="4685" priority="552" operator="equal">
      <formula>"Perto de vencer"</formula>
    </cfRule>
    <cfRule type="cellIs" dxfId="4684" priority="551" operator="equal">
      <formula>"Conta vencida"</formula>
    </cfRule>
  </conditionalFormatting>
  <conditionalFormatting sqref="A85">
    <cfRule type="cellIs" dxfId="4683" priority="529" operator="equal">
      <formula>"Conta vencida"</formula>
    </cfRule>
    <cfRule type="cellIs" dxfId="4682" priority="530" operator="equal">
      <formula>"Perto de vencer"</formula>
    </cfRule>
  </conditionalFormatting>
  <conditionalFormatting sqref="A100:A102">
    <cfRule type="cellIs" dxfId="4681" priority="497" operator="equal">
      <formula>"Conta vencida"</formula>
    </cfRule>
    <cfRule type="cellIs" dxfId="4680" priority="498" operator="equal">
      <formula>"Perto de vencer"</formula>
    </cfRule>
  </conditionalFormatting>
  <conditionalFormatting sqref="A107:A108">
    <cfRule type="cellIs" dxfId="4679" priority="456" operator="equal">
      <formula>"Perto de vencer"</formula>
    </cfRule>
    <cfRule type="cellIs" dxfId="4678" priority="455" operator="equal">
      <formula>"Conta vencida"</formula>
    </cfRule>
  </conditionalFormatting>
  <conditionalFormatting sqref="B18:B21">
    <cfRule type="cellIs" dxfId="4677" priority="801" operator="equal">
      <formula>"Conta vencida"</formula>
    </cfRule>
    <cfRule type="cellIs" dxfId="4676" priority="802" operator="equal">
      <formula>"Perto de vencer"</formula>
    </cfRule>
  </conditionalFormatting>
  <conditionalFormatting sqref="B24:B28 B30:B32">
    <cfRule type="cellIs" dxfId="4675" priority="751" operator="equal">
      <formula>"Conta vencida"</formula>
    </cfRule>
    <cfRule type="cellIs" dxfId="4674" priority="752" operator="equal">
      <formula>"Perto de vencer"</formula>
    </cfRule>
  </conditionalFormatting>
  <conditionalFormatting sqref="B37:B44">
    <cfRule type="cellIs" dxfId="4673" priority="672" operator="equal">
      <formula>"Perto de vencer"</formula>
    </cfRule>
    <cfRule type="cellIs" dxfId="4672" priority="671" operator="equal">
      <formula>"Conta vencida"</formula>
    </cfRule>
  </conditionalFormatting>
  <conditionalFormatting sqref="B46:B47">
    <cfRule type="cellIs" dxfId="4671" priority="657" operator="equal">
      <formula>"Conta vencida"</formula>
    </cfRule>
    <cfRule type="cellIs" dxfId="4670" priority="658" operator="equal">
      <formula>"Perto de vencer"</formula>
    </cfRule>
  </conditionalFormatting>
  <conditionalFormatting sqref="B50:B51">
    <cfRule type="cellIs" dxfId="4669" priority="637" operator="equal">
      <formula>"Conta vencida"</formula>
    </cfRule>
    <cfRule type="cellIs" dxfId="4668" priority="638" operator="equal">
      <formula>"Perto de vencer"</formula>
    </cfRule>
  </conditionalFormatting>
  <conditionalFormatting sqref="B58">
    <cfRule type="cellIs" dxfId="4667" priority="605" operator="equal">
      <formula>"Conta vencida"</formula>
    </cfRule>
    <cfRule type="cellIs" dxfId="4666" priority="606" operator="equal">
      <formula>"Perto de vencer"</formula>
    </cfRule>
  </conditionalFormatting>
  <conditionalFormatting sqref="B65:B66">
    <cfRule type="cellIs" dxfId="4665" priority="604" operator="equal">
      <formula>"Perto de vencer"</formula>
    </cfRule>
    <cfRule type="cellIs" dxfId="4664" priority="603" operator="equal">
      <formula>"Conta vencida"</formula>
    </cfRule>
  </conditionalFormatting>
  <conditionalFormatting sqref="B68">
    <cfRule type="cellIs" dxfId="4663" priority="598" operator="equal">
      <formula>"Perto de vencer"</formula>
    </cfRule>
    <cfRule type="cellIs" dxfId="4662" priority="597" operator="equal">
      <formula>"Conta vencida"</formula>
    </cfRule>
  </conditionalFormatting>
  <conditionalFormatting sqref="B70">
    <cfRule type="cellIs" dxfId="4661" priority="575" operator="equal">
      <formula>"Conta vencida"</formula>
    </cfRule>
    <cfRule type="cellIs" dxfId="4660" priority="576" operator="equal">
      <formula>"Perto de vencer"</formula>
    </cfRule>
  </conditionalFormatting>
  <conditionalFormatting sqref="B72">
    <cfRule type="cellIs" dxfId="4659" priority="554" operator="equal">
      <formula>"Perto de vencer"</formula>
    </cfRule>
    <cfRule type="cellIs" dxfId="4658" priority="553" operator="equal">
      <formula>"Conta vencida"</formula>
    </cfRule>
  </conditionalFormatting>
  <conditionalFormatting sqref="B85:B87">
    <cfRule type="cellIs" dxfId="4657" priority="509" operator="equal">
      <formula>"Conta vencida"</formula>
    </cfRule>
    <cfRule type="cellIs" dxfId="4656" priority="510" operator="equal">
      <formula>"Perto de vencer"</formula>
    </cfRule>
  </conditionalFormatting>
  <conditionalFormatting sqref="B91:B92">
    <cfRule type="cellIs" dxfId="4655" priority="505" operator="equal">
      <formula>"Conta vencida"</formula>
    </cfRule>
    <cfRule type="cellIs" dxfId="4654" priority="506" operator="equal">
      <formula>"Perto de vencer"</formula>
    </cfRule>
  </conditionalFormatting>
  <conditionalFormatting sqref="B98:B122">
    <cfRule type="cellIs" dxfId="4653" priority="429" operator="equal">
      <formula>"Conta vencida"</formula>
    </cfRule>
    <cfRule type="cellIs" dxfId="4652" priority="430" operator="equal">
      <formula>"Perto de vencer"</formula>
    </cfRule>
  </conditionalFormatting>
  <conditionalFormatting sqref="B124:B128">
    <cfRule type="cellIs" dxfId="4651" priority="411" operator="equal">
      <formula>"Conta vencida"</formula>
    </cfRule>
    <cfRule type="cellIs" dxfId="4650" priority="412" operator="equal">
      <formula>"Perto de vencer"</formula>
    </cfRule>
  </conditionalFormatting>
  <conditionalFormatting sqref="B130:B131">
    <cfRule type="cellIs" dxfId="4649" priority="406" operator="equal">
      <formula>"Perto de vencer"</formula>
    </cfRule>
    <cfRule type="cellIs" dxfId="4648" priority="405" operator="equal">
      <formula>"Conta vencida"</formula>
    </cfRule>
  </conditionalFormatting>
  <conditionalFormatting sqref="B133:B139">
    <cfRule type="cellIs" dxfId="4647" priority="376" operator="equal">
      <formula>"Perto de vencer"</formula>
    </cfRule>
    <cfRule type="cellIs" dxfId="4646" priority="375" operator="equal">
      <formula>"Conta vencida"</formula>
    </cfRule>
  </conditionalFormatting>
  <conditionalFormatting sqref="B142:B149">
    <cfRule type="cellIs" dxfId="4645" priority="346" operator="equal">
      <formula>"Perto de vencer"</formula>
    </cfRule>
    <cfRule type="cellIs" dxfId="4644" priority="345" operator="equal">
      <formula>"Conta vencida"</formula>
    </cfRule>
  </conditionalFormatting>
  <conditionalFormatting sqref="B151:B152">
    <cfRule type="cellIs" dxfId="4643" priority="339" operator="equal">
      <formula>"Conta vencida"</formula>
    </cfRule>
    <cfRule type="cellIs" dxfId="4642" priority="340" operator="equal">
      <formula>"Perto de vencer"</formula>
    </cfRule>
  </conditionalFormatting>
  <conditionalFormatting sqref="B155:B158">
    <cfRule type="cellIs" dxfId="4641" priority="320" operator="equal">
      <formula>"Perto de vencer"</formula>
    </cfRule>
    <cfRule type="cellIs" dxfId="4640" priority="319" operator="equal">
      <formula>"Conta vencida"</formula>
    </cfRule>
  </conditionalFormatting>
  <conditionalFormatting sqref="B160:B164">
    <cfRule type="cellIs" dxfId="4639" priority="314" operator="equal">
      <formula>"Perto de vencer"</formula>
    </cfRule>
    <cfRule type="cellIs" dxfId="4638" priority="313" operator="equal">
      <formula>"Conta vencida"</formula>
    </cfRule>
  </conditionalFormatting>
  <conditionalFormatting sqref="B166:B170">
    <cfRule type="cellIs" dxfId="4637" priority="275" operator="equal">
      <formula>"Conta vencida"</formula>
    </cfRule>
    <cfRule type="cellIs" dxfId="4636" priority="276" operator="equal">
      <formula>"Perto de vencer"</formula>
    </cfRule>
  </conditionalFormatting>
  <conditionalFormatting sqref="B193:B200">
    <cfRule type="cellIs" dxfId="4635" priority="158" operator="equal">
      <formula>"Perto de vencer"</formula>
    </cfRule>
    <cfRule type="cellIs" dxfId="4634" priority="157" operator="equal">
      <formula>"Conta vencida"</formula>
    </cfRule>
  </conditionalFormatting>
  <conditionalFormatting sqref="B227:B229 E228 H228:J228">
    <cfRule type="cellIs" dxfId="4633" priority="15" operator="equal">
      <formula>"Conta vencida"</formula>
    </cfRule>
    <cfRule type="cellIs" dxfId="4632" priority="16" operator="equal">
      <formula>"Perto de vencer"</formula>
    </cfRule>
  </conditionalFormatting>
  <conditionalFormatting sqref="B231">
    <cfRule type="cellIs" dxfId="4631" priority="5" operator="equal">
      <formula>"Conta vencida"</formula>
    </cfRule>
    <cfRule type="cellIs" dxfId="4630" priority="6" operator="equal">
      <formula>"Perto de vencer"</formula>
    </cfRule>
  </conditionalFormatting>
  <conditionalFormatting sqref="B4:C5">
    <cfRule type="cellIs" dxfId="4629" priority="831" operator="equal">
      <formula>"Conta vencida"</formula>
    </cfRule>
    <cfRule type="cellIs" dxfId="4628" priority="832" operator="equal">
      <formula>"Perto de vencer"</formula>
    </cfRule>
  </conditionalFormatting>
  <conditionalFormatting sqref="B8:C8">
    <cfRule type="cellIs" dxfId="4627" priority="808" operator="equal">
      <formula>"Perto de vencer"</formula>
    </cfRule>
    <cfRule type="cellIs" dxfId="4626" priority="807" operator="equal">
      <formula>"Conta vencida"</formula>
    </cfRule>
  </conditionalFormatting>
  <conditionalFormatting sqref="B22:C23">
    <cfRule type="cellIs" dxfId="4625" priority="778" operator="equal">
      <formula>"Perto de vencer"</formula>
    </cfRule>
    <cfRule type="cellIs" dxfId="4624" priority="777" operator="equal">
      <formula>"Conta vencida"</formula>
    </cfRule>
  </conditionalFormatting>
  <conditionalFormatting sqref="B51:C51">
    <cfRule type="cellIs" dxfId="4623" priority="623" operator="equal">
      <formula>"Conta vencida"</formula>
    </cfRule>
    <cfRule type="cellIs" dxfId="4622" priority="624" operator="equal">
      <formula>"Perto de vencer"</formula>
    </cfRule>
  </conditionalFormatting>
  <conditionalFormatting sqref="B68:C68">
    <cfRule type="cellIs" dxfId="4621" priority="584" operator="equal">
      <formula>"Perto de vencer"</formula>
    </cfRule>
    <cfRule type="cellIs" dxfId="4620" priority="583" operator="equal">
      <formula>"Conta vencida"</formula>
    </cfRule>
  </conditionalFormatting>
  <conditionalFormatting sqref="B70:C70">
    <cfRule type="cellIs" dxfId="4619" priority="561" operator="equal">
      <formula>"Conta vencida"</formula>
    </cfRule>
    <cfRule type="cellIs" dxfId="4618" priority="562" operator="equal">
      <formula>"Perto de vencer"</formula>
    </cfRule>
  </conditionalFormatting>
  <conditionalFormatting sqref="B72:C72">
    <cfRule type="cellIs" dxfId="4617" priority="539" operator="equal">
      <formula>"Conta vencida"</formula>
    </cfRule>
    <cfRule type="cellIs" dxfId="4616" priority="540" operator="equal">
      <formula>"Perto de vencer"</formula>
    </cfRule>
  </conditionalFormatting>
  <conditionalFormatting sqref="B85:C85">
    <cfRule type="cellIs" dxfId="4615" priority="518" operator="equal">
      <formula>"Perto de vencer"</formula>
    </cfRule>
    <cfRule type="cellIs" dxfId="4614" priority="517" operator="equal">
      <formula>"Conta vencida"</formula>
    </cfRule>
  </conditionalFormatting>
  <conditionalFormatting sqref="B100:C102">
    <cfRule type="cellIs" dxfId="4613" priority="467" operator="equal">
      <formula>"Conta vencida"</formula>
    </cfRule>
    <cfRule type="cellIs" dxfId="4612" priority="468" operator="equal">
      <formula>"Perto de vencer"</formula>
    </cfRule>
  </conditionalFormatting>
  <conditionalFormatting sqref="B107:C108">
    <cfRule type="cellIs" dxfId="4611" priority="433" operator="equal">
      <formula>"Conta vencida"</formula>
    </cfRule>
    <cfRule type="cellIs" dxfId="4610" priority="434" operator="equal">
      <formula>"Perto de vencer"</formula>
    </cfRule>
  </conditionalFormatting>
  <conditionalFormatting sqref="B185:C192">
    <cfRule type="cellIs" dxfId="4609" priority="190" operator="equal">
      <formula>"Perto de vencer"</formula>
    </cfRule>
    <cfRule type="cellIs" dxfId="4608" priority="189" operator="equal">
      <formula>"Conta vencida"</formula>
    </cfRule>
  </conditionalFormatting>
  <conditionalFormatting sqref="B197:C197">
    <cfRule type="cellIs" dxfId="4607" priority="161" operator="equal">
      <formula>"Conta vencida"</formula>
    </cfRule>
    <cfRule type="cellIs" dxfId="4606" priority="162" operator="equal">
      <formula>"Perto de vencer"</formula>
    </cfRule>
  </conditionalFormatting>
  <conditionalFormatting sqref="B202:C208">
    <cfRule type="cellIs" dxfId="4605" priority="77" operator="equal">
      <formula>"Conta vencida"</formula>
    </cfRule>
    <cfRule type="cellIs" dxfId="4604" priority="78" operator="equal">
      <formula>"Perto de vencer"</formula>
    </cfRule>
  </conditionalFormatting>
  <conditionalFormatting sqref="B211:C212">
    <cfRule type="cellIs" dxfId="4603" priority="50" operator="equal">
      <formula>"Perto de vencer"</formula>
    </cfRule>
    <cfRule type="cellIs" dxfId="4602" priority="49" operator="equal">
      <formula>"Conta vencida"</formula>
    </cfRule>
  </conditionalFormatting>
  <conditionalFormatting sqref="B217:C217">
    <cfRule type="cellIs" dxfId="4601" priority="21" operator="equal">
      <formula>"Conta vencida"</formula>
    </cfRule>
    <cfRule type="cellIs" dxfId="4600" priority="22" operator="equal">
      <formula>"Perto de vencer"</formula>
    </cfRule>
  </conditionalFormatting>
  <conditionalFormatting sqref="B4:D5 H4:I5">
    <cfRule type="cellIs" dxfId="4599" priority="833" operator="equal">
      <formula>"Conta vencida"</formula>
    </cfRule>
    <cfRule type="cellIs" dxfId="4598" priority="834" operator="equal">
      <formula>"Perto de vencer"</formula>
    </cfRule>
  </conditionalFormatting>
  <conditionalFormatting sqref="B8:D8 H8:I8">
    <cfRule type="cellIs" dxfId="4597" priority="810" operator="equal">
      <formula>"Perto de vencer"</formula>
    </cfRule>
    <cfRule type="cellIs" dxfId="4596" priority="809" operator="equal">
      <formula>"Conta vencida"</formula>
    </cfRule>
  </conditionalFormatting>
  <conditionalFormatting sqref="B22:D23 H22:I23">
    <cfRule type="cellIs" dxfId="4595" priority="779" operator="equal">
      <formula>"Conta vencida"</formula>
    </cfRule>
    <cfRule type="cellIs" dxfId="4594" priority="780" operator="equal">
      <formula>"Perto de vencer"</formula>
    </cfRule>
  </conditionalFormatting>
  <conditionalFormatting sqref="B185:D192 H185:I192">
    <cfRule type="cellIs" dxfId="4593" priority="191" operator="equal">
      <formula>"Conta vencida"</formula>
    </cfRule>
    <cfRule type="cellIs" dxfId="4592" priority="192" operator="equal">
      <formula>"Perto de vencer"</formula>
    </cfRule>
  </conditionalFormatting>
  <conditionalFormatting sqref="B202:D208 H202:I208">
    <cfRule type="cellIs" dxfId="4591" priority="79" operator="equal">
      <formula>"Conta vencida"</formula>
    </cfRule>
    <cfRule type="cellIs" dxfId="4590" priority="80" operator="equal">
      <formula>"Perto de vencer"</formula>
    </cfRule>
  </conditionalFormatting>
  <conditionalFormatting sqref="B211:D212 H211:I212">
    <cfRule type="cellIs" dxfId="4589" priority="52" operator="equal">
      <formula>"Perto de vencer"</formula>
    </cfRule>
    <cfRule type="cellIs" dxfId="4588" priority="51" operator="equal">
      <formula>"Conta vencida"</formula>
    </cfRule>
  </conditionalFormatting>
  <conditionalFormatting sqref="B217:D217 H217:I217">
    <cfRule type="cellIs" dxfId="4587" priority="23" operator="equal">
      <formula>"Conta vencida"</formula>
    </cfRule>
    <cfRule type="cellIs" dxfId="4586" priority="24" operator="equal">
      <formula>"Perto de vencer"</formula>
    </cfRule>
  </conditionalFormatting>
  <conditionalFormatting sqref="B51:E51">
    <cfRule type="cellIs" dxfId="4585" priority="621" operator="equal">
      <formula>"Conta vencida"</formula>
    </cfRule>
    <cfRule type="cellIs" dxfId="4584" priority="622" operator="equal">
      <formula>"Perto de vencer"</formula>
    </cfRule>
  </conditionalFormatting>
  <conditionalFormatting sqref="B68:E68">
    <cfRule type="cellIs" dxfId="4583" priority="582" operator="equal">
      <formula>"Perto de vencer"</formula>
    </cfRule>
    <cfRule type="cellIs" dxfId="4582" priority="581" operator="equal">
      <formula>"Conta vencida"</formula>
    </cfRule>
  </conditionalFormatting>
  <conditionalFormatting sqref="B70:E70">
    <cfRule type="cellIs" dxfId="4581" priority="559" operator="equal">
      <formula>"Conta vencida"</formula>
    </cfRule>
    <cfRule type="cellIs" dxfId="4580" priority="560" operator="equal">
      <formula>"Perto de vencer"</formula>
    </cfRule>
  </conditionalFormatting>
  <conditionalFormatting sqref="B72:E72">
    <cfRule type="cellIs" dxfId="4579" priority="537" operator="equal">
      <formula>"Conta vencida"</formula>
    </cfRule>
    <cfRule type="cellIs" dxfId="4578" priority="538" operator="equal">
      <formula>"Perto de vencer"</formula>
    </cfRule>
  </conditionalFormatting>
  <conditionalFormatting sqref="B85:E85">
    <cfRule type="cellIs" dxfId="4577" priority="515" operator="equal">
      <formula>"Conta vencida"</formula>
    </cfRule>
    <cfRule type="cellIs" dxfId="4576" priority="516" operator="equal">
      <formula>"Perto de vencer"</formula>
    </cfRule>
  </conditionalFormatting>
  <conditionalFormatting sqref="B100:E102">
    <cfRule type="cellIs" dxfId="4575" priority="466" operator="equal">
      <formula>"Perto de vencer"</formula>
    </cfRule>
    <cfRule type="cellIs" dxfId="4574" priority="465" operator="equal">
      <formula>"Conta vencida"</formula>
    </cfRule>
  </conditionalFormatting>
  <conditionalFormatting sqref="B107:E108">
    <cfRule type="cellIs" dxfId="4573" priority="432" operator="equal">
      <formula>"Perto de vencer"</formula>
    </cfRule>
    <cfRule type="cellIs" dxfId="4572" priority="431" operator="equal">
      <formula>"Conta vencida"</formula>
    </cfRule>
  </conditionalFormatting>
  <conditionalFormatting sqref="B197:E197">
    <cfRule type="cellIs" dxfId="4571" priority="160" operator="equal">
      <formula>"Perto de vencer"</formula>
    </cfRule>
    <cfRule type="cellIs" dxfId="4570" priority="159" operator="equal">
      <formula>"Conta vencida"</formula>
    </cfRule>
  </conditionalFormatting>
  <conditionalFormatting sqref="B59:I59">
    <cfRule type="cellIs" dxfId="4569" priority="941" operator="equal">
      <formula>"Conta vencida"</formula>
    </cfRule>
    <cfRule type="cellIs" dxfId="4568" priority="942" operator="equal">
      <formula>"Perto de vencer"</formula>
    </cfRule>
  </conditionalFormatting>
  <conditionalFormatting sqref="C4:C5">
    <cfRule type="cellIs" dxfId="4567" priority="840" operator="equal">
      <formula>"Perto de vencer"</formula>
    </cfRule>
    <cfRule type="cellIs" dxfId="4566" priority="839" operator="equal">
      <formula>"Conta vencida"</formula>
    </cfRule>
  </conditionalFormatting>
  <conditionalFormatting sqref="C8">
    <cfRule type="cellIs" dxfId="4565" priority="816" operator="equal">
      <formula>"Perto de vencer"</formula>
    </cfRule>
    <cfRule type="cellIs" dxfId="4564" priority="815" operator="equal">
      <formula>"Conta vencida"</formula>
    </cfRule>
  </conditionalFormatting>
  <conditionalFormatting sqref="C22:C23">
    <cfRule type="cellIs" dxfId="4563" priority="788" operator="equal">
      <formula>"Perto de vencer"</formula>
    </cfRule>
    <cfRule type="cellIs" dxfId="4562" priority="787" operator="equal">
      <formula>"Conta vencida"</formula>
    </cfRule>
  </conditionalFormatting>
  <conditionalFormatting sqref="C34:C36">
    <cfRule type="cellIs" dxfId="4561" priority="702" operator="equal">
      <formula>"Perto de vencer"</formula>
    </cfRule>
    <cfRule type="cellIs" dxfId="4560" priority="701" operator="equal">
      <formula>"Conta vencida"</formula>
    </cfRule>
  </conditionalFormatting>
  <conditionalFormatting sqref="C51">
    <cfRule type="cellIs" dxfId="4559" priority="627" operator="equal">
      <formula>"Conta vencida"</formula>
    </cfRule>
    <cfRule type="cellIs" dxfId="4558" priority="628" operator="equal">
      <formula>"Perto de vencer"</formula>
    </cfRule>
  </conditionalFormatting>
  <conditionalFormatting sqref="C68">
    <cfRule type="cellIs" dxfId="4557" priority="587" operator="equal">
      <formula>"Conta vencida"</formula>
    </cfRule>
    <cfRule type="cellIs" dxfId="4556" priority="588" operator="equal">
      <formula>"Perto de vencer"</formula>
    </cfRule>
  </conditionalFormatting>
  <conditionalFormatting sqref="C70">
    <cfRule type="cellIs" dxfId="4555" priority="565" operator="equal">
      <formula>"Conta vencida"</formula>
    </cfRule>
    <cfRule type="cellIs" dxfId="4554" priority="566" operator="equal">
      <formula>"Perto de vencer"</formula>
    </cfRule>
  </conditionalFormatting>
  <conditionalFormatting sqref="C72">
    <cfRule type="cellIs" dxfId="4553" priority="544" operator="equal">
      <formula>"Perto de vencer"</formula>
    </cfRule>
    <cfRule type="cellIs" dxfId="4552" priority="543" operator="equal">
      <formula>"Conta vencida"</formula>
    </cfRule>
  </conditionalFormatting>
  <conditionalFormatting sqref="C85">
    <cfRule type="cellIs" dxfId="4551" priority="522" operator="equal">
      <formula>"Perto de vencer"</formula>
    </cfRule>
    <cfRule type="cellIs" dxfId="4550" priority="521" operator="equal">
      <formula>"Conta vencida"</formula>
    </cfRule>
  </conditionalFormatting>
  <conditionalFormatting sqref="C100:C102">
    <cfRule type="cellIs" dxfId="4549" priority="492" operator="equal">
      <formula>"Perto de vencer"</formula>
    </cfRule>
    <cfRule type="cellIs" dxfId="4548" priority="491" operator="equal">
      <formula>"Conta vencida"</formula>
    </cfRule>
  </conditionalFormatting>
  <conditionalFormatting sqref="C107:C108">
    <cfRule type="cellIs" dxfId="4547" priority="449" operator="equal">
      <formula>"Conta vencida"</formula>
    </cfRule>
    <cfRule type="cellIs" dxfId="4546" priority="450" operator="equal">
      <formula>"Perto de vencer"</formula>
    </cfRule>
  </conditionalFormatting>
  <conditionalFormatting sqref="C165">
    <cfRule type="cellIs" dxfId="4545" priority="299" operator="equal">
      <formula>"Conta vencida"</formula>
    </cfRule>
    <cfRule type="cellIs" dxfId="4544" priority="300" operator="equal">
      <formula>"Perto de vencer"</formula>
    </cfRule>
  </conditionalFormatting>
  <conditionalFormatting sqref="C171:C177">
    <cfRule type="cellIs" dxfId="4543" priority="269" operator="equal">
      <formula>"Conta vencida"</formula>
    </cfRule>
    <cfRule type="cellIs" dxfId="4542" priority="270" operator="equal">
      <formula>"Perto de vencer"</formula>
    </cfRule>
  </conditionalFormatting>
  <conditionalFormatting sqref="C184:C192">
    <cfRule type="cellIs" dxfId="4541" priority="221" operator="equal">
      <formula>"Conta vencida"</formula>
    </cfRule>
    <cfRule type="cellIs" dxfId="4540" priority="222" operator="equal">
      <formula>"Perto de vencer"</formula>
    </cfRule>
  </conditionalFormatting>
  <conditionalFormatting sqref="C197">
    <cfRule type="cellIs" dxfId="4539" priority="168" operator="equal">
      <formula>"Perto de vencer"</formula>
    </cfRule>
    <cfRule type="cellIs" dxfId="4538" priority="167" operator="equal">
      <formula>"Conta vencida"</formula>
    </cfRule>
  </conditionalFormatting>
  <conditionalFormatting sqref="C202:C212">
    <cfRule type="cellIs" dxfId="4537" priority="69" operator="equal">
      <formula>"Conta vencida"</formula>
    </cfRule>
    <cfRule type="cellIs" dxfId="4536" priority="70" operator="equal">
      <formula>"Perto de vencer"</formula>
    </cfRule>
  </conditionalFormatting>
  <conditionalFormatting sqref="C216:C217">
    <cfRule type="cellIs" dxfId="4535" priority="32" operator="equal">
      <formula>"Perto de vencer"</formula>
    </cfRule>
    <cfRule type="cellIs" dxfId="4534" priority="31" operator="equal">
      <formula>"Conta vencida"</formula>
    </cfRule>
  </conditionalFormatting>
  <conditionalFormatting sqref="C228">
    <cfRule type="cellIs" dxfId="4533" priority="10" operator="equal">
      <formula>"Perto de vencer"</formula>
    </cfRule>
    <cfRule type="cellIs" dxfId="4532" priority="9" operator="equal">
      <formula>"Conta vencida"</formula>
    </cfRule>
  </conditionalFormatting>
  <conditionalFormatting sqref="D4:D5">
    <cfRule type="cellIs" dxfId="4531" priority="837" operator="equal">
      <formula>"Conta vencida"</formula>
    </cfRule>
    <cfRule type="cellIs" dxfId="4530" priority="838" operator="equal">
      <formula>"Perto de vencer"</formula>
    </cfRule>
  </conditionalFormatting>
  <conditionalFormatting sqref="D8">
    <cfRule type="cellIs" dxfId="4529" priority="813" operator="equal">
      <formula>"Conta vencida"</formula>
    </cfRule>
    <cfRule type="cellIs" dxfId="4528" priority="814" operator="equal">
      <formula>"Perto de vencer"</formula>
    </cfRule>
  </conditionalFormatting>
  <conditionalFormatting sqref="D18:D28">
    <cfRule type="cellIs" dxfId="4527" priority="750" operator="equal">
      <formula>"Perto de vencer"</formula>
    </cfRule>
    <cfRule type="cellIs" dxfId="4526" priority="749" operator="equal">
      <formula>"Conta vencida"</formula>
    </cfRule>
  </conditionalFormatting>
  <conditionalFormatting sqref="D30:D32">
    <cfRule type="cellIs" dxfId="4525" priority="724" operator="equal">
      <formula>"Perto de vencer"</formula>
    </cfRule>
    <cfRule type="cellIs" dxfId="4524" priority="723" operator="equal">
      <formula>"Conta vencida"</formula>
    </cfRule>
  </conditionalFormatting>
  <conditionalFormatting sqref="D34:D42">
    <cfRule type="cellIs" dxfId="4523" priority="680" operator="equal">
      <formula>"Perto de vencer"</formula>
    </cfRule>
    <cfRule type="cellIs" dxfId="4522" priority="679" operator="equal">
      <formula>"Conta vencida"</formula>
    </cfRule>
  </conditionalFormatting>
  <conditionalFormatting sqref="D44">
    <cfRule type="cellIs" dxfId="4521" priority="670" operator="equal">
      <formula>"Perto de vencer"</formula>
    </cfRule>
    <cfRule type="cellIs" dxfId="4520" priority="669" operator="equal">
      <formula>"Conta vencida"</formula>
    </cfRule>
  </conditionalFormatting>
  <conditionalFormatting sqref="D46:D47">
    <cfRule type="cellIs" dxfId="4519" priority="655" operator="equal">
      <formula>"Conta vencida"</formula>
    </cfRule>
    <cfRule type="cellIs" dxfId="4518" priority="656" operator="equal">
      <formula>"Perto de vencer"</formula>
    </cfRule>
  </conditionalFormatting>
  <conditionalFormatting sqref="D51">
    <cfRule type="cellIs" dxfId="4517" priority="631" operator="equal">
      <formula>"Conta vencida"</formula>
    </cfRule>
    <cfRule type="cellIs" dxfId="4516" priority="632" operator="equal">
      <formula>"Perto de vencer"</formula>
    </cfRule>
  </conditionalFormatting>
  <conditionalFormatting sqref="D65:D66">
    <cfRule type="cellIs" dxfId="4515" priority="602" operator="equal">
      <formula>"Perto de vencer"</formula>
    </cfRule>
    <cfRule type="cellIs" dxfId="4514" priority="601" operator="equal">
      <formula>"Conta vencida"</formula>
    </cfRule>
  </conditionalFormatting>
  <conditionalFormatting sqref="D68">
    <cfRule type="cellIs" dxfId="4513" priority="591" operator="equal">
      <formula>"Conta vencida"</formula>
    </cfRule>
    <cfRule type="cellIs" dxfId="4512" priority="592" operator="equal">
      <formula>"Perto de vencer"</formula>
    </cfRule>
  </conditionalFormatting>
  <conditionalFormatting sqref="D70">
    <cfRule type="cellIs" dxfId="4511" priority="569" operator="equal">
      <formula>"Conta vencida"</formula>
    </cfRule>
    <cfRule type="cellIs" dxfId="4510" priority="570" operator="equal">
      <formula>"Perto de vencer"</formula>
    </cfRule>
  </conditionalFormatting>
  <conditionalFormatting sqref="D72">
    <cfRule type="cellIs" dxfId="4509" priority="548" operator="equal">
      <formula>"Perto de vencer"</formula>
    </cfRule>
    <cfRule type="cellIs" dxfId="4508" priority="547" operator="equal">
      <formula>"Conta vencida"</formula>
    </cfRule>
  </conditionalFormatting>
  <conditionalFormatting sqref="D85:D87">
    <cfRule type="cellIs" dxfId="4507" priority="508" operator="equal">
      <formula>"Perto de vencer"</formula>
    </cfRule>
    <cfRule type="cellIs" dxfId="4506" priority="507" operator="equal">
      <formula>"Conta vencida"</formula>
    </cfRule>
  </conditionalFormatting>
  <conditionalFormatting sqref="D91:D92">
    <cfRule type="cellIs" dxfId="4505" priority="504" operator="equal">
      <formula>"Perto de vencer"</formula>
    </cfRule>
    <cfRule type="cellIs" dxfId="4504" priority="503" operator="equal">
      <formula>"Conta vencida"</formula>
    </cfRule>
  </conditionalFormatting>
  <conditionalFormatting sqref="D98:D122">
    <cfRule type="cellIs" dxfId="4503" priority="427" operator="equal">
      <formula>"Conta vencida"</formula>
    </cfRule>
    <cfRule type="cellIs" dxfId="4502" priority="428" operator="equal">
      <formula>"Perto de vencer"</formula>
    </cfRule>
  </conditionalFormatting>
  <conditionalFormatting sqref="D124:D128">
    <cfRule type="cellIs" dxfId="4501" priority="410" operator="equal">
      <formula>"Perto de vencer"</formula>
    </cfRule>
    <cfRule type="cellIs" dxfId="4500" priority="409" operator="equal">
      <formula>"Conta vencida"</formula>
    </cfRule>
  </conditionalFormatting>
  <conditionalFormatting sqref="D130:D131">
    <cfRule type="cellIs" dxfId="4499" priority="404" operator="equal">
      <formula>"Perto de vencer"</formula>
    </cfRule>
    <cfRule type="cellIs" dxfId="4498" priority="403" operator="equal">
      <formula>"Conta vencida"</formula>
    </cfRule>
  </conditionalFormatting>
  <conditionalFormatting sqref="D133:D139">
    <cfRule type="cellIs" dxfId="4497" priority="374" operator="equal">
      <formula>"Perto de vencer"</formula>
    </cfRule>
    <cfRule type="cellIs" dxfId="4496" priority="373" operator="equal">
      <formula>"Conta vencida"</formula>
    </cfRule>
  </conditionalFormatting>
  <conditionalFormatting sqref="D142:D149">
    <cfRule type="cellIs" dxfId="4495" priority="344" operator="equal">
      <formula>"Perto de vencer"</formula>
    </cfRule>
    <cfRule type="cellIs" dxfId="4494" priority="343" operator="equal">
      <formula>"Conta vencida"</formula>
    </cfRule>
  </conditionalFormatting>
  <conditionalFormatting sqref="D151:D152">
    <cfRule type="cellIs" dxfId="4493" priority="337" operator="equal">
      <formula>"Conta vencida"</formula>
    </cfRule>
    <cfRule type="cellIs" dxfId="4492" priority="338" operator="equal">
      <formula>"Perto de vencer"</formula>
    </cfRule>
  </conditionalFormatting>
  <conditionalFormatting sqref="D155:D158">
    <cfRule type="cellIs" dxfId="4491" priority="317" operator="equal">
      <formula>"Conta vencida"</formula>
    </cfRule>
    <cfRule type="cellIs" dxfId="4490" priority="318" operator="equal">
      <formula>"Perto de vencer"</formula>
    </cfRule>
  </conditionalFormatting>
  <conditionalFormatting sqref="D160:D177">
    <cfRule type="cellIs" dxfId="4489" priority="267" operator="equal">
      <formula>"Conta vencida"</formula>
    </cfRule>
    <cfRule type="cellIs" dxfId="4488" priority="268" operator="equal">
      <formula>"Perto de vencer"</formula>
    </cfRule>
  </conditionalFormatting>
  <conditionalFormatting sqref="D184:D212">
    <cfRule type="cellIs" dxfId="4487" priority="67" operator="equal">
      <formula>"Conta vencida"</formula>
    </cfRule>
    <cfRule type="cellIs" dxfId="4486" priority="68" operator="equal">
      <formula>"Perto de vencer"</formula>
    </cfRule>
  </conditionalFormatting>
  <conditionalFormatting sqref="D216:D217">
    <cfRule type="cellIs" dxfId="4485" priority="29" operator="equal">
      <formula>"Conta vencida"</formula>
    </cfRule>
    <cfRule type="cellIs" dxfId="4484" priority="30" operator="equal">
      <formula>"Perto de vencer"</formula>
    </cfRule>
  </conditionalFormatting>
  <conditionalFormatting sqref="D228">
    <cfRule type="cellIs" dxfId="4483" priority="12" operator="equal">
      <formula>"Perto de vencer"</formula>
    </cfRule>
    <cfRule type="cellIs" dxfId="4482" priority="11" operator="equal">
      <formula>"Conta vencida"</formula>
    </cfRule>
  </conditionalFormatting>
  <conditionalFormatting sqref="D29:E29">
    <cfRule type="cellIs" dxfId="4481" priority="731" operator="equal">
      <formula>"Conta vencida"</formula>
    </cfRule>
    <cfRule type="cellIs" dxfId="4480" priority="732" operator="equal">
      <formula>"Perto de vencer"</formula>
    </cfRule>
  </conditionalFormatting>
  <conditionalFormatting sqref="D33:E33">
    <cfRule type="cellIs" dxfId="4479" priority="714" operator="equal">
      <formula>"Perto de vencer"</formula>
    </cfRule>
    <cfRule type="cellIs" dxfId="4478" priority="713" operator="equal">
      <formula>"Conta vencida"</formula>
    </cfRule>
  </conditionalFormatting>
  <conditionalFormatting sqref="D49:E49">
    <cfRule type="cellIs" dxfId="4477" priority="649" operator="equal">
      <formula>"Conta vencida"</formula>
    </cfRule>
    <cfRule type="cellIs" dxfId="4476" priority="650" operator="equal">
      <formula>"Perto de vencer"</formula>
    </cfRule>
  </conditionalFormatting>
  <conditionalFormatting sqref="D55:E55">
    <cfRule type="cellIs" dxfId="4475" priority="611" operator="equal">
      <formula>"Conta vencida"</formula>
    </cfRule>
    <cfRule type="cellIs" dxfId="4474" priority="612" operator="equal">
      <formula>"Perto de vencer"</formula>
    </cfRule>
  </conditionalFormatting>
  <conditionalFormatting sqref="D153:E154">
    <cfRule type="cellIs" dxfId="4473" priority="328" operator="equal">
      <formula>"Perto de vencer"</formula>
    </cfRule>
    <cfRule type="cellIs" dxfId="4472" priority="327" operator="equal">
      <formula>"Conta vencida"</formula>
    </cfRule>
  </conditionalFormatting>
  <conditionalFormatting sqref="E4:E5">
    <cfRule type="cellIs" dxfId="4471" priority="851" operator="equal">
      <formula>"Conta vencida"</formula>
    </cfRule>
    <cfRule type="cellIs" dxfId="4470" priority="852" operator="equal">
      <formula>"Perto de vencer"</formula>
    </cfRule>
  </conditionalFormatting>
  <conditionalFormatting sqref="E8">
    <cfRule type="cellIs" dxfId="4469" priority="823" operator="equal">
      <formula>"Conta vencida"</formula>
    </cfRule>
    <cfRule type="cellIs" dxfId="4468" priority="824" operator="equal">
      <formula>"Perto de vencer"</formula>
    </cfRule>
  </conditionalFormatting>
  <conditionalFormatting sqref="E22:E23">
    <cfRule type="cellIs" dxfId="4467" priority="795" operator="equal">
      <formula>"Conta vencida"</formula>
    </cfRule>
    <cfRule type="cellIs" dxfId="4466" priority="796" operator="equal">
      <formula>"Perto de vencer"</formula>
    </cfRule>
  </conditionalFormatting>
  <conditionalFormatting sqref="E34:E36">
    <cfRule type="cellIs" dxfId="4465" priority="688" operator="equal">
      <formula>"Perto de vencer"</formula>
    </cfRule>
    <cfRule type="cellIs" dxfId="4464" priority="687" operator="equal">
      <formula>"Conta vencida"</formula>
    </cfRule>
  </conditionalFormatting>
  <conditionalFormatting sqref="E51">
    <cfRule type="cellIs" dxfId="4463" priority="634" operator="equal">
      <formula>"Perto de vencer"</formula>
    </cfRule>
    <cfRule type="cellIs" dxfId="4462" priority="633" operator="equal">
      <formula>"Conta vencida"</formula>
    </cfRule>
  </conditionalFormatting>
  <conditionalFormatting sqref="E68">
    <cfRule type="cellIs" dxfId="4461" priority="594" operator="equal">
      <formula>"Perto de vencer"</formula>
    </cfRule>
    <cfRule type="cellIs" dxfId="4460" priority="593" operator="equal">
      <formula>"Conta vencida"</formula>
    </cfRule>
  </conditionalFormatting>
  <conditionalFormatting sqref="E70">
    <cfRule type="cellIs" dxfId="4459" priority="571" operator="equal">
      <formula>"Conta vencida"</formula>
    </cfRule>
    <cfRule type="cellIs" dxfId="4458" priority="572" operator="equal">
      <formula>"Perto de vencer"</formula>
    </cfRule>
  </conditionalFormatting>
  <conditionalFormatting sqref="E72">
    <cfRule type="cellIs" dxfId="4457" priority="549" operator="equal">
      <formula>"Conta vencida"</formula>
    </cfRule>
    <cfRule type="cellIs" dxfId="4456" priority="550" operator="equal">
      <formula>"Perto de vencer"</formula>
    </cfRule>
  </conditionalFormatting>
  <conditionalFormatting sqref="E85">
    <cfRule type="cellIs" dxfId="4455" priority="528" operator="equal">
      <formula>"Perto de vencer"</formula>
    </cfRule>
    <cfRule type="cellIs" dxfId="4454" priority="527" operator="equal">
      <formula>"Conta vencida"</formula>
    </cfRule>
  </conditionalFormatting>
  <conditionalFormatting sqref="E100:E102">
    <cfRule type="cellIs" dxfId="4453" priority="496" operator="equal">
      <formula>"Perto de vencer"</formula>
    </cfRule>
    <cfRule type="cellIs" dxfId="4452" priority="495" operator="equal">
      <formula>"Conta vencida"</formula>
    </cfRule>
  </conditionalFormatting>
  <conditionalFormatting sqref="E107:E108">
    <cfRule type="cellIs" dxfId="4451" priority="454" operator="equal">
      <formula>"Perto de vencer"</formula>
    </cfRule>
    <cfRule type="cellIs" dxfId="4450" priority="453" operator="equal">
      <formula>"Conta vencida"</formula>
    </cfRule>
  </conditionalFormatting>
  <conditionalFormatting sqref="E185:E192">
    <cfRule type="cellIs" dxfId="4449" priority="233" operator="equal">
      <formula>"Conta vencida"</formula>
    </cfRule>
    <cfRule type="cellIs" dxfId="4448" priority="234" operator="equal">
      <formula>"Perto de vencer"</formula>
    </cfRule>
  </conditionalFormatting>
  <conditionalFormatting sqref="E197">
    <cfRule type="cellIs" dxfId="4447" priority="172" operator="equal">
      <formula>"Perto de vencer"</formula>
    </cfRule>
    <cfRule type="cellIs" dxfId="4446" priority="171" operator="equal">
      <formula>"Conta vencida"</formula>
    </cfRule>
  </conditionalFormatting>
  <conditionalFormatting sqref="E202:E208">
    <cfRule type="cellIs" dxfId="4445" priority="102" operator="equal">
      <formula>"Perto de vencer"</formula>
    </cfRule>
    <cfRule type="cellIs" dxfId="4444" priority="101" operator="equal">
      <formula>"Conta vencida"</formula>
    </cfRule>
  </conditionalFormatting>
  <conditionalFormatting sqref="E211:E212">
    <cfRule type="cellIs" dxfId="4443" priority="60" operator="equal">
      <formula>"Perto de vencer"</formula>
    </cfRule>
    <cfRule type="cellIs" dxfId="4442" priority="59" operator="equal">
      <formula>"Conta vencida"</formula>
    </cfRule>
  </conditionalFormatting>
  <conditionalFormatting sqref="E217">
    <cfRule type="cellIs" dxfId="4441" priority="28" operator="equal">
      <formula>"Perto de vencer"</formula>
    </cfRule>
    <cfRule type="cellIs" dxfId="4440" priority="27" operator="equal">
      <formula>"Conta vencida"</formula>
    </cfRule>
  </conditionalFormatting>
  <conditionalFormatting sqref="E51:F51">
    <cfRule type="cellIs" dxfId="4439" priority="626" operator="equal">
      <formula>"Perto de vencer"</formula>
    </cfRule>
    <cfRule type="cellIs" dxfId="4438" priority="625" operator="equal">
      <formula>"Conta vencida"</formula>
    </cfRule>
  </conditionalFormatting>
  <conditionalFormatting sqref="E68:F68">
    <cfRule type="cellIs" dxfId="4437" priority="586" operator="equal">
      <formula>"Perto de vencer"</formula>
    </cfRule>
    <cfRule type="cellIs" dxfId="4436" priority="585" operator="equal">
      <formula>"Conta vencida"</formula>
    </cfRule>
  </conditionalFormatting>
  <conditionalFormatting sqref="E70:F70">
    <cfRule type="cellIs" dxfId="4435" priority="563" operator="equal">
      <formula>"Conta vencida"</formula>
    </cfRule>
    <cfRule type="cellIs" dxfId="4434" priority="564" operator="equal">
      <formula>"Perto de vencer"</formula>
    </cfRule>
  </conditionalFormatting>
  <conditionalFormatting sqref="E72:F72">
    <cfRule type="cellIs" dxfId="4433" priority="542" operator="equal">
      <formula>"Perto de vencer"</formula>
    </cfRule>
    <cfRule type="cellIs" dxfId="4432" priority="541" operator="equal">
      <formula>"Conta vencida"</formula>
    </cfRule>
  </conditionalFormatting>
  <conditionalFormatting sqref="E85:F85">
    <cfRule type="cellIs" dxfId="4431" priority="520" operator="equal">
      <formula>"Perto de vencer"</formula>
    </cfRule>
    <cfRule type="cellIs" dxfId="4430" priority="519" operator="equal">
      <formula>"Conta vencida"</formula>
    </cfRule>
  </conditionalFormatting>
  <conditionalFormatting sqref="E100:F102">
    <cfRule type="cellIs" dxfId="4429" priority="470" operator="equal">
      <formula>"Perto de vencer"</formula>
    </cfRule>
    <cfRule type="cellIs" dxfId="4428" priority="469" operator="equal">
      <formula>"Conta vencida"</formula>
    </cfRule>
  </conditionalFormatting>
  <conditionalFormatting sqref="E107:F108">
    <cfRule type="cellIs" dxfId="4427" priority="436" operator="equal">
      <formula>"Perto de vencer"</formula>
    </cfRule>
    <cfRule type="cellIs" dxfId="4426" priority="435" operator="equal">
      <formula>"Conta vencida"</formula>
    </cfRule>
  </conditionalFormatting>
  <conditionalFormatting sqref="E165:F165">
    <cfRule type="cellIs" dxfId="4425" priority="295" operator="equal">
      <formula>"Conta vencida"</formula>
    </cfRule>
    <cfRule type="cellIs" dxfId="4424" priority="296" operator="equal">
      <formula>"Perto de vencer"</formula>
    </cfRule>
  </conditionalFormatting>
  <conditionalFormatting sqref="E171:F177">
    <cfRule type="cellIs" dxfId="4423" priority="249" operator="equal">
      <formula>"Conta vencida"</formula>
    </cfRule>
    <cfRule type="cellIs" dxfId="4422" priority="250" operator="equal">
      <formula>"Perto de vencer"</formula>
    </cfRule>
  </conditionalFormatting>
  <conditionalFormatting sqref="E184:F184">
    <cfRule type="cellIs" dxfId="4421" priority="241" operator="equal">
      <formula>"Conta vencida"</formula>
    </cfRule>
    <cfRule type="cellIs" dxfId="4420" priority="242" operator="equal">
      <formula>"Perto de vencer"</formula>
    </cfRule>
  </conditionalFormatting>
  <conditionalFormatting sqref="E197:F197">
    <cfRule type="cellIs" dxfId="4419" priority="163" operator="equal">
      <formula>"Conta vencida"</formula>
    </cfRule>
    <cfRule type="cellIs" dxfId="4418" priority="164" operator="equal">
      <formula>"Perto de vencer"</formula>
    </cfRule>
  </conditionalFormatting>
  <conditionalFormatting sqref="E209:F210">
    <cfRule type="cellIs" dxfId="4417" priority="62" operator="equal">
      <formula>"Perto de vencer"</formula>
    </cfRule>
    <cfRule type="cellIs" dxfId="4416" priority="61" operator="equal">
      <formula>"Conta vencida"</formula>
    </cfRule>
  </conditionalFormatting>
  <conditionalFormatting sqref="E216:F216">
    <cfRule type="cellIs" dxfId="4415" priority="38" operator="equal">
      <formula>"Perto de vencer"</formula>
    </cfRule>
    <cfRule type="cellIs" dxfId="4414" priority="37" operator="equal">
      <formula>"Conta vencida"</formula>
    </cfRule>
  </conditionalFormatting>
  <conditionalFormatting sqref="F4:F5">
    <cfRule type="cellIs" dxfId="4413" priority="850" operator="equal">
      <formula>"Perto de vencer"</formula>
    </cfRule>
    <cfRule type="cellIs" dxfId="4412" priority="849" operator="equal">
      <formula>"Conta vencida"</formula>
    </cfRule>
  </conditionalFormatting>
  <conditionalFormatting sqref="F8">
    <cfRule type="cellIs" dxfId="4411" priority="822" operator="equal">
      <formula>"Perto de vencer"</formula>
    </cfRule>
    <cfRule type="cellIs" dxfId="4410" priority="821" operator="equal">
      <formula>"Conta vencida"</formula>
    </cfRule>
  </conditionalFormatting>
  <conditionalFormatting sqref="F22:F23">
    <cfRule type="cellIs" dxfId="4409" priority="794" operator="equal">
      <formula>"Perto de vencer"</formula>
    </cfRule>
    <cfRule type="cellIs" dxfId="4408" priority="793" operator="equal">
      <formula>"Conta vencida"</formula>
    </cfRule>
  </conditionalFormatting>
  <conditionalFormatting sqref="F185:F192">
    <cfRule type="cellIs" dxfId="4407" priority="232" operator="equal">
      <formula>"Perto de vencer"</formula>
    </cfRule>
    <cfRule type="cellIs" dxfId="4406" priority="231" operator="equal">
      <formula>"Conta vencida"</formula>
    </cfRule>
  </conditionalFormatting>
  <conditionalFormatting sqref="F202:F208">
    <cfRule type="cellIs" dxfId="4405" priority="99" operator="equal">
      <formula>"Conta vencida"</formula>
    </cfRule>
    <cfRule type="cellIs" dxfId="4404" priority="100" operator="equal">
      <formula>"Perto de vencer"</formula>
    </cfRule>
  </conditionalFormatting>
  <conditionalFormatting sqref="F211:F212">
    <cfRule type="cellIs" dxfId="4403" priority="58" operator="equal">
      <formula>"Perto de vencer"</formula>
    </cfRule>
    <cfRule type="cellIs" dxfId="4402" priority="57" operator="equal">
      <formula>"Conta vencida"</formula>
    </cfRule>
  </conditionalFormatting>
  <conditionalFormatting sqref="F217">
    <cfRule type="cellIs" dxfId="4401" priority="25" operator="equal">
      <formula>"Conta vencida"</formula>
    </cfRule>
    <cfRule type="cellIs" dxfId="4400" priority="26" operator="equal">
      <formula>"Perto de vencer"</formula>
    </cfRule>
  </conditionalFormatting>
  <conditionalFormatting sqref="G51">
    <cfRule type="cellIs" dxfId="4399" priority="615" operator="equal">
      <formula>"Conta vencida"</formula>
    </cfRule>
    <cfRule type="cellIs" dxfId="4398" priority="616" operator="equal">
      <formula>"Perto de vencer"</formula>
    </cfRule>
  </conditionalFormatting>
  <conditionalFormatting sqref="G68">
    <cfRule type="cellIs" dxfId="4397" priority="578" operator="equal">
      <formula>"Perto de vencer"</formula>
    </cfRule>
    <cfRule type="cellIs" dxfId="4396" priority="577" operator="equal">
      <formula>"Conta vencida"</formula>
    </cfRule>
  </conditionalFormatting>
  <conditionalFormatting sqref="G70">
    <cfRule type="cellIs" dxfId="4395" priority="555" operator="equal">
      <formula>"Conta vencida"</formula>
    </cfRule>
    <cfRule type="cellIs" dxfId="4394" priority="556" operator="equal">
      <formula>"Perto de vencer"</formula>
    </cfRule>
  </conditionalFormatting>
  <conditionalFormatting sqref="G72">
    <cfRule type="cellIs" dxfId="4393" priority="534" operator="equal">
      <formula>"Perto de vencer"</formula>
    </cfRule>
    <cfRule type="cellIs" dxfId="4392" priority="533" operator="equal">
      <formula>"Conta vencida"</formula>
    </cfRule>
  </conditionalFormatting>
  <conditionalFormatting sqref="G85">
    <cfRule type="cellIs" dxfId="4391" priority="511" operator="equal">
      <formula>"Conta vencida"</formula>
    </cfRule>
    <cfRule type="cellIs" dxfId="4390" priority="512" operator="equal">
      <formula>"Perto de vencer"</formula>
    </cfRule>
  </conditionalFormatting>
  <conditionalFormatting sqref="G100:G102">
    <cfRule type="cellIs" dxfId="4389" priority="481" operator="equal">
      <formula>"Conta vencida"</formula>
    </cfRule>
    <cfRule type="cellIs" dxfId="4388" priority="482" operator="equal">
      <formula>"Perto de vencer"</formula>
    </cfRule>
  </conditionalFormatting>
  <conditionalFormatting sqref="G107:G108">
    <cfRule type="cellIs" dxfId="4387" priority="447" operator="equal">
      <formula>"Conta vencida"</formula>
    </cfRule>
    <cfRule type="cellIs" dxfId="4386" priority="448" operator="equal">
      <formula>"Perto de vencer"</formula>
    </cfRule>
  </conditionalFormatting>
  <conditionalFormatting sqref="G123:H123 J123:K123 E129:F129 H129 J129:K129 G132:H132 J132:K132 G140:H141 J140:K141 G150:H150 H159 J159:K159 J201:K201 J230:K230 J233:K544 I545:I583">
    <cfRule type="cellIs" dxfId="4385" priority="970" operator="equal">
      <formula>"Perto de vencer"</formula>
    </cfRule>
    <cfRule type="cellIs" dxfId="4384" priority="969" operator="equal">
      <formula>"Conta vencida"</formula>
    </cfRule>
  </conditionalFormatting>
  <conditionalFormatting sqref="H29">
    <cfRule type="cellIs" dxfId="4383" priority="730" operator="equal">
      <formula>"Perto de vencer"</formula>
    </cfRule>
    <cfRule type="cellIs" dxfId="4382" priority="729" operator="equal">
      <formula>"Conta vencida"</formula>
    </cfRule>
  </conditionalFormatting>
  <conditionalFormatting sqref="H33:H36">
    <cfRule type="cellIs" dxfId="4381" priority="686" operator="equal">
      <formula>"Perto de vencer"</formula>
    </cfRule>
    <cfRule type="cellIs" dxfId="4380" priority="685" operator="equal">
      <formula>"Conta vencida"</formula>
    </cfRule>
  </conditionalFormatting>
  <conditionalFormatting sqref="H49">
    <cfRule type="cellIs" dxfId="4379" priority="647" operator="equal">
      <formula>"Conta vencida"</formula>
    </cfRule>
    <cfRule type="cellIs" dxfId="4378" priority="648" operator="equal">
      <formula>"Perto de vencer"</formula>
    </cfRule>
  </conditionalFormatting>
  <conditionalFormatting sqref="H55">
    <cfRule type="cellIs" dxfId="4377" priority="610" operator="equal">
      <formula>"Perto de vencer"</formula>
    </cfRule>
    <cfRule type="cellIs" dxfId="4376" priority="609" operator="equal">
      <formula>"Conta vencida"</formula>
    </cfRule>
  </conditionalFormatting>
  <conditionalFormatting sqref="H153:H154">
    <cfRule type="cellIs" dxfId="4375" priority="336" operator="equal">
      <formula>"Perto de vencer"</formula>
    </cfRule>
    <cfRule type="cellIs" dxfId="4374" priority="335" operator="equal">
      <formula>"Conta vencida"</formula>
    </cfRule>
  </conditionalFormatting>
  <conditionalFormatting sqref="H165">
    <cfRule type="cellIs" dxfId="4373" priority="293" operator="equal">
      <formula>"Conta vencida"</formula>
    </cfRule>
    <cfRule type="cellIs" dxfId="4372" priority="294" operator="equal">
      <formula>"Perto de vencer"</formula>
    </cfRule>
  </conditionalFormatting>
  <conditionalFormatting sqref="H171:H177">
    <cfRule type="cellIs" dxfId="4371" priority="264" operator="equal">
      <formula>"Perto de vencer"</formula>
    </cfRule>
    <cfRule type="cellIs" dxfId="4370" priority="263" operator="equal">
      <formula>"Conta vencida"</formula>
    </cfRule>
  </conditionalFormatting>
  <conditionalFormatting sqref="H184">
    <cfRule type="cellIs" dxfId="4369" priority="238" operator="equal">
      <formula>"Perto de vencer"</formula>
    </cfRule>
    <cfRule type="cellIs" dxfId="4368" priority="237" operator="equal">
      <formula>"Conta vencida"</formula>
    </cfRule>
  </conditionalFormatting>
  <conditionalFormatting sqref="H209:H210 H216 H230 H233:H527">
    <cfRule type="cellIs" dxfId="4367" priority="71" operator="equal">
      <formula>"Conta vencida"</formula>
    </cfRule>
    <cfRule type="cellIs" dxfId="4366" priority="72" operator="equal">
      <formula>"Perto de vencer"</formula>
    </cfRule>
  </conditionalFormatting>
  <conditionalFormatting sqref="I4:I5">
    <cfRule type="cellIs" dxfId="4365" priority="847" operator="equal">
      <formula>"Conta vencida"</formula>
    </cfRule>
    <cfRule type="cellIs" dxfId="4364" priority="848" operator="equal">
      <formula>"Perto de vencer"</formula>
    </cfRule>
  </conditionalFormatting>
  <conditionalFormatting sqref="I8">
    <cfRule type="cellIs" dxfId="4363" priority="820" operator="equal">
      <formula>"Perto de vencer"</formula>
    </cfRule>
    <cfRule type="cellIs" dxfId="4362" priority="819" operator="equal">
      <formula>"Conta vencida"</formula>
    </cfRule>
  </conditionalFormatting>
  <conditionalFormatting sqref="I22:I23">
    <cfRule type="cellIs" dxfId="4361" priority="791" operator="equal">
      <formula>"Conta vencida"</formula>
    </cfRule>
    <cfRule type="cellIs" dxfId="4360" priority="792" operator="equal">
      <formula>"Perto de vencer"</formula>
    </cfRule>
  </conditionalFormatting>
  <conditionalFormatting sqref="I34">
    <cfRule type="cellIs" dxfId="4359" priority="703" operator="equal">
      <formula>"Conta vencida"</formula>
    </cfRule>
    <cfRule type="cellIs" dxfId="4358" priority="704" operator="equal">
      <formula>"Perto de vencer"</formula>
    </cfRule>
  </conditionalFormatting>
  <conditionalFormatting sqref="I51">
    <cfRule type="cellIs" dxfId="4357" priority="619" operator="equal">
      <formula>"Conta vencida"</formula>
    </cfRule>
    <cfRule type="cellIs" dxfId="4356" priority="620" operator="equal">
      <formula>"Perto de vencer"</formula>
    </cfRule>
  </conditionalFormatting>
  <conditionalFormatting sqref="I68">
    <cfRule type="cellIs" dxfId="4355" priority="579" operator="equal">
      <formula>"Conta vencida"</formula>
    </cfRule>
    <cfRule type="cellIs" dxfId="4354" priority="580" operator="equal">
      <formula>"Perto de vencer"</formula>
    </cfRule>
  </conditionalFormatting>
  <conditionalFormatting sqref="I70">
    <cfRule type="cellIs" dxfId="4353" priority="558" operator="equal">
      <formula>"Perto de vencer"</formula>
    </cfRule>
    <cfRule type="cellIs" dxfId="4352" priority="557" operator="equal">
      <formula>"Conta vencida"</formula>
    </cfRule>
  </conditionalFormatting>
  <conditionalFormatting sqref="I72">
    <cfRule type="cellIs" dxfId="4351" priority="535" operator="equal">
      <formula>"Conta vencida"</formula>
    </cfRule>
    <cfRule type="cellIs" dxfId="4350" priority="536" operator="equal">
      <formula>"Perto de vencer"</formula>
    </cfRule>
  </conditionalFormatting>
  <conditionalFormatting sqref="I85">
    <cfRule type="cellIs" dxfId="4349" priority="514" operator="equal">
      <formula>"Perto de vencer"</formula>
    </cfRule>
    <cfRule type="cellIs" dxfId="4348" priority="513" operator="equal">
      <formula>"Conta vencida"</formula>
    </cfRule>
  </conditionalFormatting>
  <conditionalFormatting sqref="I100:I102 I107:I108 I123 I129 I132 I140:I141 I150 I159 I197">
    <cfRule type="cellIs" dxfId="4347" priority="484" operator="equal">
      <formula>"Perto de vencer"</formula>
    </cfRule>
    <cfRule type="cellIs" dxfId="4346" priority="483" operator="equal">
      <formula>"Conta vencida"</formula>
    </cfRule>
  </conditionalFormatting>
  <conditionalFormatting sqref="I185:I192">
    <cfRule type="cellIs" dxfId="4345" priority="185" operator="equal">
      <formula>"Conta vencida"</formula>
    </cfRule>
    <cfRule type="cellIs" dxfId="4344" priority="186" operator="equal">
      <formula>"Perto de vencer"</formula>
    </cfRule>
  </conditionalFormatting>
  <conditionalFormatting sqref="I202:I212 I216:I217">
    <cfRule type="cellIs" dxfId="4343" priority="64" operator="equal">
      <formula>"Perto de vencer"</formula>
    </cfRule>
    <cfRule type="cellIs" dxfId="4342" priority="63" operator="equal">
      <formula>"Conta vencida"</formula>
    </cfRule>
  </conditionalFormatting>
  <conditionalFormatting sqref="I228">
    <cfRule type="cellIs" dxfId="4341" priority="13" operator="equal">
      <formula>"Conta vencida"</formula>
    </cfRule>
    <cfRule type="cellIs" dxfId="4340" priority="14" operator="equal">
      <formula>"Perto de vencer"</formula>
    </cfRule>
  </conditionalFormatting>
  <conditionalFormatting sqref="I35:J36">
    <cfRule type="cellIs" dxfId="4339" priority="689" operator="equal">
      <formula>"Conta vencida"</formula>
    </cfRule>
    <cfRule type="cellIs" dxfId="4338" priority="690" operator="equal">
      <formula>"Perto de vencer"</formula>
    </cfRule>
  </conditionalFormatting>
  <conditionalFormatting sqref="I165:J165">
    <cfRule type="cellIs" dxfId="4337" priority="302" operator="equal">
      <formula>"Perto de vencer"</formula>
    </cfRule>
    <cfRule type="cellIs" dxfId="4336" priority="301" operator="equal">
      <formula>"Conta vencida"</formula>
    </cfRule>
  </conditionalFormatting>
  <conditionalFormatting sqref="I171:J177">
    <cfRule type="cellIs" dxfId="4335" priority="252" operator="equal">
      <formula>"Perto de vencer"</formula>
    </cfRule>
    <cfRule type="cellIs" dxfId="4334" priority="251" operator="equal">
      <formula>"Conta vencida"</formula>
    </cfRule>
  </conditionalFormatting>
  <conditionalFormatting sqref="I184:J184">
    <cfRule type="cellIs" dxfId="4333" priority="239" operator="equal">
      <formula>"Conta vencida"</formula>
    </cfRule>
    <cfRule type="cellIs" dxfId="4332" priority="240" operator="equal">
      <formula>"Perto de vencer"</formula>
    </cfRule>
  </conditionalFormatting>
  <conditionalFormatting sqref="J4:J5">
    <cfRule type="cellIs" dxfId="4331" priority="846" operator="equal">
      <formula>"Perto de vencer"</formula>
    </cfRule>
    <cfRule type="cellIs" dxfId="4330" priority="845" operator="equal">
      <formula>"Conta vencida"</formula>
    </cfRule>
  </conditionalFormatting>
  <conditionalFormatting sqref="J8">
    <cfRule type="cellIs" dxfId="4329" priority="818" operator="equal">
      <formula>"Perto de vencer"</formula>
    </cfRule>
    <cfRule type="cellIs" dxfId="4328" priority="817" operator="equal">
      <formula>"Conta vencida"</formula>
    </cfRule>
  </conditionalFormatting>
  <conditionalFormatting sqref="J22:J23">
    <cfRule type="cellIs" dxfId="4327" priority="790" operator="equal">
      <formula>"Perto de vencer"</formula>
    </cfRule>
    <cfRule type="cellIs" dxfId="4326" priority="789" operator="equal">
      <formula>"Conta vencida"</formula>
    </cfRule>
  </conditionalFormatting>
  <conditionalFormatting sqref="J29">
    <cfRule type="cellIs" dxfId="4325" priority="728" operator="equal">
      <formula>"Perto de vencer"</formula>
    </cfRule>
    <cfRule type="cellIs" dxfId="4324" priority="727" operator="equal">
      <formula>"Conta vencida"</formula>
    </cfRule>
  </conditionalFormatting>
  <conditionalFormatting sqref="J33">
    <cfRule type="cellIs" dxfId="4323" priority="709" operator="equal">
      <formula>"Conta vencida"</formula>
    </cfRule>
    <cfRule type="cellIs" dxfId="4322" priority="710" operator="equal">
      <formula>"Perto de vencer"</formula>
    </cfRule>
  </conditionalFormatting>
  <conditionalFormatting sqref="J49">
    <cfRule type="cellIs" dxfId="4321" priority="646" operator="equal">
      <formula>"Perto de vencer"</formula>
    </cfRule>
    <cfRule type="cellIs" dxfId="4320" priority="645" operator="equal">
      <formula>"Conta vencida"</formula>
    </cfRule>
  </conditionalFormatting>
  <conditionalFormatting sqref="J51">
    <cfRule type="cellIs" dxfId="4319" priority="629" operator="equal">
      <formula>"Conta vencida"</formula>
    </cfRule>
    <cfRule type="cellIs" dxfId="4318" priority="630" operator="equal">
      <formula>"Perto de vencer"</formula>
    </cfRule>
  </conditionalFormatting>
  <conditionalFormatting sqref="J55">
    <cfRule type="cellIs" dxfId="4317" priority="608" operator="equal">
      <formula>"Perto de vencer"</formula>
    </cfRule>
    <cfRule type="cellIs" dxfId="4316" priority="607" operator="equal">
      <formula>"Conta vencida"</formula>
    </cfRule>
  </conditionalFormatting>
  <conditionalFormatting sqref="J59">
    <cfRule type="cellIs" dxfId="4315" priority="940" operator="equal">
      <formula>"Perto de vencer"</formula>
    </cfRule>
    <cfRule type="cellIs" dxfId="4314" priority="939" operator="equal">
      <formula>"Conta vencida"</formula>
    </cfRule>
  </conditionalFormatting>
  <conditionalFormatting sqref="J68">
    <cfRule type="cellIs" dxfId="4313" priority="589" operator="equal">
      <formula>"Conta vencida"</formula>
    </cfRule>
    <cfRule type="cellIs" dxfId="4312" priority="590" operator="equal">
      <formula>"Perto de vencer"</formula>
    </cfRule>
  </conditionalFormatting>
  <conditionalFormatting sqref="J70">
    <cfRule type="cellIs" dxfId="4311" priority="568" operator="equal">
      <formula>"Perto de vencer"</formula>
    </cfRule>
    <cfRule type="cellIs" dxfId="4310" priority="567" operator="equal">
      <formula>"Conta vencida"</formula>
    </cfRule>
  </conditionalFormatting>
  <conditionalFormatting sqref="J72">
    <cfRule type="cellIs" dxfId="4309" priority="545" operator="equal">
      <formula>"Conta vencida"</formula>
    </cfRule>
    <cfRule type="cellIs" dxfId="4308" priority="546" operator="equal">
      <formula>"Perto de vencer"</formula>
    </cfRule>
  </conditionalFormatting>
  <conditionalFormatting sqref="J85">
    <cfRule type="cellIs" dxfId="4307" priority="523" operator="equal">
      <formula>"Conta vencida"</formula>
    </cfRule>
    <cfRule type="cellIs" dxfId="4306" priority="524" operator="equal">
      <formula>"Perto de vencer"</formula>
    </cfRule>
  </conditionalFormatting>
  <conditionalFormatting sqref="J100:J102">
    <cfRule type="cellIs" dxfId="4305" priority="493" operator="equal">
      <formula>"Conta vencida"</formula>
    </cfRule>
    <cfRule type="cellIs" dxfId="4304" priority="494" operator="equal">
      <formula>"Perto de vencer"</formula>
    </cfRule>
  </conditionalFormatting>
  <conditionalFormatting sqref="J107:J108">
    <cfRule type="cellIs" dxfId="4303" priority="452" operator="equal">
      <formula>"Perto de vencer"</formula>
    </cfRule>
    <cfRule type="cellIs" dxfId="4302" priority="451" operator="equal">
      <formula>"Conta vencida"</formula>
    </cfRule>
  </conditionalFormatting>
  <conditionalFormatting sqref="J153:J154">
    <cfRule type="cellIs" dxfId="4301" priority="331" operator="equal">
      <formula>"Conta vencida"</formula>
    </cfRule>
    <cfRule type="cellIs" dxfId="4300" priority="332" operator="equal">
      <formula>"Perto de vencer"</formula>
    </cfRule>
  </conditionalFormatting>
  <conditionalFormatting sqref="J185:J192">
    <cfRule type="cellIs" dxfId="4299" priority="228" operator="equal">
      <formula>"Perto de vencer"</formula>
    </cfRule>
    <cfRule type="cellIs" dxfId="4298" priority="227" operator="equal">
      <formula>"Conta vencida"</formula>
    </cfRule>
  </conditionalFormatting>
  <conditionalFormatting sqref="J197">
    <cfRule type="cellIs" dxfId="4297" priority="169" operator="equal">
      <formula>"Conta vencida"</formula>
    </cfRule>
    <cfRule type="cellIs" dxfId="4296" priority="170" operator="equal">
      <formula>"Perto de vencer"</formula>
    </cfRule>
  </conditionalFormatting>
  <conditionalFormatting sqref="J202:J212">
    <cfRule type="cellIs" dxfId="4295" priority="73" operator="equal">
      <formula>"Conta vencida"</formula>
    </cfRule>
    <cfRule type="cellIs" dxfId="4294" priority="74" operator="equal">
      <formula>"Perto de vencer"</formula>
    </cfRule>
  </conditionalFormatting>
  <conditionalFormatting sqref="J216:J217">
    <cfRule type="cellIs" dxfId="4293" priority="33" operator="equal">
      <formula>"Conta vencida"</formula>
    </cfRule>
    <cfRule type="cellIs" dxfId="4292" priority="34" operator="equal">
      <formula>"Perto de vencer"</formula>
    </cfRule>
  </conditionalFormatting>
  <conditionalFormatting sqref="K2:K122">
    <cfRule type="cellIs" dxfId="4291" priority="425" operator="equal">
      <formula>"Conta vencida"</formula>
    </cfRule>
    <cfRule type="cellIs" dxfId="4290" priority="426" operator="equal">
      <formula>"Perto de vencer"</formula>
    </cfRule>
  </conditionalFormatting>
  <conditionalFormatting sqref="K124:K128">
    <cfRule type="cellIs" dxfId="4289" priority="407" operator="equal">
      <formula>"Conta vencida"</formula>
    </cfRule>
    <cfRule type="cellIs" dxfId="4288" priority="408" operator="equal">
      <formula>"Perto de vencer"</formula>
    </cfRule>
  </conditionalFormatting>
  <conditionalFormatting sqref="K130:K131">
    <cfRule type="cellIs" dxfId="4287" priority="402" operator="equal">
      <formula>"Perto de vencer"</formula>
    </cfRule>
    <cfRule type="cellIs" dxfId="4286" priority="401" operator="equal">
      <formula>"Conta vencida"</formula>
    </cfRule>
  </conditionalFormatting>
  <conditionalFormatting sqref="K133:K139">
    <cfRule type="cellIs" dxfId="4285" priority="371" operator="equal">
      <formula>"Conta vencida"</formula>
    </cfRule>
    <cfRule type="cellIs" dxfId="4284" priority="372" operator="equal">
      <formula>"Perto de vencer"</formula>
    </cfRule>
  </conditionalFormatting>
  <conditionalFormatting sqref="K142:K158">
    <cfRule type="cellIs" dxfId="4283" priority="316" operator="equal">
      <formula>"Perto de vencer"</formula>
    </cfRule>
    <cfRule type="cellIs" dxfId="4282" priority="315" operator="equal">
      <formula>"Conta vencida"</formula>
    </cfRule>
  </conditionalFormatting>
  <conditionalFormatting sqref="K160:K200">
    <cfRule type="cellIs" dxfId="4281" priority="153" operator="equal">
      <formula>"Conta vencida"</formula>
    </cfRule>
    <cfRule type="cellIs" dxfId="4280" priority="154" operator="equal">
      <formula>"Perto de vencer"</formula>
    </cfRule>
  </conditionalFormatting>
  <conditionalFormatting sqref="K202:K229">
    <cfRule type="cellIs" dxfId="4279" priority="7" operator="equal">
      <formula>"Conta vencida"</formula>
    </cfRule>
    <cfRule type="cellIs" dxfId="4278" priority="8" operator="equal">
      <formula>"Perto de vencer"</formula>
    </cfRule>
  </conditionalFormatting>
  <conditionalFormatting sqref="K231:K232">
    <cfRule type="cellIs" dxfId="4277" priority="1" operator="equal">
      <formula>"Conta vencida"</formula>
    </cfRule>
    <cfRule type="cellIs" dxfId="4276" priority="2" operator="equal">
      <formula>"Perto de vencer"</formula>
    </cfRule>
  </conditionalFormatting>
  <conditionalFormatting sqref="L13:L14">
    <cfRule type="cellIs" dxfId="4275" priority="806" operator="equal">
      <formula>"Perto de vencer"</formula>
    </cfRule>
    <cfRule type="cellIs" dxfId="4274" priority="805" operator="equal">
      <formula>"Conta vencida"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E43AF280-F3AC-4B3B-B770-A0F0023E92F3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2E8B-273F-4D1C-8ECA-8A6F059EF361}">
  <dimension ref="A1:Q543"/>
  <sheetViews>
    <sheetView workbookViewId="0">
      <selection activeCell="I430" sqref="I430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20.42578125" style="53" bestFit="1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8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7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7" ht="27" customHeight="1" x14ac:dyDescent="0.25">
      <c r="A2" s="311">
        <v>46138</v>
      </c>
      <c r="B2" s="522" t="s">
        <v>2199</v>
      </c>
      <c r="C2" s="518">
        <v>97.65</v>
      </c>
      <c r="D2" s="519" t="s">
        <v>254</v>
      </c>
      <c r="E2" s="509" t="s">
        <v>319</v>
      </c>
      <c r="F2" s="509" t="s">
        <v>1795</v>
      </c>
      <c r="G2" s="311">
        <v>46175</v>
      </c>
      <c r="H2" s="315">
        <v>46113</v>
      </c>
      <c r="I2" s="518">
        <v>97.65</v>
      </c>
      <c r="J2" s="177" t="s">
        <v>365</v>
      </c>
      <c r="K2" s="12" t="s">
        <v>402</v>
      </c>
      <c r="L2" s="41"/>
      <c r="M2" s="228">
        <f>SUM(I2:L2)</f>
        <v>97.65</v>
      </c>
    </row>
    <row r="3" spans="1:17" customFormat="1" ht="29.25" customHeight="1" x14ac:dyDescent="0.25">
      <c r="A3" s="70">
        <v>46174</v>
      </c>
      <c r="B3" s="85" t="s">
        <v>846</v>
      </c>
      <c r="C3" s="86">
        <v>0</v>
      </c>
      <c r="D3" s="72" t="s">
        <v>850</v>
      </c>
      <c r="E3" s="73" t="s">
        <v>24</v>
      </c>
      <c r="F3" s="73" t="s">
        <v>1795</v>
      </c>
      <c r="G3" s="70">
        <v>46174</v>
      </c>
      <c r="H3" s="87" t="s">
        <v>26</v>
      </c>
      <c r="I3" s="72">
        <v>510.67</v>
      </c>
      <c r="J3" s="233" t="s">
        <v>365</v>
      </c>
      <c r="K3" s="12" t="s">
        <v>402</v>
      </c>
      <c r="L3" s="13"/>
      <c r="M3" s="89">
        <v>647.84</v>
      </c>
    </row>
    <row r="4" spans="1:17" customFormat="1" ht="30.75" customHeight="1" x14ac:dyDescent="0.25">
      <c r="A4" s="500">
        <v>46174</v>
      </c>
      <c r="B4" s="527" t="s">
        <v>131</v>
      </c>
      <c r="C4" s="528">
        <v>0</v>
      </c>
      <c r="D4" s="528" t="s">
        <v>49</v>
      </c>
      <c r="E4" s="450" t="s">
        <v>29</v>
      </c>
      <c r="F4" s="449" t="s">
        <v>96</v>
      </c>
      <c r="G4" s="500">
        <v>46174</v>
      </c>
      <c r="H4" s="529" t="s">
        <v>959</v>
      </c>
      <c r="I4" s="516">
        <v>400</v>
      </c>
      <c r="J4" s="459" t="s">
        <v>365</v>
      </c>
      <c r="K4" s="12" t="str">
        <f ca="1">IF(ISBLANK(A4),"", IF(TRIM(UPPER(J4))&lt;&gt;"SIM",IF(A4-TODAY()&lt;0,"Conta vencida",IF(A4-TODAY()&lt;8,"Perto de vencer","")),"Já paga"))</f>
        <v>Já paga</v>
      </c>
      <c r="L4" s="97"/>
      <c r="M4" s="14">
        <f ca="1">SUM(I4:L4)</f>
        <v>400</v>
      </c>
      <c r="N4" s="31"/>
      <c r="O4" s="31"/>
      <c r="P4" s="31"/>
      <c r="Q4" s="31"/>
    </row>
    <row r="5" spans="1:17" ht="30.75" customHeight="1" x14ac:dyDescent="0.25">
      <c r="A5" s="311">
        <v>46174</v>
      </c>
      <c r="B5" s="507" t="s">
        <v>1156</v>
      </c>
      <c r="C5" s="435">
        <v>0</v>
      </c>
      <c r="D5" s="508" t="s">
        <v>35</v>
      </c>
      <c r="E5" s="509" t="s">
        <v>29</v>
      </c>
      <c r="F5" s="509" t="s">
        <v>14</v>
      </c>
      <c r="G5" s="510">
        <v>46171</v>
      </c>
      <c r="H5" s="511" t="s">
        <v>26</v>
      </c>
      <c r="I5" s="435">
        <v>11638.62</v>
      </c>
      <c r="J5" s="141" t="s">
        <v>365</v>
      </c>
      <c r="K5" s="12" t="str">
        <f ca="1">IF(ISBLANK(A5),"", IF(TRIM(UPPER(J5))&lt;&gt;"SIM",IF(A5-TODAY()&lt;0,"Conta vencida",IF(A5-TODAY()&lt;8,"Perto de vencer","")),"Já paga"))</f>
        <v>Já paga</v>
      </c>
      <c r="L5" s="13"/>
      <c r="M5" s="89"/>
    </row>
    <row r="6" spans="1:17" ht="29.25" customHeight="1" x14ac:dyDescent="0.25">
      <c r="A6" s="311">
        <v>46174</v>
      </c>
      <c r="B6" s="507" t="s">
        <v>253</v>
      </c>
      <c r="C6" s="435">
        <v>0</v>
      </c>
      <c r="D6" s="508" t="s">
        <v>1406</v>
      </c>
      <c r="E6" s="509" t="s">
        <v>29</v>
      </c>
      <c r="F6" s="509" t="s">
        <v>96</v>
      </c>
      <c r="G6" s="510">
        <v>46174</v>
      </c>
      <c r="H6" s="511" t="s">
        <v>1403</v>
      </c>
      <c r="I6" s="435">
        <v>829.36</v>
      </c>
      <c r="J6" s="141" t="s">
        <v>365</v>
      </c>
      <c r="K6" s="12" t="s">
        <v>402</v>
      </c>
      <c r="L6" s="13"/>
      <c r="M6" s="14"/>
    </row>
    <row r="7" spans="1:17" ht="30.75" customHeight="1" x14ac:dyDescent="0.25">
      <c r="A7" s="311">
        <v>46174</v>
      </c>
      <c r="B7" s="498" t="s">
        <v>1850</v>
      </c>
      <c r="C7" s="320">
        <v>2790</v>
      </c>
      <c r="D7" s="313" t="s">
        <v>259</v>
      </c>
      <c r="E7" s="314" t="s">
        <v>29</v>
      </c>
      <c r="F7" s="314" t="s">
        <v>761</v>
      </c>
      <c r="G7" s="311">
        <v>46174</v>
      </c>
      <c r="H7" s="499" t="s">
        <v>1851</v>
      </c>
      <c r="I7" s="312">
        <v>696</v>
      </c>
      <c r="J7" s="188" t="s">
        <v>365</v>
      </c>
      <c r="K7" s="12" t="s">
        <v>402</v>
      </c>
      <c r="L7" s="97"/>
      <c r="M7" s="14">
        <f t="shared" ref="M7:M38" si="0">SUM(I7:L7)</f>
        <v>696</v>
      </c>
    </row>
    <row r="8" spans="1:17" ht="30.75" customHeight="1" x14ac:dyDescent="0.25">
      <c r="A8" s="311">
        <v>46174</v>
      </c>
      <c r="B8" s="498" t="s">
        <v>87</v>
      </c>
      <c r="C8" s="320">
        <v>7483.64</v>
      </c>
      <c r="D8" s="313" t="s">
        <v>270</v>
      </c>
      <c r="E8" s="314" t="s">
        <v>29</v>
      </c>
      <c r="F8" s="314" t="s">
        <v>1837</v>
      </c>
      <c r="G8" s="311">
        <v>46174</v>
      </c>
      <c r="H8" s="499" t="s">
        <v>1876</v>
      </c>
      <c r="I8" s="312">
        <v>198.5</v>
      </c>
      <c r="J8" s="188" t="s">
        <v>365</v>
      </c>
      <c r="K8" s="12" t="s">
        <v>402</v>
      </c>
      <c r="L8" s="97"/>
      <c r="M8" s="14">
        <f t="shared" si="0"/>
        <v>198.5</v>
      </c>
    </row>
    <row r="9" spans="1:17" ht="30.75" customHeight="1" x14ac:dyDescent="0.25">
      <c r="A9" s="311">
        <v>46174</v>
      </c>
      <c r="B9" s="498" t="s">
        <v>87</v>
      </c>
      <c r="C9" s="320">
        <v>7483.64</v>
      </c>
      <c r="D9" s="313" t="s">
        <v>270</v>
      </c>
      <c r="E9" s="314" t="s">
        <v>29</v>
      </c>
      <c r="F9" s="314" t="s">
        <v>792</v>
      </c>
      <c r="G9" s="311">
        <v>46174</v>
      </c>
      <c r="H9" s="499" t="s">
        <v>1876</v>
      </c>
      <c r="I9" s="312">
        <v>245</v>
      </c>
      <c r="J9" s="188" t="s">
        <v>365</v>
      </c>
      <c r="K9" s="12" t="s">
        <v>402</v>
      </c>
      <c r="L9" s="97"/>
      <c r="M9" s="14">
        <f t="shared" si="0"/>
        <v>245</v>
      </c>
    </row>
    <row r="10" spans="1:17" ht="30.75" customHeight="1" x14ac:dyDescent="0.25">
      <c r="A10" s="311">
        <v>46174</v>
      </c>
      <c r="B10" s="498" t="s">
        <v>87</v>
      </c>
      <c r="C10" s="320">
        <v>7483.64</v>
      </c>
      <c r="D10" s="313" t="s">
        <v>270</v>
      </c>
      <c r="E10" s="314" t="s">
        <v>29</v>
      </c>
      <c r="F10" s="314" t="s">
        <v>1870</v>
      </c>
      <c r="G10" s="311">
        <v>46174</v>
      </c>
      <c r="H10" s="499" t="s">
        <v>1876</v>
      </c>
      <c r="I10" s="312">
        <v>400</v>
      </c>
      <c r="J10" s="188" t="s">
        <v>365</v>
      </c>
      <c r="K10" s="12" t="s">
        <v>402</v>
      </c>
      <c r="L10" s="97"/>
      <c r="M10" s="14">
        <f t="shared" si="0"/>
        <v>400</v>
      </c>
    </row>
    <row r="11" spans="1:17" customFormat="1" ht="31.5" customHeight="1" x14ac:dyDescent="0.25">
      <c r="A11" s="311">
        <v>46174</v>
      </c>
      <c r="B11" s="498" t="s">
        <v>87</v>
      </c>
      <c r="C11" s="320">
        <v>7483.64</v>
      </c>
      <c r="D11" s="313" t="s">
        <v>270</v>
      </c>
      <c r="E11" s="314" t="s">
        <v>29</v>
      </c>
      <c r="F11" s="314" t="s">
        <v>1452</v>
      </c>
      <c r="G11" s="311">
        <v>46174</v>
      </c>
      <c r="H11" s="499" t="s">
        <v>1876</v>
      </c>
      <c r="I11" s="312">
        <v>402</v>
      </c>
      <c r="J11" s="188" t="s">
        <v>365</v>
      </c>
      <c r="K11" s="12" t="s">
        <v>402</v>
      </c>
      <c r="L11" s="97"/>
      <c r="M11" s="89">
        <f t="shared" si="0"/>
        <v>402</v>
      </c>
    </row>
    <row r="12" spans="1:17" ht="30.75" customHeight="1" x14ac:dyDescent="0.25">
      <c r="A12" s="311">
        <v>46174</v>
      </c>
      <c r="B12" s="362" t="s">
        <v>87</v>
      </c>
      <c r="C12" s="320">
        <v>7483.64</v>
      </c>
      <c r="D12" s="313" t="s">
        <v>270</v>
      </c>
      <c r="E12" s="324" t="s">
        <v>29</v>
      </c>
      <c r="F12" s="314" t="s">
        <v>55</v>
      </c>
      <c r="G12" s="311">
        <v>46174</v>
      </c>
      <c r="H12" s="369" t="s">
        <v>1876</v>
      </c>
      <c r="I12" s="516">
        <v>636.5</v>
      </c>
      <c r="J12" s="198" t="s">
        <v>365</v>
      </c>
      <c r="K12" s="12" t="s">
        <v>402</v>
      </c>
      <c r="L12" s="97"/>
      <c r="M12" s="14">
        <f t="shared" si="0"/>
        <v>636.5</v>
      </c>
    </row>
    <row r="13" spans="1:17" ht="30.75" customHeight="1" x14ac:dyDescent="0.25">
      <c r="A13" s="311">
        <v>46174</v>
      </c>
      <c r="B13" s="362" t="s">
        <v>87</v>
      </c>
      <c r="C13" s="320">
        <v>7483.64</v>
      </c>
      <c r="D13" s="313" t="s">
        <v>270</v>
      </c>
      <c r="E13" s="324" t="s">
        <v>29</v>
      </c>
      <c r="F13" s="314" t="s">
        <v>1248</v>
      </c>
      <c r="G13" s="311">
        <v>46174</v>
      </c>
      <c r="H13" s="369" t="s">
        <v>1876</v>
      </c>
      <c r="I13" s="312">
        <v>900</v>
      </c>
      <c r="J13" s="198" t="s">
        <v>365</v>
      </c>
      <c r="K13" s="12" t="s">
        <v>402</v>
      </c>
      <c r="L13" s="97"/>
      <c r="M13" s="14">
        <f t="shared" si="0"/>
        <v>900</v>
      </c>
    </row>
    <row r="14" spans="1:17" ht="30.75" customHeight="1" x14ac:dyDescent="0.25">
      <c r="A14" s="311">
        <v>46174</v>
      </c>
      <c r="B14" s="517" t="s">
        <v>322</v>
      </c>
      <c r="C14" s="518">
        <v>305.04000000000002</v>
      </c>
      <c r="D14" s="519" t="s">
        <v>254</v>
      </c>
      <c r="E14" s="520" t="s">
        <v>29</v>
      </c>
      <c r="F14" s="509" t="s">
        <v>221</v>
      </c>
      <c r="G14" s="311">
        <v>46174</v>
      </c>
      <c r="H14" s="325">
        <v>46143</v>
      </c>
      <c r="I14" s="518">
        <v>305.04000000000002</v>
      </c>
      <c r="J14" s="432" t="s">
        <v>365</v>
      </c>
      <c r="K14" s="12" t="s">
        <v>402</v>
      </c>
      <c r="L14" s="41"/>
      <c r="M14" s="14">
        <f t="shared" si="0"/>
        <v>305.04000000000002</v>
      </c>
    </row>
    <row r="15" spans="1:17" ht="30.75" customHeight="1" x14ac:dyDescent="0.25">
      <c r="A15" s="311">
        <v>46174</v>
      </c>
      <c r="B15" s="517" t="s">
        <v>1590</v>
      </c>
      <c r="C15" s="518">
        <v>1160</v>
      </c>
      <c r="D15" s="519" t="s">
        <v>254</v>
      </c>
      <c r="E15" s="520" t="s">
        <v>29</v>
      </c>
      <c r="F15" s="509" t="s">
        <v>36</v>
      </c>
      <c r="G15" s="311">
        <v>46174</v>
      </c>
      <c r="H15" s="325" t="s">
        <v>2047</v>
      </c>
      <c r="I15" s="518">
        <v>1160</v>
      </c>
      <c r="J15" s="432" t="s">
        <v>365</v>
      </c>
      <c r="K15" s="12" t="s">
        <v>402</v>
      </c>
      <c r="L15" s="41"/>
      <c r="M15" s="130">
        <f t="shared" si="0"/>
        <v>1160</v>
      </c>
    </row>
    <row r="16" spans="1:17" ht="30.75" customHeight="1" x14ac:dyDescent="0.25">
      <c r="A16" s="311">
        <v>46174</v>
      </c>
      <c r="B16" s="517" t="s">
        <v>728</v>
      </c>
      <c r="C16" s="518">
        <v>658.57</v>
      </c>
      <c r="D16" s="519" t="s">
        <v>254</v>
      </c>
      <c r="E16" s="520" t="s">
        <v>29</v>
      </c>
      <c r="F16" s="509" t="s">
        <v>1799</v>
      </c>
      <c r="G16" s="311">
        <v>46174</v>
      </c>
      <c r="H16" s="325" t="s">
        <v>26</v>
      </c>
      <c r="I16" s="518">
        <v>658.57</v>
      </c>
      <c r="J16" s="432" t="s">
        <v>365</v>
      </c>
      <c r="K16" s="12" t="s">
        <v>402</v>
      </c>
      <c r="L16" s="41"/>
      <c r="M16" s="14">
        <f t="shared" si="0"/>
        <v>658.57</v>
      </c>
    </row>
    <row r="17" spans="1:13" ht="30.75" customHeight="1" x14ac:dyDescent="0.25">
      <c r="A17" s="311">
        <v>46174</v>
      </c>
      <c r="B17" s="517" t="s">
        <v>728</v>
      </c>
      <c r="C17" s="518">
        <v>658.57</v>
      </c>
      <c r="D17" s="519" t="s">
        <v>254</v>
      </c>
      <c r="E17" s="520" t="s">
        <v>29</v>
      </c>
      <c r="F17" s="509" t="s">
        <v>1799</v>
      </c>
      <c r="G17" s="311">
        <v>46174</v>
      </c>
      <c r="H17" s="325" t="s">
        <v>26</v>
      </c>
      <c r="I17" s="518">
        <v>658.57</v>
      </c>
      <c r="J17" s="432" t="s">
        <v>365</v>
      </c>
      <c r="K17" s="12" t="s">
        <v>402</v>
      </c>
      <c r="L17" s="41"/>
      <c r="M17" s="14">
        <f t="shared" si="0"/>
        <v>658.57</v>
      </c>
    </row>
    <row r="18" spans="1:13" ht="30.75" customHeight="1" x14ac:dyDescent="0.25">
      <c r="A18" s="205">
        <v>46174</v>
      </c>
      <c r="B18" s="217" t="s">
        <v>2182</v>
      </c>
      <c r="C18" s="207">
        <v>200</v>
      </c>
      <c r="D18" s="210" t="s">
        <v>254</v>
      </c>
      <c r="E18" s="218" t="s">
        <v>388</v>
      </c>
      <c r="F18" s="208" t="s">
        <v>889</v>
      </c>
      <c r="G18" s="205">
        <v>46174</v>
      </c>
      <c r="H18" s="254" t="s">
        <v>26</v>
      </c>
      <c r="I18" s="207">
        <v>200</v>
      </c>
      <c r="J18" s="198" t="s">
        <v>365</v>
      </c>
      <c r="K18" s="12" t="str">
        <f ca="1">IF(ISBLANK(A18),"", IF(TRIM(UPPER(J18))&lt;&gt;"SIM",IF(A18-TODAY()&lt;0,"Conta vencida",IF(A18-TODAY()&lt;8,"Perto de vencer","")),"Já paga"))</f>
        <v>Já paga</v>
      </c>
      <c r="L18" s="13"/>
      <c r="M18" s="130">
        <f t="shared" ca="1" si="0"/>
        <v>200</v>
      </c>
    </row>
    <row r="19" spans="1:13" ht="30.75" customHeight="1" x14ac:dyDescent="0.25">
      <c r="A19" s="205">
        <v>46174</v>
      </c>
      <c r="B19" s="217" t="s">
        <v>2183</v>
      </c>
      <c r="C19" s="207">
        <v>450</v>
      </c>
      <c r="D19" s="210" t="s">
        <v>254</v>
      </c>
      <c r="E19" s="218" t="s">
        <v>388</v>
      </c>
      <c r="F19" s="208" t="s">
        <v>644</v>
      </c>
      <c r="G19" s="205">
        <v>46174</v>
      </c>
      <c r="H19" s="254" t="s">
        <v>26</v>
      </c>
      <c r="I19" s="207">
        <v>450</v>
      </c>
      <c r="J19" s="198" t="s">
        <v>365</v>
      </c>
      <c r="K19" s="12" t="str">
        <f ca="1">IF(ISBLANK(A19),"", IF(TRIM(UPPER(J19))&lt;&gt;"SIM",IF(A19-TODAY()&lt;0,"Conta vencida",IF(A19-TODAY()&lt;8,"Perto de vencer","")),"Já paga"))</f>
        <v>Já paga</v>
      </c>
      <c r="L19" s="13"/>
      <c r="M19" s="130">
        <f t="shared" ca="1" si="0"/>
        <v>450</v>
      </c>
    </row>
    <row r="20" spans="1:13" ht="30.75" customHeight="1" x14ac:dyDescent="0.25">
      <c r="A20" s="180">
        <v>46174</v>
      </c>
      <c r="B20" s="186" t="s">
        <v>453</v>
      </c>
      <c r="C20" s="182">
        <v>1500</v>
      </c>
      <c r="D20" s="196" t="s">
        <v>254</v>
      </c>
      <c r="E20" s="203" t="s">
        <v>454</v>
      </c>
      <c r="F20" s="183" t="s">
        <v>68</v>
      </c>
      <c r="G20" s="180">
        <v>46174</v>
      </c>
      <c r="H20" s="283" t="s">
        <v>26</v>
      </c>
      <c r="I20" s="182">
        <v>1500</v>
      </c>
      <c r="J20" s="198" t="s">
        <v>365</v>
      </c>
      <c r="K20" s="12" t="str">
        <f ca="1">IF(ISBLANK(A20),"", IF(TRIM(UPPER(J20))&lt;&gt;"SIM",IF(A20-TODAY()&lt;0,"Conta vencida",IF(A20-TODAY()&lt;8,"Perto de vencer","")),"Já paga"))</f>
        <v>Já paga</v>
      </c>
      <c r="L20" s="227"/>
      <c r="M20" s="130">
        <f t="shared" ca="1" si="0"/>
        <v>1500</v>
      </c>
    </row>
    <row r="21" spans="1:13" ht="30.75" customHeight="1" x14ac:dyDescent="0.25">
      <c r="A21" s="180">
        <v>46174</v>
      </c>
      <c r="B21" s="181" t="s">
        <v>2186</v>
      </c>
      <c r="C21" s="182">
        <v>189.83</v>
      </c>
      <c r="D21" s="196" t="s">
        <v>254</v>
      </c>
      <c r="E21" s="183" t="s">
        <v>454</v>
      </c>
      <c r="F21" s="183" t="s">
        <v>68</v>
      </c>
      <c r="G21" s="180">
        <v>46174</v>
      </c>
      <c r="H21" s="226" t="s">
        <v>26</v>
      </c>
      <c r="I21" s="182">
        <v>189.83</v>
      </c>
      <c r="J21" s="188" t="s">
        <v>365</v>
      </c>
      <c r="K21" s="12" t="str">
        <f ca="1">IF(ISBLANK(A21),"", IF(TRIM(UPPER(J21))&lt;&gt;"SIM",IF(A21-TODAY()&lt;0,"Conta vencida",IF(A21-TODAY()&lt;8,"Perto de vencer","")),"Já paga"))</f>
        <v>Já paga</v>
      </c>
      <c r="L21" s="227"/>
      <c r="M21" s="130">
        <f t="shared" ca="1" si="0"/>
        <v>189.83</v>
      </c>
    </row>
    <row r="22" spans="1:13" ht="30.75" customHeight="1" x14ac:dyDescent="0.25">
      <c r="A22" s="311">
        <v>46174</v>
      </c>
      <c r="B22" s="522" t="s">
        <v>479</v>
      </c>
      <c r="C22" s="518">
        <v>272.89999999999998</v>
      </c>
      <c r="D22" s="519" t="s">
        <v>254</v>
      </c>
      <c r="E22" s="509" t="s">
        <v>319</v>
      </c>
      <c r="F22" s="509" t="s">
        <v>538</v>
      </c>
      <c r="G22" s="311">
        <v>46174</v>
      </c>
      <c r="H22" s="315" t="s">
        <v>26</v>
      </c>
      <c r="I22" s="518">
        <v>272.89999999999998</v>
      </c>
      <c r="J22" s="177" t="s">
        <v>365</v>
      </c>
      <c r="K22" s="12" t="s">
        <v>402</v>
      </c>
      <c r="L22" s="41"/>
      <c r="M22" s="130">
        <f t="shared" si="0"/>
        <v>272.89999999999998</v>
      </c>
    </row>
    <row r="23" spans="1:13" ht="30.75" customHeight="1" x14ac:dyDescent="0.25">
      <c r="A23" s="311">
        <v>46174</v>
      </c>
      <c r="B23" s="522" t="s">
        <v>486</v>
      </c>
      <c r="C23" s="518">
        <v>431.06</v>
      </c>
      <c r="D23" s="519" t="s">
        <v>254</v>
      </c>
      <c r="E23" s="509" t="s">
        <v>319</v>
      </c>
      <c r="F23" s="509" t="s">
        <v>538</v>
      </c>
      <c r="G23" s="311">
        <v>46174</v>
      </c>
      <c r="H23" s="315" t="s">
        <v>26</v>
      </c>
      <c r="I23" s="518">
        <v>107.76</v>
      </c>
      <c r="J23" s="177" t="s">
        <v>365</v>
      </c>
      <c r="K23" s="12" t="s">
        <v>402</v>
      </c>
      <c r="L23" s="41"/>
      <c r="M23" s="130">
        <f t="shared" si="0"/>
        <v>107.76</v>
      </c>
    </row>
    <row r="24" spans="1:13" customFormat="1" ht="31.5" customHeight="1" x14ac:dyDescent="0.25">
      <c r="A24" s="205">
        <v>46174</v>
      </c>
      <c r="B24" s="206" t="s">
        <v>428</v>
      </c>
      <c r="C24" s="207">
        <v>115</v>
      </c>
      <c r="D24" s="210" t="s">
        <v>254</v>
      </c>
      <c r="E24" s="208" t="s">
        <v>388</v>
      </c>
      <c r="F24" s="208" t="s">
        <v>429</v>
      </c>
      <c r="G24" s="205">
        <v>46174</v>
      </c>
      <c r="H24" s="211" t="s">
        <v>26</v>
      </c>
      <c r="I24" s="207">
        <v>115</v>
      </c>
      <c r="J24" s="188" t="s">
        <v>365</v>
      </c>
      <c r="K24" s="12" t="str">
        <f t="shared" ref="K24:K32" ca="1" si="1">IF(ISBLANK(A24),"", IF(TRIM(UPPER(J24))&lt;&gt;"SIM",IF(A24-TODAY()&lt;0,"Conta vencida",IF(A24-TODAY()&lt;8,"Perto de vencer","")),"Já paga"))</f>
        <v>Já paga</v>
      </c>
      <c r="L24" s="13"/>
      <c r="M24" s="228">
        <f t="shared" ca="1" si="0"/>
        <v>115</v>
      </c>
    </row>
    <row r="25" spans="1:13" ht="30.75" customHeight="1" x14ac:dyDescent="0.25">
      <c r="A25" s="180">
        <v>46174</v>
      </c>
      <c r="B25" s="186" t="s">
        <v>2194</v>
      </c>
      <c r="C25" s="182">
        <v>4500</v>
      </c>
      <c r="D25" s="196" t="s">
        <v>254</v>
      </c>
      <c r="E25" s="183" t="s">
        <v>454</v>
      </c>
      <c r="F25" s="183" t="s">
        <v>313</v>
      </c>
      <c r="G25" s="180">
        <v>46174</v>
      </c>
      <c r="H25" s="226" t="s">
        <v>26</v>
      </c>
      <c r="I25" s="182">
        <v>2500</v>
      </c>
      <c r="J25" s="188" t="s">
        <v>365</v>
      </c>
      <c r="K25" s="12" t="str">
        <f t="shared" ca="1" si="1"/>
        <v>Já paga</v>
      </c>
      <c r="L25" s="227"/>
      <c r="M25" s="130">
        <f t="shared" ca="1" si="0"/>
        <v>2500</v>
      </c>
    </row>
    <row r="26" spans="1:13" customFormat="1" ht="31.5" customHeight="1" x14ac:dyDescent="0.25">
      <c r="A26" s="180">
        <v>46174</v>
      </c>
      <c r="B26" s="181" t="s">
        <v>2194</v>
      </c>
      <c r="C26" s="182">
        <v>4500</v>
      </c>
      <c r="D26" s="196" t="s">
        <v>254</v>
      </c>
      <c r="E26" s="183" t="s">
        <v>454</v>
      </c>
      <c r="F26" s="183" t="s">
        <v>193</v>
      </c>
      <c r="G26" s="180">
        <v>46174</v>
      </c>
      <c r="H26" s="226" t="s">
        <v>26</v>
      </c>
      <c r="I26" s="182">
        <v>2000</v>
      </c>
      <c r="J26" s="188" t="s">
        <v>365</v>
      </c>
      <c r="K26" s="12" t="str">
        <f t="shared" ca="1" si="1"/>
        <v>Já paga</v>
      </c>
      <c r="L26" s="227"/>
      <c r="M26" s="228">
        <f t="shared" ca="1" si="0"/>
        <v>2000</v>
      </c>
    </row>
    <row r="27" spans="1:13" customFormat="1" ht="31.5" customHeight="1" x14ac:dyDescent="0.25">
      <c r="A27" s="180">
        <v>46174</v>
      </c>
      <c r="B27" s="181" t="s">
        <v>2195</v>
      </c>
      <c r="C27" s="182">
        <v>1700</v>
      </c>
      <c r="D27" s="196" t="s">
        <v>254</v>
      </c>
      <c r="E27" s="183" t="s">
        <v>454</v>
      </c>
      <c r="F27" s="183" t="s">
        <v>792</v>
      </c>
      <c r="G27" s="180">
        <v>46174</v>
      </c>
      <c r="H27" s="226" t="s">
        <v>26</v>
      </c>
      <c r="I27" s="182">
        <v>1100</v>
      </c>
      <c r="J27" s="188" t="s">
        <v>365</v>
      </c>
      <c r="K27" s="12" t="str">
        <f t="shared" ca="1" si="1"/>
        <v>Já paga</v>
      </c>
      <c r="L27" s="227"/>
      <c r="M27" s="228">
        <f t="shared" ca="1" si="0"/>
        <v>1100</v>
      </c>
    </row>
    <row r="28" spans="1:13" customFormat="1" ht="31.5" customHeight="1" x14ac:dyDescent="0.25">
      <c r="A28" s="205">
        <v>46174</v>
      </c>
      <c r="B28" s="206" t="s">
        <v>1898</v>
      </c>
      <c r="C28" s="207">
        <v>40</v>
      </c>
      <c r="D28" s="210" t="s">
        <v>254</v>
      </c>
      <c r="E28" s="208" t="s">
        <v>388</v>
      </c>
      <c r="F28" s="208" t="s">
        <v>99</v>
      </c>
      <c r="G28" s="205">
        <v>46174</v>
      </c>
      <c r="H28" s="211" t="s">
        <v>26</v>
      </c>
      <c r="I28" s="207">
        <v>24</v>
      </c>
      <c r="J28" s="188" t="s">
        <v>365</v>
      </c>
      <c r="K28" s="12" t="str">
        <f t="shared" ca="1" si="1"/>
        <v>Já paga</v>
      </c>
      <c r="L28" s="13"/>
      <c r="M28" s="228">
        <f t="shared" ca="1" si="0"/>
        <v>24</v>
      </c>
    </row>
    <row r="29" spans="1:13" ht="29.25" customHeight="1" x14ac:dyDescent="0.25">
      <c r="A29" s="205">
        <v>46174</v>
      </c>
      <c r="B29" s="206" t="s">
        <v>2056</v>
      </c>
      <c r="C29" s="207">
        <v>40</v>
      </c>
      <c r="D29" s="210" t="s">
        <v>254</v>
      </c>
      <c r="E29" s="208" t="s">
        <v>388</v>
      </c>
      <c r="F29" s="208" t="s">
        <v>429</v>
      </c>
      <c r="G29" s="205">
        <v>46174</v>
      </c>
      <c r="H29" s="211" t="s">
        <v>26</v>
      </c>
      <c r="I29" s="207">
        <v>16</v>
      </c>
      <c r="J29" s="188" t="s">
        <v>365</v>
      </c>
      <c r="K29" s="12" t="str">
        <f t="shared" ca="1" si="1"/>
        <v>Já paga</v>
      </c>
      <c r="L29" s="13"/>
      <c r="M29" s="130">
        <f t="shared" ca="1" si="0"/>
        <v>16</v>
      </c>
    </row>
    <row r="30" spans="1:13" ht="29.25" customHeight="1" x14ac:dyDescent="0.25">
      <c r="A30" s="70">
        <v>46174</v>
      </c>
      <c r="B30" s="85" t="s">
        <v>340</v>
      </c>
      <c r="C30" s="86">
        <v>0</v>
      </c>
      <c r="D30" s="72" t="s">
        <v>43</v>
      </c>
      <c r="E30" s="73" t="s">
        <v>24</v>
      </c>
      <c r="F30" s="73" t="s">
        <v>96</v>
      </c>
      <c r="G30" s="70">
        <v>46174</v>
      </c>
      <c r="H30" s="87" t="s">
        <v>26</v>
      </c>
      <c r="I30" s="76">
        <v>139.9</v>
      </c>
      <c r="J30" s="233" t="s">
        <v>365</v>
      </c>
      <c r="K30" s="12" t="str">
        <f t="shared" ca="1" si="1"/>
        <v>Já paga</v>
      </c>
      <c r="L30" s="13"/>
      <c r="M30" s="14">
        <f t="shared" ca="1" si="0"/>
        <v>139.9</v>
      </c>
    </row>
    <row r="31" spans="1:13" customFormat="1" ht="31.5" customHeight="1" x14ac:dyDescent="0.25">
      <c r="A31" s="70">
        <v>46174</v>
      </c>
      <c r="B31" s="85" t="s">
        <v>2318</v>
      </c>
      <c r="C31" s="86">
        <v>0</v>
      </c>
      <c r="D31" s="72" t="s">
        <v>239</v>
      </c>
      <c r="E31" s="73" t="s">
        <v>24</v>
      </c>
      <c r="F31" s="73" t="s">
        <v>2145</v>
      </c>
      <c r="G31" s="70">
        <v>46174</v>
      </c>
      <c r="H31" s="87" t="s">
        <v>26</v>
      </c>
      <c r="I31" s="76">
        <v>251.44</v>
      </c>
      <c r="J31" s="233" t="s">
        <v>365</v>
      </c>
      <c r="K31" s="12" t="str">
        <f t="shared" ca="1" si="1"/>
        <v>Já paga</v>
      </c>
      <c r="L31" s="13"/>
      <c r="M31" s="89">
        <f t="shared" ca="1" si="0"/>
        <v>251.44</v>
      </c>
    </row>
    <row r="32" spans="1:13" customFormat="1" ht="31.5" customHeight="1" x14ac:dyDescent="0.25">
      <c r="A32" s="70">
        <v>46174</v>
      </c>
      <c r="B32" s="85" t="s">
        <v>1631</v>
      </c>
      <c r="C32" s="86">
        <v>0</v>
      </c>
      <c r="D32" s="72" t="s">
        <v>43</v>
      </c>
      <c r="E32" s="73" t="s">
        <v>24</v>
      </c>
      <c r="F32" s="73" t="s">
        <v>2145</v>
      </c>
      <c r="G32" s="70">
        <v>46174</v>
      </c>
      <c r="H32" s="87" t="s">
        <v>26</v>
      </c>
      <c r="I32" s="76">
        <v>377.43</v>
      </c>
      <c r="J32" s="233" t="s">
        <v>365</v>
      </c>
      <c r="K32" s="12" t="str">
        <f t="shared" ca="1" si="1"/>
        <v>Já paga</v>
      </c>
      <c r="L32" s="13"/>
      <c r="M32" s="89">
        <f t="shared" ca="1" si="0"/>
        <v>377.43</v>
      </c>
    </row>
    <row r="33" spans="1:13" customFormat="1" ht="31.5" customHeight="1" x14ac:dyDescent="0.25">
      <c r="A33" s="70">
        <v>46174</v>
      </c>
      <c r="B33" s="85" t="s">
        <v>409</v>
      </c>
      <c r="C33" s="86">
        <v>0</v>
      </c>
      <c r="D33" s="72" t="s">
        <v>44</v>
      </c>
      <c r="E33" s="73" t="s">
        <v>24</v>
      </c>
      <c r="F33" s="73" t="s">
        <v>30</v>
      </c>
      <c r="G33" s="70">
        <v>46174</v>
      </c>
      <c r="H33" s="87" t="s">
        <v>26</v>
      </c>
      <c r="I33" s="72">
        <v>501.5</v>
      </c>
      <c r="J33" s="233" t="s">
        <v>365</v>
      </c>
      <c r="K33" s="12" t="s">
        <v>366</v>
      </c>
      <c r="L33" s="13"/>
      <c r="M33" s="89">
        <f t="shared" si="0"/>
        <v>501.5</v>
      </c>
    </row>
    <row r="34" spans="1:13" customFormat="1" ht="30.75" customHeight="1" x14ac:dyDescent="0.25">
      <c r="A34" s="70">
        <v>46174</v>
      </c>
      <c r="B34" s="85" t="s">
        <v>2318</v>
      </c>
      <c r="C34" s="86">
        <v>0</v>
      </c>
      <c r="D34" s="72" t="s">
        <v>166</v>
      </c>
      <c r="E34" s="73" t="s">
        <v>24</v>
      </c>
      <c r="F34" s="73" t="s">
        <v>30</v>
      </c>
      <c r="G34" s="70">
        <v>46174</v>
      </c>
      <c r="H34" s="87" t="s">
        <v>26</v>
      </c>
      <c r="I34" s="76">
        <v>216.49</v>
      </c>
      <c r="J34" s="233" t="s">
        <v>365</v>
      </c>
      <c r="K34" s="12" t="str">
        <f t="shared" ref="K34:K64" ca="1" si="2">IF(ISBLANK(A34),"", IF(TRIM(UPPER(J34))&lt;&gt;"SIM",IF(A34-TODAY()&lt;0,"Conta vencida",IF(A34-TODAY()&lt;8,"Perto de vencer","")),"Já paga"))</f>
        <v>Já paga</v>
      </c>
      <c r="L34" s="13"/>
      <c r="M34" s="89">
        <f t="shared" ca="1" si="0"/>
        <v>216.49</v>
      </c>
    </row>
    <row r="35" spans="1:13" ht="30.75" customHeight="1" x14ac:dyDescent="0.25">
      <c r="A35" s="155">
        <v>46174</v>
      </c>
      <c r="B35" s="85" t="s">
        <v>2319</v>
      </c>
      <c r="C35" s="86">
        <v>0</v>
      </c>
      <c r="D35" s="72" t="s">
        <v>32</v>
      </c>
      <c r="E35" s="73" t="s">
        <v>24</v>
      </c>
      <c r="F35" s="74" t="s">
        <v>2145</v>
      </c>
      <c r="G35" s="70">
        <v>46174</v>
      </c>
      <c r="H35" s="87" t="s">
        <v>26</v>
      </c>
      <c r="I35" s="76">
        <v>40.659999999999997</v>
      </c>
      <c r="J35" s="233" t="s">
        <v>365</v>
      </c>
      <c r="K35" s="12" t="str">
        <f t="shared" ca="1" si="2"/>
        <v>Já paga</v>
      </c>
      <c r="L35" s="13"/>
      <c r="M35" s="14">
        <f t="shared" ca="1" si="0"/>
        <v>40.659999999999997</v>
      </c>
    </row>
    <row r="36" spans="1:13" ht="30" customHeight="1" x14ac:dyDescent="0.25">
      <c r="A36" s="70">
        <v>46174</v>
      </c>
      <c r="B36" s="71" t="s">
        <v>409</v>
      </c>
      <c r="C36" s="86">
        <v>0</v>
      </c>
      <c r="D36" s="72" t="s">
        <v>35</v>
      </c>
      <c r="E36" s="577" t="s">
        <v>24</v>
      </c>
      <c r="F36" s="73" t="s">
        <v>30</v>
      </c>
      <c r="G36" s="70">
        <v>46174</v>
      </c>
      <c r="H36" s="98" t="s">
        <v>26</v>
      </c>
      <c r="I36" s="99">
        <v>498.33</v>
      </c>
      <c r="J36" s="265" t="s">
        <v>365</v>
      </c>
      <c r="K36" s="12" t="str">
        <f t="shared" ca="1" si="2"/>
        <v>Já paga</v>
      </c>
      <c r="L36" s="13"/>
      <c r="M36" s="14">
        <f t="shared" ca="1" si="0"/>
        <v>498.33</v>
      </c>
    </row>
    <row r="37" spans="1:13" ht="30.75" customHeight="1" x14ac:dyDescent="0.25">
      <c r="A37" s="155">
        <v>46174</v>
      </c>
      <c r="B37" s="85" t="s">
        <v>1144</v>
      </c>
      <c r="C37" s="86">
        <v>0</v>
      </c>
      <c r="D37" s="72" t="s">
        <v>100</v>
      </c>
      <c r="E37" s="73" t="s">
        <v>24</v>
      </c>
      <c r="F37" s="74" t="s">
        <v>1870</v>
      </c>
      <c r="G37" s="155">
        <v>46174</v>
      </c>
      <c r="H37" s="87" t="s">
        <v>26</v>
      </c>
      <c r="I37" s="72">
        <v>306.07</v>
      </c>
      <c r="J37" s="233" t="s">
        <v>365</v>
      </c>
      <c r="K37" s="12" t="str">
        <f t="shared" ca="1" si="2"/>
        <v>Já paga</v>
      </c>
      <c r="L37" s="13"/>
      <c r="M37" s="14">
        <f t="shared" ca="1" si="0"/>
        <v>306.07</v>
      </c>
    </row>
    <row r="38" spans="1:13" ht="30.75" customHeight="1" x14ac:dyDescent="0.25">
      <c r="A38" s="155">
        <v>46174</v>
      </c>
      <c r="B38" s="85" t="s">
        <v>2318</v>
      </c>
      <c r="C38" s="86">
        <v>537.96</v>
      </c>
      <c r="D38" s="72" t="s">
        <v>267</v>
      </c>
      <c r="E38" s="73" t="s">
        <v>24</v>
      </c>
      <c r="F38" s="74" t="s">
        <v>2145</v>
      </c>
      <c r="G38" s="155">
        <v>46174</v>
      </c>
      <c r="H38" s="87" t="s">
        <v>26</v>
      </c>
      <c r="I38" s="76">
        <v>179.32</v>
      </c>
      <c r="J38" s="233" t="s">
        <v>365</v>
      </c>
      <c r="K38" s="12" t="str">
        <f t="shared" ca="1" si="2"/>
        <v>Já paga</v>
      </c>
      <c r="L38" s="13"/>
      <c r="M38" s="14">
        <f t="shared" ca="1" si="0"/>
        <v>179.32</v>
      </c>
    </row>
    <row r="39" spans="1:13" ht="30.75" customHeight="1" x14ac:dyDescent="0.25">
      <c r="A39" s="155">
        <v>46174</v>
      </c>
      <c r="B39" s="85" t="s">
        <v>2318</v>
      </c>
      <c r="C39" s="86">
        <v>593.79</v>
      </c>
      <c r="D39" s="72" t="s">
        <v>267</v>
      </c>
      <c r="E39" s="73" t="s">
        <v>24</v>
      </c>
      <c r="F39" s="74" t="s">
        <v>2145</v>
      </c>
      <c r="G39" s="155">
        <v>46174</v>
      </c>
      <c r="H39" s="87" t="s">
        <v>26</v>
      </c>
      <c r="I39" s="76">
        <v>197.93</v>
      </c>
      <c r="J39" s="233" t="s">
        <v>365</v>
      </c>
      <c r="K39" s="12" t="str">
        <f t="shared" ca="1" si="2"/>
        <v>Já paga</v>
      </c>
      <c r="L39" s="13"/>
      <c r="M39" s="14">
        <f t="shared" ref="M39:M64" ca="1" si="3">SUM(I39:L39)</f>
        <v>197.93</v>
      </c>
    </row>
    <row r="40" spans="1:13" ht="30.75" customHeight="1" x14ac:dyDescent="0.25">
      <c r="A40" s="155">
        <v>46174</v>
      </c>
      <c r="B40" s="85" t="s">
        <v>2320</v>
      </c>
      <c r="C40" s="86">
        <v>0</v>
      </c>
      <c r="D40" s="72" t="s">
        <v>44</v>
      </c>
      <c r="E40" s="73" t="s">
        <v>24</v>
      </c>
      <c r="F40" s="74" t="s">
        <v>2145</v>
      </c>
      <c r="G40" s="155">
        <v>46174</v>
      </c>
      <c r="H40" s="87" t="s">
        <v>26</v>
      </c>
      <c r="I40" s="76">
        <v>50.2</v>
      </c>
      <c r="J40" s="233" t="s">
        <v>365</v>
      </c>
      <c r="K40" s="12" t="str">
        <f t="shared" ca="1" si="2"/>
        <v>Já paga</v>
      </c>
      <c r="L40" s="13"/>
      <c r="M40" s="14">
        <f t="shared" ca="1" si="3"/>
        <v>50.2</v>
      </c>
    </row>
    <row r="41" spans="1:13" ht="26.25" customHeight="1" x14ac:dyDescent="0.25">
      <c r="A41" s="70">
        <v>46174</v>
      </c>
      <c r="B41" s="71" t="s">
        <v>2321</v>
      </c>
      <c r="C41" s="86">
        <v>2119.14</v>
      </c>
      <c r="D41" s="72" t="s">
        <v>267</v>
      </c>
      <c r="E41" s="74" t="s">
        <v>24</v>
      </c>
      <c r="F41" s="73" t="s">
        <v>1462</v>
      </c>
      <c r="G41" s="70">
        <v>46174</v>
      </c>
      <c r="H41" s="98" t="s">
        <v>26</v>
      </c>
      <c r="I41" s="76">
        <v>706.38</v>
      </c>
      <c r="J41" s="265" t="s">
        <v>365</v>
      </c>
      <c r="K41" s="12" t="str">
        <f t="shared" ca="1" si="2"/>
        <v>Já paga</v>
      </c>
      <c r="L41" s="13"/>
      <c r="M41" s="14">
        <f t="shared" ca="1" si="3"/>
        <v>706.38</v>
      </c>
    </row>
    <row r="42" spans="1:13" ht="30.75" customHeight="1" x14ac:dyDescent="0.25">
      <c r="A42" s="155">
        <v>46174</v>
      </c>
      <c r="B42" s="85" t="s">
        <v>1922</v>
      </c>
      <c r="C42" s="86">
        <v>0</v>
      </c>
      <c r="D42" s="72" t="s">
        <v>43</v>
      </c>
      <c r="E42" s="73" t="s">
        <v>24</v>
      </c>
      <c r="F42" s="74" t="s">
        <v>2145</v>
      </c>
      <c r="G42" s="70">
        <v>46174</v>
      </c>
      <c r="H42" s="87" t="s">
        <v>26</v>
      </c>
      <c r="I42" s="76">
        <v>246.2</v>
      </c>
      <c r="J42" s="233" t="s">
        <v>365</v>
      </c>
      <c r="K42" s="12" t="str">
        <f t="shared" ca="1" si="2"/>
        <v>Já paga</v>
      </c>
      <c r="L42" s="13"/>
      <c r="M42" s="14">
        <f t="shared" ca="1" si="3"/>
        <v>246.2</v>
      </c>
    </row>
    <row r="43" spans="1:13" ht="30.75" customHeight="1" x14ac:dyDescent="0.25">
      <c r="A43" s="155">
        <v>46174</v>
      </c>
      <c r="B43" s="85" t="s">
        <v>1922</v>
      </c>
      <c r="C43" s="86">
        <v>0</v>
      </c>
      <c r="D43" s="72" t="s">
        <v>43</v>
      </c>
      <c r="E43" s="73" t="s">
        <v>24</v>
      </c>
      <c r="F43" s="74" t="s">
        <v>2145</v>
      </c>
      <c r="G43" s="70">
        <v>46174</v>
      </c>
      <c r="H43" s="87" t="s">
        <v>26</v>
      </c>
      <c r="I43" s="76">
        <v>448.87</v>
      </c>
      <c r="J43" s="233" t="s">
        <v>365</v>
      </c>
      <c r="K43" s="12" t="str">
        <f t="shared" ca="1" si="2"/>
        <v>Já paga</v>
      </c>
      <c r="L43" s="13"/>
      <c r="M43" s="14">
        <f t="shared" ca="1" si="3"/>
        <v>448.87</v>
      </c>
    </row>
    <row r="44" spans="1:13" ht="30.75" customHeight="1" x14ac:dyDescent="0.25">
      <c r="A44" s="155">
        <v>46174</v>
      </c>
      <c r="B44" s="85" t="s">
        <v>2322</v>
      </c>
      <c r="C44" s="86">
        <v>1027.8</v>
      </c>
      <c r="D44" s="72" t="s">
        <v>259</v>
      </c>
      <c r="E44" s="73" t="s">
        <v>24</v>
      </c>
      <c r="F44" s="74" t="s">
        <v>2145</v>
      </c>
      <c r="G44" s="70">
        <v>46174</v>
      </c>
      <c r="H44" s="87" t="s">
        <v>26</v>
      </c>
      <c r="I44" s="76">
        <v>256.95</v>
      </c>
      <c r="J44" s="233" t="s">
        <v>365</v>
      </c>
      <c r="K44" s="12" t="str">
        <f t="shared" ca="1" si="2"/>
        <v>Já paga</v>
      </c>
      <c r="L44" s="13"/>
      <c r="M44" s="14">
        <f t="shared" ca="1" si="3"/>
        <v>256.95</v>
      </c>
    </row>
    <row r="45" spans="1:13" ht="30.75" customHeight="1" x14ac:dyDescent="0.25">
      <c r="A45" s="155">
        <v>46174</v>
      </c>
      <c r="B45" s="85" t="s">
        <v>2323</v>
      </c>
      <c r="C45" s="86">
        <v>0</v>
      </c>
      <c r="D45" s="72" t="s">
        <v>155</v>
      </c>
      <c r="E45" s="73" t="s">
        <v>24</v>
      </c>
      <c r="F45" s="74" t="s">
        <v>30</v>
      </c>
      <c r="G45" s="155">
        <v>46174</v>
      </c>
      <c r="H45" s="87" t="s">
        <v>26</v>
      </c>
      <c r="I45" s="76">
        <v>2189</v>
      </c>
      <c r="J45" s="233" t="s">
        <v>365</v>
      </c>
      <c r="K45" s="12" t="str">
        <f t="shared" ca="1" si="2"/>
        <v>Já paga</v>
      </c>
      <c r="L45" s="13"/>
      <c r="M45" s="14">
        <f t="shared" ca="1" si="3"/>
        <v>2189</v>
      </c>
    </row>
    <row r="46" spans="1:13" ht="30.75" customHeight="1" x14ac:dyDescent="0.25">
      <c r="A46" s="155">
        <v>46174</v>
      </c>
      <c r="B46" s="85" t="s">
        <v>2324</v>
      </c>
      <c r="C46" s="86">
        <v>852.04</v>
      </c>
      <c r="D46" s="72" t="s">
        <v>259</v>
      </c>
      <c r="E46" s="73" t="s">
        <v>24</v>
      </c>
      <c r="F46" s="74" t="s">
        <v>2145</v>
      </c>
      <c r="G46" s="155">
        <v>46174</v>
      </c>
      <c r="H46" s="87" t="s">
        <v>26</v>
      </c>
      <c r="I46" s="76">
        <v>213.01</v>
      </c>
      <c r="J46" s="233" t="s">
        <v>365</v>
      </c>
      <c r="K46" s="12" t="str">
        <f t="shared" ca="1" si="2"/>
        <v>Já paga</v>
      </c>
      <c r="L46" s="13"/>
      <c r="M46" s="14">
        <f t="shared" ca="1" si="3"/>
        <v>213.01</v>
      </c>
    </row>
    <row r="47" spans="1:13" ht="29.25" customHeight="1" x14ac:dyDescent="0.25">
      <c r="A47" s="155">
        <v>46174</v>
      </c>
      <c r="B47" s="85" t="s">
        <v>2324</v>
      </c>
      <c r="C47" s="86">
        <v>600.36</v>
      </c>
      <c r="D47" s="72" t="s">
        <v>259</v>
      </c>
      <c r="E47" s="73" t="s">
        <v>24</v>
      </c>
      <c r="F47" s="74" t="s">
        <v>2145</v>
      </c>
      <c r="G47" s="155">
        <v>46174</v>
      </c>
      <c r="H47" s="87" t="s">
        <v>26</v>
      </c>
      <c r="I47" s="76">
        <v>150.09</v>
      </c>
      <c r="J47" s="233" t="s">
        <v>365</v>
      </c>
      <c r="K47" s="12" t="str">
        <f t="shared" ca="1" si="2"/>
        <v>Já paga</v>
      </c>
      <c r="L47" s="13"/>
      <c r="M47" s="14">
        <f t="shared" ca="1" si="3"/>
        <v>150.09</v>
      </c>
    </row>
    <row r="48" spans="1:13" ht="30.75" customHeight="1" x14ac:dyDescent="0.25">
      <c r="A48" s="155">
        <v>46174</v>
      </c>
      <c r="B48" s="85" t="s">
        <v>2325</v>
      </c>
      <c r="C48" s="86">
        <v>419.72</v>
      </c>
      <c r="D48" s="72" t="s">
        <v>270</v>
      </c>
      <c r="E48" s="73" t="s">
        <v>24</v>
      </c>
      <c r="F48" s="74" t="s">
        <v>2145</v>
      </c>
      <c r="G48" s="155">
        <v>46174</v>
      </c>
      <c r="H48" s="87" t="s">
        <v>26</v>
      </c>
      <c r="I48" s="76">
        <v>209.86</v>
      </c>
      <c r="J48" s="233" t="s">
        <v>365</v>
      </c>
      <c r="K48" s="12" t="str">
        <f t="shared" ca="1" si="2"/>
        <v>Já paga</v>
      </c>
      <c r="L48" s="13"/>
      <c r="M48" s="14">
        <f t="shared" ca="1" si="3"/>
        <v>209.86</v>
      </c>
    </row>
    <row r="49" spans="1:17" ht="30.75" customHeight="1" x14ac:dyDescent="0.25">
      <c r="A49" s="155">
        <v>46174</v>
      </c>
      <c r="B49" s="85" t="s">
        <v>1926</v>
      </c>
      <c r="C49" s="86">
        <v>410.52</v>
      </c>
      <c r="D49" s="72" t="s">
        <v>254</v>
      </c>
      <c r="E49" s="73" t="s">
        <v>24</v>
      </c>
      <c r="F49" s="74" t="s">
        <v>1462</v>
      </c>
      <c r="G49" s="155">
        <v>46174</v>
      </c>
      <c r="H49" s="87" t="s">
        <v>26</v>
      </c>
      <c r="I49" s="76">
        <v>410.52</v>
      </c>
      <c r="J49" s="233" t="s">
        <v>365</v>
      </c>
      <c r="K49" s="12" t="str">
        <f t="shared" ca="1" si="2"/>
        <v>Já paga</v>
      </c>
      <c r="L49" s="13"/>
      <c r="M49" s="14">
        <f t="shared" ca="1" si="3"/>
        <v>410.52</v>
      </c>
    </row>
    <row r="50" spans="1:17" ht="30.75" customHeight="1" x14ac:dyDescent="0.25">
      <c r="A50" s="155">
        <v>46174</v>
      </c>
      <c r="B50" s="85" t="s">
        <v>2326</v>
      </c>
      <c r="C50" s="86">
        <v>0</v>
      </c>
      <c r="D50" s="72" t="s">
        <v>44</v>
      </c>
      <c r="E50" s="73" t="s">
        <v>24</v>
      </c>
      <c r="F50" s="74" t="s">
        <v>2145</v>
      </c>
      <c r="G50" s="155">
        <v>46174</v>
      </c>
      <c r="H50" s="87" t="s">
        <v>26</v>
      </c>
      <c r="I50" s="76">
        <v>58.08</v>
      </c>
      <c r="J50" s="233" t="s">
        <v>365</v>
      </c>
      <c r="K50" s="12" t="str">
        <f t="shared" ca="1" si="2"/>
        <v>Já paga</v>
      </c>
      <c r="L50" s="13"/>
      <c r="M50" s="14">
        <f t="shared" ca="1" si="3"/>
        <v>58.08</v>
      </c>
    </row>
    <row r="51" spans="1:17" ht="30.75" customHeight="1" x14ac:dyDescent="0.25">
      <c r="A51" s="155">
        <v>46174</v>
      </c>
      <c r="B51" s="85" t="s">
        <v>2326</v>
      </c>
      <c r="C51" s="86">
        <v>0</v>
      </c>
      <c r="D51" s="72" t="s">
        <v>44</v>
      </c>
      <c r="E51" s="73" t="s">
        <v>24</v>
      </c>
      <c r="F51" s="74" t="s">
        <v>2145</v>
      </c>
      <c r="G51" s="155">
        <v>46174</v>
      </c>
      <c r="H51" s="87" t="s">
        <v>26</v>
      </c>
      <c r="I51" s="76">
        <v>449.69</v>
      </c>
      <c r="J51" s="233" t="s">
        <v>365</v>
      </c>
      <c r="K51" s="12" t="str">
        <f t="shared" ca="1" si="2"/>
        <v>Já paga</v>
      </c>
      <c r="L51" s="13"/>
      <c r="M51" s="14">
        <f t="shared" ca="1" si="3"/>
        <v>449.69</v>
      </c>
    </row>
    <row r="52" spans="1:17" customFormat="1" ht="30.75" customHeight="1" x14ac:dyDescent="0.25">
      <c r="A52" s="162">
        <v>46174</v>
      </c>
      <c r="B52" s="163" t="s">
        <v>1927</v>
      </c>
      <c r="C52" s="164">
        <v>0</v>
      </c>
      <c r="D52" s="165" t="s">
        <v>43</v>
      </c>
      <c r="E52" s="166" t="s">
        <v>24</v>
      </c>
      <c r="F52" s="167" t="s">
        <v>2145</v>
      </c>
      <c r="G52" s="162">
        <v>46174</v>
      </c>
      <c r="H52" s="169" t="s">
        <v>26</v>
      </c>
      <c r="I52" s="136">
        <v>23.91</v>
      </c>
      <c r="J52" s="281" t="s">
        <v>365</v>
      </c>
      <c r="K52" s="12" t="str">
        <f t="shared" ca="1" si="2"/>
        <v>Já paga</v>
      </c>
      <c r="L52" s="13"/>
      <c r="M52" s="14">
        <f t="shared" ca="1" si="3"/>
        <v>23.91</v>
      </c>
      <c r="N52" s="31"/>
      <c r="O52" s="31"/>
      <c r="P52" s="31"/>
      <c r="Q52" s="31"/>
    </row>
    <row r="53" spans="1:17" customFormat="1" ht="30.75" customHeight="1" x14ac:dyDescent="0.25">
      <c r="A53" s="162">
        <v>46174</v>
      </c>
      <c r="B53" s="163" t="s">
        <v>1927</v>
      </c>
      <c r="C53" s="164">
        <v>0</v>
      </c>
      <c r="D53" s="165" t="s">
        <v>43</v>
      </c>
      <c r="E53" s="166" t="s">
        <v>24</v>
      </c>
      <c r="F53" s="73" t="s">
        <v>2145</v>
      </c>
      <c r="G53" s="162">
        <v>46174</v>
      </c>
      <c r="H53" s="169" t="s">
        <v>26</v>
      </c>
      <c r="I53" s="136">
        <v>456.83</v>
      </c>
      <c r="J53" s="281" t="s">
        <v>365</v>
      </c>
      <c r="K53" s="12" t="str">
        <f t="shared" ca="1" si="2"/>
        <v>Já paga</v>
      </c>
      <c r="L53" s="13"/>
      <c r="M53" s="14">
        <f t="shared" ca="1" si="3"/>
        <v>456.83</v>
      </c>
      <c r="N53" s="31"/>
      <c r="O53" s="31"/>
      <c r="P53" s="31"/>
      <c r="Q53" s="31"/>
    </row>
    <row r="54" spans="1:17" customFormat="1" ht="30.75" customHeight="1" x14ac:dyDescent="0.25">
      <c r="A54" s="162">
        <v>46174</v>
      </c>
      <c r="B54" s="163" t="s">
        <v>2327</v>
      </c>
      <c r="C54" s="164">
        <v>0</v>
      </c>
      <c r="D54" s="165" t="s">
        <v>166</v>
      </c>
      <c r="E54" s="166" t="s">
        <v>24</v>
      </c>
      <c r="F54" s="167" t="s">
        <v>2145</v>
      </c>
      <c r="G54" s="162">
        <v>46174</v>
      </c>
      <c r="H54" s="169" t="s">
        <v>26</v>
      </c>
      <c r="I54" s="136">
        <v>213.01</v>
      </c>
      <c r="J54" s="281" t="s">
        <v>365</v>
      </c>
      <c r="K54" s="12" t="str">
        <f t="shared" ca="1" si="2"/>
        <v>Já paga</v>
      </c>
      <c r="L54" s="13"/>
      <c r="M54" s="14">
        <f t="shared" ca="1" si="3"/>
        <v>213.01</v>
      </c>
      <c r="N54" s="31"/>
      <c r="O54" s="31"/>
      <c r="P54" s="31"/>
      <c r="Q54" s="31"/>
    </row>
    <row r="55" spans="1:17" customFormat="1" ht="31.5" customHeight="1" x14ac:dyDescent="0.25">
      <c r="A55" s="70">
        <v>46174</v>
      </c>
      <c r="B55" s="85" t="s">
        <v>2327</v>
      </c>
      <c r="C55" s="86">
        <v>0</v>
      </c>
      <c r="D55" s="72" t="s">
        <v>103</v>
      </c>
      <c r="E55" s="74" t="s">
        <v>24</v>
      </c>
      <c r="F55" s="73" t="s">
        <v>2145</v>
      </c>
      <c r="G55" s="70">
        <v>46174</v>
      </c>
      <c r="H55" s="98" t="s">
        <v>26</v>
      </c>
      <c r="I55" s="76">
        <v>213.01</v>
      </c>
      <c r="J55" s="265" t="s">
        <v>365</v>
      </c>
      <c r="K55" s="12" t="str">
        <f t="shared" ca="1" si="2"/>
        <v>Já paga</v>
      </c>
      <c r="L55" s="13"/>
      <c r="M55" s="89">
        <f t="shared" ca="1" si="3"/>
        <v>213.01</v>
      </c>
    </row>
    <row r="56" spans="1:17" customFormat="1" ht="31.5" customHeight="1" x14ac:dyDescent="0.25">
      <c r="A56" s="70">
        <v>46174</v>
      </c>
      <c r="B56" s="85" t="s">
        <v>2327</v>
      </c>
      <c r="C56" s="86">
        <v>0</v>
      </c>
      <c r="D56" s="72" t="s">
        <v>49</v>
      </c>
      <c r="E56" s="74" t="s">
        <v>24</v>
      </c>
      <c r="F56" s="73" t="s">
        <v>2145</v>
      </c>
      <c r="G56" s="70">
        <v>46174</v>
      </c>
      <c r="H56" s="98" t="s">
        <v>26</v>
      </c>
      <c r="I56" s="76">
        <v>213.01</v>
      </c>
      <c r="J56" s="265" t="s">
        <v>365</v>
      </c>
      <c r="K56" s="12" t="str">
        <f t="shared" ca="1" si="2"/>
        <v>Já paga</v>
      </c>
      <c r="L56" s="13"/>
      <c r="M56" s="89">
        <f t="shared" ca="1" si="3"/>
        <v>213.01</v>
      </c>
    </row>
    <row r="57" spans="1:17" customFormat="1" ht="31.5" customHeight="1" x14ac:dyDescent="0.25">
      <c r="A57" s="70">
        <v>46174</v>
      </c>
      <c r="B57" s="85" t="s">
        <v>1269</v>
      </c>
      <c r="C57" s="86">
        <v>0</v>
      </c>
      <c r="D57" s="72" t="s">
        <v>44</v>
      </c>
      <c r="E57" s="74" t="s">
        <v>24</v>
      </c>
      <c r="F57" s="73" t="s">
        <v>2145</v>
      </c>
      <c r="G57" s="70">
        <v>46174</v>
      </c>
      <c r="H57" s="98" t="s">
        <v>26</v>
      </c>
      <c r="I57" s="76">
        <v>284.5</v>
      </c>
      <c r="J57" s="265" t="s">
        <v>365</v>
      </c>
      <c r="K57" s="12" t="str">
        <f t="shared" ca="1" si="2"/>
        <v>Já paga</v>
      </c>
      <c r="L57" s="13"/>
      <c r="M57" s="89">
        <f t="shared" ca="1" si="3"/>
        <v>284.5</v>
      </c>
    </row>
    <row r="58" spans="1:17" ht="30.75" customHeight="1" x14ac:dyDescent="0.25">
      <c r="A58" s="155">
        <v>46174</v>
      </c>
      <c r="B58" s="85" t="s">
        <v>618</v>
      </c>
      <c r="C58" s="86">
        <v>500.64</v>
      </c>
      <c r="D58" s="72" t="s">
        <v>267</v>
      </c>
      <c r="E58" s="73" t="s">
        <v>24</v>
      </c>
      <c r="F58" s="74" t="s">
        <v>1462</v>
      </c>
      <c r="G58" s="155">
        <v>46174</v>
      </c>
      <c r="H58" s="87" t="s">
        <v>26</v>
      </c>
      <c r="I58" s="76">
        <v>166.88</v>
      </c>
      <c r="J58" s="233" t="s">
        <v>365</v>
      </c>
      <c r="K58" s="12" t="str">
        <f t="shared" ca="1" si="2"/>
        <v>Já paga</v>
      </c>
      <c r="L58" s="13"/>
      <c r="M58" s="14">
        <f t="shared" ca="1" si="3"/>
        <v>166.88</v>
      </c>
    </row>
    <row r="59" spans="1:17" ht="30.75" customHeight="1" x14ac:dyDescent="0.25">
      <c r="A59" s="155">
        <v>46174</v>
      </c>
      <c r="B59" s="85" t="s">
        <v>2328</v>
      </c>
      <c r="C59" s="86">
        <v>605.35</v>
      </c>
      <c r="D59" s="72" t="s">
        <v>254</v>
      </c>
      <c r="E59" s="73" t="s">
        <v>24</v>
      </c>
      <c r="F59" s="74" t="s">
        <v>1462</v>
      </c>
      <c r="G59" s="155">
        <v>46174</v>
      </c>
      <c r="H59" s="87" t="s">
        <v>26</v>
      </c>
      <c r="I59" s="76">
        <v>605.35</v>
      </c>
      <c r="J59" s="233" t="s">
        <v>365</v>
      </c>
      <c r="K59" s="12" t="str">
        <f t="shared" ca="1" si="2"/>
        <v>Já paga</v>
      </c>
      <c r="L59" s="13"/>
      <c r="M59" s="14">
        <f t="shared" ca="1" si="3"/>
        <v>605.35</v>
      </c>
    </row>
    <row r="60" spans="1:17" ht="30.75" customHeight="1" x14ac:dyDescent="0.25">
      <c r="A60" s="155">
        <v>46174</v>
      </c>
      <c r="B60" s="85" t="s">
        <v>1144</v>
      </c>
      <c r="C60" s="86">
        <v>607.41</v>
      </c>
      <c r="D60" s="72" t="s">
        <v>267</v>
      </c>
      <c r="E60" s="73" t="s">
        <v>24</v>
      </c>
      <c r="F60" s="74" t="s">
        <v>221</v>
      </c>
      <c r="G60" s="155">
        <v>46174</v>
      </c>
      <c r="H60" s="87" t="s">
        <v>26</v>
      </c>
      <c r="I60" s="76">
        <v>202.47</v>
      </c>
      <c r="J60" s="233" t="s">
        <v>365</v>
      </c>
      <c r="K60" s="12" t="str">
        <f t="shared" ca="1" si="2"/>
        <v>Já paga</v>
      </c>
      <c r="L60" s="13"/>
      <c r="M60" s="14">
        <f t="shared" ca="1" si="3"/>
        <v>202.47</v>
      </c>
    </row>
    <row r="61" spans="1:17" ht="30.75" customHeight="1" x14ac:dyDescent="0.25">
      <c r="A61" s="155">
        <v>46174</v>
      </c>
      <c r="B61" s="85" t="s">
        <v>2329</v>
      </c>
      <c r="C61" s="86">
        <v>0</v>
      </c>
      <c r="D61" s="72" t="s">
        <v>2192</v>
      </c>
      <c r="E61" s="73" t="s">
        <v>24</v>
      </c>
      <c r="F61" s="74" t="s">
        <v>2145</v>
      </c>
      <c r="G61" s="155">
        <v>46174</v>
      </c>
      <c r="H61" s="87" t="s">
        <v>26</v>
      </c>
      <c r="I61" s="76">
        <v>16.12</v>
      </c>
      <c r="J61" s="233" t="s">
        <v>365</v>
      </c>
      <c r="K61" s="12" t="str">
        <f t="shared" ca="1" si="2"/>
        <v>Já paga</v>
      </c>
      <c r="L61" s="13"/>
      <c r="M61" s="14">
        <f t="shared" ca="1" si="3"/>
        <v>16.12</v>
      </c>
    </row>
    <row r="62" spans="1:17" customFormat="1" ht="31.5" customHeight="1" x14ac:dyDescent="0.25">
      <c r="A62" s="70">
        <v>46174</v>
      </c>
      <c r="B62" s="85" t="s">
        <v>2329</v>
      </c>
      <c r="C62" s="86">
        <v>0</v>
      </c>
      <c r="D62" s="72" t="s">
        <v>2192</v>
      </c>
      <c r="E62" s="73" t="s">
        <v>24</v>
      </c>
      <c r="F62" s="73" t="s">
        <v>2145</v>
      </c>
      <c r="G62" s="70">
        <v>46174</v>
      </c>
      <c r="H62" s="87" t="s">
        <v>26</v>
      </c>
      <c r="I62" s="76">
        <v>245.5</v>
      </c>
      <c r="J62" s="233" t="s">
        <v>365</v>
      </c>
      <c r="K62" s="12" t="str">
        <f t="shared" ca="1" si="2"/>
        <v>Já paga</v>
      </c>
      <c r="L62" s="13"/>
      <c r="M62" s="89">
        <f t="shared" ca="1" si="3"/>
        <v>245.5</v>
      </c>
    </row>
    <row r="63" spans="1:17" customFormat="1" ht="31.5" customHeight="1" x14ac:dyDescent="0.25">
      <c r="A63" s="70">
        <v>46174</v>
      </c>
      <c r="B63" s="85" t="s">
        <v>972</v>
      </c>
      <c r="C63" s="86">
        <v>1058.32</v>
      </c>
      <c r="D63" s="72" t="s">
        <v>254</v>
      </c>
      <c r="E63" s="73" t="s">
        <v>24</v>
      </c>
      <c r="F63" s="73" t="s">
        <v>1462</v>
      </c>
      <c r="G63" s="70">
        <v>46174</v>
      </c>
      <c r="H63" s="87" t="s">
        <v>26</v>
      </c>
      <c r="I63" s="76">
        <v>1058.32</v>
      </c>
      <c r="J63" s="233" t="s">
        <v>365</v>
      </c>
      <c r="K63" s="12" t="str">
        <f t="shared" ca="1" si="2"/>
        <v>Já paga</v>
      </c>
      <c r="L63" s="13"/>
      <c r="M63" s="89">
        <f t="shared" ca="1" si="3"/>
        <v>1058.32</v>
      </c>
    </row>
    <row r="64" spans="1:17" customFormat="1" ht="31.5" customHeight="1" x14ac:dyDescent="0.25">
      <c r="A64" s="70">
        <v>46174</v>
      </c>
      <c r="B64" s="85" t="s">
        <v>2330</v>
      </c>
      <c r="C64" s="86">
        <v>10211.48</v>
      </c>
      <c r="D64" s="72" t="s">
        <v>254</v>
      </c>
      <c r="E64" s="73" t="s">
        <v>24</v>
      </c>
      <c r="F64" s="73" t="s">
        <v>1795</v>
      </c>
      <c r="G64" s="70">
        <v>46174</v>
      </c>
      <c r="H64" s="87" t="s">
        <v>26</v>
      </c>
      <c r="I64" s="76">
        <v>10221.48</v>
      </c>
      <c r="J64" s="233" t="s">
        <v>365</v>
      </c>
      <c r="K64" s="12" t="str">
        <f t="shared" ca="1" si="2"/>
        <v>Já paga</v>
      </c>
      <c r="L64" s="13"/>
      <c r="M64" s="89">
        <f t="shared" ca="1" si="3"/>
        <v>10221.48</v>
      </c>
    </row>
    <row r="65" spans="1:13" customFormat="1" ht="31.5" customHeight="1" x14ac:dyDescent="0.25">
      <c r="A65" s="311">
        <v>46175</v>
      </c>
      <c r="B65" s="353" t="s">
        <v>628</v>
      </c>
      <c r="C65" s="320">
        <v>0</v>
      </c>
      <c r="D65" s="354" t="s">
        <v>100</v>
      </c>
      <c r="E65" s="314" t="s">
        <v>29</v>
      </c>
      <c r="F65" s="314" t="s">
        <v>313</v>
      </c>
      <c r="G65" s="311">
        <v>46175</v>
      </c>
      <c r="H65" s="499" t="s">
        <v>1259</v>
      </c>
      <c r="I65" s="521">
        <v>485.33</v>
      </c>
      <c r="J65" s="233" t="s">
        <v>365</v>
      </c>
      <c r="K65" s="12" t="s">
        <v>402</v>
      </c>
      <c r="L65" s="13"/>
      <c r="M65" s="89"/>
    </row>
    <row r="66" spans="1:13" customFormat="1" ht="31.5" customHeight="1" x14ac:dyDescent="0.25">
      <c r="A66" s="32">
        <v>46175</v>
      </c>
      <c r="B66" s="33" t="s">
        <v>1566</v>
      </c>
      <c r="C66" s="34">
        <v>0</v>
      </c>
      <c r="D66" s="35" t="s">
        <v>151</v>
      </c>
      <c r="E66" s="36" t="s">
        <v>16</v>
      </c>
      <c r="F66" s="36" t="s">
        <v>97</v>
      </c>
      <c r="G66" s="32">
        <v>46175</v>
      </c>
      <c r="H66" s="38" t="s">
        <v>1568</v>
      </c>
      <c r="I66" s="39">
        <v>30</v>
      </c>
      <c r="J66" s="177" t="s">
        <v>365</v>
      </c>
      <c r="K66" s="12" t="s">
        <v>402</v>
      </c>
      <c r="L66" s="41"/>
      <c r="M66" s="30"/>
    </row>
    <row r="67" spans="1:13" customFormat="1" ht="31.5" customHeight="1" x14ac:dyDescent="0.25">
      <c r="A67" s="32">
        <v>46175</v>
      </c>
      <c r="B67" s="33" t="s">
        <v>1566</v>
      </c>
      <c r="C67" s="34">
        <v>0</v>
      </c>
      <c r="D67" s="35" t="s">
        <v>151</v>
      </c>
      <c r="E67" s="36" t="s">
        <v>16</v>
      </c>
      <c r="F67" s="36" t="s">
        <v>96</v>
      </c>
      <c r="G67" s="32">
        <v>46175</v>
      </c>
      <c r="H67" s="38" t="s">
        <v>1568</v>
      </c>
      <c r="I67" s="39">
        <v>55</v>
      </c>
      <c r="J67" s="177" t="s">
        <v>365</v>
      </c>
      <c r="K67" s="12" t="s">
        <v>402</v>
      </c>
      <c r="L67" s="41"/>
      <c r="M67" s="30"/>
    </row>
    <row r="68" spans="1:13" customFormat="1" ht="31.5" customHeight="1" x14ac:dyDescent="0.25">
      <c r="A68" s="32">
        <v>46175</v>
      </c>
      <c r="B68" s="33" t="s">
        <v>1566</v>
      </c>
      <c r="C68" s="34">
        <v>0</v>
      </c>
      <c r="D68" s="35" t="s">
        <v>151</v>
      </c>
      <c r="E68" s="36" t="s">
        <v>16</v>
      </c>
      <c r="F68" s="36" t="s">
        <v>56</v>
      </c>
      <c r="G68" s="32">
        <v>46175</v>
      </c>
      <c r="H68" s="38" t="s">
        <v>1568</v>
      </c>
      <c r="I68" s="39">
        <v>1032.5</v>
      </c>
      <c r="J68" s="177" t="s">
        <v>365</v>
      </c>
      <c r="K68" s="12" t="s">
        <v>402</v>
      </c>
      <c r="L68" s="41"/>
      <c r="M68" s="30"/>
    </row>
    <row r="69" spans="1:13" customFormat="1" ht="31.5" customHeight="1" x14ac:dyDescent="0.25">
      <c r="A69" s="32">
        <v>46175</v>
      </c>
      <c r="B69" s="33" t="s">
        <v>1566</v>
      </c>
      <c r="C69" s="34">
        <v>0</v>
      </c>
      <c r="D69" s="35" t="s">
        <v>151</v>
      </c>
      <c r="E69" s="36" t="s">
        <v>16</v>
      </c>
      <c r="F69" s="36" t="s">
        <v>579</v>
      </c>
      <c r="G69" s="32">
        <v>46175</v>
      </c>
      <c r="H69" s="38" t="s">
        <v>1568</v>
      </c>
      <c r="I69" s="39">
        <v>310</v>
      </c>
      <c r="J69" s="177" t="s">
        <v>365</v>
      </c>
      <c r="K69" s="12" t="s">
        <v>402</v>
      </c>
      <c r="L69" s="41"/>
      <c r="M69" s="30"/>
    </row>
    <row r="70" spans="1:13" ht="30.75" customHeight="1" x14ac:dyDescent="0.25">
      <c r="A70" s="387">
        <v>46175</v>
      </c>
      <c r="B70" s="33" t="s">
        <v>1566</v>
      </c>
      <c r="C70" s="34">
        <v>0</v>
      </c>
      <c r="D70" s="35" t="s">
        <v>151</v>
      </c>
      <c r="E70" s="36" t="s">
        <v>16</v>
      </c>
      <c r="F70" s="117" t="s">
        <v>589</v>
      </c>
      <c r="G70" s="387">
        <v>46175</v>
      </c>
      <c r="H70" s="38" t="s">
        <v>1568</v>
      </c>
      <c r="I70" s="39">
        <v>218</v>
      </c>
      <c r="J70" s="177" t="s">
        <v>365</v>
      </c>
      <c r="K70" s="12" t="s">
        <v>402</v>
      </c>
      <c r="L70" s="41"/>
      <c r="M70" s="42"/>
    </row>
    <row r="71" spans="1:13" ht="30.75" customHeight="1" x14ac:dyDescent="0.25">
      <c r="A71" s="32">
        <v>46175</v>
      </c>
      <c r="B71" s="121" t="s">
        <v>1566</v>
      </c>
      <c r="C71" s="34">
        <v>0</v>
      </c>
      <c r="D71" s="35" t="s">
        <v>151</v>
      </c>
      <c r="E71" s="36" t="s">
        <v>16</v>
      </c>
      <c r="F71" s="36" t="s">
        <v>1452</v>
      </c>
      <c r="G71" s="32">
        <v>46175</v>
      </c>
      <c r="H71" s="38" t="s">
        <v>1568</v>
      </c>
      <c r="I71" s="39">
        <v>882</v>
      </c>
      <c r="J71" s="432" t="s">
        <v>365</v>
      </c>
      <c r="K71" s="12" t="s">
        <v>402</v>
      </c>
      <c r="L71" s="41"/>
      <c r="M71" s="42"/>
    </row>
    <row r="72" spans="1:13" ht="30.75" customHeight="1" x14ac:dyDescent="0.25">
      <c r="A72" s="32">
        <v>46175</v>
      </c>
      <c r="B72" s="121" t="s">
        <v>1566</v>
      </c>
      <c r="C72" s="34">
        <v>0</v>
      </c>
      <c r="D72" s="35" t="s">
        <v>151</v>
      </c>
      <c r="E72" s="36" t="s">
        <v>16</v>
      </c>
      <c r="F72" s="36" t="s">
        <v>55</v>
      </c>
      <c r="G72" s="32">
        <v>46175</v>
      </c>
      <c r="H72" s="38" t="s">
        <v>1568</v>
      </c>
      <c r="I72" s="39">
        <v>1343</v>
      </c>
      <c r="J72" s="432" t="s">
        <v>365</v>
      </c>
      <c r="K72" s="12" t="s">
        <v>402</v>
      </c>
      <c r="L72" s="41"/>
      <c r="M72" s="42"/>
    </row>
    <row r="73" spans="1:13" ht="30.75" customHeight="1" x14ac:dyDescent="0.25">
      <c r="A73" s="32">
        <v>46175</v>
      </c>
      <c r="B73" s="121" t="s">
        <v>1566</v>
      </c>
      <c r="C73" s="34">
        <v>0</v>
      </c>
      <c r="D73" s="35" t="s">
        <v>151</v>
      </c>
      <c r="E73" s="36" t="s">
        <v>16</v>
      </c>
      <c r="F73" s="36" t="s">
        <v>99</v>
      </c>
      <c r="G73" s="32">
        <v>46175</v>
      </c>
      <c r="H73" s="38" t="s">
        <v>1568</v>
      </c>
      <c r="I73" s="39">
        <v>360</v>
      </c>
      <c r="J73" s="432" t="s">
        <v>365</v>
      </c>
      <c r="K73" s="12" t="s">
        <v>402</v>
      </c>
      <c r="L73" s="41"/>
      <c r="M73" s="42"/>
    </row>
    <row r="74" spans="1:13" ht="30.75" customHeight="1" x14ac:dyDescent="0.25">
      <c r="A74" s="32">
        <v>46175</v>
      </c>
      <c r="B74" s="121" t="s">
        <v>1566</v>
      </c>
      <c r="C74" s="34">
        <v>0</v>
      </c>
      <c r="D74" s="35" t="s">
        <v>151</v>
      </c>
      <c r="E74" s="36" t="s">
        <v>16</v>
      </c>
      <c r="F74" s="36" t="s">
        <v>1564</v>
      </c>
      <c r="G74" s="32">
        <v>46175</v>
      </c>
      <c r="H74" s="38" t="s">
        <v>1568</v>
      </c>
      <c r="I74" s="39">
        <v>40</v>
      </c>
      <c r="J74" s="432" t="s">
        <v>365</v>
      </c>
      <c r="K74" s="12" t="s">
        <v>402</v>
      </c>
      <c r="L74" s="41"/>
      <c r="M74" s="42"/>
    </row>
    <row r="75" spans="1:13" ht="30.75" customHeight="1" x14ac:dyDescent="0.25">
      <c r="A75" s="311">
        <v>46175</v>
      </c>
      <c r="B75" s="362" t="s">
        <v>280</v>
      </c>
      <c r="C75" s="320">
        <v>6540</v>
      </c>
      <c r="D75" s="313" t="s">
        <v>324</v>
      </c>
      <c r="E75" s="314" t="s">
        <v>29</v>
      </c>
      <c r="F75" s="314" t="s">
        <v>55</v>
      </c>
      <c r="G75" s="311">
        <v>46175</v>
      </c>
      <c r="H75" s="499" t="s">
        <v>1883</v>
      </c>
      <c r="I75" s="312">
        <v>1308</v>
      </c>
      <c r="J75" s="198" t="s">
        <v>365</v>
      </c>
      <c r="K75" s="12" t="s">
        <v>402</v>
      </c>
      <c r="L75" s="97"/>
      <c r="M75" s="14">
        <f t="shared" ref="M75:M81" si="4">SUM(I75:L75)</f>
        <v>1308</v>
      </c>
    </row>
    <row r="76" spans="1:13" ht="21.75" customHeight="1" x14ac:dyDescent="0.25">
      <c r="A76" s="311">
        <v>46175</v>
      </c>
      <c r="B76" s="517" t="s">
        <v>161</v>
      </c>
      <c r="C76" s="518">
        <v>6999.7</v>
      </c>
      <c r="D76" s="519" t="s">
        <v>267</v>
      </c>
      <c r="E76" s="520" t="s">
        <v>29</v>
      </c>
      <c r="F76" s="509" t="s">
        <v>96</v>
      </c>
      <c r="G76" s="311">
        <v>46175</v>
      </c>
      <c r="H76" s="325" t="s">
        <v>1908</v>
      </c>
      <c r="I76" s="518">
        <v>2333.23</v>
      </c>
      <c r="J76" s="432" t="s">
        <v>365</v>
      </c>
      <c r="K76" s="12" t="s">
        <v>402</v>
      </c>
      <c r="L76" s="41"/>
      <c r="M76" s="14">
        <f t="shared" si="4"/>
        <v>2333.23</v>
      </c>
    </row>
    <row r="77" spans="1:13" ht="30.75" customHeight="1" x14ac:dyDescent="0.25">
      <c r="A77" s="180">
        <v>46175</v>
      </c>
      <c r="B77" s="186" t="s">
        <v>1973</v>
      </c>
      <c r="C77" s="182">
        <v>1178</v>
      </c>
      <c r="D77" s="196" t="s">
        <v>254</v>
      </c>
      <c r="E77" s="183" t="s">
        <v>454</v>
      </c>
      <c r="F77" s="183" t="s">
        <v>36</v>
      </c>
      <c r="G77" s="180">
        <v>46175</v>
      </c>
      <c r="H77" s="226" t="s">
        <v>26</v>
      </c>
      <c r="I77" s="182">
        <v>1178</v>
      </c>
      <c r="J77" s="188" t="s">
        <v>365</v>
      </c>
      <c r="K77" s="12" t="str">
        <f ca="1">IF(ISBLANK(A77),"", IF(TRIM(UPPER(J77))&lt;&gt;"SIM",IF(A77-TODAY()&lt;0,"Conta vencida",IF(A77-TODAY()&lt;8,"Perto de vencer","")),"Já paga"))</f>
        <v>Já paga</v>
      </c>
      <c r="L77" s="227"/>
      <c r="M77" s="130">
        <f t="shared" ca="1" si="4"/>
        <v>1178</v>
      </c>
    </row>
    <row r="78" spans="1:13" ht="30.75" customHeight="1" x14ac:dyDescent="0.25">
      <c r="A78" s="205">
        <v>46175</v>
      </c>
      <c r="B78" s="217" t="s">
        <v>2202</v>
      </c>
      <c r="C78" s="207">
        <v>50</v>
      </c>
      <c r="D78" s="210" t="s">
        <v>254</v>
      </c>
      <c r="E78" s="208" t="s">
        <v>388</v>
      </c>
      <c r="F78" s="208" t="s">
        <v>36</v>
      </c>
      <c r="G78" s="205">
        <v>46175</v>
      </c>
      <c r="H78" s="211" t="s">
        <v>26</v>
      </c>
      <c r="I78" s="207">
        <v>50</v>
      </c>
      <c r="J78" s="188" t="s">
        <v>365</v>
      </c>
      <c r="K78" s="12" t="str">
        <f ca="1">IF(ISBLANK(A78),"", IF(TRIM(UPPER(J78))&lt;&gt;"SIM",IF(A78-TODAY()&lt;0,"Conta vencida",IF(A78-TODAY()&lt;8,"Perto de vencer","")),"Já paga"))</f>
        <v>Já paga</v>
      </c>
      <c r="L78" s="13"/>
      <c r="M78" s="130">
        <f t="shared" ca="1" si="4"/>
        <v>50</v>
      </c>
    </row>
    <row r="79" spans="1:13" ht="30.75" customHeight="1" x14ac:dyDescent="0.25">
      <c r="A79" s="205">
        <v>46175</v>
      </c>
      <c r="B79" s="206" t="s">
        <v>1898</v>
      </c>
      <c r="C79" s="207">
        <v>40</v>
      </c>
      <c r="D79" s="210" t="s">
        <v>254</v>
      </c>
      <c r="E79" s="208" t="s">
        <v>388</v>
      </c>
      <c r="F79" s="208" t="s">
        <v>99</v>
      </c>
      <c r="G79" s="205">
        <v>46175</v>
      </c>
      <c r="H79" s="211" t="s">
        <v>26</v>
      </c>
      <c r="I79" s="207">
        <v>24</v>
      </c>
      <c r="J79" s="188" t="s">
        <v>365</v>
      </c>
      <c r="K79" s="12" t="str">
        <f ca="1">IF(ISBLANK(A79),"", IF(TRIM(UPPER(J79))&lt;&gt;"SIM",IF(A79-TODAY()&lt;0,"Conta vencida",IF(A79-TODAY()&lt;8,"Perto de vencer","")),"Já paga"))</f>
        <v>Já paga</v>
      </c>
      <c r="L79" s="13"/>
      <c r="M79" s="130">
        <f t="shared" ca="1" si="4"/>
        <v>24</v>
      </c>
    </row>
    <row r="80" spans="1:13" ht="30.75" customHeight="1" x14ac:dyDescent="0.25">
      <c r="A80" s="205">
        <v>46175</v>
      </c>
      <c r="B80" s="206" t="s">
        <v>2056</v>
      </c>
      <c r="C80" s="207">
        <v>40</v>
      </c>
      <c r="D80" s="210" t="s">
        <v>254</v>
      </c>
      <c r="E80" s="208" t="s">
        <v>388</v>
      </c>
      <c r="F80" s="208" t="s">
        <v>96</v>
      </c>
      <c r="G80" s="205">
        <v>46175</v>
      </c>
      <c r="H80" s="211" t="s">
        <v>26</v>
      </c>
      <c r="I80" s="207">
        <v>16</v>
      </c>
      <c r="J80" s="188" t="s">
        <v>365</v>
      </c>
      <c r="K80" s="12" t="str">
        <f ca="1">IF(ISBLANK(A80),"", IF(TRIM(UPPER(J80))&lt;&gt;"SIM",IF(A80-TODAY()&lt;0,"Conta vencida",IF(A80-TODAY()&lt;8,"Perto de vencer","")),"Já paga"))</f>
        <v>Já paga</v>
      </c>
      <c r="L80" s="13"/>
      <c r="M80" s="130">
        <f t="shared" ca="1" si="4"/>
        <v>16</v>
      </c>
    </row>
    <row r="81" spans="1:13" ht="30.75" customHeight="1" x14ac:dyDescent="0.25">
      <c r="A81" s="311">
        <v>46176</v>
      </c>
      <c r="B81" s="362" t="s">
        <v>107</v>
      </c>
      <c r="C81" s="320">
        <v>0</v>
      </c>
      <c r="D81" s="313" t="s">
        <v>100</v>
      </c>
      <c r="E81" s="314" t="s">
        <v>29</v>
      </c>
      <c r="F81" s="314" t="s">
        <v>36</v>
      </c>
      <c r="G81" s="311">
        <v>46176</v>
      </c>
      <c r="H81" s="499" t="s">
        <v>1213</v>
      </c>
      <c r="I81" s="312">
        <v>943.33</v>
      </c>
      <c r="J81" s="177" t="s">
        <v>365</v>
      </c>
      <c r="K81" s="12" t="s">
        <v>402</v>
      </c>
      <c r="L81" s="97"/>
      <c r="M81" s="14">
        <f t="shared" si="4"/>
        <v>943.33</v>
      </c>
    </row>
    <row r="82" spans="1:13" ht="30.75" customHeight="1" x14ac:dyDescent="0.25">
      <c r="A82" s="311">
        <v>46176</v>
      </c>
      <c r="B82" s="531" t="s">
        <v>1400</v>
      </c>
      <c r="C82" s="435">
        <v>0</v>
      </c>
      <c r="D82" s="508" t="s">
        <v>100</v>
      </c>
      <c r="E82" s="509" t="s">
        <v>29</v>
      </c>
      <c r="F82" s="509" t="s">
        <v>171</v>
      </c>
      <c r="G82" s="510">
        <v>46176</v>
      </c>
      <c r="H82" s="511" t="s">
        <v>1401</v>
      </c>
      <c r="I82" s="435">
        <v>4059.49</v>
      </c>
      <c r="J82" s="141" t="s">
        <v>365</v>
      </c>
      <c r="K82" s="12" t="str">
        <f ca="1">IF(ISBLANK(A82),"", IF(TRIM(UPPER(J82))&lt;&gt;"SIM",IF(A82-TODAY()&lt;0,"Conta vencida",IF(A82-TODAY()&lt;8,"Perto de vencer","")),"Já paga"))</f>
        <v>Já paga</v>
      </c>
      <c r="L82" s="13"/>
      <c r="M82" s="14"/>
    </row>
    <row r="83" spans="1:13" ht="30.75" customHeight="1" x14ac:dyDescent="0.25">
      <c r="A83" s="311">
        <v>46176</v>
      </c>
      <c r="B83" s="362" t="s">
        <v>1471</v>
      </c>
      <c r="C83" s="312">
        <v>0</v>
      </c>
      <c r="D83" s="313" t="s">
        <v>100</v>
      </c>
      <c r="E83" s="314" t="s">
        <v>29</v>
      </c>
      <c r="F83" s="314" t="s">
        <v>99</v>
      </c>
      <c r="G83" s="311">
        <v>46176</v>
      </c>
      <c r="H83" s="315" t="s">
        <v>1472</v>
      </c>
      <c r="I83" s="312">
        <v>46.67</v>
      </c>
      <c r="J83" s="188" t="s">
        <v>365</v>
      </c>
      <c r="K83" s="12" t="s">
        <v>402</v>
      </c>
      <c r="L83" s="41"/>
      <c r="M83" s="14">
        <f t="shared" ref="M83:M88" si="5">SUM(I83:L83)</f>
        <v>46.67</v>
      </c>
    </row>
    <row r="84" spans="1:13" ht="30.75" customHeight="1" x14ac:dyDescent="0.25">
      <c r="A84" s="311">
        <v>46176</v>
      </c>
      <c r="B84" s="362" t="s">
        <v>1471</v>
      </c>
      <c r="C84" s="312">
        <v>0</v>
      </c>
      <c r="D84" s="313" t="s">
        <v>100</v>
      </c>
      <c r="E84" s="314" t="s">
        <v>29</v>
      </c>
      <c r="F84" s="314" t="s">
        <v>96</v>
      </c>
      <c r="G84" s="311">
        <v>46176</v>
      </c>
      <c r="H84" s="315" t="s">
        <v>1472</v>
      </c>
      <c r="I84" s="312">
        <v>38.67</v>
      </c>
      <c r="J84" s="188" t="s">
        <v>365</v>
      </c>
      <c r="K84" s="12" t="s">
        <v>402</v>
      </c>
      <c r="L84" s="41"/>
      <c r="M84" s="14">
        <f t="shared" si="5"/>
        <v>38.67</v>
      </c>
    </row>
    <row r="85" spans="1:13" ht="30.75" customHeight="1" x14ac:dyDescent="0.25">
      <c r="A85" s="311">
        <v>46176</v>
      </c>
      <c r="B85" s="362" t="s">
        <v>1471</v>
      </c>
      <c r="C85" s="312">
        <v>0</v>
      </c>
      <c r="D85" s="313" t="s">
        <v>100</v>
      </c>
      <c r="E85" s="314" t="s">
        <v>29</v>
      </c>
      <c r="F85" s="314" t="s">
        <v>185</v>
      </c>
      <c r="G85" s="311">
        <v>46176</v>
      </c>
      <c r="H85" s="315" t="s">
        <v>1472</v>
      </c>
      <c r="I85" s="312">
        <v>690.66</v>
      </c>
      <c r="J85" s="188" t="s">
        <v>365</v>
      </c>
      <c r="K85" s="12" t="s">
        <v>402</v>
      </c>
      <c r="L85" s="41"/>
      <c r="M85" s="14">
        <f t="shared" si="5"/>
        <v>690.66</v>
      </c>
    </row>
    <row r="86" spans="1:13" ht="30.75" customHeight="1" x14ac:dyDescent="0.25">
      <c r="A86" s="311">
        <v>46176</v>
      </c>
      <c r="B86" s="362" t="s">
        <v>1471</v>
      </c>
      <c r="C86" s="312">
        <v>0</v>
      </c>
      <c r="D86" s="313" t="s">
        <v>100</v>
      </c>
      <c r="E86" s="314" t="s">
        <v>29</v>
      </c>
      <c r="F86" s="314" t="s">
        <v>655</v>
      </c>
      <c r="G86" s="311">
        <v>46176</v>
      </c>
      <c r="H86" s="315" t="s">
        <v>1472</v>
      </c>
      <c r="I86" s="312">
        <v>30</v>
      </c>
      <c r="J86" s="188" t="s">
        <v>365</v>
      </c>
      <c r="K86" s="12" t="s">
        <v>402</v>
      </c>
      <c r="L86" s="41"/>
      <c r="M86" s="14">
        <f t="shared" si="5"/>
        <v>30</v>
      </c>
    </row>
    <row r="87" spans="1:13" ht="30.75" customHeight="1" x14ac:dyDescent="0.25">
      <c r="A87" s="438">
        <v>46176</v>
      </c>
      <c r="B87" s="439" t="s">
        <v>1577</v>
      </c>
      <c r="C87" s="435">
        <v>0</v>
      </c>
      <c r="D87" s="314" t="s">
        <v>151</v>
      </c>
      <c r="E87" s="314" t="s">
        <v>29</v>
      </c>
      <c r="F87" s="314" t="s">
        <v>96</v>
      </c>
      <c r="G87" s="438">
        <v>46176</v>
      </c>
      <c r="H87" s="436" t="s">
        <v>1578</v>
      </c>
      <c r="I87" s="437">
        <v>690</v>
      </c>
      <c r="J87" s="187" t="s">
        <v>365</v>
      </c>
      <c r="K87" s="12" t="str">
        <f ca="1">IF(ISBLANK(A87),"", IF(TRIM(UPPER(J87))&lt;&gt;"SIM",IF(A87-TODAY()&lt;0,"Conta vencida",IF(A87-TODAY()&lt;8,"Perto de vencer","")),"Já paga"))</f>
        <v>Já paga</v>
      </c>
      <c r="L87" s="13"/>
      <c r="M87" s="14">
        <f t="shared" ca="1" si="5"/>
        <v>690</v>
      </c>
    </row>
    <row r="88" spans="1:13" ht="30.75" customHeight="1" x14ac:dyDescent="0.25">
      <c r="A88" s="438">
        <v>46176</v>
      </c>
      <c r="B88" s="439" t="s">
        <v>1577</v>
      </c>
      <c r="C88" s="435">
        <v>0</v>
      </c>
      <c r="D88" s="314" t="s">
        <v>151</v>
      </c>
      <c r="E88" s="314" t="s">
        <v>29</v>
      </c>
      <c r="F88" s="314" t="s">
        <v>99</v>
      </c>
      <c r="G88" s="438">
        <v>46176</v>
      </c>
      <c r="H88" s="436" t="s">
        <v>1578</v>
      </c>
      <c r="I88" s="437">
        <v>250</v>
      </c>
      <c r="J88" s="187" t="s">
        <v>365</v>
      </c>
      <c r="K88" s="12" t="str">
        <f ca="1">IF(ISBLANK(A88),"", IF(TRIM(UPPER(J88))&lt;&gt;"SIM",IF(A88-TODAY()&lt;0,"Conta vencida",IF(A88-TODAY()&lt;8,"Perto de vencer","")),"Já paga"))</f>
        <v>Já paga</v>
      </c>
      <c r="L88" s="13"/>
      <c r="M88" s="14">
        <f t="shared" ca="1" si="5"/>
        <v>250</v>
      </c>
    </row>
    <row r="89" spans="1:13" ht="30.75" customHeight="1" x14ac:dyDescent="0.25">
      <c r="A89" s="32">
        <v>46176</v>
      </c>
      <c r="B89" s="121" t="s">
        <v>1823</v>
      </c>
      <c r="C89" s="34">
        <v>200000</v>
      </c>
      <c r="D89" s="35" t="s">
        <v>341</v>
      </c>
      <c r="E89" s="36" t="s">
        <v>16</v>
      </c>
      <c r="F89" s="36" t="s">
        <v>1799</v>
      </c>
      <c r="G89" s="37">
        <v>46176</v>
      </c>
      <c r="H89" s="38" t="s">
        <v>1824</v>
      </c>
      <c r="I89" s="39">
        <v>20000</v>
      </c>
      <c r="J89" s="177" t="s">
        <v>365</v>
      </c>
      <c r="K89" s="12" t="s">
        <v>402</v>
      </c>
      <c r="L89" s="41"/>
      <c r="M89" s="42"/>
    </row>
    <row r="90" spans="1:13" ht="30.75" customHeight="1" x14ac:dyDescent="0.25">
      <c r="A90" s="311">
        <v>46176</v>
      </c>
      <c r="B90" s="362" t="s">
        <v>501</v>
      </c>
      <c r="C90" s="320">
        <v>2245</v>
      </c>
      <c r="D90" s="313" t="s">
        <v>267</v>
      </c>
      <c r="E90" s="314" t="s">
        <v>29</v>
      </c>
      <c r="F90" s="314" t="s">
        <v>1870</v>
      </c>
      <c r="G90" s="311">
        <v>46176</v>
      </c>
      <c r="H90" s="499" t="s">
        <v>1871</v>
      </c>
      <c r="I90" s="312">
        <v>748.34</v>
      </c>
      <c r="J90" s="188" t="s">
        <v>365</v>
      </c>
      <c r="K90" s="12" t="s">
        <v>402</v>
      </c>
      <c r="L90" s="97"/>
      <c r="M90" s="14">
        <f t="shared" ref="M90:M121" si="6">SUM(I90:L90)</f>
        <v>748.34</v>
      </c>
    </row>
    <row r="91" spans="1:13" ht="30.75" customHeight="1" x14ac:dyDescent="0.25">
      <c r="A91" s="311">
        <v>46176</v>
      </c>
      <c r="B91" s="362" t="s">
        <v>835</v>
      </c>
      <c r="C91" s="320">
        <v>345.9</v>
      </c>
      <c r="D91" s="313" t="s">
        <v>254</v>
      </c>
      <c r="E91" s="314" t="s">
        <v>29</v>
      </c>
      <c r="F91" s="314" t="s">
        <v>96</v>
      </c>
      <c r="G91" s="311">
        <v>46176</v>
      </c>
      <c r="H91" s="499" t="s">
        <v>1880</v>
      </c>
      <c r="I91" s="312">
        <v>345.9</v>
      </c>
      <c r="J91" s="188" t="s">
        <v>365</v>
      </c>
      <c r="K91" s="12" t="s">
        <v>402</v>
      </c>
      <c r="L91" s="97"/>
      <c r="M91" s="14">
        <f t="shared" si="6"/>
        <v>345.9</v>
      </c>
    </row>
    <row r="92" spans="1:13" ht="30.75" customHeight="1" x14ac:dyDescent="0.25">
      <c r="A92" s="311">
        <v>46176</v>
      </c>
      <c r="B92" s="362" t="s">
        <v>131</v>
      </c>
      <c r="C92" s="320">
        <v>1738</v>
      </c>
      <c r="D92" s="313" t="s">
        <v>267</v>
      </c>
      <c r="E92" s="314" t="s">
        <v>29</v>
      </c>
      <c r="F92" s="314" t="s">
        <v>96</v>
      </c>
      <c r="G92" s="311">
        <v>46176</v>
      </c>
      <c r="H92" s="499" t="s">
        <v>1884</v>
      </c>
      <c r="I92" s="312">
        <v>580</v>
      </c>
      <c r="J92" s="188" t="s">
        <v>365</v>
      </c>
      <c r="K92" s="12" t="s">
        <v>402</v>
      </c>
      <c r="L92" s="97"/>
      <c r="M92" s="14">
        <f t="shared" si="6"/>
        <v>580</v>
      </c>
    </row>
    <row r="93" spans="1:13" ht="30.75" customHeight="1" x14ac:dyDescent="0.25">
      <c r="A93" s="311">
        <v>46176</v>
      </c>
      <c r="B93" s="362" t="s">
        <v>280</v>
      </c>
      <c r="C93" s="320">
        <v>560</v>
      </c>
      <c r="D93" s="313" t="s">
        <v>270</v>
      </c>
      <c r="E93" s="314" t="s">
        <v>29</v>
      </c>
      <c r="F93" s="314" t="s">
        <v>1870</v>
      </c>
      <c r="G93" s="311">
        <v>46176</v>
      </c>
      <c r="H93" s="499" t="s">
        <v>1905</v>
      </c>
      <c r="I93" s="312">
        <v>280</v>
      </c>
      <c r="J93" s="188" t="s">
        <v>365</v>
      </c>
      <c r="K93" s="12" t="s">
        <v>402</v>
      </c>
      <c r="L93" s="97"/>
      <c r="M93" s="14">
        <f t="shared" si="6"/>
        <v>280</v>
      </c>
    </row>
    <row r="94" spans="1:13" ht="30.75" customHeight="1" x14ac:dyDescent="0.25">
      <c r="A94" s="311">
        <v>46176</v>
      </c>
      <c r="B94" s="362" t="s">
        <v>1689</v>
      </c>
      <c r="C94" s="320">
        <v>2194</v>
      </c>
      <c r="D94" s="313" t="s">
        <v>270</v>
      </c>
      <c r="E94" s="314" t="s">
        <v>29</v>
      </c>
      <c r="F94" s="314" t="s">
        <v>96</v>
      </c>
      <c r="G94" s="311">
        <v>46176</v>
      </c>
      <c r="H94" s="499" t="s">
        <v>1906</v>
      </c>
      <c r="I94" s="312">
        <v>1097</v>
      </c>
      <c r="J94" s="188" t="s">
        <v>365</v>
      </c>
      <c r="K94" s="12" t="s">
        <v>402</v>
      </c>
      <c r="L94" s="97"/>
      <c r="M94" s="14">
        <f t="shared" si="6"/>
        <v>1097</v>
      </c>
    </row>
    <row r="95" spans="1:13" ht="30.75" customHeight="1" x14ac:dyDescent="0.25">
      <c r="A95" s="205">
        <v>46176</v>
      </c>
      <c r="B95" s="217" t="s">
        <v>2209</v>
      </c>
      <c r="C95" s="207">
        <v>50</v>
      </c>
      <c r="D95" s="210" t="s">
        <v>254</v>
      </c>
      <c r="E95" s="208" t="s">
        <v>388</v>
      </c>
      <c r="F95" s="208" t="s">
        <v>394</v>
      </c>
      <c r="G95" s="205">
        <v>46176</v>
      </c>
      <c r="H95" s="211" t="s">
        <v>26</v>
      </c>
      <c r="I95" s="207">
        <v>50</v>
      </c>
      <c r="J95" s="188" t="s">
        <v>365</v>
      </c>
      <c r="K95" s="12" t="str">
        <f t="shared" ref="K95:K118" ca="1" si="7">IF(ISBLANK(A95),"", IF(TRIM(UPPER(J95))&lt;&gt;"SIM",IF(A95-TODAY()&lt;0,"Conta vencida",IF(A95-TODAY()&lt;8,"Perto de vencer","")),"Já paga"))</f>
        <v>Já paga</v>
      </c>
      <c r="L95" s="13"/>
      <c r="M95" s="130">
        <f t="shared" ca="1" si="6"/>
        <v>50</v>
      </c>
    </row>
    <row r="96" spans="1:13" ht="30.75" customHeight="1" x14ac:dyDescent="0.25">
      <c r="A96" s="205">
        <v>46176</v>
      </c>
      <c r="B96" s="217" t="s">
        <v>2210</v>
      </c>
      <c r="C96" s="207">
        <v>35</v>
      </c>
      <c r="D96" s="210" t="s">
        <v>254</v>
      </c>
      <c r="E96" s="208" t="s">
        <v>388</v>
      </c>
      <c r="F96" s="208" t="s">
        <v>1462</v>
      </c>
      <c r="G96" s="205">
        <v>46176</v>
      </c>
      <c r="H96" s="211" t="s">
        <v>26</v>
      </c>
      <c r="I96" s="207">
        <v>35</v>
      </c>
      <c r="J96" s="188" t="s">
        <v>365</v>
      </c>
      <c r="K96" s="12" t="str">
        <f t="shared" ca="1" si="7"/>
        <v>Já paga</v>
      </c>
      <c r="L96" s="13"/>
      <c r="M96" s="130">
        <f t="shared" ca="1" si="6"/>
        <v>35</v>
      </c>
    </row>
    <row r="97" spans="1:13" ht="30.75" customHeight="1" x14ac:dyDescent="0.25">
      <c r="A97" s="205">
        <v>46176</v>
      </c>
      <c r="B97" s="217" t="s">
        <v>2211</v>
      </c>
      <c r="C97" s="207">
        <v>131.69999999999999</v>
      </c>
      <c r="D97" s="210" t="s">
        <v>254</v>
      </c>
      <c r="E97" s="208" t="s">
        <v>388</v>
      </c>
      <c r="F97" s="208" t="s">
        <v>522</v>
      </c>
      <c r="G97" s="205">
        <v>46176</v>
      </c>
      <c r="H97" s="211" t="s">
        <v>26</v>
      </c>
      <c r="I97" s="207">
        <v>131.69999999999999</v>
      </c>
      <c r="J97" s="188" t="s">
        <v>365</v>
      </c>
      <c r="K97" s="12" t="str">
        <f t="shared" ca="1" si="7"/>
        <v>Já paga</v>
      </c>
      <c r="L97" s="13"/>
      <c r="M97" s="130">
        <f t="shared" ca="1" si="6"/>
        <v>131.69999999999999</v>
      </c>
    </row>
    <row r="98" spans="1:13" ht="30.75" customHeight="1" x14ac:dyDescent="0.25">
      <c r="A98" s="205">
        <v>46176</v>
      </c>
      <c r="B98" s="217" t="s">
        <v>2202</v>
      </c>
      <c r="C98" s="207">
        <v>14</v>
      </c>
      <c r="D98" s="210" t="s">
        <v>254</v>
      </c>
      <c r="E98" s="208" t="s">
        <v>388</v>
      </c>
      <c r="F98" s="208" t="s">
        <v>30</v>
      </c>
      <c r="G98" s="205">
        <v>46176</v>
      </c>
      <c r="H98" s="211" t="s">
        <v>26</v>
      </c>
      <c r="I98" s="207">
        <v>14</v>
      </c>
      <c r="J98" s="188" t="s">
        <v>365</v>
      </c>
      <c r="K98" s="12" t="str">
        <f t="shared" ca="1" si="7"/>
        <v>Já paga</v>
      </c>
      <c r="L98" s="13"/>
      <c r="M98" s="130">
        <f t="shared" ca="1" si="6"/>
        <v>14</v>
      </c>
    </row>
    <row r="99" spans="1:13" ht="30.75" customHeight="1" x14ac:dyDescent="0.25">
      <c r="A99" s="384">
        <v>46176</v>
      </c>
      <c r="B99" s="206" t="s">
        <v>2212</v>
      </c>
      <c r="C99" s="207">
        <v>250</v>
      </c>
      <c r="D99" s="210" t="s">
        <v>254</v>
      </c>
      <c r="E99" s="208" t="s">
        <v>388</v>
      </c>
      <c r="F99" s="218" t="s">
        <v>2213</v>
      </c>
      <c r="G99" s="384">
        <v>46176</v>
      </c>
      <c r="H99" s="211" t="s">
        <v>26</v>
      </c>
      <c r="I99" s="207">
        <v>250</v>
      </c>
      <c r="J99" s="188" t="s">
        <v>365</v>
      </c>
      <c r="K99" s="12" t="str">
        <f t="shared" ca="1" si="7"/>
        <v>Já paga</v>
      </c>
      <c r="L99" s="13"/>
      <c r="M99" s="130">
        <f t="shared" ca="1" si="6"/>
        <v>250</v>
      </c>
    </row>
    <row r="100" spans="1:13" customFormat="1" ht="31.5" customHeight="1" x14ac:dyDescent="0.25">
      <c r="A100" s="205">
        <v>46176</v>
      </c>
      <c r="B100" s="206" t="s">
        <v>968</v>
      </c>
      <c r="C100" s="207">
        <v>134.28</v>
      </c>
      <c r="D100" s="210" t="s">
        <v>254</v>
      </c>
      <c r="E100" s="208" t="s">
        <v>388</v>
      </c>
      <c r="F100" s="208" t="s">
        <v>36</v>
      </c>
      <c r="G100" s="205">
        <v>46176</v>
      </c>
      <c r="H100" s="211" t="s">
        <v>26</v>
      </c>
      <c r="I100" s="207">
        <v>134.28</v>
      </c>
      <c r="J100" s="188" t="s">
        <v>365</v>
      </c>
      <c r="K100" s="12" t="str">
        <f t="shared" ca="1" si="7"/>
        <v>Já paga</v>
      </c>
      <c r="L100" s="13"/>
      <c r="M100" s="228">
        <f t="shared" ca="1" si="6"/>
        <v>134.28</v>
      </c>
    </row>
    <row r="101" spans="1:13" customFormat="1" ht="31.5" customHeight="1" x14ac:dyDescent="0.25">
      <c r="A101" s="205">
        <v>46176</v>
      </c>
      <c r="B101" s="206" t="s">
        <v>2214</v>
      </c>
      <c r="C101" s="207">
        <v>108</v>
      </c>
      <c r="D101" s="210" t="s">
        <v>254</v>
      </c>
      <c r="E101" s="208" t="s">
        <v>388</v>
      </c>
      <c r="F101" s="208" t="s">
        <v>64</v>
      </c>
      <c r="G101" s="205">
        <v>46176</v>
      </c>
      <c r="H101" s="211" t="s">
        <v>26</v>
      </c>
      <c r="I101" s="207">
        <v>108</v>
      </c>
      <c r="J101" s="188" t="s">
        <v>365</v>
      </c>
      <c r="K101" s="12" t="str">
        <f t="shared" ca="1" si="7"/>
        <v>Já paga</v>
      </c>
      <c r="L101" s="13"/>
      <c r="M101" s="228">
        <f t="shared" ca="1" si="6"/>
        <v>108</v>
      </c>
    </row>
    <row r="102" spans="1:13" customFormat="1" ht="31.5" customHeight="1" x14ac:dyDescent="0.25">
      <c r="A102" s="205">
        <v>46176</v>
      </c>
      <c r="B102" s="206" t="s">
        <v>433</v>
      </c>
      <c r="C102" s="207">
        <v>33.4</v>
      </c>
      <c r="D102" s="210" t="s">
        <v>254</v>
      </c>
      <c r="E102" s="208" t="s">
        <v>388</v>
      </c>
      <c r="F102" s="208" t="s">
        <v>429</v>
      </c>
      <c r="G102" s="205">
        <v>46176</v>
      </c>
      <c r="H102" s="211" t="s">
        <v>26</v>
      </c>
      <c r="I102" s="207">
        <v>33.4</v>
      </c>
      <c r="J102" s="188" t="s">
        <v>365</v>
      </c>
      <c r="K102" s="12" t="str">
        <f t="shared" ca="1" si="7"/>
        <v>Já paga</v>
      </c>
      <c r="L102" s="13"/>
      <c r="M102" s="228">
        <f t="shared" ca="1" si="6"/>
        <v>33.4</v>
      </c>
    </row>
    <row r="103" spans="1:13" customFormat="1" ht="31.5" customHeight="1" x14ac:dyDescent="0.25">
      <c r="A103" s="205">
        <v>46176</v>
      </c>
      <c r="B103" s="206" t="s">
        <v>498</v>
      </c>
      <c r="C103" s="207">
        <v>230</v>
      </c>
      <c r="D103" s="210" t="s">
        <v>254</v>
      </c>
      <c r="E103" s="208" t="s">
        <v>388</v>
      </c>
      <c r="F103" s="208" t="s">
        <v>436</v>
      </c>
      <c r="G103" s="205">
        <v>46176</v>
      </c>
      <c r="H103" s="211" t="s">
        <v>26</v>
      </c>
      <c r="I103" s="207">
        <v>230</v>
      </c>
      <c r="J103" s="188" t="s">
        <v>365</v>
      </c>
      <c r="K103" s="12" t="str">
        <f t="shared" ca="1" si="7"/>
        <v>Já paga</v>
      </c>
      <c r="L103" s="13"/>
      <c r="M103" s="228">
        <f t="shared" ca="1" si="6"/>
        <v>230</v>
      </c>
    </row>
    <row r="104" spans="1:13" ht="30.75" customHeight="1" x14ac:dyDescent="0.25">
      <c r="A104" s="205">
        <v>46176</v>
      </c>
      <c r="B104" s="217" t="s">
        <v>1898</v>
      </c>
      <c r="C104" s="207">
        <v>40</v>
      </c>
      <c r="D104" s="210" t="s">
        <v>254</v>
      </c>
      <c r="E104" s="208" t="s">
        <v>388</v>
      </c>
      <c r="F104" s="208" t="s">
        <v>99</v>
      </c>
      <c r="G104" s="205">
        <v>46176</v>
      </c>
      <c r="H104" s="211" t="s">
        <v>26</v>
      </c>
      <c r="I104" s="207">
        <v>24</v>
      </c>
      <c r="J104" s="188" t="s">
        <v>365</v>
      </c>
      <c r="K104" s="12" t="str">
        <f t="shared" ca="1" si="7"/>
        <v>Já paga</v>
      </c>
      <c r="L104" s="13"/>
      <c r="M104" s="130">
        <f t="shared" ca="1" si="6"/>
        <v>24</v>
      </c>
    </row>
    <row r="105" spans="1:13" ht="30.75" customHeight="1" x14ac:dyDescent="0.25">
      <c r="A105" s="205">
        <v>46176</v>
      </c>
      <c r="B105" s="217" t="s">
        <v>1899</v>
      </c>
      <c r="C105" s="207">
        <v>40</v>
      </c>
      <c r="D105" s="210" t="s">
        <v>254</v>
      </c>
      <c r="E105" s="208" t="s">
        <v>388</v>
      </c>
      <c r="F105" s="208" t="s">
        <v>96</v>
      </c>
      <c r="G105" s="205">
        <v>46176</v>
      </c>
      <c r="H105" s="211" t="s">
        <v>26</v>
      </c>
      <c r="I105" s="207">
        <v>8</v>
      </c>
      <c r="J105" s="188" t="s">
        <v>365</v>
      </c>
      <c r="K105" s="12" t="str">
        <f t="shared" ca="1" si="7"/>
        <v>Já paga</v>
      </c>
      <c r="L105" s="13"/>
      <c r="M105" s="130">
        <f t="shared" ca="1" si="6"/>
        <v>8</v>
      </c>
    </row>
    <row r="106" spans="1:13" ht="30.75" customHeight="1" x14ac:dyDescent="0.25">
      <c r="A106" s="205">
        <v>46176</v>
      </c>
      <c r="B106" s="217" t="s">
        <v>1899</v>
      </c>
      <c r="C106" s="207">
        <v>40</v>
      </c>
      <c r="D106" s="210" t="s">
        <v>254</v>
      </c>
      <c r="E106" s="208" t="s">
        <v>388</v>
      </c>
      <c r="F106" s="208" t="s">
        <v>429</v>
      </c>
      <c r="G106" s="205">
        <v>46176</v>
      </c>
      <c r="H106" s="211" t="s">
        <v>26</v>
      </c>
      <c r="I106" s="207">
        <v>8</v>
      </c>
      <c r="J106" s="188" t="s">
        <v>365</v>
      </c>
      <c r="K106" s="12" t="str">
        <f t="shared" ca="1" si="7"/>
        <v>Já paga</v>
      </c>
      <c r="L106" s="13"/>
      <c r="M106" s="130">
        <f t="shared" ca="1" si="6"/>
        <v>8</v>
      </c>
    </row>
    <row r="107" spans="1:13" ht="30.75" customHeight="1" x14ac:dyDescent="0.25">
      <c r="A107" s="205">
        <v>46176</v>
      </c>
      <c r="B107" s="217" t="s">
        <v>2215</v>
      </c>
      <c r="C107" s="207">
        <v>2357.9</v>
      </c>
      <c r="D107" s="210" t="s">
        <v>254</v>
      </c>
      <c r="E107" s="208" t="s">
        <v>388</v>
      </c>
      <c r="F107" s="208" t="s">
        <v>14</v>
      </c>
      <c r="G107" s="205">
        <v>46176</v>
      </c>
      <c r="H107" s="211" t="s">
        <v>26</v>
      </c>
      <c r="I107" s="207">
        <v>2357.9</v>
      </c>
      <c r="J107" s="188" t="s">
        <v>365</v>
      </c>
      <c r="K107" s="12" t="str">
        <f t="shared" ca="1" si="7"/>
        <v>Já paga</v>
      </c>
      <c r="L107" s="13"/>
      <c r="M107" s="130">
        <f t="shared" ca="1" si="6"/>
        <v>2357.9</v>
      </c>
    </row>
    <row r="108" spans="1:13" ht="30.75" customHeight="1" x14ac:dyDescent="0.25">
      <c r="A108" s="205">
        <v>46176</v>
      </c>
      <c r="B108" s="217" t="s">
        <v>2216</v>
      </c>
      <c r="C108" s="207">
        <v>67</v>
      </c>
      <c r="D108" s="210" t="s">
        <v>254</v>
      </c>
      <c r="E108" s="208" t="s">
        <v>388</v>
      </c>
      <c r="F108" s="208" t="s">
        <v>394</v>
      </c>
      <c r="G108" s="205">
        <v>46176</v>
      </c>
      <c r="H108" s="211" t="s">
        <v>26</v>
      </c>
      <c r="I108" s="207">
        <v>67</v>
      </c>
      <c r="J108" s="188" t="s">
        <v>365</v>
      </c>
      <c r="K108" s="12" t="str">
        <f t="shared" ca="1" si="7"/>
        <v>Já paga</v>
      </c>
      <c r="L108" s="13"/>
      <c r="M108" s="130">
        <f t="shared" ca="1" si="6"/>
        <v>67</v>
      </c>
    </row>
    <row r="109" spans="1:13" ht="30.75" customHeight="1" x14ac:dyDescent="0.25">
      <c r="A109" s="205">
        <v>46176</v>
      </c>
      <c r="B109" s="217" t="s">
        <v>2217</v>
      </c>
      <c r="C109" s="207">
        <v>23.6</v>
      </c>
      <c r="D109" s="210" t="s">
        <v>254</v>
      </c>
      <c r="E109" s="208" t="s">
        <v>388</v>
      </c>
      <c r="F109" s="208" t="s">
        <v>55</v>
      </c>
      <c r="G109" s="205">
        <v>46176</v>
      </c>
      <c r="H109" s="211" t="s">
        <v>26</v>
      </c>
      <c r="I109" s="207">
        <v>23.6</v>
      </c>
      <c r="J109" s="188" t="s">
        <v>365</v>
      </c>
      <c r="K109" s="12" t="str">
        <f t="shared" ca="1" si="7"/>
        <v>Já paga</v>
      </c>
      <c r="L109" s="13"/>
      <c r="M109" s="130">
        <f t="shared" ca="1" si="6"/>
        <v>23.6</v>
      </c>
    </row>
    <row r="110" spans="1:13" ht="30.75" customHeight="1" x14ac:dyDescent="0.25">
      <c r="A110" s="205">
        <v>46176</v>
      </c>
      <c r="B110" s="217" t="s">
        <v>2218</v>
      </c>
      <c r="C110" s="207">
        <v>30.3</v>
      </c>
      <c r="D110" s="210" t="s">
        <v>254</v>
      </c>
      <c r="E110" s="208" t="s">
        <v>388</v>
      </c>
      <c r="F110" s="208" t="s">
        <v>429</v>
      </c>
      <c r="G110" s="205">
        <v>46176</v>
      </c>
      <c r="H110" s="211" t="s">
        <v>26</v>
      </c>
      <c r="I110" s="207">
        <v>30.3</v>
      </c>
      <c r="J110" s="188" t="s">
        <v>365</v>
      </c>
      <c r="K110" s="12" t="str">
        <f t="shared" ca="1" si="7"/>
        <v>Já paga</v>
      </c>
      <c r="L110" s="13"/>
      <c r="M110" s="130">
        <f t="shared" ca="1" si="6"/>
        <v>30.3</v>
      </c>
    </row>
    <row r="111" spans="1:13" ht="30.75" customHeight="1" x14ac:dyDescent="0.25">
      <c r="A111" s="205">
        <v>46176</v>
      </c>
      <c r="B111" s="217" t="s">
        <v>2219</v>
      </c>
      <c r="C111" s="207">
        <v>117.6</v>
      </c>
      <c r="D111" s="210" t="s">
        <v>254</v>
      </c>
      <c r="E111" s="208" t="s">
        <v>388</v>
      </c>
      <c r="F111" s="208" t="s">
        <v>429</v>
      </c>
      <c r="G111" s="205">
        <v>46176</v>
      </c>
      <c r="H111" s="211" t="s">
        <v>26</v>
      </c>
      <c r="I111" s="207">
        <v>117.6</v>
      </c>
      <c r="J111" s="188" t="s">
        <v>365</v>
      </c>
      <c r="K111" s="12" t="str">
        <f t="shared" ca="1" si="7"/>
        <v>Já paga</v>
      </c>
      <c r="L111" s="13"/>
      <c r="M111" s="130">
        <f t="shared" ca="1" si="6"/>
        <v>117.6</v>
      </c>
    </row>
    <row r="112" spans="1:13" ht="30.75" customHeight="1" x14ac:dyDescent="0.25">
      <c r="A112" s="205">
        <v>46176</v>
      </c>
      <c r="B112" s="206" t="s">
        <v>2220</v>
      </c>
      <c r="C112" s="207">
        <v>400</v>
      </c>
      <c r="D112" s="210" t="s">
        <v>254</v>
      </c>
      <c r="E112" s="218" t="s">
        <v>388</v>
      </c>
      <c r="F112" s="208" t="s">
        <v>1870</v>
      </c>
      <c r="G112" s="205">
        <v>46176</v>
      </c>
      <c r="H112" s="254" t="s">
        <v>26</v>
      </c>
      <c r="I112" s="221">
        <v>400</v>
      </c>
      <c r="J112" s="198" t="s">
        <v>365</v>
      </c>
      <c r="K112" s="12" t="str">
        <f t="shared" ca="1" si="7"/>
        <v>Já paga</v>
      </c>
      <c r="L112" s="13"/>
      <c r="M112" s="130">
        <f t="shared" ca="1" si="6"/>
        <v>400</v>
      </c>
    </row>
    <row r="113" spans="1:13" ht="30.75" customHeight="1" x14ac:dyDescent="0.25">
      <c r="A113" s="205">
        <v>46176</v>
      </c>
      <c r="B113" s="217" t="s">
        <v>2221</v>
      </c>
      <c r="C113" s="207">
        <v>1500</v>
      </c>
      <c r="D113" s="210" t="s">
        <v>254</v>
      </c>
      <c r="E113" s="208" t="s">
        <v>388</v>
      </c>
      <c r="F113" s="208" t="s">
        <v>429</v>
      </c>
      <c r="G113" s="205">
        <v>46176</v>
      </c>
      <c r="H113" s="211" t="s">
        <v>26</v>
      </c>
      <c r="I113" s="207">
        <v>1500</v>
      </c>
      <c r="J113" s="188" t="s">
        <v>365</v>
      </c>
      <c r="K113" s="12" t="str">
        <f t="shared" ca="1" si="7"/>
        <v>Já paga</v>
      </c>
      <c r="L113" s="13"/>
      <c r="M113" s="130">
        <f t="shared" ca="1" si="6"/>
        <v>1500</v>
      </c>
    </row>
    <row r="114" spans="1:13" ht="30.75" customHeight="1" x14ac:dyDescent="0.25">
      <c r="A114" s="205">
        <v>46176</v>
      </c>
      <c r="B114" s="217" t="s">
        <v>2222</v>
      </c>
      <c r="C114" s="207">
        <v>36.74</v>
      </c>
      <c r="D114" s="210" t="s">
        <v>254</v>
      </c>
      <c r="E114" s="208" t="s">
        <v>388</v>
      </c>
      <c r="F114" s="208" t="s">
        <v>394</v>
      </c>
      <c r="G114" s="205">
        <v>46176</v>
      </c>
      <c r="H114" s="211" t="s">
        <v>26</v>
      </c>
      <c r="I114" s="207">
        <v>36.74</v>
      </c>
      <c r="J114" s="188" t="s">
        <v>365</v>
      </c>
      <c r="K114" s="12" t="str">
        <f t="shared" ca="1" si="7"/>
        <v>Já paga</v>
      </c>
      <c r="L114" s="13"/>
      <c r="M114" s="130">
        <f t="shared" ca="1" si="6"/>
        <v>36.74</v>
      </c>
    </row>
    <row r="115" spans="1:13" ht="30.75" customHeight="1" x14ac:dyDescent="0.25">
      <c r="A115" s="205">
        <v>46176</v>
      </c>
      <c r="B115" s="217" t="s">
        <v>2223</v>
      </c>
      <c r="C115" s="207">
        <v>302.06</v>
      </c>
      <c r="D115" s="210" t="s">
        <v>254</v>
      </c>
      <c r="E115" s="208" t="s">
        <v>388</v>
      </c>
      <c r="F115" s="208" t="s">
        <v>1032</v>
      </c>
      <c r="G115" s="205">
        <v>46176</v>
      </c>
      <c r="H115" s="211" t="s">
        <v>26</v>
      </c>
      <c r="I115" s="207">
        <v>302.06</v>
      </c>
      <c r="J115" s="188" t="s">
        <v>365</v>
      </c>
      <c r="K115" s="12" t="str">
        <f t="shared" ca="1" si="7"/>
        <v>Já paga</v>
      </c>
      <c r="L115" s="13"/>
      <c r="M115" s="130">
        <f t="shared" ca="1" si="6"/>
        <v>302.06</v>
      </c>
    </row>
    <row r="116" spans="1:13" ht="30.75" customHeight="1" x14ac:dyDescent="0.25">
      <c r="A116" s="205">
        <v>46176</v>
      </c>
      <c r="B116" s="217" t="s">
        <v>2228</v>
      </c>
      <c r="C116" s="207">
        <v>20</v>
      </c>
      <c r="D116" s="210" t="s">
        <v>254</v>
      </c>
      <c r="E116" s="208" t="s">
        <v>388</v>
      </c>
      <c r="F116" s="208" t="s">
        <v>394</v>
      </c>
      <c r="G116" s="205">
        <v>46176</v>
      </c>
      <c r="H116" s="211" t="s">
        <v>26</v>
      </c>
      <c r="I116" s="207">
        <v>20</v>
      </c>
      <c r="J116" s="188" t="s">
        <v>365</v>
      </c>
      <c r="K116" s="12" t="str">
        <f t="shared" ca="1" si="7"/>
        <v>Já paga</v>
      </c>
      <c r="L116" s="13"/>
      <c r="M116" s="130">
        <f t="shared" ca="1" si="6"/>
        <v>20</v>
      </c>
    </row>
    <row r="117" spans="1:13" ht="30.75" customHeight="1" x14ac:dyDescent="0.25">
      <c r="A117" s="205">
        <v>46176</v>
      </c>
      <c r="B117" s="217" t="s">
        <v>2242</v>
      </c>
      <c r="C117" s="207">
        <v>3708.86</v>
      </c>
      <c r="D117" s="210" t="s">
        <v>254</v>
      </c>
      <c r="E117" s="208" t="s">
        <v>388</v>
      </c>
      <c r="F117" s="208" t="s">
        <v>14</v>
      </c>
      <c r="G117" s="205">
        <v>46176</v>
      </c>
      <c r="H117" s="211" t="s">
        <v>26</v>
      </c>
      <c r="I117" s="207">
        <v>3708.86</v>
      </c>
      <c r="J117" s="188" t="s">
        <v>365</v>
      </c>
      <c r="K117" s="12" t="str">
        <f t="shared" ca="1" si="7"/>
        <v>Já paga</v>
      </c>
      <c r="L117" s="13"/>
      <c r="M117" s="130">
        <f t="shared" ca="1" si="6"/>
        <v>3708.86</v>
      </c>
    </row>
    <row r="118" spans="1:13" ht="30.75" customHeight="1" x14ac:dyDescent="0.25">
      <c r="A118" s="311">
        <v>46177</v>
      </c>
      <c r="B118" s="323" t="s">
        <v>288</v>
      </c>
      <c r="C118" s="320">
        <v>0</v>
      </c>
      <c r="D118" s="524" t="s">
        <v>49</v>
      </c>
      <c r="E118" s="314" t="s">
        <v>29</v>
      </c>
      <c r="F118" s="314" t="s">
        <v>313</v>
      </c>
      <c r="G118" s="311">
        <v>46178</v>
      </c>
      <c r="H118" s="526" t="s">
        <v>289</v>
      </c>
      <c r="I118" s="320">
        <v>762.5</v>
      </c>
      <c r="J118" s="188" t="s">
        <v>365</v>
      </c>
      <c r="K118" s="12" t="str">
        <f t="shared" ca="1" si="7"/>
        <v>Já paga</v>
      </c>
      <c r="L118" s="13"/>
      <c r="M118" s="14">
        <f t="shared" ca="1" si="6"/>
        <v>762.5</v>
      </c>
    </row>
    <row r="119" spans="1:13" ht="30.75" customHeight="1" x14ac:dyDescent="0.25">
      <c r="A119" s="311">
        <v>46177</v>
      </c>
      <c r="B119" s="362" t="s">
        <v>570</v>
      </c>
      <c r="C119" s="320">
        <v>0</v>
      </c>
      <c r="D119" s="313" t="s">
        <v>100</v>
      </c>
      <c r="E119" s="314" t="s">
        <v>29</v>
      </c>
      <c r="F119" s="314" t="s">
        <v>567</v>
      </c>
      <c r="G119" s="311">
        <v>46177</v>
      </c>
      <c r="H119" s="499" t="s">
        <v>1205</v>
      </c>
      <c r="I119" s="312">
        <v>490.66</v>
      </c>
      <c r="J119" s="177" t="s">
        <v>365</v>
      </c>
      <c r="K119" s="12" t="s">
        <v>402</v>
      </c>
      <c r="L119" s="97"/>
      <c r="M119" s="14">
        <f t="shared" si="6"/>
        <v>490.66</v>
      </c>
    </row>
    <row r="120" spans="1:13" ht="30.75" customHeight="1" x14ac:dyDescent="0.25">
      <c r="A120" s="311">
        <v>46177</v>
      </c>
      <c r="B120" s="362" t="s">
        <v>161</v>
      </c>
      <c r="C120" s="312">
        <v>0</v>
      </c>
      <c r="D120" s="313" t="s">
        <v>100</v>
      </c>
      <c r="E120" s="314" t="s">
        <v>29</v>
      </c>
      <c r="F120" s="314" t="s">
        <v>313</v>
      </c>
      <c r="G120" s="311">
        <v>46179</v>
      </c>
      <c r="H120" s="315" t="s">
        <v>1621</v>
      </c>
      <c r="I120" s="312">
        <v>332.66</v>
      </c>
      <c r="J120" s="188" t="s">
        <v>365</v>
      </c>
      <c r="K120" s="12" t="s">
        <v>402</v>
      </c>
      <c r="L120" s="41"/>
      <c r="M120" s="14">
        <f t="shared" si="6"/>
        <v>332.66</v>
      </c>
    </row>
    <row r="121" spans="1:13" ht="30.75" customHeight="1" x14ac:dyDescent="0.25">
      <c r="A121" s="438">
        <v>46177</v>
      </c>
      <c r="B121" s="439" t="s">
        <v>125</v>
      </c>
      <c r="C121" s="435">
        <v>8238.74</v>
      </c>
      <c r="D121" s="314" t="s">
        <v>259</v>
      </c>
      <c r="E121" s="314" t="s">
        <v>29</v>
      </c>
      <c r="F121" s="314" t="s">
        <v>185</v>
      </c>
      <c r="G121" s="311">
        <v>46178</v>
      </c>
      <c r="H121" s="436" t="s">
        <v>1657</v>
      </c>
      <c r="I121" s="437">
        <v>535.28</v>
      </c>
      <c r="J121" s="187" t="s">
        <v>365</v>
      </c>
      <c r="K121" s="12" t="str">
        <f t="shared" ref="K121:K126" ca="1" si="8">IF(ISBLANK(A121),"", IF(TRIM(UPPER(J121))&lt;&gt;"SIM",IF(A121-TODAY()&lt;0,"Conta vencida",IF(A121-TODAY()&lt;8,"Perto de vencer","")),"Já paga"))</f>
        <v>Já paga</v>
      </c>
      <c r="L121" s="13"/>
      <c r="M121" s="14">
        <f t="shared" ca="1" si="6"/>
        <v>535.28</v>
      </c>
    </row>
    <row r="122" spans="1:13" ht="30.75" customHeight="1" x14ac:dyDescent="0.25">
      <c r="A122" s="438">
        <v>46177</v>
      </c>
      <c r="B122" s="439" t="s">
        <v>125</v>
      </c>
      <c r="C122" s="435">
        <v>8238.74</v>
      </c>
      <c r="D122" s="314" t="s">
        <v>259</v>
      </c>
      <c r="E122" s="314" t="s">
        <v>29</v>
      </c>
      <c r="F122" s="314" t="s">
        <v>1452</v>
      </c>
      <c r="G122" s="311">
        <v>46178</v>
      </c>
      <c r="H122" s="436" t="s">
        <v>1657</v>
      </c>
      <c r="I122" s="437">
        <v>31.74</v>
      </c>
      <c r="J122" s="187" t="s">
        <v>365</v>
      </c>
      <c r="K122" s="12" t="str">
        <f t="shared" ca="1" si="8"/>
        <v>Já paga</v>
      </c>
      <c r="L122" s="13"/>
      <c r="M122" s="14">
        <f t="shared" ref="M122:M140" ca="1" si="9">SUM(I122:L122)</f>
        <v>31.74</v>
      </c>
    </row>
    <row r="123" spans="1:13" ht="30.75" customHeight="1" x14ac:dyDescent="0.25">
      <c r="A123" s="438">
        <v>46177</v>
      </c>
      <c r="B123" s="439" t="s">
        <v>125</v>
      </c>
      <c r="C123" s="435">
        <v>8238.74</v>
      </c>
      <c r="D123" s="314" t="s">
        <v>259</v>
      </c>
      <c r="E123" s="314" t="s">
        <v>29</v>
      </c>
      <c r="F123" s="314" t="s">
        <v>582</v>
      </c>
      <c r="G123" s="311">
        <v>46178</v>
      </c>
      <c r="H123" s="436" t="s">
        <v>1657</v>
      </c>
      <c r="I123" s="437">
        <v>349.22</v>
      </c>
      <c r="J123" s="187" t="s">
        <v>365</v>
      </c>
      <c r="K123" s="12" t="str">
        <f t="shared" ca="1" si="8"/>
        <v>Já paga</v>
      </c>
      <c r="L123" s="13"/>
      <c r="M123" s="14">
        <f t="shared" ca="1" si="9"/>
        <v>349.22</v>
      </c>
    </row>
    <row r="124" spans="1:13" customFormat="1" ht="31.5" customHeight="1" x14ac:dyDescent="0.25">
      <c r="A124" s="438">
        <v>46177</v>
      </c>
      <c r="B124" s="434" t="s">
        <v>125</v>
      </c>
      <c r="C124" s="435">
        <v>8238.74</v>
      </c>
      <c r="D124" s="314" t="s">
        <v>259</v>
      </c>
      <c r="E124" s="324" t="s">
        <v>29</v>
      </c>
      <c r="F124" s="314" t="s">
        <v>64</v>
      </c>
      <c r="G124" s="311">
        <v>46178</v>
      </c>
      <c r="H124" s="441" t="s">
        <v>1657</v>
      </c>
      <c r="I124" s="437">
        <v>245.06</v>
      </c>
      <c r="J124" s="178" t="s">
        <v>365</v>
      </c>
      <c r="K124" s="12" t="str">
        <f t="shared" ca="1" si="8"/>
        <v>Já paga</v>
      </c>
      <c r="L124" s="13"/>
      <c r="M124" s="89">
        <f t="shared" ca="1" si="9"/>
        <v>245.06</v>
      </c>
    </row>
    <row r="125" spans="1:13" customFormat="1" ht="31.5" customHeight="1" x14ac:dyDescent="0.25">
      <c r="A125" s="438">
        <v>46177</v>
      </c>
      <c r="B125" s="434" t="s">
        <v>1543</v>
      </c>
      <c r="C125" s="435">
        <v>0</v>
      </c>
      <c r="D125" s="314" t="s">
        <v>153</v>
      </c>
      <c r="E125" s="324" t="s">
        <v>29</v>
      </c>
      <c r="F125" s="314" t="s">
        <v>96</v>
      </c>
      <c r="G125" s="311">
        <v>46178</v>
      </c>
      <c r="H125" s="441" t="s">
        <v>1665</v>
      </c>
      <c r="I125" s="437">
        <v>1216.67</v>
      </c>
      <c r="J125" s="178" t="s">
        <v>365</v>
      </c>
      <c r="K125" s="12" t="str">
        <f t="shared" ca="1" si="8"/>
        <v>Já paga</v>
      </c>
      <c r="L125" s="13"/>
      <c r="M125" s="89">
        <f t="shared" ca="1" si="9"/>
        <v>1216.67</v>
      </c>
    </row>
    <row r="126" spans="1:13" ht="30.75" customHeight="1" x14ac:dyDescent="0.25">
      <c r="A126" s="311">
        <v>46177</v>
      </c>
      <c r="B126" s="323" t="s">
        <v>1689</v>
      </c>
      <c r="C126" s="320">
        <v>0</v>
      </c>
      <c r="D126" s="524" t="s">
        <v>151</v>
      </c>
      <c r="E126" s="314" t="s">
        <v>29</v>
      </c>
      <c r="F126" s="314" t="s">
        <v>96</v>
      </c>
      <c r="G126" s="311">
        <v>46178</v>
      </c>
      <c r="H126" s="526" t="s">
        <v>1816</v>
      </c>
      <c r="I126" s="320">
        <v>1234</v>
      </c>
      <c r="J126" s="188" t="s">
        <v>365</v>
      </c>
      <c r="K126" s="12" t="str">
        <f t="shared" ca="1" si="8"/>
        <v>Já paga</v>
      </c>
      <c r="L126" s="13"/>
      <c r="M126" s="130">
        <f t="shared" ca="1" si="9"/>
        <v>1234</v>
      </c>
    </row>
    <row r="127" spans="1:13" ht="30.75" customHeight="1" x14ac:dyDescent="0.25">
      <c r="A127" s="311">
        <v>46177</v>
      </c>
      <c r="B127" s="362" t="s">
        <v>1498</v>
      </c>
      <c r="C127" s="320">
        <v>2030</v>
      </c>
      <c r="D127" s="313" t="s">
        <v>267</v>
      </c>
      <c r="E127" s="314" t="s">
        <v>29</v>
      </c>
      <c r="F127" s="314" t="s">
        <v>36</v>
      </c>
      <c r="G127" s="311">
        <v>46177</v>
      </c>
      <c r="H127" s="499" t="s">
        <v>1879</v>
      </c>
      <c r="I127" s="312">
        <v>676.67</v>
      </c>
      <c r="J127" s="188" t="s">
        <v>365</v>
      </c>
      <c r="K127" s="12" t="s">
        <v>402</v>
      </c>
      <c r="L127" s="97"/>
      <c r="M127" s="14">
        <f t="shared" si="9"/>
        <v>676.67</v>
      </c>
    </row>
    <row r="128" spans="1:13" customFormat="1" ht="31.5" customHeight="1" x14ac:dyDescent="0.25">
      <c r="A128" s="311">
        <v>46177</v>
      </c>
      <c r="B128" s="522" t="s">
        <v>1772</v>
      </c>
      <c r="C128" s="518">
        <v>1800</v>
      </c>
      <c r="D128" s="519" t="s">
        <v>267</v>
      </c>
      <c r="E128" s="520" t="s">
        <v>29</v>
      </c>
      <c r="F128" s="509" t="s">
        <v>1837</v>
      </c>
      <c r="G128" s="311">
        <v>46178</v>
      </c>
      <c r="H128" s="325" t="s">
        <v>1962</v>
      </c>
      <c r="I128" s="518">
        <v>600</v>
      </c>
      <c r="J128" s="432" t="s">
        <v>365</v>
      </c>
      <c r="K128" s="12" t="s">
        <v>402</v>
      </c>
      <c r="L128" s="41"/>
      <c r="M128" s="89">
        <f t="shared" si="9"/>
        <v>600</v>
      </c>
    </row>
    <row r="129" spans="1:17" ht="30.75" customHeight="1" x14ac:dyDescent="0.25">
      <c r="A129" s="180">
        <v>46177</v>
      </c>
      <c r="B129" s="186" t="s">
        <v>455</v>
      </c>
      <c r="C129" s="182">
        <v>7600.22</v>
      </c>
      <c r="D129" s="183" t="s">
        <v>254</v>
      </c>
      <c r="E129" s="183" t="s">
        <v>454</v>
      </c>
      <c r="F129" s="183" t="s">
        <v>1257</v>
      </c>
      <c r="G129" s="180">
        <v>46177</v>
      </c>
      <c r="H129" s="184" t="s">
        <v>26</v>
      </c>
      <c r="I129" s="182">
        <v>7600.22</v>
      </c>
      <c r="J129" s="187" t="s">
        <v>365</v>
      </c>
      <c r="K129" s="12" t="str">
        <f t="shared" ref="K129:K140" ca="1" si="10">IF(ISBLANK(A129),"", IF(TRIM(UPPER(J129))&lt;&gt;"SIM",IF(A129-TODAY()&lt;0,"Conta vencida",IF(A129-TODAY()&lt;8,"Perto de vencer","")),"Já paga"))</f>
        <v>Já paga</v>
      </c>
      <c r="L129" s="13"/>
      <c r="M129" s="14">
        <f t="shared" ca="1" si="9"/>
        <v>7600.22</v>
      </c>
    </row>
    <row r="130" spans="1:17" ht="30.75" customHeight="1" x14ac:dyDescent="0.25">
      <c r="A130" s="205">
        <v>46177</v>
      </c>
      <c r="B130" s="217" t="s">
        <v>2229</v>
      </c>
      <c r="C130" s="207">
        <v>100</v>
      </c>
      <c r="D130" s="210" t="s">
        <v>254</v>
      </c>
      <c r="E130" s="208" t="s">
        <v>388</v>
      </c>
      <c r="F130" s="208" t="s">
        <v>1462</v>
      </c>
      <c r="G130" s="205">
        <v>46177</v>
      </c>
      <c r="H130" s="211" t="s">
        <v>26</v>
      </c>
      <c r="I130" s="207">
        <v>100</v>
      </c>
      <c r="J130" s="188" t="s">
        <v>365</v>
      </c>
      <c r="K130" s="12" t="str">
        <f t="shared" ca="1" si="10"/>
        <v>Já paga</v>
      </c>
      <c r="L130" s="13"/>
      <c r="M130" s="130">
        <f t="shared" ca="1" si="9"/>
        <v>100</v>
      </c>
    </row>
    <row r="131" spans="1:17" ht="30.75" customHeight="1" x14ac:dyDescent="0.25">
      <c r="A131" s="180">
        <v>46177</v>
      </c>
      <c r="B131" s="186" t="s">
        <v>2233</v>
      </c>
      <c r="C131" s="182">
        <v>1000</v>
      </c>
      <c r="D131" s="183" t="s">
        <v>254</v>
      </c>
      <c r="E131" s="183" t="s">
        <v>454</v>
      </c>
      <c r="F131" s="183" t="s">
        <v>781</v>
      </c>
      <c r="G131" s="180">
        <v>46177</v>
      </c>
      <c r="H131" s="184" t="s">
        <v>26</v>
      </c>
      <c r="I131" s="182">
        <v>1000</v>
      </c>
      <c r="J131" s="187" t="s">
        <v>365</v>
      </c>
      <c r="K131" s="12" t="str">
        <f t="shared" ca="1" si="10"/>
        <v>Já paga</v>
      </c>
      <c r="L131" s="13"/>
      <c r="M131" s="14">
        <f t="shared" ca="1" si="9"/>
        <v>1000</v>
      </c>
    </row>
    <row r="132" spans="1:17" ht="30.75" customHeight="1" x14ac:dyDescent="0.25">
      <c r="A132" s="180">
        <v>46177</v>
      </c>
      <c r="B132" s="186" t="s">
        <v>643</v>
      </c>
      <c r="C132" s="182">
        <v>3000</v>
      </c>
      <c r="D132" s="183" t="s">
        <v>254</v>
      </c>
      <c r="E132" s="203" t="s">
        <v>454</v>
      </c>
      <c r="F132" s="183" t="s">
        <v>2232</v>
      </c>
      <c r="G132" s="180">
        <v>46177</v>
      </c>
      <c r="H132" s="184" t="s">
        <v>26</v>
      </c>
      <c r="I132" s="182">
        <v>3000</v>
      </c>
      <c r="J132" s="187" t="s">
        <v>365</v>
      </c>
      <c r="K132" s="12" t="str">
        <f t="shared" ca="1" si="10"/>
        <v>Já paga</v>
      </c>
      <c r="L132" s="13"/>
      <c r="M132" s="14">
        <f t="shared" ca="1" si="9"/>
        <v>3000</v>
      </c>
    </row>
    <row r="133" spans="1:17" ht="30.75" customHeight="1" x14ac:dyDescent="0.25">
      <c r="A133" s="180">
        <v>46177</v>
      </c>
      <c r="B133" s="278" t="s">
        <v>2234</v>
      </c>
      <c r="C133" s="182">
        <v>3994</v>
      </c>
      <c r="D133" s="196" t="s">
        <v>254</v>
      </c>
      <c r="E133" s="203" t="s">
        <v>454</v>
      </c>
      <c r="F133" s="183" t="s">
        <v>394</v>
      </c>
      <c r="G133" s="180">
        <v>46177</v>
      </c>
      <c r="H133" s="226" t="s">
        <v>26</v>
      </c>
      <c r="I133" s="182">
        <v>3994</v>
      </c>
      <c r="J133" s="188" t="s">
        <v>365</v>
      </c>
      <c r="K133" s="12" t="str">
        <f t="shared" ca="1" si="10"/>
        <v>Já paga</v>
      </c>
      <c r="L133" s="41"/>
      <c r="M133" s="130">
        <f t="shared" ca="1" si="9"/>
        <v>3994</v>
      </c>
    </row>
    <row r="134" spans="1:17" customFormat="1" ht="30.75" customHeight="1" x14ac:dyDescent="0.25">
      <c r="A134" s="237">
        <v>46177</v>
      </c>
      <c r="B134" s="373" t="s">
        <v>509</v>
      </c>
      <c r="C134" s="243">
        <v>35</v>
      </c>
      <c r="D134" s="301" t="s">
        <v>254</v>
      </c>
      <c r="E134" s="251" t="s">
        <v>454</v>
      </c>
      <c r="F134" s="246" t="s">
        <v>436</v>
      </c>
      <c r="G134" s="180">
        <v>46177</v>
      </c>
      <c r="H134" s="307" t="s">
        <v>26</v>
      </c>
      <c r="I134" s="175">
        <v>35</v>
      </c>
      <c r="J134" s="188" t="s">
        <v>365</v>
      </c>
      <c r="K134" s="12" t="str">
        <f t="shared" ca="1" si="10"/>
        <v>Já paga</v>
      </c>
      <c r="L134" s="41"/>
      <c r="M134" s="130">
        <f t="shared" ca="1" si="9"/>
        <v>35</v>
      </c>
      <c r="N134" s="31"/>
      <c r="O134" s="31"/>
      <c r="P134" s="31"/>
      <c r="Q134" s="31"/>
    </row>
    <row r="135" spans="1:17" customFormat="1" ht="30.75" customHeight="1" x14ac:dyDescent="0.25">
      <c r="A135" s="500">
        <v>46178</v>
      </c>
      <c r="B135" s="527" t="s">
        <v>52</v>
      </c>
      <c r="C135" s="528">
        <v>0</v>
      </c>
      <c r="D135" s="528" t="s">
        <v>49</v>
      </c>
      <c r="E135" s="450" t="s">
        <v>29</v>
      </c>
      <c r="F135" s="449" t="s">
        <v>579</v>
      </c>
      <c r="G135" s="311">
        <v>46178</v>
      </c>
      <c r="H135" s="529" t="s">
        <v>961</v>
      </c>
      <c r="I135" s="516">
        <v>935.02</v>
      </c>
      <c r="J135" s="177" t="s">
        <v>365</v>
      </c>
      <c r="K135" s="12" t="str">
        <f t="shared" ca="1" si="10"/>
        <v>Já paga</v>
      </c>
      <c r="L135" s="97"/>
      <c r="M135" s="14">
        <f t="shared" ca="1" si="9"/>
        <v>935.02</v>
      </c>
      <c r="N135" s="31"/>
      <c r="O135" s="31"/>
      <c r="P135" s="31"/>
      <c r="Q135" s="31"/>
    </row>
    <row r="136" spans="1:17" customFormat="1" ht="30.75" customHeight="1" x14ac:dyDescent="0.25">
      <c r="A136" s="500">
        <v>46178</v>
      </c>
      <c r="B136" s="527" t="s">
        <v>125</v>
      </c>
      <c r="C136" s="528">
        <v>0</v>
      </c>
      <c r="D136" s="528" t="s">
        <v>49</v>
      </c>
      <c r="E136" s="450" t="s">
        <v>29</v>
      </c>
      <c r="F136" s="449" t="s">
        <v>582</v>
      </c>
      <c r="G136" s="438">
        <v>46178</v>
      </c>
      <c r="H136" s="529" t="s">
        <v>984</v>
      </c>
      <c r="I136" s="516">
        <v>10.99</v>
      </c>
      <c r="J136" s="177" t="s">
        <v>365</v>
      </c>
      <c r="K136" s="12" t="str">
        <f t="shared" ca="1" si="10"/>
        <v>Já paga</v>
      </c>
      <c r="L136" s="97"/>
      <c r="M136" s="14">
        <f t="shared" ca="1" si="9"/>
        <v>10.99</v>
      </c>
      <c r="N136" s="31"/>
      <c r="O136" s="31"/>
      <c r="P136" s="31"/>
      <c r="Q136" s="31"/>
    </row>
    <row r="137" spans="1:17" customFormat="1" ht="30.75" customHeight="1" x14ac:dyDescent="0.25">
      <c r="A137" s="500">
        <v>46178</v>
      </c>
      <c r="B137" s="527" t="s">
        <v>125</v>
      </c>
      <c r="C137" s="528">
        <v>0</v>
      </c>
      <c r="D137" s="528" t="s">
        <v>49</v>
      </c>
      <c r="E137" s="450" t="s">
        <v>29</v>
      </c>
      <c r="F137" s="449" t="s">
        <v>185</v>
      </c>
      <c r="G137" s="438">
        <v>46178</v>
      </c>
      <c r="H137" s="529" t="s">
        <v>984</v>
      </c>
      <c r="I137" s="516">
        <v>721.78</v>
      </c>
      <c r="J137" s="177" t="s">
        <v>365</v>
      </c>
      <c r="K137" s="12" t="str">
        <f t="shared" ca="1" si="10"/>
        <v>Já paga</v>
      </c>
      <c r="L137" s="97"/>
      <c r="M137" s="14">
        <f t="shared" ca="1" si="9"/>
        <v>721.78</v>
      </c>
      <c r="N137" s="31"/>
      <c r="O137" s="31"/>
      <c r="P137" s="31"/>
      <c r="Q137" s="31"/>
    </row>
    <row r="138" spans="1:17" customFormat="1" ht="31.5" customHeight="1" x14ac:dyDescent="0.25">
      <c r="A138" s="311">
        <v>46178</v>
      </c>
      <c r="B138" s="498" t="s">
        <v>125</v>
      </c>
      <c r="C138" s="313">
        <v>0</v>
      </c>
      <c r="D138" s="313" t="s">
        <v>49</v>
      </c>
      <c r="E138" s="324" t="s">
        <v>29</v>
      </c>
      <c r="F138" s="314" t="s">
        <v>30</v>
      </c>
      <c r="G138" s="438">
        <v>46178</v>
      </c>
      <c r="H138" s="369" t="s">
        <v>984</v>
      </c>
      <c r="I138" s="312">
        <v>192</v>
      </c>
      <c r="J138" s="432" t="s">
        <v>365</v>
      </c>
      <c r="K138" s="12" t="str">
        <f t="shared" ca="1" si="10"/>
        <v>Já paga</v>
      </c>
      <c r="L138" s="97"/>
      <c r="M138" s="89">
        <f t="shared" ca="1" si="9"/>
        <v>192</v>
      </c>
    </row>
    <row r="139" spans="1:17" ht="30.75" customHeight="1" x14ac:dyDescent="0.25">
      <c r="A139" s="311">
        <v>46178</v>
      </c>
      <c r="B139" s="362" t="s">
        <v>125</v>
      </c>
      <c r="C139" s="313">
        <v>0</v>
      </c>
      <c r="D139" s="313" t="s">
        <v>49</v>
      </c>
      <c r="E139" s="314" t="s">
        <v>29</v>
      </c>
      <c r="F139" s="314" t="s">
        <v>126</v>
      </c>
      <c r="G139" s="438">
        <v>46178</v>
      </c>
      <c r="H139" s="499" t="s">
        <v>984</v>
      </c>
      <c r="I139" s="312">
        <v>5.38</v>
      </c>
      <c r="J139" s="475" t="s">
        <v>365</v>
      </c>
      <c r="K139" s="12" t="str">
        <f t="shared" ca="1" si="10"/>
        <v>Já paga</v>
      </c>
      <c r="L139" s="97"/>
      <c r="M139" s="14">
        <f t="shared" ca="1" si="9"/>
        <v>5.38</v>
      </c>
    </row>
    <row r="140" spans="1:17" customFormat="1" ht="31.5" customHeight="1" x14ac:dyDescent="0.25">
      <c r="A140" s="311">
        <v>46178</v>
      </c>
      <c r="B140" s="498" t="s">
        <v>125</v>
      </c>
      <c r="C140" s="313">
        <v>0</v>
      </c>
      <c r="D140" s="313" t="s">
        <v>49</v>
      </c>
      <c r="E140" s="324" t="s">
        <v>29</v>
      </c>
      <c r="F140" s="314" t="s">
        <v>313</v>
      </c>
      <c r="G140" s="438">
        <v>46178</v>
      </c>
      <c r="H140" s="369" t="s">
        <v>984</v>
      </c>
      <c r="I140" s="312">
        <v>139.94999999999999</v>
      </c>
      <c r="J140" s="432" t="s">
        <v>365</v>
      </c>
      <c r="K140" s="12" t="str">
        <f t="shared" ca="1" si="10"/>
        <v>Já paga</v>
      </c>
      <c r="L140" s="97"/>
      <c r="M140" s="89">
        <f t="shared" ca="1" si="9"/>
        <v>139.94999999999999</v>
      </c>
    </row>
    <row r="141" spans="1:17" customFormat="1" ht="31.5" customHeight="1" x14ac:dyDescent="0.25">
      <c r="A141" s="311">
        <v>46178</v>
      </c>
      <c r="B141" s="353" t="s">
        <v>52</v>
      </c>
      <c r="C141" s="320">
        <v>0</v>
      </c>
      <c r="D141" s="354" t="s">
        <v>100</v>
      </c>
      <c r="E141" s="324" t="s">
        <v>29</v>
      </c>
      <c r="F141" s="314" t="s">
        <v>75</v>
      </c>
      <c r="G141" s="311">
        <v>46178</v>
      </c>
      <c r="H141" s="369" t="s">
        <v>1247</v>
      </c>
      <c r="I141" s="521">
        <v>706</v>
      </c>
      <c r="J141" s="265" t="s">
        <v>365</v>
      </c>
      <c r="K141" s="12" t="s">
        <v>402</v>
      </c>
      <c r="L141" s="13"/>
      <c r="M141" s="89"/>
    </row>
    <row r="142" spans="1:17" customFormat="1" ht="31.5" customHeight="1" x14ac:dyDescent="0.25">
      <c r="A142" s="438">
        <v>46178</v>
      </c>
      <c r="B142" s="434" t="s">
        <v>1162</v>
      </c>
      <c r="C142" s="435">
        <v>0</v>
      </c>
      <c r="D142" s="314" t="s">
        <v>151</v>
      </c>
      <c r="E142" s="324" t="s">
        <v>29</v>
      </c>
      <c r="F142" s="314" t="s">
        <v>96</v>
      </c>
      <c r="G142" s="438">
        <v>46178</v>
      </c>
      <c r="H142" s="441" t="s">
        <v>1593</v>
      </c>
      <c r="I142" s="437">
        <v>434</v>
      </c>
      <c r="J142" s="178" t="s">
        <v>365</v>
      </c>
      <c r="K142" s="12" t="str">
        <f ca="1">IF(ISBLANK(A142),"", IF(TRIM(UPPER(J142))&lt;&gt;"SIM",IF(A142-TODAY()&lt;0,"Conta vencida",IF(A142-TODAY()&lt;8,"Perto de vencer","")),"Já paga"))</f>
        <v>Já paga</v>
      </c>
      <c r="L142" s="13"/>
      <c r="M142" s="89">
        <f ca="1">SUM(I142:L142)</f>
        <v>434</v>
      </c>
    </row>
    <row r="143" spans="1:17" customFormat="1" ht="31.5" customHeight="1" x14ac:dyDescent="0.25">
      <c r="A143" s="311">
        <v>46178</v>
      </c>
      <c r="B143" s="507" t="s">
        <v>52</v>
      </c>
      <c r="C143" s="435">
        <v>0</v>
      </c>
      <c r="D143" s="508" t="s">
        <v>166</v>
      </c>
      <c r="E143" s="520" t="s">
        <v>29</v>
      </c>
      <c r="F143" s="509" t="s">
        <v>1248</v>
      </c>
      <c r="G143" s="510">
        <v>46178</v>
      </c>
      <c r="H143" s="539" t="s">
        <v>1608</v>
      </c>
      <c r="I143" s="435">
        <v>281.5</v>
      </c>
      <c r="J143" s="176" t="s">
        <v>365</v>
      </c>
      <c r="K143" s="12" t="s">
        <v>402</v>
      </c>
      <c r="L143" s="13"/>
      <c r="M143" s="89"/>
    </row>
    <row r="144" spans="1:17" ht="30.75" customHeight="1" x14ac:dyDescent="0.25">
      <c r="A144" s="311">
        <v>46178</v>
      </c>
      <c r="B144" s="362" t="s">
        <v>159</v>
      </c>
      <c r="C144" s="312">
        <v>0</v>
      </c>
      <c r="D144" s="313" t="s">
        <v>100</v>
      </c>
      <c r="E144" s="314" t="s">
        <v>29</v>
      </c>
      <c r="F144" s="314" t="s">
        <v>192</v>
      </c>
      <c r="G144" s="311">
        <v>46178</v>
      </c>
      <c r="H144" s="315" t="s">
        <v>1630</v>
      </c>
      <c r="I144" s="312">
        <v>596.79</v>
      </c>
      <c r="J144" s="269" t="s">
        <v>365</v>
      </c>
      <c r="K144" s="12" t="s">
        <v>402</v>
      </c>
      <c r="L144" s="41"/>
      <c r="M144" s="14">
        <f t="shared" ref="M144:M164" si="11">SUM(I144:L144)</f>
        <v>596.79</v>
      </c>
    </row>
    <row r="145" spans="1:13" ht="30.75" customHeight="1" x14ac:dyDescent="0.25">
      <c r="A145" s="438">
        <v>46178</v>
      </c>
      <c r="B145" s="439" t="s">
        <v>1747</v>
      </c>
      <c r="C145" s="435">
        <v>0</v>
      </c>
      <c r="D145" s="314" t="s">
        <v>166</v>
      </c>
      <c r="E145" s="314" t="s">
        <v>29</v>
      </c>
      <c r="F145" s="314" t="s">
        <v>36</v>
      </c>
      <c r="G145" s="311">
        <v>46178</v>
      </c>
      <c r="H145" s="436" t="s">
        <v>1748</v>
      </c>
      <c r="I145" s="437">
        <v>3909.5</v>
      </c>
      <c r="J145" s="66" t="s">
        <v>365</v>
      </c>
      <c r="K145" s="12" t="str">
        <f ca="1">IF(ISBLANK(A145),"", IF(TRIM(UPPER(J145))&lt;&gt;"SIM",IF(A145-TODAY()&lt;0,"Conta vencida",IF(A145-TODAY()&lt;8,"Perto de vencer","")),"Já paga"))</f>
        <v>Já paga</v>
      </c>
      <c r="L145" s="13"/>
      <c r="M145" s="14">
        <f t="shared" ca="1" si="11"/>
        <v>3909.5</v>
      </c>
    </row>
    <row r="146" spans="1:13" ht="30.75" customHeight="1" x14ac:dyDescent="0.25">
      <c r="A146" s="311">
        <v>46178</v>
      </c>
      <c r="B146" s="323" t="s">
        <v>1283</v>
      </c>
      <c r="C146" s="320">
        <v>0</v>
      </c>
      <c r="D146" s="524" t="s">
        <v>153</v>
      </c>
      <c r="E146" s="314" t="s">
        <v>29</v>
      </c>
      <c r="F146" s="314" t="s">
        <v>96</v>
      </c>
      <c r="G146" s="311">
        <v>46147</v>
      </c>
      <c r="H146" s="526" t="s">
        <v>1817</v>
      </c>
      <c r="I146" s="320">
        <v>759.13</v>
      </c>
      <c r="J146" s="269" t="s">
        <v>365</v>
      </c>
      <c r="K146" s="12" t="str">
        <f ca="1">IF(ISBLANK(A146),"", IF(TRIM(UPPER(J146))&lt;&gt;"SIM",IF(A146-TODAY()&lt;0,"Conta vencida",IF(A146-TODAY()&lt;8,"Perto de vencer","")),"Já paga"))</f>
        <v>Já paga</v>
      </c>
      <c r="L146" s="13"/>
      <c r="M146" s="130">
        <f t="shared" ca="1" si="11"/>
        <v>759.13</v>
      </c>
    </row>
    <row r="147" spans="1:13" ht="30.75" customHeight="1" x14ac:dyDescent="0.25">
      <c r="A147" s="311">
        <v>46178</v>
      </c>
      <c r="B147" s="362" t="s">
        <v>1202</v>
      </c>
      <c r="C147" s="320">
        <v>3242</v>
      </c>
      <c r="D147" s="313" t="s">
        <v>254</v>
      </c>
      <c r="E147" s="314" t="s">
        <v>29</v>
      </c>
      <c r="F147" s="314" t="s">
        <v>68</v>
      </c>
      <c r="G147" s="311">
        <v>46178</v>
      </c>
      <c r="H147" s="499" t="s">
        <v>26</v>
      </c>
      <c r="I147" s="312">
        <v>688</v>
      </c>
      <c r="J147" s="269" t="s">
        <v>365</v>
      </c>
      <c r="K147" s="12" t="s">
        <v>402</v>
      </c>
      <c r="L147" s="97"/>
      <c r="M147" s="14">
        <f t="shared" si="11"/>
        <v>688</v>
      </c>
    </row>
    <row r="148" spans="1:13" ht="30.75" customHeight="1" x14ac:dyDescent="0.25">
      <c r="A148" s="311">
        <v>46178</v>
      </c>
      <c r="B148" s="362" t="s">
        <v>1459</v>
      </c>
      <c r="C148" s="320">
        <v>7640.03</v>
      </c>
      <c r="D148" s="313" t="s">
        <v>254</v>
      </c>
      <c r="E148" s="314" t="s">
        <v>29</v>
      </c>
      <c r="F148" s="314" t="s">
        <v>582</v>
      </c>
      <c r="G148" s="311">
        <v>46178</v>
      </c>
      <c r="H148" s="499" t="s">
        <v>1863</v>
      </c>
      <c r="I148" s="312">
        <v>7640.03</v>
      </c>
      <c r="J148" s="269" t="s">
        <v>365</v>
      </c>
      <c r="K148" s="12" t="s">
        <v>402</v>
      </c>
      <c r="L148" s="97"/>
      <c r="M148" s="14">
        <f t="shared" si="11"/>
        <v>7640.03</v>
      </c>
    </row>
    <row r="149" spans="1:13" ht="30.75" customHeight="1" x14ac:dyDescent="0.25">
      <c r="A149" s="311">
        <v>46178</v>
      </c>
      <c r="B149" s="362" t="s">
        <v>1498</v>
      </c>
      <c r="C149" s="320">
        <v>414</v>
      </c>
      <c r="D149" s="313" t="s">
        <v>254</v>
      </c>
      <c r="E149" s="314" t="s">
        <v>29</v>
      </c>
      <c r="F149" s="314" t="s">
        <v>36</v>
      </c>
      <c r="G149" s="311">
        <v>46147</v>
      </c>
      <c r="H149" s="499" t="s">
        <v>1900</v>
      </c>
      <c r="I149" s="312">
        <v>414</v>
      </c>
      <c r="J149" s="188" t="s">
        <v>365</v>
      </c>
      <c r="K149" s="12" t="s">
        <v>402</v>
      </c>
      <c r="L149" s="97"/>
      <c r="M149" s="14">
        <f t="shared" si="11"/>
        <v>414</v>
      </c>
    </row>
    <row r="150" spans="1:13" ht="30.75" customHeight="1" x14ac:dyDescent="0.25">
      <c r="A150" s="180">
        <v>46178</v>
      </c>
      <c r="B150" s="186" t="s">
        <v>2241</v>
      </c>
      <c r="C150" s="182">
        <v>750</v>
      </c>
      <c r="D150" s="196" t="s">
        <v>254</v>
      </c>
      <c r="E150" s="183" t="s">
        <v>454</v>
      </c>
      <c r="F150" s="183" t="s">
        <v>64</v>
      </c>
      <c r="G150" s="180">
        <v>46178</v>
      </c>
      <c r="H150" s="226" t="s">
        <v>26</v>
      </c>
      <c r="I150" s="182">
        <v>750</v>
      </c>
      <c r="J150" s="269" t="s">
        <v>365</v>
      </c>
      <c r="K150" s="12" t="str">
        <f ca="1">IF(ISBLANK(A150),"", IF(TRIM(UPPER(J150))&lt;&gt;"SIM",IF(A150-TODAY()&lt;0,"Conta vencida",IF(A150-TODAY()&lt;8,"Perto de vencer","")),"Já paga"))</f>
        <v>Já paga</v>
      </c>
      <c r="L150" s="227"/>
      <c r="M150" s="130">
        <f t="shared" ca="1" si="11"/>
        <v>750</v>
      </c>
    </row>
    <row r="151" spans="1:13" ht="30.75" customHeight="1" x14ac:dyDescent="0.25">
      <c r="A151" s="180">
        <v>46178</v>
      </c>
      <c r="B151" s="186" t="s">
        <v>2825</v>
      </c>
      <c r="C151" s="182">
        <v>3000</v>
      </c>
      <c r="D151" s="196" t="s">
        <v>254</v>
      </c>
      <c r="E151" s="183" t="s">
        <v>454</v>
      </c>
      <c r="F151" s="183" t="s">
        <v>14</v>
      </c>
      <c r="G151" s="180">
        <v>46178</v>
      </c>
      <c r="H151" s="226" t="s">
        <v>26</v>
      </c>
      <c r="I151" s="182">
        <v>500</v>
      </c>
      <c r="J151" s="269" t="s">
        <v>365</v>
      </c>
      <c r="K151" s="12" t="str">
        <f ca="1">IF(ISBLANK(A151),"", IF(TRIM(UPPER(J151))&lt;&gt;"SIM",IF(A151-TODAY()&lt;0,"Conta vencida",IF(A151-TODAY()&lt;8,"Perto de vencer","")),"Já paga"))</f>
        <v>Já paga</v>
      </c>
      <c r="L151" s="227"/>
      <c r="M151" s="130">
        <f t="shared" ca="1" si="11"/>
        <v>500</v>
      </c>
    </row>
    <row r="152" spans="1:13" ht="30.75" customHeight="1" x14ac:dyDescent="0.25">
      <c r="A152" s="205">
        <v>46178</v>
      </c>
      <c r="B152" s="217" t="s">
        <v>2181</v>
      </c>
      <c r="C152" s="207">
        <v>450</v>
      </c>
      <c r="D152" s="210" t="s">
        <v>254</v>
      </c>
      <c r="E152" s="208" t="s">
        <v>388</v>
      </c>
      <c r="F152" s="208" t="s">
        <v>644</v>
      </c>
      <c r="G152" s="205">
        <v>46178</v>
      </c>
      <c r="H152" s="211" t="s">
        <v>26</v>
      </c>
      <c r="I152" s="207">
        <v>450</v>
      </c>
      <c r="J152" s="269" t="s">
        <v>365</v>
      </c>
      <c r="K152" s="12" t="str">
        <f ca="1">IF(ISBLANK(A152),"", IF(TRIM(UPPER(J152))&lt;&gt;"SIM",IF(A152-TODAY()&lt;0,"Conta vencida",IF(A152-TODAY()&lt;8,"Perto de vencer","")),"Já paga"))</f>
        <v>Já paga</v>
      </c>
      <c r="L152" s="13"/>
      <c r="M152" s="130">
        <f t="shared" ca="1" si="11"/>
        <v>450</v>
      </c>
    </row>
    <row r="153" spans="1:13" ht="28.5" customHeight="1" x14ac:dyDescent="0.25">
      <c r="A153" s="205">
        <v>46178</v>
      </c>
      <c r="B153" s="206" t="s">
        <v>2243</v>
      </c>
      <c r="C153" s="207">
        <v>18</v>
      </c>
      <c r="D153" s="210" t="s">
        <v>254</v>
      </c>
      <c r="E153" s="218" t="s">
        <v>388</v>
      </c>
      <c r="F153" s="208" t="s">
        <v>860</v>
      </c>
      <c r="G153" s="205">
        <v>46178</v>
      </c>
      <c r="H153" s="211" t="s">
        <v>26</v>
      </c>
      <c r="I153" s="207">
        <v>18</v>
      </c>
      <c r="J153" s="198" t="s">
        <v>365</v>
      </c>
      <c r="K153" s="12" t="str">
        <f ca="1">IF(ISBLANK(A153),"", IF(TRIM(UPPER(J153))&lt;&gt;"SIM",IF(A153-TODAY()&lt;0,"Conta vencida",IF(A153-TODAY()&lt;8,"Perto de vencer","")),"Já paga"))</f>
        <v>Já paga</v>
      </c>
      <c r="L153" s="13"/>
      <c r="M153" s="130">
        <f t="shared" ca="1" si="11"/>
        <v>18</v>
      </c>
    </row>
    <row r="154" spans="1:13" ht="30.75" customHeight="1" x14ac:dyDescent="0.25">
      <c r="A154" s="311">
        <v>46178</v>
      </c>
      <c r="B154" s="362" t="s">
        <v>1080</v>
      </c>
      <c r="C154" s="320">
        <v>1389.9</v>
      </c>
      <c r="D154" s="313" t="s">
        <v>254</v>
      </c>
      <c r="E154" s="314" t="s">
        <v>29</v>
      </c>
      <c r="F154" s="314" t="s">
        <v>429</v>
      </c>
      <c r="G154" s="311">
        <v>46178</v>
      </c>
      <c r="H154" s="499" t="s">
        <v>2244</v>
      </c>
      <c r="I154" s="312">
        <v>694.95</v>
      </c>
      <c r="J154" s="269" t="s">
        <v>365</v>
      </c>
      <c r="K154" s="12" t="s">
        <v>402</v>
      </c>
      <c r="L154" s="97"/>
      <c r="M154" s="14">
        <f t="shared" si="11"/>
        <v>694.95</v>
      </c>
    </row>
    <row r="155" spans="1:13" ht="30.75" customHeight="1" x14ac:dyDescent="0.25">
      <c r="A155" s="311">
        <v>46178</v>
      </c>
      <c r="B155" s="362" t="s">
        <v>1080</v>
      </c>
      <c r="C155" s="320">
        <v>1389.9</v>
      </c>
      <c r="D155" s="313" t="s">
        <v>254</v>
      </c>
      <c r="E155" s="314" t="s">
        <v>29</v>
      </c>
      <c r="F155" s="314" t="s">
        <v>522</v>
      </c>
      <c r="G155" s="311">
        <v>46178</v>
      </c>
      <c r="H155" s="499" t="s">
        <v>2244</v>
      </c>
      <c r="I155" s="312">
        <v>694.95</v>
      </c>
      <c r="J155" s="269" t="s">
        <v>365</v>
      </c>
      <c r="K155" s="12" t="s">
        <v>402</v>
      </c>
      <c r="L155" s="97"/>
      <c r="M155" s="14">
        <f t="shared" si="11"/>
        <v>694.95</v>
      </c>
    </row>
    <row r="156" spans="1:13" ht="30.75" customHeight="1" x14ac:dyDescent="0.25">
      <c r="A156" s="205">
        <v>46178</v>
      </c>
      <c r="B156" s="217" t="s">
        <v>392</v>
      </c>
      <c r="C156" s="207">
        <v>230</v>
      </c>
      <c r="D156" s="210" t="s">
        <v>254</v>
      </c>
      <c r="E156" s="208" t="s">
        <v>388</v>
      </c>
      <c r="F156" s="208" t="s">
        <v>1452</v>
      </c>
      <c r="G156" s="205">
        <v>46178</v>
      </c>
      <c r="H156" s="211" t="s">
        <v>26</v>
      </c>
      <c r="I156" s="207">
        <v>230</v>
      </c>
      <c r="J156" s="269" t="s">
        <v>365</v>
      </c>
      <c r="K156" s="12" t="str">
        <f t="shared" ref="K156:K164" ca="1" si="12">IF(ISBLANK(A156),"", IF(TRIM(UPPER(J156))&lt;&gt;"SIM",IF(A156-TODAY()&lt;0,"Conta vencida",IF(A156-TODAY()&lt;8,"Perto de vencer","")),"Já paga"))</f>
        <v>Já paga</v>
      </c>
      <c r="L156" s="13"/>
      <c r="M156" s="130">
        <f t="shared" ca="1" si="11"/>
        <v>230</v>
      </c>
    </row>
    <row r="157" spans="1:13" ht="30.75" customHeight="1" x14ac:dyDescent="0.25">
      <c r="A157" s="180">
        <v>46178</v>
      </c>
      <c r="B157" s="186" t="s">
        <v>2245</v>
      </c>
      <c r="C157" s="182">
        <v>500</v>
      </c>
      <c r="D157" s="196" t="s">
        <v>254</v>
      </c>
      <c r="E157" s="183" t="s">
        <v>454</v>
      </c>
      <c r="F157" s="183" t="s">
        <v>1795</v>
      </c>
      <c r="G157" s="180">
        <v>46178</v>
      </c>
      <c r="H157" s="226" t="s">
        <v>26</v>
      </c>
      <c r="I157" s="182">
        <v>500</v>
      </c>
      <c r="J157" s="269" t="s">
        <v>365</v>
      </c>
      <c r="K157" s="12" t="str">
        <f t="shared" ca="1" si="12"/>
        <v>Já paga</v>
      </c>
      <c r="L157" s="227"/>
      <c r="M157" s="130">
        <f t="shared" ca="1" si="11"/>
        <v>500</v>
      </c>
    </row>
    <row r="158" spans="1:13" ht="30.75" customHeight="1" x14ac:dyDescent="0.25">
      <c r="A158" s="205">
        <v>46178</v>
      </c>
      <c r="B158" s="217" t="s">
        <v>1720</v>
      </c>
      <c r="C158" s="207">
        <v>10500</v>
      </c>
      <c r="D158" s="210" t="s">
        <v>254</v>
      </c>
      <c r="E158" s="208" t="s">
        <v>388</v>
      </c>
      <c r="F158" s="208" t="s">
        <v>1705</v>
      </c>
      <c r="G158" s="205">
        <v>46178</v>
      </c>
      <c r="H158" s="211" t="s">
        <v>26</v>
      </c>
      <c r="I158" s="207">
        <v>1515</v>
      </c>
      <c r="J158" s="269" t="s">
        <v>365</v>
      </c>
      <c r="K158" s="12" t="str">
        <f t="shared" ca="1" si="12"/>
        <v>Já paga</v>
      </c>
      <c r="L158" s="13"/>
      <c r="M158" s="130">
        <f t="shared" ca="1" si="11"/>
        <v>1515</v>
      </c>
    </row>
    <row r="159" spans="1:13" ht="30.75" customHeight="1" x14ac:dyDescent="0.25">
      <c r="A159" s="180">
        <v>46178</v>
      </c>
      <c r="B159" s="186" t="s">
        <v>2271</v>
      </c>
      <c r="C159" s="182">
        <v>240</v>
      </c>
      <c r="D159" s="196" t="s">
        <v>254</v>
      </c>
      <c r="E159" s="183" t="s">
        <v>454</v>
      </c>
      <c r="F159" s="183" t="s">
        <v>221</v>
      </c>
      <c r="G159" s="180">
        <v>46178</v>
      </c>
      <c r="H159" s="226" t="s">
        <v>26</v>
      </c>
      <c r="I159" s="182">
        <v>240</v>
      </c>
      <c r="J159" s="269" t="s">
        <v>365</v>
      </c>
      <c r="K159" s="12" t="str">
        <f t="shared" ca="1" si="12"/>
        <v>Já paga</v>
      </c>
      <c r="L159" s="227"/>
      <c r="M159" s="130">
        <f t="shared" ca="1" si="11"/>
        <v>240</v>
      </c>
    </row>
    <row r="160" spans="1:13" ht="29.25" customHeight="1" x14ac:dyDescent="0.25">
      <c r="A160" s="465">
        <v>46179</v>
      </c>
      <c r="B160" s="454" t="s">
        <v>1224</v>
      </c>
      <c r="C160" s="435">
        <v>0</v>
      </c>
      <c r="D160" s="314" t="s">
        <v>153</v>
      </c>
      <c r="E160" s="466" t="s">
        <v>29</v>
      </c>
      <c r="F160" s="314" t="s">
        <v>761</v>
      </c>
      <c r="G160" s="311">
        <v>46181</v>
      </c>
      <c r="H160" s="468" t="s">
        <v>1591</v>
      </c>
      <c r="I160" s="443">
        <v>844.56</v>
      </c>
      <c r="J160" s="66" t="s">
        <v>365</v>
      </c>
      <c r="K160" s="12" t="str">
        <f t="shared" ca="1" si="12"/>
        <v>Já paga</v>
      </c>
      <c r="L160" s="13"/>
      <c r="M160" s="14">
        <f t="shared" ca="1" si="11"/>
        <v>844.56</v>
      </c>
    </row>
    <row r="161" spans="1:13" customFormat="1" ht="31.5" customHeight="1" x14ac:dyDescent="0.25">
      <c r="A161" s="438">
        <v>46179</v>
      </c>
      <c r="B161" s="434" t="s">
        <v>1224</v>
      </c>
      <c r="C161" s="435">
        <v>0</v>
      </c>
      <c r="D161" s="314" t="s">
        <v>153</v>
      </c>
      <c r="E161" s="324" t="s">
        <v>29</v>
      </c>
      <c r="F161" s="314" t="s">
        <v>689</v>
      </c>
      <c r="G161" s="311">
        <v>46181</v>
      </c>
      <c r="H161" s="441" t="s">
        <v>1591</v>
      </c>
      <c r="I161" s="437">
        <v>844.55</v>
      </c>
      <c r="J161" s="178" t="s">
        <v>365</v>
      </c>
      <c r="K161" s="12" t="str">
        <f t="shared" ca="1" si="12"/>
        <v>Já paga</v>
      </c>
      <c r="L161" s="13"/>
      <c r="M161" s="89">
        <f t="shared" ca="1" si="11"/>
        <v>844.55</v>
      </c>
    </row>
    <row r="162" spans="1:13" customFormat="1" ht="31.5" customHeight="1" x14ac:dyDescent="0.25">
      <c r="A162" s="438">
        <v>46179</v>
      </c>
      <c r="B162" s="434" t="s">
        <v>297</v>
      </c>
      <c r="C162" s="435">
        <v>0</v>
      </c>
      <c r="D162" s="314" t="s">
        <v>166</v>
      </c>
      <c r="E162" s="324" t="s">
        <v>29</v>
      </c>
      <c r="F162" s="314" t="s">
        <v>689</v>
      </c>
      <c r="G162" s="311">
        <v>46181</v>
      </c>
      <c r="H162" s="441" t="s">
        <v>1594</v>
      </c>
      <c r="I162" s="437">
        <v>1099</v>
      </c>
      <c r="J162" s="178" t="s">
        <v>365</v>
      </c>
      <c r="K162" s="12" t="str">
        <f t="shared" ca="1" si="12"/>
        <v>Já paga</v>
      </c>
      <c r="L162" s="13"/>
      <c r="M162" s="89">
        <f t="shared" ca="1" si="11"/>
        <v>1099</v>
      </c>
    </row>
    <row r="163" spans="1:13" customFormat="1" ht="31.5" customHeight="1" x14ac:dyDescent="0.25">
      <c r="A163" s="438">
        <v>46179</v>
      </c>
      <c r="B163" s="434" t="s">
        <v>297</v>
      </c>
      <c r="C163" s="435">
        <v>0</v>
      </c>
      <c r="D163" s="314" t="s">
        <v>166</v>
      </c>
      <c r="E163" s="324" t="s">
        <v>29</v>
      </c>
      <c r="F163" s="314" t="s">
        <v>1248</v>
      </c>
      <c r="G163" s="311">
        <v>46181</v>
      </c>
      <c r="H163" s="441" t="s">
        <v>1594</v>
      </c>
      <c r="I163" s="437">
        <v>1099</v>
      </c>
      <c r="J163" s="178" t="s">
        <v>365</v>
      </c>
      <c r="K163" s="12" t="str">
        <f t="shared" ca="1" si="12"/>
        <v>Já paga</v>
      </c>
      <c r="L163" s="13"/>
      <c r="M163" s="89">
        <f t="shared" ca="1" si="11"/>
        <v>1099</v>
      </c>
    </row>
    <row r="164" spans="1:13" ht="30.75" customHeight="1" x14ac:dyDescent="0.25">
      <c r="A164" s="438">
        <v>46179</v>
      </c>
      <c r="B164" s="439" t="s">
        <v>1595</v>
      </c>
      <c r="C164" s="435">
        <v>0</v>
      </c>
      <c r="D164" s="314" t="s">
        <v>153</v>
      </c>
      <c r="E164" s="324" t="s">
        <v>29</v>
      </c>
      <c r="F164" s="314" t="s">
        <v>1564</v>
      </c>
      <c r="G164" s="311">
        <v>46181</v>
      </c>
      <c r="H164" s="441" t="s">
        <v>1596</v>
      </c>
      <c r="I164" s="443">
        <v>230</v>
      </c>
      <c r="J164" s="187" t="s">
        <v>365</v>
      </c>
      <c r="K164" s="12" t="str">
        <f t="shared" ca="1" si="12"/>
        <v>Já paga</v>
      </c>
      <c r="L164" s="13"/>
      <c r="M164" s="14">
        <f t="shared" ca="1" si="11"/>
        <v>230</v>
      </c>
    </row>
    <row r="165" spans="1:13" ht="30.75" customHeight="1" x14ac:dyDescent="0.25">
      <c r="A165" s="311">
        <v>46179</v>
      </c>
      <c r="B165" s="323" t="s">
        <v>1796</v>
      </c>
      <c r="C165" s="320">
        <v>0</v>
      </c>
      <c r="D165" s="354" t="s">
        <v>1404</v>
      </c>
      <c r="E165" s="314" t="s">
        <v>29</v>
      </c>
      <c r="F165" s="314" t="s">
        <v>1795</v>
      </c>
      <c r="G165" s="311">
        <v>46181</v>
      </c>
      <c r="H165" s="499" t="s">
        <v>26</v>
      </c>
      <c r="I165" s="521">
        <v>2000</v>
      </c>
      <c r="J165" s="428" t="s">
        <v>365</v>
      </c>
      <c r="K165" s="12" t="s">
        <v>402</v>
      </c>
      <c r="L165" s="13"/>
      <c r="M165" s="14"/>
    </row>
    <row r="166" spans="1:13" ht="30.75" customHeight="1" x14ac:dyDescent="0.25">
      <c r="A166" s="32">
        <v>46179</v>
      </c>
      <c r="B166" s="121" t="s">
        <v>705</v>
      </c>
      <c r="C166" s="34">
        <v>8080</v>
      </c>
      <c r="D166" s="35" t="s">
        <v>270</v>
      </c>
      <c r="E166" s="36" t="s">
        <v>16</v>
      </c>
      <c r="F166" s="36" t="s">
        <v>1837</v>
      </c>
      <c r="G166" s="37">
        <v>46181</v>
      </c>
      <c r="H166" s="38" t="s">
        <v>1877</v>
      </c>
      <c r="I166" s="39">
        <v>837</v>
      </c>
      <c r="J166" s="475" t="s">
        <v>365</v>
      </c>
      <c r="K166" s="12" t="s">
        <v>402</v>
      </c>
      <c r="L166" s="41"/>
      <c r="M166" s="42"/>
    </row>
    <row r="167" spans="1:13" ht="30.75" customHeight="1" x14ac:dyDescent="0.25">
      <c r="A167" s="32">
        <v>46179</v>
      </c>
      <c r="B167" s="121" t="s">
        <v>705</v>
      </c>
      <c r="C167" s="34">
        <v>8080</v>
      </c>
      <c r="D167" s="35" t="s">
        <v>270</v>
      </c>
      <c r="E167" s="36" t="s">
        <v>16</v>
      </c>
      <c r="F167" s="36" t="s">
        <v>471</v>
      </c>
      <c r="G167" s="37">
        <v>46181</v>
      </c>
      <c r="H167" s="38" t="s">
        <v>1877</v>
      </c>
      <c r="I167" s="39">
        <v>1050.5</v>
      </c>
      <c r="J167" s="475" t="s">
        <v>365</v>
      </c>
      <c r="K167" s="12" t="s">
        <v>402</v>
      </c>
      <c r="L167" s="41"/>
      <c r="M167" s="42"/>
    </row>
    <row r="168" spans="1:13" ht="30.75" customHeight="1" x14ac:dyDescent="0.25">
      <c r="A168" s="32">
        <v>46179</v>
      </c>
      <c r="B168" s="121" t="s">
        <v>705</v>
      </c>
      <c r="C168" s="34">
        <v>8080</v>
      </c>
      <c r="D168" s="35" t="s">
        <v>270</v>
      </c>
      <c r="E168" s="36" t="s">
        <v>16</v>
      </c>
      <c r="F168" s="36" t="s">
        <v>1032</v>
      </c>
      <c r="G168" s="37">
        <v>46181</v>
      </c>
      <c r="H168" s="38" t="s">
        <v>1877</v>
      </c>
      <c r="I168" s="39">
        <v>570</v>
      </c>
      <c r="J168" s="475" t="s">
        <v>365</v>
      </c>
      <c r="K168" s="12" t="s">
        <v>402</v>
      </c>
      <c r="L168" s="41"/>
      <c r="M168" s="42"/>
    </row>
    <row r="169" spans="1:13" ht="30.75" customHeight="1" x14ac:dyDescent="0.25">
      <c r="A169" s="311">
        <v>46179</v>
      </c>
      <c r="B169" s="517" t="s">
        <v>1961</v>
      </c>
      <c r="C169" s="518">
        <v>114.76</v>
      </c>
      <c r="D169" s="519" t="s">
        <v>254</v>
      </c>
      <c r="E169" s="509" t="s">
        <v>29</v>
      </c>
      <c r="F169" s="509" t="s">
        <v>644</v>
      </c>
      <c r="G169" s="311">
        <v>46181</v>
      </c>
      <c r="H169" s="315">
        <v>46143</v>
      </c>
      <c r="I169" s="518">
        <v>114.76</v>
      </c>
      <c r="J169" s="475" t="s">
        <v>365</v>
      </c>
      <c r="K169" s="12" t="s">
        <v>402</v>
      </c>
      <c r="L169" s="41"/>
      <c r="M169" s="14">
        <f>SUM(I169:L169)</f>
        <v>114.76</v>
      </c>
    </row>
    <row r="170" spans="1:13" ht="30.75" customHeight="1" x14ac:dyDescent="0.25">
      <c r="A170" s="311">
        <v>46179</v>
      </c>
      <c r="B170" s="517" t="s">
        <v>1162</v>
      </c>
      <c r="C170" s="518">
        <v>2228.8000000000002</v>
      </c>
      <c r="D170" s="519" t="s">
        <v>254</v>
      </c>
      <c r="E170" s="509" t="s">
        <v>29</v>
      </c>
      <c r="F170" s="509" t="s">
        <v>36</v>
      </c>
      <c r="G170" s="311">
        <v>46181</v>
      </c>
      <c r="H170" s="315" t="s">
        <v>1964</v>
      </c>
      <c r="I170" s="518">
        <v>1114.4000000000001</v>
      </c>
      <c r="J170" s="475" t="s">
        <v>365</v>
      </c>
      <c r="K170" s="12" t="s">
        <v>402</v>
      </c>
      <c r="L170" s="41"/>
      <c r="M170" s="14">
        <f>SUM(I170:L170)</f>
        <v>1114.4000000000001</v>
      </c>
    </row>
    <row r="171" spans="1:13" ht="30.75" customHeight="1" x14ac:dyDescent="0.25">
      <c r="A171" s="311">
        <v>46179</v>
      </c>
      <c r="B171" s="517" t="s">
        <v>1162</v>
      </c>
      <c r="C171" s="518">
        <v>2228.8000000000002</v>
      </c>
      <c r="D171" s="519" t="s">
        <v>254</v>
      </c>
      <c r="E171" s="509" t="s">
        <v>29</v>
      </c>
      <c r="F171" s="509" t="s">
        <v>30</v>
      </c>
      <c r="G171" s="311">
        <v>46181</v>
      </c>
      <c r="H171" s="315" t="s">
        <v>1964</v>
      </c>
      <c r="I171" s="518">
        <v>1114.4000000000001</v>
      </c>
      <c r="J171" s="475" t="s">
        <v>365</v>
      </c>
      <c r="K171" s="12" t="s">
        <v>402</v>
      </c>
      <c r="L171" s="41"/>
      <c r="M171" s="14">
        <f>SUM(I171:L171)</f>
        <v>1114.4000000000001</v>
      </c>
    </row>
    <row r="172" spans="1:13" ht="30.75" customHeight="1" x14ac:dyDescent="0.25">
      <c r="A172" s="205">
        <v>46179</v>
      </c>
      <c r="B172" s="217" t="s">
        <v>1188</v>
      </c>
      <c r="C172" s="207">
        <v>100</v>
      </c>
      <c r="D172" s="210" t="s">
        <v>254</v>
      </c>
      <c r="E172" s="208" t="s">
        <v>388</v>
      </c>
      <c r="F172" s="208" t="s">
        <v>459</v>
      </c>
      <c r="G172" s="205">
        <v>46179</v>
      </c>
      <c r="H172" s="211" t="s">
        <v>26</v>
      </c>
      <c r="I172" s="207">
        <v>100</v>
      </c>
      <c r="J172" s="269" t="s">
        <v>365</v>
      </c>
      <c r="K172" s="12" t="str">
        <f ca="1">IF(ISBLANK(A172),"", IF(TRIM(UPPER(J172))&lt;&gt;"SIM",IF(A172-TODAY()&lt;0,"Conta vencida",IF(A172-TODAY()&lt;8,"Perto de vencer","")),"Já paga"))</f>
        <v>Já paga</v>
      </c>
      <c r="L172" s="13"/>
      <c r="M172" s="130">
        <f ca="1">SUM(I172:L172)</f>
        <v>100</v>
      </c>
    </row>
    <row r="173" spans="1:13" ht="30.75" customHeight="1" x14ac:dyDescent="0.25">
      <c r="A173" s="311">
        <v>46180</v>
      </c>
      <c r="B173" s="323" t="s">
        <v>1224</v>
      </c>
      <c r="C173" s="320">
        <v>0</v>
      </c>
      <c r="D173" s="354" t="s">
        <v>103</v>
      </c>
      <c r="E173" s="314" t="s">
        <v>29</v>
      </c>
      <c r="F173" s="314" t="s">
        <v>567</v>
      </c>
      <c r="G173" s="311">
        <v>46181</v>
      </c>
      <c r="H173" s="499" t="s">
        <v>1250</v>
      </c>
      <c r="I173" s="521">
        <v>508.5</v>
      </c>
      <c r="J173" s="428" t="s">
        <v>365</v>
      </c>
      <c r="K173" s="12" t="s">
        <v>402</v>
      </c>
      <c r="L173" s="13"/>
      <c r="M173" s="14"/>
    </row>
    <row r="174" spans="1:13" ht="30.75" customHeight="1" x14ac:dyDescent="0.25">
      <c r="A174" s="311">
        <v>46180</v>
      </c>
      <c r="B174" s="531" t="s">
        <v>506</v>
      </c>
      <c r="C174" s="435">
        <v>0</v>
      </c>
      <c r="D174" s="508" t="s">
        <v>100</v>
      </c>
      <c r="E174" s="520" t="s">
        <v>29</v>
      </c>
      <c r="F174" s="509" t="s">
        <v>99</v>
      </c>
      <c r="G174" s="311">
        <v>46181</v>
      </c>
      <c r="H174" s="539" t="s">
        <v>1300</v>
      </c>
      <c r="I174" s="458">
        <v>800</v>
      </c>
      <c r="J174" s="271" t="s">
        <v>365</v>
      </c>
      <c r="K174" s="12" t="s">
        <v>402</v>
      </c>
      <c r="L174" s="13"/>
      <c r="M174" s="14"/>
    </row>
    <row r="175" spans="1:13" ht="30.75" customHeight="1" x14ac:dyDescent="0.25">
      <c r="A175" s="438">
        <v>46180</v>
      </c>
      <c r="B175" s="439" t="s">
        <v>1602</v>
      </c>
      <c r="C175" s="435">
        <v>0</v>
      </c>
      <c r="D175" s="314" t="s">
        <v>166</v>
      </c>
      <c r="E175" s="324" t="s">
        <v>29</v>
      </c>
      <c r="F175" s="314" t="s">
        <v>257</v>
      </c>
      <c r="G175" s="311">
        <v>46181</v>
      </c>
      <c r="H175" s="441" t="s">
        <v>1603</v>
      </c>
      <c r="I175" s="443">
        <v>1264.17</v>
      </c>
      <c r="J175" s="66" t="s">
        <v>365</v>
      </c>
      <c r="K175" s="12" t="str">
        <f ca="1">IF(ISBLANK(A175),"", IF(TRIM(UPPER(J175))&lt;&gt;"SIM",IF(A175-TODAY()&lt;0,"Conta vencida",IF(A175-TODAY()&lt;8,"Perto de vencer","")),"Já paga"))</f>
        <v>Já paga</v>
      </c>
      <c r="L175" s="13"/>
      <c r="M175" s="14">
        <f t="shared" ref="M175:M186" ca="1" si="13">SUM(I175:L175)</f>
        <v>1264.17</v>
      </c>
    </row>
    <row r="176" spans="1:13" ht="30.75" customHeight="1" x14ac:dyDescent="0.25">
      <c r="A176" s="311">
        <v>46180</v>
      </c>
      <c r="B176" s="517" t="s">
        <v>1329</v>
      </c>
      <c r="C176" s="518">
        <v>759.46</v>
      </c>
      <c r="D176" s="519" t="s">
        <v>254</v>
      </c>
      <c r="E176" s="520" t="s">
        <v>29</v>
      </c>
      <c r="F176" s="509" t="s">
        <v>2079</v>
      </c>
      <c r="G176" s="311">
        <v>46181</v>
      </c>
      <c r="H176" s="325" t="s">
        <v>2080</v>
      </c>
      <c r="I176" s="538">
        <v>759.46</v>
      </c>
      <c r="J176" s="177" t="s">
        <v>365</v>
      </c>
      <c r="K176" s="12" t="s">
        <v>402</v>
      </c>
      <c r="L176" s="41"/>
      <c r="M176" s="14">
        <f t="shared" si="13"/>
        <v>759.46</v>
      </c>
    </row>
    <row r="177" spans="1:17" ht="30.75" customHeight="1" x14ac:dyDescent="0.25">
      <c r="A177" s="311">
        <v>46180</v>
      </c>
      <c r="B177" s="362" t="s">
        <v>962</v>
      </c>
      <c r="C177" s="320">
        <v>4773.1000000000004</v>
      </c>
      <c r="D177" s="313" t="s">
        <v>267</v>
      </c>
      <c r="E177" s="324" t="s">
        <v>29</v>
      </c>
      <c r="F177" s="314" t="s">
        <v>1564</v>
      </c>
      <c r="G177" s="311">
        <v>46181</v>
      </c>
      <c r="H177" s="369" t="s">
        <v>162</v>
      </c>
      <c r="I177" s="516">
        <v>1591.03</v>
      </c>
      <c r="J177" s="188" t="s">
        <v>365</v>
      </c>
      <c r="K177" s="12" t="s">
        <v>402</v>
      </c>
      <c r="L177" s="97"/>
      <c r="M177" s="14">
        <f t="shared" si="13"/>
        <v>1591.03</v>
      </c>
    </row>
    <row r="178" spans="1:17" ht="30.75" customHeight="1" x14ac:dyDescent="0.25">
      <c r="A178" s="311">
        <v>46181</v>
      </c>
      <c r="B178" s="517" t="s">
        <v>1909</v>
      </c>
      <c r="C178" s="518">
        <v>10800</v>
      </c>
      <c r="D178" s="519" t="s">
        <v>259</v>
      </c>
      <c r="E178" s="520" t="s">
        <v>29</v>
      </c>
      <c r="F178" s="509" t="s">
        <v>792</v>
      </c>
      <c r="G178" s="311">
        <v>46181</v>
      </c>
      <c r="H178" s="325" t="s">
        <v>1910</v>
      </c>
      <c r="I178" s="538">
        <v>1350</v>
      </c>
      <c r="J178" s="177" t="s">
        <v>365</v>
      </c>
      <c r="K178" s="12" t="s">
        <v>402</v>
      </c>
      <c r="L178" s="41"/>
      <c r="M178" s="14">
        <f t="shared" si="13"/>
        <v>1350</v>
      </c>
    </row>
    <row r="179" spans="1:17" ht="30.75" customHeight="1" x14ac:dyDescent="0.25">
      <c r="A179" s="311">
        <v>46181</v>
      </c>
      <c r="B179" s="517" t="s">
        <v>125</v>
      </c>
      <c r="C179" s="518">
        <v>2813.45</v>
      </c>
      <c r="D179" s="519" t="s">
        <v>259</v>
      </c>
      <c r="E179" s="520" t="s">
        <v>29</v>
      </c>
      <c r="F179" s="509" t="s">
        <v>567</v>
      </c>
      <c r="G179" s="311">
        <v>46181</v>
      </c>
      <c r="H179" s="325" t="s">
        <v>1918</v>
      </c>
      <c r="I179" s="538">
        <v>113.17</v>
      </c>
      <c r="J179" s="177" t="s">
        <v>365</v>
      </c>
      <c r="K179" s="12" t="s">
        <v>402</v>
      </c>
      <c r="L179" s="41"/>
      <c r="M179" s="14">
        <f t="shared" si="13"/>
        <v>113.17</v>
      </c>
    </row>
    <row r="180" spans="1:17" customFormat="1" ht="30.75" customHeight="1" x14ac:dyDescent="0.25">
      <c r="A180" s="311">
        <v>46181</v>
      </c>
      <c r="B180" s="542" t="s">
        <v>125</v>
      </c>
      <c r="C180" s="543">
        <v>2813.45</v>
      </c>
      <c r="D180" s="519" t="s">
        <v>259</v>
      </c>
      <c r="E180" s="503" t="s">
        <v>29</v>
      </c>
      <c r="F180" s="504" t="s">
        <v>30</v>
      </c>
      <c r="G180" s="311">
        <v>46181</v>
      </c>
      <c r="H180" s="535" t="s">
        <v>1918</v>
      </c>
      <c r="I180" s="538">
        <v>118.75</v>
      </c>
      <c r="J180" s="459" t="s">
        <v>365</v>
      </c>
      <c r="K180" s="12" t="s">
        <v>402</v>
      </c>
      <c r="L180" s="41"/>
      <c r="M180" s="14">
        <f t="shared" si="13"/>
        <v>118.75</v>
      </c>
      <c r="N180" s="31"/>
      <c r="O180" s="31"/>
      <c r="P180" s="31"/>
      <c r="Q180" s="31"/>
    </row>
    <row r="181" spans="1:17" ht="30.75" customHeight="1" x14ac:dyDescent="0.25">
      <c r="A181" s="311">
        <v>46181</v>
      </c>
      <c r="B181" s="517" t="s">
        <v>125</v>
      </c>
      <c r="C181" s="518">
        <v>2813.45</v>
      </c>
      <c r="D181" s="519" t="s">
        <v>259</v>
      </c>
      <c r="E181" s="520" t="s">
        <v>29</v>
      </c>
      <c r="F181" s="509" t="s">
        <v>1032</v>
      </c>
      <c r="G181" s="311">
        <v>46181</v>
      </c>
      <c r="H181" s="325" t="s">
        <v>1918</v>
      </c>
      <c r="I181" s="538">
        <v>144.33000000000001</v>
      </c>
      <c r="J181" s="177" t="s">
        <v>365</v>
      </c>
      <c r="K181" s="12" t="s">
        <v>402</v>
      </c>
      <c r="L181" s="41"/>
      <c r="M181" s="14">
        <f t="shared" si="13"/>
        <v>144.33000000000001</v>
      </c>
    </row>
    <row r="182" spans="1:17" ht="30.75" customHeight="1" x14ac:dyDescent="0.25">
      <c r="A182" s="311">
        <v>46181</v>
      </c>
      <c r="B182" s="517" t="s">
        <v>125</v>
      </c>
      <c r="C182" s="518">
        <v>2813.45</v>
      </c>
      <c r="D182" s="519" t="s">
        <v>259</v>
      </c>
      <c r="E182" s="520" t="s">
        <v>29</v>
      </c>
      <c r="F182" s="509" t="s">
        <v>66</v>
      </c>
      <c r="G182" s="311">
        <v>46181</v>
      </c>
      <c r="H182" s="325" t="s">
        <v>1918</v>
      </c>
      <c r="I182" s="538">
        <v>293.14999999999998</v>
      </c>
      <c r="J182" s="177" t="s">
        <v>365</v>
      </c>
      <c r="K182" s="12" t="s">
        <v>402</v>
      </c>
      <c r="L182" s="41"/>
      <c r="M182" s="14">
        <f t="shared" si="13"/>
        <v>293.14999999999998</v>
      </c>
    </row>
    <row r="183" spans="1:17" ht="30.75" customHeight="1" x14ac:dyDescent="0.25">
      <c r="A183" s="311">
        <v>46181</v>
      </c>
      <c r="B183" s="517" t="s">
        <v>131</v>
      </c>
      <c r="C183" s="518">
        <v>3415</v>
      </c>
      <c r="D183" s="519" t="s">
        <v>267</v>
      </c>
      <c r="E183" s="520" t="s">
        <v>29</v>
      </c>
      <c r="F183" s="509" t="s">
        <v>30</v>
      </c>
      <c r="G183" s="311">
        <v>46181</v>
      </c>
      <c r="H183" s="325" t="s">
        <v>1981</v>
      </c>
      <c r="I183" s="538">
        <v>1139</v>
      </c>
      <c r="J183" s="177" t="s">
        <v>365</v>
      </c>
      <c r="K183" s="12" t="s">
        <v>402</v>
      </c>
      <c r="L183" s="41"/>
      <c r="M183" s="14">
        <f t="shared" si="13"/>
        <v>1139</v>
      </c>
    </row>
    <row r="184" spans="1:17" ht="30.75" customHeight="1" x14ac:dyDescent="0.25">
      <c r="A184" s="180">
        <v>46181</v>
      </c>
      <c r="B184" s="186" t="s">
        <v>2255</v>
      </c>
      <c r="C184" s="182">
        <v>165</v>
      </c>
      <c r="D184" s="196" t="s">
        <v>254</v>
      </c>
      <c r="E184" s="203" t="s">
        <v>454</v>
      </c>
      <c r="F184" s="183" t="s">
        <v>36</v>
      </c>
      <c r="G184" s="180">
        <v>46181</v>
      </c>
      <c r="H184" s="283" t="s">
        <v>26</v>
      </c>
      <c r="I184" s="175">
        <v>165</v>
      </c>
      <c r="J184" s="188" t="s">
        <v>365</v>
      </c>
      <c r="K184" s="12" t="str">
        <f ca="1">IF(ISBLANK(A184),"", IF(TRIM(UPPER(J184))&lt;&gt;"SIM",IF(A184-TODAY()&lt;0,"Conta vencida",IF(A184-TODAY()&lt;8,"Perto de vencer","")),"Já paga"))</f>
        <v>Já paga</v>
      </c>
      <c r="L184" s="227"/>
      <c r="M184" s="130">
        <f t="shared" ca="1" si="13"/>
        <v>165</v>
      </c>
    </row>
    <row r="185" spans="1:17" ht="30.75" customHeight="1" x14ac:dyDescent="0.25">
      <c r="A185" s="205">
        <v>46181</v>
      </c>
      <c r="B185" s="217" t="s">
        <v>428</v>
      </c>
      <c r="C185" s="207">
        <v>115</v>
      </c>
      <c r="D185" s="210" t="s">
        <v>254</v>
      </c>
      <c r="E185" s="218" t="s">
        <v>388</v>
      </c>
      <c r="F185" s="208" t="s">
        <v>429</v>
      </c>
      <c r="G185" s="205">
        <v>46181</v>
      </c>
      <c r="H185" s="254" t="s">
        <v>26</v>
      </c>
      <c r="I185" s="221">
        <v>115</v>
      </c>
      <c r="J185" s="188" t="s">
        <v>365</v>
      </c>
      <c r="K185" s="12" t="str">
        <f ca="1">IF(ISBLANK(A185),"", IF(TRIM(UPPER(J185))&lt;&gt;"SIM",IF(A185-TODAY()&lt;0,"Conta vencida",IF(A185-TODAY()&lt;8,"Perto de vencer","")),"Já paga"))</f>
        <v>Já paga</v>
      </c>
      <c r="L185" s="13"/>
      <c r="M185" s="130">
        <f t="shared" ca="1" si="13"/>
        <v>115</v>
      </c>
    </row>
    <row r="186" spans="1:17" ht="26.25" customHeight="1" x14ac:dyDescent="0.25">
      <c r="A186" s="311">
        <v>46181</v>
      </c>
      <c r="B186" s="362" t="s">
        <v>161</v>
      </c>
      <c r="C186" s="320">
        <v>662.5</v>
      </c>
      <c r="D186" s="313" t="s">
        <v>254</v>
      </c>
      <c r="E186" s="324" t="s">
        <v>29</v>
      </c>
      <c r="F186" s="509" t="s">
        <v>582</v>
      </c>
      <c r="G186" s="311">
        <v>46184</v>
      </c>
      <c r="H186" s="369" t="s">
        <v>2295</v>
      </c>
      <c r="I186" s="516">
        <v>662.5</v>
      </c>
      <c r="J186" s="198" t="s">
        <v>365</v>
      </c>
      <c r="K186" s="12" t="s">
        <v>402</v>
      </c>
      <c r="L186" s="97"/>
      <c r="M186" s="14">
        <f t="shared" si="13"/>
        <v>662.5</v>
      </c>
    </row>
    <row r="187" spans="1:17" ht="30.75" customHeight="1" x14ac:dyDescent="0.25">
      <c r="A187" s="32">
        <v>46181</v>
      </c>
      <c r="B187" s="121" t="s">
        <v>2307</v>
      </c>
      <c r="C187" s="34">
        <v>284217</v>
      </c>
      <c r="D187" s="35" t="s">
        <v>254</v>
      </c>
      <c r="E187" s="117" t="s">
        <v>16</v>
      </c>
      <c r="F187" s="36" t="s">
        <v>976</v>
      </c>
      <c r="G187" s="37">
        <v>46181</v>
      </c>
      <c r="H187" s="122" t="s">
        <v>26</v>
      </c>
      <c r="I187" s="134">
        <v>265270</v>
      </c>
      <c r="J187" s="177" t="s">
        <v>365</v>
      </c>
      <c r="K187" s="12" t="s">
        <v>402</v>
      </c>
      <c r="L187" s="41"/>
      <c r="M187" s="42"/>
    </row>
    <row r="188" spans="1:17" ht="30.75" customHeight="1" x14ac:dyDescent="0.25">
      <c r="A188" s="32">
        <v>46181</v>
      </c>
      <c r="B188" s="121" t="s">
        <v>2238</v>
      </c>
      <c r="C188" s="34">
        <v>8385</v>
      </c>
      <c r="D188" s="35" t="s">
        <v>254</v>
      </c>
      <c r="E188" s="117" t="s">
        <v>16</v>
      </c>
      <c r="F188" s="36" t="s">
        <v>644</v>
      </c>
      <c r="G188" s="37"/>
      <c r="H188" s="122" t="s">
        <v>2334</v>
      </c>
      <c r="I188" s="134">
        <v>8385</v>
      </c>
      <c r="J188" s="177"/>
      <c r="K188" s="12"/>
      <c r="L188" s="41"/>
      <c r="M188" s="42"/>
    </row>
    <row r="189" spans="1:17" ht="30.75" customHeight="1" x14ac:dyDescent="0.25">
      <c r="A189" s="311">
        <v>46182</v>
      </c>
      <c r="B189" s="531" t="s">
        <v>1361</v>
      </c>
      <c r="C189" s="435">
        <v>0</v>
      </c>
      <c r="D189" s="508" t="s">
        <v>103</v>
      </c>
      <c r="E189" s="520" t="s">
        <v>29</v>
      </c>
      <c r="F189" s="509" t="s">
        <v>358</v>
      </c>
      <c r="G189" s="510">
        <v>46182</v>
      </c>
      <c r="H189" s="539" t="s">
        <v>1362</v>
      </c>
      <c r="I189" s="458">
        <v>8210.25</v>
      </c>
      <c r="J189" s="141" t="s">
        <v>365</v>
      </c>
      <c r="K189" s="12" t="s">
        <v>402</v>
      </c>
      <c r="L189" s="13"/>
      <c r="M189" s="14"/>
    </row>
    <row r="190" spans="1:17" ht="30.75" customHeight="1" x14ac:dyDescent="0.25">
      <c r="A190" s="311">
        <v>46182</v>
      </c>
      <c r="B190" s="362" t="s">
        <v>309</v>
      </c>
      <c r="C190" s="312">
        <v>0</v>
      </c>
      <c r="D190" s="313" t="s">
        <v>49</v>
      </c>
      <c r="E190" s="324" t="s">
        <v>29</v>
      </c>
      <c r="F190" s="314" t="s">
        <v>99</v>
      </c>
      <c r="G190" s="311">
        <v>46182</v>
      </c>
      <c r="H190" s="325" t="s">
        <v>1612</v>
      </c>
      <c r="I190" s="516">
        <v>1572.5</v>
      </c>
      <c r="J190" s="188" t="s">
        <v>365</v>
      </c>
      <c r="K190" s="12" t="s">
        <v>402</v>
      </c>
      <c r="L190" s="41"/>
      <c r="M190" s="14">
        <f>SUM(I190:L190)</f>
        <v>1572.5</v>
      </c>
    </row>
    <row r="191" spans="1:17" ht="30.75" customHeight="1" x14ac:dyDescent="0.25">
      <c r="A191" s="311">
        <v>46182</v>
      </c>
      <c r="B191" s="362" t="s">
        <v>1224</v>
      </c>
      <c r="C191" s="312">
        <v>0</v>
      </c>
      <c r="D191" s="313" t="s">
        <v>166</v>
      </c>
      <c r="E191" s="324" t="s">
        <v>29</v>
      </c>
      <c r="F191" s="314" t="s">
        <v>429</v>
      </c>
      <c r="G191" s="311">
        <v>46182</v>
      </c>
      <c r="H191" s="325" t="s">
        <v>1623</v>
      </c>
      <c r="I191" s="516">
        <v>149.25</v>
      </c>
      <c r="J191" s="188" t="s">
        <v>365</v>
      </c>
      <c r="K191" s="12" t="s">
        <v>402</v>
      </c>
      <c r="L191" s="41"/>
      <c r="M191" s="14">
        <f>SUM(I191:L191)</f>
        <v>149.25</v>
      </c>
    </row>
    <row r="192" spans="1:17" ht="30.75" customHeight="1" x14ac:dyDescent="0.25">
      <c r="A192" s="438">
        <v>46182</v>
      </c>
      <c r="B192" s="439" t="s">
        <v>1647</v>
      </c>
      <c r="C192" s="435">
        <v>0</v>
      </c>
      <c r="D192" s="314" t="s">
        <v>153</v>
      </c>
      <c r="E192" s="324" t="s">
        <v>29</v>
      </c>
      <c r="F192" s="314" t="s">
        <v>36</v>
      </c>
      <c r="G192" s="311">
        <v>46182</v>
      </c>
      <c r="H192" s="441" t="s">
        <v>1648</v>
      </c>
      <c r="I192" s="443">
        <v>3034.37</v>
      </c>
      <c r="J192" s="187" t="s">
        <v>365</v>
      </c>
      <c r="K192" s="12" t="str">
        <f ca="1">IF(ISBLANK(A192),"", IF(TRIM(UPPER(J192))&lt;&gt;"SIM",IF(A192-TODAY()&lt;0,"Conta vencida",IF(A192-TODAY()&lt;8,"Perto de vencer","")),"Já paga"))</f>
        <v>Já paga</v>
      </c>
      <c r="L192" s="13"/>
      <c r="M192" s="14">
        <f ca="1">SUM(I192:L192)</f>
        <v>3034.37</v>
      </c>
    </row>
    <row r="193" spans="1:13" ht="30.75" customHeight="1" x14ac:dyDescent="0.25">
      <c r="A193" s="438">
        <v>46182</v>
      </c>
      <c r="B193" s="439" t="s">
        <v>52</v>
      </c>
      <c r="C193" s="435">
        <v>0</v>
      </c>
      <c r="D193" s="314" t="s">
        <v>166</v>
      </c>
      <c r="E193" s="324" t="s">
        <v>29</v>
      </c>
      <c r="F193" s="314" t="s">
        <v>96</v>
      </c>
      <c r="G193" s="311">
        <v>46182</v>
      </c>
      <c r="H193" s="441" t="s">
        <v>1650</v>
      </c>
      <c r="I193" s="443">
        <v>507.5</v>
      </c>
      <c r="J193" s="187" t="s">
        <v>365</v>
      </c>
      <c r="K193" s="12" t="str">
        <f ca="1">IF(ISBLANK(A193),"", IF(TRIM(UPPER(J193))&lt;&gt;"SIM",IF(A193-TODAY()&lt;0,"Conta vencida",IF(A193-TODAY()&lt;8,"Perto de vencer","")),"Já paga"))</f>
        <v>Já paga</v>
      </c>
      <c r="L193" s="13"/>
      <c r="M193" s="14">
        <f ca="1">SUM(I193:L193)</f>
        <v>507.5</v>
      </c>
    </row>
    <row r="194" spans="1:13" ht="30.75" customHeight="1" x14ac:dyDescent="0.25">
      <c r="A194" s="311">
        <v>46182</v>
      </c>
      <c r="B194" s="517" t="s">
        <v>2269</v>
      </c>
      <c r="C194" s="518">
        <v>12370.2</v>
      </c>
      <c r="D194" s="519" t="s">
        <v>254</v>
      </c>
      <c r="E194" s="520" t="s">
        <v>29</v>
      </c>
      <c r="F194" s="509" t="s">
        <v>1795</v>
      </c>
      <c r="G194" s="311">
        <v>46182</v>
      </c>
      <c r="H194" s="325" t="s">
        <v>26</v>
      </c>
      <c r="I194" s="538">
        <v>12370.2</v>
      </c>
      <c r="J194" s="177" t="s">
        <v>365</v>
      </c>
      <c r="K194" s="12" t="s">
        <v>402</v>
      </c>
      <c r="L194" s="41"/>
      <c r="M194" s="14"/>
    </row>
    <row r="195" spans="1:13" ht="30.75" customHeight="1" x14ac:dyDescent="0.25">
      <c r="A195" s="311">
        <v>46182</v>
      </c>
      <c r="B195" s="517" t="s">
        <v>161</v>
      </c>
      <c r="C195" s="518">
        <v>2199.5</v>
      </c>
      <c r="D195" s="519" t="s">
        <v>270</v>
      </c>
      <c r="E195" s="520" t="s">
        <v>29</v>
      </c>
      <c r="F195" s="509" t="s">
        <v>30</v>
      </c>
      <c r="G195" s="311">
        <v>46182</v>
      </c>
      <c r="H195" s="325" t="s">
        <v>1963</v>
      </c>
      <c r="I195" s="538">
        <v>1099.75</v>
      </c>
      <c r="J195" s="177" t="s">
        <v>365</v>
      </c>
      <c r="K195" s="12" t="s">
        <v>402</v>
      </c>
      <c r="L195" s="41"/>
      <c r="M195" s="14">
        <f>SUM(I195:L195)</f>
        <v>1099.75</v>
      </c>
    </row>
    <row r="196" spans="1:13" ht="30.75" customHeight="1" x14ac:dyDescent="0.25">
      <c r="A196" s="311">
        <v>46182</v>
      </c>
      <c r="B196" s="517" t="s">
        <v>2131</v>
      </c>
      <c r="C196" s="518">
        <v>0</v>
      </c>
      <c r="D196" s="519" t="s">
        <v>153</v>
      </c>
      <c r="E196" s="520" t="s">
        <v>319</v>
      </c>
      <c r="F196" s="509" t="s">
        <v>598</v>
      </c>
      <c r="G196" s="311">
        <v>46182</v>
      </c>
      <c r="H196" s="325" t="s">
        <v>2132</v>
      </c>
      <c r="I196" s="538">
        <v>1907.6</v>
      </c>
      <c r="J196" s="177" t="s">
        <v>365</v>
      </c>
      <c r="K196" s="12" t="s">
        <v>402</v>
      </c>
      <c r="L196" s="41"/>
      <c r="M196" s="130">
        <f>SUM(I196:L196)</f>
        <v>1907.6</v>
      </c>
    </row>
    <row r="197" spans="1:13" ht="30.75" customHeight="1" x14ac:dyDescent="0.25">
      <c r="A197" s="311">
        <v>46182</v>
      </c>
      <c r="B197" s="517" t="s">
        <v>824</v>
      </c>
      <c r="C197" s="518">
        <v>900</v>
      </c>
      <c r="D197" s="519" t="s">
        <v>254</v>
      </c>
      <c r="E197" s="520" t="s">
        <v>319</v>
      </c>
      <c r="F197" s="509" t="s">
        <v>1795</v>
      </c>
      <c r="G197" s="311">
        <v>46182</v>
      </c>
      <c r="H197" s="325" t="s">
        <v>26</v>
      </c>
      <c r="I197" s="538">
        <v>900</v>
      </c>
      <c r="J197" s="177" t="s">
        <v>365</v>
      </c>
      <c r="K197" s="12" t="s">
        <v>402</v>
      </c>
      <c r="L197" s="41"/>
      <c r="M197" s="130">
        <f>SUM(I197:L197)</f>
        <v>900</v>
      </c>
    </row>
    <row r="198" spans="1:13" ht="30.75" customHeight="1" x14ac:dyDescent="0.25">
      <c r="A198" s="205">
        <v>46182</v>
      </c>
      <c r="B198" s="217" t="s">
        <v>542</v>
      </c>
      <c r="C198" s="207">
        <v>22.59</v>
      </c>
      <c r="D198" s="210" t="s">
        <v>254</v>
      </c>
      <c r="E198" s="218" t="s">
        <v>388</v>
      </c>
      <c r="F198" s="208" t="s">
        <v>429</v>
      </c>
      <c r="G198" s="205">
        <v>46182</v>
      </c>
      <c r="H198" s="254" t="s">
        <v>26</v>
      </c>
      <c r="I198" s="221">
        <v>22.59</v>
      </c>
      <c r="J198" s="188" t="s">
        <v>365</v>
      </c>
      <c r="K198" s="12" t="str">
        <f ca="1">IF(ISBLANK(A198),"", IF(TRIM(UPPER(J198))&lt;&gt;"SIM",IF(A198-TODAY()&lt;0,"Conta vencida",IF(A198-TODAY()&lt;8,"Perto de vencer","")),"Já paga"))</f>
        <v>Já paga</v>
      </c>
      <c r="L198" s="13"/>
      <c r="M198" s="130">
        <f ca="1">SUM(I198:L198)</f>
        <v>22.59</v>
      </c>
    </row>
    <row r="199" spans="1:13" ht="30.75" customHeight="1" x14ac:dyDescent="0.25">
      <c r="A199" s="311">
        <v>46182</v>
      </c>
      <c r="B199" s="362" t="s">
        <v>2355</v>
      </c>
      <c r="C199" s="320">
        <v>172.69</v>
      </c>
      <c r="D199" s="313" t="s">
        <v>254</v>
      </c>
      <c r="E199" s="324" t="s">
        <v>29</v>
      </c>
      <c r="F199" s="314" t="s">
        <v>1795</v>
      </c>
      <c r="G199" s="311">
        <v>46189</v>
      </c>
      <c r="H199" s="325">
        <v>46174</v>
      </c>
      <c r="I199" s="516">
        <v>172.69</v>
      </c>
      <c r="J199" s="188" t="s">
        <v>365</v>
      </c>
      <c r="K199" s="12" t="s">
        <v>402</v>
      </c>
      <c r="L199" s="97"/>
      <c r="M199" s="14">
        <f>SUM(I199:L199)</f>
        <v>172.69</v>
      </c>
    </row>
    <row r="200" spans="1:13" customFormat="1" ht="31.5" customHeight="1" x14ac:dyDescent="0.25">
      <c r="A200" s="311">
        <v>46183</v>
      </c>
      <c r="B200" s="353" t="s">
        <v>1245</v>
      </c>
      <c r="C200" s="320">
        <v>0</v>
      </c>
      <c r="D200" s="354" t="s">
        <v>57</v>
      </c>
      <c r="E200" s="324" t="s">
        <v>29</v>
      </c>
      <c r="F200" s="314" t="s">
        <v>14</v>
      </c>
      <c r="G200" s="311">
        <v>46152</v>
      </c>
      <c r="H200" s="369" t="s">
        <v>26</v>
      </c>
      <c r="I200" s="521">
        <v>612.01</v>
      </c>
      <c r="J200" s="265" t="s">
        <v>365</v>
      </c>
      <c r="K200" s="12" t="s">
        <v>402</v>
      </c>
      <c r="L200" s="13"/>
      <c r="M200" s="89"/>
    </row>
    <row r="201" spans="1:13" ht="24.75" customHeight="1" x14ac:dyDescent="0.25">
      <c r="A201" s="438">
        <v>46183</v>
      </c>
      <c r="B201" s="434" t="s">
        <v>1651</v>
      </c>
      <c r="C201" s="435">
        <v>0</v>
      </c>
      <c r="D201" s="314" t="s">
        <v>153</v>
      </c>
      <c r="E201" s="324" t="s">
        <v>29</v>
      </c>
      <c r="F201" s="314" t="s">
        <v>589</v>
      </c>
      <c r="G201" s="311">
        <v>46183</v>
      </c>
      <c r="H201" s="468" t="s">
        <v>1652</v>
      </c>
      <c r="I201" s="437">
        <v>2301.66</v>
      </c>
      <c r="J201" s="66" t="s">
        <v>365</v>
      </c>
      <c r="K201" s="12" t="str">
        <f ca="1">IF(ISBLANK(A201),"", IF(TRIM(UPPER(J201))&lt;&gt;"SIM",IF(A201-TODAY()&lt;0,"Conta vencida",IF(A201-TODAY()&lt;8,"Perto de vencer","")),"Já paga"))</f>
        <v>Já paga</v>
      </c>
      <c r="L201" s="13"/>
      <c r="M201" s="14">
        <f t="shared" ref="M201:M211" ca="1" si="14">SUM(I201:L201)</f>
        <v>2301.66</v>
      </c>
    </row>
    <row r="202" spans="1:13" ht="30.75" customHeight="1" x14ac:dyDescent="0.25">
      <c r="A202" s="438">
        <v>46183</v>
      </c>
      <c r="B202" s="439" t="s">
        <v>131</v>
      </c>
      <c r="C202" s="435">
        <v>0</v>
      </c>
      <c r="D202" s="314" t="s">
        <v>166</v>
      </c>
      <c r="E202" s="324" t="s">
        <v>29</v>
      </c>
      <c r="F202" s="314" t="s">
        <v>96</v>
      </c>
      <c r="G202" s="311">
        <v>46183</v>
      </c>
      <c r="H202" s="456" t="s">
        <v>1678</v>
      </c>
      <c r="I202" s="443">
        <v>385</v>
      </c>
      <c r="J202" s="187" t="s">
        <v>365</v>
      </c>
      <c r="K202" s="12" t="str">
        <f ca="1">IF(ISBLANK(A202),"", IF(TRIM(UPPER(J202))&lt;&gt;"SIM",IF(A202-TODAY()&lt;0,"Conta vencida",IF(A202-TODAY()&lt;8,"Perto de vencer","")),"Já paga"))</f>
        <v>Já paga</v>
      </c>
      <c r="L202" s="13"/>
      <c r="M202" s="14">
        <f t="shared" ca="1" si="14"/>
        <v>385</v>
      </c>
    </row>
    <row r="203" spans="1:13" ht="30.75" customHeight="1" x14ac:dyDescent="0.25">
      <c r="A203" s="311">
        <v>46183</v>
      </c>
      <c r="B203" s="517" t="s">
        <v>1283</v>
      </c>
      <c r="C203" s="518">
        <v>0</v>
      </c>
      <c r="D203" s="519" t="s">
        <v>153</v>
      </c>
      <c r="E203" s="520" t="s">
        <v>29</v>
      </c>
      <c r="F203" s="509" t="s">
        <v>512</v>
      </c>
      <c r="G203" s="311">
        <v>46183</v>
      </c>
      <c r="H203" s="325" t="s">
        <v>1907</v>
      </c>
      <c r="I203" s="538">
        <v>593.74</v>
      </c>
      <c r="J203" s="177" t="s">
        <v>365</v>
      </c>
      <c r="K203" s="12" t="s">
        <v>402</v>
      </c>
      <c r="L203" s="41"/>
      <c r="M203" s="14">
        <f t="shared" si="14"/>
        <v>593.74</v>
      </c>
    </row>
    <row r="204" spans="1:13" ht="30.75" customHeight="1" x14ac:dyDescent="0.25">
      <c r="A204" s="311">
        <v>46183</v>
      </c>
      <c r="B204" s="517" t="s">
        <v>866</v>
      </c>
      <c r="C204" s="518">
        <v>3733</v>
      </c>
      <c r="D204" s="519" t="s">
        <v>267</v>
      </c>
      <c r="E204" s="520" t="s">
        <v>29</v>
      </c>
      <c r="F204" s="509" t="s">
        <v>30</v>
      </c>
      <c r="G204" s="311">
        <v>46183</v>
      </c>
      <c r="H204" s="325" t="s">
        <v>1980</v>
      </c>
      <c r="I204" s="538">
        <v>200</v>
      </c>
      <c r="J204" s="177" t="s">
        <v>365</v>
      </c>
      <c r="K204" s="12" t="s">
        <v>402</v>
      </c>
      <c r="L204" s="41"/>
      <c r="M204" s="14">
        <f t="shared" si="14"/>
        <v>200</v>
      </c>
    </row>
    <row r="205" spans="1:13" ht="30.75" customHeight="1" x14ac:dyDescent="0.25">
      <c r="A205" s="311">
        <v>46183</v>
      </c>
      <c r="B205" s="517" t="s">
        <v>866</v>
      </c>
      <c r="C205" s="518">
        <v>3733</v>
      </c>
      <c r="D205" s="519" t="s">
        <v>267</v>
      </c>
      <c r="E205" s="520" t="s">
        <v>29</v>
      </c>
      <c r="F205" s="509" t="s">
        <v>1452</v>
      </c>
      <c r="G205" s="311">
        <v>46183</v>
      </c>
      <c r="H205" s="325" t="s">
        <v>1980</v>
      </c>
      <c r="I205" s="538">
        <v>56.66</v>
      </c>
      <c r="J205" s="177" t="s">
        <v>365</v>
      </c>
      <c r="K205" s="12" t="s">
        <v>402</v>
      </c>
      <c r="L205" s="41"/>
      <c r="M205" s="14">
        <f t="shared" si="14"/>
        <v>56.66</v>
      </c>
    </row>
    <row r="206" spans="1:13" ht="30.75" customHeight="1" x14ac:dyDescent="0.25">
      <c r="A206" s="311">
        <v>46183</v>
      </c>
      <c r="B206" s="517" t="s">
        <v>866</v>
      </c>
      <c r="C206" s="518">
        <v>3733</v>
      </c>
      <c r="D206" s="519" t="s">
        <v>267</v>
      </c>
      <c r="E206" s="520" t="s">
        <v>29</v>
      </c>
      <c r="F206" s="509" t="s">
        <v>1870</v>
      </c>
      <c r="G206" s="311">
        <v>46183</v>
      </c>
      <c r="H206" s="325" t="s">
        <v>1980</v>
      </c>
      <c r="I206" s="538">
        <v>318.33</v>
      </c>
      <c r="J206" s="177" t="s">
        <v>365</v>
      </c>
      <c r="K206" s="12" t="s">
        <v>402</v>
      </c>
      <c r="L206" s="41"/>
      <c r="M206" s="14">
        <f t="shared" si="14"/>
        <v>318.33</v>
      </c>
    </row>
    <row r="207" spans="1:13" ht="30.75" customHeight="1" x14ac:dyDescent="0.25">
      <c r="A207" s="311">
        <v>46183</v>
      </c>
      <c r="B207" s="517" t="s">
        <v>866</v>
      </c>
      <c r="C207" s="518">
        <v>3733</v>
      </c>
      <c r="D207" s="519" t="s">
        <v>267</v>
      </c>
      <c r="E207" s="520" t="s">
        <v>29</v>
      </c>
      <c r="F207" s="509" t="s">
        <v>792</v>
      </c>
      <c r="G207" s="311">
        <v>46183</v>
      </c>
      <c r="H207" s="325" t="s">
        <v>1980</v>
      </c>
      <c r="I207" s="538">
        <v>70</v>
      </c>
      <c r="J207" s="177" t="s">
        <v>365</v>
      </c>
      <c r="K207" s="12" t="s">
        <v>402</v>
      </c>
      <c r="L207" s="41"/>
      <c r="M207" s="14">
        <f t="shared" si="14"/>
        <v>70</v>
      </c>
    </row>
    <row r="208" spans="1:13" ht="27" customHeight="1" x14ac:dyDescent="0.25">
      <c r="A208" s="311">
        <v>46183</v>
      </c>
      <c r="B208" s="542" t="s">
        <v>866</v>
      </c>
      <c r="C208" s="518">
        <v>3733</v>
      </c>
      <c r="D208" s="519" t="s">
        <v>267</v>
      </c>
      <c r="E208" s="548" t="s">
        <v>29</v>
      </c>
      <c r="F208" s="509" t="s">
        <v>579</v>
      </c>
      <c r="G208" s="541">
        <v>46183</v>
      </c>
      <c r="H208" s="325" t="s">
        <v>1980</v>
      </c>
      <c r="I208" s="538">
        <v>80</v>
      </c>
      <c r="J208" s="475" t="s">
        <v>365</v>
      </c>
      <c r="K208" s="12" t="s">
        <v>402</v>
      </c>
      <c r="L208" s="41"/>
      <c r="M208" s="14">
        <f t="shared" si="14"/>
        <v>80</v>
      </c>
    </row>
    <row r="209" spans="1:13" ht="30.75" customHeight="1" x14ac:dyDescent="0.25">
      <c r="A209" s="311">
        <v>46183</v>
      </c>
      <c r="B209" s="517" t="s">
        <v>866</v>
      </c>
      <c r="C209" s="518">
        <v>3733</v>
      </c>
      <c r="D209" s="519" t="s">
        <v>267</v>
      </c>
      <c r="E209" s="520" t="s">
        <v>29</v>
      </c>
      <c r="F209" s="509" t="s">
        <v>55</v>
      </c>
      <c r="G209" s="311">
        <v>46183</v>
      </c>
      <c r="H209" s="325" t="s">
        <v>1980</v>
      </c>
      <c r="I209" s="538">
        <v>83.35</v>
      </c>
      <c r="J209" s="177" t="s">
        <v>365</v>
      </c>
      <c r="K209" s="12" t="s">
        <v>402</v>
      </c>
      <c r="L209" s="41"/>
      <c r="M209" s="14">
        <f t="shared" si="14"/>
        <v>83.35</v>
      </c>
    </row>
    <row r="210" spans="1:13" ht="30.75" customHeight="1" x14ac:dyDescent="0.25">
      <c r="A210" s="311">
        <v>46183</v>
      </c>
      <c r="B210" s="517" t="s">
        <v>52</v>
      </c>
      <c r="C210" s="518">
        <v>1985</v>
      </c>
      <c r="D210" s="519" t="s">
        <v>259</v>
      </c>
      <c r="E210" s="520" t="s">
        <v>29</v>
      </c>
      <c r="F210" s="509" t="s">
        <v>96</v>
      </c>
      <c r="G210" s="311">
        <v>46183</v>
      </c>
      <c r="H210" s="325" t="s">
        <v>2005</v>
      </c>
      <c r="I210" s="538">
        <v>496.25</v>
      </c>
      <c r="J210" s="177" t="s">
        <v>365</v>
      </c>
      <c r="K210" s="12" t="s">
        <v>402</v>
      </c>
      <c r="L210" s="41"/>
      <c r="M210" s="14">
        <f t="shared" si="14"/>
        <v>496.25</v>
      </c>
    </row>
    <row r="211" spans="1:13" ht="30.75" customHeight="1" x14ac:dyDescent="0.25">
      <c r="A211" s="311">
        <v>46183</v>
      </c>
      <c r="B211" s="517" t="s">
        <v>1713</v>
      </c>
      <c r="C211" s="518">
        <v>7790</v>
      </c>
      <c r="D211" s="519" t="s">
        <v>259</v>
      </c>
      <c r="E211" s="520" t="s">
        <v>29</v>
      </c>
      <c r="F211" s="509" t="s">
        <v>36</v>
      </c>
      <c r="G211" s="311">
        <v>46183</v>
      </c>
      <c r="H211" s="325" t="s">
        <v>2125</v>
      </c>
      <c r="I211" s="538">
        <v>1947.5</v>
      </c>
      <c r="J211" s="177" t="s">
        <v>365</v>
      </c>
      <c r="K211" s="12" t="s">
        <v>402</v>
      </c>
      <c r="L211" s="41"/>
      <c r="M211" s="14">
        <f t="shared" si="14"/>
        <v>1947.5</v>
      </c>
    </row>
    <row r="212" spans="1:13" ht="30.75" customHeight="1" x14ac:dyDescent="0.25">
      <c r="A212" s="32">
        <v>46183</v>
      </c>
      <c r="B212" s="121" t="s">
        <v>1122</v>
      </c>
      <c r="C212" s="34">
        <v>3780</v>
      </c>
      <c r="D212" s="35" t="s">
        <v>254</v>
      </c>
      <c r="E212" s="117" t="s">
        <v>16</v>
      </c>
      <c r="F212" s="36" t="s">
        <v>644</v>
      </c>
      <c r="G212" s="37">
        <v>46183</v>
      </c>
      <c r="H212" s="122" t="s">
        <v>2184</v>
      </c>
      <c r="I212" s="134">
        <v>3780</v>
      </c>
      <c r="J212" s="177" t="s">
        <v>365</v>
      </c>
      <c r="K212" s="12" t="s">
        <v>402</v>
      </c>
      <c r="L212" s="41"/>
      <c r="M212" s="42"/>
    </row>
    <row r="213" spans="1:13" ht="30.75" customHeight="1" x14ac:dyDescent="0.25">
      <c r="A213" s="311">
        <v>46183</v>
      </c>
      <c r="B213" s="517" t="s">
        <v>2185</v>
      </c>
      <c r="C213" s="518">
        <v>491</v>
      </c>
      <c r="D213" s="519" t="s">
        <v>254</v>
      </c>
      <c r="E213" s="520" t="s">
        <v>319</v>
      </c>
      <c r="F213" s="509" t="s">
        <v>1795</v>
      </c>
      <c r="G213" s="311">
        <v>46152</v>
      </c>
      <c r="H213" s="325" t="s">
        <v>26</v>
      </c>
      <c r="I213" s="538">
        <v>491.8</v>
      </c>
      <c r="J213" s="177" t="s">
        <v>365</v>
      </c>
      <c r="K213" s="12" t="s">
        <v>402</v>
      </c>
      <c r="L213" s="41"/>
      <c r="M213" s="130">
        <f t="shared" ref="M213:M243" si="15">SUM(I213:L213)</f>
        <v>491.8</v>
      </c>
    </row>
    <row r="214" spans="1:13" ht="30.75" customHeight="1" x14ac:dyDescent="0.25">
      <c r="A214" s="311">
        <v>46183</v>
      </c>
      <c r="B214" s="362" t="s">
        <v>2224</v>
      </c>
      <c r="C214" s="320">
        <v>594.67999999999995</v>
      </c>
      <c r="D214" s="313" t="s">
        <v>254</v>
      </c>
      <c r="E214" s="324" t="s">
        <v>29</v>
      </c>
      <c r="F214" s="314" t="s">
        <v>1795</v>
      </c>
      <c r="G214" s="311">
        <v>46183</v>
      </c>
      <c r="H214" s="369" t="s">
        <v>26</v>
      </c>
      <c r="I214" s="516">
        <v>540.62</v>
      </c>
      <c r="J214" s="188" t="s">
        <v>365</v>
      </c>
      <c r="K214" s="12" t="s">
        <v>402</v>
      </c>
      <c r="L214" s="97"/>
      <c r="M214" s="14">
        <f t="shared" si="15"/>
        <v>540.62</v>
      </c>
    </row>
    <row r="215" spans="1:13" ht="30.75" customHeight="1" x14ac:dyDescent="0.25">
      <c r="A215" s="180">
        <v>46183</v>
      </c>
      <c r="B215" s="186" t="s">
        <v>553</v>
      </c>
      <c r="C215" s="182">
        <v>1019.75</v>
      </c>
      <c r="D215" s="196" t="s">
        <v>254</v>
      </c>
      <c r="E215" s="203" t="s">
        <v>454</v>
      </c>
      <c r="F215" s="183" t="s">
        <v>14</v>
      </c>
      <c r="G215" s="180">
        <v>46183</v>
      </c>
      <c r="H215" s="306" t="s">
        <v>26</v>
      </c>
      <c r="I215" s="175">
        <v>1019.75</v>
      </c>
      <c r="J215" s="188" t="s">
        <v>365</v>
      </c>
      <c r="K215" s="12" t="str">
        <f t="shared" ref="K215:K242" ca="1" si="16">IF(ISBLANK(A215),"", IF(TRIM(UPPER(J215))&lt;&gt;"SIM",IF(A215-TODAY()&lt;0,"Conta vencida",IF(A215-TODAY()&lt;8,"Perto de vencer","")),"Já paga"))</f>
        <v>Já paga</v>
      </c>
      <c r="L215" s="227"/>
      <c r="M215" s="14">
        <f t="shared" ca="1" si="15"/>
        <v>1019.75</v>
      </c>
    </row>
    <row r="216" spans="1:13" ht="30.75" customHeight="1" x14ac:dyDescent="0.25">
      <c r="A216" s="180">
        <v>46183</v>
      </c>
      <c r="B216" s="186" t="s">
        <v>553</v>
      </c>
      <c r="C216" s="182">
        <v>2080.0300000000002</v>
      </c>
      <c r="D216" s="196" t="s">
        <v>254</v>
      </c>
      <c r="E216" s="203" t="s">
        <v>454</v>
      </c>
      <c r="F216" s="183" t="s">
        <v>14</v>
      </c>
      <c r="G216" s="180">
        <v>46183</v>
      </c>
      <c r="H216" s="306" t="s">
        <v>26</v>
      </c>
      <c r="I216" s="175">
        <v>2080.0300000000002</v>
      </c>
      <c r="J216" s="188" t="s">
        <v>365</v>
      </c>
      <c r="K216" s="12" t="str">
        <f t="shared" ca="1" si="16"/>
        <v>Já paga</v>
      </c>
      <c r="L216" s="227"/>
      <c r="M216" s="14">
        <f t="shared" ca="1" si="15"/>
        <v>2080.0300000000002</v>
      </c>
    </row>
    <row r="217" spans="1:13" ht="30.75" customHeight="1" x14ac:dyDescent="0.25">
      <c r="A217" s="180">
        <v>46183</v>
      </c>
      <c r="B217" s="186" t="s">
        <v>552</v>
      </c>
      <c r="C217" s="182">
        <v>8500</v>
      </c>
      <c r="D217" s="196" t="s">
        <v>254</v>
      </c>
      <c r="E217" s="203" t="s">
        <v>454</v>
      </c>
      <c r="F217" s="183" t="s">
        <v>68</v>
      </c>
      <c r="G217" s="180">
        <v>46183</v>
      </c>
      <c r="H217" s="306" t="s">
        <v>26</v>
      </c>
      <c r="I217" s="175">
        <v>3500</v>
      </c>
      <c r="J217" s="188" t="s">
        <v>365</v>
      </c>
      <c r="K217" s="12" t="str">
        <f t="shared" ca="1" si="16"/>
        <v>Já paga</v>
      </c>
      <c r="L217" s="227"/>
      <c r="M217" s="130">
        <f t="shared" ca="1" si="15"/>
        <v>3500</v>
      </c>
    </row>
    <row r="218" spans="1:13" ht="30.75" customHeight="1" x14ac:dyDescent="0.25">
      <c r="A218" s="205">
        <v>46183</v>
      </c>
      <c r="B218" s="217" t="s">
        <v>542</v>
      </c>
      <c r="C218" s="207">
        <v>102.95</v>
      </c>
      <c r="D218" s="210" t="s">
        <v>254</v>
      </c>
      <c r="E218" s="218" t="s">
        <v>388</v>
      </c>
      <c r="F218" s="208" t="s">
        <v>429</v>
      </c>
      <c r="G218" s="205">
        <v>46183</v>
      </c>
      <c r="H218" s="254" t="s">
        <v>26</v>
      </c>
      <c r="I218" s="221">
        <v>102.95</v>
      </c>
      <c r="J218" s="188" t="s">
        <v>365</v>
      </c>
      <c r="K218" s="12" t="str">
        <f t="shared" ca="1" si="16"/>
        <v>Já paga</v>
      </c>
      <c r="L218" s="13"/>
      <c r="M218" s="130">
        <f t="shared" ca="1" si="15"/>
        <v>102.95</v>
      </c>
    </row>
    <row r="219" spans="1:13" ht="30.75" customHeight="1" x14ac:dyDescent="0.25">
      <c r="A219" s="205">
        <v>46183</v>
      </c>
      <c r="B219" s="217" t="s">
        <v>2277</v>
      </c>
      <c r="C219" s="207">
        <v>300</v>
      </c>
      <c r="D219" s="210" t="s">
        <v>254</v>
      </c>
      <c r="E219" s="218" t="s">
        <v>388</v>
      </c>
      <c r="F219" s="208" t="s">
        <v>436</v>
      </c>
      <c r="G219" s="205">
        <v>46183</v>
      </c>
      <c r="H219" s="254" t="s">
        <v>26</v>
      </c>
      <c r="I219" s="221">
        <v>300</v>
      </c>
      <c r="J219" s="188" t="s">
        <v>365</v>
      </c>
      <c r="K219" s="12" t="str">
        <f t="shared" ca="1" si="16"/>
        <v>Já paga</v>
      </c>
      <c r="L219" s="13"/>
      <c r="M219" s="130">
        <f t="shared" ca="1" si="15"/>
        <v>300</v>
      </c>
    </row>
    <row r="220" spans="1:13" customFormat="1" ht="31.5" customHeight="1" x14ac:dyDescent="0.25">
      <c r="A220" s="205">
        <v>46183</v>
      </c>
      <c r="B220" s="206" t="s">
        <v>2278</v>
      </c>
      <c r="C220" s="207">
        <v>2.5</v>
      </c>
      <c r="D220" s="210" t="s">
        <v>254</v>
      </c>
      <c r="E220" s="218" t="s">
        <v>388</v>
      </c>
      <c r="F220" s="208" t="s">
        <v>429</v>
      </c>
      <c r="G220" s="205">
        <v>46183</v>
      </c>
      <c r="H220" s="254" t="s">
        <v>26</v>
      </c>
      <c r="I220" s="207">
        <v>2.5</v>
      </c>
      <c r="J220" s="198" t="s">
        <v>365</v>
      </c>
      <c r="K220" s="12" t="str">
        <f t="shared" ca="1" si="16"/>
        <v>Já paga</v>
      </c>
      <c r="L220" s="13"/>
      <c r="M220" s="228">
        <f t="shared" ca="1" si="15"/>
        <v>2.5</v>
      </c>
    </row>
    <row r="221" spans="1:13" customFormat="1" ht="31.5" customHeight="1" x14ac:dyDescent="0.25">
      <c r="A221" s="205">
        <v>46183</v>
      </c>
      <c r="B221" s="206" t="s">
        <v>814</v>
      </c>
      <c r="C221" s="207">
        <v>39.04</v>
      </c>
      <c r="D221" s="210" t="s">
        <v>254</v>
      </c>
      <c r="E221" s="218" t="s">
        <v>388</v>
      </c>
      <c r="F221" s="208" t="s">
        <v>1795</v>
      </c>
      <c r="G221" s="205">
        <v>46183</v>
      </c>
      <c r="H221" s="254" t="s">
        <v>26</v>
      </c>
      <c r="I221" s="207">
        <v>39.06</v>
      </c>
      <c r="J221" s="198" t="s">
        <v>365</v>
      </c>
      <c r="K221" s="12" t="str">
        <f t="shared" ca="1" si="16"/>
        <v>Já paga</v>
      </c>
      <c r="L221" s="13"/>
      <c r="M221" s="130">
        <f t="shared" ca="1" si="15"/>
        <v>39.06</v>
      </c>
    </row>
    <row r="222" spans="1:13" customFormat="1" ht="31.5" customHeight="1" x14ac:dyDescent="0.25">
      <c r="A222" s="205">
        <v>46183</v>
      </c>
      <c r="B222" s="206" t="s">
        <v>526</v>
      </c>
      <c r="C222" s="207">
        <v>4.99</v>
      </c>
      <c r="D222" s="210" t="s">
        <v>254</v>
      </c>
      <c r="E222" s="218" t="s">
        <v>388</v>
      </c>
      <c r="F222" s="208" t="s">
        <v>429</v>
      </c>
      <c r="G222" s="205">
        <v>46183</v>
      </c>
      <c r="H222" s="254" t="s">
        <v>26</v>
      </c>
      <c r="I222" s="207">
        <v>4.99</v>
      </c>
      <c r="J222" s="198" t="s">
        <v>365</v>
      </c>
      <c r="K222" s="12" t="str">
        <f t="shared" ca="1" si="16"/>
        <v>Já paga</v>
      </c>
      <c r="L222" s="13"/>
      <c r="M222" s="130">
        <f t="shared" ca="1" si="15"/>
        <v>4.99</v>
      </c>
    </row>
    <row r="223" spans="1:13" customFormat="1" ht="31.5" customHeight="1" x14ac:dyDescent="0.25">
      <c r="A223" s="205">
        <v>46183</v>
      </c>
      <c r="B223" s="206" t="s">
        <v>743</v>
      </c>
      <c r="C223" s="207">
        <v>95</v>
      </c>
      <c r="D223" s="210" t="s">
        <v>254</v>
      </c>
      <c r="E223" s="218" t="s">
        <v>388</v>
      </c>
      <c r="F223" s="208" t="s">
        <v>36</v>
      </c>
      <c r="G223" s="205">
        <v>46183</v>
      </c>
      <c r="H223" s="254" t="s">
        <v>26</v>
      </c>
      <c r="I223" s="207">
        <v>47.5</v>
      </c>
      <c r="J223" s="198" t="s">
        <v>365</v>
      </c>
      <c r="K223" s="12" t="str">
        <f t="shared" ca="1" si="16"/>
        <v>Já paga</v>
      </c>
      <c r="L223" s="13"/>
      <c r="M223" s="130">
        <f t="shared" ca="1" si="15"/>
        <v>47.5</v>
      </c>
    </row>
    <row r="224" spans="1:13" customFormat="1" ht="31.5" customHeight="1" x14ac:dyDescent="0.25">
      <c r="A224" s="205">
        <v>46183</v>
      </c>
      <c r="B224" s="206" t="s">
        <v>743</v>
      </c>
      <c r="C224" s="207">
        <v>95</v>
      </c>
      <c r="D224" s="210" t="s">
        <v>254</v>
      </c>
      <c r="E224" s="218" t="s">
        <v>388</v>
      </c>
      <c r="F224" s="208" t="s">
        <v>30</v>
      </c>
      <c r="G224" s="205">
        <v>46183</v>
      </c>
      <c r="H224" s="254" t="s">
        <v>26</v>
      </c>
      <c r="I224" s="207">
        <v>47.5</v>
      </c>
      <c r="J224" s="198" t="s">
        <v>365</v>
      </c>
      <c r="K224" s="12" t="str">
        <f t="shared" ca="1" si="16"/>
        <v>Já paga</v>
      </c>
      <c r="L224" s="13"/>
      <c r="M224" s="130">
        <f t="shared" ca="1" si="15"/>
        <v>47.5</v>
      </c>
    </row>
    <row r="225" spans="1:13" customFormat="1" ht="31.5" customHeight="1" x14ac:dyDescent="0.25">
      <c r="A225" s="205">
        <v>46183</v>
      </c>
      <c r="B225" s="206" t="s">
        <v>1252</v>
      </c>
      <c r="C225" s="207">
        <v>123</v>
      </c>
      <c r="D225" s="210" t="s">
        <v>254</v>
      </c>
      <c r="E225" s="218" t="s">
        <v>388</v>
      </c>
      <c r="F225" s="208" t="s">
        <v>221</v>
      </c>
      <c r="G225" s="205">
        <v>46183</v>
      </c>
      <c r="H225" s="254" t="s">
        <v>26</v>
      </c>
      <c r="I225" s="207">
        <v>123</v>
      </c>
      <c r="J225" s="198" t="s">
        <v>365</v>
      </c>
      <c r="K225" s="12" t="str">
        <f t="shared" ca="1" si="16"/>
        <v>Já paga</v>
      </c>
      <c r="L225" s="13"/>
      <c r="M225" s="130">
        <f t="shared" ca="1" si="15"/>
        <v>123</v>
      </c>
    </row>
    <row r="226" spans="1:13" customFormat="1" ht="31.5" customHeight="1" x14ac:dyDescent="0.25">
      <c r="A226" s="205">
        <v>46183</v>
      </c>
      <c r="B226" s="206" t="s">
        <v>2279</v>
      </c>
      <c r="C226" s="207">
        <v>44</v>
      </c>
      <c r="D226" s="210" t="s">
        <v>254</v>
      </c>
      <c r="E226" s="218" t="s">
        <v>388</v>
      </c>
      <c r="F226" s="208" t="s">
        <v>30</v>
      </c>
      <c r="G226" s="205">
        <v>46183</v>
      </c>
      <c r="H226" s="254" t="s">
        <v>26</v>
      </c>
      <c r="I226" s="207">
        <v>44</v>
      </c>
      <c r="J226" s="198" t="s">
        <v>365</v>
      </c>
      <c r="K226" s="12" t="str">
        <f t="shared" ca="1" si="16"/>
        <v>Já paga</v>
      </c>
      <c r="L226" s="13"/>
      <c r="M226" s="130">
        <f t="shared" ca="1" si="15"/>
        <v>44</v>
      </c>
    </row>
    <row r="227" spans="1:13" customFormat="1" ht="31.5" customHeight="1" x14ac:dyDescent="0.25">
      <c r="A227" s="205">
        <v>46183</v>
      </c>
      <c r="B227" s="206" t="s">
        <v>2280</v>
      </c>
      <c r="C227" s="207">
        <v>40</v>
      </c>
      <c r="D227" s="210" t="s">
        <v>254</v>
      </c>
      <c r="E227" s="218" t="s">
        <v>388</v>
      </c>
      <c r="F227" s="208" t="s">
        <v>644</v>
      </c>
      <c r="G227" s="205">
        <v>46183</v>
      </c>
      <c r="H227" s="254" t="s">
        <v>26</v>
      </c>
      <c r="I227" s="207">
        <v>40</v>
      </c>
      <c r="J227" s="198" t="s">
        <v>365</v>
      </c>
      <c r="K227" s="12" t="str">
        <f t="shared" ca="1" si="16"/>
        <v>Já paga</v>
      </c>
      <c r="L227" s="13"/>
      <c r="M227" s="130">
        <f t="shared" ca="1" si="15"/>
        <v>40</v>
      </c>
    </row>
    <row r="228" spans="1:13" customFormat="1" ht="31.5" customHeight="1" x14ac:dyDescent="0.25">
      <c r="A228" s="205">
        <v>46183</v>
      </c>
      <c r="B228" s="206" t="s">
        <v>1055</v>
      </c>
      <c r="C228" s="207">
        <v>39.04</v>
      </c>
      <c r="D228" s="210" t="s">
        <v>254</v>
      </c>
      <c r="E228" s="218" t="s">
        <v>388</v>
      </c>
      <c r="F228" s="208" t="s">
        <v>1795</v>
      </c>
      <c r="G228" s="205">
        <v>46183</v>
      </c>
      <c r="H228" s="254" t="s">
        <v>26</v>
      </c>
      <c r="I228" s="207">
        <v>39.04</v>
      </c>
      <c r="J228" s="198" t="s">
        <v>365</v>
      </c>
      <c r="K228" s="12" t="str">
        <f t="shared" ca="1" si="16"/>
        <v>Já paga</v>
      </c>
      <c r="L228" s="13"/>
      <c r="M228" s="130">
        <f t="shared" ca="1" si="15"/>
        <v>39.04</v>
      </c>
    </row>
    <row r="229" spans="1:13" customFormat="1" ht="31.5" customHeight="1" x14ac:dyDescent="0.25">
      <c r="A229" s="205">
        <v>46183</v>
      </c>
      <c r="B229" s="206" t="s">
        <v>1898</v>
      </c>
      <c r="C229" s="207">
        <v>40</v>
      </c>
      <c r="D229" s="210" t="s">
        <v>254</v>
      </c>
      <c r="E229" s="218" t="s">
        <v>388</v>
      </c>
      <c r="F229" s="208" t="s">
        <v>99</v>
      </c>
      <c r="G229" s="205">
        <v>46183</v>
      </c>
      <c r="H229" s="254" t="s">
        <v>26</v>
      </c>
      <c r="I229" s="207">
        <v>24</v>
      </c>
      <c r="J229" s="198" t="s">
        <v>365</v>
      </c>
      <c r="K229" s="12" t="str">
        <f t="shared" ca="1" si="16"/>
        <v>Já paga</v>
      </c>
      <c r="L229" s="13"/>
      <c r="M229" s="130">
        <f t="shared" ca="1" si="15"/>
        <v>24</v>
      </c>
    </row>
    <row r="230" spans="1:13" customFormat="1" ht="31.5" customHeight="1" x14ac:dyDescent="0.25">
      <c r="A230" s="205">
        <v>46183</v>
      </c>
      <c r="B230" s="206" t="s">
        <v>1899</v>
      </c>
      <c r="C230" s="207">
        <v>40</v>
      </c>
      <c r="D230" s="210" t="s">
        <v>254</v>
      </c>
      <c r="E230" s="218" t="s">
        <v>388</v>
      </c>
      <c r="F230" s="208" t="s">
        <v>96</v>
      </c>
      <c r="G230" s="205">
        <v>46183</v>
      </c>
      <c r="H230" s="254" t="s">
        <v>26</v>
      </c>
      <c r="I230" s="207">
        <v>8</v>
      </c>
      <c r="J230" s="198" t="s">
        <v>365</v>
      </c>
      <c r="K230" s="12" t="str">
        <f t="shared" ca="1" si="16"/>
        <v>Já paga</v>
      </c>
      <c r="L230" s="13"/>
      <c r="M230" s="130">
        <f t="shared" ca="1" si="15"/>
        <v>8</v>
      </c>
    </row>
    <row r="231" spans="1:13" ht="30.75" customHeight="1" x14ac:dyDescent="0.25">
      <c r="A231" s="384">
        <v>46183</v>
      </c>
      <c r="B231" s="206" t="s">
        <v>1899</v>
      </c>
      <c r="C231" s="207">
        <v>40</v>
      </c>
      <c r="D231" s="210" t="s">
        <v>254</v>
      </c>
      <c r="E231" s="208" t="s">
        <v>388</v>
      </c>
      <c r="F231" s="218" t="s">
        <v>429</v>
      </c>
      <c r="G231" s="384">
        <v>46183</v>
      </c>
      <c r="H231" s="211" t="s">
        <v>26</v>
      </c>
      <c r="I231" s="207">
        <v>8</v>
      </c>
      <c r="J231" s="188" t="s">
        <v>365</v>
      </c>
      <c r="K231" s="12" t="str">
        <f t="shared" ca="1" si="16"/>
        <v>Já paga</v>
      </c>
      <c r="L231" s="13"/>
      <c r="M231" s="130">
        <f t="shared" ca="1" si="15"/>
        <v>8</v>
      </c>
    </row>
    <row r="232" spans="1:13" customFormat="1" ht="31.5" customHeight="1" x14ac:dyDescent="0.25">
      <c r="A232" s="180">
        <v>46183</v>
      </c>
      <c r="B232" s="181" t="s">
        <v>2283</v>
      </c>
      <c r="C232" s="182">
        <v>2700</v>
      </c>
      <c r="D232" s="196" t="s">
        <v>254</v>
      </c>
      <c r="E232" s="203" t="s">
        <v>454</v>
      </c>
      <c r="F232" s="183" t="s">
        <v>1795</v>
      </c>
      <c r="G232" s="180">
        <v>46183</v>
      </c>
      <c r="H232" s="306" t="s">
        <v>26</v>
      </c>
      <c r="I232" s="182">
        <v>2700</v>
      </c>
      <c r="J232" s="198" t="s">
        <v>365</v>
      </c>
      <c r="K232" s="12" t="str">
        <f t="shared" ca="1" si="16"/>
        <v>Já paga</v>
      </c>
      <c r="L232" s="227"/>
      <c r="M232" s="130">
        <f t="shared" ca="1" si="15"/>
        <v>2700</v>
      </c>
    </row>
    <row r="233" spans="1:13" customFormat="1" ht="31.5" customHeight="1" x14ac:dyDescent="0.25">
      <c r="A233" s="180">
        <v>46183</v>
      </c>
      <c r="B233" s="181" t="s">
        <v>1904</v>
      </c>
      <c r="C233" s="182">
        <v>500</v>
      </c>
      <c r="D233" s="196" t="s">
        <v>254</v>
      </c>
      <c r="E233" s="203" t="s">
        <v>454</v>
      </c>
      <c r="F233" s="183" t="s">
        <v>36</v>
      </c>
      <c r="G233" s="180">
        <v>46183</v>
      </c>
      <c r="H233" s="306" t="s">
        <v>26</v>
      </c>
      <c r="I233" s="182">
        <v>500</v>
      </c>
      <c r="J233" s="198" t="s">
        <v>365</v>
      </c>
      <c r="K233" s="12" t="str">
        <f t="shared" ca="1" si="16"/>
        <v>Já paga</v>
      </c>
      <c r="L233" s="227"/>
      <c r="M233" s="130">
        <f t="shared" ca="1" si="15"/>
        <v>500</v>
      </c>
    </row>
    <row r="234" spans="1:13" customFormat="1" ht="31.5" customHeight="1" x14ac:dyDescent="0.25">
      <c r="A234" s="180">
        <v>46183</v>
      </c>
      <c r="B234" s="181" t="s">
        <v>2284</v>
      </c>
      <c r="C234" s="182">
        <v>415</v>
      </c>
      <c r="D234" s="196" t="s">
        <v>254</v>
      </c>
      <c r="E234" s="203" t="s">
        <v>454</v>
      </c>
      <c r="F234" s="183" t="s">
        <v>1840</v>
      </c>
      <c r="G234" s="180">
        <v>46183</v>
      </c>
      <c r="H234" s="306" t="s">
        <v>26</v>
      </c>
      <c r="I234" s="182">
        <v>290</v>
      </c>
      <c r="J234" s="198" t="s">
        <v>365</v>
      </c>
      <c r="K234" s="12" t="str">
        <f t="shared" ca="1" si="16"/>
        <v>Já paga</v>
      </c>
      <c r="L234" s="227"/>
      <c r="M234" s="130">
        <f t="shared" ca="1" si="15"/>
        <v>290</v>
      </c>
    </row>
    <row r="235" spans="1:13" customFormat="1" ht="31.5" customHeight="1" x14ac:dyDescent="0.25">
      <c r="A235" s="180">
        <v>46183</v>
      </c>
      <c r="B235" s="181" t="s">
        <v>2284</v>
      </c>
      <c r="C235" s="182">
        <v>415</v>
      </c>
      <c r="D235" s="196" t="s">
        <v>254</v>
      </c>
      <c r="E235" s="203" t="s">
        <v>454</v>
      </c>
      <c r="F235" s="183" t="s">
        <v>2143</v>
      </c>
      <c r="G235" s="180">
        <v>46183</v>
      </c>
      <c r="H235" s="306" t="s">
        <v>26</v>
      </c>
      <c r="I235" s="182">
        <v>95</v>
      </c>
      <c r="J235" s="198" t="s">
        <v>365</v>
      </c>
      <c r="K235" s="12" t="str">
        <f t="shared" ca="1" si="16"/>
        <v>Já paga</v>
      </c>
      <c r="L235" s="227"/>
      <c r="M235" s="130">
        <f t="shared" ca="1" si="15"/>
        <v>95</v>
      </c>
    </row>
    <row r="236" spans="1:13" customFormat="1" ht="31.5" customHeight="1" x14ac:dyDescent="0.25">
      <c r="A236" s="180">
        <v>46183</v>
      </c>
      <c r="B236" s="181" t="s">
        <v>2284</v>
      </c>
      <c r="C236" s="182">
        <v>415</v>
      </c>
      <c r="D236" s="196" t="s">
        <v>254</v>
      </c>
      <c r="E236" s="203" t="s">
        <v>454</v>
      </c>
      <c r="F236" s="183" t="s">
        <v>55</v>
      </c>
      <c r="G236" s="180">
        <v>46183</v>
      </c>
      <c r="H236" s="306" t="s">
        <v>26</v>
      </c>
      <c r="I236" s="182">
        <v>30</v>
      </c>
      <c r="J236" s="198" t="s">
        <v>365</v>
      </c>
      <c r="K236" s="12" t="str">
        <f t="shared" ca="1" si="16"/>
        <v>Já paga</v>
      </c>
      <c r="L236" s="227"/>
      <c r="M236" s="130">
        <f t="shared" ca="1" si="15"/>
        <v>30</v>
      </c>
    </row>
    <row r="237" spans="1:13" customFormat="1" ht="31.5" customHeight="1" x14ac:dyDescent="0.25">
      <c r="A237" s="180">
        <v>46183</v>
      </c>
      <c r="B237" s="181" t="s">
        <v>1232</v>
      </c>
      <c r="C237" s="182">
        <v>350</v>
      </c>
      <c r="D237" s="196" t="s">
        <v>254</v>
      </c>
      <c r="E237" s="203" t="s">
        <v>454</v>
      </c>
      <c r="F237" s="183" t="s">
        <v>792</v>
      </c>
      <c r="G237" s="180">
        <v>46183</v>
      </c>
      <c r="H237" s="306" t="s">
        <v>26</v>
      </c>
      <c r="I237" s="182">
        <v>350</v>
      </c>
      <c r="J237" s="198" t="s">
        <v>365</v>
      </c>
      <c r="K237" s="12" t="str">
        <f t="shared" ca="1" si="16"/>
        <v>Já paga</v>
      </c>
      <c r="L237" s="227"/>
      <c r="M237" s="130">
        <f t="shared" ca="1" si="15"/>
        <v>350</v>
      </c>
    </row>
    <row r="238" spans="1:13" ht="21.75" customHeight="1" x14ac:dyDescent="0.25">
      <c r="A238" s="386">
        <v>46183</v>
      </c>
      <c r="B238" s="240" t="s">
        <v>2285</v>
      </c>
      <c r="C238" s="175">
        <v>320</v>
      </c>
      <c r="D238" s="391" t="s">
        <v>254</v>
      </c>
      <c r="E238" s="388" t="s">
        <v>454</v>
      </c>
      <c r="F238" s="183" t="s">
        <v>459</v>
      </c>
      <c r="G238" s="386">
        <v>46183</v>
      </c>
      <c r="H238" s="406" t="s">
        <v>26</v>
      </c>
      <c r="I238" s="175">
        <v>320</v>
      </c>
      <c r="J238" s="269" t="s">
        <v>365</v>
      </c>
      <c r="K238" s="12" t="str">
        <f t="shared" ca="1" si="16"/>
        <v>Já paga</v>
      </c>
      <c r="L238" s="227"/>
      <c r="M238" s="130">
        <f t="shared" ca="1" si="15"/>
        <v>320</v>
      </c>
    </row>
    <row r="239" spans="1:13" customFormat="1" ht="31.5" customHeight="1" x14ac:dyDescent="0.25">
      <c r="A239" s="180">
        <v>46183</v>
      </c>
      <c r="B239" s="272" t="s">
        <v>2286</v>
      </c>
      <c r="C239" s="182">
        <v>3666</v>
      </c>
      <c r="D239" s="196" t="s">
        <v>254</v>
      </c>
      <c r="E239" s="203" t="s">
        <v>454</v>
      </c>
      <c r="F239" s="183" t="s">
        <v>394</v>
      </c>
      <c r="G239" s="180">
        <v>46183</v>
      </c>
      <c r="H239" s="283" t="s">
        <v>26</v>
      </c>
      <c r="I239" s="182">
        <v>3666</v>
      </c>
      <c r="J239" s="198" t="s">
        <v>365</v>
      </c>
      <c r="K239" s="12" t="str">
        <f t="shared" ca="1" si="16"/>
        <v>Já paga</v>
      </c>
      <c r="L239" s="41"/>
      <c r="M239" s="130">
        <f t="shared" ca="1" si="15"/>
        <v>3666</v>
      </c>
    </row>
    <row r="240" spans="1:13" customFormat="1" ht="31.5" customHeight="1" x14ac:dyDescent="0.25">
      <c r="A240" s="180">
        <v>46183</v>
      </c>
      <c r="B240" s="272" t="s">
        <v>509</v>
      </c>
      <c r="C240" s="182">
        <v>35</v>
      </c>
      <c r="D240" s="196" t="s">
        <v>254</v>
      </c>
      <c r="E240" s="203" t="s">
        <v>454</v>
      </c>
      <c r="F240" s="183" t="s">
        <v>436</v>
      </c>
      <c r="G240" s="180">
        <v>46183</v>
      </c>
      <c r="H240" s="283" t="s">
        <v>26</v>
      </c>
      <c r="I240" s="182">
        <v>35</v>
      </c>
      <c r="J240" s="198" t="s">
        <v>365</v>
      </c>
      <c r="K240" s="12" t="str">
        <f t="shared" ca="1" si="16"/>
        <v>Já paga</v>
      </c>
      <c r="L240" s="41"/>
      <c r="M240" s="130">
        <f t="shared" ca="1" si="15"/>
        <v>35</v>
      </c>
    </row>
    <row r="241" spans="1:13" customFormat="1" ht="31.5" customHeight="1" x14ac:dyDescent="0.25">
      <c r="A241" s="70">
        <v>46183</v>
      </c>
      <c r="B241" s="85" t="s">
        <v>972</v>
      </c>
      <c r="C241" s="86">
        <v>1121.1600000000001</v>
      </c>
      <c r="D241" s="72" t="s">
        <v>254</v>
      </c>
      <c r="E241" s="74" t="s">
        <v>24</v>
      </c>
      <c r="F241" s="73" t="s">
        <v>1462</v>
      </c>
      <c r="G241" s="70">
        <v>46183</v>
      </c>
      <c r="H241" s="98" t="s">
        <v>26</v>
      </c>
      <c r="I241" s="76">
        <v>1121.1600000000001</v>
      </c>
      <c r="J241" s="265" t="s">
        <v>365</v>
      </c>
      <c r="K241" s="12" t="str">
        <f t="shared" ca="1" si="16"/>
        <v>Já paga</v>
      </c>
      <c r="L241" s="13"/>
      <c r="M241" s="14">
        <f t="shared" ca="1" si="15"/>
        <v>1121.1600000000001</v>
      </c>
    </row>
    <row r="242" spans="1:13" customFormat="1" ht="31.5" customHeight="1" x14ac:dyDescent="0.25">
      <c r="A242" s="70">
        <v>46183</v>
      </c>
      <c r="B242" s="85" t="s">
        <v>2308</v>
      </c>
      <c r="C242" s="72">
        <v>15563.25</v>
      </c>
      <c r="D242" s="73" t="s">
        <v>254</v>
      </c>
      <c r="E242" s="74" t="s">
        <v>24</v>
      </c>
      <c r="F242" s="73" t="s">
        <v>1795</v>
      </c>
      <c r="G242" s="75">
        <v>46183</v>
      </c>
      <c r="H242" s="204" t="s">
        <v>26</v>
      </c>
      <c r="I242" s="76">
        <v>15563.25</v>
      </c>
      <c r="J242" s="265" t="s">
        <v>365</v>
      </c>
      <c r="K242" s="12" t="str">
        <f t="shared" ca="1" si="16"/>
        <v>Já paga</v>
      </c>
      <c r="L242" s="41"/>
      <c r="M242" s="14">
        <f t="shared" ca="1" si="15"/>
        <v>15563.25</v>
      </c>
    </row>
    <row r="243" spans="1:13" ht="21.75" customHeight="1" x14ac:dyDescent="0.25">
      <c r="A243" s="541">
        <v>46184</v>
      </c>
      <c r="B243" s="527" t="s">
        <v>632</v>
      </c>
      <c r="C243" s="547">
        <v>0</v>
      </c>
      <c r="D243" s="547" t="s">
        <v>49</v>
      </c>
      <c r="E243" s="466" t="s">
        <v>29</v>
      </c>
      <c r="F243" s="314" t="s">
        <v>171</v>
      </c>
      <c r="G243" s="541">
        <v>46184</v>
      </c>
      <c r="H243" s="560" t="s">
        <v>990</v>
      </c>
      <c r="I243" s="516">
        <v>11156.73</v>
      </c>
      <c r="J243" s="475" t="s">
        <v>365</v>
      </c>
      <c r="K243" s="12" t="s">
        <v>402</v>
      </c>
      <c r="L243" s="97"/>
      <c r="M243" s="14">
        <f t="shared" si="15"/>
        <v>11156.73</v>
      </c>
    </row>
    <row r="244" spans="1:13" ht="30.75" customHeight="1" x14ac:dyDescent="0.25">
      <c r="A244" s="523">
        <v>46184</v>
      </c>
      <c r="B244" s="507" t="s">
        <v>125</v>
      </c>
      <c r="C244" s="435">
        <v>0</v>
      </c>
      <c r="D244" s="508" t="s">
        <v>103</v>
      </c>
      <c r="E244" s="509" t="s">
        <v>29</v>
      </c>
      <c r="F244" s="520" t="s">
        <v>66</v>
      </c>
      <c r="G244" s="523">
        <v>46184</v>
      </c>
      <c r="H244" s="511" t="s">
        <v>1303</v>
      </c>
      <c r="I244" s="435">
        <v>750</v>
      </c>
      <c r="J244" s="141" t="s">
        <v>365</v>
      </c>
      <c r="K244" s="12" t="s">
        <v>402</v>
      </c>
      <c r="L244" s="13"/>
      <c r="M244" s="14"/>
    </row>
    <row r="245" spans="1:13" ht="30.75" customHeight="1" x14ac:dyDescent="0.25">
      <c r="A245" s="523">
        <v>46184</v>
      </c>
      <c r="B245" s="507" t="s">
        <v>125</v>
      </c>
      <c r="C245" s="435">
        <v>0</v>
      </c>
      <c r="D245" s="508" t="s">
        <v>103</v>
      </c>
      <c r="E245" s="509" t="s">
        <v>29</v>
      </c>
      <c r="F245" s="520" t="s">
        <v>30</v>
      </c>
      <c r="G245" s="523">
        <v>46184</v>
      </c>
      <c r="H245" s="511" t="s">
        <v>1303</v>
      </c>
      <c r="I245" s="435">
        <v>251.87</v>
      </c>
      <c r="J245" s="141" t="s">
        <v>365</v>
      </c>
      <c r="K245" s="12" t="s">
        <v>402</v>
      </c>
      <c r="L245" s="13"/>
      <c r="M245" s="14"/>
    </row>
    <row r="246" spans="1:13" ht="21.75" customHeight="1" x14ac:dyDescent="0.25">
      <c r="A246" s="541">
        <v>46184</v>
      </c>
      <c r="B246" s="501" t="s">
        <v>125</v>
      </c>
      <c r="C246" s="458">
        <v>0</v>
      </c>
      <c r="D246" s="564" t="s">
        <v>103</v>
      </c>
      <c r="E246" s="548" t="s">
        <v>29</v>
      </c>
      <c r="F246" s="509" t="s">
        <v>567</v>
      </c>
      <c r="G246" s="541">
        <v>46184</v>
      </c>
      <c r="H246" s="540" t="s">
        <v>1303</v>
      </c>
      <c r="I246" s="458">
        <v>112.81</v>
      </c>
      <c r="J246" s="271" t="s">
        <v>365</v>
      </c>
      <c r="K246" s="12" t="s">
        <v>402</v>
      </c>
      <c r="L246" s="13"/>
      <c r="M246" s="14"/>
    </row>
    <row r="247" spans="1:13" customFormat="1" ht="31.5" customHeight="1" x14ac:dyDescent="0.25">
      <c r="A247" s="311">
        <v>46184</v>
      </c>
      <c r="B247" s="507" t="s">
        <v>125</v>
      </c>
      <c r="C247" s="435">
        <v>0</v>
      </c>
      <c r="D247" s="508" t="s">
        <v>103</v>
      </c>
      <c r="E247" s="520" t="s">
        <v>29</v>
      </c>
      <c r="F247" s="509" t="s">
        <v>55</v>
      </c>
      <c r="G247" s="311">
        <v>46184</v>
      </c>
      <c r="H247" s="539" t="s">
        <v>1303</v>
      </c>
      <c r="I247" s="435">
        <v>51.36</v>
      </c>
      <c r="J247" s="176" t="s">
        <v>365</v>
      </c>
      <c r="K247" s="12" t="s">
        <v>402</v>
      </c>
      <c r="L247" s="13"/>
      <c r="M247" s="14"/>
    </row>
    <row r="248" spans="1:13" customFormat="1" ht="31.5" customHeight="1" x14ac:dyDescent="0.25">
      <c r="A248" s="311">
        <v>46184</v>
      </c>
      <c r="B248" s="507" t="s">
        <v>962</v>
      </c>
      <c r="C248" s="435">
        <v>0</v>
      </c>
      <c r="D248" s="508" t="s">
        <v>100</v>
      </c>
      <c r="E248" s="520" t="s">
        <v>29</v>
      </c>
      <c r="F248" s="314" t="s">
        <v>1564</v>
      </c>
      <c r="G248" s="311">
        <v>46184</v>
      </c>
      <c r="H248" s="539" t="s">
        <v>1356</v>
      </c>
      <c r="I248" s="435">
        <v>1612.86</v>
      </c>
      <c r="J248" s="176" t="s">
        <v>365</v>
      </c>
      <c r="K248" s="12" t="s">
        <v>402</v>
      </c>
      <c r="L248" s="13"/>
      <c r="M248" s="14"/>
    </row>
    <row r="249" spans="1:13" ht="30.75" customHeight="1" x14ac:dyDescent="0.25">
      <c r="A249" s="311">
        <v>46184</v>
      </c>
      <c r="B249" s="517" t="s">
        <v>1774</v>
      </c>
      <c r="C249" s="518">
        <v>0</v>
      </c>
      <c r="D249" s="519" t="s">
        <v>151</v>
      </c>
      <c r="E249" s="509" t="s">
        <v>319</v>
      </c>
      <c r="F249" s="509" t="s">
        <v>30</v>
      </c>
      <c r="G249" s="311">
        <v>46184</v>
      </c>
      <c r="H249" s="315" t="s">
        <v>1775</v>
      </c>
      <c r="I249" s="518">
        <v>668.54</v>
      </c>
      <c r="J249" s="177" t="s">
        <v>365</v>
      </c>
      <c r="K249" s="12" t="s">
        <v>402</v>
      </c>
      <c r="L249" s="41"/>
      <c r="M249" s="14">
        <f>SUM(I249:L249)</f>
        <v>668.54</v>
      </c>
    </row>
    <row r="250" spans="1:13" ht="30.75" customHeight="1" x14ac:dyDescent="0.25">
      <c r="A250" s="193">
        <v>46184</v>
      </c>
      <c r="B250" s="278" t="s">
        <v>343</v>
      </c>
      <c r="C250" s="182">
        <v>1300</v>
      </c>
      <c r="D250" s="196" t="s">
        <v>254</v>
      </c>
      <c r="E250" s="183" t="s">
        <v>454</v>
      </c>
      <c r="F250" s="183" t="s">
        <v>66</v>
      </c>
      <c r="G250" s="193">
        <v>46184</v>
      </c>
      <c r="H250" s="226" t="s">
        <v>26</v>
      </c>
      <c r="I250" s="182">
        <v>1300</v>
      </c>
      <c r="J250" s="188" t="s">
        <v>365</v>
      </c>
      <c r="K250" s="12" t="str">
        <f ca="1">IF(ISBLANK(A250),"", IF(TRIM(UPPER(J250))&lt;&gt;"SIM",IF(A250-TODAY()&lt;0,"Conta vencida",IF(A250-TODAY()&lt;8,"Perto de vencer","")),"Já paga"))</f>
        <v>Já paga</v>
      </c>
      <c r="L250" s="41"/>
      <c r="M250" s="14">
        <f ca="1">SUM(I250:L250)</f>
        <v>1300</v>
      </c>
    </row>
    <row r="251" spans="1:13" ht="30.75" customHeight="1" x14ac:dyDescent="0.25">
      <c r="A251" s="32">
        <v>46184</v>
      </c>
      <c r="B251" s="121" t="s">
        <v>1966</v>
      </c>
      <c r="C251" s="34">
        <v>66000</v>
      </c>
      <c r="D251" s="35" t="s">
        <v>270</v>
      </c>
      <c r="E251" s="36" t="s">
        <v>16</v>
      </c>
      <c r="F251" s="36" t="s">
        <v>1795</v>
      </c>
      <c r="G251" s="37">
        <v>46185</v>
      </c>
      <c r="H251" s="38" t="s">
        <v>1967</v>
      </c>
      <c r="I251" s="39">
        <v>33000</v>
      </c>
      <c r="J251" s="177" t="s">
        <v>365</v>
      </c>
      <c r="K251" s="12" t="s">
        <v>402</v>
      </c>
      <c r="L251" s="41"/>
      <c r="M251" s="42"/>
    </row>
    <row r="252" spans="1:13" ht="30.75" customHeight="1" x14ac:dyDescent="0.25">
      <c r="A252" s="205">
        <v>46184</v>
      </c>
      <c r="B252" s="217" t="s">
        <v>2294</v>
      </c>
      <c r="C252" s="207">
        <v>30</v>
      </c>
      <c r="D252" s="210" t="s">
        <v>254</v>
      </c>
      <c r="E252" s="208" t="s">
        <v>388</v>
      </c>
      <c r="F252" s="208" t="s">
        <v>394</v>
      </c>
      <c r="G252" s="205">
        <v>46184</v>
      </c>
      <c r="H252" s="211" t="s">
        <v>26</v>
      </c>
      <c r="I252" s="207">
        <v>30</v>
      </c>
      <c r="J252" s="188" t="s">
        <v>365</v>
      </c>
      <c r="K252" s="12" t="str">
        <f t="shared" ref="K252:K265" ca="1" si="17">IF(ISBLANK(A252),"", IF(TRIM(UPPER(J252))&lt;&gt;"SIM",IF(A252-TODAY()&lt;0,"Conta vencida",IF(A252-TODAY()&lt;8,"Perto de vencer","")),"Já paga"))</f>
        <v>Já paga</v>
      </c>
      <c r="L252" s="13"/>
      <c r="M252" s="130">
        <f t="shared" ref="M252:M265" ca="1" si="18">SUM(I252:L252)</f>
        <v>30</v>
      </c>
    </row>
    <row r="253" spans="1:13" ht="30.75" customHeight="1" x14ac:dyDescent="0.25">
      <c r="A253" s="205">
        <v>46184</v>
      </c>
      <c r="B253" s="217" t="s">
        <v>2296</v>
      </c>
      <c r="C253" s="207">
        <v>121</v>
      </c>
      <c r="D253" s="210" t="s">
        <v>254</v>
      </c>
      <c r="E253" s="208" t="s">
        <v>388</v>
      </c>
      <c r="F253" s="208" t="s">
        <v>429</v>
      </c>
      <c r="G253" s="205">
        <v>46184</v>
      </c>
      <c r="H253" s="211" t="s">
        <v>26</v>
      </c>
      <c r="I253" s="207">
        <v>121</v>
      </c>
      <c r="J253" s="188" t="s">
        <v>365</v>
      </c>
      <c r="K253" s="12" t="str">
        <f t="shared" ca="1" si="17"/>
        <v>Já paga</v>
      </c>
      <c r="L253" s="13"/>
      <c r="M253" s="130">
        <f t="shared" ca="1" si="18"/>
        <v>121</v>
      </c>
    </row>
    <row r="254" spans="1:13" ht="30.75" customHeight="1" x14ac:dyDescent="0.25">
      <c r="A254" s="180">
        <v>46184</v>
      </c>
      <c r="B254" s="278" t="s">
        <v>508</v>
      </c>
      <c r="C254" s="182">
        <v>190</v>
      </c>
      <c r="D254" s="196" t="s">
        <v>254</v>
      </c>
      <c r="E254" s="183" t="s">
        <v>454</v>
      </c>
      <c r="F254" s="183" t="s">
        <v>30</v>
      </c>
      <c r="G254" s="180">
        <v>46184</v>
      </c>
      <c r="H254" s="226" t="s">
        <v>26</v>
      </c>
      <c r="I254" s="182">
        <v>95</v>
      </c>
      <c r="J254" s="188" t="s">
        <v>365</v>
      </c>
      <c r="K254" s="12" t="str">
        <f t="shared" ca="1" si="17"/>
        <v>Já paga</v>
      </c>
      <c r="L254" s="41"/>
      <c r="M254" s="130">
        <f t="shared" ca="1" si="18"/>
        <v>95</v>
      </c>
    </row>
    <row r="255" spans="1:13" ht="30.75" customHeight="1" x14ac:dyDescent="0.25">
      <c r="A255" s="253">
        <v>46184</v>
      </c>
      <c r="B255" s="272" t="s">
        <v>508</v>
      </c>
      <c r="C255" s="182">
        <v>190</v>
      </c>
      <c r="D255" s="196" t="s">
        <v>254</v>
      </c>
      <c r="E255" s="183" t="s">
        <v>454</v>
      </c>
      <c r="F255" s="203" t="s">
        <v>36</v>
      </c>
      <c r="G255" s="253">
        <v>46184</v>
      </c>
      <c r="H255" s="226" t="s">
        <v>26</v>
      </c>
      <c r="I255" s="182">
        <v>95</v>
      </c>
      <c r="J255" s="188" t="s">
        <v>365</v>
      </c>
      <c r="K255" s="12" t="str">
        <f t="shared" ca="1" si="17"/>
        <v>Já paga</v>
      </c>
      <c r="L255" s="41"/>
      <c r="M255" s="130">
        <f t="shared" ca="1" si="18"/>
        <v>95</v>
      </c>
    </row>
    <row r="256" spans="1:13" ht="30.75" customHeight="1" x14ac:dyDescent="0.25">
      <c r="A256" s="180">
        <v>46184</v>
      </c>
      <c r="B256" s="278" t="s">
        <v>2298</v>
      </c>
      <c r="C256" s="182">
        <v>70</v>
      </c>
      <c r="D256" s="196" t="s">
        <v>254</v>
      </c>
      <c r="E256" s="183" t="s">
        <v>454</v>
      </c>
      <c r="F256" s="183" t="s">
        <v>64</v>
      </c>
      <c r="G256" s="180">
        <v>46184</v>
      </c>
      <c r="H256" s="226" t="s">
        <v>26</v>
      </c>
      <c r="I256" s="182">
        <v>70</v>
      </c>
      <c r="J256" s="188" t="s">
        <v>365</v>
      </c>
      <c r="K256" s="12" t="str">
        <f t="shared" ca="1" si="17"/>
        <v>Já paga</v>
      </c>
      <c r="L256" s="41"/>
      <c r="M256" s="130">
        <f t="shared" ca="1" si="18"/>
        <v>70</v>
      </c>
    </row>
    <row r="257" spans="1:14" ht="30.75" customHeight="1" x14ac:dyDescent="0.25">
      <c r="A257" s="180">
        <v>46184</v>
      </c>
      <c r="B257" s="278" t="s">
        <v>2299</v>
      </c>
      <c r="C257" s="182">
        <v>300</v>
      </c>
      <c r="D257" s="196" t="s">
        <v>254</v>
      </c>
      <c r="E257" s="183" t="s">
        <v>454</v>
      </c>
      <c r="F257" s="183" t="s">
        <v>1840</v>
      </c>
      <c r="G257" s="180">
        <v>46184</v>
      </c>
      <c r="H257" s="226" t="s">
        <v>26</v>
      </c>
      <c r="I257" s="182">
        <v>300</v>
      </c>
      <c r="J257" s="188" t="s">
        <v>365</v>
      </c>
      <c r="K257" s="12" t="str">
        <f t="shared" ca="1" si="17"/>
        <v>Já paga</v>
      </c>
      <c r="L257" s="41"/>
      <c r="M257" s="130">
        <f t="shared" ca="1" si="18"/>
        <v>300</v>
      </c>
    </row>
    <row r="258" spans="1:14" ht="30.75" customHeight="1" x14ac:dyDescent="0.25">
      <c r="A258" s="205">
        <v>46184</v>
      </c>
      <c r="B258" s="217" t="s">
        <v>244</v>
      </c>
      <c r="C258" s="207">
        <v>1464.4</v>
      </c>
      <c r="D258" s="210" t="s">
        <v>254</v>
      </c>
      <c r="E258" s="208" t="s">
        <v>388</v>
      </c>
      <c r="F258" s="208" t="s">
        <v>1572</v>
      </c>
      <c r="G258" s="205">
        <v>46184</v>
      </c>
      <c r="H258" s="211" t="s">
        <v>26</v>
      </c>
      <c r="I258" s="207">
        <v>398.4</v>
      </c>
      <c r="J258" s="188" t="s">
        <v>365</v>
      </c>
      <c r="K258" s="12" t="str">
        <f t="shared" ca="1" si="17"/>
        <v>Já paga</v>
      </c>
      <c r="L258" s="13"/>
      <c r="M258" s="130">
        <f t="shared" ca="1" si="18"/>
        <v>398.4</v>
      </c>
    </row>
    <row r="259" spans="1:14" ht="30.75" customHeight="1" x14ac:dyDescent="0.25">
      <c r="A259" s="205">
        <v>46184</v>
      </c>
      <c r="B259" s="217" t="s">
        <v>244</v>
      </c>
      <c r="C259" s="207">
        <v>1464.4</v>
      </c>
      <c r="D259" s="210" t="s">
        <v>254</v>
      </c>
      <c r="E259" s="208" t="s">
        <v>388</v>
      </c>
      <c r="F259" s="208" t="s">
        <v>1837</v>
      </c>
      <c r="G259" s="205">
        <v>46184</v>
      </c>
      <c r="H259" s="211" t="s">
        <v>26</v>
      </c>
      <c r="I259" s="207">
        <v>230</v>
      </c>
      <c r="J259" s="188" t="s">
        <v>365</v>
      </c>
      <c r="K259" s="12" t="str">
        <f t="shared" ca="1" si="17"/>
        <v>Já paga</v>
      </c>
      <c r="L259" s="13"/>
      <c r="M259" s="130">
        <f t="shared" ca="1" si="18"/>
        <v>230</v>
      </c>
    </row>
    <row r="260" spans="1:14" ht="30.75" customHeight="1" x14ac:dyDescent="0.25">
      <c r="A260" s="205">
        <v>46184</v>
      </c>
      <c r="B260" s="217" t="s">
        <v>244</v>
      </c>
      <c r="C260" s="207">
        <v>1464.4</v>
      </c>
      <c r="D260" s="210" t="s">
        <v>254</v>
      </c>
      <c r="E260" s="208" t="s">
        <v>388</v>
      </c>
      <c r="F260" s="208" t="s">
        <v>1840</v>
      </c>
      <c r="G260" s="205">
        <v>46184</v>
      </c>
      <c r="H260" s="211" t="s">
        <v>26</v>
      </c>
      <c r="I260" s="207">
        <v>470.8</v>
      </c>
      <c r="J260" s="188" t="s">
        <v>365</v>
      </c>
      <c r="K260" s="12" t="str">
        <f t="shared" ca="1" si="17"/>
        <v>Já paga</v>
      </c>
      <c r="L260" s="13"/>
      <c r="M260" s="130">
        <f t="shared" ca="1" si="18"/>
        <v>470.8</v>
      </c>
    </row>
    <row r="261" spans="1:14" ht="30.75" customHeight="1" x14ac:dyDescent="0.25">
      <c r="A261" s="205">
        <v>46184</v>
      </c>
      <c r="B261" s="217" t="s">
        <v>2304</v>
      </c>
      <c r="C261" s="207">
        <v>25</v>
      </c>
      <c r="D261" s="210" t="s">
        <v>254</v>
      </c>
      <c r="E261" s="208" t="s">
        <v>388</v>
      </c>
      <c r="F261" s="208" t="s">
        <v>394</v>
      </c>
      <c r="G261" s="205">
        <v>46184</v>
      </c>
      <c r="H261" s="211" t="s">
        <v>26</v>
      </c>
      <c r="I261" s="207">
        <v>25</v>
      </c>
      <c r="J261" s="188" t="s">
        <v>365</v>
      </c>
      <c r="K261" s="12" t="str">
        <f t="shared" ca="1" si="17"/>
        <v>Já paga</v>
      </c>
      <c r="L261" s="13"/>
      <c r="M261" s="130">
        <f t="shared" ca="1" si="18"/>
        <v>25</v>
      </c>
    </row>
    <row r="262" spans="1:14" ht="30.75" customHeight="1" x14ac:dyDescent="0.25">
      <c r="A262" s="205">
        <v>46184</v>
      </c>
      <c r="B262" s="217" t="s">
        <v>1898</v>
      </c>
      <c r="C262" s="221">
        <v>40</v>
      </c>
      <c r="D262" s="210" t="s">
        <v>254</v>
      </c>
      <c r="E262" s="208" t="s">
        <v>388</v>
      </c>
      <c r="F262" s="208" t="s">
        <v>99</v>
      </c>
      <c r="G262" s="205">
        <v>46184</v>
      </c>
      <c r="H262" s="211" t="s">
        <v>26</v>
      </c>
      <c r="I262" s="221">
        <v>24</v>
      </c>
      <c r="J262" s="188" t="s">
        <v>365</v>
      </c>
      <c r="K262" s="12" t="str">
        <f t="shared" ca="1" si="17"/>
        <v>Já paga</v>
      </c>
      <c r="L262" s="13"/>
      <c r="M262" s="130">
        <f t="shared" ca="1" si="18"/>
        <v>24</v>
      </c>
    </row>
    <row r="263" spans="1:14" ht="30.75" customHeight="1" x14ac:dyDescent="0.25">
      <c r="A263" s="205">
        <v>46184</v>
      </c>
      <c r="B263" s="217" t="s">
        <v>1899</v>
      </c>
      <c r="C263" s="221">
        <v>40</v>
      </c>
      <c r="D263" s="210" t="s">
        <v>254</v>
      </c>
      <c r="E263" s="208" t="s">
        <v>388</v>
      </c>
      <c r="F263" s="208" t="s">
        <v>459</v>
      </c>
      <c r="G263" s="205">
        <v>46184</v>
      </c>
      <c r="H263" s="211" t="s">
        <v>26</v>
      </c>
      <c r="I263" s="221">
        <v>8</v>
      </c>
      <c r="J263" s="188" t="s">
        <v>365</v>
      </c>
      <c r="K263" s="12" t="str">
        <f t="shared" ca="1" si="17"/>
        <v>Já paga</v>
      </c>
      <c r="L263" s="13"/>
      <c r="M263" s="130">
        <f t="shared" ca="1" si="18"/>
        <v>8</v>
      </c>
    </row>
    <row r="264" spans="1:14" ht="30.75" customHeight="1" x14ac:dyDescent="0.25">
      <c r="A264" s="384">
        <v>46184</v>
      </c>
      <c r="B264" s="206" t="s">
        <v>1899</v>
      </c>
      <c r="C264" s="207">
        <v>40</v>
      </c>
      <c r="D264" s="210" t="s">
        <v>254</v>
      </c>
      <c r="E264" s="208" t="s">
        <v>388</v>
      </c>
      <c r="F264" s="218" t="s">
        <v>429</v>
      </c>
      <c r="G264" s="384">
        <v>46184</v>
      </c>
      <c r="H264" s="211" t="s">
        <v>26</v>
      </c>
      <c r="I264" s="207">
        <v>8</v>
      </c>
      <c r="J264" s="188" t="s">
        <v>365</v>
      </c>
      <c r="K264" s="12" t="str">
        <f t="shared" ca="1" si="17"/>
        <v>Já paga</v>
      </c>
      <c r="L264" s="13"/>
      <c r="M264" s="130">
        <f t="shared" ca="1" si="18"/>
        <v>8</v>
      </c>
    </row>
    <row r="265" spans="1:14" ht="30.75" customHeight="1" x14ac:dyDescent="0.25">
      <c r="A265" s="180">
        <v>46184</v>
      </c>
      <c r="B265" s="278" t="s">
        <v>2306</v>
      </c>
      <c r="C265" s="182">
        <v>4200</v>
      </c>
      <c r="D265" s="196" t="s">
        <v>254</v>
      </c>
      <c r="E265" s="183" t="s">
        <v>454</v>
      </c>
      <c r="F265" s="183" t="s">
        <v>257</v>
      </c>
      <c r="G265" s="180">
        <v>46184</v>
      </c>
      <c r="H265" s="226" t="s">
        <v>26</v>
      </c>
      <c r="I265" s="182">
        <v>4200</v>
      </c>
      <c r="J265" s="188" t="s">
        <v>365</v>
      </c>
      <c r="K265" s="12" t="str">
        <f t="shared" ca="1" si="17"/>
        <v>Já paga</v>
      </c>
      <c r="L265" s="41"/>
      <c r="M265" s="130">
        <f t="shared" ca="1" si="18"/>
        <v>4200</v>
      </c>
    </row>
    <row r="266" spans="1:14" ht="27" customHeight="1" x14ac:dyDescent="0.25">
      <c r="A266" s="311">
        <v>46185</v>
      </c>
      <c r="B266" s="323" t="s">
        <v>52</v>
      </c>
      <c r="C266" s="320">
        <v>0</v>
      </c>
      <c r="D266" s="313" t="s">
        <v>49</v>
      </c>
      <c r="E266" s="324" t="s">
        <v>29</v>
      </c>
      <c r="F266" s="314" t="s">
        <v>589</v>
      </c>
      <c r="G266" s="311">
        <v>46185</v>
      </c>
      <c r="H266" s="325" t="s">
        <v>1041</v>
      </c>
      <c r="I266" s="326">
        <v>1036.25</v>
      </c>
      <c r="J266" s="432" t="s">
        <v>365</v>
      </c>
      <c r="K266" s="12" t="s">
        <v>402</v>
      </c>
      <c r="L266" s="29"/>
      <c r="M266" s="14">
        <v>11.1</v>
      </c>
      <c r="N266" s="22" t="s">
        <v>13</v>
      </c>
    </row>
    <row r="267" spans="1:14" ht="27" customHeight="1" x14ac:dyDescent="0.25">
      <c r="A267" s="438">
        <v>46185</v>
      </c>
      <c r="B267" s="439" t="s">
        <v>1442</v>
      </c>
      <c r="C267" s="435">
        <v>0</v>
      </c>
      <c r="D267" s="314" t="s">
        <v>100</v>
      </c>
      <c r="E267" s="324" t="s">
        <v>29</v>
      </c>
      <c r="F267" s="314" t="s">
        <v>1286</v>
      </c>
      <c r="G267" s="311">
        <v>46185</v>
      </c>
      <c r="H267" s="441" t="s">
        <v>1443</v>
      </c>
      <c r="I267" s="443">
        <v>608.33000000000004</v>
      </c>
      <c r="J267" s="178" t="s">
        <v>365</v>
      </c>
      <c r="K267" s="12" t="str">
        <f ca="1">IF(ISBLANK(A267),"", IF(TRIM(UPPER(J267))&lt;&gt;"SIM",IF(A267-TODAY()&lt;0,"Conta vencida",IF(A267-TODAY()&lt;8,"Perto de vencer","")),"Já paga"))</f>
        <v>Já paga</v>
      </c>
      <c r="L267" s="13"/>
      <c r="M267" s="14">
        <f t="shared" ref="M267:M291" ca="1" si="19">SUM(I267:L267)</f>
        <v>608.33000000000004</v>
      </c>
      <c r="N267" s="22" t="s">
        <v>13</v>
      </c>
    </row>
    <row r="268" spans="1:14" ht="30.75" customHeight="1" x14ac:dyDescent="0.25">
      <c r="A268" s="438">
        <v>46185</v>
      </c>
      <c r="B268" s="439" t="s">
        <v>1442</v>
      </c>
      <c r="C268" s="435">
        <v>0</v>
      </c>
      <c r="D268" s="314" t="s">
        <v>100</v>
      </c>
      <c r="E268" s="314" t="s">
        <v>29</v>
      </c>
      <c r="F268" s="314" t="s">
        <v>1286</v>
      </c>
      <c r="G268" s="311">
        <v>46185</v>
      </c>
      <c r="H268" s="436" t="s">
        <v>1443</v>
      </c>
      <c r="I268" s="437">
        <v>608.33000000000004</v>
      </c>
      <c r="J268" s="187" t="s">
        <v>365</v>
      </c>
      <c r="K268" s="12" t="str">
        <f ca="1">IF(ISBLANK(A268),"", IF(TRIM(UPPER(J268))&lt;&gt;"SIM",IF(A268-TODAY()&lt;0,"Conta vencida",IF(A268-TODAY()&lt;8,"Perto de vencer","")),"Já paga"))</f>
        <v>Já paga</v>
      </c>
      <c r="L268" s="13"/>
      <c r="M268" s="14">
        <f t="shared" ca="1" si="19"/>
        <v>608.33000000000004</v>
      </c>
    </row>
    <row r="269" spans="1:14" ht="30.75" customHeight="1" x14ac:dyDescent="0.25">
      <c r="A269" s="311">
        <v>46185</v>
      </c>
      <c r="B269" s="517" t="s">
        <v>1713</v>
      </c>
      <c r="C269" s="518">
        <v>0</v>
      </c>
      <c r="D269" s="519" t="s">
        <v>49</v>
      </c>
      <c r="E269" s="509" t="s">
        <v>319</v>
      </c>
      <c r="F269" s="509" t="s">
        <v>30</v>
      </c>
      <c r="G269" s="311">
        <v>46185</v>
      </c>
      <c r="H269" s="315" t="s">
        <v>1714</v>
      </c>
      <c r="I269" s="518">
        <v>944.96</v>
      </c>
      <c r="J269" s="177" t="s">
        <v>365</v>
      </c>
      <c r="K269" s="12" t="s">
        <v>402</v>
      </c>
      <c r="L269" s="41"/>
      <c r="M269" s="14">
        <f t="shared" si="19"/>
        <v>944.96</v>
      </c>
    </row>
    <row r="270" spans="1:14" ht="30.75" customHeight="1" x14ac:dyDescent="0.25">
      <c r="A270" s="438">
        <v>46185</v>
      </c>
      <c r="B270" s="439" t="s">
        <v>161</v>
      </c>
      <c r="C270" s="435">
        <v>0</v>
      </c>
      <c r="D270" s="314" t="s">
        <v>100</v>
      </c>
      <c r="E270" s="314" t="s">
        <v>29</v>
      </c>
      <c r="F270" s="314" t="s">
        <v>192</v>
      </c>
      <c r="G270" s="311">
        <v>46185</v>
      </c>
      <c r="H270" s="436" t="s">
        <v>1722</v>
      </c>
      <c r="I270" s="437">
        <v>480.44</v>
      </c>
      <c r="J270" s="187" t="s">
        <v>365</v>
      </c>
      <c r="K270" s="12" t="str">
        <f ca="1">IF(ISBLANK(A270),"", IF(TRIM(UPPER(J270))&lt;&gt;"SIM",IF(A270-TODAY()&lt;0,"Conta vencida",IF(A270-TODAY()&lt;8,"Perto de vencer","")),"Já paga"))</f>
        <v>Já paga</v>
      </c>
      <c r="L270" s="13"/>
      <c r="M270" s="14">
        <f t="shared" ca="1" si="19"/>
        <v>480.44</v>
      </c>
    </row>
    <row r="271" spans="1:14" ht="30.75" customHeight="1" x14ac:dyDescent="0.25">
      <c r="A271" s="438">
        <v>46185</v>
      </c>
      <c r="B271" s="439" t="s">
        <v>161</v>
      </c>
      <c r="C271" s="435">
        <v>0</v>
      </c>
      <c r="D271" s="314" t="s">
        <v>100</v>
      </c>
      <c r="E271" s="314" t="s">
        <v>29</v>
      </c>
      <c r="F271" s="314" t="s">
        <v>582</v>
      </c>
      <c r="G271" s="311">
        <v>46185</v>
      </c>
      <c r="H271" s="436" t="s">
        <v>1722</v>
      </c>
      <c r="I271" s="437">
        <v>480.44</v>
      </c>
      <c r="J271" s="187" t="s">
        <v>365</v>
      </c>
      <c r="K271" s="12" t="str">
        <f ca="1">IF(ISBLANK(A271),"", IF(TRIM(UPPER(J271))&lt;&gt;"SIM",IF(A271-TODAY()&lt;0,"Conta vencida",IF(A271-TODAY()&lt;8,"Perto de vencer","")),"Já paga"))</f>
        <v>Já paga</v>
      </c>
      <c r="L271" s="13"/>
      <c r="M271" s="14">
        <f t="shared" ca="1" si="19"/>
        <v>480.44</v>
      </c>
    </row>
    <row r="272" spans="1:14" ht="27" customHeight="1" x14ac:dyDescent="0.25">
      <c r="A272" s="311">
        <v>46185</v>
      </c>
      <c r="B272" s="517" t="s">
        <v>2030</v>
      </c>
      <c r="C272" s="518">
        <v>2722.8</v>
      </c>
      <c r="D272" s="519" t="s">
        <v>267</v>
      </c>
      <c r="E272" s="520" t="s">
        <v>29</v>
      </c>
      <c r="F272" s="509" t="s">
        <v>598</v>
      </c>
      <c r="G272" s="311">
        <v>46185</v>
      </c>
      <c r="H272" s="325" t="s">
        <v>2031</v>
      </c>
      <c r="I272" s="538">
        <v>1907.6</v>
      </c>
      <c r="J272" s="432" t="s">
        <v>365</v>
      </c>
      <c r="K272" s="12" t="s">
        <v>402</v>
      </c>
      <c r="L272" s="41"/>
      <c r="M272" s="130">
        <f t="shared" si="19"/>
        <v>1907.6</v>
      </c>
      <c r="N272" s="22" t="s">
        <v>13</v>
      </c>
    </row>
    <row r="273" spans="1:14" ht="27" customHeight="1" x14ac:dyDescent="0.25">
      <c r="A273" s="311">
        <v>46185</v>
      </c>
      <c r="B273" s="517" t="s">
        <v>1283</v>
      </c>
      <c r="C273" s="518">
        <v>1663.2</v>
      </c>
      <c r="D273" s="519" t="s">
        <v>267</v>
      </c>
      <c r="E273" s="520" t="s">
        <v>29</v>
      </c>
      <c r="F273" s="509" t="s">
        <v>96</v>
      </c>
      <c r="G273" s="311">
        <v>46185</v>
      </c>
      <c r="H273" s="325" t="s">
        <v>2032</v>
      </c>
      <c r="I273" s="538">
        <v>554.51</v>
      </c>
      <c r="J273" s="432" t="s">
        <v>365</v>
      </c>
      <c r="K273" s="12" t="s">
        <v>402</v>
      </c>
      <c r="L273" s="41"/>
      <c r="M273" s="130">
        <f t="shared" si="19"/>
        <v>554.51</v>
      </c>
      <c r="N273" s="22" t="s">
        <v>13</v>
      </c>
    </row>
    <row r="274" spans="1:14" ht="21.75" customHeight="1" x14ac:dyDescent="0.25">
      <c r="A274" s="541">
        <v>46185</v>
      </c>
      <c r="B274" s="542" t="s">
        <v>161</v>
      </c>
      <c r="C274" s="538">
        <v>7615.4</v>
      </c>
      <c r="D274" s="574" t="s">
        <v>267</v>
      </c>
      <c r="E274" s="548" t="s">
        <v>29</v>
      </c>
      <c r="F274" s="509" t="s">
        <v>96</v>
      </c>
      <c r="G274" s="541">
        <v>46185</v>
      </c>
      <c r="H274" s="546" t="s">
        <v>2034</v>
      </c>
      <c r="I274" s="538">
        <v>2528.4699999999998</v>
      </c>
      <c r="J274" s="432" t="s">
        <v>365</v>
      </c>
      <c r="K274" s="12" t="s">
        <v>402</v>
      </c>
      <c r="L274" s="41"/>
      <c r="M274" s="130">
        <f t="shared" si="19"/>
        <v>2528.4699999999998</v>
      </c>
    </row>
    <row r="275" spans="1:14" ht="27" customHeight="1" x14ac:dyDescent="0.25">
      <c r="A275" s="311">
        <v>46185</v>
      </c>
      <c r="B275" s="517" t="s">
        <v>1604</v>
      </c>
      <c r="C275" s="518">
        <v>390</v>
      </c>
      <c r="D275" s="519" t="s">
        <v>254</v>
      </c>
      <c r="E275" s="520" t="s">
        <v>29</v>
      </c>
      <c r="F275" s="509" t="s">
        <v>1837</v>
      </c>
      <c r="G275" s="311">
        <v>46185</v>
      </c>
      <c r="H275" s="325" t="s">
        <v>2075</v>
      </c>
      <c r="I275" s="538">
        <v>390</v>
      </c>
      <c r="J275" s="432" t="s">
        <v>365</v>
      </c>
      <c r="K275" s="12" t="s">
        <v>402</v>
      </c>
      <c r="L275" s="41"/>
      <c r="M275" s="14">
        <f t="shared" si="19"/>
        <v>390</v>
      </c>
      <c r="N275" s="22" t="s">
        <v>13</v>
      </c>
    </row>
    <row r="276" spans="1:14" ht="27" customHeight="1" x14ac:dyDescent="0.25">
      <c r="A276" s="311">
        <v>46185</v>
      </c>
      <c r="B276" s="362" t="s">
        <v>2236</v>
      </c>
      <c r="C276" s="320">
        <v>4092.64</v>
      </c>
      <c r="D276" s="313" t="s">
        <v>267</v>
      </c>
      <c r="E276" s="324" t="s">
        <v>29</v>
      </c>
      <c r="F276" s="314" t="s">
        <v>36</v>
      </c>
      <c r="G276" s="311">
        <v>46184</v>
      </c>
      <c r="H276" s="369" t="s">
        <v>2237</v>
      </c>
      <c r="I276" s="516">
        <v>595</v>
      </c>
      <c r="J276" s="198" t="s">
        <v>365</v>
      </c>
      <c r="K276" s="12" t="s">
        <v>402</v>
      </c>
      <c r="L276" s="97"/>
      <c r="M276" s="14">
        <f t="shared" si="19"/>
        <v>595</v>
      </c>
      <c r="N276" s="22" t="s">
        <v>13</v>
      </c>
    </row>
    <row r="277" spans="1:14" ht="30.75" customHeight="1" x14ac:dyDescent="0.25">
      <c r="A277" s="311">
        <v>46185</v>
      </c>
      <c r="B277" s="362" t="s">
        <v>2297</v>
      </c>
      <c r="C277" s="320">
        <v>440.77</v>
      </c>
      <c r="D277" s="313" t="s">
        <v>254</v>
      </c>
      <c r="E277" s="314" t="s">
        <v>29</v>
      </c>
      <c r="F277" s="314" t="s">
        <v>1799</v>
      </c>
      <c r="G277" s="311">
        <v>46185</v>
      </c>
      <c r="H277" s="499" t="s">
        <v>26</v>
      </c>
      <c r="I277" s="312">
        <v>440.77</v>
      </c>
      <c r="J277" s="188" t="s">
        <v>365</v>
      </c>
      <c r="K277" s="12" t="s">
        <v>402</v>
      </c>
      <c r="L277" s="97"/>
      <c r="M277" s="14">
        <f t="shared" si="19"/>
        <v>440.77</v>
      </c>
    </row>
    <row r="278" spans="1:14" ht="30.75" customHeight="1" x14ac:dyDescent="0.25">
      <c r="A278" s="205">
        <v>46185</v>
      </c>
      <c r="B278" s="217" t="s">
        <v>2302</v>
      </c>
      <c r="C278" s="207">
        <v>200</v>
      </c>
      <c r="D278" s="210" t="s">
        <v>254</v>
      </c>
      <c r="E278" s="208" t="s">
        <v>388</v>
      </c>
      <c r="F278" s="208" t="s">
        <v>2303</v>
      </c>
      <c r="G278" s="205">
        <v>46185</v>
      </c>
      <c r="H278" s="211" t="s">
        <v>26</v>
      </c>
      <c r="I278" s="207">
        <v>200</v>
      </c>
      <c r="J278" s="188" t="s">
        <v>365</v>
      </c>
      <c r="K278" s="12" t="str">
        <f t="shared" ref="K278:K291" ca="1" si="20">IF(ISBLANK(A278),"", IF(TRIM(UPPER(J278))&lt;&gt;"SIM",IF(A278-TODAY()&lt;0,"Conta vencida",IF(A278-TODAY()&lt;8,"Perto de vencer","")),"Já paga"))</f>
        <v>Já paga</v>
      </c>
      <c r="L278" s="13"/>
      <c r="M278" s="130">
        <f t="shared" ca="1" si="19"/>
        <v>200</v>
      </c>
    </row>
    <row r="279" spans="1:14" ht="30.75" customHeight="1" x14ac:dyDescent="0.25">
      <c r="A279" s="180">
        <v>46185</v>
      </c>
      <c r="B279" s="278" t="s">
        <v>2305</v>
      </c>
      <c r="C279" s="182">
        <v>1050</v>
      </c>
      <c r="D279" s="196" t="s">
        <v>254</v>
      </c>
      <c r="E279" s="183" t="s">
        <v>454</v>
      </c>
      <c r="F279" s="183" t="s">
        <v>171</v>
      </c>
      <c r="G279" s="180">
        <v>46185</v>
      </c>
      <c r="H279" s="226" t="s">
        <v>26</v>
      </c>
      <c r="I279" s="182">
        <v>525</v>
      </c>
      <c r="J279" s="188" t="s">
        <v>365</v>
      </c>
      <c r="K279" s="12" t="str">
        <f t="shared" ca="1" si="20"/>
        <v>Já paga</v>
      </c>
      <c r="L279" s="41"/>
      <c r="M279" s="130">
        <f t="shared" ca="1" si="19"/>
        <v>525</v>
      </c>
    </row>
    <row r="280" spans="1:14" ht="27" customHeight="1" x14ac:dyDescent="0.25">
      <c r="A280" s="180">
        <v>46185</v>
      </c>
      <c r="B280" s="186" t="s">
        <v>613</v>
      </c>
      <c r="C280" s="182">
        <v>1500</v>
      </c>
      <c r="D280" s="196" t="s">
        <v>254</v>
      </c>
      <c r="E280" s="203" t="s">
        <v>454</v>
      </c>
      <c r="F280" s="183" t="s">
        <v>1795</v>
      </c>
      <c r="G280" s="180">
        <v>46185</v>
      </c>
      <c r="H280" s="283" t="s">
        <v>26</v>
      </c>
      <c r="I280" s="175">
        <v>1500</v>
      </c>
      <c r="J280" s="198" t="s">
        <v>365</v>
      </c>
      <c r="K280" s="12" t="str">
        <f t="shared" ca="1" si="20"/>
        <v>Já paga</v>
      </c>
      <c r="L280" s="227"/>
      <c r="M280" s="130">
        <f t="shared" ca="1" si="19"/>
        <v>1500</v>
      </c>
      <c r="N280" s="22" t="s">
        <v>13</v>
      </c>
    </row>
    <row r="281" spans="1:14" ht="30.75" customHeight="1" x14ac:dyDescent="0.25">
      <c r="A281" s="180">
        <v>46185</v>
      </c>
      <c r="B281" s="186" t="s">
        <v>2314</v>
      </c>
      <c r="C281" s="182">
        <v>1000</v>
      </c>
      <c r="D281" s="196" t="s">
        <v>254</v>
      </c>
      <c r="E281" s="183" t="s">
        <v>454</v>
      </c>
      <c r="F281" s="183" t="s">
        <v>1795</v>
      </c>
      <c r="G281" s="180">
        <v>46185</v>
      </c>
      <c r="H281" s="226" t="s">
        <v>26</v>
      </c>
      <c r="I281" s="182">
        <v>1000</v>
      </c>
      <c r="J281" s="188" t="s">
        <v>365</v>
      </c>
      <c r="K281" s="12" t="str">
        <f t="shared" ca="1" si="20"/>
        <v>Já paga</v>
      </c>
      <c r="L281" s="227"/>
      <c r="M281" s="130">
        <f t="shared" ca="1" si="19"/>
        <v>1000</v>
      </c>
    </row>
    <row r="282" spans="1:14" ht="30.75" customHeight="1" x14ac:dyDescent="0.25">
      <c r="A282" s="205">
        <v>46185</v>
      </c>
      <c r="B282" s="217" t="s">
        <v>2315</v>
      </c>
      <c r="C282" s="207">
        <v>750</v>
      </c>
      <c r="D282" s="210" t="s">
        <v>254</v>
      </c>
      <c r="E282" s="208" t="s">
        <v>388</v>
      </c>
      <c r="F282" s="208" t="s">
        <v>1572</v>
      </c>
      <c r="G282" s="205">
        <v>46185</v>
      </c>
      <c r="H282" s="211" t="s">
        <v>26</v>
      </c>
      <c r="I282" s="207">
        <v>750</v>
      </c>
      <c r="J282" s="188" t="s">
        <v>365</v>
      </c>
      <c r="K282" s="12" t="str">
        <f t="shared" ca="1" si="20"/>
        <v>Já paga</v>
      </c>
      <c r="L282" s="13"/>
      <c r="M282" s="130">
        <f t="shared" ca="1" si="19"/>
        <v>750</v>
      </c>
    </row>
    <row r="283" spans="1:14" ht="30.75" customHeight="1" x14ac:dyDescent="0.25">
      <c r="A283" s="205">
        <v>46185</v>
      </c>
      <c r="B283" s="217" t="s">
        <v>2316</v>
      </c>
      <c r="C283" s="207">
        <v>450</v>
      </c>
      <c r="D283" s="210" t="s">
        <v>254</v>
      </c>
      <c r="E283" s="208" t="s">
        <v>388</v>
      </c>
      <c r="F283" s="208" t="s">
        <v>1572</v>
      </c>
      <c r="G283" s="205">
        <v>46185</v>
      </c>
      <c r="H283" s="211" t="s">
        <v>26</v>
      </c>
      <c r="I283" s="207">
        <v>450</v>
      </c>
      <c r="J283" s="269" t="s">
        <v>365</v>
      </c>
      <c r="K283" s="12" t="str">
        <f t="shared" ca="1" si="20"/>
        <v>Já paga</v>
      </c>
      <c r="L283" s="13"/>
      <c r="M283" s="130">
        <f t="shared" ca="1" si="19"/>
        <v>450</v>
      </c>
    </row>
    <row r="284" spans="1:14" ht="30.75" customHeight="1" x14ac:dyDescent="0.25">
      <c r="A284" s="205">
        <v>46185</v>
      </c>
      <c r="B284" s="217" t="s">
        <v>1898</v>
      </c>
      <c r="C284" s="207">
        <v>40</v>
      </c>
      <c r="D284" s="210" t="s">
        <v>254</v>
      </c>
      <c r="E284" s="208" t="s">
        <v>388</v>
      </c>
      <c r="F284" s="208" t="s">
        <v>99</v>
      </c>
      <c r="G284" s="205">
        <v>46185</v>
      </c>
      <c r="H284" s="211" t="s">
        <v>26</v>
      </c>
      <c r="I284" s="207">
        <v>24</v>
      </c>
      <c r="J284" s="269" t="s">
        <v>365</v>
      </c>
      <c r="K284" s="12" t="str">
        <f t="shared" ca="1" si="20"/>
        <v>Já paga</v>
      </c>
      <c r="L284" s="13"/>
      <c r="M284" s="130">
        <f t="shared" ca="1" si="19"/>
        <v>24</v>
      </c>
    </row>
    <row r="285" spans="1:14" ht="30.75" customHeight="1" x14ac:dyDescent="0.25">
      <c r="A285" s="205">
        <v>46185</v>
      </c>
      <c r="B285" s="217" t="s">
        <v>2056</v>
      </c>
      <c r="C285" s="207">
        <v>40</v>
      </c>
      <c r="D285" s="210" t="s">
        <v>254</v>
      </c>
      <c r="E285" s="208" t="s">
        <v>388</v>
      </c>
      <c r="F285" s="208" t="s">
        <v>96</v>
      </c>
      <c r="G285" s="205">
        <v>46185</v>
      </c>
      <c r="H285" s="211" t="s">
        <v>26</v>
      </c>
      <c r="I285" s="207">
        <v>16</v>
      </c>
      <c r="J285" s="188" t="s">
        <v>365</v>
      </c>
      <c r="K285" s="12" t="str">
        <f t="shared" ca="1" si="20"/>
        <v>Já paga</v>
      </c>
      <c r="L285" s="13"/>
      <c r="M285" s="130">
        <f t="shared" ca="1" si="19"/>
        <v>16</v>
      </c>
    </row>
    <row r="286" spans="1:14" ht="30" customHeight="1" x14ac:dyDescent="0.25">
      <c r="A286" s="386">
        <v>46185</v>
      </c>
      <c r="B286" s="240" t="s">
        <v>2317</v>
      </c>
      <c r="C286" s="175">
        <v>1076</v>
      </c>
      <c r="D286" s="391" t="s">
        <v>254</v>
      </c>
      <c r="E286" s="388" t="s">
        <v>454</v>
      </c>
      <c r="F286" s="183" t="s">
        <v>1795</v>
      </c>
      <c r="G286" s="386">
        <v>46185</v>
      </c>
      <c r="H286" s="430" t="s">
        <v>26</v>
      </c>
      <c r="I286" s="175">
        <v>1076</v>
      </c>
      <c r="J286" s="269" t="s">
        <v>365</v>
      </c>
      <c r="K286" s="12" t="str">
        <f t="shared" ca="1" si="20"/>
        <v>Já paga</v>
      </c>
      <c r="L286" s="227"/>
      <c r="M286" s="130">
        <f t="shared" ca="1" si="19"/>
        <v>1076</v>
      </c>
    </row>
    <row r="287" spans="1:14" ht="30.75" customHeight="1" x14ac:dyDescent="0.25">
      <c r="A287" s="205">
        <v>46185</v>
      </c>
      <c r="B287" s="217" t="s">
        <v>1898</v>
      </c>
      <c r="C287" s="207">
        <v>40</v>
      </c>
      <c r="D287" s="210" t="s">
        <v>254</v>
      </c>
      <c r="E287" s="208" t="s">
        <v>388</v>
      </c>
      <c r="F287" s="208" t="s">
        <v>99</v>
      </c>
      <c r="G287" s="205">
        <v>46185</v>
      </c>
      <c r="H287" s="211" t="s">
        <v>26</v>
      </c>
      <c r="I287" s="207">
        <v>24</v>
      </c>
      <c r="J287" s="188" t="s">
        <v>365</v>
      </c>
      <c r="K287" s="12" t="str">
        <f t="shared" ca="1" si="20"/>
        <v>Já paga</v>
      </c>
      <c r="L287" s="13"/>
      <c r="M287" s="130">
        <f t="shared" ca="1" si="19"/>
        <v>24</v>
      </c>
    </row>
    <row r="288" spans="1:14" ht="30.75" customHeight="1" x14ac:dyDescent="0.25">
      <c r="A288" s="205">
        <v>46185</v>
      </c>
      <c r="B288" s="217" t="s">
        <v>1899</v>
      </c>
      <c r="C288" s="207">
        <v>40</v>
      </c>
      <c r="D288" s="210" t="s">
        <v>254</v>
      </c>
      <c r="E288" s="208" t="s">
        <v>388</v>
      </c>
      <c r="F288" s="208" t="s">
        <v>429</v>
      </c>
      <c r="G288" s="205">
        <v>46185</v>
      </c>
      <c r="H288" s="211" t="s">
        <v>26</v>
      </c>
      <c r="I288" s="207">
        <v>8</v>
      </c>
      <c r="J288" s="188" t="s">
        <v>365</v>
      </c>
      <c r="K288" s="12" t="str">
        <f t="shared" ca="1" si="20"/>
        <v>Já paga</v>
      </c>
      <c r="L288" s="13"/>
      <c r="M288" s="130">
        <f t="shared" ca="1" si="19"/>
        <v>8</v>
      </c>
    </row>
    <row r="289" spans="1:13" ht="30.75" customHeight="1" x14ac:dyDescent="0.25">
      <c r="A289" s="205">
        <v>46185</v>
      </c>
      <c r="B289" s="217" t="s">
        <v>1899</v>
      </c>
      <c r="C289" s="207">
        <v>40</v>
      </c>
      <c r="D289" s="210" t="s">
        <v>254</v>
      </c>
      <c r="E289" s="208" t="s">
        <v>388</v>
      </c>
      <c r="F289" s="208" t="s">
        <v>459</v>
      </c>
      <c r="G289" s="205">
        <v>46185</v>
      </c>
      <c r="H289" s="211" t="s">
        <v>26</v>
      </c>
      <c r="I289" s="207">
        <v>8</v>
      </c>
      <c r="J289" s="188" t="s">
        <v>365</v>
      </c>
      <c r="K289" s="12" t="str">
        <f t="shared" ca="1" si="20"/>
        <v>Já paga</v>
      </c>
      <c r="L289" s="13"/>
      <c r="M289" s="130">
        <f t="shared" ca="1" si="19"/>
        <v>8</v>
      </c>
    </row>
    <row r="290" spans="1:13" ht="30.75" customHeight="1" x14ac:dyDescent="0.25">
      <c r="A290" s="205">
        <v>46185</v>
      </c>
      <c r="B290" s="217" t="s">
        <v>2331</v>
      </c>
      <c r="C290" s="207">
        <v>400</v>
      </c>
      <c r="D290" s="210" t="s">
        <v>254</v>
      </c>
      <c r="E290" s="208" t="s">
        <v>388</v>
      </c>
      <c r="F290" s="208" t="s">
        <v>66</v>
      </c>
      <c r="G290" s="205">
        <v>46185</v>
      </c>
      <c r="H290" s="211" t="s">
        <v>26</v>
      </c>
      <c r="I290" s="207">
        <v>400</v>
      </c>
      <c r="J290" s="188" t="s">
        <v>365</v>
      </c>
      <c r="K290" s="12" t="str">
        <f t="shared" ca="1" si="20"/>
        <v>Já paga</v>
      </c>
      <c r="L290" s="13"/>
      <c r="M290" s="130">
        <f t="shared" ca="1" si="19"/>
        <v>400</v>
      </c>
    </row>
    <row r="291" spans="1:13" ht="30.75" customHeight="1" x14ac:dyDescent="0.25">
      <c r="A291" s="205">
        <v>46185</v>
      </c>
      <c r="B291" s="217" t="s">
        <v>2181</v>
      </c>
      <c r="C291" s="207">
        <v>450</v>
      </c>
      <c r="D291" s="210" t="s">
        <v>254</v>
      </c>
      <c r="E291" s="208" t="s">
        <v>388</v>
      </c>
      <c r="F291" s="208" t="s">
        <v>644</v>
      </c>
      <c r="G291" s="205">
        <v>46185</v>
      </c>
      <c r="H291" s="211" t="s">
        <v>26</v>
      </c>
      <c r="I291" s="207">
        <v>450</v>
      </c>
      <c r="J291" s="188" t="s">
        <v>365</v>
      </c>
      <c r="K291" s="12" t="str">
        <f t="shared" ca="1" si="20"/>
        <v>Já paga</v>
      </c>
      <c r="L291" s="13"/>
      <c r="M291" s="130">
        <f t="shared" ca="1" si="19"/>
        <v>450</v>
      </c>
    </row>
    <row r="292" spans="1:13" ht="30.75" customHeight="1" x14ac:dyDescent="0.25">
      <c r="A292" s="180">
        <v>46185</v>
      </c>
      <c r="B292" s="186" t="s">
        <v>2358</v>
      </c>
      <c r="C292" s="182">
        <v>200</v>
      </c>
      <c r="D292" s="196" t="s">
        <v>254</v>
      </c>
      <c r="E292" s="183" t="s">
        <v>454</v>
      </c>
      <c r="F292" s="183" t="s">
        <v>66</v>
      </c>
      <c r="G292" s="180">
        <v>46185</v>
      </c>
      <c r="H292" s="226" t="s">
        <v>26</v>
      </c>
      <c r="I292" s="182">
        <v>200</v>
      </c>
      <c r="J292" s="188" t="s">
        <v>365</v>
      </c>
      <c r="K292" s="12" t="s">
        <v>402</v>
      </c>
      <c r="L292" s="227"/>
      <c r="M292" s="130"/>
    </row>
    <row r="293" spans="1:13" ht="30.75" customHeight="1" x14ac:dyDescent="0.25">
      <c r="A293" s="180">
        <v>46185</v>
      </c>
      <c r="B293" s="186" t="s">
        <v>2359</v>
      </c>
      <c r="C293" s="182">
        <v>277</v>
      </c>
      <c r="D293" s="196" t="s">
        <v>254</v>
      </c>
      <c r="E293" s="183" t="s">
        <v>454</v>
      </c>
      <c r="F293" s="183" t="s">
        <v>1795</v>
      </c>
      <c r="G293" s="180">
        <v>46185</v>
      </c>
      <c r="H293" s="226" t="s">
        <v>26</v>
      </c>
      <c r="I293" s="182">
        <v>277</v>
      </c>
      <c r="J293" s="188" t="s">
        <v>365</v>
      </c>
      <c r="K293" s="12" t="s">
        <v>402</v>
      </c>
      <c r="L293" s="227"/>
      <c r="M293" s="130"/>
    </row>
    <row r="294" spans="1:13" ht="30.75" customHeight="1" x14ac:dyDescent="0.25">
      <c r="A294" s="180">
        <v>46185</v>
      </c>
      <c r="B294" s="186" t="s">
        <v>561</v>
      </c>
      <c r="C294" s="182">
        <v>60</v>
      </c>
      <c r="D294" s="196" t="s">
        <v>254</v>
      </c>
      <c r="E294" s="183" t="s">
        <v>454</v>
      </c>
      <c r="F294" s="183" t="s">
        <v>1795</v>
      </c>
      <c r="G294" s="180">
        <v>46185</v>
      </c>
      <c r="H294" s="226" t="s">
        <v>26</v>
      </c>
      <c r="I294" s="182">
        <v>60</v>
      </c>
      <c r="J294" s="188" t="s">
        <v>365</v>
      </c>
      <c r="K294" s="12" t="s">
        <v>402</v>
      </c>
      <c r="L294" s="227"/>
      <c r="M294" s="130"/>
    </row>
    <row r="295" spans="1:13" ht="30.75" customHeight="1" x14ac:dyDescent="0.25">
      <c r="A295" s="193">
        <v>46186</v>
      </c>
      <c r="B295" s="278" t="s">
        <v>838</v>
      </c>
      <c r="C295" s="182">
        <v>4118</v>
      </c>
      <c r="D295" s="196" t="s">
        <v>254</v>
      </c>
      <c r="E295" s="183" t="s">
        <v>454</v>
      </c>
      <c r="F295" s="183" t="s">
        <v>68</v>
      </c>
      <c r="G295" s="193">
        <v>46186</v>
      </c>
      <c r="H295" s="226" t="s">
        <v>26</v>
      </c>
      <c r="I295" s="182">
        <v>823.6</v>
      </c>
      <c r="J295" s="188" t="s">
        <v>365</v>
      </c>
      <c r="K295" s="12" t="str">
        <f ca="1">IF(ISBLANK(A295),"", IF(TRIM(UPPER(J295))&lt;&gt;"SIM",IF(A295-TODAY()&lt;0,"Conta vencida",IF(A295-TODAY()&lt;8,"Perto de vencer","")),"Já paga"))</f>
        <v>Já paga</v>
      </c>
      <c r="L295" s="41"/>
      <c r="M295" s="14">
        <f ca="1">SUM(I295:L295)</f>
        <v>823.6</v>
      </c>
    </row>
    <row r="296" spans="1:13" ht="30.75" customHeight="1" x14ac:dyDescent="0.25">
      <c r="A296" s="205">
        <v>46186</v>
      </c>
      <c r="B296" s="217" t="s">
        <v>82</v>
      </c>
      <c r="C296" s="207">
        <v>1000</v>
      </c>
      <c r="D296" s="210" t="s">
        <v>254</v>
      </c>
      <c r="E296" s="208" t="s">
        <v>388</v>
      </c>
      <c r="F296" s="208" t="s">
        <v>1795</v>
      </c>
      <c r="G296" s="205">
        <v>46186</v>
      </c>
      <c r="H296" s="211" t="s">
        <v>26</v>
      </c>
      <c r="I296" s="207">
        <v>1000</v>
      </c>
      <c r="J296" s="188" t="s">
        <v>365</v>
      </c>
      <c r="K296" s="12" t="str">
        <f ca="1">IF(ISBLANK(A296),"", IF(TRIM(UPPER(J296))&lt;&gt;"SIM",IF(A296-TODAY()&lt;0,"Conta vencida",IF(A296-TODAY()&lt;8,"Perto de vencer","")),"Já paga"))</f>
        <v>Já paga</v>
      </c>
      <c r="L296" s="13"/>
      <c r="M296" s="130">
        <f ca="1">SUM(I296:L296)</f>
        <v>1000</v>
      </c>
    </row>
    <row r="297" spans="1:13" ht="28.5" customHeight="1" x14ac:dyDescent="0.25">
      <c r="A297" s="205">
        <v>46186</v>
      </c>
      <c r="B297" s="294" t="s">
        <v>1223</v>
      </c>
      <c r="C297" s="207">
        <v>100</v>
      </c>
      <c r="D297" s="210" t="s">
        <v>254</v>
      </c>
      <c r="E297" s="374" t="s">
        <v>388</v>
      </c>
      <c r="F297" s="208" t="s">
        <v>459</v>
      </c>
      <c r="G297" s="205">
        <v>46186</v>
      </c>
      <c r="H297" s="377" t="s">
        <v>26</v>
      </c>
      <c r="I297" s="221">
        <v>100</v>
      </c>
      <c r="J297" s="188" t="s">
        <v>365</v>
      </c>
      <c r="K297" s="12" t="str">
        <f ca="1">IF(ISBLANK(A297),"", IF(TRIM(UPPER(J297))&lt;&gt;"SIM",IF(A297-TODAY()&lt;0,"Conta vencida",IF(A297-TODAY()&lt;8,"Perto de vencer","")),"Já paga"))</f>
        <v>Já paga</v>
      </c>
      <c r="L297" s="13"/>
      <c r="M297" s="130">
        <f ca="1">SUM(I297:L297)</f>
        <v>100</v>
      </c>
    </row>
    <row r="298" spans="1:13" ht="30.75" customHeight="1" x14ac:dyDescent="0.25">
      <c r="A298" s="180">
        <v>46186</v>
      </c>
      <c r="B298" s="186" t="s">
        <v>2360</v>
      </c>
      <c r="C298" s="182">
        <v>800</v>
      </c>
      <c r="D298" s="196" t="s">
        <v>254</v>
      </c>
      <c r="E298" s="183" t="s">
        <v>454</v>
      </c>
      <c r="F298" s="183" t="s">
        <v>1795</v>
      </c>
      <c r="G298" s="180">
        <v>46186</v>
      </c>
      <c r="H298" s="226" t="s">
        <v>26</v>
      </c>
      <c r="I298" s="182">
        <v>800</v>
      </c>
      <c r="J298" s="188" t="s">
        <v>365</v>
      </c>
      <c r="K298" s="12" t="s">
        <v>402</v>
      </c>
      <c r="L298" s="227"/>
      <c r="M298" s="130"/>
    </row>
    <row r="299" spans="1:13" ht="30.75" customHeight="1" x14ac:dyDescent="0.25">
      <c r="A299" s="180">
        <v>46186</v>
      </c>
      <c r="B299" s="186" t="s">
        <v>561</v>
      </c>
      <c r="C299" s="182">
        <v>120</v>
      </c>
      <c r="D299" s="196" t="s">
        <v>254</v>
      </c>
      <c r="E299" s="183" t="s">
        <v>454</v>
      </c>
      <c r="F299" s="183" t="s">
        <v>1795</v>
      </c>
      <c r="G299" s="180">
        <v>46186</v>
      </c>
      <c r="H299" s="226" t="s">
        <v>26</v>
      </c>
      <c r="I299" s="182">
        <v>120</v>
      </c>
      <c r="J299" s="188" t="s">
        <v>365</v>
      </c>
      <c r="K299" s="12" t="s">
        <v>402</v>
      </c>
      <c r="L299" s="227"/>
      <c r="M299" s="130"/>
    </row>
    <row r="300" spans="1:13" ht="30.75" customHeight="1" x14ac:dyDescent="0.25">
      <c r="A300" s="180">
        <v>46186</v>
      </c>
      <c r="B300" s="186" t="s">
        <v>1865</v>
      </c>
      <c r="C300" s="182">
        <v>1000</v>
      </c>
      <c r="D300" s="196" t="s">
        <v>254</v>
      </c>
      <c r="E300" s="183" t="s">
        <v>454</v>
      </c>
      <c r="F300" s="183" t="s">
        <v>471</v>
      </c>
      <c r="G300" s="180">
        <v>46186</v>
      </c>
      <c r="H300" s="226" t="s">
        <v>26</v>
      </c>
      <c r="I300" s="182">
        <v>1000</v>
      </c>
      <c r="J300" s="188" t="s">
        <v>365</v>
      </c>
      <c r="K300" s="12" t="s">
        <v>402</v>
      </c>
      <c r="L300" s="227"/>
      <c r="M300" s="130"/>
    </row>
    <row r="301" spans="1:13" ht="30.75" customHeight="1" x14ac:dyDescent="0.25">
      <c r="A301" s="180">
        <v>46186</v>
      </c>
      <c r="B301" s="186" t="s">
        <v>2361</v>
      </c>
      <c r="C301" s="182">
        <v>400</v>
      </c>
      <c r="D301" s="196" t="s">
        <v>254</v>
      </c>
      <c r="E301" s="183" t="s">
        <v>454</v>
      </c>
      <c r="F301" s="183" t="s">
        <v>1795</v>
      </c>
      <c r="G301" s="180">
        <v>46186</v>
      </c>
      <c r="H301" s="226" t="s">
        <v>26</v>
      </c>
      <c r="I301" s="182">
        <v>400</v>
      </c>
      <c r="J301" s="188" t="s">
        <v>365</v>
      </c>
      <c r="K301" s="12" t="s">
        <v>402</v>
      </c>
      <c r="L301" s="227"/>
      <c r="M301" s="130"/>
    </row>
    <row r="302" spans="1:13" ht="30.75" customHeight="1" x14ac:dyDescent="0.25">
      <c r="A302" s="311">
        <v>46187</v>
      </c>
      <c r="B302" s="517" t="s">
        <v>1029</v>
      </c>
      <c r="C302" s="518">
        <v>1402.25</v>
      </c>
      <c r="D302" s="519" t="s">
        <v>254</v>
      </c>
      <c r="E302" s="509" t="s">
        <v>29</v>
      </c>
      <c r="F302" s="509" t="s">
        <v>262</v>
      </c>
      <c r="G302" s="311">
        <v>46188</v>
      </c>
      <c r="H302" s="315" t="s">
        <v>1952</v>
      </c>
      <c r="I302" s="518">
        <v>350.56</v>
      </c>
      <c r="J302" s="177" t="s">
        <v>365</v>
      </c>
      <c r="K302" s="12" t="s">
        <v>402</v>
      </c>
      <c r="L302" s="41"/>
      <c r="M302" s="14">
        <f>SUM(I302:L302)</f>
        <v>350.56</v>
      </c>
    </row>
    <row r="303" spans="1:13" ht="30.75" customHeight="1" x14ac:dyDescent="0.25">
      <c r="A303" s="311">
        <v>46187</v>
      </c>
      <c r="B303" s="517" t="s">
        <v>1224</v>
      </c>
      <c r="C303" s="518">
        <v>5795.44</v>
      </c>
      <c r="D303" s="519" t="s">
        <v>267</v>
      </c>
      <c r="E303" s="509" t="s">
        <v>29</v>
      </c>
      <c r="F303" s="509" t="s">
        <v>1452</v>
      </c>
      <c r="G303" s="311">
        <v>46188</v>
      </c>
      <c r="H303" s="315" t="s">
        <v>2021</v>
      </c>
      <c r="I303" s="518">
        <v>1931.81</v>
      </c>
      <c r="J303" s="177" t="s">
        <v>365</v>
      </c>
      <c r="K303" s="12" t="s">
        <v>402</v>
      </c>
      <c r="L303" s="41"/>
      <c r="M303" s="14">
        <f>SUM(I303:L303)</f>
        <v>1931.81</v>
      </c>
    </row>
    <row r="304" spans="1:13" ht="30.75" customHeight="1" x14ac:dyDescent="0.25">
      <c r="A304" s="311">
        <v>46188</v>
      </c>
      <c r="B304" s="323" t="s">
        <v>632</v>
      </c>
      <c r="C304" s="320">
        <v>0</v>
      </c>
      <c r="D304" s="354" t="s">
        <v>49</v>
      </c>
      <c r="E304" s="314" t="s">
        <v>29</v>
      </c>
      <c r="F304" s="314" t="s">
        <v>171</v>
      </c>
      <c r="G304" s="311">
        <v>46188</v>
      </c>
      <c r="H304" s="315" t="s">
        <v>1046</v>
      </c>
      <c r="I304" s="320">
        <v>13959.75</v>
      </c>
      <c r="J304" s="177" t="s">
        <v>365</v>
      </c>
      <c r="K304" s="12" t="s">
        <v>402</v>
      </c>
      <c r="L304" s="29"/>
      <c r="M304" s="14">
        <v>11.1</v>
      </c>
    </row>
    <row r="305" spans="1:13" ht="30.75" customHeight="1" x14ac:dyDescent="0.25">
      <c r="A305" s="311">
        <v>46188</v>
      </c>
      <c r="B305" s="323" t="s">
        <v>632</v>
      </c>
      <c r="C305" s="320">
        <v>0</v>
      </c>
      <c r="D305" s="354" t="s">
        <v>49</v>
      </c>
      <c r="E305" s="314" t="s">
        <v>29</v>
      </c>
      <c r="F305" s="314" t="s">
        <v>171</v>
      </c>
      <c r="G305" s="311">
        <v>46188</v>
      </c>
      <c r="H305" s="315" t="s">
        <v>1047</v>
      </c>
      <c r="I305" s="320">
        <v>610.11</v>
      </c>
      <c r="J305" s="177" t="s">
        <v>365</v>
      </c>
      <c r="K305" s="12" t="s">
        <v>402</v>
      </c>
      <c r="L305" s="29"/>
      <c r="M305" s="14">
        <v>11.1</v>
      </c>
    </row>
    <row r="306" spans="1:13" ht="30.75" customHeight="1" x14ac:dyDescent="0.25">
      <c r="A306" s="311">
        <v>46188</v>
      </c>
      <c r="B306" s="531" t="s">
        <v>107</v>
      </c>
      <c r="C306" s="320">
        <v>0</v>
      </c>
      <c r="D306" s="354" t="s">
        <v>100</v>
      </c>
      <c r="E306" s="509" t="s">
        <v>29</v>
      </c>
      <c r="F306" s="509" t="s">
        <v>36</v>
      </c>
      <c r="G306" s="311">
        <v>46188</v>
      </c>
      <c r="H306" s="511" t="s">
        <v>1344</v>
      </c>
      <c r="I306" s="435">
        <v>2492</v>
      </c>
      <c r="J306" s="187" t="s">
        <v>365</v>
      </c>
      <c r="K306" s="12" t="s">
        <v>402</v>
      </c>
      <c r="L306" s="13"/>
      <c r="M306" s="14"/>
    </row>
    <row r="307" spans="1:13" ht="30.75" customHeight="1" x14ac:dyDescent="0.25">
      <c r="A307" s="438">
        <v>46188</v>
      </c>
      <c r="B307" s="439" t="s">
        <v>280</v>
      </c>
      <c r="C307" s="435">
        <v>0</v>
      </c>
      <c r="D307" s="314" t="s">
        <v>103</v>
      </c>
      <c r="E307" s="314" t="s">
        <v>29</v>
      </c>
      <c r="F307" s="314" t="s">
        <v>55</v>
      </c>
      <c r="G307" s="311">
        <v>46188</v>
      </c>
      <c r="H307" s="436" t="s">
        <v>1416</v>
      </c>
      <c r="I307" s="437">
        <v>2812.5</v>
      </c>
      <c r="J307" s="187" t="s">
        <v>365</v>
      </c>
      <c r="K307" s="12" t="str">
        <f ca="1">IF(ISBLANK(A307),"", IF(TRIM(UPPER(J307))&lt;&gt;"SIM",IF(A307-TODAY()&lt;0,"Conta vencida",IF(A307-TODAY()&lt;8,"Perto de vencer","")),"Já paga"))</f>
        <v>Já paga</v>
      </c>
      <c r="L307" s="13"/>
      <c r="M307" s="14">
        <f ca="1">SUM(I307:L307)</f>
        <v>2812.5</v>
      </c>
    </row>
    <row r="308" spans="1:13" ht="27.75" customHeight="1" x14ac:dyDescent="0.25">
      <c r="A308" s="541">
        <v>46188</v>
      </c>
      <c r="B308" s="532" t="s">
        <v>159</v>
      </c>
      <c r="C308" s="326">
        <v>0</v>
      </c>
      <c r="D308" s="545" t="s">
        <v>100</v>
      </c>
      <c r="E308" s="466" t="s">
        <v>29</v>
      </c>
      <c r="F308" s="314" t="s">
        <v>96</v>
      </c>
      <c r="G308" s="311">
        <v>46188</v>
      </c>
      <c r="H308" s="560" t="s">
        <v>1502</v>
      </c>
      <c r="I308" s="536">
        <v>2636.03</v>
      </c>
      <c r="J308" s="428" t="s">
        <v>365</v>
      </c>
      <c r="K308" s="12" t="s">
        <v>402</v>
      </c>
      <c r="L308" s="13"/>
      <c r="M308" s="14"/>
    </row>
    <row r="309" spans="1:13" ht="30.75" customHeight="1" x14ac:dyDescent="0.25">
      <c r="A309" s="32">
        <v>46188</v>
      </c>
      <c r="B309" s="121" t="s">
        <v>1685</v>
      </c>
      <c r="C309" s="34">
        <v>120000</v>
      </c>
      <c r="D309" s="35" t="s">
        <v>267</v>
      </c>
      <c r="E309" s="36" t="s">
        <v>16</v>
      </c>
      <c r="F309" s="36" t="s">
        <v>14</v>
      </c>
      <c r="G309" s="37">
        <v>46189</v>
      </c>
      <c r="H309" s="38" t="s">
        <v>1686</v>
      </c>
      <c r="I309" s="39">
        <v>40000</v>
      </c>
      <c r="J309" s="177" t="s">
        <v>365</v>
      </c>
      <c r="K309" s="12" t="s">
        <v>402</v>
      </c>
      <c r="L309" s="41"/>
      <c r="M309" s="42"/>
    </row>
    <row r="310" spans="1:13" ht="29.25" customHeight="1" x14ac:dyDescent="0.25">
      <c r="A310" s="311">
        <v>46188</v>
      </c>
      <c r="B310" s="522" t="s">
        <v>161</v>
      </c>
      <c r="C310" s="518">
        <v>0</v>
      </c>
      <c r="D310" s="519" t="s">
        <v>151</v>
      </c>
      <c r="E310" s="509" t="s">
        <v>29</v>
      </c>
      <c r="F310" s="509" t="s">
        <v>30</v>
      </c>
      <c r="G310" s="311">
        <v>46188</v>
      </c>
      <c r="H310" s="315" t="s">
        <v>1732</v>
      </c>
      <c r="I310" s="518">
        <v>1750</v>
      </c>
      <c r="J310" s="177" t="s">
        <v>365</v>
      </c>
      <c r="K310" s="12" t="s">
        <v>402</v>
      </c>
      <c r="L310" s="41"/>
      <c r="M310" s="14">
        <f t="shared" ref="M310:M317" si="21">SUM(I310:L310)</f>
        <v>1750</v>
      </c>
    </row>
    <row r="311" spans="1:13" ht="29.25" customHeight="1" x14ac:dyDescent="0.25">
      <c r="A311" s="311">
        <v>46188</v>
      </c>
      <c r="B311" s="522" t="s">
        <v>189</v>
      </c>
      <c r="C311" s="518">
        <v>0</v>
      </c>
      <c r="D311" s="519" t="s">
        <v>153</v>
      </c>
      <c r="E311" s="509" t="s">
        <v>29</v>
      </c>
      <c r="F311" s="509" t="s">
        <v>55</v>
      </c>
      <c r="G311" s="311">
        <v>46188</v>
      </c>
      <c r="H311" s="315" t="s">
        <v>1944</v>
      </c>
      <c r="I311" s="518">
        <v>84.28</v>
      </c>
      <c r="J311" s="177" t="s">
        <v>365</v>
      </c>
      <c r="K311" s="12" t="s">
        <v>402</v>
      </c>
      <c r="L311" s="41"/>
      <c r="M311" s="14">
        <f t="shared" si="21"/>
        <v>84.28</v>
      </c>
    </row>
    <row r="312" spans="1:13" ht="30.75" customHeight="1" x14ac:dyDescent="0.25">
      <c r="A312" s="311">
        <v>46188</v>
      </c>
      <c r="B312" s="517" t="s">
        <v>189</v>
      </c>
      <c r="C312" s="518">
        <v>0</v>
      </c>
      <c r="D312" s="519" t="s">
        <v>153</v>
      </c>
      <c r="E312" s="509" t="s">
        <v>29</v>
      </c>
      <c r="F312" s="509" t="s">
        <v>217</v>
      </c>
      <c r="G312" s="311">
        <v>46188</v>
      </c>
      <c r="H312" s="315" t="s">
        <v>1944</v>
      </c>
      <c r="I312" s="518">
        <v>106.56</v>
      </c>
      <c r="J312" s="177" t="s">
        <v>365</v>
      </c>
      <c r="K312" s="12" t="s">
        <v>402</v>
      </c>
      <c r="L312" s="41"/>
      <c r="M312" s="14">
        <f t="shared" si="21"/>
        <v>106.56</v>
      </c>
    </row>
    <row r="313" spans="1:13" ht="30.75" customHeight="1" x14ac:dyDescent="0.25">
      <c r="A313" s="311">
        <v>46188</v>
      </c>
      <c r="B313" s="517" t="s">
        <v>189</v>
      </c>
      <c r="C313" s="518">
        <v>0</v>
      </c>
      <c r="D313" s="519" t="s">
        <v>153</v>
      </c>
      <c r="E313" s="509" t="s">
        <v>29</v>
      </c>
      <c r="F313" s="509" t="s">
        <v>66</v>
      </c>
      <c r="G313" s="311">
        <v>46188</v>
      </c>
      <c r="H313" s="315" t="s">
        <v>1944</v>
      </c>
      <c r="I313" s="518">
        <v>75.06</v>
      </c>
      <c r="J313" s="177" t="s">
        <v>365</v>
      </c>
      <c r="K313" s="12" t="s">
        <v>402</v>
      </c>
      <c r="L313" s="41"/>
      <c r="M313" s="14">
        <f t="shared" si="21"/>
        <v>75.06</v>
      </c>
    </row>
    <row r="314" spans="1:13" ht="29.25" customHeight="1" x14ac:dyDescent="0.25">
      <c r="A314" s="311">
        <v>46188</v>
      </c>
      <c r="B314" s="522" t="s">
        <v>189</v>
      </c>
      <c r="C314" s="518">
        <v>0</v>
      </c>
      <c r="D314" s="519" t="s">
        <v>153</v>
      </c>
      <c r="E314" s="509" t="s">
        <v>29</v>
      </c>
      <c r="F314" s="509" t="s">
        <v>1286</v>
      </c>
      <c r="G314" s="311">
        <v>46188</v>
      </c>
      <c r="H314" s="315" t="s">
        <v>1944</v>
      </c>
      <c r="I314" s="518">
        <v>58.71</v>
      </c>
      <c r="J314" s="177" t="s">
        <v>365</v>
      </c>
      <c r="K314" s="12" t="s">
        <v>402</v>
      </c>
      <c r="L314" s="41"/>
      <c r="M314" s="14">
        <f t="shared" si="21"/>
        <v>58.71</v>
      </c>
    </row>
    <row r="315" spans="1:13" ht="30.75" customHeight="1" x14ac:dyDescent="0.25">
      <c r="A315" s="311">
        <v>46188</v>
      </c>
      <c r="B315" s="517" t="s">
        <v>189</v>
      </c>
      <c r="C315" s="518">
        <v>0</v>
      </c>
      <c r="D315" s="519" t="s">
        <v>153</v>
      </c>
      <c r="E315" s="509" t="s">
        <v>29</v>
      </c>
      <c r="F315" s="509" t="s">
        <v>36</v>
      </c>
      <c r="G315" s="311">
        <v>46188</v>
      </c>
      <c r="H315" s="315" t="s">
        <v>1944</v>
      </c>
      <c r="I315" s="518">
        <v>315.66000000000003</v>
      </c>
      <c r="J315" s="177" t="s">
        <v>365</v>
      </c>
      <c r="K315" s="12" t="s">
        <v>402</v>
      </c>
      <c r="L315" s="41"/>
      <c r="M315" s="14">
        <f t="shared" si="21"/>
        <v>315.66000000000003</v>
      </c>
    </row>
    <row r="316" spans="1:13" ht="30.75" customHeight="1" x14ac:dyDescent="0.25">
      <c r="A316" s="311">
        <v>46188</v>
      </c>
      <c r="B316" s="517" t="s">
        <v>189</v>
      </c>
      <c r="C316" s="518">
        <v>0</v>
      </c>
      <c r="D316" s="519" t="s">
        <v>153</v>
      </c>
      <c r="E316" s="509" t="s">
        <v>29</v>
      </c>
      <c r="F316" s="509" t="s">
        <v>1945</v>
      </c>
      <c r="G316" s="311">
        <v>46188</v>
      </c>
      <c r="H316" s="315" t="s">
        <v>1944</v>
      </c>
      <c r="I316" s="518">
        <v>23.57</v>
      </c>
      <c r="J316" s="177" t="s">
        <v>365</v>
      </c>
      <c r="K316" s="12" t="s">
        <v>402</v>
      </c>
      <c r="L316" s="41"/>
      <c r="M316" s="14">
        <f t="shared" si="21"/>
        <v>23.57</v>
      </c>
    </row>
    <row r="317" spans="1:13" ht="30.75" customHeight="1" x14ac:dyDescent="0.25">
      <c r="A317" s="311">
        <v>46188</v>
      </c>
      <c r="B317" s="517" t="s">
        <v>189</v>
      </c>
      <c r="C317" s="518">
        <v>0</v>
      </c>
      <c r="D317" s="519" t="s">
        <v>153</v>
      </c>
      <c r="E317" s="509" t="s">
        <v>29</v>
      </c>
      <c r="F317" s="509" t="s">
        <v>30</v>
      </c>
      <c r="G317" s="311">
        <v>46188</v>
      </c>
      <c r="H317" s="315" t="s">
        <v>1944</v>
      </c>
      <c r="I317" s="518">
        <v>1107.48</v>
      </c>
      <c r="J317" s="177" t="s">
        <v>365</v>
      </c>
      <c r="K317" s="12" t="s">
        <v>402</v>
      </c>
      <c r="L317" s="41"/>
      <c r="M317" s="14">
        <f t="shared" si="21"/>
        <v>1107.48</v>
      </c>
    </row>
    <row r="318" spans="1:13" ht="30.75" customHeight="1" x14ac:dyDescent="0.25">
      <c r="A318" s="32">
        <v>46188</v>
      </c>
      <c r="B318" s="121" t="s">
        <v>2020</v>
      </c>
      <c r="C318" s="34">
        <v>200000</v>
      </c>
      <c r="D318" s="35" t="s">
        <v>2006</v>
      </c>
      <c r="E318" s="36" t="s">
        <v>16</v>
      </c>
      <c r="F318" s="36" t="s">
        <v>25</v>
      </c>
      <c r="G318" s="37">
        <v>46188</v>
      </c>
      <c r="H318" s="38" t="s">
        <v>2007</v>
      </c>
      <c r="I318" s="39">
        <v>10000</v>
      </c>
      <c r="J318" s="177" t="s">
        <v>365</v>
      </c>
      <c r="K318" s="12" t="s">
        <v>402</v>
      </c>
      <c r="L318" s="41"/>
      <c r="M318" s="42"/>
    </row>
    <row r="319" spans="1:13" ht="30.75" customHeight="1" x14ac:dyDescent="0.25">
      <c r="A319" s="78">
        <v>46188</v>
      </c>
      <c r="B319" s="473" t="s">
        <v>305</v>
      </c>
      <c r="C319" s="474">
        <v>166.98</v>
      </c>
      <c r="D319" s="474" t="s">
        <v>254</v>
      </c>
      <c r="E319" s="515" t="s">
        <v>306</v>
      </c>
      <c r="F319" s="515" t="s">
        <v>307</v>
      </c>
      <c r="G319" s="78">
        <v>46188</v>
      </c>
      <c r="H319" s="119">
        <v>46143</v>
      </c>
      <c r="I319" s="474">
        <v>166.98</v>
      </c>
      <c r="J319" s="177" t="s">
        <v>365</v>
      </c>
      <c r="K319" s="12" t="s">
        <v>402</v>
      </c>
      <c r="L319" s="41"/>
      <c r="M319" s="130">
        <f t="shared" ref="M319:M333" si="22">SUM(I319:L319)</f>
        <v>166.98</v>
      </c>
    </row>
    <row r="320" spans="1:13" ht="30.75" customHeight="1" x14ac:dyDescent="0.25">
      <c r="A320" s="311">
        <v>46188</v>
      </c>
      <c r="B320" s="517" t="s">
        <v>1293</v>
      </c>
      <c r="C320" s="518">
        <v>798</v>
      </c>
      <c r="D320" s="519" t="s">
        <v>267</v>
      </c>
      <c r="E320" s="509" t="s">
        <v>29</v>
      </c>
      <c r="F320" s="509" t="s">
        <v>579</v>
      </c>
      <c r="G320" s="311">
        <v>46188</v>
      </c>
      <c r="H320" s="315" t="s">
        <v>2036</v>
      </c>
      <c r="I320" s="518">
        <v>266</v>
      </c>
      <c r="J320" s="177" t="s">
        <v>365</v>
      </c>
      <c r="K320" s="12" t="s">
        <v>402</v>
      </c>
      <c r="L320" s="41"/>
      <c r="M320" s="130">
        <f t="shared" si="22"/>
        <v>266</v>
      </c>
    </row>
    <row r="321" spans="1:13" ht="30.75" customHeight="1" x14ac:dyDescent="0.25">
      <c r="A321" s="180">
        <v>46188</v>
      </c>
      <c r="B321" s="186" t="s">
        <v>1861</v>
      </c>
      <c r="C321" s="182">
        <v>974.39</v>
      </c>
      <c r="D321" s="196" t="s">
        <v>270</v>
      </c>
      <c r="E321" s="183" t="s">
        <v>454</v>
      </c>
      <c r="F321" s="183" t="s">
        <v>96</v>
      </c>
      <c r="G321" s="180">
        <v>46188</v>
      </c>
      <c r="H321" s="226" t="s">
        <v>2188</v>
      </c>
      <c r="I321" s="182">
        <v>342.69</v>
      </c>
      <c r="J321" s="188" t="s">
        <v>365</v>
      </c>
      <c r="K321" s="12" t="str">
        <f ca="1">IF(ISBLANK(A321),"", IF(TRIM(UPPER(J321))&lt;&gt;"SIM",IF(A321-TODAY()&lt;0,"Conta vencida",IF(A321-TODAY()&lt;8,"Perto de vencer","")),"Já paga"))</f>
        <v>Já paga</v>
      </c>
      <c r="L321" s="227"/>
      <c r="M321" s="130">
        <f t="shared" ca="1" si="22"/>
        <v>342.69</v>
      </c>
    </row>
    <row r="322" spans="1:13" ht="30.75" customHeight="1" x14ac:dyDescent="0.25">
      <c r="A322" s="180">
        <v>46188</v>
      </c>
      <c r="B322" s="186" t="s">
        <v>1861</v>
      </c>
      <c r="C322" s="182">
        <v>974.39</v>
      </c>
      <c r="D322" s="196" t="s">
        <v>270</v>
      </c>
      <c r="E322" s="183" t="s">
        <v>454</v>
      </c>
      <c r="F322" s="183" t="s">
        <v>36</v>
      </c>
      <c r="G322" s="180">
        <v>46188</v>
      </c>
      <c r="H322" s="226" t="s">
        <v>2188</v>
      </c>
      <c r="I322" s="182">
        <v>133.5</v>
      </c>
      <c r="J322" s="188" t="s">
        <v>365</v>
      </c>
      <c r="K322" s="12" t="str">
        <f ca="1">IF(ISBLANK(A322),"", IF(TRIM(UPPER(J322))&lt;&gt;"SIM",IF(A322-TODAY()&lt;0,"Conta vencida",IF(A322-TODAY()&lt;8,"Perto de vencer","")),"Já paga"))</f>
        <v>Já paga</v>
      </c>
      <c r="L322" s="227"/>
      <c r="M322" s="130">
        <f t="shared" ca="1" si="22"/>
        <v>133.5</v>
      </c>
    </row>
    <row r="323" spans="1:13" ht="30.75" customHeight="1" x14ac:dyDescent="0.25">
      <c r="A323" s="311">
        <v>46188</v>
      </c>
      <c r="B323" s="362" t="s">
        <v>2312</v>
      </c>
      <c r="C323" s="320">
        <v>237.75</v>
      </c>
      <c r="D323" s="313" t="s">
        <v>254</v>
      </c>
      <c r="E323" s="314" t="s">
        <v>29</v>
      </c>
      <c r="F323" s="314" t="s">
        <v>68</v>
      </c>
      <c r="G323" s="311">
        <v>46188</v>
      </c>
      <c r="H323" s="499" t="s">
        <v>594</v>
      </c>
      <c r="I323" s="312">
        <v>79.25</v>
      </c>
      <c r="J323" s="188" t="s">
        <v>365</v>
      </c>
      <c r="K323" s="12" t="s">
        <v>402</v>
      </c>
      <c r="L323" s="97"/>
      <c r="M323" s="14">
        <f t="shared" si="22"/>
        <v>79.25</v>
      </c>
    </row>
    <row r="324" spans="1:13" ht="30.75" customHeight="1" x14ac:dyDescent="0.25">
      <c r="A324" s="78">
        <v>46188</v>
      </c>
      <c r="B324" s="473" t="s">
        <v>1280</v>
      </c>
      <c r="C324" s="474">
        <v>5602.4</v>
      </c>
      <c r="D324" s="474" t="s">
        <v>254</v>
      </c>
      <c r="E324" s="515" t="s">
        <v>306</v>
      </c>
      <c r="F324" s="515" t="s">
        <v>307</v>
      </c>
      <c r="G324" s="78">
        <v>46188</v>
      </c>
      <c r="H324" s="119">
        <v>46143</v>
      </c>
      <c r="I324" s="474">
        <v>1423.78</v>
      </c>
      <c r="J324" s="177" t="s">
        <v>365</v>
      </c>
      <c r="K324" s="12" t="s">
        <v>402</v>
      </c>
      <c r="L324" s="41"/>
      <c r="M324" s="130">
        <f t="shared" si="22"/>
        <v>1423.78</v>
      </c>
    </row>
    <row r="325" spans="1:13" ht="30.75" customHeight="1" x14ac:dyDescent="0.25">
      <c r="A325" s="311">
        <v>46188</v>
      </c>
      <c r="B325" s="362" t="s">
        <v>484</v>
      </c>
      <c r="C325" s="320">
        <v>82</v>
      </c>
      <c r="D325" s="313" t="s">
        <v>254</v>
      </c>
      <c r="E325" s="314" t="s">
        <v>29</v>
      </c>
      <c r="F325" s="314" t="s">
        <v>1795</v>
      </c>
      <c r="G325" s="311">
        <v>46188</v>
      </c>
      <c r="H325" s="499" t="s">
        <v>2338</v>
      </c>
      <c r="I325" s="312">
        <v>82</v>
      </c>
      <c r="J325" s="188" t="s">
        <v>365</v>
      </c>
      <c r="K325" s="12" t="s">
        <v>402</v>
      </c>
      <c r="L325" s="97"/>
      <c r="M325" s="14">
        <f t="shared" si="22"/>
        <v>82</v>
      </c>
    </row>
    <row r="326" spans="1:13" ht="30.75" customHeight="1" x14ac:dyDescent="0.25">
      <c r="A326" s="311">
        <v>46188</v>
      </c>
      <c r="B326" s="362" t="s">
        <v>2339</v>
      </c>
      <c r="C326" s="320">
        <v>615.29999999999995</v>
      </c>
      <c r="D326" s="313" t="s">
        <v>254</v>
      </c>
      <c r="E326" s="314" t="s">
        <v>29</v>
      </c>
      <c r="F326" s="314" t="s">
        <v>1795</v>
      </c>
      <c r="G326" s="311">
        <v>46188</v>
      </c>
      <c r="H326" s="499" t="s">
        <v>2340</v>
      </c>
      <c r="I326" s="312">
        <v>615.29999999999995</v>
      </c>
      <c r="J326" s="188" t="s">
        <v>365</v>
      </c>
      <c r="K326" s="12" t="s">
        <v>402</v>
      </c>
      <c r="L326" s="97"/>
      <c r="M326" s="14">
        <f t="shared" si="22"/>
        <v>615.29999999999995</v>
      </c>
    </row>
    <row r="327" spans="1:13" ht="30.75" customHeight="1" x14ac:dyDescent="0.25">
      <c r="A327" s="205">
        <v>46188</v>
      </c>
      <c r="B327" s="217" t="s">
        <v>428</v>
      </c>
      <c r="C327" s="207">
        <v>115</v>
      </c>
      <c r="D327" s="210" t="s">
        <v>254</v>
      </c>
      <c r="E327" s="208" t="s">
        <v>388</v>
      </c>
      <c r="F327" s="208" t="s">
        <v>429</v>
      </c>
      <c r="G327" s="205">
        <v>46188</v>
      </c>
      <c r="H327" s="211" t="s">
        <v>26</v>
      </c>
      <c r="I327" s="207">
        <v>115</v>
      </c>
      <c r="J327" s="188" t="s">
        <v>365</v>
      </c>
      <c r="K327" s="12" t="str">
        <f t="shared" ref="K327:K333" ca="1" si="23">IF(ISBLANK(A327),"", IF(TRIM(UPPER(J327))&lt;&gt;"SIM",IF(A327-TODAY()&lt;0,"Conta vencida",IF(A327-TODAY()&lt;8,"Perto de vencer","")),"Já paga"))</f>
        <v>Já paga</v>
      </c>
      <c r="L327" s="13"/>
      <c r="M327" s="130">
        <f t="shared" ca="1" si="22"/>
        <v>115</v>
      </c>
    </row>
    <row r="328" spans="1:13" ht="30.75" customHeight="1" x14ac:dyDescent="0.25">
      <c r="A328" s="205">
        <v>46188</v>
      </c>
      <c r="B328" s="217" t="s">
        <v>1898</v>
      </c>
      <c r="C328" s="207">
        <v>40</v>
      </c>
      <c r="D328" s="210" t="s">
        <v>254</v>
      </c>
      <c r="E328" s="208" t="s">
        <v>388</v>
      </c>
      <c r="F328" s="208" t="s">
        <v>99</v>
      </c>
      <c r="G328" s="205">
        <v>46188</v>
      </c>
      <c r="H328" s="211" t="s">
        <v>26</v>
      </c>
      <c r="I328" s="207">
        <v>24</v>
      </c>
      <c r="J328" s="188" t="s">
        <v>365</v>
      </c>
      <c r="K328" s="12" t="str">
        <f t="shared" ca="1" si="23"/>
        <v>Já paga</v>
      </c>
      <c r="L328" s="13"/>
      <c r="M328" s="130">
        <f t="shared" ca="1" si="22"/>
        <v>24</v>
      </c>
    </row>
    <row r="329" spans="1:13" ht="30.75" customHeight="1" x14ac:dyDescent="0.25">
      <c r="A329" s="205">
        <v>46188</v>
      </c>
      <c r="B329" s="217" t="s">
        <v>1899</v>
      </c>
      <c r="C329" s="207">
        <v>40</v>
      </c>
      <c r="D329" s="210" t="s">
        <v>254</v>
      </c>
      <c r="E329" s="208" t="s">
        <v>388</v>
      </c>
      <c r="F329" s="208" t="s">
        <v>429</v>
      </c>
      <c r="G329" s="205">
        <v>46188</v>
      </c>
      <c r="H329" s="211" t="s">
        <v>26</v>
      </c>
      <c r="I329" s="207">
        <v>8</v>
      </c>
      <c r="J329" s="188" t="s">
        <v>365</v>
      </c>
      <c r="K329" s="12" t="str">
        <f t="shared" ca="1" si="23"/>
        <v>Já paga</v>
      </c>
      <c r="L329" s="13"/>
      <c r="M329" s="130">
        <f t="shared" ca="1" si="22"/>
        <v>8</v>
      </c>
    </row>
    <row r="330" spans="1:13" ht="30.75" customHeight="1" x14ac:dyDescent="0.25">
      <c r="A330" s="205">
        <v>46188</v>
      </c>
      <c r="B330" s="217" t="s">
        <v>1899</v>
      </c>
      <c r="C330" s="207">
        <v>40</v>
      </c>
      <c r="D330" s="210" t="s">
        <v>254</v>
      </c>
      <c r="E330" s="208" t="s">
        <v>388</v>
      </c>
      <c r="F330" s="208" t="s">
        <v>459</v>
      </c>
      <c r="G330" s="205">
        <v>46188</v>
      </c>
      <c r="H330" s="211" t="s">
        <v>26</v>
      </c>
      <c r="I330" s="207">
        <v>8</v>
      </c>
      <c r="J330" s="188" t="s">
        <v>365</v>
      </c>
      <c r="K330" s="12" t="str">
        <f t="shared" ca="1" si="23"/>
        <v>Já paga</v>
      </c>
      <c r="L330" s="13"/>
      <c r="M330" s="130">
        <f t="shared" ca="1" si="22"/>
        <v>8</v>
      </c>
    </row>
    <row r="331" spans="1:13" ht="30.75" customHeight="1" x14ac:dyDescent="0.25">
      <c r="A331" s="180">
        <v>46188</v>
      </c>
      <c r="B331" s="186" t="s">
        <v>2352</v>
      </c>
      <c r="C331" s="182">
        <v>1700</v>
      </c>
      <c r="D331" s="196" t="s">
        <v>254</v>
      </c>
      <c r="E331" s="183" t="s">
        <v>454</v>
      </c>
      <c r="F331" s="183" t="s">
        <v>66</v>
      </c>
      <c r="G331" s="180">
        <v>46188</v>
      </c>
      <c r="H331" s="226" t="s">
        <v>26</v>
      </c>
      <c r="I331" s="182">
        <v>400</v>
      </c>
      <c r="J331" s="188" t="s">
        <v>365</v>
      </c>
      <c r="K331" s="12" t="str">
        <f t="shared" ca="1" si="23"/>
        <v>Já paga</v>
      </c>
      <c r="L331" s="227"/>
      <c r="M331" s="130">
        <f t="shared" ca="1" si="22"/>
        <v>400</v>
      </c>
    </row>
    <row r="332" spans="1:13" ht="30.75" customHeight="1" x14ac:dyDescent="0.25">
      <c r="A332" s="180">
        <v>46188</v>
      </c>
      <c r="B332" s="186" t="s">
        <v>2352</v>
      </c>
      <c r="C332" s="182">
        <v>1700</v>
      </c>
      <c r="D332" s="196" t="s">
        <v>254</v>
      </c>
      <c r="E332" s="183" t="s">
        <v>454</v>
      </c>
      <c r="F332" s="183" t="s">
        <v>36</v>
      </c>
      <c r="G332" s="180">
        <v>46188</v>
      </c>
      <c r="H332" s="226" t="s">
        <v>26</v>
      </c>
      <c r="I332" s="182">
        <v>200</v>
      </c>
      <c r="J332" s="188" t="s">
        <v>365</v>
      </c>
      <c r="K332" s="12" t="str">
        <f t="shared" ca="1" si="23"/>
        <v>Já paga</v>
      </c>
      <c r="L332" s="227"/>
      <c r="M332" s="130">
        <f t="shared" ca="1" si="22"/>
        <v>200</v>
      </c>
    </row>
    <row r="333" spans="1:13" ht="30.75" customHeight="1" x14ac:dyDescent="0.25">
      <c r="A333" s="180">
        <v>46188</v>
      </c>
      <c r="B333" s="186" t="s">
        <v>2352</v>
      </c>
      <c r="C333" s="182">
        <v>1700</v>
      </c>
      <c r="D333" s="196" t="s">
        <v>254</v>
      </c>
      <c r="E333" s="183" t="s">
        <v>454</v>
      </c>
      <c r="F333" s="183" t="s">
        <v>1837</v>
      </c>
      <c r="G333" s="180">
        <v>46188</v>
      </c>
      <c r="H333" s="226" t="s">
        <v>26</v>
      </c>
      <c r="I333" s="182">
        <v>200</v>
      </c>
      <c r="J333" s="188" t="s">
        <v>365</v>
      </c>
      <c r="K333" s="12" t="str">
        <f t="shared" ca="1" si="23"/>
        <v>Já paga</v>
      </c>
      <c r="L333" s="227"/>
      <c r="M333" s="130">
        <f t="shared" ca="1" si="22"/>
        <v>200</v>
      </c>
    </row>
    <row r="334" spans="1:13" ht="30" customHeight="1" x14ac:dyDescent="0.25">
      <c r="A334" s="236">
        <v>46188</v>
      </c>
      <c r="B334" s="239" t="s">
        <v>2357</v>
      </c>
      <c r="C334" s="242">
        <v>111500</v>
      </c>
      <c r="D334" s="35" t="s">
        <v>254</v>
      </c>
      <c r="E334" s="36" t="s">
        <v>16</v>
      </c>
      <c r="F334" s="36" t="s">
        <v>171</v>
      </c>
      <c r="G334" s="37">
        <v>46188</v>
      </c>
      <c r="H334" s="258" t="s">
        <v>26</v>
      </c>
      <c r="I334" s="134">
        <v>111500</v>
      </c>
      <c r="J334" s="475" t="s">
        <v>365</v>
      </c>
      <c r="K334" s="12" t="s">
        <v>402</v>
      </c>
      <c r="L334" s="41"/>
      <c r="M334" s="42"/>
    </row>
    <row r="335" spans="1:13" ht="30.75" customHeight="1" x14ac:dyDescent="0.25">
      <c r="A335" s="311">
        <v>46189</v>
      </c>
      <c r="B335" s="362" t="s">
        <v>1543</v>
      </c>
      <c r="C335" s="320">
        <v>0</v>
      </c>
      <c r="D335" s="313" t="s">
        <v>100</v>
      </c>
      <c r="E335" s="314" t="s">
        <v>29</v>
      </c>
      <c r="F335" s="314" t="s">
        <v>792</v>
      </c>
      <c r="G335" s="311">
        <v>46189</v>
      </c>
      <c r="H335" s="499" t="s">
        <v>1544</v>
      </c>
      <c r="I335" s="312">
        <v>579</v>
      </c>
      <c r="J335" s="188" t="s">
        <v>365</v>
      </c>
      <c r="K335" s="12" t="s">
        <v>402</v>
      </c>
      <c r="L335" s="97"/>
      <c r="M335" s="14">
        <f t="shared" ref="M335:M340" si="24">SUM(I335:L335)</f>
        <v>579</v>
      </c>
    </row>
    <row r="336" spans="1:13" ht="30.75" customHeight="1" x14ac:dyDescent="0.25">
      <c r="A336" s="311">
        <v>46189</v>
      </c>
      <c r="B336" s="517" t="s">
        <v>835</v>
      </c>
      <c r="C336" s="518">
        <v>87.7</v>
      </c>
      <c r="D336" s="519" t="s">
        <v>254</v>
      </c>
      <c r="E336" s="509" t="s">
        <v>319</v>
      </c>
      <c r="F336" s="509" t="s">
        <v>257</v>
      </c>
      <c r="G336" s="311">
        <v>46189</v>
      </c>
      <c r="H336" s="315" t="s">
        <v>2187</v>
      </c>
      <c r="I336" s="518">
        <v>87.7</v>
      </c>
      <c r="J336" s="177" t="s">
        <v>365</v>
      </c>
      <c r="K336" s="12" t="s">
        <v>402</v>
      </c>
      <c r="L336" s="41"/>
      <c r="M336" s="130">
        <f t="shared" si="24"/>
        <v>87.7</v>
      </c>
    </row>
    <row r="337" spans="1:17" ht="30.75" customHeight="1" x14ac:dyDescent="0.25">
      <c r="A337" s="311">
        <v>46189</v>
      </c>
      <c r="B337" s="323" t="s">
        <v>403</v>
      </c>
      <c r="C337" s="320">
        <v>5257.23</v>
      </c>
      <c r="D337" s="524" t="s">
        <v>2349</v>
      </c>
      <c r="E337" s="314" t="s">
        <v>29</v>
      </c>
      <c r="F337" s="314" t="s">
        <v>25</v>
      </c>
      <c r="G337" s="311">
        <v>46189</v>
      </c>
      <c r="H337" s="526" t="s">
        <v>2350</v>
      </c>
      <c r="I337" s="320">
        <v>5257.23</v>
      </c>
      <c r="J337" s="188" t="s">
        <v>365</v>
      </c>
      <c r="K337" s="12" t="str">
        <f ca="1">IF(ISBLANK(A337),"", IF(TRIM(UPPER(J337))&lt;&gt;"SIM",IF(A337-TODAY()&lt;0,"Conta vencida",IF(A337-TODAY()&lt;8,"Perto de vencer","")),"Já paga"))</f>
        <v>Já paga</v>
      </c>
      <c r="L337" s="13"/>
      <c r="M337" s="130">
        <f t="shared" ca="1" si="24"/>
        <v>5257.23</v>
      </c>
    </row>
    <row r="338" spans="1:17" customFormat="1" ht="30.75" customHeight="1" x14ac:dyDescent="0.25">
      <c r="A338" s="500">
        <v>46189</v>
      </c>
      <c r="B338" s="527" t="s">
        <v>2351</v>
      </c>
      <c r="C338" s="533">
        <v>1271.75</v>
      </c>
      <c r="D338" s="313" t="s">
        <v>254</v>
      </c>
      <c r="E338" s="450" t="s">
        <v>29</v>
      </c>
      <c r="F338" s="449" t="s">
        <v>2232</v>
      </c>
      <c r="G338" s="311">
        <v>46189</v>
      </c>
      <c r="H338" s="535">
        <v>46174</v>
      </c>
      <c r="I338" s="516">
        <v>1271.75</v>
      </c>
      <c r="J338" s="188" t="s">
        <v>365</v>
      </c>
      <c r="K338" s="12" t="s">
        <v>402</v>
      </c>
      <c r="L338" s="97"/>
      <c r="M338" s="14">
        <f t="shared" si="24"/>
        <v>1271.75</v>
      </c>
      <c r="N338" s="31"/>
      <c r="O338" s="31"/>
      <c r="P338" s="31"/>
      <c r="Q338" s="31"/>
    </row>
    <row r="339" spans="1:17" ht="30.75" customHeight="1" x14ac:dyDescent="0.25">
      <c r="A339" s="180">
        <v>46189</v>
      </c>
      <c r="B339" s="186" t="s">
        <v>2353</v>
      </c>
      <c r="C339" s="182">
        <v>80</v>
      </c>
      <c r="D339" s="196" t="s">
        <v>254</v>
      </c>
      <c r="E339" s="183" t="s">
        <v>454</v>
      </c>
      <c r="F339" s="183" t="s">
        <v>436</v>
      </c>
      <c r="G339" s="180">
        <v>46189</v>
      </c>
      <c r="H339" s="226" t="s">
        <v>26</v>
      </c>
      <c r="I339" s="182">
        <v>80</v>
      </c>
      <c r="J339" s="198" t="s">
        <v>365</v>
      </c>
      <c r="K339" s="12" t="str">
        <f ca="1">IF(ISBLANK(A339),"", IF(TRIM(UPPER(J339))&lt;&gt;"SIM",IF(A339-TODAY()&lt;0,"Conta vencida",IF(A339-TODAY()&lt;8,"Perto de vencer","")),"Já paga"))</f>
        <v>Já paga</v>
      </c>
      <c r="L339" s="227"/>
      <c r="M339" s="130">
        <f t="shared" ca="1" si="24"/>
        <v>80</v>
      </c>
    </row>
    <row r="340" spans="1:17" ht="30.75" customHeight="1" x14ac:dyDescent="0.25">
      <c r="A340" s="180">
        <v>46189</v>
      </c>
      <c r="B340" s="186" t="s">
        <v>2354</v>
      </c>
      <c r="C340" s="182">
        <v>600</v>
      </c>
      <c r="D340" s="196" t="s">
        <v>254</v>
      </c>
      <c r="E340" s="183" t="s">
        <v>454</v>
      </c>
      <c r="F340" s="183" t="s">
        <v>1795</v>
      </c>
      <c r="G340" s="180">
        <v>46189</v>
      </c>
      <c r="H340" s="226" t="s">
        <v>26</v>
      </c>
      <c r="I340" s="182">
        <v>600</v>
      </c>
      <c r="J340" s="198" t="s">
        <v>365</v>
      </c>
      <c r="K340" s="12" t="str">
        <f ca="1">IF(ISBLANK(A340),"", IF(TRIM(UPPER(J340))&lt;&gt;"SIM",IF(A340-TODAY()&lt;0,"Conta vencida",IF(A340-TODAY()&lt;8,"Perto de vencer","")),"Já paga"))</f>
        <v>Já paga</v>
      </c>
      <c r="L340" s="227"/>
      <c r="M340" s="130">
        <f t="shared" ca="1" si="24"/>
        <v>600</v>
      </c>
    </row>
    <row r="341" spans="1:17" ht="30.75" customHeight="1" x14ac:dyDescent="0.25">
      <c r="A341" s="180">
        <v>46189</v>
      </c>
      <c r="B341" s="186" t="s">
        <v>2356</v>
      </c>
      <c r="C341" s="182">
        <v>29.65</v>
      </c>
      <c r="D341" s="196" t="s">
        <v>254</v>
      </c>
      <c r="E341" s="183" t="s">
        <v>454</v>
      </c>
      <c r="F341" s="183" t="s">
        <v>1795</v>
      </c>
      <c r="G341" s="180">
        <v>46189</v>
      </c>
      <c r="H341" s="226" t="s">
        <v>26</v>
      </c>
      <c r="I341" s="182">
        <v>29.65</v>
      </c>
      <c r="J341" s="198" t="s">
        <v>365</v>
      </c>
      <c r="K341" s="12" t="s">
        <v>402</v>
      </c>
      <c r="L341" s="227"/>
      <c r="M341" s="130"/>
    </row>
    <row r="342" spans="1:17" ht="30.75" customHeight="1" x14ac:dyDescent="0.25">
      <c r="A342" s="180">
        <v>46189</v>
      </c>
      <c r="B342" s="186" t="s">
        <v>2362</v>
      </c>
      <c r="C342" s="182">
        <v>90000000</v>
      </c>
      <c r="D342" s="196" t="s">
        <v>254</v>
      </c>
      <c r="E342" s="183" t="s">
        <v>454</v>
      </c>
      <c r="F342" s="183" t="s">
        <v>1795</v>
      </c>
      <c r="G342" s="180">
        <v>46189</v>
      </c>
      <c r="H342" s="226" t="s">
        <v>26</v>
      </c>
      <c r="I342" s="182">
        <v>90000000</v>
      </c>
      <c r="J342" s="188" t="s">
        <v>365</v>
      </c>
      <c r="K342" s="12" t="s">
        <v>402</v>
      </c>
      <c r="L342" s="227"/>
      <c r="M342" s="130"/>
    </row>
    <row r="343" spans="1:17" ht="30.75" customHeight="1" x14ac:dyDescent="0.25">
      <c r="A343" s="78">
        <v>46189</v>
      </c>
      <c r="B343" s="473" t="s">
        <v>2366</v>
      </c>
      <c r="C343" s="474">
        <v>3000</v>
      </c>
      <c r="D343" s="474" t="s">
        <v>254</v>
      </c>
      <c r="E343" s="515" t="s">
        <v>306</v>
      </c>
      <c r="F343" s="515" t="s">
        <v>307</v>
      </c>
      <c r="G343" s="78">
        <v>46189</v>
      </c>
      <c r="H343" s="119">
        <v>46174</v>
      </c>
      <c r="I343" s="474">
        <v>3000</v>
      </c>
      <c r="J343" s="177" t="s">
        <v>365</v>
      </c>
      <c r="K343" s="12" t="s">
        <v>402</v>
      </c>
      <c r="L343" s="41"/>
      <c r="M343" s="130">
        <f>SUM(I343:L343)</f>
        <v>3000</v>
      </c>
    </row>
    <row r="344" spans="1:17" ht="30.75" customHeight="1" x14ac:dyDescent="0.25">
      <c r="A344" s="205">
        <v>46189</v>
      </c>
      <c r="B344" s="217" t="s">
        <v>2056</v>
      </c>
      <c r="C344" s="207">
        <v>40</v>
      </c>
      <c r="D344" s="210" t="s">
        <v>254</v>
      </c>
      <c r="E344" s="208" t="s">
        <v>388</v>
      </c>
      <c r="F344" s="208" t="s">
        <v>30</v>
      </c>
      <c r="G344" s="205">
        <v>46189</v>
      </c>
      <c r="H344" s="211" t="s">
        <v>26</v>
      </c>
      <c r="I344" s="207">
        <v>16</v>
      </c>
      <c r="J344" s="188" t="s">
        <v>365</v>
      </c>
      <c r="K344" s="12" t="str">
        <f ca="1">IF(ISBLANK(A344),"", IF(TRIM(UPPER(J344))&lt;&gt;"SIM",IF(A344-TODAY()&lt;0,"Conta vencida",IF(A344-TODAY()&lt;8,"Perto de vencer","")),"Já paga"))</f>
        <v>Já paga</v>
      </c>
      <c r="L344" s="13"/>
      <c r="M344" s="130">
        <f ca="1">SUM(I344:L344)</f>
        <v>16</v>
      </c>
    </row>
    <row r="345" spans="1:17" ht="30.75" customHeight="1" x14ac:dyDescent="0.25">
      <c r="A345" s="205">
        <v>46189</v>
      </c>
      <c r="B345" s="217" t="s">
        <v>1899</v>
      </c>
      <c r="C345" s="207">
        <v>40</v>
      </c>
      <c r="D345" s="210" t="s">
        <v>254</v>
      </c>
      <c r="E345" s="208" t="s">
        <v>388</v>
      </c>
      <c r="F345" s="208" t="s">
        <v>459</v>
      </c>
      <c r="G345" s="205">
        <v>46189</v>
      </c>
      <c r="H345" s="211" t="s">
        <v>26</v>
      </c>
      <c r="I345" s="207">
        <v>8</v>
      </c>
      <c r="J345" s="188" t="s">
        <v>365</v>
      </c>
      <c r="K345" s="12" t="str">
        <f ca="1">IF(ISBLANK(A345),"", IF(TRIM(UPPER(J345))&lt;&gt;"SIM",IF(A345-TODAY()&lt;0,"Conta vencida",IF(A345-TODAY()&lt;8,"Perto de vencer","")),"Já paga"))</f>
        <v>Já paga</v>
      </c>
      <c r="L345" s="13"/>
      <c r="M345" s="130">
        <f ca="1">SUM(I345:L345)</f>
        <v>8</v>
      </c>
    </row>
    <row r="346" spans="1:17" ht="30.75" customHeight="1" x14ac:dyDescent="0.25">
      <c r="A346" s="205">
        <v>46189</v>
      </c>
      <c r="B346" s="217" t="s">
        <v>1899</v>
      </c>
      <c r="C346" s="207">
        <v>40</v>
      </c>
      <c r="D346" s="210" t="s">
        <v>254</v>
      </c>
      <c r="E346" s="208" t="s">
        <v>388</v>
      </c>
      <c r="F346" s="208" t="s">
        <v>429</v>
      </c>
      <c r="G346" s="205">
        <v>46189</v>
      </c>
      <c r="H346" s="211" t="s">
        <v>26</v>
      </c>
      <c r="I346" s="207">
        <v>8</v>
      </c>
      <c r="J346" s="188" t="s">
        <v>365</v>
      </c>
      <c r="K346" s="12" t="str">
        <f ca="1">IF(ISBLANK(A346),"", IF(TRIM(UPPER(J346))&lt;&gt;"SIM",IF(A346-TODAY()&lt;0,"Conta vencida",IF(A346-TODAY()&lt;8,"Perto de vencer","")),"Já paga"))</f>
        <v>Já paga</v>
      </c>
      <c r="L346" s="13"/>
      <c r="M346" s="130">
        <f ca="1">SUM(I346:L346)</f>
        <v>8</v>
      </c>
    </row>
    <row r="347" spans="1:17" ht="30.75" customHeight="1" x14ac:dyDescent="0.25">
      <c r="A347" s="205">
        <v>46189</v>
      </c>
      <c r="B347" s="217" t="s">
        <v>1899</v>
      </c>
      <c r="C347" s="207">
        <v>40</v>
      </c>
      <c r="D347" s="210" t="s">
        <v>254</v>
      </c>
      <c r="E347" s="208" t="s">
        <v>388</v>
      </c>
      <c r="F347" s="208" t="s">
        <v>36</v>
      </c>
      <c r="G347" s="205">
        <v>46189</v>
      </c>
      <c r="H347" s="254" t="s">
        <v>26</v>
      </c>
      <c r="I347" s="207">
        <v>8</v>
      </c>
      <c r="J347" s="198" t="s">
        <v>365</v>
      </c>
      <c r="K347" s="12" t="str">
        <f ca="1">IF(ISBLANK(A347),"", IF(TRIM(UPPER(J347))&lt;&gt;"SIM",IF(A347-TODAY()&lt;0,"Conta vencida",IF(A347-TODAY()&lt;8,"Perto de vencer","")),"Já paga"))</f>
        <v>Já paga</v>
      </c>
      <c r="L347" s="13"/>
      <c r="M347" s="130">
        <f ca="1">SUM(I347:L347)</f>
        <v>8</v>
      </c>
    </row>
    <row r="348" spans="1:17" ht="30.75" customHeight="1" x14ac:dyDescent="0.25">
      <c r="A348" s="311">
        <v>46190</v>
      </c>
      <c r="B348" s="531" t="s">
        <v>1366</v>
      </c>
      <c r="C348" s="435">
        <v>0</v>
      </c>
      <c r="D348" s="508" t="s">
        <v>100</v>
      </c>
      <c r="E348" s="509" t="s">
        <v>29</v>
      </c>
      <c r="F348" s="509" t="s">
        <v>99</v>
      </c>
      <c r="G348" s="311">
        <v>46190</v>
      </c>
      <c r="H348" s="511" t="s">
        <v>1367</v>
      </c>
      <c r="I348" s="435">
        <v>886.66</v>
      </c>
      <c r="J348" s="432" t="s">
        <v>365</v>
      </c>
      <c r="K348" s="12" t="s">
        <v>402</v>
      </c>
      <c r="L348" s="13"/>
      <c r="M348" s="14"/>
    </row>
    <row r="349" spans="1:17" ht="30.75" customHeight="1" x14ac:dyDescent="0.25">
      <c r="A349" s="311">
        <v>46190</v>
      </c>
      <c r="B349" s="531" t="s">
        <v>1293</v>
      </c>
      <c r="C349" s="435">
        <v>0</v>
      </c>
      <c r="D349" s="508" t="s">
        <v>103</v>
      </c>
      <c r="E349" s="509" t="s">
        <v>29</v>
      </c>
      <c r="F349" s="509" t="s">
        <v>358</v>
      </c>
      <c r="G349" s="311">
        <v>46190</v>
      </c>
      <c r="H349" s="539" t="s">
        <v>1371</v>
      </c>
      <c r="I349" s="435">
        <v>8039.75</v>
      </c>
      <c r="J349" s="432" t="s">
        <v>365</v>
      </c>
      <c r="K349" s="12" t="s">
        <v>402</v>
      </c>
      <c r="L349" s="13"/>
      <c r="M349" s="14"/>
    </row>
    <row r="350" spans="1:17" ht="30.75" customHeight="1" x14ac:dyDescent="0.25">
      <c r="A350" s="311">
        <v>46190</v>
      </c>
      <c r="B350" s="531" t="s">
        <v>501</v>
      </c>
      <c r="C350" s="435">
        <v>0</v>
      </c>
      <c r="D350" s="537" t="s">
        <v>100</v>
      </c>
      <c r="E350" s="509" t="s">
        <v>29</v>
      </c>
      <c r="F350" s="509" t="s">
        <v>589</v>
      </c>
      <c r="G350" s="311">
        <v>46190</v>
      </c>
      <c r="H350" s="511" t="s">
        <v>1411</v>
      </c>
      <c r="I350" s="435">
        <v>743.33</v>
      </c>
      <c r="J350" s="177" t="s">
        <v>365</v>
      </c>
      <c r="K350" s="12" t="s">
        <v>402</v>
      </c>
      <c r="L350" s="13"/>
      <c r="M350" s="14"/>
    </row>
    <row r="351" spans="1:17" ht="30.75" customHeight="1" x14ac:dyDescent="0.25">
      <c r="A351" s="311">
        <v>46190</v>
      </c>
      <c r="B351" s="517" t="s">
        <v>1745</v>
      </c>
      <c r="C351" s="518">
        <v>0</v>
      </c>
      <c r="D351" s="519" t="s">
        <v>153</v>
      </c>
      <c r="E351" s="509" t="s">
        <v>29</v>
      </c>
      <c r="F351" s="509" t="s">
        <v>122</v>
      </c>
      <c r="G351" s="311">
        <v>46190</v>
      </c>
      <c r="H351" s="315" t="s">
        <v>1746</v>
      </c>
      <c r="I351" s="518">
        <v>760.87</v>
      </c>
      <c r="J351" s="177" t="s">
        <v>365</v>
      </c>
      <c r="K351" s="12" t="s">
        <v>402</v>
      </c>
      <c r="L351" s="41"/>
      <c r="M351" s="14">
        <f t="shared" ref="M351:M356" si="25">SUM(I351:L351)</f>
        <v>760.87</v>
      </c>
    </row>
    <row r="352" spans="1:17" customFormat="1" ht="31.5" customHeight="1" x14ac:dyDescent="0.25">
      <c r="A352" s="311">
        <v>46190</v>
      </c>
      <c r="B352" s="522" t="s">
        <v>1224</v>
      </c>
      <c r="C352" s="518">
        <v>2220</v>
      </c>
      <c r="D352" s="519" t="s">
        <v>259</v>
      </c>
      <c r="E352" s="509" t="s">
        <v>29</v>
      </c>
      <c r="F352" s="509" t="s">
        <v>1462</v>
      </c>
      <c r="G352" s="311">
        <v>46190</v>
      </c>
      <c r="H352" s="315" t="s">
        <v>2037</v>
      </c>
      <c r="I352" s="518">
        <v>555</v>
      </c>
      <c r="J352" s="177" t="s">
        <v>365</v>
      </c>
      <c r="K352" s="12" t="s">
        <v>402</v>
      </c>
      <c r="L352" s="41"/>
      <c r="M352" s="228">
        <f t="shared" si="25"/>
        <v>555</v>
      </c>
    </row>
    <row r="353" spans="1:13" ht="30.75" customHeight="1" x14ac:dyDescent="0.25">
      <c r="A353" s="311">
        <v>46190</v>
      </c>
      <c r="B353" s="517" t="s">
        <v>2049</v>
      </c>
      <c r="C353" s="518">
        <v>11200</v>
      </c>
      <c r="D353" s="519" t="s">
        <v>259</v>
      </c>
      <c r="E353" s="509" t="s">
        <v>29</v>
      </c>
      <c r="F353" s="509" t="s">
        <v>579</v>
      </c>
      <c r="G353" s="311">
        <v>46190</v>
      </c>
      <c r="H353" s="315" t="s">
        <v>2050</v>
      </c>
      <c r="I353" s="518">
        <v>2800</v>
      </c>
      <c r="J353" s="177" t="s">
        <v>365</v>
      </c>
      <c r="K353" s="12" t="s">
        <v>402</v>
      </c>
      <c r="L353" s="41"/>
      <c r="M353" s="130">
        <f t="shared" si="25"/>
        <v>2800</v>
      </c>
    </row>
    <row r="354" spans="1:13" ht="30.75" customHeight="1" x14ac:dyDescent="0.25">
      <c r="A354" s="180">
        <v>46190</v>
      </c>
      <c r="B354" s="186" t="s">
        <v>343</v>
      </c>
      <c r="C354" s="182">
        <v>2800</v>
      </c>
      <c r="D354" s="196" t="s">
        <v>270</v>
      </c>
      <c r="E354" s="183" t="s">
        <v>454</v>
      </c>
      <c r="F354" s="183" t="s">
        <v>66</v>
      </c>
      <c r="G354" s="180">
        <v>46190</v>
      </c>
      <c r="H354" s="226" t="s">
        <v>26</v>
      </c>
      <c r="I354" s="182">
        <v>1400</v>
      </c>
      <c r="J354" s="269" t="s">
        <v>365</v>
      </c>
      <c r="K354" s="12" t="str">
        <f ca="1">IF(ISBLANK(A354),"", IF(TRIM(UPPER(J354))&lt;&gt;"SIM",IF(A354-TODAY()&lt;0,"Conta vencida",IF(A354-TODAY()&lt;8,"Perto de vencer","")),"Já paga"))</f>
        <v>Já paga</v>
      </c>
      <c r="L354" s="13"/>
      <c r="M354" s="130">
        <f t="shared" ca="1" si="25"/>
        <v>1400</v>
      </c>
    </row>
    <row r="355" spans="1:13" ht="30.75" customHeight="1" x14ac:dyDescent="0.25">
      <c r="A355" s="311">
        <v>46190</v>
      </c>
      <c r="B355" s="517" t="s">
        <v>131</v>
      </c>
      <c r="C355" s="518">
        <v>165</v>
      </c>
      <c r="D355" s="519" t="s">
        <v>254</v>
      </c>
      <c r="E355" s="509" t="s">
        <v>29</v>
      </c>
      <c r="F355" s="509" t="s">
        <v>55</v>
      </c>
      <c r="G355" s="311">
        <v>46190</v>
      </c>
      <c r="H355" s="315" t="s">
        <v>2077</v>
      </c>
      <c r="I355" s="518">
        <v>165</v>
      </c>
      <c r="J355" s="177" t="s">
        <v>365</v>
      </c>
      <c r="K355" s="12" t="s">
        <v>402</v>
      </c>
      <c r="L355" s="41"/>
      <c r="M355" s="14">
        <f t="shared" si="25"/>
        <v>165</v>
      </c>
    </row>
    <row r="356" spans="1:13" ht="30.75" customHeight="1" x14ac:dyDescent="0.25">
      <c r="A356" s="311">
        <v>46190</v>
      </c>
      <c r="B356" s="362" t="s">
        <v>1689</v>
      </c>
      <c r="C356" s="320">
        <v>5296</v>
      </c>
      <c r="D356" s="313" t="s">
        <v>259</v>
      </c>
      <c r="E356" s="314" t="s">
        <v>29</v>
      </c>
      <c r="F356" s="314" t="s">
        <v>96</v>
      </c>
      <c r="G356" s="311">
        <v>46190</v>
      </c>
      <c r="H356" s="499" t="s">
        <v>2227</v>
      </c>
      <c r="I356" s="312">
        <v>1324</v>
      </c>
      <c r="J356" s="188" t="s">
        <v>365</v>
      </c>
      <c r="K356" s="12" t="s">
        <v>402</v>
      </c>
      <c r="L356" s="97"/>
      <c r="M356" s="14">
        <f t="shared" si="25"/>
        <v>1324</v>
      </c>
    </row>
    <row r="357" spans="1:13" ht="30.75" customHeight="1" x14ac:dyDescent="0.25">
      <c r="A357" s="180">
        <v>46190</v>
      </c>
      <c r="B357" s="186" t="s">
        <v>2363</v>
      </c>
      <c r="C357" s="182">
        <v>1800</v>
      </c>
      <c r="D357" s="196" t="s">
        <v>254</v>
      </c>
      <c r="E357" s="183" t="s">
        <v>454</v>
      </c>
      <c r="F357" s="183" t="s">
        <v>2232</v>
      </c>
      <c r="G357" s="180">
        <v>46190</v>
      </c>
      <c r="H357" s="226" t="s">
        <v>26</v>
      </c>
      <c r="I357" s="182">
        <v>1800</v>
      </c>
      <c r="J357" s="188" t="s">
        <v>365</v>
      </c>
      <c r="K357" s="12" t="s">
        <v>402</v>
      </c>
      <c r="L357" s="227"/>
      <c r="M357" s="130"/>
    </row>
    <row r="358" spans="1:13" ht="30.75" customHeight="1" x14ac:dyDescent="0.25">
      <c r="A358" s="205">
        <v>46190</v>
      </c>
      <c r="B358" s="217" t="s">
        <v>2367</v>
      </c>
      <c r="C358" s="207">
        <v>32</v>
      </c>
      <c r="D358" s="210" t="s">
        <v>254</v>
      </c>
      <c r="E358" s="208" t="s">
        <v>388</v>
      </c>
      <c r="F358" s="208" t="s">
        <v>394</v>
      </c>
      <c r="G358" s="205">
        <v>46190</v>
      </c>
      <c r="H358" s="211" t="s">
        <v>26</v>
      </c>
      <c r="I358" s="207">
        <v>32</v>
      </c>
      <c r="J358" s="188" t="s">
        <v>365</v>
      </c>
      <c r="K358" s="12" t="str">
        <f t="shared" ref="K358:K397" ca="1" si="26">IF(ISBLANK(A358),"", IF(TRIM(UPPER(J358))&lt;&gt;"SIM",IF(A358-TODAY()&lt;0,"Conta vencida",IF(A358-TODAY()&lt;8,"Perto de vencer","")),"Já paga"))</f>
        <v>Já paga</v>
      </c>
      <c r="L358" s="13"/>
      <c r="M358" s="130">
        <f t="shared" ref="M358:M378" ca="1" si="27">SUM(I358:L358)</f>
        <v>32</v>
      </c>
    </row>
    <row r="359" spans="1:13" ht="30.75" customHeight="1" x14ac:dyDescent="0.25">
      <c r="A359" s="205">
        <v>46190</v>
      </c>
      <c r="B359" s="217" t="s">
        <v>2368</v>
      </c>
      <c r="C359" s="207">
        <v>30</v>
      </c>
      <c r="D359" s="210" t="s">
        <v>254</v>
      </c>
      <c r="E359" s="208" t="s">
        <v>388</v>
      </c>
      <c r="F359" s="208" t="s">
        <v>1870</v>
      </c>
      <c r="G359" s="205">
        <v>46190</v>
      </c>
      <c r="H359" s="211" t="s">
        <v>26</v>
      </c>
      <c r="I359" s="207">
        <v>30</v>
      </c>
      <c r="J359" s="188" t="s">
        <v>365</v>
      </c>
      <c r="K359" s="12" t="str">
        <f t="shared" ca="1" si="26"/>
        <v>Já paga</v>
      </c>
      <c r="L359" s="13"/>
      <c r="M359" s="130">
        <f t="shared" ca="1" si="27"/>
        <v>30</v>
      </c>
    </row>
    <row r="360" spans="1:13" ht="30.75" customHeight="1" x14ac:dyDescent="0.25">
      <c r="A360" s="205">
        <v>46190</v>
      </c>
      <c r="B360" s="217" t="s">
        <v>498</v>
      </c>
      <c r="C360" s="207">
        <v>620</v>
      </c>
      <c r="D360" s="210" t="s">
        <v>254</v>
      </c>
      <c r="E360" s="208" t="s">
        <v>388</v>
      </c>
      <c r="F360" s="208" t="s">
        <v>436</v>
      </c>
      <c r="G360" s="205">
        <v>46190</v>
      </c>
      <c r="H360" s="211" t="s">
        <v>26</v>
      </c>
      <c r="I360" s="207">
        <v>620</v>
      </c>
      <c r="J360" s="269" t="s">
        <v>365</v>
      </c>
      <c r="K360" s="12" t="str">
        <f t="shared" ca="1" si="26"/>
        <v>Já paga</v>
      </c>
      <c r="L360" s="13"/>
      <c r="M360" s="130">
        <f t="shared" ca="1" si="27"/>
        <v>620</v>
      </c>
    </row>
    <row r="361" spans="1:13" ht="30.75" customHeight="1" x14ac:dyDescent="0.25">
      <c r="A361" s="205">
        <v>46190</v>
      </c>
      <c r="B361" s="217" t="s">
        <v>2378</v>
      </c>
      <c r="C361" s="207">
        <v>40</v>
      </c>
      <c r="D361" s="210" t="s">
        <v>254</v>
      </c>
      <c r="E361" s="208" t="s">
        <v>388</v>
      </c>
      <c r="F361" s="208" t="s">
        <v>1870</v>
      </c>
      <c r="G361" s="205">
        <v>46190</v>
      </c>
      <c r="H361" s="211" t="s">
        <v>26</v>
      </c>
      <c r="I361" s="207">
        <v>40</v>
      </c>
      <c r="J361" s="269" t="s">
        <v>365</v>
      </c>
      <c r="K361" s="12" t="str">
        <f t="shared" ca="1" si="26"/>
        <v>Já paga</v>
      </c>
      <c r="L361" s="13"/>
      <c r="M361" s="130">
        <f t="shared" ca="1" si="27"/>
        <v>40</v>
      </c>
    </row>
    <row r="362" spans="1:13" ht="30.75" customHeight="1" x14ac:dyDescent="0.25">
      <c r="A362" s="205">
        <v>46190</v>
      </c>
      <c r="B362" s="217" t="s">
        <v>2379</v>
      </c>
      <c r="C362" s="207">
        <v>15</v>
      </c>
      <c r="D362" s="210" t="s">
        <v>254</v>
      </c>
      <c r="E362" s="208" t="s">
        <v>388</v>
      </c>
      <c r="F362" s="208" t="s">
        <v>429</v>
      </c>
      <c r="G362" s="205">
        <v>46190</v>
      </c>
      <c r="H362" s="211" t="s">
        <v>26</v>
      </c>
      <c r="I362" s="207">
        <v>15</v>
      </c>
      <c r="J362" s="269" t="s">
        <v>365</v>
      </c>
      <c r="K362" s="12" t="str">
        <f t="shared" ca="1" si="26"/>
        <v>Já paga</v>
      </c>
      <c r="L362" s="13"/>
      <c r="M362" s="130">
        <f t="shared" ca="1" si="27"/>
        <v>15</v>
      </c>
    </row>
    <row r="363" spans="1:13" ht="30.75" customHeight="1" x14ac:dyDescent="0.25">
      <c r="A363" s="205">
        <v>46190</v>
      </c>
      <c r="B363" s="217" t="s">
        <v>392</v>
      </c>
      <c r="C363" s="207">
        <v>150</v>
      </c>
      <c r="D363" s="210" t="s">
        <v>254</v>
      </c>
      <c r="E363" s="208" t="s">
        <v>388</v>
      </c>
      <c r="F363" s="208" t="s">
        <v>58</v>
      </c>
      <c r="G363" s="205">
        <v>46190</v>
      </c>
      <c r="H363" s="211" t="s">
        <v>26</v>
      </c>
      <c r="I363" s="207">
        <v>150</v>
      </c>
      <c r="J363" s="269" t="s">
        <v>365</v>
      </c>
      <c r="K363" s="12" t="str">
        <f t="shared" ca="1" si="26"/>
        <v>Já paga</v>
      </c>
      <c r="L363" s="13"/>
      <c r="M363" s="130">
        <f t="shared" ca="1" si="27"/>
        <v>150</v>
      </c>
    </row>
    <row r="364" spans="1:13" ht="30.75" customHeight="1" x14ac:dyDescent="0.25">
      <c r="A364" s="205">
        <v>46190</v>
      </c>
      <c r="B364" s="217" t="s">
        <v>749</v>
      </c>
      <c r="C364" s="207">
        <v>350</v>
      </c>
      <c r="D364" s="210" t="s">
        <v>254</v>
      </c>
      <c r="E364" s="208" t="s">
        <v>388</v>
      </c>
      <c r="F364" s="208" t="s">
        <v>889</v>
      </c>
      <c r="G364" s="205">
        <v>46190</v>
      </c>
      <c r="H364" s="211" t="s">
        <v>26</v>
      </c>
      <c r="I364" s="207">
        <v>350</v>
      </c>
      <c r="J364" s="269" t="s">
        <v>365</v>
      </c>
      <c r="K364" s="12" t="str">
        <f t="shared" ca="1" si="26"/>
        <v>Já paga</v>
      </c>
      <c r="L364" s="13"/>
      <c r="M364" s="130">
        <f t="shared" ca="1" si="27"/>
        <v>350</v>
      </c>
    </row>
    <row r="365" spans="1:13" ht="30.75" customHeight="1" x14ac:dyDescent="0.25">
      <c r="A365" s="205">
        <v>46190</v>
      </c>
      <c r="B365" s="217" t="s">
        <v>2380</v>
      </c>
      <c r="C365" s="207">
        <v>53</v>
      </c>
      <c r="D365" s="210" t="s">
        <v>254</v>
      </c>
      <c r="E365" s="208" t="s">
        <v>388</v>
      </c>
      <c r="F365" s="208" t="s">
        <v>36</v>
      </c>
      <c r="G365" s="205">
        <v>46190</v>
      </c>
      <c r="H365" s="211" t="s">
        <v>26</v>
      </c>
      <c r="I365" s="207">
        <v>53</v>
      </c>
      <c r="J365" s="269" t="s">
        <v>365</v>
      </c>
      <c r="K365" s="12" t="str">
        <f t="shared" ca="1" si="26"/>
        <v>Já paga</v>
      </c>
      <c r="L365" s="13"/>
      <c r="M365" s="130">
        <f t="shared" ca="1" si="27"/>
        <v>53</v>
      </c>
    </row>
    <row r="366" spans="1:13" ht="30.75" customHeight="1" x14ac:dyDescent="0.25">
      <c r="A366" s="205">
        <v>46190</v>
      </c>
      <c r="B366" s="217" t="s">
        <v>409</v>
      </c>
      <c r="C366" s="207">
        <v>60</v>
      </c>
      <c r="D366" s="210" t="s">
        <v>254</v>
      </c>
      <c r="E366" s="208" t="s">
        <v>388</v>
      </c>
      <c r="F366" s="208" t="s">
        <v>30</v>
      </c>
      <c r="G366" s="205">
        <v>46190</v>
      </c>
      <c r="H366" s="211" t="s">
        <v>26</v>
      </c>
      <c r="I366" s="207">
        <v>60</v>
      </c>
      <c r="J366" s="269" t="s">
        <v>365</v>
      </c>
      <c r="K366" s="12" t="str">
        <f t="shared" ca="1" si="26"/>
        <v>Já paga</v>
      </c>
      <c r="L366" s="13"/>
      <c r="M366" s="130">
        <f t="shared" ca="1" si="27"/>
        <v>60</v>
      </c>
    </row>
    <row r="367" spans="1:13" ht="30.75" customHeight="1" x14ac:dyDescent="0.25">
      <c r="A367" s="205">
        <v>46190</v>
      </c>
      <c r="B367" s="217" t="s">
        <v>427</v>
      </c>
      <c r="C367" s="207">
        <v>65</v>
      </c>
      <c r="D367" s="210" t="s">
        <v>254</v>
      </c>
      <c r="E367" s="208" t="s">
        <v>388</v>
      </c>
      <c r="F367" s="208" t="s">
        <v>221</v>
      </c>
      <c r="G367" s="205">
        <v>46190</v>
      </c>
      <c r="H367" s="211" t="s">
        <v>26</v>
      </c>
      <c r="I367" s="207">
        <v>65</v>
      </c>
      <c r="J367" s="269" t="s">
        <v>365</v>
      </c>
      <c r="K367" s="12" t="str">
        <f t="shared" ca="1" si="26"/>
        <v>Já paga</v>
      </c>
      <c r="L367" s="13"/>
      <c r="M367" s="130">
        <f t="shared" ca="1" si="27"/>
        <v>65</v>
      </c>
    </row>
    <row r="368" spans="1:13" ht="30.75" customHeight="1" x14ac:dyDescent="0.25">
      <c r="A368" s="205">
        <v>46190</v>
      </c>
      <c r="B368" s="217" t="s">
        <v>2381</v>
      </c>
      <c r="C368" s="207">
        <v>40</v>
      </c>
      <c r="D368" s="210" t="s">
        <v>254</v>
      </c>
      <c r="E368" s="208" t="s">
        <v>388</v>
      </c>
      <c r="F368" s="208" t="s">
        <v>1870</v>
      </c>
      <c r="G368" s="205">
        <v>46190</v>
      </c>
      <c r="H368" s="211" t="s">
        <v>26</v>
      </c>
      <c r="I368" s="207">
        <v>40</v>
      </c>
      <c r="J368" s="269" t="s">
        <v>365</v>
      </c>
      <c r="K368" s="12" t="str">
        <f t="shared" ca="1" si="26"/>
        <v>Já paga</v>
      </c>
      <c r="L368" s="13"/>
      <c r="M368" s="130">
        <f t="shared" ca="1" si="27"/>
        <v>40</v>
      </c>
    </row>
    <row r="369" spans="1:13" ht="30.75" customHeight="1" x14ac:dyDescent="0.25">
      <c r="A369" s="205">
        <v>46190</v>
      </c>
      <c r="B369" s="217" t="s">
        <v>2382</v>
      </c>
      <c r="C369" s="207">
        <v>78</v>
      </c>
      <c r="D369" s="210" t="s">
        <v>254</v>
      </c>
      <c r="E369" s="208" t="s">
        <v>388</v>
      </c>
      <c r="F369" s="208" t="s">
        <v>394</v>
      </c>
      <c r="G369" s="205">
        <v>46190</v>
      </c>
      <c r="H369" s="211" t="s">
        <v>26</v>
      </c>
      <c r="I369" s="207">
        <v>78</v>
      </c>
      <c r="J369" s="269" t="s">
        <v>365</v>
      </c>
      <c r="K369" s="12" t="str">
        <f t="shared" ca="1" si="26"/>
        <v>Já paga</v>
      </c>
      <c r="L369" s="13"/>
      <c r="M369" s="130">
        <f t="shared" ca="1" si="27"/>
        <v>78</v>
      </c>
    </row>
    <row r="370" spans="1:13" ht="30.75" customHeight="1" x14ac:dyDescent="0.25">
      <c r="A370" s="180">
        <v>46190</v>
      </c>
      <c r="B370" s="186" t="s">
        <v>2383</v>
      </c>
      <c r="C370" s="182">
        <v>600</v>
      </c>
      <c r="D370" s="196" t="s">
        <v>254</v>
      </c>
      <c r="E370" s="183" t="s">
        <v>454</v>
      </c>
      <c r="F370" s="183" t="s">
        <v>429</v>
      </c>
      <c r="G370" s="180">
        <v>46190</v>
      </c>
      <c r="H370" s="226" t="s">
        <v>26</v>
      </c>
      <c r="I370" s="182">
        <v>300</v>
      </c>
      <c r="J370" s="269" t="s">
        <v>365</v>
      </c>
      <c r="K370" s="12" t="str">
        <f t="shared" ca="1" si="26"/>
        <v>Já paga</v>
      </c>
      <c r="L370" s="227"/>
      <c r="M370" s="130">
        <f t="shared" ca="1" si="27"/>
        <v>300</v>
      </c>
    </row>
    <row r="371" spans="1:13" ht="30.75" customHeight="1" x14ac:dyDescent="0.25">
      <c r="A371" s="180">
        <v>46190</v>
      </c>
      <c r="B371" s="181" t="s">
        <v>2383</v>
      </c>
      <c r="C371" s="182">
        <v>600</v>
      </c>
      <c r="D371" s="196" t="s">
        <v>254</v>
      </c>
      <c r="E371" s="183" t="s">
        <v>454</v>
      </c>
      <c r="F371" s="203" t="s">
        <v>522</v>
      </c>
      <c r="G371" s="180">
        <v>46190</v>
      </c>
      <c r="H371" s="226" t="s">
        <v>26</v>
      </c>
      <c r="I371" s="182">
        <v>300</v>
      </c>
      <c r="J371" s="188" t="s">
        <v>365</v>
      </c>
      <c r="K371" s="12" t="str">
        <f t="shared" ca="1" si="26"/>
        <v>Já paga</v>
      </c>
      <c r="L371" s="227"/>
      <c r="M371" s="130">
        <f t="shared" ca="1" si="27"/>
        <v>300</v>
      </c>
    </row>
    <row r="372" spans="1:13" ht="30.75" customHeight="1" x14ac:dyDescent="0.25">
      <c r="A372" s="180">
        <v>46190</v>
      </c>
      <c r="B372" s="278" t="s">
        <v>2385</v>
      </c>
      <c r="C372" s="182">
        <v>3892</v>
      </c>
      <c r="D372" s="196" t="s">
        <v>254</v>
      </c>
      <c r="E372" s="183" t="s">
        <v>454</v>
      </c>
      <c r="F372" s="183" t="s">
        <v>394</v>
      </c>
      <c r="G372" s="180">
        <v>46190</v>
      </c>
      <c r="H372" s="226" t="s">
        <v>26</v>
      </c>
      <c r="I372" s="182">
        <v>3892</v>
      </c>
      <c r="J372" s="198" t="s">
        <v>365</v>
      </c>
      <c r="K372" s="12" t="str">
        <f t="shared" ca="1" si="26"/>
        <v>Já paga</v>
      </c>
      <c r="L372" s="41"/>
      <c r="M372" s="130">
        <f t="shared" ca="1" si="27"/>
        <v>3892</v>
      </c>
    </row>
    <row r="373" spans="1:13" ht="30.75" customHeight="1" x14ac:dyDescent="0.25">
      <c r="A373" s="180">
        <v>46190</v>
      </c>
      <c r="B373" s="278" t="s">
        <v>509</v>
      </c>
      <c r="C373" s="182">
        <v>35</v>
      </c>
      <c r="D373" s="196" t="s">
        <v>254</v>
      </c>
      <c r="E373" s="183" t="s">
        <v>454</v>
      </c>
      <c r="F373" s="183" t="s">
        <v>436</v>
      </c>
      <c r="G373" s="180">
        <v>46190</v>
      </c>
      <c r="H373" s="226" t="s">
        <v>26</v>
      </c>
      <c r="I373" s="182">
        <v>35</v>
      </c>
      <c r="J373" s="198" t="s">
        <v>365</v>
      </c>
      <c r="K373" s="12" t="str">
        <f t="shared" ca="1" si="26"/>
        <v>Já paga</v>
      </c>
      <c r="L373" s="41"/>
      <c r="M373" s="130">
        <f t="shared" ca="1" si="27"/>
        <v>35</v>
      </c>
    </row>
    <row r="374" spans="1:13" ht="30.75" customHeight="1" x14ac:dyDescent="0.25">
      <c r="A374" s="205">
        <v>46190</v>
      </c>
      <c r="B374" s="217" t="s">
        <v>1898</v>
      </c>
      <c r="C374" s="207">
        <v>40</v>
      </c>
      <c r="D374" s="210" t="s">
        <v>254</v>
      </c>
      <c r="E374" s="208" t="s">
        <v>388</v>
      </c>
      <c r="F374" s="208" t="s">
        <v>99</v>
      </c>
      <c r="G374" s="205">
        <v>46190</v>
      </c>
      <c r="H374" s="211" t="s">
        <v>26</v>
      </c>
      <c r="I374" s="207">
        <v>24</v>
      </c>
      <c r="J374" s="188" t="s">
        <v>365</v>
      </c>
      <c r="K374" s="12" t="str">
        <f t="shared" ca="1" si="26"/>
        <v>Já paga</v>
      </c>
      <c r="L374" s="13"/>
      <c r="M374" s="130">
        <f t="shared" ca="1" si="27"/>
        <v>24</v>
      </c>
    </row>
    <row r="375" spans="1:13" ht="30.75" customHeight="1" x14ac:dyDescent="0.25">
      <c r="A375" s="205">
        <v>46190</v>
      </c>
      <c r="B375" s="217" t="s">
        <v>1899</v>
      </c>
      <c r="C375" s="207">
        <v>40</v>
      </c>
      <c r="D375" s="210" t="s">
        <v>254</v>
      </c>
      <c r="E375" s="208" t="s">
        <v>388</v>
      </c>
      <c r="F375" s="208" t="s">
        <v>459</v>
      </c>
      <c r="G375" s="205">
        <v>46190</v>
      </c>
      <c r="H375" s="211" t="s">
        <v>26</v>
      </c>
      <c r="I375" s="207">
        <v>8</v>
      </c>
      <c r="J375" s="188" t="s">
        <v>365</v>
      </c>
      <c r="K375" s="12" t="str">
        <f t="shared" ca="1" si="26"/>
        <v>Já paga</v>
      </c>
      <c r="L375" s="13"/>
      <c r="M375" s="130">
        <f t="shared" ca="1" si="27"/>
        <v>8</v>
      </c>
    </row>
    <row r="376" spans="1:13" ht="30.75" customHeight="1" x14ac:dyDescent="0.25">
      <c r="A376" s="205">
        <v>46190</v>
      </c>
      <c r="B376" s="217" t="s">
        <v>1899</v>
      </c>
      <c r="C376" s="207">
        <v>40</v>
      </c>
      <c r="D376" s="210" t="s">
        <v>254</v>
      </c>
      <c r="E376" s="208" t="s">
        <v>388</v>
      </c>
      <c r="F376" s="208" t="s">
        <v>429</v>
      </c>
      <c r="G376" s="205">
        <v>46190</v>
      </c>
      <c r="H376" s="211" t="s">
        <v>26</v>
      </c>
      <c r="I376" s="207">
        <v>8</v>
      </c>
      <c r="J376" s="188" t="s">
        <v>365</v>
      </c>
      <c r="K376" s="12" t="str">
        <f t="shared" ca="1" si="26"/>
        <v>Já paga</v>
      </c>
      <c r="L376" s="13"/>
      <c r="M376" s="130">
        <f t="shared" ca="1" si="27"/>
        <v>8</v>
      </c>
    </row>
    <row r="377" spans="1:13" ht="30.75" customHeight="1" x14ac:dyDescent="0.25">
      <c r="A377" s="205">
        <v>46190</v>
      </c>
      <c r="B377" s="217" t="s">
        <v>887</v>
      </c>
      <c r="C377" s="207">
        <v>50</v>
      </c>
      <c r="D377" s="210" t="s">
        <v>254</v>
      </c>
      <c r="E377" s="208" t="s">
        <v>388</v>
      </c>
      <c r="F377" s="208" t="s">
        <v>36</v>
      </c>
      <c r="G377" s="205">
        <v>46190</v>
      </c>
      <c r="H377" s="211" t="s">
        <v>26</v>
      </c>
      <c r="I377" s="207">
        <v>50</v>
      </c>
      <c r="J377" s="188" t="s">
        <v>365</v>
      </c>
      <c r="K377" s="12" t="str">
        <f t="shared" ca="1" si="26"/>
        <v>Já paga</v>
      </c>
      <c r="L377" s="13"/>
      <c r="M377" s="130">
        <f t="shared" ca="1" si="27"/>
        <v>50</v>
      </c>
    </row>
    <row r="378" spans="1:13" ht="30.75" customHeight="1" x14ac:dyDescent="0.25">
      <c r="A378" s="205">
        <v>46190</v>
      </c>
      <c r="B378" s="217" t="s">
        <v>542</v>
      </c>
      <c r="C378" s="207">
        <v>107.9</v>
      </c>
      <c r="D378" s="210" t="s">
        <v>254</v>
      </c>
      <c r="E378" s="208" t="s">
        <v>388</v>
      </c>
      <c r="F378" s="208" t="s">
        <v>429</v>
      </c>
      <c r="G378" s="205">
        <v>46190</v>
      </c>
      <c r="H378" s="211" t="s">
        <v>26</v>
      </c>
      <c r="I378" s="207">
        <v>107.9</v>
      </c>
      <c r="J378" s="188" t="s">
        <v>365</v>
      </c>
      <c r="K378" s="12" t="str">
        <f t="shared" ca="1" si="26"/>
        <v>Já paga</v>
      </c>
      <c r="L378" s="13"/>
      <c r="M378" s="130">
        <f t="shared" ca="1" si="27"/>
        <v>107.9</v>
      </c>
    </row>
    <row r="379" spans="1:13" ht="30.75" customHeight="1" x14ac:dyDescent="0.25">
      <c r="A379" s="311">
        <v>46191</v>
      </c>
      <c r="B379" s="531" t="s">
        <v>1224</v>
      </c>
      <c r="C379" s="435">
        <v>0</v>
      </c>
      <c r="D379" s="508" t="s">
        <v>103</v>
      </c>
      <c r="E379" s="509" t="s">
        <v>29</v>
      </c>
      <c r="F379" s="509" t="s">
        <v>567</v>
      </c>
      <c r="G379" s="311">
        <v>46191</v>
      </c>
      <c r="H379" s="511" t="s">
        <v>1378</v>
      </c>
      <c r="I379" s="435">
        <v>508.5</v>
      </c>
      <c r="J379" s="141" t="s">
        <v>365</v>
      </c>
      <c r="K379" s="12" t="str">
        <f t="shared" ca="1" si="26"/>
        <v>Já paga</v>
      </c>
      <c r="L379" s="13"/>
      <c r="M379" s="14"/>
    </row>
    <row r="380" spans="1:13" ht="30.75" customHeight="1" x14ac:dyDescent="0.25">
      <c r="A380" s="438">
        <v>46191</v>
      </c>
      <c r="B380" s="439" t="s">
        <v>1747</v>
      </c>
      <c r="C380" s="435">
        <v>0</v>
      </c>
      <c r="D380" s="314" t="s">
        <v>103</v>
      </c>
      <c r="E380" s="314" t="s">
        <v>29</v>
      </c>
      <c r="F380" s="314" t="s">
        <v>36</v>
      </c>
      <c r="G380" s="311">
        <v>46191</v>
      </c>
      <c r="H380" s="436" t="s">
        <v>1748</v>
      </c>
      <c r="I380" s="437">
        <v>3909.5</v>
      </c>
      <c r="J380" s="187" t="s">
        <v>365</v>
      </c>
      <c r="K380" s="12" t="str">
        <f t="shared" ca="1" si="26"/>
        <v>Já paga</v>
      </c>
      <c r="L380" s="13"/>
      <c r="M380" s="14">
        <f t="shared" ref="M380:M421" ca="1" si="28">SUM(I380:L380)</f>
        <v>3909.5</v>
      </c>
    </row>
    <row r="381" spans="1:13" ht="30.75" customHeight="1" x14ac:dyDescent="0.25">
      <c r="A381" s="311">
        <v>46191</v>
      </c>
      <c r="B381" s="362" t="s">
        <v>1689</v>
      </c>
      <c r="C381" s="320">
        <v>0</v>
      </c>
      <c r="D381" s="313" t="s">
        <v>151</v>
      </c>
      <c r="E381" s="314" t="s">
        <v>29</v>
      </c>
      <c r="F381" s="314" t="s">
        <v>96</v>
      </c>
      <c r="G381" s="311">
        <v>46191</v>
      </c>
      <c r="H381" s="499" t="s">
        <v>1906</v>
      </c>
      <c r="I381" s="312">
        <v>1097</v>
      </c>
      <c r="J381" s="188" t="s">
        <v>365</v>
      </c>
      <c r="K381" s="12" t="str">
        <f t="shared" ca="1" si="26"/>
        <v>Já paga</v>
      </c>
      <c r="L381" s="97"/>
      <c r="M381" s="14">
        <f t="shared" ca="1" si="28"/>
        <v>1097</v>
      </c>
    </row>
    <row r="382" spans="1:13" ht="30.75" customHeight="1" x14ac:dyDescent="0.25">
      <c r="A382" s="205">
        <v>46191</v>
      </c>
      <c r="B382" s="206" t="s">
        <v>1226</v>
      </c>
      <c r="C382" s="207">
        <v>131.69999999999999</v>
      </c>
      <c r="D382" s="210" t="s">
        <v>254</v>
      </c>
      <c r="E382" s="208" t="s">
        <v>388</v>
      </c>
      <c r="F382" s="218" t="s">
        <v>522</v>
      </c>
      <c r="G382" s="205">
        <v>46191</v>
      </c>
      <c r="H382" s="211" t="s">
        <v>26</v>
      </c>
      <c r="I382" s="207">
        <v>131.69999999999999</v>
      </c>
      <c r="J382" s="188" t="s">
        <v>365</v>
      </c>
      <c r="K382" s="12" t="str">
        <f t="shared" ca="1" si="26"/>
        <v>Já paga</v>
      </c>
      <c r="L382" s="13"/>
      <c r="M382" s="130">
        <f t="shared" ca="1" si="28"/>
        <v>131.69999999999999</v>
      </c>
    </row>
    <row r="383" spans="1:13" ht="30.75" customHeight="1" x14ac:dyDescent="0.25">
      <c r="A383" s="180">
        <v>46191</v>
      </c>
      <c r="B383" s="278" t="s">
        <v>1739</v>
      </c>
      <c r="C383" s="182">
        <v>800</v>
      </c>
      <c r="D383" s="196" t="s">
        <v>254</v>
      </c>
      <c r="E383" s="183" t="s">
        <v>454</v>
      </c>
      <c r="F383" s="183" t="s">
        <v>1795</v>
      </c>
      <c r="G383" s="180">
        <v>46191</v>
      </c>
      <c r="H383" s="226" t="s">
        <v>26</v>
      </c>
      <c r="I383" s="182">
        <v>800</v>
      </c>
      <c r="J383" s="198" t="s">
        <v>365</v>
      </c>
      <c r="K383" s="12" t="str">
        <f t="shared" ca="1" si="26"/>
        <v>Já paga</v>
      </c>
      <c r="L383" s="41"/>
      <c r="M383" s="130">
        <f t="shared" ca="1" si="28"/>
        <v>800</v>
      </c>
    </row>
    <row r="384" spans="1:13" ht="30.75" customHeight="1" x14ac:dyDescent="0.25">
      <c r="A384" s="180">
        <v>46191</v>
      </c>
      <c r="B384" s="278" t="s">
        <v>2388</v>
      </c>
      <c r="C384" s="182">
        <v>1000</v>
      </c>
      <c r="D384" s="196" t="s">
        <v>254</v>
      </c>
      <c r="E384" s="183" t="s">
        <v>454</v>
      </c>
      <c r="F384" s="183" t="s">
        <v>1452</v>
      </c>
      <c r="G384" s="180">
        <v>46191</v>
      </c>
      <c r="H384" s="226" t="s">
        <v>26</v>
      </c>
      <c r="I384" s="182">
        <v>1000</v>
      </c>
      <c r="J384" s="188" t="s">
        <v>365</v>
      </c>
      <c r="K384" s="12" t="str">
        <f t="shared" ca="1" si="26"/>
        <v>Já paga</v>
      </c>
      <c r="L384" s="41"/>
      <c r="M384" s="130">
        <f t="shared" ca="1" si="28"/>
        <v>1000</v>
      </c>
    </row>
    <row r="385" spans="1:13" ht="30.75" customHeight="1" x14ac:dyDescent="0.25">
      <c r="A385" s="180">
        <v>46191</v>
      </c>
      <c r="B385" s="278" t="s">
        <v>2388</v>
      </c>
      <c r="C385" s="182">
        <v>1000</v>
      </c>
      <c r="D385" s="196" t="s">
        <v>254</v>
      </c>
      <c r="E385" s="183" t="s">
        <v>454</v>
      </c>
      <c r="F385" s="183" t="s">
        <v>1452</v>
      </c>
      <c r="G385" s="180">
        <v>46191</v>
      </c>
      <c r="H385" s="226" t="s">
        <v>26</v>
      </c>
      <c r="I385" s="182">
        <v>1000</v>
      </c>
      <c r="J385" s="198" t="s">
        <v>365</v>
      </c>
      <c r="K385" s="12" t="str">
        <f t="shared" ca="1" si="26"/>
        <v>Já paga</v>
      </c>
      <c r="L385" s="41"/>
      <c r="M385" s="130">
        <f t="shared" ca="1" si="28"/>
        <v>1000</v>
      </c>
    </row>
    <row r="386" spans="1:13" ht="30.75" customHeight="1" x14ac:dyDescent="0.25">
      <c r="A386" s="180">
        <v>46191</v>
      </c>
      <c r="B386" s="272" t="s">
        <v>2389</v>
      </c>
      <c r="C386" s="182">
        <v>473.26</v>
      </c>
      <c r="D386" s="196" t="s">
        <v>254</v>
      </c>
      <c r="E386" s="183" t="s">
        <v>454</v>
      </c>
      <c r="F386" s="203" t="s">
        <v>1452</v>
      </c>
      <c r="G386" s="180">
        <v>46191</v>
      </c>
      <c r="H386" s="226" t="s">
        <v>26</v>
      </c>
      <c r="I386" s="182">
        <v>220.62</v>
      </c>
      <c r="J386" s="188" t="s">
        <v>365</v>
      </c>
      <c r="K386" s="12" t="str">
        <f t="shared" ca="1" si="26"/>
        <v>Já paga</v>
      </c>
      <c r="L386" s="41"/>
      <c r="M386" s="130">
        <f t="shared" ca="1" si="28"/>
        <v>220.62</v>
      </c>
    </row>
    <row r="387" spans="1:13" ht="30.75" customHeight="1" x14ac:dyDescent="0.25">
      <c r="A387" s="180">
        <v>46191</v>
      </c>
      <c r="B387" s="272" t="s">
        <v>2390</v>
      </c>
      <c r="C387" s="182">
        <v>473.26</v>
      </c>
      <c r="D387" s="196" t="s">
        <v>254</v>
      </c>
      <c r="E387" s="183" t="s">
        <v>454</v>
      </c>
      <c r="F387" s="203" t="s">
        <v>1452</v>
      </c>
      <c r="G387" s="180">
        <v>46191</v>
      </c>
      <c r="H387" s="226" t="s">
        <v>26</v>
      </c>
      <c r="I387" s="182">
        <v>219.55</v>
      </c>
      <c r="J387" s="188" t="s">
        <v>365</v>
      </c>
      <c r="K387" s="12" t="str">
        <f t="shared" ca="1" si="26"/>
        <v>Já paga</v>
      </c>
      <c r="L387" s="41"/>
      <c r="M387" s="130">
        <f t="shared" ca="1" si="28"/>
        <v>219.55</v>
      </c>
    </row>
    <row r="388" spans="1:13" ht="30.75" customHeight="1" x14ac:dyDescent="0.25">
      <c r="A388" s="180">
        <v>46191</v>
      </c>
      <c r="B388" s="278" t="s">
        <v>2091</v>
      </c>
      <c r="C388" s="182">
        <v>473.26</v>
      </c>
      <c r="D388" s="196" t="s">
        <v>254</v>
      </c>
      <c r="E388" s="183" t="s">
        <v>454</v>
      </c>
      <c r="F388" s="183" t="s">
        <v>1452</v>
      </c>
      <c r="G388" s="180">
        <v>46191</v>
      </c>
      <c r="H388" s="226" t="s">
        <v>26</v>
      </c>
      <c r="I388" s="182">
        <v>33.090000000000003</v>
      </c>
      <c r="J388" s="188" t="s">
        <v>365</v>
      </c>
      <c r="K388" s="12" t="str">
        <f t="shared" ca="1" si="26"/>
        <v>Já paga</v>
      </c>
      <c r="L388" s="41"/>
      <c r="M388" s="130">
        <f t="shared" ca="1" si="28"/>
        <v>33.090000000000003</v>
      </c>
    </row>
    <row r="389" spans="1:13" ht="30.75" customHeight="1" x14ac:dyDescent="0.25">
      <c r="A389" s="180">
        <v>46191</v>
      </c>
      <c r="B389" s="272" t="s">
        <v>2391</v>
      </c>
      <c r="C389" s="182">
        <v>2700</v>
      </c>
      <c r="D389" s="196" t="s">
        <v>254</v>
      </c>
      <c r="E389" s="183" t="s">
        <v>454</v>
      </c>
      <c r="F389" s="203" t="s">
        <v>1297</v>
      </c>
      <c r="G389" s="180">
        <v>46191</v>
      </c>
      <c r="H389" s="226" t="s">
        <v>26</v>
      </c>
      <c r="I389" s="182">
        <v>2700</v>
      </c>
      <c r="J389" s="188" t="s">
        <v>365</v>
      </c>
      <c r="K389" s="12" t="str">
        <f t="shared" ca="1" si="26"/>
        <v>Já paga</v>
      </c>
      <c r="L389" s="41"/>
      <c r="M389" s="130">
        <f t="shared" ca="1" si="28"/>
        <v>2700</v>
      </c>
    </row>
    <row r="390" spans="1:13" ht="30.75" customHeight="1" x14ac:dyDescent="0.25">
      <c r="A390" s="438">
        <v>46192</v>
      </c>
      <c r="B390" s="434" t="s">
        <v>210</v>
      </c>
      <c r="C390" s="320">
        <v>0</v>
      </c>
      <c r="D390" s="314" t="s">
        <v>153</v>
      </c>
      <c r="E390" s="314" t="s">
        <v>29</v>
      </c>
      <c r="F390" s="324" t="s">
        <v>30</v>
      </c>
      <c r="G390" s="311">
        <v>46192</v>
      </c>
      <c r="H390" s="436" t="s">
        <v>1673</v>
      </c>
      <c r="I390" s="437">
        <v>318.93</v>
      </c>
      <c r="J390" s="187" t="s">
        <v>365</v>
      </c>
      <c r="K390" s="12" t="str">
        <f t="shared" ca="1" si="26"/>
        <v>Já paga</v>
      </c>
      <c r="L390" s="13"/>
      <c r="M390" s="14">
        <f t="shared" ca="1" si="28"/>
        <v>318.93</v>
      </c>
    </row>
    <row r="391" spans="1:13" customFormat="1" ht="31.5" customHeight="1" x14ac:dyDescent="0.25">
      <c r="A391" s="438">
        <v>46192</v>
      </c>
      <c r="B391" s="434" t="s">
        <v>210</v>
      </c>
      <c r="C391" s="435">
        <v>0</v>
      </c>
      <c r="D391" s="314" t="s">
        <v>153</v>
      </c>
      <c r="E391" s="324" t="s">
        <v>29</v>
      </c>
      <c r="F391" s="314" t="s">
        <v>134</v>
      </c>
      <c r="G391" s="311">
        <v>46192</v>
      </c>
      <c r="H391" s="441" t="s">
        <v>1673</v>
      </c>
      <c r="I391" s="437">
        <v>38.58</v>
      </c>
      <c r="J391" s="178" t="s">
        <v>365</v>
      </c>
      <c r="K391" s="12" t="str">
        <f t="shared" ca="1" si="26"/>
        <v>Já paga</v>
      </c>
      <c r="L391" s="13"/>
      <c r="M391" s="14">
        <f t="shared" ca="1" si="28"/>
        <v>38.58</v>
      </c>
    </row>
    <row r="392" spans="1:13" customFormat="1" ht="31.5" customHeight="1" x14ac:dyDescent="0.25">
      <c r="A392" s="438">
        <v>46192</v>
      </c>
      <c r="B392" s="434" t="s">
        <v>210</v>
      </c>
      <c r="C392" s="435">
        <v>0</v>
      </c>
      <c r="D392" s="314" t="s">
        <v>153</v>
      </c>
      <c r="E392" s="324" t="s">
        <v>29</v>
      </c>
      <c r="F392" s="314" t="s">
        <v>217</v>
      </c>
      <c r="G392" s="311">
        <v>46192</v>
      </c>
      <c r="H392" s="441" t="s">
        <v>1673</v>
      </c>
      <c r="I392" s="437">
        <v>149.36000000000001</v>
      </c>
      <c r="J392" s="178" t="s">
        <v>365</v>
      </c>
      <c r="K392" s="12" t="str">
        <f t="shared" ca="1" si="26"/>
        <v>Já paga</v>
      </c>
      <c r="L392" s="13"/>
      <c r="M392" s="14">
        <f t="shared" ca="1" si="28"/>
        <v>149.36000000000001</v>
      </c>
    </row>
    <row r="393" spans="1:13" ht="30.75" customHeight="1" x14ac:dyDescent="0.25">
      <c r="A393" s="438">
        <v>46192</v>
      </c>
      <c r="B393" s="439" t="s">
        <v>210</v>
      </c>
      <c r="C393" s="435">
        <v>0</v>
      </c>
      <c r="D393" s="314" t="s">
        <v>153</v>
      </c>
      <c r="E393" s="324" t="s">
        <v>29</v>
      </c>
      <c r="F393" s="314" t="s">
        <v>36</v>
      </c>
      <c r="G393" s="311">
        <v>46192</v>
      </c>
      <c r="H393" s="441" t="s">
        <v>1673</v>
      </c>
      <c r="I393" s="443">
        <v>39.1</v>
      </c>
      <c r="J393" s="187" t="s">
        <v>365</v>
      </c>
      <c r="K393" s="12" t="str">
        <f t="shared" ca="1" si="26"/>
        <v>Já paga</v>
      </c>
      <c r="L393" s="13"/>
      <c r="M393" s="14">
        <f t="shared" ca="1" si="28"/>
        <v>39.1</v>
      </c>
    </row>
    <row r="394" spans="1:13" ht="29.25" customHeight="1" x14ac:dyDescent="0.25">
      <c r="A394" s="438">
        <v>46192</v>
      </c>
      <c r="B394" s="434" t="s">
        <v>210</v>
      </c>
      <c r="C394" s="435">
        <v>0</v>
      </c>
      <c r="D394" s="314" t="s">
        <v>153</v>
      </c>
      <c r="E394" s="314" t="s">
        <v>29</v>
      </c>
      <c r="F394" s="314" t="s">
        <v>598</v>
      </c>
      <c r="G394" s="311">
        <v>46192</v>
      </c>
      <c r="H394" s="436" t="s">
        <v>1673</v>
      </c>
      <c r="I394" s="437">
        <v>104.92</v>
      </c>
      <c r="J394" s="187" t="s">
        <v>365</v>
      </c>
      <c r="K394" s="12" t="str">
        <f t="shared" ca="1" si="26"/>
        <v>Já paga</v>
      </c>
      <c r="L394" s="13"/>
      <c r="M394" s="14">
        <f t="shared" ca="1" si="28"/>
        <v>104.92</v>
      </c>
    </row>
    <row r="395" spans="1:13" ht="29.25" customHeight="1" x14ac:dyDescent="0.25">
      <c r="A395" s="438">
        <v>46192</v>
      </c>
      <c r="B395" s="434" t="s">
        <v>210</v>
      </c>
      <c r="C395" s="435">
        <v>0</v>
      </c>
      <c r="D395" s="314" t="s">
        <v>153</v>
      </c>
      <c r="E395" s="314" t="s">
        <v>29</v>
      </c>
      <c r="F395" s="314" t="s">
        <v>1564</v>
      </c>
      <c r="G395" s="311">
        <v>46192</v>
      </c>
      <c r="H395" s="436" t="s">
        <v>1673</v>
      </c>
      <c r="I395" s="437">
        <v>55.62</v>
      </c>
      <c r="J395" s="187" t="s">
        <v>365</v>
      </c>
      <c r="K395" s="12" t="str">
        <f t="shared" ca="1" si="26"/>
        <v>Já paga</v>
      </c>
      <c r="L395" s="13"/>
      <c r="M395" s="14">
        <f t="shared" ca="1" si="28"/>
        <v>55.62</v>
      </c>
    </row>
    <row r="396" spans="1:13" ht="29.25" customHeight="1" x14ac:dyDescent="0.25">
      <c r="A396" s="438">
        <v>46192</v>
      </c>
      <c r="B396" s="434" t="s">
        <v>210</v>
      </c>
      <c r="C396" s="435">
        <v>0</v>
      </c>
      <c r="D396" s="314" t="s">
        <v>153</v>
      </c>
      <c r="E396" s="314" t="s">
        <v>29</v>
      </c>
      <c r="F396" s="314" t="s">
        <v>644</v>
      </c>
      <c r="G396" s="311">
        <v>46192</v>
      </c>
      <c r="H396" s="436" t="s">
        <v>1673</v>
      </c>
      <c r="I396" s="437">
        <v>116.15</v>
      </c>
      <c r="J396" s="187" t="s">
        <v>365</v>
      </c>
      <c r="K396" s="12" t="str">
        <f t="shared" ca="1" si="26"/>
        <v>Já paga</v>
      </c>
      <c r="L396" s="13"/>
      <c r="M396" s="14">
        <f t="shared" ca="1" si="28"/>
        <v>116.15</v>
      </c>
    </row>
    <row r="397" spans="1:13" ht="29.25" customHeight="1" x14ac:dyDescent="0.25">
      <c r="A397" s="311">
        <v>46192</v>
      </c>
      <c r="B397" s="353" t="s">
        <v>1283</v>
      </c>
      <c r="C397" s="320">
        <v>0</v>
      </c>
      <c r="D397" s="524" t="s">
        <v>100</v>
      </c>
      <c r="E397" s="314" t="s">
        <v>29</v>
      </c>
      <c r="F397" s="314" t="s">
        <v>96</v>
      </c>
      <c r="G397" s="311">
        <v>46192</v>
      </c>
      <c r="H397" s="526" t="s">
        <v>1817</v>
      </c>
      <c r="I397" s="320">
        <v>759.14</v>
      </c>
      <c r="J397" s="188" t="s">
        <v>365</v>
      </c>
      <c r="K397" s="12" t="str">
        <f t="shared" ca="1" si="26"/>
        <v>Já paga</v>
      </c>
      <c r="L397" s="13"/>
      <c r="M397" s="130">
        <f t="shared" ca="1" si="28"/>
        <v>759.14</v>
      </c>
    </row>
    <row r="398" spans="1:13" ht="29.25" customHeight="1" x14ac:dyDescent="0.25">
      <c r="A398" s="311">
        <v>46192</v>
      </c>
      <c r="B398" s="522" t="s">
        <v>1293</v>
      </c>
      <c r="C398" s="518">
        <v>930</v>
      </c>
      <c r="D398" s="519" t="s">
        <v>270</v>
      </c>
      <c r="E398" s="509" t="s">
        <v>319</v>
      </c>
      <c r="F398" s="509" t="s">
        <v>1840</v>
      </c>
      <c r="G398" s="311">
        <v>46192</v>
      </c>
      <c r="H398" s="315" t="s">
        <v>2059</v>
      </c>
      <c r="I398" s="518">
        <v>465</v>
      </c>
      <c r="J398" s="177" t="s">
        <v>365</v>
      </c>
      <c r="K398" s="12" t="s">
        <v>402</v>
      </c>
      <c r="L398" s="41"/>
      <c r="M398" s="14">
        <f t="shared" si="28"/>
        <v>465</v>
      </c>
    </row>
    <row r="399" spans="1:13" ht="30.75" customHeight="1" x14ac:dyDescent="0.25">
      <c r="A399" s="311">
        <v>46192</v>
      </c>
      <c r="B399" s="522" t="s">
        <v>570</v>
      </c>
      <c r="C399" s="518">
        <v>470</v>
      </c>
      <c r="D399" s="519" t="s">
        <v>254</v>
      </c>
      <c r="E399" s="509" t="s">
        <v>319</v>
      </c>
      <c r="F399" s="520" t="s">
        <v>1462</v>
      </c>
      <c r="G399" s="311">
        <v>46192</v>
      </c>
      <c r="H399" s="315" t="s">
        <v>2066</v>
      </c>
      <c r="I399" s="518">
        <v>423</v>
      </c>
      <c r="J399" s="177" t="s">
        <v>365</v>
      </c>
      <c r="K399" s="12" t="s">
        <v>402</v>
      </c>
      <c r="L399" s="41"/>
      <c r="M399" s="14">
        <f t="shared" si="28"/>
        <v>423</v>
      </c>
    </row>
    <row r="400" spans="1:13" ht="30.75" customHeight="1" x14ac:dyDescent="0.25">
      <c r="A400" s="78">
        <v>46192</v>
      </c>
      <c r="B400" s="473" t="s">
        <v>468</v>
      </c>
      <c r="C400" s="474">
        <v>14729.22</v>
      </c>
      <c r="D400" s="474" t="s">
        <v>254</v>
      </c>
      <c r="E400" s="515" t="s">
        <v>306</v>
      </c>
      <c r="F400" s="515" t="s">
        <v>307</v>
      </c>
      <c r="G400" s="78">
        <v>46192</v>
      </c>
      <c r="H400" s="119">
        <v>46143</v>
      </c>
      <c r="I400" s="474">
        <v>14729.22</v>
      </c>
      <c r="J400" s="432" t="s">
        <v>365</v>
      </c>
      <c r="K400" s="12" t="s">
        <v>402</v>
      </c>
      <c r="L400" s="41"/>
      <c r="M400" s="130">
        <f t="shared" si="28"/>
        <v>14729.22</v>
      </c>
    </row>
    <row r="401" spans="1:13" ht="30.75" customHeight="1" x14ac:dyDescent="0.25">
      <c r="A401" s="78">
        <v>46192</v>
      </c>
      <c r="B401" s="473" t="s">
        <v>468</v>
      </c>
      <c r="C401" s="474">
        <v>59878.34</v>
      </c>
      <c r="D401" s="474" t="s">
        <v>254</v>
      </c>
      <c r="E401" s="515" t="s">
        <v>306</v>
      </c>
      <c r="F401" s="515" t="s">
        <v>307</v>
      </c>
      <c r="G401" s="78">
        <v>46192</v>
      </c>
      <c r="H401" s="119">
        <v>46143</v>
      </c>
      <c r="I401" s="474">
        <v>59878.34</v>
      </c>
      <c r="J401" s="432" t="s">
        <v>365</v>
      </c>
      <c r="K401" s="12" t="s">
        <v>402</v>
      </c>
      <c r="L401" s="41"/>
      <c r="M401" s="130">
        <f t="shared" si="28"/>
        <v>59878.34</v>
      </c>
    </row>
    <row r="402" spans="1:13" ht="30.75" customHeight="1" x14ac:dyDescent="0.25">
      <c r="A402" s="311">
        <v>46192</v>
      </c>
      <c r="B402" s="498" t="s">
        <v>1713</v>
      </c>
      <c r="C402" s="320">
        <v>9936</v>
      </c>
      <c r="D402" s="313" t="s">
        <v>259</v>
      </c>
      <c r="E402" s="314" t="s">
        <v>29</v>
      </c>
      <c r="F402" s="324" t="s">
        <v>96</v>
      </c>
      <c r="G402" s="311">
        <v>46192</v>
      </c>
      <c r="H402" s="499" t="s">
        <v>2250</v>
      </c>
      <c r="I402" s="312">
        <v>2349</v>
      </c>
      <c r="J402" s="188" t="s">
        <v>365</v>
      </c>
      <c r="K402" s="12" t="s">
        <v>402</v>
      </c>
      <c r="L402" s="97"/>
      <c r="M402" s="14">
        <f t="shared" si="28"/>
        <v>2349</v>
      </c>
    </row>
    <row r="403" spans="1:13" ht="30.75" customHeight="1" x14ac:dyDescent="0.25">
      <c r="A403" s="311">
        <v>46192</v>
      </c>
      <c r="B403" s="362" t="s">
        <v>1975</v>
      </c>
      <c r="C403" s="320">
        <v>149.84</v>
      </c>
      <c r="D403" s="313" t="s">
        <v>254</v>
      </c>
      <c r="E403" s="314" t="s">
        <v>29</v>
      </c>
      <c r="F403" s="314" t="s">
        <v>336</v>
      </c>
      <c r="G403" s="311">
        <v>46192</v>
      </c>
      <c r="H403" s="315">
        <v>46174</v>
      </c>
      <c r="I403" s="312">
        <v>149.84</v>
      </c>
      <c r="J403" s="188" t="s">
        <v>365</v>
      </c>
      <c r="K403" s="12" t="s">
        <v>402</v>
      </c>
      <c r="L403" s="97"/>
      <c r="M403" s="14">
        <f t="shared" si="28"/>
        <v>149.84</v>
      </c>
    </row>
    <row r="404" spans="1:13" ht="29.25" customHeight="1" x14ac:dyDescent="0.25">
      <c r="A404" s="180">
        <v>46192</v>
      </c>
      <c r="B404" s="181" t="s">
        <v>2403</v>
      </c>
      <c r="C404" s="182">
        <v>21.98</v>
      </c>
      <c r="D404" s="196" t="s">
        <v>254</v>
      </c>
      <c r="E404" s="183" t="s">
        <v>454</v>
      </c>
      <c r="F404" s="183" t="s">
        <v>1795</v>
      </c>
      <c r="G404" s="180">
        <v>46192</v>
      </c>
      <c r="H404" s="226" t="s">
        <v>26</v>
      </c>
      <c r="I404" s="182">
        <v>21.98</v>
      </c>
      <c r="J404" s="188" t="s">
        <v>365</v>
      </c>
      <c r="K404" s="12" t="str">
        <f t="shared" ref="K404:K421" ca="1" si="29">IF(ISBLANK(A404),"", IF(TRIM(UPPER(J404))&lt;&gt;"SIM",IF(A404-TODAY()&lt;0,"Conta vencida",IF(A404-TODAY()&lt;8,"Perto de vencer","")),"Já paga"))</f>
        <v>Já paga</v>
      </c>
      <c r="L404" s="227"/>
      <c r="M404" s="130">
        <f t="shared" ca="1" si="28"/>
        <v>21.98</v>
      </c>
    </row>
    <row r="405" spans="1:13" customFormat="1" ht="31.5" customHeight="1" x14ac:dyDescent="0.25">
      <c r="A405" s="205">
        <v>46192</v>
      </c>
      <c r="B405" s="206" t="s">
        <v>1898</v>
      </c>
      <c r="C405" s="207">
        <v>40</v>
      </c>
      <c r="D405" s="210" t="s">
        <v>254</v>
      </c>
      <c r="E405" s="218" t="s">
        <v>388</v>
      </c>
      <c r="F405" s="208" t="s">
        <v>99</v>
      </c>
      <c r="G405" s="205">
        <v>46192</v>
      </c>
      <c r="H405" s="254" t="s">
        <v>26</v>
      </c>
      <c r="I405" s="207">
        <v>24</v>
      </c>
      <c r="J405" s="198" t="s">
        <v>365</v>
      </c>
      <c r="K405" s="12" t="str">
        <f t="shared" ca="1" si="29"/>
        <v>Já paga</v>
      </c>
      <c r="L405" s="13"/>
      <c r="M405" s="228">
        <f t="shared" ca="1" si="28"/>
        <v>24</v>
      </c>
    </row>
    <row r="406" spans="1:13" ht="30.75" customHeight="1" x14ac:dyDescent="0.25">
      <c r="A406" s="205">
        <v>46192</v>
      </c>
      <c r="B406" s="217" t="s">
        <v>2056</v>
      </c>
      <c r="C406" s="207">
        <v>40</v>
      </c>
      <c r="D406" s="210" t="s">
        <v>254</v>
      </c>
      <c r="E406" s="218" t="s">
        <v>388</v>
      </c>
      <c r="F406" s="208" t="s">
        <v>429</v>
      </c>
      <c r="G406" s="205">
        <v>46192</v>
      </c>
      <c r="H406" s="254" t="s">
        <v>26</v>
      </c>
      <c r="I406" s="221">
        <v>8</v>
      </c>
      <c r="J406" s="188" t="s">
        <v>365</v>
      </c>
      <c r="K406" s="12" t="str">
        <f t="shared" ca="1" si="29"/>
        <v>Já paga</v>
      </c>
      <c r="L406" s="13"/>
      <c r="M406" s="130">
        <f t="shared" ca="1" si="28"/>
        <v>8</v>
      </c>
    </row>
    <row r="407" spans="1:13" ht="30.75" customHeight="1" x14ac:dyDescent="0.25">
      <c r="A407" s="205">
        <v>46192</v>
      </c>
      <c r="B407" s="206" t="s">
        <v>2056</v>
      </c>
      <c r="C407" s="207">
        <v>40</v>
      </c>
      <c r="D407" s="210" t="s">
        <v>254</v>
      </c>
      <c r="E407" s="208" t="s">
        <v>388</v>
      </c>
      <c r="F407" s="218" t="s">
        <v>30</v>
      </c>
      <c r="G407" s="205">
        <v>46192</v>
      </c>
      <c r="H407" s="211" t="s">
        <v>26</v>
      </c>
      <c r="I407" s="207">
        <v>8</v>
      </c>
      <c r="J407" s="188" t="s">
        <v>365</v>
      </c>
      <c r="K407" s="12" t="str">
        <f t="shared" ca="1" si="29"/>
        <v>Já paga</v>
      </c>
      <c r="L407" s="13"/>
      <c r="M407" s="130">
        <f t="shared" ca="1" si="28"/>
        <v>8</v>
      </c>
    </row>
    <row r="408" spans="1:13" ht="30.75" customHeight="1" x14ac:dyDescent="0.25">
      <c r="A408" s="205">
        <v>46192</v>
      </c>
      <c r="B408" s="217" t="s">
        <v>2404</v>
      </c>
      <c r="C408" s="207">
        <v>100</v>
      </c>
      <c r="D408" s="210" t="s">
        <v>254</v>
      </c>
      <c r="E408" s="208" t="s">
        <v>388</v>
      </c>
      <c r="F408" s="208" t="s">
        <v>429</v>
      </c>
      <c r="G408" s="205">
        <v>46192</v>
      </c>
      <c r="H408" s="211" t="s">
        <v>26</v>
      </c>
      <c r="I408" s="207">
        <v>100</v>
      </c>
      <c r="J408" s="198" t="s">
        <v>365</v>
      </c>
      <c r="K408" s="12" t="str">
        <f t="shared" ca="1" si="29"/>
        <v>Já paga</v>
      </c>
      <c r="L408" s="13"/>
      <c r="M408" s="130">
        <f t="shared" ca="1" si="28"/>
        <v>100</v>
      </c>
    </row>
    <row r="409" spans="1:13" ht="30.75" customHeight="1" x14ac:dyDescent="0.25">
      <c r="A409" s="205">
        <v>46192</v>
      </c>
      <c r="B409" s="217" t="s">
        <v>2405</v>
      </c>
      <c r="C409" s="207">
        <v>150</v>
      </c>
      <c r="D409" s="210" t="s">
        <v>254</v>
      </c>
      <c r="E409" s="208" t="s">
        <v>388</v>
      </c>
      <c r="F409" s="208" t="s">
        <v>429</v>
      </c>
      <c r="G409" s="205">
        <v>46192</v>
      </c>
      <c r="H409" s="211" t="s">
        <v>26</v>
      </c>
      <c r="I409" s="207">
        <v>150</v>
      </c>
      <c r="J409" s="198" t="s">
        <v>365</v>
      </c>
      <c r="K409" s="12" t="str">
        <f t="shared" ca="1" si="29"/>
        <v>Já paga</v>
      </c>
      <c r="L409" s="13"/>
      <c r="M409" s="130">
        <f t="shared" ca="1" si="28"/>
        <v>150</v>
      </c>
    </row>
    <row r="410" spans="1:13" ht="29.25" customHeight="1" x14ac:dyDescent="0.25">
      <c r="A410" s="205">
        <v>46192</v>
      </c>
      <c r="B410" s="206" t="s">
        <v>2408</v>
      </c>
      <c r="C410" s="207">
        <v>450</v>
      </c>
      <c r="D410" s="210" t="s">
        <v>254</v>
      </c>
      <c r="E410" s="208" t="s">
        <v>388</v>
      </c>
      <c r="F410" s="208" t="s">
        <v>1572</v>
      </c>
      <c r="G410" s="205">
        <v>46192</v>
      </c>
      <c r="H410" s="211" t="s">
        <v>26</v>
      </c>
      <c r="I410" s="207">
        <v>450</v>
      </c>
      <c r="J410" s="188" t="s">
        <v>365</v>
      </c>
      <c r="K410" s="12" t="str">
        <f t="shared" ca="1" si="29"/>
        <v>Já paga</v>
      </c>
      <c r="L410" s="13"/>
      <c r="M410" s="130">
        <f t="shared" ca="1" si="28"/>
        <v>450</v>
      </c>
    </row>
    <row r="411" spans="1:13" ht="29.25" customHeight="1" x14ac:dyDescent="0.25">
      <c r="A411" s="205">
        <v>46192</v>
      </c>
      <c r="B411" s="206" t="s">
        <v>392</v>
      </c>
      <c r="C411" s="207">
        <v>200</v>
      </c>
      <c r="D411" s="210" t="s">
        <v>254</v>
      </c>
      <c r="E411" s="208" t="s">
        <v>388</v>
      </c>
      <c r="F411" s="208" t="s">
        <v>1840</v>
      </c>
      <c r="G411" s="205">
        <v>46192</v>
      </c>
      <c r="H411" s="211" t="s">
        <v>26</v>
      </c>
      <c r="I411" s="207">
        <v>200</v>
      </c>
      <c r="J411" s="188" t="s">
        <v>365</v>
      </c>
      <c r="K411" s="12" t="str">
        <f t="shared" ca="1" si="29"/>
        <v>Já paga</v>
      </c>
      <c r="L411" s="13"/>
      <c r="M411" s="130">
        <f t="shared" ca="1" si="28"/>
        <v>200</v>
      </c>
    </row>
    <row r="412" spans="1:13" ht="29.25" customHeight="1" x14ac:dyDescent="0.25">
      <c r="A412" s="205">
        <v>46192</v>
      </c>
      <c r="B412" s="206" t="s">
        <v>745</v>
      </c>
      <c r="C412" s="207">
        <v>320</v>
      </c>
      <c r="D412" s="210" t="s">
        <v>254</v>
      </c>
      <c r="E412" s="208" t="s">
        <v>388</v>
      </c>
      <c r="F412" s="208" t="s">
        <v>66</v>
      </c>
      <c r="G412" s="205">
        <v>46192</v>
      </c>
      <c r="H412" s="211" t="s">
        <v>26</v>
      </c>
      <c r="I412" s="207">
        <v>320</v>
      </c>
      <c r="J412" s="188" t="s">
        <v>365</v>
      </c>
      <c r="K412" s="12" t="str">
        <f t="shared" ca="1" si="29"/>
        <v>Já paga</v>
      </c>
      <c r="L412" s="13"/>
      <c r="M412" s="130">
        <f t="shared" ca="1" si="28"/>
        <v>320</v>
      </c>
    </row>
    <row r="413" spans="1:13" ht="29.25" customHeight="1" x14ac:dyDescent="0.25">
      <c r="A413" s="205">
        <v>46192</v>
      </c>
      <c r="B413" s="206" t="s">
        <v>819</v>
      </c>
      <c r="C413" s="207">
        <v>260</v>
      </c>
      <c r="D413" s="210" t="s">
        <v>254</v>
      </c>
      <c r="E413" s="208" t="s">
        <v>388</v>
      </c>
      <c r="F413" s="208" t="s">
        <v>55</v>
      </c>
      <c r="G413" s="205">
        <v>46192</v>
      </c>
      <c r="H413" s="211" t="s">
        <v>26</v>
      </c>
      <c r="I413" s="207">
        <v>190</v>
      </c>
      <c r="J413" s="188" t="s">
        <v>365</v>
      </c>
      <c r="K413" s="12" t="str">
        <f t="shared" ca="1" si="29"/>
        <v>Já paga</v>
      </c>
      <c r="L413" s="13"/>
      <c r="M413" s="130">
        <f t="shared" ca="1" si="28"/>
        <v>190</v>
      </c>
    </row>
    <row r="414" spans="1:13" ht="29.25" customHeight="1" x14ac:dyDescent="0.25">
      <c r="A414" s="205">
        <v>46192</v>
      </c>
      <c r="B414" s="206" t="s">
        <v>819</v>
      </c>
      <c r="C414" s="207">
        <v>260</v>
      </c>
      <c r="D414" s="210" t="s">
        <v>254</v>
      </c>
      <c r="E414" s="208" t="s">
        <v>388</v>
      </c>
      <c r="F414" s="208" t="s">
        <v>1840</v>
      </c>
      <c r="G414" s="205">
        <v>46192</v>
      </c>
      <c r="H414" s="211" t="s">
        <v>26</v>
      </c>
      <c r="I414" s="207">
        <v>70</v>
      </c>
      <c r="J414" s="188" t="s">
        <v>365</v>
      </c>
      <c r="K414" s="12" t="str">
        <f t="shared" ca="1" si="29"/>
        <v>Já paga</v>
      </c>
      <c r="L414" s="13"/>
      <c r="M414" s="130">
        <f t="shared" ca="1" si="28"/>
        <v>70</v>
      </c>
    </row>
    <row r="415" spans="1:13" ht="30.75" customHeight="1" x14ac:dyDescent="0.25">
      <c r="A415" s="384">
        <v>46192</v>
      </c>
      <c r="B415" s="206" t="s">
        <v>2409</v>
      </c>
      <c r="C415" s="207">
        <v>20</v>
      </c>
      <c r="D415" s="210" t="s">
        <v>254</v>
      </c>
      <c r="E415" s="208" t="s">
        <v>388</v>
      </c>
      <c r="F415" s="218" t="s">
        <v>394</v>
      </c>
      <c r="G415" s="384">
        <v>46192</v>
      </c>
      <c r="H415" s="211" t="s">
        <v>26</v>
      </c>
      <c r="I415" s="207">
        <v>20</v>
      </c>
      <c r="J415" s="188" t="s">
        <v>365</v>
      </c>
      <c r="K415" s="12" t="str">
        <f t="shared" ca="1" si="29"/>
        <v>Já paga</v>
      </c>
      <c r="L415" s="13"/>
      <c r="M415" s="130">
        <f t="shared" ca="1" si="28"/>
        <v>20</v>
      </c>
    </row>
    <row r="416" spans="1:13" ht="30.75" customHeight="1" x14ac:dyDescent="0.25">
      <c r="A416" s="384">
        <v>46192</v>
      </c>
      <c r="B416" s="206" t="s">
        <v>498</v>
      </c>
      <c r="C416" s="207">
        <v>230</v>
      </c>
      <c r="D416" s="210" t="s">
        <v>254</v>
      </c>
      <c r="E416" s="208" t="s">
        <v>388</v>
      </c>
      <c r="F416" s="218" t="s">
        <v>436</v>
      </c>
      <c r="G416" s="384">
        <v>46192</v>
      </c>
      <c r="H416" s="211" t="s">
        <v>26</v>
      </c>
      <c r="I416" s="207">
        <v>230</v>
      </c>
      <c r="J416" s="188" t="s">
        <v>365</v>
      </c>
      <c r="K416" s="12" t="str">
        <f t="shared" ca="1" si="29"/>
        <v>Já paga</v>
      </c>
      <c r="L416" s="13"/>
      <c r="M416" s="130">
        <f t="shared" ca="1" si="28"/>
        <v>230</v>
      </c>
    </row>
    <row r="417" spans="1:13" ht="29.25" customHeight="1" x14ac:dyDescent="0.25">
      <c r="A417" s="205">
        <v>46192</v>
      </c>
      <c r="B417" s="206" t="s">
        <v>2410</v>
      </c>
      <c r="C417" s="207">
        <v>20.77</v>
      </c>
      <c r="D417" s="210" t="s">
        <v>254</v>
      </c>
      <c r="E417" s="208" t="s">
        <v>388</v>
      </c>
      <c r="F417" s="208" t="s">
        <v>36</v>
      </c>
      <c r="G417" s="205">
        <v>46192</v>
      </c>
      <c r="H417" s="211" t="s">
        <v>26</v>
      </c>
      <c r="I417" s="207">
        <v>20.77</v>
      </c>
      <c r="J417" s="188" t="s">
        <v>365</v>
      </c>
      <c r="K417" s="12" t="str">
        <f t="shared" ca="1" si="29"/>
        <v>Já paga</v>
      </c>
      <c r="L417" s="13"/>
      <c r="M417" s="130">
        <f t="shared" ca="1" si="28"/>
        <v>20.77</v>
      </c>
    </row>
    <row r="418" spans="1:13" ht="30.75" customHeight="1" x14ac:dyDescent="0.25">
      <c r="A418" s="384">
        <v>46192</v>
      </c>
      <c r="B418" s="206" t="s">
        <v>1582</v>
      </c>
      <c r="C418" s="207">
        <v>50</v>
      </c>
      <c r="D418" s="210" t="s">
        <v>254</v>
      </c>
      <c r="E418" s="208" t="s">
        <v>388</v>
      </c>
      <c r="F418" s="218" t="s">
        <v>30</v>
      </c>
      <c r="G418" s="384">
        <v>46192</v>
      </c>
      <c r="H418" s="211" t="s">
        <v>26</v>
      </c>
      <c r="I418" s="207">
        <v>50</v>
      </c>
      <c r="J418" s="188" t="s">
        <v>365</v>
      </c>
      <c r="K418" s="12" t="str">
        <f t="shared" ca="1" si="29"/>
        <v>Já paga</v>
      </c>
      <c r="L418" s="13"/>
      <c r="M418" s="130">
        <f t="shared" ca="1" si="28"/>
        <v>50</v>
      </c>
    </row>
    <row r="419" spans="1:13" ht="30.75" customHeight="1" x14ac:dyDescent="0.25">
      <c r="A419" s="384">
        <v>46192</v>
      </c>
      <c r="B419" s="206" t="s">
        <v>2315</v>
      </c>
      <c r="C419" s="207">
        <v>750</v>
      </c>
      <c r="D419" s="210" t="s">
        <v>254</v>
      </c>
      <c r="E419" s="208" t="s">
        <v>388</v>
      </c>
      <c r="F419" s="218" t="s">
        <v>1572</v>
      </c>
      <c r="G419" s="384">
        <v>46192</v>
      </c>
      <c r="H419" s="211" t="s">
        <v>26</v>
      </c>
      <c r="I419" s="207">
        <v>750</v>
      </c>
      <c r="J419" s="188" t="s">
        <v>365</v>
      </c>
      <c r="K419" s="12" t="str">
        <f t="shared" ca="1" si="29"/>
        <v>Já paga</v>
      </c>
      <c r="L419" s="13"/>
      <c r="M419" s="130">
        <f t="shared" ca="1" si="28"/>
        <v>750</v>
      </c>
    </row>
    <row r="420" spans="1:13" ht="30.75" customHeight="1" x14ac:dyDescent="0.25">
      <c r="A420" s="384">
        <v>46192</v>
      </c>
      <c r="B420" s="206" t="s">
        <v>2411</v>
      </c>
      <c r="C420" s="207">
        <v>100</v>
      </c>
      <c r="D420" s="210" t="s">
        <v>254</v>
      </c>
      <c r="E420" s="208" t="s">
        <v>388</v>
      </c>
      <c r="F420" s="218" t="s">
        <v>66</v>
      </c>
      <c r="G420" s="384">
        <v>46192</v>
      </c>
      <c r="H420" s="211" t="s">
        <v>26</v>
      </c>
      <c r="I420" s="207">
        <v>100</v>
      </c>
      <c r="J420" s="188" t="s">
        <v>365</v>
      </c>
      <c r="K420" s="12" t="str">
        <f t="shared" ca="1" si="29"/>
        <v>Já paga</v>
      </c>
      <c r="L420" s="13"/>
      <c r="M420" s="130">
        <f t="shared" ca="1" si="28"/>
        <v>100</v>
      </c>
    </row>
    <row r="421" spans="1:13" customFormat="1" ht="31.5" customHeight="1" x14ac:dyDescent="0.25">
      <c r="A421" s="180">
        <v>46192</v>
      </c>
      <c r="B421" s="181" t="s">
        <v>2412</v>
      </c>
      <c r="C421" s="182">
        <v>150</v>
      </c>
      <c r="D421" s="196" t="s">
        <v>254</v>
      </c>
      <c r="E421" s="203" t="s">
        <v>454</v>
      </c>
      <c r="F421" s="183" t="s">
        <v>1452</v>
      </c>
      <c r="G421" s="180">
        <v>46192</v>
      </c>
      <c r="H421" s="283" t="s">
        <v>26</v>
      </c>
      <c r="I421" s="182">
        <v>150</v>
      </c>
      <c r="J421" s="198" t="s">
        <v>365</v>
      </c>
      <c r="K421" s="12" t="str">
        <f t="shared" ca="1" si="29"/>
        <v>Já paga</v>
      </c>
      <c r="L421" s="227"/>
      <c r="M421" s="228">
        <f t="shared" ca="1" si="28"/>
        <v>150</v>
      </c>
    </row>
    <row r="422" spans="1:13" customFormat="1" ht="31.5" customHeight="1" x14ac:dyDescent="0.25">
      <c r="A422" s="32">
        <v>46193</v>
      </c>
      <c r="B422" s="33" t="s">
        <v>1091</v>
      </c>
      <c r="C422" s="34">
        <v>130280</v>
      </c>
      <c r="D422" s="35" t="s">
        <v>103</v>
      </c>
      <c r="E422" s="117" t="s">
        <v>170</v>
      </c>
      <c r="F422" s="36" t="s">
        <v>14</v>
      </c>
      <c r="G422" s="32">
        <v>46195</v>
      </c>
      <c r="H422" s="122" t="s">
        <v>1094</v>
      </c>
      <c r="I422" s="39">
        <v>32570</v>
      </c>
      <c r="J422" s="432" t="s">
        <v>365</v>
      </c>
      <c r="K422" s="12" t="s">
        <v>402</v>
      </c>
      <c r="L422" s="41"/>
      <c r="M422" s="30"/>
    </row>
    <row r="423" spans="1:13" s="43" customFormat="1" ht="29.25" customHeight="1" x14ac:dyDescent="0.25">
      <c r="A423" s="311">
        <v>46193</v>
      </c>
      <c r="B423" s="522" t="s">
        <v>210</v>
      </c>
      <c r="C423" s="518">
        <v>3961.08</v>
      </c>
      <c r="D423" s="519" t="s">
        <v>267</v>
      </c>
      <c r="E423" s="509" t="s">
        <v>29</v>
      </c>
      <c r="F423" s="509" t="s">
        <v>644</v>
      </c>
      <c r="G423" s="311">
        <v>46193</v>
      </c>
      <c r="H423" s="315" t="s">
        <v>1988</v>
      </c>
      <c r="I423" s="518">
        <v>387.58</v>
      </c>
      <c r="J423" s="187" t="s">
        <v>365</v>
      </c>
      <c r="K423" s="12" t="str">
        <f t="shared" ref="K423:K428" ca="1" si="30">IF(ISBLANK(A423),"", IF(TRIM(UPPER(J423))&lt;&gt;"SIM",IF(A423-TODAY()&lt;0,"Conta vencida",IF(A423-TODAY()&lt;8,"Perto de vencer","")),"Já paga"))</f>
        <v>Já paga</v>
      </c>
      <c r="L423" s="41"/>
      <c r="M423" s="14">
        <f t="shared" ref="M423:M447" ca="1" si="31">SUM(I423:L423)</f>
        <v>387.58</v>
      </c>
    </row>
    <row r="424" spans="1:13" customFormat="1" ht="31.5" customHeight="1" x14ac:dyDescent="0.25">
      <c r="A424" s="311">
        <v>46193</v>
      </c>
      <c r="B424" s="522" t="s">
        <v>210</v>
      </c>
      <c r="C424" s="518">
        <v>3961.08</v>
      </c>
      <c r="D424" s="519" t="s">
        <v>267</v>
      </c>
      <c r="E424" s="520" t="s">
        <v>29</v>
      </c>
      <c r="F424" s="509" t="s">
        <v>30</v>
      </c>
      <c r="G424" s="311">
        <v>46193</v>
      </c>
      <c r="H424" s="325" t="s">
        <v>1988</v>
      </c>
      <c r="I424" s="518">
        <v>210.98</v>
      </c>
      <c r="J424" s="187" t="s">
        <v>365</v>
      </c>
      <c r="K424" s="12" t="str">
        <f t="shared" ca="1" si="30"/>
        <v>Já paga</v>
      </c>
      <c r="L424" s="41"/>
      <c r="M424" s="89">
        <f t="shared" ca="1" si="31"/>
        <v>210.98</v>
      </c>
    </row>
    <row r="425" spans="1:13" customFormat="1" ht="31.5" customHeight="1" x14ac:dyDescent="0.25">
      <c r="A425" s="311">
        <v>46193</v>
      </c>
      <c r="B425" s="522" t="s">
        <v>210</v>
      </c>
      <c r="C425" s="518">
        <v>3961.08</v>
      </c>
      <c r="D425" s="519" t="s">
        <v>267</v>
      </c>
      <c r="E425" s="520" t="s">
        <v>29</v>
      </c>
      <c r="F425" s="509" t="s">
        <v>429</v>
      </c>
      <c r="G425" s="311">
        <v>46193</v>
      </c>
      <c r="H425" s="325" t="s">
        <v>1988</v>
      </c>
      <c r="I425" s="518">
        <v>14.99</v>
      </c>
      <c r="J425" s="187" t="s">
        <v>365</v>
      </c>
      <c r="K425" s="12" t="str">
        <f t="shared" ca="1" si="30"/>
        <v>Já paga</v>
      </c>
      <c r="L425" s="41"/>
      <c r="M425" s="89">
        <f t="shared" ca="1" si="31"/>
        <v>14.99</v>
      </c>
    </row>
    <row r="426" spans="1:13" s="43" customFormat="1" ht="29.25" customHeight="1" x14ac:dyDescent="0.25">
      <c r="A426" s="311">
        <v>46193</v>
      </c>
      <c r="B426" s="522" t="s">
        <v>210</v>
      </c>
      <c r="C426" s="518">
        <v>3961.08</v>
      </c>
      <c r="D426" s="519" t="s">
        <v>267</v>
      </c>
      <c r="E426" s="509" t="s">
        <v>29</v>
      </c>
      <c r="F426" s="509" t="s">
        <v>221</v>
      </c>
      <c r="G426" s="311">
        <v>46193</v>
      </c>
      <c r="H426" s="315" t="s">
        <v>1988</v>
      </c>
      <c r="I426" s="518">
        <v>42.13</v>
      </c>
      <c r="J426" s="187" t="s">
        <v>365</v>
      </c>
      <c r="K426" s="12" t="str">
        <f t="shared" ca="1" si="30"/>
        <v>Já paga</v>
      </c>
      <c r="L426" s="41"/>
      <c r="M426" s="14">
        <f t="shared" ca="1" si="31"/>
        <v>42.13</v>
      </c>
    </row>
    <row r="427" spans="1:13" ht="30.75" customHeight="1" x14ac:dyDescent="0.25">
      <c r="A427" s="311">
        <v>46193</v>
      </c>
      <c r="B427" s="517" t="s">
        <v>210</v>
      </c>
      <c r="C427" s="518">
        <v>3961.08</v>
      </c>
      <c r="D427" s="519" t="s">
        <v>267</v>
      </c>
      <c r="E427" s="520" t="s">
        <v>29</v>
      </c>
      <c r="F427" s="509" t="s">
        <v>36</v>
      </c>
      <c r="G427" s="311">
        <v>46193</v>
      </c>
      <c r="H427" s="325" t="s">
        <v>1988</v>
      </c>
      <c r="I427" s="538">
        <v>209.81</v>
      </c>
      <c r="J427" s="187" t="s">
        <v>365</v>
      </c>
      <c r="K427" s="12" t="str">
        <f t="shared" ca="1" si="30"/>
        <v>Já paga</v>
      </c>
      <c r="L427" s="41"/>
      <c r="M427" s="14">
        <f t="shared" ca="1" si="31"/>
        <v>209.81</v>
      </c>
    </row>
    <row r="428" spans="1:13" customFormat="1" ht="31.5" customHeight="1" x14ac:dyDescent="0.25">
      <c r="A428" s="311">
        <v>46193</v>
      </c>
      <c r="B428" s="522" t="s">
        <v>210</v>
      </c>
      <c r="C428" s="518">
        <v>3961.08</v>
      </c>
      <c r="D428" s="519" t="s">
        <v>267</v>
      </c>
      <c r="E428" s="520" t="s">
        <v>29</v>
      </c>
      <c r="F428" s="509" t="s">
        <v>1572</v>
      </c>
      <c r="G428" s="311">
        <v>46193</v>
      </c>
      <c r="H428" s="325" t="s">
        <v>1988</v>
      </c>
      <c r="I428" s="518">
        <v>181.76</v>
      </c>
      <c r="J428" s="187" t="s">
        <v>365</v>
      </c>
      <c r="K428" s="12" t="str">
        <f t="shared" ca="1" si="30"/>
        <v>Já paga</v>
      </c>
      <c r="L428" s="41"/>
      <c r="M428" s="89">
        <f t="shared" ca="1" si="31"/>
        <v>181.76</v>
      </c>
    </row>
    <row r="429" spans="1:13" customFormat="1" ht="31.5" customHeight="1" x14ac:dyDescent="0.25">
      <c r="A429" s="311">
        <v>46193</v>
      </c>
      <c r="B429" s="522" t="s">
        <v>2116</v>
      </c>
      <c r="C429" s="518">
        <v>440</v>
      </c>
      <c r="D429" s="519" t="s">
        <v>254</v>
      </c>
      <c r="E429" s="520" t="s">
        <v>29</v>
      </c>
      <c r="F429" s="509" t="s">
        <v>761</v>
      </c>
      <c r="G429" s="311">
        <v>46195</v>
      </c>
      <c r="H429" s="325" t="s">
        <v>2117</v>
      </c>
      <c r="I429" s="518">
        <v>440</v>
      </c>
      <c r="J429" s="432" t="s">
        <v>365</v>
      </c>
      <c r="K429" s="12" t="s">
        <v>402</v>
      </c>
      <c r="L429" s="41"/>
      <c r="M429" s="89">
        <f t="shared" si="31"/>
        <v>440</v>
      </c>
    </row>
    <row r="430" spans="1:13" customFormat="1" ht="31.5" customHeight="1" x14ac:dyDescent="0.25">
      <c r="A430" s="311">
        <v>46193</v>
      </c>
      <c r="B430" s="498" t="s">
        <v>463</v>
      </c>
      <c r="C430" s="320">
        <v>1112.49</v>
      </c>
      <c r="D430" s="313" t="s">
        <v>254</v>
      </c>
      <c r="E430" s="324" t="s">
        <v>29</v>
      </c>
      <c r="F430" s="314" t="s">
        <v>25</v>
      </c>
      <c r="G430" s="311">
        <v>46195</v>
      </c>
      <c r="H430" s="369" t="s">
        <v>2253</v>
      </c>
      <c r="I430" s="312">
        <v>1112.49</v>
      </c>
      <c r="J430" s="198" t="s">
        <v>365</v>
      </c>
      <c r="K430" s="12" t="s">
        <v>402</v>
      </c>
      <c r="L430" s="97"/>
      <c r="M430" s="89">
        <f t="shared" si="31"/>
        <v>1112.49</v>
      </c>
    </row>
    <row r="431" spans="1:13" customFormat="1" ht="31.5" customHeight="1" x14ac:dyDescent="0.25">
      <c r="A431" s="311">
        <v>46193</v>
      </c>
      <c r="B431" s="498" t="s">
        <v>1915</v>
      </c>
      <c r="C431" s="320">
        <v>1856.9</v>
      </c>
      <c r="D431" s="313" t="s">
        <v>254</v>
      </c>
      <c r="E431" s="324" t="s">
        <v>29</v>
      </c>
      <c r="F431" s="509" t="s">
        <v>1221</v>
      </c>
      <c r="G431" s="311">
        <v>46195</v>
      </c>
      <c r="H431" s="369" t="s">
        <v>2270</v>
      </c>
      <c r="I431" s="312">
        <v>795.12</v>
      </c>
      <c r="J431" s="198" t="s">
        <v>365</v>
      </c>
      <c r="K431" s="12" t="s">
        <v>402</v>
      </c>
      <c r="L431" s="97"/>
      <c r="M431" s="89">
        <f t="shared" si="31"/>
        <v>795.12</v>
      </c>
    </row>
    <row r="432" spans="1:13" customFormat="1" ht="31.5" customHeight="1" x14ac:dyDescent="0.25">
      <c r="A432" s="311">
        <v>46193</v>
      </c>
      <c r="B432" s="498" t="s">
        <v>537</v>
      </c>
      <c r="C432" s="320">
        <v>519.99</v>
      </c>
      <c r="D432" s="313" t="s">
        <v>254</v>
      </c>
      <c r="E432" s="324" t="s">
        <v>29</v>
      </c>
      <c r="F432" s="314" t="s">
        <v>538</v>
      </c>
      <c r="G432" s="311">
        <v>46193</v>
      </c>
      <c r="H432" s="369" t="s">
        <v>26</v>
      </c>
      <c r="I432" s="312">
        <v>519.99</v>
      </c>
      <c r="J432" s="177" t="s">
        <v>365</v>
      </c>
      <c r="K432" s="12" t="s">
        <v>402</v>
      </c>
      <c r="L432" s="97"/>
      <c r="M432" s="89">
        <f t="shared" si="31"/>
        <v>519.99</v>
      </c>
    </row>
    <row r="433" spans="1:13" customFormat="1" ht="31.5" customHeight="1" x14ac:dyDescent="0.25">
      <c r="A433" s="311">
        <v>46193</v>
      </c>
      <c r="B433" s="498" t="s">
        <v>631</v>
      </c>
      <c r="C433" s="320">
        <v>550.11</v>
      </c>
      <c r="D433" s="313" t="s">
        <v>254</v>
      </c>
      <c r="E433" s="324" t="s">
        <v>29</v>
      </c>
      <c r="F433" s="314" t="s">
        <v>538</v>
      </c>
      <c r="G433" s="311">
        <v>46193</v>
      </c>
      <c r="H433" s="369" t="s">
        <v>26</v>
      </c>
      <c r="I433" s="312">
        <v>550.11</v>
      </c>
      <c r="J433" s="177" t="s">
        <v>365</v>
      </c>
      <c r="K433" s="12" t="s">
        <v>402</v>
      </c>
      <c r="L433" s="97"/>
      <c r="M433" s="89">
        <f t="shared" si="31"/>
        <v>550.11</v>
      </c>
    </row>
    <row r="434" spans="1:13" customFormat="1" ht="31.5" customHeight="1" x14ac:dyDescent="0.25">
      <c r="A434" s="205">
        <v>46193</v>
      </c>
      <c r="B434" s="206" t="s">
        <v>1223</v>
      </c>
      <c r="C434" s="207">
        <v>100</v>
      </c>
      <c r="D434" s="210" t="s">
        <v>254</v>
      </c>
      <c r="E434" s="218" t="s">
        <v>388</v>
      </c>
      <c r="F434" s="208" t="s">
        <v>459</v>
      </c>
      <c r="G434" s="205">
        <v>46193</v>
      </c>
      <c r="H434" s="254" t="s">
        <v>26</v>
      </c>
      <c r="I434" s="207">
        <v>100</v>
      </c>
      <c r="J434" s="198" t="s">
        <v>365</v>
      </c>
      <c r="K434" s="12" t="str">
        <f ca="1">IF(ISBLANK(A434),"", IF(TRIM(UPPER(J434))&lt;&gt;"SIM",IF(A434-TODAY()&lt;0,"Conta vencida",IF(A434-TODAY()&lt;8,"Perto de vencer","")),"Já paga"))</f>
        <v>Já paga</v>
      </c>
      <c r="L434" s="13"/>
      <c r="M434" s="228">
        <f t="shared" ca="1" si="31"/>
        <v>100</v>
      </c>
    </row>
    <row r="435" spans="1:13" customFormat="1" ht="31.5" customHeight="1" x14ac:dyDescent="0.25">
      <c r="A435" s="438">
        <v>46194</v>
      </c>
      <c r="B435" s="434" t="s">
        <v>1224</v>
      </c>
      <c r="C435" s="435">
        <v>0</v>
      </c>
      <c r="D435" s="314" t="s">
        <v>103</v>
      </c>
      <c r="E435" s="324" t="s">
        <v>29</v>
      </c>
      <c r="F435" s="314" t="s">
        <v>441</v>
      </c>
      <c r="G435" s="438">
        <v>46194</v>
      </c>
      <c r="H435" s="441" t="s">
        <v>1415</v>
      </c>
      <c r="I435" s="437">
        <v>555</v>
      </c>
      <c r="J435" s="178" t="s">
        <v>365</v>
      </c>
      <c r="K435" s="12" t="str">
        <f ca="1">IF(ISBLANK(A435),"", IF(TRIM(UPPER(J435))&lt;&gt;"SIM",IF(A435-TODAY()&lt;0,"Conta vencida",IF(A435-TODAY()&lt;8,"Perto de vencer","")),"Já paga"))</f>
        <v>Já paga</v>
      </c>
      <c r="L435" s="13"/>
      <c r="M435" s="89">
        <f t="shared" ca="1" si="31"/>
        <v>555</v>
      </c>
    </row>
    <row r="436" spans="1:13" customFormat="1" ht="31.5" customHeight="1" x14ac:dyDescent="0.25">
      <c r="A436" s="311">
        <v>46194</v>
      </c>
      <c r="B436" s="522" t="s">
        <v>650</v>
      </c>
      <c r="C436" s="518">
        <v>42.98</v>
      </c>
      <c r="D436" s="519" t="s">
        <v>254</v>
      </c>
      <c r="E436" s="520" t="s">
        <v>319</v>
      </c>
      <c r="F436" s="509" t="s">
        <v>2061</v>
      </c>
      <c r="G436" s="311">
        <v>46194</v>
      </c>
      <c r="H436" s="325">
        <v>46143</v>
      </c>
      <c r="I436" s="518">
        <v>42.98</v>
      </c>
      <c r="J436" s="432" t="s">
        <v>365</v>
      </c>
      <c r="K436" s="12" t="s">
        <v>402</v>
      </c>
      <c r="L436" s="41"/>
      <c r="M436" s="89">
        <f t="shared" si="31"/>
        <v>42.98</v>
      </c>
    </row>
    <row r="437" spans="1:13" customFormat="1" ht="31.5" customHeight="1" x14ac:dyDescent="0.25">
      <c r="A437" s="311">
        <v>46194</v>
      </c>
      <c r="B437" s="522" t="s">
        <v>2109</v>
      </c>
      <c r="C437" s="518">
        <v>6000</v>
      </c>
      <c r="D437" s="519" t="s">
        <v>267</v>
      </c>
      <c r="E437" s="520" t="s">
        <v>29</v>
      </c>
      <c r="F437" s="509" t="s">
        <v>36</v>
      </c>
      <c r="G437" s="311">
        <v>46195</v>
      </c>
      <c r="H437" s="325" t="s">
        <v>2110</v>
      </c>
      <c r="I437" s="518">
        <v>2000</v>
      </c>
      <c r="J437" s="432" t="s">
        <v>365</v>
      </c>
      <c r="K437" s="12" t="s">
        <v>402</v>
      </c>
      <c r="L437" s="41"/>
      <c r="M437" s="89">
        <f t="shared" si="31"/>
        <v>2000</v>
      </c>
    </row>
    <row r="438" spans="1:13" customFormat="1" ht="31.5" customHeight="1" x14ac:dyDescent="0.25">
      <c r="A438" s="311">
        <v>46194</v>
      </c>
      <c r="B438" s="522" t="s">
        <v>1162</v>
      </c>
      <c r="C438" s="518">
        <v>4040</v>
      </c>
      <c r="D438" s="519" t="s">
        <v>270</v>
      </c>
      <c r="E438" s="520" t="s">
        <v>319</v>
      </c>
      <c r="F438" s="509" t="s">
        <v>30</v>
      </c>
      <c r="G438" s="311">
        <v>46194</v>
      </c>
      <c r="H438" s="325" t="s">
        <v>2148</v>
      </c>
      <c r="I438" s="518">
        <v>2020</v>
      </c>
      <c r="J438" s="432" t="s">
        <v>365</v>
      </c>
      <c r="K438" s="12" t="s">
        <v>402</v>
      </c>
      <c r="L438" s="41"/>
      <c r="M438" s="228">
        <f t="shared" si="31"/>
        <v>2020</v>
      </c>
    </row>
    <row r="439" spans="1:13" customFormat="1" ht="31.5" customHeight="1" x14ac:dyDescent="0.25">
      <c r="A439" s="311">
        <v>46194</v>
      </c>
      <c r="B439" s="522" t="s">
        <v>189</v>
      </c>
      <c r="C439" s="518">
        <v>9920.2000000000007</v>
      </c>
      <c r="D439" s="519" t="s">
        <v>267</v>
      </c>
      <c r="E439" s="520" t="s">
        <v>319</v>
      </c>
      <c r="F439" s="509" t="s">
        <v>30</v>
      </c>
      <c r="G439" s="311">
        <v>46194</v>
      </c>
      <c r="H439" s="325" t="s">
        <v>2204</v>
      </c>
      <c r="I439" s="518">
        <v>596.98</v>
      </c>
      <c r="J439" s="432" t="s">
        <v>365</v>
      </c>
      <c r="K439" s="12" t="s">
        <v>402</v>
      </c>
      <c r="L439" s="41"/>
      <c r="M439" s="228">
        <f t="shared" si="31"/>
        <v>596.98</v>
      </c>
    </row>
    <row r="440" spans="1:13" customFormat="1" ht="31.5" customHeight="1" x14ac:dyDescent="0.25">
      <c r="A440" s="311">
        <v>46194</v>
      </c>
      <c r="B440" s="522" t="s">
        <v>189</v>
      </c>
      <c r="C440" s="518">
        <v>9920.2000000000007</v>
      </c>
      <c r="D440" s="519" t="s">
        <v>267</v>
      </c>
      <c r="E440" s="520" t="s">
        <v>319</v>
      </c>
      <c r="F440" s="509" t="s">
        <v>193</v>
      </c>
      <c r="G440" s="311">
        <v>46194</v>
      </c>
      <c r="H440" s="325" t="s">
        <v>2204</v>
      </c>
      <c r="I440" s="518">
        <v>335.07</v>
      </c>
      <c r="J440" s="432" t="s">
        <v>365</v>
      </c>
      <c r="K440" s="12" t="s">
        <v>402</v>
      </c>
      <c r="L440" s="41"/>
      <c r="M440" s="228">
        <f t="shared" si="31"/>
        <v>335.07</v>
      </c>
    </row>
    <row r="441" spans="1:13" customFormat="1" ht="31.5" customHeight="1" x14ac:dyDescent="0.25">
      <c r="A441" s="311">
        <v>46194</v>
      </c>
      <c r="B441" s="522" t="s">
        <v>189</v>
      </c>
      <c r="C441" s="518">
        <v>9920.2000000000007</v>
      </c>
      <c r="D441" s="519" t="s">
        <v>267</v>
      </c>
      <c r="E441" s="520" t="s">
        <v>319</v>
      </c>
      <c r="F441" s="314" t="s">
        <v>313</v>
      </c>
      <c r="G441" s="311">
        <v>46194</v>
      </c>
      <c r="H441" s="325" t="s">
        <v>2204</v>
      </c>
      <c r="I441" s="518">
        <v>36</v>
      </c>
      <c r="J441" s="432" t="s">
        <v>365</v>
      </c>
      <c r="K441" s="12" t="s">
        <v>402</v>
      </c>
      <c r="L441" s="41"/>
      <c r="M441" s="228">
        <f t="shared" si="31"/>
        <v>36</v>
      </c>
    </row>
    <row r="442" spans="1:13" customFormat="1" ht="31.5" customHeight="1" x14ac:dyDescent="0.25">
      <c r="A442" s="311">
        <v>46194</v>
      </c>
      <c r="B442" s="522" t="s">
        <v>189</v>
      </c>
      <c r="C442" s="518">
        <v>9920.2000000000007</v>
      </c>
      <c r="D442" s="519" t="s">
        <v>267</v>
      </c>
      <c r="E442" s="520" t="s">
        <v>319</v>
      </c>
      <c r="F442" s="509" t="s">
        <v>257</v>
      </c>
      <c r="G442" s="311">
        <v>46194</v>
      </c>
      <c r="H442" s="325" t="s">
        <v>2204</v>
      </c>
      <c r="I442" s="518">
        <v>41.23</v>
      </c>
      <c r="J442" s="432" t="s">
        <v>365</v>
      </c>
      <c r="K442" s="12" t="s">
        <v>402</v>
      </c>
      <c r="L442" s="41"/>
      <c r="M442" s="228">
        <f t="shared" si="31"/>
        <v>41.23</v>
      </c>
    </row>
    <row r="443" spans="1:13" customFormat="1" ht="31.5" customHeight="1" x14ac:dyDescent="0.25">
      <c r="A443" s="311">
        <v>46194</v>
      </c>
      <c r="B443" s="522" t="s">
        <v>189</v>
      </c>
      <c r="C443" s="518">
        <v>9920.2000000000007</v>
      </c>
      <c r="D443" s="519" t="s">
        <v>267</v>
      </c>
      <c r="E443" s="520" t="s">
        <v>319</v>
      </c>
      <c r="F443" s="509" t="s">
        <v>644</v>
      </c>
      <c r="G443" s="311">
        <v>46194</v>
      </c>
      <c r="H443" s="325" t="s">
        <v>2204</v>
      </c>
      <c r="I443" s="518">
        <v>36.33</v>
      </c>
      <c r="J443" s="432" t="s">
        <v>365</v>
      </c>
      <c r="K443" s="12" t="s">
        <v>402</v>
      </c>
      <c r="L443" s="41"/>
      <c r="M443" s="228">
        <f t="shared" si="31"/>
        <v>36.33</v>
      </c>
    </row>
    <row r="444" spans="1:13" customFormat="1" ht="31.5" customHeight="1" x14ac:dyDescent="0.25">
      <c r="A444" s="311">
        <v>46194</v>
      </c>
      <c r="B444" s="522" t="s">
        <v>189</v>
      </c>
      <c r="C444" s="518">
        <v>9920.2000000000007</v>
      </c>
      <c r="D444" s="519" t="s">
        <v>267</v>
      </c>
      <c r="E444" s="520" t="s">
        <v>319</v>
      </c>
      <c r="F444" s="509" t="s">
        <v>1840</v>
      </c>
      <c r="G444" s="311">
        <v>46194</v>
      </c>
      <c r="H444" s="325" t="s">
        <v>2204</v>
      </c>
      <c r="I444" s="518">
        <v>67.3</v>
      </c>
      <c r="J444" s="432" t="s">
        <v>365</v>
      </c>
      <c r="K444" s="12" t="s">
        <v>402</v>
      </c>
      <c r="L444" s="41"/>
      <c r="M444" s="228">
        <f t="shared" si="31"/>
        <v>67.3</v>
      </c>
    </row>
    <row r="445" spans="1:13" customFormat="1" ht="31.5" customHeight="1" x14ac:dyDescent="0.25">
      <c r="A445" s="311">
        <v>46194</v>
      </c>
      <c r="B445" s="522" t="s">
        <v>189</v>
      </c>
      <c r="C445" s="518">
        <v>9920.2000000000007</v>
      </c>
      <c r="D445" s="519" t="s">
        <v>267</v>
      </c>
      <c r="E445" s="520" t="s">
        <v>319</v>
      </c>
      <c r="F445" s="509" t="s">
        <v>66</v>
      </c>
      <c r="G445" s="311">
        <v>46194</v>
      </c>
      <c r="H445" s="325" t="s">
        <v>2204</v>
      </c>
      <c r="I445" s="518">
        <v>34.07</v>
      </c>
      <c r="J445" s="432" t="s">
        <v>365</v>
      </c>
      <c r="K445" s="12" t="s">
        <v>402</v>
      </c>
      <c r="L445" s="41"/>
      <c r="M445" s="228">
        <f t="shared" si="31"/>
        <v>34.07</v>
      </c>
    </row>
    <row r="446" spans="1:13" customFormat="1" ht="31.5" customHeight="1" x14ac:dyDescent="0.25">
      <c r="A446" s="311">
        <v>46194</v>
      </c>
      <c r="B446" s="522" t="s">
        <v>189</v>
      </c>
      <c r="C446" s="518">
        <v>9920.2000000000007</v>
      </c>
      <c r="D446" s="519" t="s">
        <v>267</v>
      </c>
      <c r="E446" s="520" t="s">
        <v>319</v>
      </c>
      <c r="F446" s="509" t="s">
        <v>1870</v>
      </c>
      <c r="G446" s="311">
        <v>46194</v>
      </c>
      <c r="H446" s="325" t="s">
        <v>2204</v>
      </c>
      <c r="I446" s="518">
        <v>19.850000000000001</v>
      </c>
      <c r="J446" s="432" t="s">
        <v>365</v>
      </c>
      <c r="K446" s="12" t="s">
        <v>402</v>
      </c>
      <c r="L446" s="41"/>
      <c r="M446" s="228">
        <f t="shared" si="31"/>
        <v>19.850000000000001</v>
      </c>
    </row>
    <row r="447" spans="1:13" customFormat="1" ht="31.5" customHeight="1" x14ac:dyDescent="0.25">
      <c r="A447" s="311">
        <v>46194</v>
      </c>
      <c r="B447" s="522" t="s">
        <v>189</v>
      </c>
      <c r="C447" s="518">
        <v>9920.2000000000007</v>
      </c>
      <c r="D447" s="519" t="s">
        <v>267</v>
      </c>
      <c r="E447" s="520" t="s">
        <v>319</v>
      </c>
      <c r="F447" s="509" t="s">
        <v>36</v>
      </c>
      <c r="G447" s="311">
        <v>46194</v>
      </c>
      <c r="H447" s="325" t="s">
        <v>2204</v>
      </c>
      <c r="I447" s="518">
        <v>421.54</v>
      </c>
      <c r="J447" s="432" t="s">
        <v>365</v>
      </c>
      <c r="K447" s="12" t="s">
        <v>402</v>
      </c>
      <c r="L447" s="41"/>
      <c r="M447" s="228">
        <f t="shared" si="31"/>
        <v>421.54</v>
      </c>
    </row>
    <row r="448" spans="1:13" customFormat="1" ht="31.5" customHeight="1" x14ac:dyDescent="0.25">
      <c r="A448" s="70"/>
      <c r="B448" s="85"/>
      <c r="C448" s="86"/>
      <c r="D448" s="72"/>
      <c r="E448" s="74"/>
      <c r="F448" s="73"/>
      <c r="G448" s="70"/>
      <c r="H448" s="98"/>
      <c r="I448" s="76"/>
      <c r="J448" s="265"/>
      <c r="K448" s="12"/>
      <c r="L448" s="13"/>
      <c r="M448" s="89"/>
    </row>
    <row r="449" spans="1:13" customFormat="1" ht="31.5" customHeight="1" x14ac:dyDescent="0.25">
      <c r="A449" s="311">
        <v>46195</v>
      </c>
      <c r="B449" s="507" t="s">
        <v>253</v>
      </c>
      <c r="C449" s="435">
        <v>0</v>
      </c>
      <c r="D449" s="508" t="s">
        <v>1407</v>
      </c>
      <c r="E449" s="520" t="s">
        <v>29</v>
      </c>
      <c r="F449" s="509" t="s">
        <v>96</v>
      </c>
      <c r="G449" s="510">
        <v>46195</v>
      </c>
      <c r="H449" s="539" t="s">
        <v>1403</v>
      </c>
      <c r="I449" s="435">
        <v>829.36</v>
      </c>
      <c r="J449" s="176" t="s">
        <v>365</v>
      </c>
      <c r="K449" s="12" t="s">
        <v>402</v>
      </c>
      <c r="L449" s="13"/>
      <c r="M449" s="89"/>
    </row>
    <row r="450" spans="1:13" customFormat="1" ht="31.5" customHeight="1" x14ac:dyDescent="0.25">
      <c r="A450" s="311">
        <v>46195</v>
      </c>
      <c r="B450" s="498" t="s">
        <v>1224</v>
      </c>
      <c r="C450" s="312">
        <v>0</v>
      </c>
      <c r="D450" s="313" t="s">
        <v>100</v>
      </c>
      <c r="E450" s="324" t="s">
        <v>29</v>
      </c>
      <c r="F450" s="314" t="s">
        <v>792</v>
      </c>
      <c r="G450" s="311">
        <v>46195</v>
      </c>
      <c r="H450" s="325" t="s">
        <v>1458</v>
      </c>
      <c r="I450" s="312">
        <v>1880.72</v>
      </c>
      <c r="J450" s="198" t="s">
        <v>365</v>
      </c>
      <c r="K450" s="12" t="s">
        <v>402</v>
      </c>
      <c r="L450" s="41"/>
      <c r="M450" s="89">
        <f t="shared" ref="M450:M455" si="32">SUM(I450:L450)</f>
        <v>1880.72</v>
      </c>
    </row>
    <row r="451" spans="1:13" ht="30.75" customHeight="1" x14ac:dyDescent="0.25">
      <c r="A451" s="311">
        <v>46195</v>
      </c>
      <c r="B451" s="362" t="s">
        <v>131</v>
      </c>
      <c r="C451" s="312">
        <v>0</v>
      </c>
      <c r="D451" s="314" t="s">
        <v>103</v>
      </c>
      <c r="E451" s="314" t="s">
        <v>29</v>
      </c>
      <c r="F451" s="314" t="s">
        <v>56</v>
      </c>
      <c r="G451" s="311">
        <v>46195</v>
      </c>
      <c r="H451" s="315" t="s">
        <v>1464</v>
      </c>
      <c r="I451" s="312">
        <v>402.5</v>
      </c>
      <c r="J451" s="188" t="s">
        <v>365</v>
      </c>
      <c r="K451" s="12" t="s">
        <v>402</v>
      </c>
      <c r="L451" s="41"/>
      <c r="M451" s="14">
        <f t="shared" si="32"/>
        <v>402.5</v>
      </c>
    </row>
    <row r="452" spans="1:13" customFormat="1" ht="31.5" customHeight="1" x14ac:dyDescent="0.25">
      <c r="A452" s="311">
        <v>46195</v>
      </c>
      <c r="B452" s="498" t="s">
        <v>131</v>
      </c>
      <c r="C452" s="312">
        <v>0</v>
      </c>
      <c r="D452" s="314" t="s">
        <v>103</v>
      </c>
      <c r="E452" s="324" t="s">
        <v>29</v>
      </c>
      <c r="F452" s="314" t="s">
        <v>96</v>
      </c>
      <c r="G452" s="311">
        <v>46195</v>
      </c>
      <c r="H452" s="325" t="s">
        <v>1464</v>
      </c>
      <c r="I452" s="312">
        <v>402.5</v>
      </c>
      <c r="J452" s="188" t="s">
        <v>365</v>
      </c>
      <c r="K452" s="12" t="s">
        <v>402</v>
      </c>
      <c r="L452" s="41"/>
      <c r="M452" s="89">
        <f t="shared" si="32"/>
        <v>402.5</v>
      </c>
    </row>
    <row r="453" spans="1:13" customFormat="1" ht="31.5" customHeight="1" x14ac:dyDescent="0.25">
      <c r="A453" s="311">
        <v>46195</v>
      </c>
      <c r="B453" s="498" t="s">
        <v>52</v>
      </c>
      <c r="C453" s="312">
        <v>0</v>
      </c>
      <c r="D453" s="313" t="s">
        <v>103</v>
      </c>
      <c r="E453" s="324" t="s">
        <v>29</v>
      </c>
      <c r="F453" s="314" t="s">
        <v>792</v>
      </c>
      <c r="G453" s="311">
        <v>46195</v>
      </c>
      <c r="H453" s="325" t="s">
        <v>1469</v>
      </c>
      <c r="I453" s="312">
        <v>227</v>
      </c>
      <c r="J453" s="188" t="s">
        <v>365</v>
      </c>
      <c r="K453" s="12" t="s">
        <v>402</v>
      </c>
      <c r="L453" s="41"/>
      <c r="M453" s="89">
        <f t="shared" si="32"/>
        <v>227</v>
      </c>
    </row>
    <row r="454" spans="1:13" customFormat="1" ht="31.5" customHeight="1" x14ac:dyDescent="0.25">
      <c r="A454" s="311">
        <v>46195</v>
      </c>
      <c r="B454" s="522" t="s">
        <v>1776</v>
      </c>
      <c r="C454" s="518">
        <v>0</v>
      </c>
      <c r="D454" s="519" t="s">
        <v>238</v>
      </c>
      <c r="E454" s="520" t="s">
        <v>319</v>
      </c>
      <c r="F454" s="509" t="s">
        <v>257</v>
      </c>
      <c r="G454" s="311">
        <v>46195</v>
      </c>
      <c r="H454" s="325" t="s">
        <v>1777</v>
      </c>
      <c r="I454" s="518">
        <v>2233.86</v>
      </c>
      <c r="J454" s="432" t="s">
        <v>365</v>
      </c>
      <c r="K454" s="12" t="s">
        <v>402</v>
      </c>
      <c r="L454" s="41"/>
      <c r="M454" s="89">
        <f t="shared" si="32"/>
        <v>2233.86</v>
      </c>
    </row>
    <row r="455" spans="1:13" customFormat="1" ht="31.5" customHeight="1" x14ac:dyDescent="0.25">
      <c r="A455" s="311">
        <v>46195</v>
      </c>
      <c r="B455" s="498" t="s">
        <v>1314</v>
      </c>
      <c r="C455" s="320">
        <v>0</v>
      </c>
      <c r="D455" s="313" t="s">
        <v>153</v>
      </c>
      <c r="E455" s="324" t="s">
        <v>29</v>
      </c>
      <c r="F455" s="314" t="s">
        <v>598</v>
      </c>
      <c r="G455" s="311">
        <v>46195</v>
      </c>
      <c r="H455" s="369" t="s">
        <v>1853</v>
      </c>
      <c r="I455" s="312">
        <v>500.87</v>
      </c>
      <c r="J455" s="198" t="s">
        <v>365</v>
      </c>
      <c r="K455" s="12" t="s">
        <v>402</v>
      </c>
      <c r="L455" s="97"/>
      <c r="M455" s="89">
        <f t="shared" si="32"/>
        <v>500.87</v>
      </c>
    </row>
    <row r="456" spans="1:13" customFormat="1" ht="31.5" customHeight="1" x14ac:dyDescent="0.25">
      <c r="A456" s="32">
        <v>46195</v>
      </c>
      <c r="B456" s="33" t="s">
        <v>2081</v>
      </c>
      <c r="C456" s="34">
        <v>5400</v>
      </c>
      <c r="D456" s="35" t="s">
        <v>254</v>
      </c>
      <c r="E456" s="117" t="s">
        <v>16</v>
      </c>
      <c r="F456" s="36" t="s">
        <v>193</v>
      </c>
      <c r="G456" s="37">
        <v>46199</v>
      </c>
      <c r="H456" s="122" t="s">
        <v>2082</v>
      </c>
      <c r="I456" s="39">
        <v>5400</v>
      </c>
      <c r="J456" s="432" t="s">
        <v>365</v>
      </c>
      <c r="K456" s="12" t="s">
        <v>402</v>
      </c>
      <c r="L456" s="41"/>
      <c r="M456" s="30"/>
    </row>
    <row r="457" spans="1:13" customFormat="1" ht="31.5" customHeight="1" x14ac:dyDescent="0.25">
      <c r="A457" s="311">
        <v>46195</v>
      </c>
      <c r="B457" s="522" t="s">
        <v>210</v>
      </c>
      <c r="C457" s="518">
        <v>223.66</v>
      </c>
      <c r="D457" s="519" t="s">
        <v>254</v>
      </c>
      <c r="E457" s="520" t="s">
        <v>29</v>
      </c>
      <c r="F457" s="509" t="s">
        <v>134</v>
      </c>
      <c r="G457" s="311">
        <v>46195</v>
      </c>
      <c r="H457" s="325" t="s">
        <v>2088</v>
      </c>
      <c r="I457" s="518">
        <v>223.66</v>
      </c>
      <c r="J457" s="432" t="s">
        <v>365</v>
      </c>
      <c r="K457" s="12" t="s">
        <v>402</v>
      </c>
      <c r="L457" s="41"/>
      <c r="M457" s="89">
        <f t="shared" ref="M457:M467" si="33">SUM(I457:L457)</f>
        <v>223.66</v>
      </c>
    </row>
    <row r="458" spans="1:13" ht="26.25" customHeight="1" x14ac:dyDescent="0.25">
      <c r="A458" s="311">
        <v>46195</v>
      </c>
      <c r="B458" s="517" t="s">
        <v>52</v>
      </c>
      <c r="C458" s="518">
        <v>1428</v>
      </c>
      <c r="D458" s="519" t="s">
        <v>259</v>
      </c>
      <c r="E458" s="520" t="s">
        <v>29</v>
      </c>
      <c r="F458" s="509" t="s">
        <v>1840</v>
      </c>
      <c r="G458" s="311">
        <v>46195</v>
      </c>
      <c r="H458" s="325" t="s">
        <v>2114</v>
      </c>
      <c r="I458" s="538">
        <v>357</v>
      </c>
      <c r="J458" s="432" t="s">
        <v>365</v>
      </c>
      <c r="K458" s="12" t="s">
        <v>402</v>
      </c>
      <c r="L458" s="41"/>
      <c r="M458" s="14">
        <f t="shared" si="33"/>
        <v>357</v>
      </c>
    </row>
    <row r="459" spans="1:13" customFormat="1" ht="31.5" customHeight="1" x14ac:dyDescent="0.25">
      <c r="A459" s="311">
        <v>46196</v>
      </c>
      <c r="B459" s="498" t="s">
        <v>52</v>
      </c>
      <c r="C459" s="320">
        <v>0</v>
      </c>
      <c r="D459" s="313" t="s">
        <v>103</v>
      </c>
      <c r="E459" s="324" t="s">
        <v>29</v>
      </c>
      <c r="F459" s="314" t="s">
        <v>55</v>
      </c>
      <c r="G459" s="311">
        <v>46196</v>
      </c>
      <c r="H459" s="369" t="s">
        <v>1545</v>
      </c>
      <c r="I459" s="312">
        <v>127.5</v>
      </c>
      <c r="J459" s="198" t="s">
        <v>365</v>
      </c>
      <c r="K459" s="12" t="s">
        <v>402</v>
      </c>
      <c r="L459" s="97"/>
      <c r="M459" s="89">
        <f t="shared" si="33"/>
        <v>127.5</v>
      </c>
    </row>
    <row r="460" spans="1:13" ht="30.75" customHeight="1" x14ac:dyDescent="0.25">
      <c r="A460" s="311">
        <v>46196</v>
      </c>
      <c r="B460" s="323" t="s">
        <v>161</v>
      </c>
      <c r="C460" s="320">
        <v>0</v>
      </c>
      <c r="D460" s="524" t="s">
        <v>151</v>
      </c>
      <c r="E460" s="314" t="s">
        <v>29</v>
      </c>
      <c r="F460" s="314" t="s">
        <v>96</v>
      </c>
      <c r="G460" s="311">
        <v>46196</v>
      </c>
      <c r="H460" s="526" t="s">
        <v>1815</v>
      </c>
      <c r="I460" s="320">
        <v>1528.32</v>
      </c>
      <c r="J460" s="188" t="s">
        <v>365</v>
      </c>
      <c r="K460" s="12" t="str">
        <f t="shared" ref="K460:K465" ca="1" si="34">IF(ISBLANK(A460),"", IF(TRIM(UPPER(J460))&lt;&gt;"SIM",IF(A460-TODAY()&lt;0,"Conta vencida",IF(A460-TODAY()&lt;8,"Perto de vencer","")),"Já paga"))</f>
        <v>Já paga</v>
      </c>
      <c r="L460" s="13"/>
      <c r="M460" s="130">
        <f t="shared" ca="1" si="33"/>
        <v>1528.32</v>
      </c>
    </row>
    <row r="461" spans="1:13" ht="30.75" customHeight="1" x14ac:dyDescent="0.25">
      <c r="A461" s="438">
        <v>46196</v>
      </c>
      <c r="B461" s="439" t="s">
        <v>839</v>
      </c>
      <c r="C461" s="435">
        <v>0</v>
      </c>
      <c r="D461" s="314" t="s">
        <v>153</v>
      </c>
      <c r="E461" s="314" t="s">
        <v>29</v>
      </c>
      <c r="F461" s="314" t="s">
        <v>171</v>
      </c>
      <c r="G461" s="438">
        <v>46196</v>
      </c>
      <c r="H461" s="436" t="s">
        <v>1759</v>
      </c>
      <c r="I461" s="437">
        <v>3012.23</v>
      </c>
      <c r="J461" s="187" t="s">
        <v>365</v>
      </c>
      <c r="K461" s="12" t="str">
        <f t="shared" ca="1" si="34"/>
        <v>Já paga</v>
      </c>
      <c r="L461" s="13"/>
      <c r="M461" s="14">
        <f t="shared" ca="1" si="33"/>
        <v>3012.23</v>
      </c>
    </row>
    <row r="462" spans="1:13" ht="30.75" customHeight="1" x14ac:dyDescent="0.25">
      <c r="A462" s="180">
        <v>46196</v>
      </c>
      <c r="B462" s="186" t="s">
        <v>2123</v>
      </c>
      <c r="C462" s="182">
        <v>1949</v>
      </c>
      <c r="D462" s="196" t="s">
        <v>254</v>
      </c>
      <c r="E462" s="183" t="s">
        <v>454</v>
      </c>
      <c r="F462" s="183" t="s">
        <v>55</v>
      </c>
      <c r="G462" s="180">
        <v>46196</v>
      </c>
      <c r="H462" s="226" t="s">
        <v>2124</v>
      </c>
      <c r="I462" s="182">
        <v>60</v>
      </c>
      <c r="J462" s="188" t="s">
        <v>365</v>
      </c>
      <c r="K462" s="12" t="str">
        <f t="shared" ca="1" si="34"/>
        <v>Já paga</v>
      </c>
      <c r="L462" s="13"/>
      <c r="M462" s="130">
        <f t="shared" ca="1" si="33"/>
        <v>60</v>
      </c>
    </row>
    <row r="463" spans="1:13" customFormat="1" ht="31.5" customHeight="1" x14ac:dyDescent="0.25">
      <c r="A463" s="180">
        <v>46196</v>
      </c>
      <c r="B463" s="181" t="s">
        <v>2123</v>
      </c>
      <c r="C463" s="182">
        <v>1949</v>
      </c>
      <c r="D463" s="196" t="s">
        <v>254</v>
      </c>
      <c r="E463" s="203" t="s">
        <v>454</v>
      </c>
      <c r="F463" s="183" t="s">
        <v>1840</v>
      </c>
      <c r="G463" s="180">
        <v>46196</v>
      </c>
      <c r="H463" s="283" t="s">
        <v>2124</v>
      </c>
      <c r="I463" s="182">
        <v>33</v>
      </c>
      <c r="J463" s="198" t="s">
        <v>365</v>
      </c>
      <c r="K463" s="12" t="str">
        <f t="shared" ca="1" si="34"/>
        <v>Já paga</v>
      </c>
      <c r="L463" s="13"/>
      <c r="M463" s="228">
        <f t="shared" ca="1" si="33"/>
        <v>33</v>
      </c>
    </row>
    <row r="464" spans="1:13" ht="30.75" customHeight="1" x14ac:dyDescent="0.25">
      <c r="A464" s="311">
        <v>46196</v>
      </c>
      <c r="B464" s="517" t="s">
        <v>161</v>
      </c>
      <c r="C464" s="518">
        <v>3290.31</v>
      </c>
      <c r="D464" s="519" t="s">
        <v>267</v>
      </c>
      <c r="E464" s="509" t="s">
        <v>29</v>
      </c>
      <c r="F464" s="509" t="s">
        <v>1840</v>
      </c>
      <c r="G464" s="311">
        <v>46196</v>
      </c>
      <c r="H464" s="315" t="s">
        <v>2126</v>
      </c>
      <c r="I464" s="518">
        <v>548.38</v>
      </c>
      <c r="J464" s="188" t="s">
        <v>365</v>
      </c>
      <c r="K464" s="12" t="str">
        <f t="shared" ca="1" si="34"/>
        <v>Já paga</v>
      </c>
      <c r="L464" s="41"/>
      <c r="M464" s="14">
        <f t="shared" ca="1" si="33"/>
        <v>548.38</v>
      </c>
    </row>
    <row r="465" spans="1:13" customFormat="1" ht="31.5" customHeight="1" x14ac:dyDescent="0.25">
      <c r="A465" s="311">
        <v>46196</v>
      </c>
      <c r="B465" s="522" t="s">
        <v>161</v>
      </c>
      <c r="C465" s="518">
        <v>3290.31</v>
      </c>
      <c r="D465" s="519" t="s">
        <v>267</v>
      </c>
      <c r="E465" s="520" t="s">
        <v>29</v>
      </c>
      <c r="F465" s="509" t="s">
        <v>1452</v>
      </c>
      <c r="G465" s="311">
        <v>46196</v>
      </c>
      <c r="H465" s="325" t="s">
        <v>2126</v>
      </c>
      <c r="I465" s="518">
        <v>548.39</v>
      </c>
      <c r="J465" s="198" t="s">
        <v>365</v>
      </c>
      <c r="K465" s="12" t="str">
        <f t="shared" ca="1" si="34"/>
        <v>Já paga</v>
      </c>
      <c r="L465" s="41"/>
      <c r="M465" s="89">
        <f t="shared" ca="1" si="33"/>
        <v>548.39</v>
      </c>
    </row>
    <row r="466" spans="1:13" customFormat="1" ht="31.5" customHeight="1" x14ac:dyDescent="0.25">
      <c r="A466" s="311">
        <v>46196</v>
      </c>
      <c r="B466" s="522" t="s">
        <v>2131</v>
      </c>
      <c r="C466" s="518">
        <v>0</v>
      </c>
      <c r="D466" s="519" t="s">
        <v>100</v>
      </c>
      <c r="E466" s="520" t="s">
        <v>319</v>
      </c>
      <c r="F466" s="509" t="s">
        <v>598</v>
      </c>
      <c r="G466" s="311">
        <v>46196</v>
      </c>
      <c r="H466" s="325" t="s">
        <v>2132</v>
      </c>
      <c r="I466" s="518">
        <v>1907.6</v>
      </c>
      <c r="J466" s="432" t="s">
        <v>365</v>
      </c>
      <c r="K466" s="12" t="s">
        <v>402</v>
      </c>
      <c r="L466" s="41"/>
      <c r="M466" s="228">
        <f t="shared" si="33"/>
        <v>1907.6</v>
      </c>
    </row>
    <row r="467" spans="1:13" customFormat="1" ht="31.5" customHeight="1" x14ac:dyDescent="0.25">
      <c r="A467" s="311">
        <v>46196</v>
      </c>
      <c r="B467" s="498" t="s">
        <v>1301</v>
      </c>
      <c r="C467" s="320">
        <v>54293.01</v>
      </c>
      <c r="D467" s="313" t="s">
        <v>254</v>
      </c>
      <c r="E467" s="324" t="s">
        <v>29</v>
      </c>
      <c r="F467" s="314" t="s">
        <v>2033</v>
      </c>
      <c r="G467" s="311">
        <v>46196</v>
      </c>
      <c r="H467" s="325">
        <v>46174</v>
      </c>
      <c r="I467" s="312">
        <v>54293.01</v>
      </c>
      <c r="J467" s="198" t="s">
        <v>365</v>
      </c>
      <c r="K467" s="12" t="s">
        <v>402</v>
      </c>
      <c r="L467" s="97"/>
      <c r="M467" s="89">
        <f t="shared" si="33"/>
        <v>54293.01</v>
      </c>
    </row>
    <row r="468" spans="1:13" customFormat="1" ht="31.5" customHeight="1" x14ac:dyDescent="0.25">
      <c r="A468" s="311">
        <v>46197</v>
      </c>
      <c r="B468" s="353" t="s">
        <v>1224</v>
      </c>
      <c r="C468" s="320">
        <v>0</v>
      </c>
      <c r="D468" s="354" t="s">
        <v>100</v>
      </c>
      <c r="E468" s="324" t="s">
        <v>29</v>
      </c>
      <c r="F468" s="314" t="s">
        <v>589</v>
      </c>
      <c r="G468" s="311">
        <v>46197</v>
      </c>
      <c r="H468" s="369" t="s">
        <v>1503</v>
      </c>
      <c r="I468" s="521">
        <v>2137.96</v>
      </c>
      <c r="J468" s="265" t="s">
        <v>365</v>
      </c>
      <c r="K468" s="12" t="s">
        <v>402</v>
      </c>
      <c r="L468" s="13"/>
      <c r="M468" s="89"/>
    </row>
    <row r="469" spans="1:13" ht="30.75" customHeight="1" x14ac:dyDescent="0.25">
      <c r="A469" s="311">
        <v>46197</v>
      </c>
      <c r="B469" s="517" t="s">
        <v>1711</v>
      </c>
      <c r="C469" s="518">
        <v>0</v>
      </c>
      <c r="D469" s="519" t="s">
        <v>203</v>
      </c>
      <c r="E469" s="509" t="s">
        <v>319</v>
      </c>
      <c r="F469" s="509" t="s">
        <v>1462</v>
      </c>
      <c r="G469" s="311">
        <v>46198</v>
      </c>
      <c r="H469" s="325" t="s">
        <v>1712</v>
      </c>
      <c r="I469" s="518">
        <v>295</v>
      </c>
      <c r="J469" s="432" t="s">
        <v>365</v>
      </c>
      <c r="K469" s="12" t="s">
        <v>402</v>
      </c>
      <c r="L469" s="41"/>
      <c r="M469" s="14">
        <f>SUM(I469:L469)</f>
        <v>295</v>
      </c>
    </row>
    <row r="470" spans="1:13" customFormat="1" ht="31.5" customHeight="1" x14ac:dyDescent="0.25">
      <c r="A470" s="32">
        <v>46197</v>
      </c>
      <c r="B470" s="33" t="s">
        <v>1752</v>
      </c>
      <c r="C470" s="34">
        <v>0</v>
      </c>
      <c r="D470" s="35" t="s">
        <v>153</v>
      </c>
      <c r="E470" s="117" t="s">
        <v>16</v>
      </c>
      <c r="F470" s="36" t="s">
        <v>99</v>
      </c>
      <c r="G470" s="32">
        <v>46197</v>
      </c>
      <c r="H470" s="122" t="s">
        <v>1754</v>
      </c>
      <c r="I470" s="39">
        <v>13900</v>
      </c>
      <c r="J470" s="432" t="s">
        <v>365</v>
      </c>
      <c r="K470" s="12" t="s">
        <v>402</v>
      </c>
      <c r="L470" s="41"/>
      <c r="M470" s="30"/>
    </row>
    <row r="471" spans="1:13" ht="30.75" customHeight="1" x14ac:dyDescent="0.25">
      <c r="A471" s="311">
        <v>46197</v>
      </c>
      <c r="B471" s="517" t="s">
        <v>1283</v>
      </c>
      <c r="C471" s="518">
        <v>0</v>
      </c>
      <c r="D471" s="519" t="s">
        <v>100</v>
      </c>
      <c r="E471" s="509" t="s">
        <v>29</v>
      </c>
      <c r="F471" s="509" t="s">
        <v>512</v>
      </c>
      <c r="G471" s="311">
        <v>46198</v>
      </c>
      <c r="H471" s="325" t="s">
        <v>1907</v>
      </c>
      <c r="I471" s="518">
        <v>593.74</v>
      </c>
      <c r="J471" s="432" t="s">
        <v>365</v>
      </c>
      <c r="K471" s="462" t="s">
        <v>402</v>
      </c>
      <c r="L471" s="41"/>
      <c r="M471" s="14">
        <f>SUM(I471:L471)</f>
        <v>593.74</v>
      </c>
    </row>
    <row r="472" spans="1:13" ht="30.75" customHeight="1" x14ac:dyDescent="0.25">
      <c r="A472" s="311">
        <v>46197</v>
      </c>
      <c r="B472" s="362" t="s">
        <v>656</v>
      </c>
      <c r="C472" s="320">
        <v>61.9</v>
      </c>
      <c r="D472" s="313" t="s">
        <v>254</v>
      </c>
      <c r="E472" s="314" t="s">
        <v>29</v>
      </c>
      <c r="F472" s="314" t="s">
        <v>336</v>
      </c>
      <c r="G472" s="311">
        <v>46198</v>
      </c>
      <c r="H472" s="369" t="s">
        <v>26</v>
      </c>
      <c r="I472" s="312">
        <v>61.9</v>
      </c>
      <c r="J472" s="198" t="s">
        <v>365</v>
      </c>
      <c r="K472" s="12" t="s">
        <v>402</v>
      </c>
      <c r="L472" s="97"/>
      <c r="M472" s="14">
        <f>SUM(I472:L472)</f>
        <v>61.9</v>
      </c>
    </row>
    <row r="473" spans="1:13" ht="30.75" customHeight="1" x14ac:dyDescent="0.25">
      <c r="A473" s="311">
        <v>46198</v>
      </c>
      <c r="B473" s="362" t="s">
        <v>1224</v>
      </c>
      <c r="C473" s="320">
        <v>0</v>
      </c>
      <c r="D473" s="313" t="s">
        <v>49</v>
      </c>
      <c r="E473" s="314" t="s">
        <v>29</v>
      </c>
      <c r="F473" s="314" t="s">
        <v>56</v>
      </c>
      <c r="G473" s="311">
        <v>46198</v>
      </c>
      <c r="H473" s="369" t="s">
        <v>1225</v>
      </c>
      <c r="I473" s="312">
        <v>537</v>
      </c>
      <c r="J473" s="432" t="s">
        <v>365</v>
      </c>
      <c r="K473" s="12" t="s">
        <v>402</v>
      </c>
      <c r="L473" s="97"/>
      <c r="M473" s="14">
        <f>SUM(I473:L473)</f>
        <v>537</v>
      </c>
    </row>
    <row r="474" spans="1:13" ht="30.75" customHeight="1" x14ac:dyDescent="0.25">
      <c r="A474" s="311">
        <v>46198</v>
      </c>
      <c r="B474" s="531" t="s">
        <v>210</v>
      </c>
      <c r="C474" s="435">
        <v>0</v>
      </c>
      <c r="D474" s="508" t="s">
        <v>103</v>
      </c>
      <c r="E474" s="509" t="s">
        <v>29</v>
      </c>
      <c r="F474" s="509" t="s">
        <v>644</v>
      </c>
      <c r="G474" s="311">
        <v>46198</v>
      </c>
      <c r="H474" s="539" t="s">
        <v>1305</v>
      </c>
      <c r="I474" s="435">
        <v>59.45</v>
      </c>
      <c r="J474" s="432" t="s">
        <v>365</v>
      </c>
      <c r="K474" s="12" t="s">
        <v>402</v>
      </c>
      <c r="L474" s="13"/>
      <c r="M474" s="14"/>
    </row>
    <row r="475" spans="1:13" ht="30.75" customHeight="1" x14ac:dyDescent="0.25">
      <c r="A475" s="311">
        <v>46198</v>
      </c>
      <c r="B475" s="531" t="s">
        <v>210</v>
      </c>
      <c r="C475" s="435">
        <v>0</v>
      </c>
      <c r="D475" s="508" t="s">
        <v>103</v>
      </c>
      <c r="E475" s="509" t="s">
        <v>29</v>
      </c>
      <c r="F475" s="509" t="s">
        <v>30</v>
      </c>
      <c r="G475" s="311">
        <v>46198</v>
      </c>
      <c r="H475" s="539" t="s">
        <v>1305</v>
      </c>
      <c r="I475" s="435">
        <v>226.67</v>
      </c>
      <c r="J475" s="432" t="s">
        <v>365</v>
      </c>
      <c r="K475" s="12" t="s">
        <v>402</v>
      </c>
      <c r="L475" s="13"/>
      <c r="M475" s="14"/>
    </row>
    <row r="476" spans="1:13" customFormat="1" ht="31.5" customHeight="1" x14ac:dyDescent="0.25">
      <c r="A476" s="311">
        <v>46198</v>
      </c>
      <c r="B476" s="507" t="s">
        <v>210</v>
      </c>
      <c r="C476" s="435">
        <v>0</v>
      </c>
      <c r="D476" s="508" t="s">
        <v>103</v>
      </c>
      <c r="E476" s="520" t="s">
        <v>29</v>
      </c>
      <c r="F476" s="509" t="s">
        <v>221</v>
      </c>
      <c r="G476" s="311">
        <v>46198</v>
      </c>
      <c r="H476" s="539" t="s">
        <v>1305</v>
      </c>
      <c r="I476" s="435">
        <v>13.48</v>
      </c>
      <c r="J476" s="432" t="s">
        <v>365</v>
      </c>
      <c r="K476" s="12" t="s">
        <v>402</v>
      </c>
      <c r="L476" s="13"/>
      <c r="M476" s="89"/>
    </row>
    <row r="477" spans="1:13" ht="30.75" customHeight="1" x14ac:dyDescent="0.25">
      <c r="A477" s="311">
        <v>46198</v>
      </c>
      <c r="B477" s="531" t="s">
        <v>210</v>
      </c>
      <c r="C477" s="435">
        <v>0</v>
      </c>
      <c r="D477" s="508" t="s">
        <v>103</v>
      </c>
      <c r="E477" s="509" t="s">
        <v>29</v>
      </c>
      <c r="F477" s="509" t="s">
        <v>36</v>
      </c>
      <c r="G477" s="311">
        <v>46198</v>
      </c>
      <c r="H477" s="539" t="s">
        <v>1305</v>
      </c>
      <c r="I477" s="435">
        <v>156.93</v>
      </c>
      <c r="J477" s="432" t="s">
        <v>365</v>
      </c>
      <c r="K477" s="12" t="s">
        <v>402</v>
      </c>
      <c r="L477" s="13"/>
      <c r="M477" s="14"/>
    </row>
    <row r="478" spans="1:13" customFormat="1" ht="31.5" customHeight="1" x14ac:dyDescent="0.25">
      <c r="A478" s="311">
        <v>46198</v>
      </c>
      <c r="B478" s="507" t="s">
        <v>210</v>
      </c>
      <c r="C478" s="435">
        <v>0</v>
      </c>
      <c r="D478" s="508" t="s">
        <v>103</v>
      </c>
      <c r="E478" s="520" t="s">
        <v>29</v>
      </c>
      <c r="F478" s="509" t="s">
        <v>68</v>
      </c>
      <c r="G478" s="311">
        <v>46198</v>
      </c>
      <c r="H478" s="539" t="s">
        <v>1305</v>
      </c>
      <c r="I478" s="435">
        <v>36.9</v>
      </c>
      <c r="J478" s="432" t="s">
        <v>365</v>
      </c>
      <c r="K478" s="12" t="s">
        <v>402</v>
      </c>
      <c r="L478" s="13"/>
      <c r="M478" s="89"/>
    </row>
    <row r="479" spans="1:13" ht="30.75" customHeight="1" x14ac:dyDescent="0.25">
      <c r="A479" s="311">
        <v>46198</v>
      </c>
      <c r="B479" s="531" t="s">
        <v>210</v>
      </c>
      <c r="C479" s="435">
        <v>0</v>
      </c>
      <c r="D479" s="508" t="s">
        <v>103</v>
      </c>
      <c r="E479" s="509" t="s">
        <v>29</v>
      </c>
      <c r="F479" s="509" t="s">
        <v>134</v>
      </c>
      <c r="G479" s="311">
        <v>46198</v>
      </c>
      <c r="H479" s="539" t="s">
        <v>1305</v>
      </c>
      <c r="I479" s="435">
        <v>9.35</v>
      </c>
      <c r="J479" s="432" t="s">
        <v>365</v>
      </c>
      <c r="K479" s="12" t="s">
        <v>402</v>
      </c>
      <c r="L479" s="13"/>
      <c r="M479" s="14"/>
    </row>
    <row r="480" spans="1:13" ht="30.75" customHeight="1" x14ac:dyDescent="0.25">
      <c r="A480" s="32">
        <v>46198</v>
      </c>
      <c r="B480" s="121" t="s">
        <v>1481</v>
      </c>
      <c r="C480" s="34">
        <v>0</v>
      </c>
      <c r="D480" s="35" t="s">
        <v>239</v>
      </c>
      <c r="E480" s="36" t="s">
        <v>16</v>
      </c>
      <c r="F480" s="36" t="s">
        <v>36</v>
      </c>
      <c r="G480" s="32">
        <v>46198</v>
      </c>
      <c r="H480" s="122" t="s">
        <v>1484</v>
      </c>
      <c r="I480" s="39">
        <v>12543.6</v>
      </c>
      <c r="J480" s="432" t="s">
        <v>365</v>
      </c>
      <c r="K480" s="12" t="s">
        <v>402</v>
      </c>
      <c r="L480" s="41"/>
      <c r="M480" s="42"/>
    </row>
    <row r="481" spans="1:13" ht="30.75" customHeight="1" x14ac:dyDescent="0.25">
      <c r="A481" s="311">
        <v>46198</v>
      </c>
      <c r="B481" s="323" t="s">
        <v>1498</v>
      </c>
      <c r="C481" s="320">
        <v>0</v>
      </c>
      <c r="D481" s="354" t="s">
        <v>100</v>
      </c>
      <c r="E481" s="314" t="s">
        <v>29</v>
      </c>
      <c r="F481" s="314" t="s">
        <v>36</v>
      </c>
      <c r="G481" s="311">
        <v>46198</v>
      </c>
      <c r="H481" s="369" t="s">
        <v>1499</v>
      </c>
      <c r="I481" s="521">
        <v>810</v>
      </c>
      <c r="J481" s="265" t="s">
        <v>365</v>
      </c>
      <c r="K481" s="12" t="s">
        <v>402</v>
      </c>
      <c r="L481" s="13"/>
      <c r="M481" s="14"/>
    </row>
    <row r="482" spans="1:13" ht="30.75" customHeight="1" x14ac:dyDescent="0.25">
      <c r="A482" s="311">
        <v>46198</v>
      </c>
      <c r="B482" s="323" t="s">
        <v>1797</v>
      </c>
      <c r="C482" s="320">
        <v>0</v>
      </c>
      <c r="D482" s="354" t="s">
        <v>1800</v>
      </c>
      <c r="E482" s="314" t="s">
        <v>29</v>
      </c>
      <c r="F482" s="314" t="s">
        <v>1799</v>
      </c>
      <c r="G482" s="311">
        <v>46198</v>
      </c>
      <c r="H482" s="369" t="s">
        <v>26</v>
      </c>
      <c r="I482" s="521">
        <v>2000</v>
      </c>
      <c r="J482" s="265" t="s">
        <v>365</v>
      </c>
      <c r="K482" s="12" t="s">
        <v>402</v>
      </c>
      <c r="L482" s="13"/>
      <c r="M482" s="14"/>
    </row>
    <row r="483" spans="1:13" ht="30.75" customHeight="1" x14ac:dyDescent="0.25">
      <c r="A483" s="311">
        <v>46198</v>
      </c>
      <c r="B483" s="362" t="s">
        <v>1842</v>
      </c>
      <c r="C483" s="320">
        <v>0</v>
      </c>
      <c r="D483" s="313" t="s">
        <v>153</v>
      </c>
      <c r="E483" s="314" t="s">
        <v>29</v>
      </c>
      <c r="F483" s="314" t="s">
        <v>257</v>
      </c>
      <c r="G483" s="311">
        <v>46198</v>
      </c>
      <c r="H483" s="369" t="s">
        <v>1843</v>
      </c>
      <c r="I483" s="312">
        <v>1406.81</v>
      </c>
      <c r="J483" s="198" t="s">
        <v>365</v>
      </c>
      <c r="K483" s="12" t="s">
        <v>402</v>
      </c>
      <c r="L483" s="97"/>
      <c r="M483" s="14">
        <f t="shared" ref="M483:M490" si="35">SUM(I483:L483)</f>
        <v>1406.81</v>
      </c>
    </row>
    <row r="484" spans="1:13" ht="30.75" customHeight="1" x14ac:dyDescent="0.25">
      <c r="A484" s="311">
        <v>46198</v>
      </c>
      <c r="B484" s="362" t="s">
        <v>1772</v>
      </c>
      <c r="C484" s="320">
        <v>0</v>
      </c>
      <c r="D484" s="313" t="s">
        <v>153</v>
      </c>
      <c r="E484" s="314" t="s">
        <v>29</v>
      </c>
      <c r="F484" s="314" t="s">
        <v>761</v>
      </c>
      <c r="G484" s="311">
        <v>46198</v>
      </c>
      <c r="H484" s="369" t="s">
        <v>1872</v>
      </c>
      <c r="I484" s="312">
        <v>866.66</v>
      </c>
      <c r="J484" s="198" t="s">
        <v>365</v>
      </c>
      <c r="K484" s="12" t="s">
        <v>402</v>
      </c>
      <c r="L484" s="97"/>
      <c r="M484" s="14">
        <f t="shared" si="35"/>
        <v>866.66</v>
      </c>
    </row>
    <row r="485" spans="1:13" ht="30.75" customHeight="1" x14ac:dyDescent="0.25">
      <c r="A485" s="311">
        <v>46198</v>
      </c>
      <c r="B485" s="362" t="s">
        <v>1772</v>
      </c>
      <c r="C485" s="320">
        <v>0</v>
      </c>
      <c r="D485" s="313" t="s">
        <v>153</v>
      </c>
      <c r="E485" s="314" t="s">
        <v>29</v>
      </c>
      <c r="F485" s="314" t="s">
        <v>30</v>
      </c>
      <c r="G485" s="311">
        <v>46198</v>
      </c>
      <c r="H485" s="369" t="s">
        <v>1872</v>
      </c>
      <c r="I485" s="312">
        <v>866.66</v>
      </c>
      <c r="J485" s="198" t="s">
        <v>365</v>
      </c>
      <c r="K485" s="12" t="s">
        <v>402</v>
      </c>
      <c r="L485" s="97"/>
      <c r="M485" s="14">
        <f t="shared" si="35"/>
        <v>866.66</v>
      </c>
    </row>
    <row r="486" spans="1:13" ht="30.75" customHeight="1" x14ac:dyDescent="0.25">
      <c r="A486" s="311">
        <v>46198</v>
      </c>
      <c r="B486" s="517" t="s">
        <v>210</v>
      </c>
      <c r="C486" s="518">
        <v>3316.17</v>
      </c>
      <c r="D486" s="519" t="s">
        <v>267</v>
      </c>
      <c r="E486" s="509" t="s">
        <v>29</v>
      </c>
      <c r="F486" s="509" t="s">
        <v>1795</v>
      </c>
      <c r="G486" s="311">
        <v>46198</v>
      </c>
      <c r="H486" s="325" t="s">
        <v>1989</v>
      </c>
      <c r="I486" s="518">
        <v>49.29</v>
      </c>
      <c r="J486" s="177" t="s">
        <v>365</v>
      </c>
      <c r="K486" s="12" t="s">
        <v>402</v>
      </c>
      <c r="L486" s="41"/>
      <c r="M486" s="14">
        <f t="shared" si="35"/>
        <v>49.29</v>
      </c>
    </row>
    <row r="487" spans="1:13" ht="30.75" customHeight="1" x14ac:dyDescent="0.25">
      <c r="A487" s="311">
        <v>46198</v>
      </c>
      <c r="B487" s="517" t="s">
        <v>1713</v>
      </c>
      <c r="C487" s="518">
        <v>7790</v>
      </c>
      <c r="D487" s="519" t="s">
        <v>166</v>
      </c>
      <c r="E487" s="509" t="s">
        <v>29</v>
      </c>
      <c r="F487" s="509" t="s">
        <v>36</v>
      </c>
      <c r="G487" s="311">
        <v>46198</v>
      </c>
      <c r="H487" s="325" t="s">
        <v>2125</v>
      </c>
      <c r="I487" s="518">
        <v>1947.5</v>
      </c>
      <c r="J487" s="177" t="s">
        <v>365</v>
      </c>
      <c r="K487" s="12" t="s">
        <v>402</v>
      </c>
      <c r="L487" s="41"/>
      <c r="M487" s="14">
        <f t="shared" si="35"/>
        <v>1947.5</v>
      </c>
    </row>
    <row r="488" spans="1:13" ht="30.75" customHeight="1" x14ac:dyDescent="0.25">
      <c r="A488" s="311">
        <v>46198</v>
      </c>
      <c r="B488" s="517" t="s">
        <v>118</v>
      </c>
      <c r="C488" s="518">
        <v>2800.73</v>
      </c>
      <c r="D488" s="519" t="s">
        <v>267</v>
      </c>
      <c r="E488" s="509" t="s">
        <v>29</v>
      </c>
      <c r="F488" s="509" t="s">
        <v>1248</v>
      </c>
      <c r="G488" s="311">
        <v>46198</v>
      </c>
      <c r="H488" s="315" t="s">
        <v>2127</v>
      </c>
      <c r="I488" s="518">
        <v>933.49</v>
      </c>
      <c r="J488" s="432" t="s">
        <v>365</v>
      </c>
      <c r="K488" s="12" t="s">
        <v>402</v>
      </c>
      <c r="L488" s="41"/>
      <c r="M488" s="14">
        <f t="shared" si="35"/>
        <v>933.49</v>
      </c>
    </row>
    <row r="489" spans="1:13" s="43" customFormat="1" ht="29.25" customHeight="1" x14ac:dyDescent="0.25">
      <c r="A489" s="311">
        <v>46198</v>
      </c>
      <c r="B489" s="522" t="s">
        <v>2134</v>
      </c>
      <c r="C489" s="518">
        <v>130.5</v>
      </c>
      <c r="D489" s="519" t="s">
        <v>254</v>
      </c>
      <c r="E489" s="509" t="s">
        <v>319</v>
      </c>
      <c r="F489" s="509" t="s">
        <v>792</v>
      </c>
      <c r="G489" s="311">
        <v>46198</v>
      </c>
      <c r="H489" s="315" t="s">
        <v>2135</v>
      </c>
      <c r="I489" s="518">
        <v>130.5</v>
      </c>
      <c r="J489" s="177" t="s">
        <v>365</v>
      </c>
      <c r="K489" s="27" t="s">
        <v>402</v>
      </c>
      <c r="L489" s="41"/>
      <c r="M489" s="130">
        <f t="shared" si="35"/>
        <v>130.5</v>
      </c>
    </row>
    <row r="490" spans="1:13" s="43" customFormat="1" ht="29.25" customHeight="1" x14ac:dyDescent="0.25">
      <c r="A490" s="311">
        <v>46198</v>
      </c>
      <c r="B490" s="522" t="s">
        <v>2134</v>
      </c>
      <c r="C490" s="518">
        <v>158.80000000000001</v>
      </c>
      <c r="D490" s="519" t="s">
        <v>254</v>
      </c>
      <c r="E490" s="509" t="s">
        <v>319</v>
      </c>
      <c r="F490" s="509" t="s">
        <v>1840</v>
      </c>
      <c r="G490" s="311">
        <v>46198</v>
      </c>
      <c r="H490" s="315" t="s">
        <v>2136</v>
      </c>
      <c r="I490" s="518">
        <v>158.80000000000001</v>
      </c>
      <c r="J490" s="177" t="s">
        <v>365</v>
      </c>
      <c r="K490" s="27" t="s">
        <v>402</v>
      </c>
      <c r="L490" s="41"/>
      <c r="M490" s="130">
        <f t="shared" si="35"/>
        <v>158.80000000000001</v>
      </c>
    </row>
    <row r="491" spans="1:13" ht="29.25" customHeight="1" x14ac:dyDescent="0.25">
      <c r="A491" s="311">
        <v>46199</v>
      </c>
      <c r="B491" s="353" t="s">
        <v>131</v>
      </c>
      <c r="C491" s="320">
        <v>0</v>
      </c>
      <c r="D491" s="354" t="s">
        <v>100</v>
      </c>
      <c r="E491" s="314" t="s">
        <v>29</v>
      </c>
      <c r="F491" s="314" t="s">
        <v>30</v>
      </c>
      <c r="G491" s="311">
        <v>46199</v>
      </c>
      <c r="H491" s="499" t="s">
        <v>1519</v>
      </c>
      <c r="I491" s="521">
        <v>537</v>
      </c>
      <c r="J491" s="233" t="s">
        <v>365</v>
      </c>
      <c r="K491" s="12" t="s">
        <v>402</v>
      </c>
      <c r="L491" s="13"/>
      <c r="M491" s="14"/>
    </row>
    <row r="492" spans="1:13" ht="29.25" customHeight="1" x14ac:dyDescent="0.25">
      <c r="A492" s="311">
        <v>46199</v>
      </c>
      <c r="B492" s="353" t="s">
        <v>297</v>
      </c>
      <c r="C492" s="320">
        <v>0</v>
      </c>
      <c r="D492" s="354" t="s">
        <v>103</v>
      </c>
      <c r="E492" s="314" t="s">
        <v>29</v>
      </c>
      <c r="F492" s="314" t="s">
        <v>55</v>
      </c>
      <c r="G492" s="311">
        <v>46199</v>
      </c>
      <c r="H492" s="499" t="s">
        <v>1521</v>
      </c>
      <c r="I492" s="521">
        <v>1270</v>
      </c>
      <c r="J492" s="233" t="s">
        <v>365</v>
      </c>
      <c r="K492" s="12" t="s">
        <v>402</v>
      </c>
      <c r="L492" s="13"/>
      <c r="M492" s="14"/>
    </row>
    <row r="493" spans="1:13" ht="30.75" customHeight="1" x14ac:dyDescent="0.25">
      <c r="A493" s="311">
        <v>46199</v>
      </c>
      <c r="B493" s="517" t="s">
        <v>2030</v>
      </c>
      <c r="C493" s="518">
        <v>0</v>
      </c>
      <c r="D493" s="519" t="s">
        <v>153</v>
      </c>
      <c r="E493" s="509" t="s">
        <v>29</v>
      </c>
      <c r="F493" s="509" t="s">
        <v>598</v>
      </c>
      <c r="G493" s="311">
        <v>46199</v>
      </c>
      <c r="H493" s="315" t="s">
        <v>2031</v>
      </c>
      <c r="I493" s="518">
        <v>1907.6</v>
      </c>
      <c r="J493" s="177" t="s">
        <v>365</v>
      </c>
      <c r="K493" s="12" t="s">
        <v>402</v>
      </c>
      <c r="L493" s="41"/>
      <c r="M493" s="130">
        <f t="shared" ref="M493:M500" si="36">SUM(I493:L493)</f>
        <v>1907.6</v>
      </c>
    </row>
    <row r="494" spans="1:13" ht="30.75" customHeight="1" x14ac:dyDescent="0.25">
      <c r="A494" s="311">
        <v>46199</v>
      </c>
      <c r="B494" s="517" t="s">
        <v>1283</v>
      </c>
      <c r="C494" s="518">
        <v>0</v>
      </c>
      <c r="D494" s="519" t="s">
        <v>153</v>
      </c>
      <c r="E494" s="509" t="s">
        <v>29</v>
      </c>
      <c r="F494" s="509" t="s">
        <v>96</v>
      </c>
      <c r="G494" s="311">
        <v>46199</v>
      </c>
      <c r="H494" s="315" t="s">
        <v>2032</v>
      </c>
      <c r="I494" s="518">
        <v>554.34</v>
      </c>
      <c r="J494" s="177" t="s">
        <v>365</v>
      </c>
      <c r="K494" s="12" t="s">
        <v>402</v>
      </c>
      <c r="L494" s="41"/>
      <c r="M494" s="130">
        <f t="shared" si="36"/>
        <v>554.34</v>
      </c>
    </row>
    <row r="495" spans="1:13" ht="30.75" customHeight="1" x14ac:dyDescent="0.25">
      <c r="A495" s="311">
        <v>46199</v>
      </c>
      <c r="B495" s="517" t="s">
        <v>1283</v>
      </c>
      <c r="C495" s="518">
        <v>0</v>
      </c>
      <c r="D495" s="519" t="s">
        <v>153</v>
      </c>
      <c r="E495" s="509" t="s">
        <v>29</v>
      </c>
      <c r="F495" s="509" t="s">
        <v>30</v>
      </c>
      <c r="G495" s="311">
        <v>46199</v>
      </c>
      <c r="H495" s="325" t="s">
        <v>2032</v>
      </c>
      <c r="I495" s="518">
        <v>554.34</v>
      </c>
      <c r="J495" s="432" t="s">
        <v>365</v>
      </c>
      <c r="K495" s="12" t="s">
        <v>402</v>
      </c>
      <c r="L495" s="41"/>
      <c r="M495" s="130">
        <f t="shared" si="36"/>
        <v>554.34</v>
      </c>
    </row>
    <row r="496" spans="1:13" ht="30.75" customHeight="1" x14ac:dyDescent="0.25">
      <c r="A496" s="311">
        <v>46199</v>
      </c>
      <c r="B496" s="517" t="s">
        <v>1498</v>
      </c>
      <c r="C496" s="518">
        <v>2212</v>
      </c>
      <c r="D496" s="519" t="s">
        <v>267</v>
      </c>
      <c r="E496" s="509" t="s">
        <v>319</v>
      </c>
      <c r="F496" s="509" t="s">
        <v>36</v>
      </c>
      <c r="G496" s="311">
        <v>46199</v>
      </c>
      <c r="H496" s="315" t="s">
        <v>2138</v>
      </c>
      <c r="I496" s="518">
        <v>737.34</v>
      </c>
      <c r="J496" s="177" t="s">
        <v>365</v>
      </c>
      <c r="K496" s="12" t="s">
        <v>402</v>
      </c>
      <c r="L496" s="41"/>
      <c r="M496" s="130">
        <f t="shared" si="36"/>
        <v>737.34</v>
      </c>
    </row>
    <row r="497" spans="1:17" ht="30.75" customHeight="1" x14ac:dyDescent="0.25">
      <c r="A497" s="180">
        <v>46199</v>
      </c>
      <c r="B497" s="186" t="s">
        <v>343</v>
      </c>
      <c r="C497" s="182">
        <v>454</v>
      </c>
      <c r="D497" s="196" t="s">
        <v>254</v>
      </c>
      <c r="E497" s="183" t="s">
        <v>454</v>
      </c>
      <c r="F497" s="183" t="s">
        <v>66</v>
      </c>
      <c r="G497" s="180">
        <v>46199</v>
      </c>
      <c r="H497" s="226" t="s">
        <v>26</v>
      </c>
      <c r="I497" s="182">
        <v>454</v>
      </c>
      <c r="J497" s="188" t="s">
        <v>365</v>
      </c>
      <c r="K497" s="12" t="str">
        <f ca="1">IF(ISBLANK(A497),"", IF(TRIM(UPPER(J497))&lt;&gt;"SIM",IF(A497-TODAY()&lt;0,"Conta vencida",IF(A497-TODAY()&lt;8,"Perto de vencer","")),"Já paga"))</f>
        <v>Já paga</v>
      </c>
      <c r="L497" s="227"/>
      <c r="M497" s="130">
        <f t="shared" ca="1" si="36"/>
        <v>454</v>
      </c>
    </row>
    <row r="498" spans="1:17" ht="30.75" customHeight="1" x14ac:dyDescent="0.25">
      <c r="A498" s="311">
        <v>46199</v>
      </c>
      <c r="B498" s="362" t="s">
        <v>2236</v>
      </c>
      <c r="C498" s="320">
        <v>0</v>
      </c>
      <c r="D498" s="313" t="s">
        <v>153</v>
      </c>
      <c r="E498" s="314" t="s">
        <v>29</v>
      </c>
      <c r="F498" s="314" t="s">
        <v>36</v>
      </c>
      <c r="G498" s="311">
        <v>46199</v>
      </c>
      <c r="H498" s="499" t="s">
        <v>2237</v>
      </c>
      <c r="I498" s="312">
        <v>595</v>
      </c>
      <c r="J498" s="188" t="s">
        <v>365</v>
      </c>
      <c r="K498" s="12" t="s">
        <v>402</v>
      </c>
      <c r="L498" s="97"/>
      <c r="M498" s="14">
        <f t="shared" si="36"/>
        <v>595</v>
      </c>
    </row>
    <row r="499" spans="1:17" ht="30.75" customHeight="1" x14ac:dyDescent="0.25">
      <c r="A499" s="78">
        <v>46199</v>
      </c>
      <c r="B499" s="473" t="s">
        <v>2313</v>
      </c>
      <c r="C499" s="474">
        <v>5468.52</v>
      </c>
      <c r="D499" s="474" t="s">
        <v>254</v>
      </c>
      <c r="E499" s="515" t="s">
        <v>306</v>
      </c>
      <c r="F499" s="515" t="s">
        <v>307</v>
      </c>
      <c r="G499" s="78">
        <v>46198</v>
      </c>
      <c r="H499" s="119">
        <v>46174</v>
      </c>
      <c r="I499" s="474">
        <v>5468.52</v>
      </c>
      <c r="J499" s="177" t="s">
        <v>365</v>
      </c>
      <c r="K499" s="12" t="s">
        <v>402</v>
      </c>
      <c r="L499" s="41"/>
      <c r="M499" s="130">
        <f t="shared" si="36"/>
        <v>5468.52</v>
      </c>
    </row>
    <row r="500" spans="1:17" ht="30.75" customHeight="1" x14ac:dyDescent="0.25">
      <c r="A500" s="311">
        <v>46199</v>
      </c>
      <c r="B500" s="362" t="s">
        <v>2199</v>
      </c>
      <c r="C500" s="320">
        <v>103.45</v>
      </c>
      <c r="D500" s="313" t="s">
        <v>254</v>
      </c>
      <c r="E500" s="314" t="s">
        <v>29</v>
      </c>
      <c r="F500" s="314" t="s">
        <v>1795</v>
      </c>
      <c r="G500" s="311">
        <v>46199</v>
      </c>
      <c r="H500" s="315">
        <v>46174</v>
      </c>
      <c r="I500" s="312">
        <v>103.45</v>
      </c>
      <c r="J500" s="198" t="s">
        <v>365</v>
      </c>
      <c r="K500" s="12" t="s">
        <v>402</v>
      </c>
      <c r="L500" s="97"/>
      <c r="M500" s="14">
        <f t="shared" si="36"/>
        <v>103.45</v>
      </c>
    </row>
    <row r="501" spans="1:17" ht="30.75" customHeight="1" x14ac:dyDescent="0.25">
      <c r="A501" s="311">
        <v>46200</v>
      </c>
      <c r="B501" s="531" t="s">
        <v>288</v>
      </c>
      <c r="C501" s="435">
        <v>0</v>
      </c>
      <c r="D501" s="508" t="s">
        <v>49</v>
      </c>
      <c r="E501" s="509" t="s">
        <v>29</v>
      </c>
      <c r="F501" s="509" t="s">
        <v>39</v>
      </c>
      <c r="G501" s="510">
        <v>46200</v>
      </c>
      <c r="H501" s="511" t="s">
        <v>1125</v>
      </c>
      <c r="I501" s="435">
        <v>515</v>
      </c>
      <c r="J501" s="141" t="s">
        <v>365</v>
      </c>
      <c r="K501" s="12" t="s">
        <v>402</v>
      </c>
      <c r="L501" s="13"/>
      <c r="M501" s="14"/>
    </row>
    <row r="502" spans="1:17" ht="30.75" customHeight="1" x14ac:dyDescent="0.25">
      <c r="A502" s="311">
        <v>46200</v>
      </c>
      <c r="B502" s="517" t="s">
        <v>288</v>
      </c>
      <c r="C502" s="518">
        <v>700</v>
      </c>
      <c r="D502" s="519" t="s">
        <v>254</v>
      </c>
      <c r="E502" s="509" t="s">
        <v>319</v>
      </c>
      <c r="F502" s="314" t="s">
        <v>313</v>
      </c>
      <c r="G502" s="311">
        <v>46202</v>
      </c>
      <c r="H502" s="315" t="s">
        <v>2191</v>
      </c>
      <c r="I502" s="518">
        <v>700</v>
      </c>
      <c r="J502" s="177" t="s">
        <v>365</v>
      </c>
      <c r="K502" s="12" t="s">
        <v>402</v>
      </c>
      <c r="L502" s="41"/>
      <c r="M502" s="130">
        <f t="shared" ref="M502:M508" si="37">SUM(I502:L502)</f>
        <v>700</v>
      </c>
    </row>
    <row r="503" spans="1:17" ht="30.75" customHeight="1" x14ac:dyDescent="0.25">
      <c r="A503" s="311">
        <v>46200</v>
      </c>
      <c r="B503" s="362" t="s">
        <v>1689</v>
      </c>
      <c r="C503" s="320">
        <v>0</v>
      </c>
      <c r="D503" s="313" t="s">
        <v>166</v>
      </c>
      <c r="E503" s="314" t="s">
        <v>29</v>
      </c>
      <c r="F503" s="314" t="s">
        <v>96</v>
      </c>
      <c r="G503" s="311">
        <v>46202</v>
      </c>
      <c r="H503" s="499" t="s">
        <v>2227</v>
      </c>
      <c r="I503" s="312">
        <v>1324</v>
      </c>
      <c r="J503" s="188" t="s">
        <v>365</v>
      </c>
      <c r="K503" s="12" t="str">
        <f ca="1">IF(ISBLANK(A503),"", IF(TRIM(UPPER(J503))&lt;&gt;"SIM",IF(A503-TODAY()&lt;0,"Conta vencida",IF(A503-TODAY()&lt;8,"Perto de vencer","")),"Já paga"))</f>
        <v>Já paga</v>
      </c>
      <c r="L503" s="97"/>
      <c r="M503" s="14">
        <f t="shared" ca="1" si="37"/>
        <v>1324</v>
      </c>
    </row>
    <row r="504" spans="1:17" ht="30.75" customHeight="1" x14ac:dyDescent="0.25">
      <c r="A504" s="311">
        <v>46200</v>
      </c>
      <c r="B504" s="362" t="s">
        <v>1772</v>
      </c>
      <c r="C504" s="320">
        <v>1800</v>
      </c>
      <c r="D504" s="313" t="s">
        <v>267</v>
      </c>
      <c r="E504" s="314" t="s">
        <v>29</v>
      </c>
      <c r="F504" s="314" t="s">
        <v>25</v>
      </c>
      <c r="G504" s="311">
        <v>46202</v>
      </c>
      <c r="H504" s="499" t="s">
        <v>2254</v>
      </c>
      <c r="I504" s="312">
        <v>600</v>
      </c>
      <c r="J504" s="188" t="s">
        <v>365</v>
      </c>
      <c r="K504" s="12" t="s">
        <v>402</v>
      </c>
      <c r="L504" s="97"/>
      <c r="M504" s="14">
        <f t="shared" si="37"/>
        <v>600</v>
      </c>
    </row>
    <row r="505" spans="1:17" ht="30.75" customHeight="1" x14ac:dyDescent="0.25">
      <c r="A505" s="311">
        <v>46201</v>
      </c>
      <c r="B505" s="362" t="s">
        <v>1314</v>
      </c>
      <c r="C505" s="320">
        <v>0</v>
      </c>
      <c r="D505" s="313" t="s">
        <v>153</v>
      </c>
      <c r="E505" s="314" t="s">
        <v>29</v>
      </c>
      <c r="F505" s="314" t="s">
        <v>598</v>
      </c>
      <c r="G505" s="311">
        <v>46202</v>
      </c>
      <c r="H505" s="499" t="s">
        <v>1854</v>
      </c>
      <c r="I505" s="312">
        <v>478.33</v>
      </c>
      <c r="J505" s="188" t="s">
        <v>365</v>
      </c>
      <c r="K505" s="12" t="s">
        <v>402</v>
      </c>
      <c r="L505" s="97"/>
      <c r="M505" s="14">
        <f t="shared" si="37"/>
        <v>478.33</v>
      </c>
    </row>
    <row r="506" spans="1:17" ht="30.75" customHeight="1" x14ac:dyDescent="0.25">
      <c r="A506" s="311">
        <v>46201</v>
      </c>
      <c r="B506" s="517" t="s">
        <v>1651</v>
      </c>
      <c r="C506" s="518">
        <v>0</v>
      </c>
      <c r="D506" s="519" t="s">
        <v>100</v>
      </c>
      <c r="E506" s="509" t="s">
        <v>29</v>
      </c>
      <c r="F506" s="509" t="s">
        <v>1870</v>
      </c>
      <c r="G506" s="311">
        <v>46202</v>
      </c>
      <c r="H506" s="325" t="s">
        <v>1917</v>
      </c>
      <c r="I506" s="518">
        <v>623.34</v>
      </c>
      <c r="J506" s="177" t="s">
        <v>365</v>
      </c>
      <c r="K506" s="12" t="s">
        <v>402</v>
      </c>
      <c r="L506" s="41"/>
      <c r="M506" s="14">
        <f t="shared" si="37"/>
        <v>623.34</v>
      </c>
    </row>
    <row r="507" spans="1:17" ht="30.75" customHeight="1" x14ac:dyDescent="0.25">
      <c r="A507" s="311">
        <v>46201</v>
      </c>
      <c r="B507" s="517" t="s">
        <v>210</v>
      </c>
      <c r="C507" s="518">
        <v>140.44999999999999</v>
      </c>
      <c r="D507" s="519" t="s">
        <v>254</v>
      </c>
      <c r="E507" s="509" t="s">
        <v>319</v>
      </c>
      <c r="F507" s="509" t="s">
        <v>134</v>
      </c>
      <c r="G507" s="311">
        <v>46204</v>
      </c>
      <c r="H507" s="325" t="s">
        <v>2175</v>
      </c>
      <c r="I507" s="518">
        <v>140.44999999999999</v>
      </c>
      <c r="J507" s="432" t="s">
        <v>365</v>
      </c>
      <c r="K507" s="12" t="s">
        <v>402</v>
      </c>
      <c r="L507" s="41"/>
      <c r="M507" s="130">
        <f t="shared" si="37"/>
        <v>140.44999999999999</v>
      </c>
    </row>
    <row r="508" spans="1:17" ht="30.75" customHeight="1" x14ac:dyDescent="0.25">
      <c r="A508" s="311">
        <v>46201</v>
      </c>
      <c r="B508" s="517" t="s">
        <v>1498</v>
      </c>
      <c r="C508" s="518">
        <v>320</v>
      </c>
      <c r="D508" s="519" t="s">
        <v>254</v>
      </c>
      <c r="E508" s="509" t="s">
        <v>319</v>
      </c>
      <c r="F508" s="509" t="s">
        <v>36</v>
      </c>
      <c r="G508" s="311">
        <v>46201</v>
      </c>
      <c r="H508" s="315" t="s">
        <v>2179</v>
      </c>
      <c r="I508" s="518">
        <v>320</v>
      </c>
      <c r="J508" s="475" t="s">
        <v>365</v>
      </c>
      <c r="K508" s="12" t="s">
        <v>402</v>
      </c>
      <c r="L508" s="41"/>
      <c r="M508" s="130">
        <f t="shared" si="37"/>
        <v>320</v>
      </c>
    </row>
    <row r="509" spans="1:17" ht="30.75" customHeight="1" x14ac:dyDescent="0.25">
      <c r="A509" s="32">
        <v>46202</v>
      </c>
      <c r="B509" s="121" t="s">
        <v>2153</v>
      </c>
      <c r="C509" s="34">
        <v>730000</v>
      </c>
      <c r="D509" s="35" t="s">
        <v>2154</v>
      </c>
      <c r="E509" s="117" t="s">
        <v>16</v>
      </c>
      <c r="F509" s="36" t="s">
        <v>1795</v>
      </c>
      <c r="G509" s="37">
        <v>46202</v>
      </c>
      <c r="H509" s="38" t="s">
        <v>2155</v>
      </c>
      <c r="I509" s="39">
        <v>20000</v>
      </c>
      <c r="J509" s="177" t="s">
        <v>365</v>
      </c>
      <c r="K509" s="12" t="s">
        <v>402</v>
      </c>
      <c r="L509" s="41"/>
      <c r="M509" s="42"/>
    </row>
    <row r="510" spans="1:17" customFormat="1" ht="30.75" customHeight="1" x14ac:dyDescent="0.25">
      <c r="A510" s="311">
        <v>46202</v>
      </c>
      <c r="B510" s="542" t="s">
        <v>131</v>
      </c>
      <c r="C510" s="543">
        <v>1720</v>
      </c>
      <c r="D510" s="544" t="s">
        <v>267</v>
      </c>
      <c r="E510" s="503" t="s">
        <v>319</v>
      </c>
      <c r="F510" s="504" t="s">
        <v>792</v>
      </c>
      <c r="G510" s="311">
        <v>46202</v>
      </c>
      <c r="H510" s="535" t="s">
        <v>2176</v>
      </c>
      <c r="I510" s="538">
        <v>574</v>
      </c>
      <c r="J510" s="177" t="s">
        <v>365</v>
      </c>
      <c r="K510" s="12" t="s">
        <v>402</v>
      </c>
      <c r="L510" s="41"/>
      <c r="M510" s="130">
        <f>SUM(I510:L510)</f>
        <v>574</v>
      </c>
      <c r="N510" s="31"/>
      <c r="O510" s="31"/>
      <c r="P510" s="31"/>
      <c r="Q510" s="31"/>
    </row>
    <row r="511" spans="1:17" ht="29.25" customHeight="1" x14ac:dyDescent="0.25">
      <c r="A511" s="311">
        <v>46202</v>
      </c>
      <c r="B511" s="522" t="s">
        <v>570</v>
      </c>
      <c r="C511" s="518">
        <v>630</v>
      </c>
      <c r="D511" s="519" t="s">
        <v>254</v>
      </c>
      <c r="E511" s="509" t="s">
        <v>319</v>
      </c>
      <c r="F511" s="509" t="s">
        <v>64</v>
      </c>
      <c r="G511" s="311">
        <v>46202</v>
      </c>
      <c r="H511" s="315" t="s">
        <v>2189</v>
      </c>
      <c r="I511" s="518">
        <v>567</v>
      </c>
      <c r="J511" s="177" t="s">
        <v>365</v>
      </c>
      <c r="K511" s="12" t="s">
        <v>402</v>
      </c>
      <c r="L511" s="41"/>
      <c r="M511" s="130">
        <f>SUM(I511:L511)</f>
        <v>567</v>
      </c>
    </row>
    <row r="512" spans="1:17" ht="29.25" customHeight="1" x14ac:dyDescent="0.25">
      <c r="A512" s="311">
        <v>46202</v>
      </c>
      <c r="B512" s="522" t="s">
        <v>570</v>
      </c>
      <c r="C512" s="518">
        <v>100</v>
      </c>
      <c r="D512" s="519" t="s">
        <v>254</v>
      </c>
      <c r="E512" s="509" t="s">
        <v>319</v>
      </c>
      <c r="F512" s="509" t="s">
        <v>1032</v>
      </c>
      <c r="G512" s="311">
        <v>46202</v>
      </c>
      <c r="H512" s="315" t="s">
        <v>2190</v>
      </c>
      <c r="I512" s="518">
        <v>90</v>
      </c>
      <c r="J512" s="177" t="s">
        <v>365</v>
      </c>
      <c r="K512" s="12" t="s">
        <v>402</v>
      </c>
      <c r="L512" s="41"/>
      <c r="M512" s="130">
        <f>SUM(I512:L512)</f>
        <v>90</v>
      </c>
    </row>
    <row r="513" spans="1:17" ht="30.75" customHeight="1" x14ac:dyDescent="0.25">
      <c r="A513" s="311">
        <v>46202</v>
      </c>
      <c r="B513" s="362" t="s">
        <v>484</v>
      </c>
      <c r="C513" s="320">
        <v>184</v>
      </c>
      <c r="D513" s="313" t="s">
        <v>254</v>
      </c>
      <c r="E513" s="314" t="s">
        <v>29</v>
      </c>
      <c r="F513" s="314" t="s">
        <v>1795</v>
      </c>
      <c r="G513" s="311">
        <v>46202</v>
      </c>
      <c r="H513" s="499" t="s">
        <v>2332</v>
      </c>
      <c r="I513" s="312">
        <v>184</v>
      </c>
      <c r="J513" s="188" t="s">
        <v>365</v>
      </c>
      <c r="K513" s="12" t="s">
        <v>402</v>
      </c>
      <c r="L513" s="97"/>
      <c r="M513" s="14">
        <f>SUM(I513:L513)</f>
        <v>184</v>
      </c>
    </row>
    <row r="514" spans="1:17" ht="30.75" customHeight="1" x14ac:dyDescent="0.25">
      <c r="A514" s="311">
        <v>46203</v>
      </c>
      <c r="B514" s="323" t="s">
        <v>371</v>
      </c>
      <c r="C514" s="320">
        <v>0</v>
      </c>
      <c r="D514" s="524" t="s">
        <v>377</v>
      </c>
      <c r="E514" s="314" t="s">
        <v>29</v>
      </c>
      <c r="F514" s="509" t="s">
        <v>1032</v>
      </c>
      <c r="G514" s="311">
        <v>46203</v>
      </c>
      <c r="H514" s="526" t="s">
        <v>26</v>
      </c>
      <c r="I514" s="320">
        <v>1970.01</v>
      </c>
      <c r="J514" s="188" t="s">
        <v>365</v>
      </c>
      <c r="K514" s="12" t="str">
        <f ca="1">IF(ISBLANK(A514),"", IF(TRIM(UPPER(J514))&lt;&gt;"SIM",IF(A514-TODAY()&lt;0,"Conta vencida",IF(A514-TODAY()&lt;8,"Perto de vencer","")),"Já paga"))</f>
        <v>Já paga</v>
      </c>
      <c r="L514" s="13"/>
      <c r="M514" s="14">
        <f ca="1">SUM(I514:L514)</f>
        <v>1970.01</v>
      </c>
    </row>
    <row r="515" spans="1:17" customFormat="1" ht="30.75" customHeight="1" x14ac:dyDescent="0.25">
      <c r="A515" s="311">
        <v>46203</v>
      </c>
      <c r="B515" s="501" t="s">
        <v>550</v>
      </c>
      <c r="C515" s="448">
        <v>12269.17</v>
      </c>
      <c r="D515" s="502" t="s">
        <v>32</v>
      </c>
      <c r="E515" s="503" t="s">
        <v>29</v>
      </c>
      <c r="F515" s="504" t="s">
        <v>122</v>
      </c>
      <c r="G515" s="510">
        <v>46203</v>
      </c>
      <c r="H515" s="506" t="s">
        <v>26</v>
      </c>
      <c r="I515" s="458">
        <v>11638.61</v>
      </c>
      <c r="J515" s="141" t="s">
        <v>365</v>
      </c>
      <c r="K515" s="12" t="s">
        <v>402</v>
      </c>
      <c r="L515" s="13"/>
      <c r="M515" s="14"/>
      <c r="N515" s="31"/>
      <c r="O515" s="31"/>
      <c r="P515" s="31"/>
      <c r="Q515" s="31"/>
    </row>
    <row r="516" spans="1:17" customFormat="1" ht="30.75" customHeight="1" x14ac:dyDescent="0.25">
      <c r="A516" s="311">
        <v>46203</v>
      </c>
      <c r="B516" s="501" t="s">
        <v>1156</v>
      </c>
      <c r="C516" s="448">
        <v>0</v>
      </c>
      <c r="D516" s="502" t="s">
        <v>32</v>
      </c>
      <c r="E516" s="503" t="s">
        <v>29</v>
      </c>
      <c r="F516" s="504" t="s">
        <v>14</v>
      </c>
      <c r="G516" s="510">
        <v>46203</v>
      </c>
      <c r="H516" s="506" t="s">
        <v>26</v>
      </c>
      <c r="I516" s="458">
        <v>11638.62</v>
      </c>
      <c r="J516" s="141" t="s">
        <v>365</v>
      </c>
      <c r="K516" s="12" t="str">
        <f ca="1">IF(ISBLANK(A516),"", IF(TRIM(UPPER(J516))&lt;&gt;"SIM",IF(A516-TODAY()&lt;0,"Conta vencida",IF(A516-TODAY()&lt;8,"Perto de vencer","")),"Já paga"))</f>
        <v>Já paga</v>
      </c>
      <c r="L516" s="13"/>
      <c r="M516" s="14"/>
      <c r="N516" s="31"/>
      <c r="O516" s="31"/>
      <c r="P516" s="31"/>
      <c r="Q516" s="31"/>
    </row>
    <row r="517" spans="1:17" customFormat="1" ht="30.75" customHeight="1" x14ac:dyDescent="0.25">
      <c r="A517" s="32">
        <v>46203</v>
      </c>
      <c r="B517" s="239" t="s">
        <v>790</v>
      </c>
      <c r="C517" s="342">
        <v>0</v>
      </c>
      <c r="D517" s="343" t="s">
        <v>100</v>
      </c>
      <c r="E517" s="344" t="s">
        <v>16</v>
      </c>
      <c r="F517" s="346" t="s">
        <v>64</v>
      </c>
      <c r="G517" s="37">
        <v>46203</v>
      </c>
      <c r="H517" s="350" t="s">
        <v>1533</v>
      </c>
      <c r="I517" s="134">
        <v>2374.9299999999998</v>
      </c>
      <c r="J517" s="177" t="s">
        <v>365</v>
      </c>
      <c r="K517" s="12" t="s">
        <v>402</v>
      </c>
      <c r="L517" s="41"/>
      <c r="M517" s="42"/>
      <c r="N517" s="31"/>
      <c r="O517" s="31"/>
      <c r="P517" s="31"/>
      <c r="Q517" s="31"/>
    </row>
    <row r="518" spans="1:17" customFormat="1" ht="30.75" customHeight="1" x14ac:dyDescent="0.25">
      <c r="A518" s="32">
        <v>46203</v>
      </c>
      <c r="B518" s="239" t="s">
        <v>790</v>
      </c>
      <c r="C518" s="342">
        <v>0</v>
      </c>
      <c r="D518" s="343" t="s">
        <v>100</v>
      </c>
      <c r="E518" s="344" t="s">
        <v>16</v>
      </c>
      <c r="F518" s="346" t="s">
        <v>68</v>
      </c>
      <c r="G518" s="37">
        <v>46203</v>
      </c>
      <c r="H518" s="350" t="s">
        <v>1533</v>
      </c>
      <c r="I518" s="134">
        <v>2260</v>
      </c>
      <c r="J518" s="177" t="s">
        <v>365</v>
      </c>
      <c r="K518" s="12" t="s">
        <v>402</v>
      </c>
      <c r="L518" s="41"/>
      <c r="M518" s="42"/>
      <c r="N518" s="31"/>
      <c r="O518" s="31"/>
      <c r="P518" s="31"/>
      <c r="Q518" s="31"/>
    </row>
    <row r="519" spans="1:17" customFormat="1" ht="30.75" customHeight="1" x14ac:dyDescent="0.25">
      <c r="A519" s="32">
        <v>46203</v>
      </c>
      <c r="B519" s="239" t="s">
        <v>759</v>
      </c>
      <c r="C519" s="342">
        <v>0</v>
      </c>
      <c r="D519" s="343" t="s">
        <v>166</v>
      </c>
      <c r="E519" s="344" t="s">
        <v>16</v>
      </c>
      <c r="F519" s="346" t="s">
        <v>1297</v>
      </c>
      <c r="G519" s="32">
        <v>46203</v>
      </c>
      <c r="H519" s="350" t="s">
        <v>1845</v>
      </c>
      <c r="I519" s="134">
        <v>3750</v>
      </c>
      <c r="J519" s="177" t="s">
        <v>365</v>
      </c>
      <c r="K519" s="12" t="s">
        <v>402</v>
      </c>
      <c r="L519" s="41"/>
      <c r="M519" s="42"/>
      <c r="N519" s="31"/>
      <c r="O519" s="31"/>
      <c r="P519" s="31"/>
      <c r="Q519" s="31"/>
    </row>
    <row r="520" spans="1:17" customFormat="1" ht="30.75" customHeight="1" x14ac:dyDescent="0.25">
      <c r="A520" s="32">
        <v>46203</v>
      </c>
      <c r="B520" s="239" t="s">
        <v>759</v>
      </c>
      <c r="C520" s="342">
        <v>0</v>
      </c>
      <c r="D520" s="343" t="s">
        <v>151</v>
      </c>
      <c r="E520" s="344" t="s">
        <v>16</v>
      </c>
      <c r="F520" s="346" t="s">
        <v>1837</v>
      </c>
      <c r="G520" s="32">
        <v>46203</v>
      </c>
      <c r="H520" s="350" t="s">
        <v>1849</v>
      </c>
      <c r="I520" s="134">
        <v>850</v>
      </c>
      <c r="J520" s="177" t="s">
        <v>365</v>
      </c>
      <c r="K520" s="12" t="s">
        <v>402</v>
      </c>
      <c r="L520" s="41"/>
      <c r="M520" s="42"/>
      <c r="N520" s="31"/>
      <c r="O520" s="31"/>
      <c r="P520" s="31"/>
      <c r="Q520" s="31"/>
    </row>
    <row r="521" spans="1:17" ht="28.5" customHeight="1" x14ac:dyDescent="0.25">
      <c r="A521" s="32">
        <v>46203</v>
      </c>
      <c r="B521" s="239" t="s">
        <v>759</v>
      </c>
      <c r="C521" s="34">
        <v>0</v>
      </c>
      <c r="D521" s="35" t="s">
        <v>151</v>
      </c>
      <c r="E521" s="250" t="s">
        <v>16</v>
      </c>
      <c r="F521" s="36" t="s">
        <v>64</v>
      </c>
      <c r="G521" s="32">
        <v>46203</v>
      </c>
      <c r="H521" s="258" t="s">
        <v>1849</v>
      </c>
      <c r="I521" s="134">
        <v>900</v>
      </c>
      <c r="J521" s="177" t="s">
        <v>365</v>
      </c>
      <c r="K521" s="12" t="s">
        <v>402</v>
      </c>
      <c r="L521" s="41"/>
      <c r="M521" s="42"/>
    </row>
    <row r="522" spans="1:17" ht="28.5" customHeight="1" x14ac:dyDescent="0.25">
      <c r="A522" s="32">
        <v>46203</v>
      </c>
      <c r="B522" s="239" t="s">
        <v>759</v>
      </c>
      <c r="C522" s="34">
        <v>0</v>
      </c>
      <c r="D522" s="35" t="s">
        <v>151</v>
      </c>
      <c r="E522" s="250" t="s">
        <v>16</v>
      </c>
      <c r="F522" s="36" t="s">
        <v>598</v>
      </c>
      <c r="G522" s="32">
        <v>46203</v>
      </c>
      <c r="H522" s="258" t="s">
        <v>1849</v>
      </c>
      <c r="I522" s="134">
        <v>1150</v>
      </c>
      <c r="J522" s="177" t="s">
        <v>365</v>
      </c>
      <c r="K522" s="12" t="s">
        <v>402</v>
      </c>
      <c r="L522" s="41"/>
      <c r="M522" s="42"/>
    </row>
    <row r="523" spans="1:17" customFormat="1" ht="30.75" customHeight="1" x14ac:dyDescent="0.25">
      <c r="A523" s="78">
        <v>46203</v>
      </c>
      <c r="B523" s="145" t="s">
        <v>1866</v>
      </c>
      <c r="C523" s="580">
        <v>121.5</v>
      </c>
      <c r="D523" s="557" t="s">
        <v>254</v>
      </c>
      <c r="E523" s="581" t="s">
        <v>306</v>
      </c>
      <c r="F523" s="582" t="s">
        <v>171</v>
      </c>
      <c r="G523" s="78">
        <v>46146</v>
      </c>
      <c r="H523" s="160" t="s">
        <v>26</v>
      </c>
      <c r="I523" s="133">
        <v>121.5</v>
      </c>
      <c r="J523" s="177" t="s">
        <v>365</v>
      </c>
      <c r="K523" s="12" t="str">
        <f ca="1">IF(ISBLANK(A523),"", IF(TRIM(UPPER(J523))&lt;&gt;"SIM",IF(A523-TODAY()&lt;0,"Conta vencida",IF(A523-TODAY()&lt;8,"Perto de vencer","")),"Já paga"))</f>
        <v>Já paga</v>
      </c>
      <c r="L523" s="97"/>
      <c r="M523" s="14">
        <f t="shared" ref="M523:M538" ca="1" si="38">SUM(I523:L523)</f>
        <v>121.5</v>
      </c>
      <c r="N523" s="31"/>
      <c r="O523" s="31"/>
      <c r="P523" s="31"/>
      <c r="Q523" s="31"/>
    </row>
    <row r="524" spans="1:17" customFormat="1" ht="31.5" customHeight="1" x14ac:dyDescent="0.25">
      <c r="A524" s="311">
        <v>46203</v>
      </c>
      <c r="B524" s="522" t="s">
        <v>139</v>
      </c>
      <c r="C524" s="518">
        <v>0</v>
      </c>
      <c r="D524" s="519" t="s">
        <v>100</v>
      </c>
      <c r="E524" s="509" t="s">
        <v>29</v>
      </c>
      <c r="F524" s="509" t="s">
        <v>217</v>
      </c>
      <c r="G524" s="311">
        <v>46203</v>
      </c>
      <c r="H524" s="315" t="s">
        <v>1902</v>
      </c>
      <c r="I524" s="518">
        <v>600</v>
      </c>
      <c r="J524" s="177" t="s">
        <v>365</v>
      </c>
      <c r="K524" s="12" t="s">
        <v>402</v>
      </c>
      <c r="L524" s="41"/>
      <c r="M524" s="89">
        <f t="shared" si="38"/>
        <v>600</v>
      </c>
    </row>
    <row r="525" spans="1:17" ht="29.25" customHeight="1" x14ac:dyDescent="0.25">
      <c r="A525" s="311">
        <v>46203</v>
      </c>
      <c r="B525" s="498" t="s">
        <v>280</v>
      </c>
      <c r="C525" s="320">
        <v>0</v>
      </c>
      <c r="D525" s="313" t="s">
        <v>238</v>
      </c>
      <c r="E525" s="314" t="s">
        <v>29</v>
      </c>
      <c r="F525" s="314" t="s">
        <v>55</v>
      </c>
      <c r="G525" s="311">
        <v>46203</v>
      </c>
      <c r="H525" s="499" t="s">
        <v>1883</v>
      </c>
      <c r="I525" s="312">
        <v>1308</v>
      </c>
      <c r="J525" s="188" t="s">
        <v>365</v>
      </c>
      <c r="K525" s="12" t="s">
        <v>402</v>
      </c>
      <c r="L525" s="97"/>
      <c r="M525" s="14">
        <f t="shared" si="38"/>
        <v>1308</v>
      </c>
    </row>
    <row r="526" spans="1:17" ht="29.25" customHeight="1" x14ac:dyDescent="0.25">
      <c r="A526" s="311">
        <v>46203</v>
      </c>
      <c r="B526" s="522" t="s">
        <v>161</v>
      </c>
      <c r="C526" s="518">
        <v>0</v>
      </c>
      <c r="D526" s="519" t="s">
        <v>153</v>
      </c>
      <c r="E526" s="509" t="s">
        <v>29</v>
      </c>
      <c r="F526" s="509" t="s">
        <v>96</v>
      </c>
      <c r="G526" s="311">
        <v>46203</v>
      </c>
      <c r="H526" s="315" t="s">
        <v>1908</v>
      </c>
      <c r="I526" s="518">
        <v>2333.23</v>
      </c>
      <c r="J526" s="177" t="s">
        <v>365</v>
      </c>
      <c r="K526" s="12" t="s">
        <v>402</v>
      </c>
      <c r="L526" s="41"/>
      <c r="M526" s="14">
        <f t="shared" si="38"/>
        <v>2333.23</v>
      </c>
    </row>
    <row r="527" spans="1:17" ht="29.25" customHeight="1" x14ac:dyDescent="0.25">
      <c r="A527" s="180">
        <v>46203</v>
      </c>
      <c r="B527" s="181" t="s">
        <v>1861</v>
      </c>
      <c r="C527" s="182">
        <v>974.39</v>
      </c>
      <c r="D527" s="196" t="s">
        <v>151</v>
      </c>
      <c r="E527" s="183" t="s">
        <v>454</v>
      </c>
      <c r="F527" s="183" t="s">
        <v>96</v>
      </c>
      <c r="G527" s="180">
        <v>46203</v>
      </c>
      <c r="H527" s="226" t="s">
        <v>2188</v>
      </c>
      <c r="I527" s="182">
        <v>342.7</v>
      </c>
      <c r="J527" s="188" t="s">
        <v>365</v>
      </c>
      <c r="K527" s="12" t="str">
        <f ca="1">IF(ISBLANK(A527),"", IF(TRIM(UPPER(J527))&lt;&gt;"SIM",IF(A527-TODAY()&lt;0,"Conta vencida",IF(A527-TODAY()&lt;8,"Perto de vencer","")),"Já paga"))</f>
        <v>Já paga</v>
      </c>
      <c r="L527" s="227"/>
      <c r="M527" s="130">
        <f t="shared" ca="1" si="38"/>
        <v>342.7</v>
      </c>
    </row>
    <row r="528" spans="1:17" ht="29.25" customHeight="1" x14ac:dyDescent="0.25">
      <c r="A528" s="180">
        <v>46203</v>
      </c>
      <c r="B528" s="181" t="s">
        <v>1861</v>
      </c>
      <c r="C528" s="182">
        <v>974.39</v>
      </c>
      <c r="D528" s="196" t="s">
        <v>151</v>
      </c>
      <c r="E528" s="183" t="s">
        <v>454</v>
      </c>
      <c r="F528" s="183" t="s">
        <v>36</v>
      </c>
      <c r="G528" s="180">
        <v>46203</v>
      </c>
      <c r="H528" s="226" t="s">
        <v>2188</v>
      </c>
      <c r="I528" s="182">
        <v>133.5</v>
      </c>
      <c r="J528" s="188" t="s">
        <v>365</v>
      </c>
      <c r="K528" s="12" t="str">
        <f ca="1">IF(ISBLANK(A528),"", IF(TRIM(UPPER(J528))&lt;&gt;"SIM",IF(A528-TODAY()&lt;0,"Conta vencida",IF(A528-TODAY()&lt;8,"Perto de vencer","")),"Já paga"))</f>
        <v>Já paga</v>
      </c>
      <c r="L528" s="227"/>
      <c r="M528" s="130">
        <f t="shared" ca="1" si="38"/>
        <v>133.5</v>
      </c>
    </row>
    <row r="529" spans="1:17" ht="29.25" customHeight="1" x14ac:dyDescent="0.25">
      <c r="A529" s="311">
        <v>46203</v>
      </c>
      <c r="B529" s="522" t="s">
        <v>1772</v>
      </c>
      <c r="C529" s="518">
        <v>240</v>
      </c>
      <c r="D529" s="519" t="s">
        <v>254</v>
      </c>
      <c r="E529" s="509" t="s">
        <v>319</v>
      </c>
      <c r="F529" s="509" t="s">
        <v>792</v>
      </c>
      <c r="G529" s="311">
        <v>46203</v>
      </c>
      <c r="H529" s="315" t="s">
        <v>2208</v>
      </c>
      <c r="I529" s="518">
        <v>240</v>
      </c>
      <c r="J529" s="177" t="s">
        <v>365</v>
      </c>
      <c r="K529" s="12" t="s">
        <v>402</v>
      </c>
      <c r="L529" s="41"/>
      <c r="M529" s="130">
        <f t="shared" si="38"/>
        <v>240</v>
      </c>
    </row>
    <row r="530" spans="1:17" ht="29.25" customHeight="1" x14ac:dyDescent="0.25">
      <c r="A530" s="311">
        <v>46203</v>
      </c>
      <c r="B530" s="498" t="s">
        <v>1283</v>
      </c>
      <c r="C530" s="320">
        <v>1938.2</v>
      </c>
      <c r="D530" s="313" t="s">
        <v>267</v>
      </c>
      <c r="E530" s="314" t="s">
        <v>29</v>
      </c>
      <c r="F530" s="314" t="s">
        <v>96</v>
      </c>
      <c r="G530" s="311">
        <v>46203</v>
      </c>
      <c r="H530" s="499" t="s">
        <v>2230</v>
      </c>
      <c r="I530" s="312">
        <v>646.20000000000005</v>
      </c>
      <c r="J530" s="188" t="s">
        <v>365</v>
      </c>
      <c r="K530" s="12" t="s">
        <v>402</v>
      </c>
      <c r="L530" s="97"/>
      <c r="M530" s="14">
        <f t="shared" si="38"/>
        <v>646.20000000000005</v>
      </c>
    </row>
    <row r="531" spans="1:17" ht="29.25" customHeight="1" x14ac:dyDescent="0.25">
      <c r="A531" s="78">
        <v>46203</v>
      </c>
      <c r="B531" s="514" t="s">
        <v>2300</v>
      </c>
      <c r="C531" s="474">
        <v>656.63</v>
      </c>
      <c r="D531" s="474" t="s">
        <v>254</v>
      </c>
      <c r="E531" s="515" t="s">
        <v>306</v>
      </c>
      <c r="F531" s="515" t="s">
        <v>307</v>
      </c>
      <c r="G531" s="78">
        <v>46203</v>
      </c>
      <c r="H531" s="119">
        <v>46174</v>
      </c>
      <c r="I531" s="474">
        <v>656.63</v>
      </c>
      <c r="J531" s="177" t="s">
        <v>365</v>
      </c>
      <c r="K531" s="12" t="s">
        <v>402</v>
      </c>
      <c r="L531" s="41"/>
      <c r="M531" s="130">
        <f t="shared" si="38"/>
        <v>656.63</v>
      </c>
    </row>
    <row r="532" spans="1:17" ht="29.25" customHeight="1" x14ac:dyDescent="0.25">
      <c r="A532" s="78">
        <v>46203</v>
      </c>
      <c r="B532" s="514" t="s">
        <v>2300</v>
      </c>
      <c r="C532" s="474">
        <v>739.95</v>
      </c>
      <c r="D532" s="474" t="s">
        <v>254</v>
      </c>
      <c r="E532" s="515" t="s">
        <v>306</v>
      </c>
      <c r="F532" s="515" t="s">
        <v>307</v>
      </c>
      <c r="G532" s="78">
        <v>46203</v>
      </c>
      <c r="H532" s="119">
        <v>46174</v>
      </c>
      <c r="I532" s="474">
        <v>739.95</v>
      </c>
      <c r="J532" s="177" t="s">
        <v>365</v>
      </c>
      <c r="K532" s="12" t="s">
        <v>402</v>
      </c>
      <c r="L532" s="41"/>
      <c r="M532" s="130">
        <f t="shared" si="38"/>
        <v>739.95</v>
      </c>
    </row>
    <row r="533" spans="1:17" ht="29.25" customHeight="1" x14ac:dyDescent="0.25">
      <c r="A533" s="78">
        <v>46203</v>
      </c>
      <c r="B533" s="514" t="s">
        <v>1496</v>
      </c>
      <c r="C533" s="474">
        <v>6039.93</v>
      </c>
      <c r="D533" s="464" t="s">
        <v>2301</v>
      </c>
      <c r="E533" s="338" t="s">
        <v>306</v>
      </c>
      <c r="F533" s="338" t="s">
        <v>307</v>
      </c>
      <c r="G533" s="78">
        <v>46203</v>
      </c>
      <c r="H533" s="119" t="s">
        <v>26</v>
      </c>
      <c r="I533" s="474">
        <v>6039.93</v>
      </c>
      <c r="J533" s="177" t="s">
        <v>365</v>
      </c>
      <c r="K533" s="12" t="s">
        <v>402</v>
      </c>
      <c r="L533" s="29"/>
      <c r="M533" s="14">
        <f t="shared" si="38"/>
        <v>6039.93</v>
      </c>
    </row>
    <row r="534" spans="1:17" ht="29.25" customHeight="1" x14ac:dyDescent="0.25">
      <c r="A534" s="311">
        <v>46203</v>
      </c>
      <c r="B534" s="498" t="s">
        <v>1329</v>
      </c>
      <c r="C534" s="320">
        <v>751.36</v>
      </c>
      <c r="D534" s="313" t="s">
        <v>254</v>
      </c>
      <c r="E534" s="314" t="s">
        <v>29</v>
      </c>
      <c r="F534" s="314" t="s">
        <v>761</v>
      </c>
      <c r="G534" s="311">
        <v>46203</v>
      </c>
      <c r="H534" s="499" t="s">
        <v>2333</v>
      </c>
      <c r="I534" s="312">
        <v>751.36</v>
      </c>
      <c r="J534" s="188" t="s">
        <v>365</v>
      </c>
      <c r="K534" s="12" t="s">
        <v>402</v>
      </c>
      <c r="L534" s="97"/>
      <c r="M534" s="14">
        <f t="shared" si="38"/>
        <v>751.36</v>
      </c>
    </row>
    <row r="535" spans="1:17" ht="29.25" customHeight="1" x14ac:dyDescent="0.25">
      <c r="A535" s="311">
        <v>46203</v>
      </c>
      <c r="B535" s="498" t="s">
        <v>1713</v>
      </c>
      <c r="C535" s="320">
        <v>6749</v>
      </c>
      <c r="D535" s="313" t="s">
        <v>259</v>
      </c>
      <c r="E535" s="314" t="s">
        <v>29</v>
      </c>
      <c r="F535" s="314" t="s">
        <v>30</v>
      </c>
      <c r="G535" s="311">
        <v>46203</v>
      </c>
      <c r="H535" s="499" t="s">
        <v>2344</v>
      </c>
      <c r="I535" s="312">
        <v>1687.25</v>
      </c>
      <c r="J535" s="188" t="s">
        <v>365</v>
      </c>
      <c r="K535" s="12" t="s">
        <v>402</v>
      </c>
      <c r="L535" s="97"/>
      <c r="M535" s="14">
        <f t="shared" si="38"/>
        <v>1687.25</v>
      </c>
    </row>
    <row r="536" spans="1:17" ht="29.25" customHeight="1" x14ac:dyDescent="0.25">
      <c r="A536" s="180">
        <v>46203</v>
      </c>
      <c r="B536" s="181" t="s">
        <v>397</v>
      </c>
      <c r="C536" s="182">
        <v>450</v>
      </c>
      <c r="D536" s="196" t="s">
        <v>254</v>
      </c>
      <c r="E536" s="183" t="s">
        <v>454</v>
      </c>
      <c r="F536" s="183" t="s">
        <v>36</v>
      </c>
      <c r="G536" s="180">
        <v>46203</v>
      </c>
      <c r="H536" s="226" t="s">
        <v>2346</v>
      </c>
      <c r="I536" s="182">
        <v>150</v>
      </c>
      <c r="J536" s="188" t="s">
        <v>365</v>
      </c>
      <c r="K536" s="12" t="str">
        <f ca="1">IF(ISBLANK(A536),"", IF(TRIM(UPPER(J536))&lt;&gt;"SIM",IF(A536-TODAY()&lt;0,"Conta vencida",IF(A536-TODAY()&lt;8,"Perto de vencer","")),"Já paga"))</f>
        <v>Já paga</v>
      </c>
      <c r="L536" s="227"/>
      <c r="M536" s="130">
        <f t="shared" ca="1" si="38"/>
        <v>150</v>
      </c>
    </row>
    <row r="537" spans="1:17" ht="29.25" customHeight="1" x14ac:dyDescent="0.25">
      <c r="A537" s="180">
        <v>46203</v>
      </c>
      <c r="B537" s="181" t="s">
        <v>397</v>
      </c>
      <c r="C537" s="182">
        <v>450</v>
      </c>
      <c r="D537" s="196" t="s">
        <v>254</v>
      </c>
      <c r="E537" s="183" t="s">
        <v>454</v>
      </c>
      <c r="F537" s="183" t="s">
        <v>96</v>
      </c>
      <c r="G537" s="180">
        <v>46203</v>
      </c>
      <c r="H537" s="226" t="s">
        <v>2346</v>
      </c>
      <c r="I537" s="182">
        <v>300</v>
      </c>
      <c r="J537" s="188" t="s">
        <v>365</v>
      </c>
      <c r="K537" s="12" t="str">
        <f ca="1">IF(ISBLANK(A537),"", IF(TRIM(UPPER(J537))&lt;&gt;"SIM",IF(A537-TODAY()&lt;0,"Conta vencida",IF(A537-TODAY()&lt;8,"Perto de vencer","")),"Já paga"))</f>
        <v>Já paga</v>
      </c>
      <c r="L537" s="227"/>
      <c r="M537" s="130">
        <f t="shared" ca="1" si="38"/>
        <v>300</v>
      </c>
    </row>
    <row r="538" spans="1:17" ht="29.25" customHeight="1" x14ac:dyDescent="0.25">
      <c r="A538" s="78">
        <v>46203</v>
      </c>
      <c r="B538" s="514" t="s">
        <v>2384</v>
      </c>
      <c r="C538" s="474">
        <v>250</v>
      </c>
      <c r="D538" s="474" t="s">
        <v>254</v>
      </c>
      <c r="E538" s="515" t="s">
        <v>306</v>
      </c>
      <c r="F538" s="515" t="s">
        <v>307</v>
      </c>
      <c r="G538" s="78">
        <v>46190</v>
      </c>
      <c r="H538" s="119">
        <v>46174</v>
      </c>
      <c r="I538" s="474">
        <v>250</v>
      </c>
      <c r="J538" s="177" t="s">
        <v>365</v>
      </c>
      <c r="K538" s="12" t="s">
        <v>402</v>
      </c>
      <c r="L538" s="41"/>
      <c r="M538" s="130">
        <f t="shared" si="38"/>
        <v>250</v>
      </c>
    </row>
    <row r="539" spans="1:17" ht="29.25" customHeight="1" x14ac:dyDescent="0.25">
      <c r="A539" s="311"/>
      <c r="B539" s="522"/>
      <c r="C539" s="518"/>
      <c r="D539" s="519"/>
      <c r="E539" s="509"/>
      <c r="F539" s="509"/>
      <c r="G539" s="311"/>
      <c r="H539" s="315"/>
      <c r="I539" s="518"/>
      <c r="J539" s="177"/>
      <c r="K539" s="12"/>
      <c r="L539" s="41"/>
      <c r="M539" s="130"/>
    </row>
    <row r="540" spans="1:17" customFormat="1" ht="30.75" customHeight="1" x14ac:dyDescent="0.25">
      <c r="A540" s="311"/>
      <c r="B540" s="542"/>
      <c r="C540" s="543"/>
      <c r="D540" s="544"/>
      <c r="E540" s="503"/>
      <c r="F540" s="504"/>
      <c r="G540" s="311"/>
      <c r="H540" s="535"/>
      <c r="I540" s="538"/>
      <c r="J540" s="177"/>
      <c r="K540" s="12"/>
      <c r="L540" s="41"/>
      <c r="M540" s="130"/>
      <c r="N540" s="31"/>
      <c r="O540" s="31"/>
      <c r="P540" s="31"/>
      <c r="Q540" s="31"/>
    </row>
    <row r="541" spans="1:17" ht="29.25" customHeight="1" x14ac:dyDescent="0.25">
      <c r="A541" s="70"/>
      <c r="B541" s="85"/>
      <c r="C541" s="86"/>
      <c r="D541" s="72"/>
      <c r="E541" s="73"/>
      <c r="F541" s="73"/>
      <c r="G541" s="70"/>
      <c r="H541" s="87"/>
      <c r="I541" s="76"/>
      <c r="J541" s="233"/>
      <c r="K541" s="12"/>
      <c r="L541" s="13"/>
      <c r="M541" s="14"/>
    </row>
    <row r="542" spans="1:17" ht="28.5" customHeight="1" x14ac:dyDescent="0.25">
      <c r="A542" s="311"/>
      <c r="B542" s="542"/>
      <c r="C542" s="518"/>
      <c r="D542" s="519"/>
      <c r="E542" s="548"/>
      <c r="F542" s="509"/>
      <c r="G542" s="311"/>
      <c r="H542" s="546"/>
      <c r="I542" s="518"/>
      <c r="J542" s="177"/>
      <c r="K542" s="12"/>
      <c r="L542" s="41"/>
      <c r="M542" s="14"/>
    </row>
    <row r="543" spans="1:17" ht="21.75" customHeight="1" x14ac:dyDescent="0.25">
      <c r="G543" s="53"/>
      <c r="I543" s="65"/>
      <c r="J543" s="64"/>
      <c r="K543" s="12" t="str">
        <f ca="1">IF(ISBLANK(A543),"", IF(TRIM(UPPER(J543))&lt;&gt;"SIM",IF(A543-TODAY()&lt;0,"Conta vencida",IF(A543-TODAY()&lt;8,"Perto de vencer","")),"Já paga"))</f>
        <v/>
      </c>
      <c r="L543" s="13"/>
      <c r="M543" s="14">
        <f ca="1">SUM(I543:L543)</f>
        <v>0</v>
      </c>
    </row>
  </sheetData>
  <conditionalFormatting sqref="A35 H232:H243 D239:E242">
    <cfRule type="cellIs" dxfId="4273" priority="2204" operator="equal">
      <formula>"Perto de vencer"</formula>
    </cfRule>
    <cfRule type="cellIs" dxfId="4272" priority="2203" operator="equal">
      <formula>"Conta vencida"</formula>
    </cfRule>
  </conditionalFormatting>
  <conditionalFormatting sqref="A37:A40">
    <cfRule type="cellIs" dxfId="4271" priority="2174" operator="equal">
      <formula>"Perto de vencer"</formula>
    </cfRule>
    <cfRule type="cellIs" dxfId="4270" priority="2173" operator="equal">
      <formula>"Conta vencida"</formula>
    </cfRule>
  </conditionalFormatting>
  <conditionalFormatting sqref="A42:A51">
    <cfRule type="cellIs" dxfId="4269" priority="2028" operator="equal">
      <formula>"Perto de vencer"</formula>
    </cfRule>
    <cfRule type="cellIs" dxfId="4268" priority="2027" operator="equal">
      <formula>"Conta vencida"</formula>
    </cfRule>
  </conditionalFormatting>
  <conditionalFormatting sqref="A58:A61">
    <cfRule type="cellIs" dxfId="4267" priority="1900" operator="equal">
      <formula>"Perto de vencer"</formula>
    </cfRule>
    <cfRule type="cellIs" dxfId="4266" priority="1899" operator="equal">
      <formula>"Conta vencida"</formula>
    </cfRule>
  </conditionalFormatting>
  <conditionalFormatting sqref="A70">
    <cfRule type="cellIs" dxfId="4265" priority="1854" operator="equal">
      <formula>"Perto de vencer"</formula>
    </cfRule>
    <cfRule type="cellIs" dxfId="4264" priority="1853" operator="equal">
      <formula>"Conta vencida"</formula>
    </cfRule>
  </conditionalFormatting>
  <conditionalFormatting sqref="A99">
    <cfRule type="cellIs" dxfId="4263" priority="1740" operator="equal">
      <formula>"Perto de vencer"</formula>
    </cfRule>
    <cfRule type="cellIs" dxfId="4262" priority="1739" operator="equal">
      <formula>"Conta vencida"</formula>
    </cfRule>
  </conditionalFormatting>
  <conditionalFormatting sqref="A231">
    <cfRule type="cellIs" dxfId="4261" priority="1216" operator="equal">
      <formula>"Perto de vencer"</formula>
    </cfRule>
    <cfRule type="cellIs" dxfId="4260" priority="1215" operator="equal">
      <formula>"Conta vencida"</formula>
    </cfRule>
  </conditionalFormatting>
  <conditionalFormatting sqref="A244:A245">
    <cfRule type="cellIs" dxfId="4259" priority="1168" operator="equal">
      <formula>"Perto de vencer"</formula>
    </cfRule>
    <cfRule type="cellIs" dxfId="4258" priority="1167" operator="equal">
      <formula>"Conta vencida"</formula>
    </cfRule>
  </conditionalFormatting>
  <conditionalFormatting sqref="A255">
    <cfRule type="cellIs" dxfId="4257" priority="1113" operator="equal">
      <formula>"Conta vencida"</formula>
    </cfRule>
    <cfRule type="cellIs" dxfId="4256" priority="1114" operator="equal">
      <formula>"Perto de vencer"</formula>
    </cfRule>
  </conditionalFormatting>
  <conditionalFormatting sqref="A264">
    <cfRule type="cellIs" dxfId="4255" priority="1068" operator="equal">
      <formula>"Perto de vencer"</formula>
    </cfRule>
    <cfRule type="cellIs" dxfId="4254" priority="1067" operator="equal">
      <formula>"Conta vencida"</formula>
    </cfRule>
  </conditionalFormatting>
  <conditionalFormatting sqref="A415:A416">
    <cfRule type="cellIs" dxfId="4253" priority="452" operator="equal">
      <formula>"Perto de vencer"</formula>
    </cfRule>
    <cfRule type="cellIs" dxfId="4252" priority="451" operator="equal">
      <formula>"Conta vencida"</formula>
    </cfRule>
  </conditionalFormatting>
  <conditionalFormatting sqref="A418:A420">
    <cfRule type="cellIs" dxfId="4251" priority="423" operator="equal">
      <formula>"Conta vencida"</formula>
    </cfRule>
    <cfRule type="cellIs" dxfId="4250" priority="424" operator="equal">
      <formula>"Perto de vencer"</formula>
    </cfRule>
  </conditionalFormatting>
  <conditionalFormatting sqref="B12:B20 E13:E20 H13:J20">
    <cfRule type="cellIs" dxfId="4249" priority="2255" operator="equal">
      <formula>"Conta vencida"</formula>
    </cfRule>
    <cfRule type="cellIs" dxfId="4248" priority="2256" operator="equal">
      <formula>"Perto de vencer"</formula>
    </cfRule>
  </conditionalFormatting>
  <conditionalFormatting sqref="B25">
    <cfRule type="cellIs" dxfId="4247" priority="2238" operator="equal">
      <formula>"Perto de vencer"</formula>
    </cfRule>
    <cfRule type="cellIs" dxfId="4246" priority="2237" operator="equal">
      <formula>"Conta vencida"</formula>
    </cfRule>
  </conditionalFormatting>
  <conditionalFormatting sqref="B35:B40">
    <cfRule type="cellIs" dxfId="4245" priority="2176" operator="equal">
      <formula>"Perto de vencer"</formula>
    </cfRule>
    <cfRule type="cellIs" dxfId="4244" priority="2175" operator="equal">
      <formula>"Conta vencida"</formula>
    </cfRule>
  </conditionalFormatting>
  <conditionalFormatting sqref="B42:B51">
    <cfRule type="cellIs" dxfId="4243" priority="2030" operator="equal">
      <formula>"Perto de vencer"</formula>
    </cfRule>
    <cfRule type="cellIs" dxfId="4242" priority="2029" operator="equal">
      <formula>"Conta vencida"</formula>
    </cfRule>
  </conditionalFormatting>
  <conditionalFormatting sqref="B58:B61">
    <cfRule type="cellIs" dxfId="4241" priority="1894" operator="equal">
      <formula>"Perto de vencer"</formula>
    </cfRule>
    <cfRule type="cellIs" dxfId="4240" priority="1893" operator="equal">
      <formula>"Conta vencida"</formula>
    </cfRule>
  </conditionalFormatting>
  <conditionalFormatting sqref="B70:B75">
    <cfRule type="cellIs" dxfId="4239" priority="1806" operator="equal">
      <formula>"Perto de vencer"</formula>
    </cfRule>
    <cfRule type="cellIs" dxfId="4238" priority="1805" operator="equal">
      <formula>"Conta vencida"</formula>
    </cfRule>
  </conditionalFormatting>
  <conditionalFormatting sqref="B77:B78">
    <cfRule type="cellIs" dxfId="4237" priority="1798" operator="equal">
      <formula>"Perto de vencer"</formula>
    </cfRule>
    <cfRule type="cellIs" dxfId="4236" priority="1797" operator="equal">
      <formula>"Conta vencida"</formula>
    </cfRule>
  </conditionalFormatting>
  <conditionalFormatting sqref="B81:B99">
    <cfRule type="cellIs" dxfId="4235" priority="1741" operator="equal">
      <formula>"Conta vencida"</formula>
    </cfRule>
    <cfRule type="cellIs" dxfId="4234" priority="1742" operator="equal">
      <formula>"Perto de vencer"</formula>
    </cfRule>
  </conditionalFormatting>
  <conditionalFormatting sqref="B104:B111">
    <cfRule type="cellIs" dxfId="4233" priority="1676" operator="equal">
      <formula>"Perto de vencer"</formula>
    </cfRule>
    <cfRule type="cellIs" dxfId="4232" priority="1675" operator="equal">
      <formula>"Conta vencida"</formula>
    </cfRule>
  </conditionalFormatting>
  <conditionalFormatting sqref="B113:B123">
    <cfRule type="cellIs" dxfId="4231" priority="1591" operator="equal">
      <formula>"Conta vencida"</formula>
    </cfRule>
    <cfRule type="cellIs" dxfId="4230" priority="1592" operator="equal">
      <formula>"Perto de vencer"</formula>
    </cfRule>
  </conditionalFormatting>
  <conditionalFormatting sqref="B126:B127">
    <cfRule type="cellIs" dxfId="4229" priority="1568" operator="equal">
      <formula>"Perto de vencer"</formula>
    </cfRule>
    <cfRule type="cellIs" dxfId="4228" priority="1567" operator="equal">
      <formula>"Conta vencida"</formula>
    </cfRule>
  </conditionalFormatting>
  <conditionalFormatting sqref="B129:B133">
    <cfRule type="cellIs" dxfId="4227" priority="1516" operator="equal">
      <formula>"Perto de vencer"</formula>
    </cfRule>
    <cfRule type="cellIs" dxfId="4226" priority="1515" operator="equal">
      <formula>"Conta vencida"</formula>
    </cfRule>
  </conditionalFormatting>
  <conditionalFormatting sqref="B139">
    <cfRule type="cellIs" dxfId="4225" priority="1467" operator="equal">
      <formula>"Conta vencida"</formula>
    </cfRule>
    <cfRule type="cellIs" dxfId="4224" priority="1468" operator="equal">
      <formula>"Perto de vencer"</formula>
    </cfRule>
  </conditionalFormatting>
  <conditionalFormatting sqref="B144:B152">
    <cfRule type="cellIs" dxfId="4223" priority="1415" operator="equal">
      <formula>"Conta vencida"</formula>
    </cfRule>
    <cfRule type="cellIs" dxfId="4222" priority="1416" operator="equal">
      <formula>"Perto de vencer"</formula>
    </cfRule>
  </conditionalFormatting>
  <conditionalFormatting sqref="B154:B159">
    <cfRule type="cellIs" dxfId="4221" priority="1408" operator="equal">
      <formula>"Perto de vencer"</formula>
    </cfRule>
    <cfRule type="cellIs" dxfId="4220" priority="1407" operator="equal">
      <formula>"Conta vencida"</formula>
    </cfRule>
  </conditionalFormatting>
  <conditionalFormatting sqref="B164:B179">
    <cfRule type="cellIs" dxfId="4219" priority="1357" operator="equal">
      <formula>"Conta vencida"</formula>
    </cfRule>
    <cfRule type="cellIs" dxfId="4218" priority="1358" operator="equal">
      <formula>"Perto de vencer"</formula>
    </cfRule>
  </conditionalFormatting>
  <conditionalFormatting sqref="B181:B185">
    <cfRule type="cellIs" dxfId="4217" priority="1348" operator="equal">
      <formula>"Perto de vencer"</formula>
    </cfRule>
    <cfRule type="cellIs" dxfId="4216" priority="1347" operator="equal">
      <formula>"Conta vencida"</formula>
    </cfRule>
  </conditionalFormatting>
  <conditionalFormatting sqref="B187:B199">
    <cfRule type="cellIs" dxfId="4215" priority="1333" operator="equal">
      <formula>"Conta vencida"</formula>
    </cfRule>
    <cfRule type="cellIs" dxfId="4214" priority="1334" operator="equal">
      <formula>"Perto de vencer"</formula>
    </cfRule>
  </conditionalFormatting>
  <conditionalFormatting sqref="B202:B207">
    <cfRule type="cellIs" dxfId="4213" priority="1295" operator="equal">
      <formula>"Conta vencida"</formula>
    </cfRule>
    <cfRule type="cellIs" dxfId="4212" priority="1296" operator="equal">
      <formula>"Perto de vencer"</formula>
    </cfRule>
  </conditionalFormatting>
  <conditionalFormatting sqref="B209:B219">
    <cfRule type="cellIs" dxfId="4211" priority="1276" operator="equal">
      <formula>"Perto de vencer"</formula>
    </cfRule>
    <cfRule type="cellIs" dxfId="4210" priority="1275" operator="equal">
      <formula>"Conta vencida"</formula>
    </cfRule>
  </conditionalFormatting>
  <conditionalFormatting sqref="B231">
    <cfRule type="cellIs" dxfId="4209" priority="1218" operator="equal">
      <formula>"Perto de vencer"</formula>
    </cfRule>
    <cfRule type="cellIs" dxfId="4208" priority="1217" operator="equal">
      <formula>"Conta vencida"</formula>
    </cfRule>
  </conditionalFormatting>
  <conditionalFormatting sqref="B244:B245">
    <cfRule type="cellIs" dxfId="4207" priority="1170" operator="equal">
      <formula>"Perto de vencer"</formula>
    </cfRule>
    <cfRule type="cellIs" dxfId="4206" priority="1169" operator="equal">
      <formula>"Conta vencida"</formula>
    </cfRule>
  </conditionalFormatting>
  <conditionalFormatting sqref="B249:B261">
    <cfRule type="cellIs" dxfId="4205" priority="1116" operator="equal">
      <formula>"Perto de vencer"</formula>
    </cfRule>
    <cfRule type="cellIs" dxfId="4204" priority="1115" operator="equal">
      <formula>"Conta vencida"</formula>
    </cfRule>
  </conditionalFormatting>
  <conditionalFormatting sqref="B264:B265">
    <cfRule type="cellIs" dxfId="4203" priority="1048" operator="equal">
      <formula>"Perto de vencer"</formula>
    </cfRule>
    <cfRule type="cellIs" dxfId="4202" priority="1047" operator="equal">
      <formula>"Conta vencida"</formula>
    </cfRule>
  </conditionalFormatting>
  <conditionalFormatting sqref="B268:B271">
    <cfRule type="cellIs" dxfId="4201" priority="1020" operator="equal">
      <formula>"Perto de vencer"</formula>
    </cfRule>
    <cfRule type="cellIs" dxfId="4200" priority="1019" operator="equal">
      <formula>"Conta vencida"</formula>
    </cfRule>
  </conditionalFormatting>
  <conditionalFormatting sqref="B277:B279">
    <cfRule type="cellIs" dxfId="4199" priority="998" operator="equal">
      <formula>"Perto de vencer"</formula>
    </cfRule>
    <cfRule type="cellIs" dxfId="4198" priority="997" operator="equal">
      <formula>"Conta vencida"</formula>
    </cfRule>
  </conditionalFormatting>
  <conditionalFormatting sqref="B281:B285">
    <cfRule type="cellIs" dxfId="4197" priority="967" operator="equal">
      <formula>"Conta vencida"</formula>
    </cfRule>
    <cfRule type="cellIs" dxfId="4196" priority="968" operator="equal">
      <formula>"Perto de vencer"</formula>
    </cfRule>
  </conditionalFormatting>
  <conditionalFormatting sqref="B287:B296">
    <cfRule type="cellIs" dxfId="4195" priority="963" operator="equal">
      <formula>"Conta vencida"</formula>
    </cfRule>
    <cfRule type="cellIs" dxfId="4194" priority="964" operator="equal">
      <formula>"Perto de vencer"</formula>
    </cfRule>
  </conditionalFormatting>
  <conditionalFormatting sqref="B298:B307">
    <cfRule type="cellIs" dxfId="4193" priority="951" operator="equal">
      <formula>"Conta vencida"</formula>
    </cfRule>
    <cfRule type="cellIs" dxfId="4192" priority="952" operator="equal">
      <formula>"Perto de vencer"</formula>
    </cfRule>
  </conditionalFormatting>
  <conditionalFormatting sqref="B309">
    <cfRule type="cellIs" dxfId="4191" priority="947" operator="equal">
      <formula>"Conta vencida"</formula>
    </cfRule>
    <cfRule type="cellIs" dxfId="4190" priority="948" operator="equal">
      <formula>"Perto de vencer"</formula>
    </cfRule>
  </conditionalFormatting>
  <conditionalFormatting sqref="B312:B313">
    <cfRule type="cellIs" dxfId="4189" priority="934" operator="equal">
      <formula>"Perto de vencer"</formula>
    </cfRule>
    <cfRule type="cellIs" dxfId="4188" priority="933" operator="equal">
      <formula>"Conta vencida"</formula>
    </cfRule>
  </conditionalFormatting>
  <conditionalFormatting sqref="B315:B333">
    <cfRule type="cellIs" dxfId="4187" priority="903" operator="equal">
      <formula>"Conta vencida"</formula>
    </cfRule>
    <cfRule type="cellIs" dxfId="4186" priority="904" operator="equal">
      <formula>"Perto de vencer"</formula>
    </cfRule>
  </conditionalFormatting>
  <conditionalFormatting sqref="B335:B337">
    <cfRule type="cellIs" dxfId="4185" priority="893" operator="equal">
      <formula>"Conta vencida"</formula>
    </cfRule>
    <cfRule type="cellIs" dxfId="4184" priority="894" operator="equal">
      <formula>"Perto de vencer"</formula>
    </cfRule>
  </conditionalFormatting>
  <conditionalFormatting sqref="B339:B351">
    <cfRule type="cellIs" dxfId="4183" priority="801" operator="equal">
      <formula>"Conta vencida"</formula>
    </cfRule>
    <cfRule type="cellIs" dxfId="4182" priority="802" operator="equal">
      <formula>"Perto de vencer"</formula>
    </cfRule>
  </conditionalFormatting>
  <conditionalFormatting sqref="B353:B390">
    <cfRule type="cellIs" dxfId="4181" priority="618" operator="equal">
      <formula>"Perto de vencer"</formula>
    </cfRule>
    <cfRule type="cellIs" dxfId="4180" priority="617" operator="equal">
      <formula>"Conta vencida"</formula>
    </cfRule>
  </conditionalFormatting>
  <conditionalFormatting sqref="B393">
    <cfRule type="cellIs" dxfId="4179" priority="580" operator="equal">
      <formula>"Perto de vencer"</formula>
    </cfRule>
    <cfRule type="cellIs" dxfId="4178" priority="579" operator="equal">
      <formula>"Conta vencida"</formula>
    </cfRule>
  </conditionalFormatting>
  <conditionalFormatting sqref="B399:B403">
    <cfRule type="cellIs" dxfId="4177" priority="508" operator="equal">
      <formula>"Perto de vencer"</formula>
    </cfRule>
    <cfRule type="cellIs" dxfId="4176" priority="507" operator="equal">
      <formula>"Conta vencida"</formula>
    </cfRule>
  </conditionalFormatting>
  <conditionalFormatting sqref="B406:B409">
    <cfRule type="cellIs" dxfId="4175" priority="460" operator="equal">
      <formula>"Perto de vencer"</formula>
    </cfRule>
    <cfRule type="cellIs" dxfId="4174" priority="459" operator="equal">
      <formula>"Conta vencida"</formula>
    </cfRule>
  </conditionalFormatting>
  <conditionalFormatting sqref="B415:B416">
    <cfRule type="cellIs" dxfId="4173" priority="453" operator="equal">
      <formula>"Conta vencida"</formula>
    </cfRule>
    <cfRule type="cellIs" dxfId="4172" priority="454" operator="equal">
      <formula>"Perto de vencer"</formula>
    </cfRule>
  </conditionalFormatting>
  <conditionalFormatting sqref="B418:B420">
    <cfRule type="cellIs" dxfId="4171" priority="426" operator="equal">
      <formula>"Perto de vencer"</formula>
    </cfRule>
    <cfRule type="cellIs" dxfId="4170" priority="425" operator="equal">
      <formula>"Conta vencida"</formula>
    </cfRule>
  </conditionalFormatting>
  <conditionalFormatting sqref="B427">
    <cfRule type="cellIs" dxfId="4169" priority="366" operator="equal">
      <formula>"Perto de vencer"</formula>
    </cfRule>
    <cfRule type="cellIs" dxfId="4168" priority="365" operator="equal">
      <formula>"Conta vencida"</formula>
    </cfRule>
  </conditionalFormatting>
  <conditionalFormatting sqref="B451">
    <cfRule type="cellIs" dxfId="4167" priority="347" operator="equal">
      <formula>"Conta vencida"</formula>
    </cfRule>
    <cfRule type="cellIs" dxfId="4166" priority="348" operator="equal">
      <formula>"Perto de vencer"</formula>
    </cfRule>
  </conditionalFormatting>
  <conditionalFormatting sqref="B460:B462">
    <cfRule type="cellIs" dxfId="4165" priority="328" operator="equal">
      <formula>"Perto de vencer"</formula>
    </cfRule>
    <cfRule type="cellIs" dxfId="4164" priority="327" operator="equal">
      <formula>"Conta vencida"</formula>
    </cfRule>
  </conditionalFormatting>
  <conditionalFormatting sqref="B464">
    <cfRule type="cellIs" dxfId="4163" priority="314" operator="equal">
      <formula>"Perto de vencer"</formula>
    </cfRule>
    <cfRule type="cellIs" dxfId="4162" priority="313" operator="equal">
      <formula>"Conta vencida"</formula>
    </cfRule>
  </conditionalFormatting>
  <conditionalFormatting sqref="B469">
    <cfRule type="cellIs" dxfId="4161" priority="288" operator="equal">
      <formula>"Perto de vencer"</formula>
    </cfRule>
    <cfRule type="cellIs" dxfId="4160" priority="287" operator="equal">
      <formula>"Conta vencida"</formula>
    </cfRule>
  </conditionalFormatting>
  <conditionalFormatting sqref="B471:B475">
    <cfRule type="cellIs" dxfId="4159" priority="264" operator="equal">
      <formula>"Perto de vencer"</formula>
    </cfRule>
    <cfRule type="cellIs" dxfId="4158" priority="263" operator="equal">
      <formula>"Conta vencida"</formula>
    </cfRule>
  </conditionalFormatting>
  <conditionalFormatting sqref="B477">
    <cfRule type="cellIs" dxfId="4157" priority="234" operator="equal">
      <formula>"Perto de vencer"</formula>
    </cfRule>
    <cfRule type="cellIs" dxfId="4156" priority="233" operator="equal">
      <formula>"Conta vencida"</formula>
    </cfRule>
  </conditionalFormatting>
  <conditionalFormatting sqref="B479:B488">
    <cfRule type="cellIs" dxfId="4155" priority="175" operator="equal">
      <formula>"Conta vencida"</formula>
    </cfRule>
    <cfRule type="cellIs" dxfId="4154" priority="176" operator="equal">
      <formula>"Perto de vencer"</formula>
    </cfRule>
  </conditionalFormatting>
  <conditionalFormatting sqref="B493:B509">
    <cfRule type="cellIs" dxfId="4153" priority="120" operator="equal">
      <formula>"Perto de vencer"</formula>
    </cfRule>
    <cfRule type="cellIs" dxfId="4152" priority="119" operator="equal">
      <formula>"Conta vencida"</formula>
    </cfRule>
  </conditionalFormatting>
  <conditionalFormatting sqref="B513:B514">
    <cfRule type="cellIs" dxfId="4151" priority="106" operator="equal">
      <formula>"Perto de vencer"</formula>
    </cfRule>
    <cfRule type="cellIs" dxfId="4150" priority="105" operator="equal">
      <formula>"Conta vencida"</formula>
    </cfRule>
  </conditionalFormatting>
  <conditionalFormatting sqref="B35:C35">
    <cfRule type="cellIs" dxfId="4149" priority="2183" operator="equal">
      <formula>"Conta vencida"</formula>
    </cfRule>
    <cfRule type="cellIs" dxfId="4148" priority="2184" operator="equal">
      <formula>"Perto de vencer"</formula>
    </cfRule>
  </conditionalFormatting>
  <conditionalFormatting sqref="B37:C40">
    <cfRule type="cellIs" dxfId="4147" priority="2156" operator="equal">
      <formula>"Perto de vencer"</formula>
    </cfRule>
    <cfRule type="cellIs" dxfId="4146" priority="2155" operator="equal">
      <formula>"Conta vencida"</formula>
    </cfRule>
  </conditionalFormatting>
  <conditionalFormatting sqref="B42:C51">
    <cfRule type="cellIs" dxfId="4145" priority="2018" operator="equal">
      <formula>"Perto de vencer"</formula>
    </cfRule>
    <cfRule type="cellIs" dxfId="4144" priority="2017" operator="equal">
      <formula>"Conta vencida"</formula>
    </cfRule>
  </conditionalFormatting>
  <conditionalFormatting sqref="B70:C70">
    <cfRule type="cellIs" dxfId="4143" priority="1836" operator="equal">
      <formula>"Perto de vencer"</formula>
    </cfRule>
    <cfRule type="cellIs" dxfId="4142" priority="1835" operator="equal">
      <formula>"Conta vencida"</formula>
    </cfRule>
  </conditionalFormatting>
  <conditionalFormatting sqref="B99:C99">
    <cfRule type="cellIs" dxfId="4141" priority="1719" operator="equal">
      <formula>"Conta vencida"</formula>
    </cfRule>
    <cfRule type="cellIs" dxfId="4140" priority="1720" operator="equal">
      <formula>"Perto de vencer"</formula>
    </cfRule>
  </conditionalFormatting>
  <conditionalFormatting sqref="B186:C186">
    <cfRule type="cellIs" dxfId="4139" priority="1321" operator="equal">
      <formula>"Conta vencida"</formula>
    </cfRule>
    <cfRule type="cellIs" dxfId="4138" priority="1322" operator="equal">
      <formula>"Perto de vencer"</formula>
    </cfRule>
  </conditionalFormatting>
  <conditionalFormatting sqref="B231:C231">
    <cfRule type="cellIs" dxfId="4137" priority="1204" operator="equal">
      <formula>"Perto de vencer"</formula>
    </cfRule>
    <cfRule type="cellIs" dxfId="4136" priority="1203" operator="equal">
      <formula>"Conta vencida"</formula>
    </cfRule>
  </conditionalFormatting>
  <conditionalFormatting sqref="B244:C245">
    <cfRule type="cellIs" dxfId="4135" priority="1146" operator="equal">
      <formula>"Perto de vencer"</formula>
    </cfRule>
    <cfRule type="cellIs" dxfId="4134" priority="1145" operator="equal">
      <formula>"Conta vencida"</formula>
    </cfRule>
  </conditionalFormatting>
  <conditionalFormatting sqref="B255:C255">
    <cfRule type="cellIs" dxfId="4133" priority="1097" operator="equal">
      <formula>"Conta vencida"</formula>
    </cfRule>
    <cfRule type="cellIs" dxfId="4132" priority="1098" operator="equal">
      <formula>"Perto de vencer"</formula>
    </cfRule>
  </conditionalFormatting>
  <conditionalFormatting sqref="B262:C264">
    <cfRule type="cellIs" dxfId="4131" priority="1054" operator="equal">
      <formula>"Perto de vencer"</formula>
    </cfRule>
    <cfRule type="cellIs" dxfId="4130" priority="1053" operator="equal">
      <formula>"Conta vencida"</formula>
    </cfRule>
  </conditionalFormatting>
  <conditionalFormatting sqref="B371:C371">
    <cfRule type="cellIs" dxfId="4129" priority="717" operator="equal">
      <formula>"Conta vencida"</formula>
    </cfRule>
    <cfRule type="cellIs" dxfId="4128" priority="718" operator="equal">
      <formula>"Perto de vencer"</formula>
    </cfRule>
  </conditionalFormatting>
  <conditionalFormatting sqref="B382:C382">
    <cfRule type="cellIs" dxfId="4127" priority="688" operator="equal">
      <formula>"Perto de vencer"</formula>
    </cfRule>
    <cfRule type="cellIs" dxfId="4126" priority="687" operator="equal">
      <formula>"Conta vencida"</formula>
    </cfRule>
  </conditionalFormatting>
  <conditionalFormatting sqref="B386:C387">
    <cfRule type="cellIs" dxfId="4125" priority="635" operator="equal">
      <formula>"Conta vencida"</formula>
    </cfRule>
    <cfRule type="cellIs" dxfId="4124" priority="636" operator="equal">
      <formula>"Perto de vencer"</formula>
    </cfRule>
  </conditionalFormatting>
  <conditionalFormatting sqref="B389:C390">
    <cfRule type="cellIs" dxfId="4123" priority="604" operator="equal">
      <formula>"Perto de vencer"</formula>
    </cfRule>
    <cfRule type="cellIs" dxfId="4122" priority="603" operator="equal">
      <formula>"Conta vencida"</formula>
    </cfRule>
  </conditionalFormatting>
  <conditionalFormatting sqref="B399:C399">
    <cfRule type="cellIs" dxfId="4121" priority="539" operator="equal">
      <formula>"Conta vencida"</formula>
    </cfRule>
    <cfRule type="cellIs" dxfId="4120" priority="540" operator="equal">
      <formula>"Perto de vencer"</formula>
    </cfRule>
  </conditionalFormatting>
  <conditionalFormatting sqref="B402:C402">
    <cfRule type="cellIs" dxfId="4119" priority="520" operator="equal">
      <formula>"Perto de vencer"</formula>
    </cfRule>
    <cfRule type="cellIs" dxfId="4118" priority="519" operator="equal">
      <formula>"Conta vencida"</formula>
    </cfRule>
  </conditionalFormatting>
  <conditionalFormatting sqref="B407:C407">
    <cfRule type="cellIs" dxfId="4117" priority="470" operator="equal">
      <formula>"Perto de vencer"</formula>
    </cfRule>
    <cfRule type="cellIs" dxfId="4116" priority="469" operator="equal">
      <formula>"Conta vencida"</formula>
    </cfRule>
  </conditionalFormatting>
  <conditionalFormatting sqref="B415:C416">
    <cfRule type="cellIs" dxfId="4115" priority="444" operator="equal">
      <formula>"Perto de vencer"</formula>
    </cfRule>
    <cfRule type="cellIs" dxfId="4114" priority="443" operator="equal">
      <formula>"Conta vencida"</formula>
    </cfRule>
  </conditionalFormatting>
  <conditionalFormatting sqref="B418:C420">
    <cfRule type="cellIs" dxfId="4113" priority="398" operator="equal">
      <formula>"Perto de vencer"</formula>
    </cfRule>
    <cfRule type="cellIs" dxfId="4112" priority="397" operator="equal">
      <formula>"Conta vencida"</formula>
    </cfRule>
  </conditionalFormatting>
  <conditionalFormatting sqref="B458:C458">
    <cfRule type="cellIs" dxfId="4111" priority="338" operator="equal">
      <formula>"Perto de vencer"</formula>
    </cfRule>
    <cfRule type="cellIs" dxfId="4110" priority="337" operator="equal">
      <formula>"Conta vencida"</formula>
    </cfRule>
  </conditionalFormatting>
  <conditionalFormatting sqref="B262:D263 H262:I263">
    <cfRule type="cellIs" dxfId="4109" priority="1076" operator="equal">
      <formula>"Perto de vencer"</formula>
    </cfRule>
    <cfRule type="cellIs" dxfId="4108" priority="1075" operator="equal">
      <formula>"Conta vencida"</formula>
    </cfRule>
  </conditionalFormatting>
  <conditionalFormatting sqref="B35:E35">
    <cfRule type="cellIs" dxfId="4107" priority="2182" operator="equal">
      <formula>"Perto de vencer"</formula>
    </cfRule>
    <cfRule type="cellIs" dxfId="4106" priority="2181" operator="equal">
      <formula>"Conta vencida"</formula>
    </cfRule>
  </conditionalFormatting>
  <conditionalFormatting sqref="B37:E40">
    <cfRule type="cellIs" dxfId="4105" priority="2154" operator="equal">
      <formula>"Perto de vencer"</formula>
    </cfRule>
    <cfRule type="cellIs" dxfId="4104" priority="2153" operator="equal">
      <formula>"Conta vencida"</formula>
    </cfRule>
  </conditionalFormatting>
  <conditionalFormatting sqref="B42:E51">
    <cfRule type="cellIs" dxfId="4103" priority="2016" operator="equal">
      <formula>"Perto de vencer"</formula>
    </cfRule>
    <cfRule type="cellIs" dxfId="4102" priority="2015" operator="equal">
      <formula>"Conta vencida"</formula>
    </cfRule>
  </conditionalFormatting>
  <conditionalFormatting sqref="B70:E70">
    <cfRule type="cellIs" dxfId="4101" priority="1833" operator="equal">
      <formula>"Conta vencida"</formula>
    </cfRule>
    <cfRule type="cellIs" dxfId="4100" priority="1834" operator="equal">
      <formula>"Perto de vencer"</formula>
    </cfRule>
  </conditionalFormatting>
  <conditionalFormatting sqref="B99:E99">
    <cfRule type="cellIs" dxfId="4099" priority="1717" operator="equal">
      <formula>"Conta vencida"</formula>
    </cfRule>
    <cfRule type="cellIs" dxfId="4098" priority="1718" operator="equal">
      <formula>"Perto de vencer"</formula>
    </cfRule>
  </conditionalFormatting>
  <conditionalFormatting sqref="B231:E231">
    <cfRule type="cellIs" dxfId="4097" priority="1202" operator="equal">
      <formula>"Perto de vencer"</formula>
    </cfRule>
    <cfRule type="cellIs" dxfId="4096" priority="1201" operator="equal">
      <formula>"Conta vencida"</formula>
    </cfRule>
  </conditionalFormatting>
  <conditionalFormatting sqref="B244:E245">
    <cfRule type="cellIs" dxfId="4095" priority="1144" operator="equal">
      <formula>"Perto de vencer"</formula>
    </cfRule>
    <cfRule type="cellIs" dxfId="4094" priority="1143" operator="equal">
      <formula>"Conta vencida"</formula>
    </cfRule>
  </conditionalFormatting>
  <conditionalFormatting sqref="B255:E255">
    <cfRule type="cellIs" dxfId="4093" priority="1095" operator="equal">
      <formula>"Conta vencida"</formula>
    </cfRule>
    <cfRule type="cellIs" dxfId="4092" priority="1096" operator="equal">
      <formula>"Perto de vencer"</formula>
    </cfRule>
  </conditionalFormatting>
  <conditionalFormatting sqref="B264:E264">
    <cfRule type="cellIs" dxfId="4091" priority="1051" operator="equal">
      <formula>"Conta vencida"</formula>
    </cfRule>
    <cfRule type="cellIs" dxfId="4090" priority="1052" operator="equal">
      <formula>"Perto de vencer"</formula>
    </cfRule>
  </conditionalFormatting>
  <conditionalFormatting sqref="B371:E371">
    <cfRule type="cellIs" dxfId="4089" priority="715" operator="equal">
      <formula>"Conta vencida"</formula>
    </cfRule>
    <cfRule type="cellIs" dxfId="4088" priority="716" operator="equal">
      <formula>"Perto de vencer"</formula>
    </cfRule>
  </conditionalFormatting>
  <conditionalFormatting sqref="B382:E382">
    <cfRule type="cellIs" dxfId="4087" priority="685" operator="equal">
      <formula>"Conta vencida"</formula>
    </cfRule>
    <cfRule type="cellIs" dxfId="4086" priority="686" operator="equal">
      <formula>"Perto de vencer"</formula>
    </cfRule>
  </conditionalFormatting>
  <conditionalFormatting sqref="B386:E387">
    <cfRule type="cellIs" dxfId="4085" priority="634" operator="equal">
      <formula>"Perto de vencer"</formula>
    </cfRule>
    <cfRule type="cellIs" dxfId="4084" priority="633" operator="equal">
      <formula>"Conta vencida"</formula>
    </cfRule>
  </conditionalFormatting>
  <conditionalFormatting sqref="B389:E390">
    <cfRule type="cellIs" dxfId="4083" priority="602" operator="equal">
      <formula>"Perto de vencer"</formula>
    </cfRule>
    <cfRule type="cellIs" dxfId="4082" priority="601" operator="equal">
      <formula>"Conta vencida"</formula>
    </cfRule>
  </conditionalFormatting>
  <conditionalFormatting sqref="B399:E399">
    <cfRule type="cellIs" dxfId="4081" priority="538" operator="equal">
      <formula>"Perto de vencer"</formula>
    </cfRule>
    <cfRule type="cellIs" dxfId="4080" priority="537" operator="equal">
      <formula>"Conta vencida"</formula>
    </cfRule>
  </conditionalFormatting>
  <conditionalFormatting sqref="B402:E402">
    <cfRule type="cellIs" dxfId="4079" priority="517" operator="equal">
      <formula>"Conta vencida"</formula>
    </cfRule>
    <cfRule type="cellIs" dxfId="4078" priority="518" operator="equal">
      <formula>"Perto de vencer"</formula>
    </cfRule>
  </conditionalFormatting>
  <conditionalFormatting sqref="B407:E407">
    <cfRule type="cellIs" dxfId="4077" priority="468" operator="equal">
      <formula>"Perto de vencer"</formula>
    </cfRule>
    <cfRule type="cellIs" dxfId="4076" priority="467" operator="equal">
      <formula>"Conta vencida"</formula>
    </cfRule>
  </conditionalFormatting>
  <conditionalFormatting sqref="B415:E416">
    <cfRule type="cellIs" dxfId="4075" priority="442" operator="equal">
      <formula>"Perto de vencer"</formula>
    </cfRule>
    <cfRule type="cellIs" dxfId="4074" priority="441" operator="equal">
      <formula>"Conta vencida"</formula>
    </cfRule>
  </conditionalFormatting>
  <conditionalFormatting sqref="B418:E420">
    <cfRule type="cellIs" dxfId="4073" priority="396" operator="equal">
      <formula>"Perto de vencer"</formula>
    </cfRule>
    <cfRule type="cellIs" dxfId="4072" priority="395" operator="equal">
      <formula>"Conta vencida"</formula>
    </cfRule>
  </conditionalFormatting>
  <conditionalFormatting sqref="B41:F41 B76:I76">
    <cfRule type="cellIs" dxfId="4071" priority="2404" operator="equal">
      <formula>"Perto de vencer"</formula>
    </cfRule>
    <cfRule type="cellIs" dxfId="4070" priority="2403" operator="equal">
      <formula>"Conta vencida"</formula>
    </cfRule>
  </conditionalFormatting>
  <conditionalFormatting sqref="B266:F267 H266:J267">
    <cfRule type="cellIs" dxfId="4069" priority="1038" operator="equal">
      <formula>"Perto de vencer"</formula>
    </cfRule>
    <cfRule type="cellIs" dxfId="4068" priority="1037" operator="equal">
      <formula>"Conta vencida"</formula>
    </cfRule>
  </conditionalFormatting>
  <conditionalFormatting sqref="B272:F272">
    <cfRule type="cellIs" dxfId="4067" priority="1013" operator="equal">
      <formula>"Conta vencida"</formula>
    </cfRule>
    <cfRule type="cellIs" dxfId="4066" priority="1014" operator="equal">
      <formula>"Perto de vencer"</formula>
    </cfRule>
  </conditionalFormatting>
  <conditionalFormatting sqref="B275:F275">
    <cfRule type="cellIs" dxfId="4065" priority="1006" operator="equal">
      <formula>"Perto de vencer"</formula>
    </cfRule>
    <cfRule type="cellIs" dxfId="4064" priority="1005" operator="equal">
      <formula>"Conta vencida"</formula>
    </cfRule>
  </conditionalFormatting>
  <conditionalFormatting sqref="B280:F280 H280:J280">
    <cfRule type="cellIs" dxfId="4063" priority="991" operator="equal">
      <formula>"Conta vencida"</formula>
    </cfRule>
    <cfRule type="cellIs" dxfId="4062" priority="992" operator="equal">
      <formula>"Perto de vencer"</formula>
    </cfRule>
  </conditionalFormatting>
  <conditionalFormatting sqref="C4">
    <cfRule type="cellIs" dxfId="4061" priority="2325" operator="equal">
      <formula>"Conta vencida"</formula>
    </cfRule>
    <cfRule type="cellIs" dxfId="4060" priority="2326" operator="equal">
      <formula>"Perto de vencer"</formula>
    </cfRule>
  </conditionalFormatting>
  <conditionalFormatting sqref="C13:C20">
    <cfRule type="cellIs" dxfId="4059" priority="2247" operator="equal">
      <formula>"Conta vencida"</formula>
    </cfRule>
    <cfRule type="cellIs" dxfId="4058" priority="2248" operator="equal">
      <formula>"Perto de vencer"</formula>
    </cfRule>
  </conditionalFormatting>
  <conditionalFormatting sqref="C35">
    <cfRule type="cellIs" dxfId="4057" priority="2193" operator="equal">
      <formula>"Conta vencida"</formula>
    </cfRule>
    <cfRule type="cellIs" dxfId="4056" priority="2194" operator="equal">
      <formula>"Perto de vencer"</formula>
    </cfRule>
  </conditionalFormatting>
  <conditionalFormatting sqref="C37:C40">
    <cfRule type="cellIs" dxfId="4055" priority="2166" operator="equal">
      <formula>"Perto de vencer"</formula>
    </cfRule>
    <cfRule type="cellIs" dxfId="4054" priority="2165" operator="equal">
      <formula>"Conta vencida"</formula>
    </cfRule>
  </conditionalFormatting>
  <conditionalFormatting sqref="C42:C54">
    <cfRule type="cellIs" dxfId="4053" priority="1981" operator="equal">
      <formula>"Conta vencida"</formula>
    </cfRule>
    <cfRule type="cellIs" dxfId="4052" priority="1982" operator="equal">
      <formula>"Perto de vencer"</formula>
    </cfRule>
  </conditionalFormatting>
  <conditionalFormatting sqref="C70">
    <cfRule type="cellIs" dxfId="4051" priority="1845" operator="equal">
      <formula>"Conta vencida"</formula>
    </cfRule>
    <cfRule type="cellIs" dxfId="4050" priority="1846" operator="equal">
      <formula>"Perto de vencer"</formula>
    </cfRule>
  </conditionalFormatting>
  <conditionalFormatting sqref="C99">
    <cfRule type="cellIs" dxfId="4049" priority="1732" operator="equal">
      <formula>"Perto de vencer"</formula>
    </cfRule>
    <cfRule type="cellIs" dxfId="4048" priority="1731" operator="equal">
      <formula>"Conta vencida"</formula>
    </cfRule>
  </conditionalFormatting>
  <conditionalFormatting sqref="C132:C137">
    <cfRule type="cellIs" dxfId="4047" priority="1487" operator="equal">
      <formula>"Conta vencida"</formula>
    </cfRule>
    <cfRule type="cellIs" dxfId="4046" priority="1488" operator="equal">
      <formula>"Perto de vencer"</formula>
    </cfRule>
  </conditionalFormatting>
  <conditionalFormatting sqref="C164">
    <cfRule type="cellIs" dxfId="4045" priority="1383" operator="equal">
      <formula>"Conta vencida"</formula>
    </cfRule>
    <cfRule type="cellIs" dxfId="4044" priority="1384" operator="equal">
      <formula>"Perto de vencer"</formula>
    </cfRule>
  </conditionalFormatting>
  <conditionalFormatting sqref="C174:C185">
    <cfRule type="cellIs" dxfId="4043" priority="1308" operator="equal">
      <formula>"Perto de vencer"</formula>
    </cfRule>
    <cfRule type="cellIs" dxfId="4042" priority="1307" operator="equal">
      <formula>"Conta vencida"</formula>
    </cfRule>
  </conditionalFormatting>
  <conditionalFormatting sqref="C187:C199">
    <cfRule type="cellIs" dxfId="4041" priority="1331" operator="equal">
      <formula>"Conta vencida"</formula>
    </cfRule>
    <cfRule type="cellIs" dxfId="4040" priority="1332" operator="equal">
      <formula>"Perto de vencer"</formula>
    </cfRule>
  </conditionalFormatting>
  <conditionalFormatting sqref="C202:C219">
    <cfRule type="cellIs" dxfId="4039" priority="1274" operator="equal">
      <formula>"Perto de vencer"</formula>
    </cfRule>
    <cfRule type="cellIs" dxfId="4038" priority="1273" operator="equal">
      <formula>"Conta vencida"</formula>
    </cfRule>
  </conditionalFormatting>
  <conditionalFormatting sqref="C231">
    <cfRule type="cellIs" dxfId="4037" priority="1208" operator="equal">
      <formula>"Perto de vencer"</formula>
    </cfRule>
    <cfRule type="cellIs" dxfId="4036" priority="1207" operator="equal">
      <formula>"Conta vencida"</formula>
    </cfRule>
  </conditionalFormatting>
  <conditionalFormatting sqref="C244:C245">
    <cfRule type="cellIs" dxfId="4035" priority="1159" operator="equal">
      <formula>"Conta vencida"</formula>
    </cfRule>
    <cfRule type="cellIs" dxfId="4034" priority="1160" operator="equal">
      <formula>"Perto de vencer"</formula>
    </cfRule>
  </conditionalFormatting>
  <conditionalFormatting sqref="C255">
    <cfRule type="cellIs" dxfId="4033" priority="1105" operator="equal">
      <formula>"Conta vencida"</formula>
    </cfRule>
    <cfRule type="cellIs" dxfId="4032" priority="1106" operator="equal">
      <formula>"Perto de vencer"</formula>
    </cfRule>
  </conditionalFormatting>
  <conditionalFormatting sqref="C262:C264">
    <cfRule type="cellIs" dxfId="4031" priority="1059" operator="equal">
      <formula>"Conta vencida"</formula>
    </cfRule>
    <cfRule type="cellIs" dxfId="4030" priority="1060" operator="equal">
      <formula>"Perto de vencer"</formula>
    </cfRule>
  </conditionalFormatting>
  <conditionalFormatting sqref="C338">
    <cfRule type="cellIs" dxfId="4029" priority="888" operator="equal">
      <formula>"Perto de vencer"</formula>
    </cfRule>
    <cfRule type="cellIs" dxfId="4028" priority="887" operator="equal">
      <formula>"Conta vencida"</formula>
    </cfRule>
  </conditionalFormatting>
  <conditionalFormatting sqref="C347">
    <cfRule type="cellIs" dxfId="4027" priority="838" operator="equal">
      <formula>"Perto de vencer"</formula>
    </cfRule>
    <cfRule type="cellIs" dxfId="4026" priority="837" operator="equal">
      <formula>"Conta vencida"</formula>
    </cfRule>
  </conditionalFormatting>
  <conditionalFormatting sqref="C349">
    <cfRule type="cellIs" dxfId="4025" priority="822" operator="equal">
      <formula>"Perto de vencer"</formula>
    </cfRule>
    <cfRule type="cellIs" dxfId="4024" priority="821" operator="equal">
      <formula>"Conta vencida"</formula>
    </cfRule>
  </conditionalFormatting>
  <conditionalFormatting sqref="C371">
    <cfRule type="cellIs" dxfId="4023" priority="726" operator="equal">
      <formula>"Perto de vencer"</formula>
    </cfRule>
    <cfRule type="cellIs" dxfId="4022" priority="725" operator="equal">
      <formula>"Conta vencida"</formula>
    </cfRule>
  </conditionalFormatting>
  <conditionalFormatting sqref="C382">
    <cfRule type="cellIs" dxfId="4021" priority="696" operator="equal">
      <formula>"Perto de vencer"</formula>
    </cfRule>
    <cfRule type="cellIs" dxfId="4020" priority="695" operator="equal">
      <formula>"Conta vencida"</formula>
    </cfRule>
  </conditionalFormatting>
  <conditionalFormatting sqref="C386:C387">
    <cfRule type="cellIs" dxfId="4019" priority="654" operator="equal">
      <formula>"Perto de vencer"</formula>
    </cfRule>
    <cfRule type="cellIs" dxfId="4018" priority="653" operator="equal">
      <formula>"Conta vencida"</formula>
    </cfRule>
  </conditionalFormatting>
  <conditionalFormatting sqref="C389:C390">
    <cfRule type="cellIs" dxfId="4017" priority="622" operator="equal">
      <formula>"Perto de vencer"</formula>
    </cfRule>
    <cfRule type="cellIs" dxfId="4016" priority="621" operator="equal">
      <formula>"Conta vencida"</formula>
    </cfRule>
  </conditionalFormatting>
  <conditionalFormatting sqref="C393">
    <cfRule type="cellIs" dxfId="4015" priority="583" operator="equal">
      <formula>"Conta vencida"</formula>
    </cfRule>
    <cfRule type="cellIs" dxfId="4014" priority="584" operator="equal">
      <formula>"Perto de vencer"</formula>
    </cfRule>
  </conditionalFormatting>
  <conditionalFormatting sqref="C399">
    <cfRule type="cellIs" dxfId="4013" priority="546" operator="equal">
      <formula>"Perto de vencer"</formula>
    </cfRule>
    <cfRule type="cellIs" dxfId="4012" priority="545" operator="equal">
      <formula>"Conta vencida"</formula>
    </cfRule>
  </conditionalFormatting>
  <conditionalFormatting sqref="C402">
    <cfRule type="cellIs" dxfId="4011" priority="530" operator="equal">
      <formula>"Perto de vencer"</formula>
    </cfRule>
    <cfRule type="cellIs" dxfId="4010" priority="529" operator="equal">
      <formula>"Conta vencida"</formula>
    </cfRule>
  </conditionalFormatting>
  <conditionalFormatting sqref="C406:C407">
    <cfRule type="cellIs" dxfId="4009" priority="476" operator="equal">
      <formula>"Perto de vencer"</formula>
    </cfRule>
    <cfRule type="cellIs" dxfId="4008" priority="475" operator="equal">
      <formula>"Conta vencida"</formula>
    </cfRule>
  </conditionalFormatting>
  <conditionalFormatting sqref="C415:C416">
    <cfRule type="cellIs" dxfId="4007" priority="438" operator="equal">
      <formula>"Perto de vencer"</formula>
    </cfRule>
    <cfRule type="cellIs" dxfId="4006" priority="437" operator="equal">
      <formula>"Conta vencida"</formula>
    </cfRule>
  </conditionalFormatting>
  <conditionalFormatting sqref="C418:C420">
    <cfRule type="cellIs" dxfId="4005" priority="410" operator="equal">
      <formula>"Perto de vencer"</formula>
    </cfRule>
    <cfRule type="cellIs" dxfId="4004" priority="409" operator="equal">
      <formula>"Conta vencida"</formula>
    </cfRule>
  </conditionalFormatting>
  <conditionalFormatting sqref="C427">
    <cfRule type="cellIs" dxfId="4003" priority="364" operator="equal">
      <formula>"Perto de vencer"</formula>
    </cfRule>
    <cfRule type="cellIs" dxfId="4002" priority="363" operator="equal">
      <formula>"Conta vencida"</formula>
    </cfRule>
  </conditionalFormatting>
  <conditionalFormatting sqref="C469">
    <cfRule type="cellIs" dxfId="4001" priority="277" operator="equal">
      <formula>"Conta vencida"</formula>
    </cfRule>
    <cfRule type="cellIs" dxfId="4000" priority="278" operator="equal">
      <formula>"Perto de vencer"</formula>
    </cfRule>
  </conditionalFormatting>
  <conditionalFormatting sqref="C471:C475">
    <cfRule type="cellIs" dxfId="3999" priority="253" operator="equal">
      <formula>"Conta vencida"</formula>
    </cfRule>
    <cfRule type="cellIs" dxfId="3998" priority="254" operator="equal">
      <formula>"Perto de vencer"</formula>
    </cfRule>
  </conditionalFormatting>
  <conditionalFormatting sqref="C477">
    <cfRule type="cellIs" dxfId="3997" priority="223" operator="equal">
      <formula>"Conta vencida"</formula>
    </cfRule>
    <cfRule type="cellIs" dxfId="3996" priority="224" operator="equal">
      <formula>"Perto de vencer"</formula>
    </cfRule>
  </conditionalFormatting>
  <conditionalFormatting sqref="C479:C487">
    <cfRule type="cellIs" dxfId="3995" priority="200" operator="equal">
      <formula>"Perto de vencer"</formula>
    </cfRule>
    <cfRule type="cellIs" dxfId="3994" priority="199" operator="equal">
      <formula>"Conta vencida"</formula>
    </cfRule>
  </conditionalFormatting>
  <conditionalFormatting sqref="C495">
    <cfRule type="cellIs" dxfId="3993" priority="158" operator="equal">
      <formula>"Perto de vencer"</formula>
    </cfRule>
    <cfRule type="cellIs" dxfId="3992" priority="157" operator="equal">
      <formula>"Conta vencida"</formula>
    </cfRule>
  </conditionalFormatting>
  <conditionalFormatting sqref="C506:C507">
    <cfRule type="cellIs" dxfId="3991" priority="138" operator="equal">
      <formula>"Perto de vencer"</formula>
    </cfRule>
    <cfRule type="cellIs" dxfId="3990" priority="137" operator="equal">
      <formula>"Conta vencida"</formula>
    </cfRule>
  </conditionalFormatting>
  <conditionalFormatting sqref="C509:C510">
    <cfRule type="cellIs" dxfId="3989" priority="117" operator="equal">
      <formula>"Conta vencida"</formula>
    </cfRule>
    <cfRule type="cellIs" dxfId="3988" priority="118" operator="equal">
      <formula>"Perto de vencer"</formula>
    </cfRule>
  </conditionalFormatting>
  <conditionalFormatting sqref="C515:C520">
    <cfRule type="cellIs" dxfId="3987" priority="74" operator="equal">
      <formula>"Perto de vencer"</formula>
    </cfRule>
    <cfRule type="cellIs" dxfId="3986" priority="73" operator="equal">
      <formula>"Conta vencida"</formula>
    </cfRule>
  </conditionalFormatting>
  <conditionalFormatting sqref="C523">
    <cfRule type="cellIs" dxfId="3985" priority="50" operator="equal">
      <formula>"Perto de vencer"</formula>
    </cfRule>
    <cfRule type="cellIs" dxfId="3984" priority="49" operator="equal">
      <formula>"Conta vencida"</formula>
    </cfRule>
  </conditionalFormatting>
  <conditionalFormatting sqref="C540">
    <cfRule type="cellIs" dxfId="3983" priority="34" operator="equal">
      <formula>"Perto de vencer"</formula>
    </cfRule>
    <cfRule type="cellIs" dxfId="3982" priority="33" operator="equal">
      <formula>"Conta vencida"</formula>
    </cfRule>
  </conditionalFormatting>
  <conditionalFormatting sqref="C36:D36 H36:K36 I544:I582">
    <cfRule type="cellIs" dxfId="3981" priority="2471" operator="equal">
      <formula>"Conta vencida"</formula>
    </cfRule>
    <cfRule type="cellIs" dxfId="3980" priority="2472" operator="equal">
      <formula>"Perto de vencer"</formula>
    </cfRule>
  </conditionalFormatting>
  <conditionalFormatting sqref="C12:E12">
    <cfRule type="cellIs" dxfId="3979" priority="2299" operator="equal">
      <formula>"Conta vencida"</formula>
    </cfRule>
    <cfRule type="cellIs" dxfId="3978" priority="2300" operator="equal">
      <formula>"Perto de vencer"</formula>
    </cfRule>
  </conditionalFormatting>
  <conditionalFormatting sqref="C112:E112">
    <cfRule type="cellIs" dxfId="3977" priority="1704" operator="equal">
      <formula>"Perto de vencer"</formula>
    </cfRule>
    <cfRule type="cellIs" dxfId="3976" priority="1703" operator="equal">
      <formula>"Conta vencida"</formula>
    </cfRule>
  </conditionalFormatting>
  <conditionalFormatting sqref="D4">
    <cfRule type="cellIs" dxfId="3975" priority="2324" operator="equal">
      <formula>"Perto de vencer"</formula>
    </cfRule>
    <cfRule type="cellIs" dxfId="3974" priority="2323" operator="equal">
      <formula>"Conta vencida"</formula>
    </cfRule>
  </conditionalFormatting>
  <conditionalFormatting sqref="D13:D21">
    <cfRule type="cellIs" dxfId="3973" priority="2252" operator="equal">
      <formula>"Perto de vencer"</formula>
    </cfRule>
    <cfRule type="cellIs" dxfId="3972" priority="2251" operator="equal">
      <formula>"Conta vencida"</formula>
    </cfRule>
  </conditionalFormatting>
  <conditionalFormatting sqref="D35">
    <cfRule type="cellIs" dxfId="3971" priority="2197" operator="equal">
      <formula>"Conta vencida"</formula>
    </cfRule>
    <cfRule type="cellIs" dxfId="3970" priority="2198" operator="equal">
      <formula>"Perto de vencer"</formula>
    </cfRule>
  </conditionalFormatting>
  <conditionalFormatting sqref="D37:D40">
    <cfRule type="cellIs" dxfId="3969" priority="2169" operator="equal">
      <formula>"Conta vencida"</formula>
    </cfRule>
    <cfRule type="cellIs" dxfId="3968" priority="2170" operator="equal">
      <formula>"Perto de vencer"</formula>
    </cfRule>
  </conditionalFormatting>
  <conditionalFormatting sqref="D42:D54">
    <cfRule type="cellIs" dxfId="3967" priority="1980" operator="equal">
      <formula>"Perto de vencer"</formula>
    </cfRule>
    <cfRule type="cellIs" dxfId="3966" priority="1979" operator="equal">
      <formula>"Conta vencida"</formula>
    </cfRule>
  </conditionalFormatting>
  <conditionalFormatting sqref="D58:D61">
    <cfRule type="cellIs" dxfId="3965" priority="1903" operator="equal">
      <formula>"Conta vencida"</formula>
    </cfRule>
    <cfRule type="cellIs" dxfId="3964" priority="1904" operator="equal">
      <formula>"Perto de vencer"</formula>
    </cfRule>
  </conditionalFormatting>
  <conditionalFormatting sqref="D63:D64">
    <cfRule type="cellIs" dxfId="3963" priority="1866" operator="equal">
      <formula>"Perto de vencer"</formula>
    </cfRule>
    <cfRule type="cellIs" dxfId="3962" priority="1865" operator="equal">
      <formula>"Conta vencida"</formula>
    </cfRule>
  </conditionalFormatting>
  <conditionalFormatting sqref="D70">
    <cfRule type="cellIs" dxfId="3961" priority="1849" operator="equal">
      <formula>"Conta vencida"</formula>
    </cfRule>
    <cfRule type="cellIs" dxfId="3960" priority="1850" operator="equal">
      <formula>"Perto de vencer"</formula>
    </cfRule>
  </conditionalFormatting>
  <conditionalFormatting sqref="D77:D78">
    <cfRule type="cellIs" dxfId="3959" priority="1801" operator="equal">
      <formula>"Conta vencida"</formula>
    </cfRule>
    <cfRule type="cellIs" dxfId="3958" priority="1802" operator="equal">
      <formula>"Perto de vencer"</formula>
    </cfRule>
  </conditionalFormatting>
  <conditionalFormatting sqref="D81:D99">
    <cfRule type="cellIs" dxfId="3957" priority="1736" operator="equal">
      <formula>"Perto de vencer"</formula>
    </cfRule>
    <cfRule type="cellIs" dxfId="3956" priority="1735" operator="equal">
      <formula>"Conta vencida"</formula>
    </cfRule>
  </conditionalFormatting>
  <conditionalFormatting sqref="D104:D111">
    <cfRule type="cellIs" dxfId="3955" priority="1674" operator="equal">
      <formula>"Perto de vencer"</formula>
    </cfRule>
    <cfRule type="cellIs" dxfId="3954" priority="1673" operator="equal">
      <formula>"Conta vencida"</formula>
    </cfRule>
  </conditionalFormatting>
  <conditionalFormatting sqref="D113:D123">
    <cfRule type="cellIs" dxfId="3953" priority="1590" operator="equal">
      <formula>"Perto de vencer"</formula>
    </cfRule>
    <cfRule type="cellIs" dxfId="3952" priority="1589" operator="equal">
      <formula>"Conta vencida"</formula>
    </cfRule>
  </conditionalFormatting>
  <conditionalFormatting sqref="D126:D127">
    <cfRule type="cellIs" dxfId="3951" priority="1566" operator="equal">
      <formula>"Perto de vencer"</formula>
    </cfRule>
    <cfRule type="cellIs" dxfId="3950" priority="1565" operator="equal">
      <formula>"Conta vencida"</formula>
    </cfRule>
  </conditionalFormatting>
  <conditionalFormatting sqref="D129:D131">
    <cfRule type="cellIs" dxfId="3949" priority="1539" operator="equal">
      <formula>"Conta vencida"</formula>
    </cfRule>
    <cfRule type="cellIs" dxfId="3948" priority="1540" operator="equal">
      <formula>"Perto de vencer"</formula>
    </cfRule>
  </conditionalFormatting>
  <conditionalFormatting sqref="D134:D137">
    <cfRule type="cellIs" dxfId="3947" priority="1485" operator="equal">
      <formula>"Conta vencida"</formula>
    </cfRule>
    <cfRule type="cellIs" dxfId="3946" priority="1486" operator="equal">
      <formula>"Perto de vencer"</formula>
    </cfRule>
  </conditionalFormatting>
  <conditionalFormatting sqref="D139">
    <cfRule type="cellIs" dxfId="3945" priority="1469" operator="equal">
      <formula>"Conta vencida"</formula>
    </cfRule>
    <cfRule type="cellIs" dxfId="3944" priority="1470" operator="equal">
      <formula>"Perto de vencer"</formula>
    </cfRule>
  </conditionalFormatting>
  <conditionalFormatting sqref="D142:D152">
    <cfRule type="cellIs" dxfId="3943" priority="1413" operator="equal">
      <formula>"Conta vencida"</formula>
    </cfRule>
    <cfRule type="cellIs" dxfId="3942" priority="1414" operator="equal">
      <formula>"Perto de vencer"</formula>
    </cfRule>
  </conditionalFormatting>
  <conditionalFormatting sqref="D154:D163">
    <cfRule type="cellIs" dxfId="3941" priority="1398" operator="equal">
      <formula>"Perto de vencer"</formula>
    </cfRule>
    <cfRule type="cellIs" dxfId="3940" priority="1397" operator="equal">
      <formula>"Conta vencida"</formula>
    </cfRule>
  </conditionalFormatting>
  <conditionalFormatting sqref="D165:D173">
    <cfRule type="cellIs" dxfId="3939" priority="1394" operator="equal">
      <formula>"Perto de vencer"</formula>
    </cfRule>
    <cfRule type="cellIs" dxfId="3938" priority="1393" operator="equal">
      <formula>"Conta vencida"</formula>
    </cfRule>
  </conditionalFormatting>
  <conditionalFormatting sqref="D180">
    <cfRule type="cellIs" dxfId="3937" priority="1299" operator="equal">
      <formula>"Conta vencida"</formula>
    </cfRule>
    <cfRule type="cellIs" dxfId="3936" priority="1300" operator="equal">
      <formula>"Perto de vencer"</formula>
    </cfRule>
  </conditionalFormatting>
  <conditionalFormatting sqref="D186">
    <cfRule type="cellIs" dxfId="3935" priority="1326" operator="equal">
      <formula>"Perto de vencer"</formula>
    </cfRule>
    <cfRule type="cellIs" dxfId="3934" priority="1325" operator="equal">
      <formula>"Conta vencida"</formula>
    </cfRule>
  </conditionalFormatting>
  <conditionalFormatting sqref="D200:D201">
    <cfRule type="cellIs" dxfId="3933" priority="1318" operator="equal">
      <formula>"Perto de vencer"</formula>
    </cfRule>
    <cfRule type="cellIs" dxfId="3932" priority="1317" operator="equal">
      <formula>"Conta vencida"</formula>
    </cfRule>
  </conditionalFormatting>
  <conditionalFormatting sqref="D220">
    <cfRule type="cellIs" dxfId="3931" priority="1265" operator="equal">
      <formula>"Conta vencida"</formula>
    </cfRule>
    <cfRule type="cellIs" dxfId="3930" priority="1266" operator="equal">
      <formula>"Perto de vencer"</formula>
    </cfRule>
  </conditionalFormatting>
  <conditionalFormatting sqref="D231">
    <cfRule type="cellIs" dxfId="3929" priority="1212" operator="equal">
      <formula>"Perto de vencer"</formula>
    </cfRule>
    <cfRule type="cellIs" dxfId="3928" priority="1211" operator="equal">
      <formula>"Conta vencida"</formula>
    </cfRule>
  </conditionalFormatting>
  <conditionalFormatting sqref="D244:D245">
    <cfRule type="cellIs" dxfId="3927" priority="1164" operator="equal">
      <formula>"Perto de vencer"</formula>
    </cfRule>
    <cfRule type="cellIs" dxfId="3926" priority="1163" operator="equal">
      <formula>"Conta vencida"</formula>
    </cfRule>
  </conditionalFormatting>
  <conditionalFormatting sqref="D249:D265">
    <cfRule type="cellIs" dxfId="3925" priority="1045" operator="equal">
      <formula>"Conta vencida"</formula>
    </cfRule>
    <cfRule type="cellIs" dxfId="3924" priority="1046" operator="equal">
      <formula>"Perto de vencer"</formula>
    </cfRule>
  </conditionalFormatting>
  <conditionalFormatting sqref="D268:D271">
    <cfRule type="cellIs" dxfId="3923" priority="1017" operator="equal">
      <formula>"Conta vencida"</formula>
    </cfRule>
    <cfRule type="cellIs" dxfId="3922" priority="1018" operator="equal">
      <formula>"Perto de vencer"</formula>
    </cfRule>
  </conditionalFormatting>
  <conditionalFormatting sqref="D273">
    <cfRule type="cellIs" dxfId="3921" priority="1007" operator="equal">
      <formula>"Conta vencida"</formula>
    </cfRule>
    <cfRule type="cellIs" dxfId="3920" priority="1008" operator="equal">
      <formula>"Perto de vencer"</formula>
    </cfRule>
  </conditionalFormatting>
  <conditionalFormatting sqref="D276:D279">
    <cfRule type="cellIs" dxfId="3919" priority="996" operator="equal">
      <formula>"Perto de vencer"</formula>
    </cfRule>
    <cfRule type="cellIs" dxfId="3918" priority="995" operator="equal">
      <formula>"Conta vencida"</formula>
    </cfRule>
  </conditionalFormatting>
  <conditionalFormatting sqref="D281:D284">
    <cfRule type="cellIs" dxfId="3917" priority="972" operator="equal">
      <formula>"Perto de vencer"</formula>
    </cfRule>
    <cfRule type="cellIs" dxfId="3916" priority="971" operator="equal">
      <formula>"Conta vencida"</formula>
    </cfRule>
  </conditionalFormatting>
  <conditionalFormatting sqref="D287:D296">
    <cfRule type="cellIs" dxfId="3915" priority="961" operator="equal">
      <formula>"Conta vencida"</formula>
    </cfRule>
    <cfRule type="cellIs" dxfId="3914" priority="962" operator="equal">
      <formula>"Perto de vencer"</formula>
    </cfRule>
  </conditionalFormatting>
  <conditionalFormatting sqref="D309">
    <cfRule type="cellIs" dxfId="3913" priority="946" operator="equal">
      <formula>"Perto de vencer"</formula>
    </cfRule>
    <cfRule type="cellIs" dxfId="3912" priority="945" operator="equal">
      <formula>"Conta vencida"</formula>
    </cfRule>
  </conditionalFormatting>
  <conditionalFormatting sqref="D332:D333">
    <cfRule type="cellIs" dxfId="3911" priority="901" operator="equal">
      <formula>"Conta vencida"</formula>
    </cfRule>
    <cfRule type="cellIs" dxfId="3910" priority="902" operator="equal">
      <formula>"Perto de vencer"</formula>
    </cfRule>
  </conditionalFormatting>
  <conditionalFormatting sqref="D336:D338">
    <cfRule type="cellIs" dxfId="3909" priority="885" operator="equal">
      <formula>"Conta vencida"</formula>
    </cfRule>
    <cfRule type="cellIs" dxfId="3908" priority="886" operator="equal">
      <formula>"Perto de vencer"</formula>
    </cfRule>
  </conditionalFormatting>
  <conditionalFormatting sqref="D345">
    <cfRule type="cellIs" dxfId="3907" priority="858" operator="equal">
      <formula>"Perto de vencer"</formula>
    </cfRule>
    <cfRule type="cellIs" dxfId="3906" priority="857" operator="equal">
      <formula>"Conta vencida"</formula>
    </cfRule>
  </conditionalFormatting>
  <conditionalFormatting sqref="D347">
    <cfRule type="cellIs" dxfId="3905" priority="844" operator="equal">
      <formula>"Perto de vencer"</formula>
    </cfRule>
    <cfRule type="cellIs" dxfId="3904" priority="843" operator="equal">
      <formula>"Conta vencida"</formula>
    </cfRule>
  </conditionalFormatting>
  <conditionalFormatting sqref="D349:D351">
    <cfRule type="cellIs" dxfId="3903" priority="800" operator="equal">
      <formula>"Perto de vencer"</formula>
    </cfRule>
    <cfRule type="cellIs" dxfId="3902" priority="799" operator="equal">
      <formula>"Conta vencida"</formula>
    </cfRule>
  </conditionalFormatting>
  <conditionalFormatting sqref="D353:D371">
    <cfRule type="cellIs" dxfId="3901" priority="728" operator="equal">
      <formula>"Perto de vencer"</formula>
    </cfRule>
    <cfRule type="cellIs" dxfId="3900" priority="727" operator="equal">
      <formula>"Conta vencida"</formula>
    </cfRule>
  </conditionalFormatting>
  <conditionalFormatting sqref="D374:D382">
    <cfRule type="cellIs" dxfId="3899" priority="681" operator="equal">
      <formula>"Conta vencida"</formula>
    </cfRule>
    <cfRule type="cellIs" dxfId="3898" priority="682" operator="equal">
      <formula>"Perto de vencer"</formula>
    </cfRule>
  </conditionalFormatting>
  <conditionalFormatting sqref="D384">
    <cfRule type="cellIs" dxfId="3897" priority="668" operator="equal">
      <formula>"Perto de vencer"</formula>
    </cfRule>
    <cfRule type="cellIs" dxfId="3896" priority="667" operator="equal">
      <formula>"Conta vencida"</formula>
    </cfRule>
  </conditionalFormatting>
  <conditionalFormatting sqref="D386:D390">
    <cfRule type="cellIs" dxfId="3895" priority="615" operator="equal">
      <formula>"Conta vencida"</formula>
    </cfRule>
    <cfRule type="cellIs" dxfId="3894" priority="616" operator="equal">
      <formula>"Perto de vencer"</formula>
    </cfRule>
  </conditionalFormatting>
  <conditionalFormatting sqref="D399">
    <cfRule type="cellIs" dxfId="3893" priority="547" operator="equal">
      <formula>"Conta vencida"</formula>
    </cfRule>
    <cfRule type="cellIs" dxfId="3892" priority="548" operator="equal">
      <formula>"Perto de vencer"</formula>
    </cfRule>
  </conditionalFormatting>
  <conditionalFormatting sqref="D402:D403">
    <cfRule type="cellIs" dxfId="3891" priority="505" operator="equal">
      <formula>"Conta vencida"</formula>
    </cfRule>
    <cfRule type="cellIs" dxfId="3890" priority="506" operator="equal">
      <formula>"Perto de vencer"</formula>
    </cfRule>
  </conditionalFormatting>
  <conditionalFormatting sqref="D405">
    <cfRule type="cellIs" dxfId="3889" priority="499" operator="equal">
      <formula>"Conta vencida"</formula>
    </cfRule>
    <cfRule type="cellIs" dxfId="3888" priority="500" operator="equal">
      <formula>"Perto de vencer"</formula>
    </cfRule>
  </conditionalFormatting>
  <conditionalFormatting sqref="D407">
    <cfRule type="cellIs" dxfId="3887" priority="478" operator="equal">
      <formula>"Perto de vencer"</formula>
    </cfRule>
    <cfRule type="cellIs" dxfId="3886" priority="477" operator="equal">
      <formula>"Conta vencida"</formula>
    </cfRule>
  </conditionalFormatting>
  <conditionalFormatting sqref="D415:D416">
    <cfRule type="cellIs" dxfId="3885" priority="435" operator="equal">
      <formula>"Conta vencida"</formula>
    </cfRule>
    <cfRule type="cellIs" dxfId="3884" priority="436" operator="equal">
      <formula>"Perto de vencer"</formula>
    </cfRule>
  </conditionalFormatting>
  <conditionalFormatting sqref="D418:D422 D424:D425">
    <cfRule type="cellIs" dxfId="3883" priority="388" operator="equal">
      <formula>"Perto de vencer"</formula>
    </cfRule>
    <cfRule type="cellIs" dxfId="3882" priority="387" operator="equal">
      <formula>"Conta vencida"</formula>
    </cfRule>
  </conditionalFormatting>
  <conditionalFormatting sqref="D428:D488">
    <cfRule type="cellIs" dxfId="3881" priority="177" operator="equal">
      <formula>"Conta vencida"</formula>
    </cfRule>
    <cfRule type="cellIs" dxfId="3880" priority="178" operator="equal">
      <formula>"Perto de vencer"</formula>
    </cfRule>
  </conditionalFormatting>
  <conditionalFormatting sqref="D495">
    <cfRule type="cellIs" dxfId="3879" priority="153" operator="equal">
      <formula>"Conta vencida"</formula>
    </cfRule>
    <cfRule type="cellIs" dxfId="3878" priority="154" operator="equal">
      <formula>"Perto de vencer"</formula>
    </cfRule>
  </conditionalFormatting>
  <conditionalFormatting sqref="D506:D508">
    <cfRule type="cellIs" dxfId="3877" priority="128" operator="equal">
      <formula>"Perto de vencer"</formula>
    </cfRule>
    <cfRule type="cellIs" dxfId="3876" priority="127" operator="equal">
      <formula>"Conta vencida"</formula>
    </cfRule>
  </conditionalFormatting>
  <conditionalFormatting sqref="D510">
    <cfRule type="cellIs" dxfId="3875" priority="116" operator="equal">
      <formula>"Perto de vencer"</formula>
    </cfRule>
    <cfRule type="cellIs" dxfId="3874" priority="115" operator="equal">
      <formula>"Conta vencida"</formula>
    </cfRule>
  </conditionalFormatting>
  <conditionalFormatting sqref="D515:D520">
    <cfRule type="cellIs" dxfId="3873" priority="71" operator="equal">
      <formula>"Conta vencida"</formula>
    </cfRule>
    <cfRule type="cellIs" dxfId="3872" priority="72" operator="equal">
      <formula>"Perto de vencer"</formula>
    </cfRule>
  </conditionalFormatting>
  <conditionalFormatting sqref="D523">
    <cfRule type="cellIs" dxfId="3871" priority="48" operator="equal">
      <formula>"Perto de vencer"</formula>
    </cfRule>
    <cfRule type="cellIs" dxfId="3870" priority="47" operator="equal">
      <formula>"Conta vencida"</formula>
    </cfRule>
  </conditionalFormatting>
  <conditionalFormatting sqref="D540">
    <cfRule type="cellIs" dxfId="3869" priority="32" operator="equal">
      <formula>"Perto de vencer"</formula>
    </cfRule>
    <cfRule type="cellIs" dxfId="3868" priority="31" operator="equal">
      <formula>"Conta vencida"</formula>
    </cfRule>
  </conditionalFormatting>
  <conditionalFormatting sqref="D55:E61">
    <cfRule type="cellIs" dxfId="3867" priority="1881" operator="equal">
      <formula>"Conta vencida"</formula>
    </cfRule>
    <cfRule type="cellIs" dxfId="3866" priority="1882" operator="equal">
      <formula>"Perto de vencer"</formula>
    </cfRule>
  </conditionalFormatting>
  <conditionalFormatting sqref="D124:E125">
    <cfRule type="cellIs" dxfId="3865" priority="1571" operator="equal">
      <formula>"Conta vencida"</formula>
    </cfRule>
    <cfRule type="cellIs" dxfId="3864" priority="1572" operator="equal">
      <formula>"Perto de vencer"</formula>
    </cfRule>
  </conditionalFormatting>
  <conditionalFormatting sqref="D128:E128">
    <cfRule type="cellIs" dxfId="3863" priority="1557" operator="equal">
      <formula>"Conta vencida"</formula>
    </cfRule>
    <cfRule type="cellIs" dxfId="3862" priority="1558" operator="equal">
      <formula>"Perto de vencer"</formula>
    </cfRule>
  </conditionalFormatting>
  <conditionalFormatting sqref="D138:E138">
    <cfRule type="cellIs" dxfId="3861" priority="1472" operator="equal">
      <formula>"Perto de vencer"</formula>
    </cfRule>
    <cfRule type="cellIs" dxfId="3860" priority="1471" operator="equal">
      <formula>"Conta vencida"</formula>
    </cfRule>
  </conditionalFormatting>
  <conditionalFormatting sqref="D140:E141">
    <cfRule type="cellIs" dxfId="3859" priority="1449" operator="equal">
      <formula>"Conta vencida"</formula>
    </cfRule>
    <cfRule type="cellIs" dxfId="3858" priority="1450" operator="equal">
      <formula>"Perto de vencer"</formula>
    </cfRule>
  </conditionalFormatting>
  <conditionalFormatting sqref="D221:E230">
    <cfRule type="cellIs" dxfId="3857" priority="1229" operator="equal">
      <formula>"Conta vencida"</formula>
    </cfRule>
    <cfRule type="cellIs" dxfId="3856" priority="1230" operator="equal">
      <formula>"Perto de vencer"</formula>
    </cfRule>
  </conditionalFormatting>
  <conditionalFormatting sqref="D232:E237">
    <cfRule type="cellIs" dxfId="3855" priority="1187" operator="equal">
      <formula>"Conta vencida"</formula>
    </cfRule>
    <cfRule type="cellIs" dxfId="3854" priority="1188" operator="equal">
      <formula>"Perto de vencer"</formula>
    </cfRule>
  </conditionalFormatting>
  <conditionalFormatting sqref="D247:E248">
    <cfRule type="cellIs" dxfId="3853" priority="1136" operator="equal">
      <formula>"Perto de vencer"</formula>
    </cfRule>
    <cfRule type="cellIs" dxfId="3852" priority="1135" operator="equal">
      <formula>"Conta vencida"</formula>
    </cfRule>
  </conditionalFormatting>
  <conditionalFormatting sqref="D391:E392">
    <cfRule type="cellIs" dxfId="3851" priority="593" operator="equal">
      <formula>"Conta vencida"</formula>
    </cfRule>
    <cfRule type="cellIs" dxfId="3850" priority="594" operator="equal">
      <formula>"Perto de vencer"</formula>
    </cfRule>
  </conditionalFormatting>
  <conditionalFormatting sqref="E35">
    <cfRule type="cellIs" dxfId="3849" priority="2201" operator="equal">
      <formula>"Conta vencida"</formula>
    </cfRule>
    <cfRule type="cellIs" dxfId="3848" priority="2202" operator="equal">
      <formula>"Perto de vencer"</formula>
    </cfRule>
  </conditionalFormatting>
  <conditionalFormatting sqref="E37:E40">
    <cfRule type="cellIs" dxfId="3847" priority="2172" operator="equal">
      <formula>"Perto de vencer"</formula>
    </cfRule>
    <cfRule type="cellIs" dxfId="3846" priority="2171" operator="equal">
      <formula>"Conta vencida"</formula>
    </cfRule>
  </conditionalFormatting>
  <conditionalFormatting sqref="E42:E51">
    <cfRule type="cellIs" dxfId="3845" priority="2026" operator="equal">
      <formula>"Perto de vencer"</formula>
    </cfRule>
    <cfRule type="cellIs" dxfId="3844" priority="2025" operator="equal">
      <formula>"Conta vencida"</formula>
    </cfRule>
  </conditionalFormatting>
  <conditionalFormatting sqref="E58:E61">
    <cfRule type="cellIs" dxfId="3843" priority="1897" operator="equal">
      <formula>"Conta vencida"</formula>
    </cfRule>
    <cfRule type="cellIs" dxfId="3842" priority="1898" operator="equal">
      <formula>"Perto de vencer"</formula>
    </cfRule>
  </conditionalFormatting>
  <conditionalFormatting sqref="E70">
    <cfRule type="cellIs" dxfId="3841" priority="1852" operator="equal">
      <formula>"Perto de vencer"</formula>
    </cfRule>
    <cfRule type="cellIs" dxfId="3840" priority="1851" operator="equal">
      <formula>"Conta vencida"</formula>
    </cfRule>
  </conditionalFormatting>
  <conditionalFormatting sqref="E99">
    <cfRule type="cellIs" dxfId="3839" priority="1737" operator="equal">
      <formula>"Conta vencida"</formula>
    </cfRule>
    <cfRule type="cellIs" dxfId="3838" priority="1738" operator="equal">
      <formula>"Perto de vencer"</formula>
    </cfRule>
  </conditionalFormatting>
  <conditionalFormatting sqref="E132:E133">
    <cfRule type="cellIs" dxfId="3837" priority="1522" operator="equal">
      <formula>"Perto de vencer"</formula>
    </cfRule>
    <cfRule type="cellIs" dxfId="3836" priority="1521" operator="equal">
      <formula>"Conta vencida"</formula>
    </cfRule>
  </conditionalFormatting>
  <conditionalFormatting sqref="E142:E143">
    <cfRule type="cellIs" dxfId="3835" priority="1447" operator="equal">
      <formula>"Conta vencida"</formula>
    </cfRule>
    <cfRule type="cellIs" dxfId="3834" priority="1448" operator="equal">
      <formula>"Perto de vencer"</formula>
    </cfRule>
  </conditionalFormatting>
  <conditionalFormatting sqref="E161:E164">
    <cfRule type="cellIs" dxfId="3833" priority="1381" operator="equal">
      <formula>"Conta vencida"</formula>
    </cfRule>
    <cfRule type="cellIs" dxfId="3832" priority="1382" operator="equal">
      <formula>"Perto de vencer"</formula>
    </cfRule>
  </conditionalFormatting>
  <conditionalFormatting sqref="E174:E179">
    <cfRule type="cellIs" dxfId="3831" priority="1353" operator="equal">
      <formula>"Conta vencida"</formula>
    </cfRule>
    <cfRule type="cellIs" dxfId="3830" priority="1354" operator="equal">
      <formula>"Perto de vencer"</formula>
    </cfRule>
  </conditionalFormatting>
  <conditionalFormatting sqref="E181:E185">
    <cfRule type="cellIs" dxfId="3829" priority="1343" operator="equal">
      <formula>"Conta vencida"</formula>
    </cfRule>
    <cfRule type="cellIs" dxfId="3828" priority="1344" operator="equal">
      <formula>"Perto de vencer"</formula>
    </cfRule>
  </conditionalFormatting>
  <conditionalFormatting sqref="E187:E207">
    <cfRule type="cellIs" dxfId="3827" priority="1291" operator="equal">
      <formula>"Conta vencida"</formula>
    </cfRule>
    <cfRule type="cellIs" dxfId="3826" priority="1292" operator="equal">
      <formula>"Perto de vencer"</formula>
    </cfRule>
  </conditionalFormatting>
  <conditionalFormatting sqref="E209:E220">
    <cfRule type="cellIs" dxfId="3825" priority="1263" operator="equal">
      <formula>"Conta vencida"</formula>
    </cfRule>
    <cfRule type="cellIs" dxfId="3824" priority="1264" operator="equal">
      <formula>"Perto de vencer"</formula>
    </cfRule>
  </conditionalFormatting>
  <conditionalFormatting sqref="E231">
    <cfRule type="cellIs" dxfId="3823" priority="1213" operator="equal">
      <formula>"Conta vencida"</formula>
    </cfRule>
    <cfRule type="cellIs" dxfId="3822" priority="1214" operator="equal">
      <formula>"Perto de vencer"</formula>
    </cfRule>
  </conditionalFormatting>
  <conditionalFormatting sqref="E244:E245">
    <cfRule type="cellIs" dxfId="3821" priority="1165" operator="equal">
      <formula>"Conta vencida"</formula>
    </cfRule>
    <cfRule type="cellIs" dxfId="3820" priority="1166" operator="equal">
      <formula>"Perto de vencer"</formula>
    </cfRule>
  </conditionalFormatting>
  <conditionalFormatting sqref="E255">
    <cfRule type="cellIs" dxfId="3819" priority="1111" operator="equal">
      <formula>"Conta vencida"</formula>
    </cfRule>
    <cfRule type="cellIs" dxfId="3818" priority="1112" operator="equal">
      <formula>"Perto de vencer"</formula>
    </cfRule>
  </conditionalFormatting>
  <conditionalFormatting sqref="E262:E264">
    <cfRule type="cellIs" dxfId="3817" priority="1065" operator="equal">
      <formula>"Conta vencida"</formula>
    </cfRule>
    <cfRule type="cellIs" dxfId="3816" priority="1066" operator="equal">
      <formula>"Perto de vencer"</formula>
    </cfRule>
  </conditionalFormatting>
  <conditionalFormatting sqref="E347">
    <cfRule type="cellIs" dxfId="3815" priority="842" operator="equal">
      <formula>"Perto de vencer"</formula>
    </cfRule>
    <cfRule type="cellIs" dxfId="3814" priority="841" operator="equal">
      <formula>"Conta vencida"</formula>
    </cfRule>
  </conditionalFormatting>
  <conditionalFormatting sqref="E349">
    <cfRule type="cellIs" dxfId="3813" priority="825" operator="equal">
      <formula>"Conta vencida"</formula>
    </cfRule>
    <cfRule type="cellIs" dxfId="3812" priority="826" operator="equal">
      <formula>"Perto de vencer"</formula>
    </cfRule>
  </conditionalFormatting>
  <conditionalFormatting sqref="E371">
    <cfRule type="cellIs" dxfId="3811" priority="730" operator="equal">
      <formula>"Perto de vencer"</formula>
    </cfRule>
    <cfRule type="cellIs" dxfId="3810" priority="729" operator="equal">
      <formula>"Conta vencida"</formula>
    </cfRule>
  </conditionalFormatting>
  <conditionalFormatting sqref="E382">
    <cfRule type="cellIs" dxfId="3809" priority="700" operator="equal">
      <formula>"Perto de vencer"</formula>
    </cfRule>
    <cfRule type="cellIs" dxfId="3808" priority="699" operator="equal">
      <formula>"Conta vencida"</formula>
    </cfRule>
  </conditionalFormatting>
  <conditionalFormatting sqref="E386:E387">
    <cfRule type="cellIs" dxfId="3807" priority="658" operator="equal">
      <formula>"Perto de vencer"</formula>
    </cfRule>
    <cfRule type="cellIs" dxfId="3806" priority="657" operator="equal">
      <formula>"Conta vencida"</formula>
    </cfRule>
  </conditionalFormatting>
  <conditionalFormatting sqref="E389:E390">
    <cfRule type="cellIs" dxfId="3805" priority="626" operator="equal">
      <formula>"Perto de vencer"</formula>
    </cfRule>
    <cfRule type="cellIs" dxfId="3804" priority="625" operator="equal">
      <formula>"Conta vencida"</formula>
    </cfRule>
  </conditionalFormatting>
  <conditionalFormatting sqref="E393">
    <cfRule type="cellIs" dxfId="3803" priority="581" operator="equal">
      <formula>"Conta vencida"</formula>
    </cfRule>
    <cfRule type="cellIs" dxfId="3802" priority="582" operator="equal">
      <formula>"Perto de vencer"</formula>
    </cfRule>
  </conditionalFormatting>
  <conditionalFormatting sqref="E399">
    <cfRule type="cellIs" dxfId="3801" priority="550" operator="equal">
      <formula>"Perto de vencer"</formula>
    </cfRule>
    <cfRule type="cellIs" dxfId="3800" priority="549" operator="equal">
      <formula>"Conta vencida"</formula>
    </cfRule>
  </conditionalFormatting>
  <conditionalFormatting sqref="E402">
    <cfRule type="cellIs" dxfId="3799" priority="531" operator="equal">
      <formula>"Conta vencida"</formula>
    </cfRule>
    <cfRule type="cellIs" dxfId="3798" priority="532" operator="equal">
      <formula>"Perto de vencer"</formula>
    </cfRule>
  </conditionalFormatting>
  <conditionalFormatting sqref="E405:E407">
    <cfRule type="cellIs" dxfId="3797" priority="479" operator="equal">
      <formula>"Conta vencida"</formula>
    </cfRule>
    <cfRule type="cellIs" dxfId="3796" priority="480" operator="equal">
      <formula>"Perto de vencer"</formula>
    </cfRule>
  </conditionalFormatting>
  <conditionalFormatting sqref="E415:E416">
    <cfRule type="cellIs" dxfId="3795" priority="450" operator="equal">
      <formula>"Perto de vencer"</formula>
    </cfRule>
    <cfRule type="cellIs" dxfId="3794" priority="449" operator="equal">
      <formula>"Conta vencida"</formula>
    </cfRule>
  </conditionalFormatting>
  <conditionalFormatting sqref="E418:E422 E424:E425">
    <cfRule type="cellIs" dxfId="3793" priority="384" operator="equal">
      <formula>"Perto de vencer"</formula>
    </cfRule>
    <cfRule type="cellIs" dxfId="3792" priority="383" operator="equal">
      <formula>"Conta vencida"</formula>
    </cfRule>
  </conditionalFormatting>
  <conditionalFormatting sqref="E427:E450 E452:E457">
    <cfRule type="cellIs" dxfId="3791" priority="352" operator="equal">
      <formula>"Perto de vencer"</formula>
    </cfRule>
    <cfRule type="cellIs" dxfId="3790" priority="351" operator="equal">
      <formula>"Conta vencida"</formula>
    </cfRule>
  </conditionalFormatting>
  <conditionalFormatting sqref="E459">
    <cfRule type="cellIs" dxfId="3789" priority="334" operator="equal">
      <formula>"Perto de vencer"</formula>
    </cfRule>
    <cfRule type="cellIs" dxfId="3788" priority="333" operator="equal">
      <formula>"Conta vencida"</formula>
    </cfRule>
  </conditionalFormatting>
  <conditionalFormatting sqref="E463">
    <cfRule type="cellIs" dxfId="3787" priority="320" operator="equal">
      <formula>"Perto de vencer"</formula>
    </cfRule>
    <cfRule type="cellIs" dxfId="3786" priority="319" operator="equal">
      <formula>"Conta vencida"</formula>
    </cfRule>
  </conditionalFormatting>
  <conditionalFormatting sqref="E465:E487">
    <cfRule type="cellIs" dxfId="3785" priority="204" operator="equal">
      <formula>"Perto de vencer"</formula>
    </cfRule>
    <cfRule type="cellIs" dxfId="3784" priority="203" operator="equal">
      <formula>"Conta vencida"</formula>
    </cfRule>
  </conditionalFormatting>
  <conditionalFormatting sqref="E495">
    <cfRule type="cellIs" dxfId="3783" priority="162" operator="equal">
      <formula>"Perto de vencer"</formula>
    </cfRule>
    <cfRule type="cellIs" dxfId="3782" priority="161" operator="equal">
      <formula>"Conta vencida"</formula>
    </cfRule>
  </conditionalFormatting>
  <conditionalFormatting sqref="E506:E507">
    <cfRule type="cellIs" dxfId="3781" priority="142" operator="equal">
      <formula>"Perto de vencer"</formula>
    </cfRule>
    <cfRule type="cellIs" dxfId="3780" priority="141" operator="equal">
      <formula>"Conta vencida"</formula>
    </cfRule>
  </conditionalFormatting>
  <conditionalFormatting sqref="E509">
    <cfRule type="cellIs" dxfId="3779" priority="124" operator="equal">
      <formula>"Perto de vencer"</formula>
    </cfRule>
    <cfRule type="cellIs" dxfId="3778" priority="123" operator="equal">
      <formula>"Conta vencida"</formula>
    </cfRule>
  </conditionalFormatting>
  <conditionalFormatting sqref="E519:E520">
    <cfRule type="cellIs" dxfId="3777" priority="57" operator="equal">
      <formula>"Conta vencida"</formula>
    </cfRule>
    <cfRule type="cellIs" dxfId="3776" priority="58" operator="equal">
      <formula>"Perto de vencer"</formula>
    </cfRule>
  </conditionalFormatting>
  <conditionalFormatting sqref="E523">
    <cfRule type="cellIs" dxfId="3775" priority="43" operator="equal">
      <formula>"Conta vencida"</formula>
    </cfRule>
    <cfRule type="cellIs" dxfId="3774" priority="44" operator="equal">
      <formula>"Perto de vencer"</formula>
    </cfRule>
  </conditionalFormatting>
  <conditionalFormatting sqref="E540">
    <cfRule type="cellIs" dxfId="3773" priority="27" operator="equal">
      <formula>"Conta vencida"</formula>
    </cfRule>
    <cfRule type="cellIs" dxfId="3772" priority="28" operator="equal">
      <formula>"Perto de vencer"</formula>
    </cfRule>
  </conditionalFormatting>
  <conditionalFormatting sqref="E35:F36">
    <cfRule type="cellIs" dxfId="3771" priority="2185" operator="equal">
      <formula>"Conta vencida"</formula>
    </cfRule>
    <cfRule type="cellIs" dxfId="3770" priority="2186" operator="equal">
      <formula>"Perto de vencer"</formula>
    </cfRule>
  </conditionalFormatting>
  <conditionalFormatting sqref="E42:F46 E47:G52 E53 G53 E54:G54">
    <cfRule type="cellIs" dxfId="3769" priority="1983" operator="equal">
      <formula>"Conta vencida"</formula>
    </cfRule>
    <cfRule type="cellIs" dxfId="3768" priority="1984" operator="equal">
      <formula>"Perto de vencer"</formula>
    </cfRule>
  </conditionalFormatting>
  <conditionalFormatting sqref="E134:F137">
    <cfRule type="cellIs" dxfId="3767" priority="1477" operator="equal">
      <formula>"Conta vencida"</formula>
    </cfRule>
    <cfRule type="cellIs" dxfId="3766" priority="1478" operator="equal">
      <formula>"Perto de vencer"</formula>
    </cfRule>
  </conditionalFormatting>
  <conditionalFormatting sqref="E180:F180">
    <cfRule type="cellIs" dxfId="3765" priority="1303" operator="equal">
      <formula>"Conta vencida"</formula>
    </cfRule>
    <cfRule type="cellIs" dxfId="3764" priority="1304" operator="equal">
      <formula>"Perto de vencer"</formula>
    </cfRule>
  </conditionalFormatting>
  <conditionalFormatting sqref="E186:F186 H186:K186">
    <cfRule type="cellIs" dxfId="3763" priority="1324" operator="equal">
      <formula>"Perto de vencer"</formula>
    </cfRule>
    <cfRule type="cellIs" dxfId="3762" priority="1323" operator="equal">
      <formula>"Conta vencida"</formula>
    </cfRule>
  </conditionalFormatting>
  <conditionalFormatting sqref="E231:F231">
    <cfRule type="cellIs" dxfId="3761" priority="1205" operator="equal">
      <formula>"Conta vencida"</formula>
    </cfRule>
    <cfRule type="cellIs" dxfId="3760" priority="1206" operator="equal">
      <formula>"Perto de vencer"</formula>
    </cfRule>
  </conditionalFormatting>
  <conditionalFormatting sqref="E244:F245">
    <cfRule type="cellIs" dxfId="3759" priority="1147" operator="equal">
      <formula>"Conta vencida"</formula>
    </cfRule>
    <cfRule type="cellIs" dxfId="3758" priority="1148" operator="equal">
      <formula>"Perto de vencer"</formula>
    </cfRule>
  </conditionalFormatting>
  <conditionalFormatting sqref="E255:F255">
    <cfRule type="cellIs" dxfId="3757" priority="1099" operator="equal">
      <formula>"Conta vencida"</formula>
    </cfRule>
    <cfRule type="cellIs" dxfId="3756" priority="1100" operator="equal">
      <formula>"Perto de vencer"</formula>
    </cfRule>
  </conditionalFormatting>
  <conditionalFormatting sqref="E264:F264">
    <cfRule type="cellIs" dxfId="3755" priority="1056" operator="equal">
      <formula>"Perto de vencer"</formula>
    </cfRule>
    <cfRule type="cellIs" dxfId="3754" priority="1055" operator="equal">
      <formula>"Conta vencida"</formula>
    </cfRule>
  </conditionalFormatting>
  <conditionalFormatting sqref="E338:F338">
    <cfRule type="cellIs" dxfId="3753" priority="884" operator="equal">
      <formula>"Perto de vencer"</formula>
    </cfRule>
    <cfRule type="cellIs" dxfId="3752" priority="883" operator="equal">
      <formula>"Conta vencida"</formula>
    </cfRule>
  </conditionalFormatting>
  <conditionalFormatting sqref="E371:F371">
    <cfRule type="cellIs" dxfId="3751" priority="719" operator="equal">
      <formula>"Conta vencida"</formula>
    </cfRule>
    <cfRule type="cellIs" dxfId="3750" priority="720" operator="equal">
      <formula>"Perto de vencer"</formula>
    </cfRule>
  </conditionalFormatting>
  <conditionalFormatting sqref="E382:F382">
    <cfRule type="cellIs" dxfId="3749" priority="689" operator="equal">
      <formula>"Conta vencida"</formula>
    </cfRule>
    <cfRule type="cellIs" dxfId="3748" priority="690" operator="equal">
      <formula>"Perto de vencer"</formula>
    </cfRule>
  </conditionalFormatting>
  <conditionalFormatting sqref="E386:F387">
    <cfRule type="cellIs" dxfId="3747" priority="638" operator="equal">
      <formula>"Perto de vencer"</formula>
    </cfRule>
    <cfRule type="cellIs" dxfId="3746" priority="637" operator="equal">
      <formula>"Conta vencida"</formula>
    </cfRule>
  </conditionalFormatting>
  <conditionalFormatting sqref="E389:F390">
    <cfRule type="cellIs" dxfId="3745" priority="606" operator="equal">
      <formula>"Perto de vencer"</formula>
    </cfRule>
    <cfRule type="cellIs" dxfId="3744" priority="605" operator="equal">
      <formula>"Conta vencida"</formula>
    </cfRule>
  </conditionalFormatting>
  <conditionalFormatting sqref="E399:F399">
    <cfRule type="cellIs" dxfId="3743" priority="542" operator="equal">
      <formula>"Perto de vencer"</formula>
    </cfRule>
    <cfRule type="cellIs" dxfId="3742" priority="541" operator="equal">
      <formula>"Conta vencida"</formula>
    </cfRule>
  </conditionalFormatting>
  <conditionalFormatting sqref="E402:F402">
    <cfRule type="cellIs" dxfId="3741" priority="521" operator="equal">
      <formula>"Conta vencida"</formula>
    </cfRule>
    <cfRule type="cellIs" dxfId="3740" priority="522" operator="equal">
      <formula>"Perto de vencer"</formula>
    </cfRule>
  </conditionalFormatting>
  <conditionalFormatting sqref="E407:F407">
    <cfRule type="cellIs" dxfId="3739" priority="471" operator="equal">
      <formula>"Conta vencida"</formula>
    </cfRule>
    <cfRule type="cellIs" dxfId="3738" priority="472" operator="equal">
      <formula>"Perto de vencer"</formula>
    </cfRule>
  </conditionalFormatting>
  <conditionalFormatting sqref="E415:F416">
    <cfRule type="cellIs" dxfId="3737" priority="440" operator="equal">
      <formula>"Perto de vencer"</formula>
    </cfRule>
    <cfRule type="cellIs" dxfId="3736" priority="439" operator="equal">
      <formula>"Conta vencida"</formula>
    </cfRule>
  </conditionalFormatting>
  <conditionalFormatting sqref="E418:F420">
    <cfRule type="cellIs" dxfId="3735" priority="393" operator="equal">
      <formula>"Conta vencida"</formula>
    </cfRule>
    <cfRule type="cellIs" dxfId="3734" priority="394" operator="equal">
      <formula>"Perto de vencer"</formula>
    </cfRule>
  </conditionalFormatting>
  <conditionalFormatting sqref="E458:F458 H458:K458">
    <cfRule type="cellIs" dxfId="3733" priority="339" operator="equal">
      <formula>"Conta vencida"</formula>
    </cfRule>
    <cfRule type="cellIs" dxfId="3732" priority="340" operator="equal">
      <formula>"Perto de vencer"</formula>
    </cfRule>
  </conditionalFormatting>
  <conditionalFormatting sqref="E510:F510">
    <cfRule type="cellIs" dxfId="3731" priority="110" operator="equal">
      <formula>"Perto de vencer"</formula>
    </cfRule>
    <cfRule type="cellIs" dxfId="3730" priority="109" operator="equal">
      <formula>"Conta vencida"</formula>
    </cfRule>
  </conditionalFormatting>
  <conditionalFormatting sqref="E515:F518">
    <cfRule type="cellIs" dxfId="3729" priority="60" operator="equal">
      <formula>"Perto de vencer"</formula>
    </cfRule>
    <cfRule type="cellIs" dxfId="3728" priority="59" operator="equal">
      <formula>"Conta vencida"</formula>
    </cfRule>
  </conditionalFormatting>
  <conditionalFormatting sqref="E4:G4">
    <cfRule type="cellIs" dxfId="3727" priority="2320" operator="equal">
      <formula>"Perto de vencer"</formula>
    </cfRule>
    <cfRule type="cellIs" dxfId="3726" priority="2319" operator="equal">
      <formula>"Conta vencida"</formula>
    </cfRule>
  </conditionalFormatting>
  <conditionalFormatting sqref="E37:G40">
    <cfRule type="cellIs" dxfId="3725" priority="2157" operator="equal">
      <formula>"Conta vencida"</formula>
    </cfRule>
    <cfRule type="cellIs" dxfId="3724" priority="2158" operator="equal">
      <formula>"Perto de vencer"</formula>
    </cfRule>
  </conditionalFormatting>
  <conditionalFormatting sqref="E58:G61">
    <cfRule type="cellIs" dxfId="3723" priority="1878" operator="equal">
      <formula>"Perto de vencer"</formula>
    </cfRule>
    <cfRule type="cellIs" dxfId="3722" priority="1877" operator="equal">
      <formula>"Conta vencida"</formula>
    </cfRule>
  </conditionalFormatting>
  <conditionalFormatting sqref="E70:G70">
    <cfRule type="cellIs" dxfId="3721" priority="1838" operator="equal">
      <formula>"Perto de vencer"</formula>
    </cfRule>
    <cfRule type="cellIs" dxfId="3720" priority="1837" operator="equal">
      <formula>"Conta vencida"</formula>
    </cfRule>
  </conditionalFormatting>
  <conditionalFormatting sqref="E99:G99">
    <cfRule type="cellIs" dxfId="3719" priority="1721" operator="equal">
      <formula>"Conta vencida"</formula>
    </cfRule>
    <cfRule type="cellIs" dxfId="3718" priority="1722" operator="equal">
      <formula>"Perto de vencer"</formula>
    </cfRule>
  </conditionalFormatting>
  <conditionalFormatting sqref="F12:F20">
    <cfRule type="cellIs" dxfId="3717" priority="2249" operator="equal">
      <formula>"Conta vencida"</formula>
    </cfRule>
    <cfRule type="cellIs" dxfId="3716" priority="2250" operator="equal">
      <formula>"Perto de vencer"</formula>
    </cfRule>
  </conditionalFormatting>
  <conditionalFormatting sqref="F112">
    <cfRule type="cellIs" dxfId="3715" priority="1697" operator="equal">
      <formula>"Conta vencida"</formula>
    </cfRule>
    <cfRule type="cellIs" dxfId="3714" priority="1698" operator="equal">
      <formula>"Perto de vencer"</formula>
    </cfRule>
  </conditionalFormatting>
  <conditionalFormatting sqref="F132:F133">
    <cfRule type="cellIs" dxfId="3713" priority="1519" operator="equal">
      <formula>"Conta vencida"</formula>
    </cfRule>
    <cfRule type="cellIs" dxfId="3712" priority="1520" operator="equal">
      <formula>"Perto de vencer"</formula>
    </cfRule>
  </conditionalFormatting>
  <conditionalFormatting sqref="F164">
    <cfRule type="cellIs" dxfId="3711" priority="1387" operator="equal">
      <formula>"Conta vencida"</formula>
    </cfRule>
    <cfRule type="cellIs" dxfId="3710" priority="1388" operator="equal">
      <formula>"Perto de vencer"</formula>
    </cfRule>
  </conditionalFormatting>
  <conditionalFormatting sqref="F174:F179">
    <cfRule type="cellIs" dxfId="3709" priority="1359" operator="equal">
      <formula>"Conta vencida"</formula>
    </cfRule>
    <cfRule type="cellIs" dxfId="3708" priority="1360" operator="equal">
      <formula>"Perto de vencer"</formula>
    </cfRule>
  </conditionalFormatting>
  <conditionalFormatting sqref="F181:F185">
    <cfRule type="cellIs" dxfId="3707" priority="1350" operator="equal">
      <formula>"Perto de vencer"</formula>
    </cfRule>
    <cfRule type="cellIs" dxfId="3706" priority="1349" operator="equal">
      <formula>"Conta vencida"</formula>
    </cfRule>
  </conditionalFormatting>
  <conditionalFormatting sqref="F187:F199">
    <cfRule type="cellIs" dxfId="3705" priority="1222" operator="equal">
      <formula>"Perto de vencer"</formula>
    </cfRule>
    <cfRule type="cellIs" dxfId="3704" priority="1221" operator="equal">
      <formula>"Conta vencida"</formula>
    </cfRule>
  </conditionalFormatting>
  <conditionalFormatting sqref="F202:F207">
    <cfRule type="cellIs" dxfId="3703" priority="1297" operator="equal">
      <formula>"Conta vencida"</formula>
    </cfRule>
    <cfRule type="cellIs" dxfId="3702" priority="1298" operator="equal">
      <formula>"Perto de vencer"</formula>
    </cfRule>
  </conditionalFormatting>
  <conditionalFormatting sqref="F209:F217 F219">
    <cfRule type="cellIs" dxfId="3701" priority="1278" operator="equal">
      <formula>"Perto de vencer"</formula>
    </cfRule>
    <cfRule type="cellIs" dxfId="3700" priority="1277" operator="equal">
      <formula>"Conta vencida"</formula>
    </cfRule>
  </conditionalFormatting>
  <conditionalFormatting sqref="F262:F263">
    <cfRule type="cellIs" dxfId="3699" priority="1082" operator="equal">
      <formula>"Perto de vencer"</formula>
    </cfRule>
    <cfRule type="cellIs" dxfId="3698" priority="1081" operator="equal">
      <formula>"Conta vencida"</formula>
    </cfRule>
  </conditionalFormatting>
  <conditionalFormatting sqref="F347">
    <cfRule type="cellIs" dxfId="3697" priority="850" operator="equal">
      <formula>"Perto de vencer"</formula>
    </cfRule>
    <cfRule type="cellIs" dxfId="3696" priority="849" operator="equal">
      <formula>"Conta vencida"</formula>
    </cfRule>
  </conditionalFormatting>
  <conditionalFormatting sqref="F349">
    <cfRule type="cellIs" dxfId="3695" priority="833" operator="equal">
      <formula>"Conta vencida"</formula>
    </cfRule>
    <cfRule type="cellIs" dxfId="3694" priority="834" operator="equal">
      <formula>"Perto de vencer"</formula>
    </cfRule>
  </conditionalFormatting>
  <conditionalFormatting sqref="F355">
    <cfRule type="cellIs" dxfId="3693" priority="777" operator="equal">
      <formula>"Conta vencida"</formula>
    </cfRule>
    <cfRule type="cellIs" dxfId="3692" priority="778" operator="equal">
      <formula>"Perto de vencer"</formula>
    </cfRule>
  </conditionalFormatting>
  <conditionalFormatting sqref="F384">
    <cfRule type="cellIs" dxfId="3691" priority="672" operator="equal">
      <formula>"Perto de vencer"</formula>
    </cfRule>
    <cfRule type="cellIs" dxfId="3690" priority="671" operator="equal">
      <formula>"Conta vencida"</formula>
    </cfRule>
  </conditionalFormatting>
  <conditionalFormatting sqref="F393">
    <cfRule type="cellIs" dxfId="3689" priority="586" operator="equal">
      <formula>"Perto de vencer"</formula>
    </cfRule>
    <cfRule type="cellIs" dxfId="3688" priority="585" operator="equal">
      <formula>"Conta vencida"</formula>
    </cfRule>
  </conditionalFormatting>
  <conditionalFormatting sqref="F406">
    <cfRule type="cellIs" dxfId="3687" priority="493" operator="equal">
      <formula>"Conta vencida"</formula>
    </cfRule>
    <cfRule type="cellIs" dxfId="3686" priority="494" operator="equal">
      <formula>"Perto de vencer"</formula>
    </cfRule>
  </conditionalFormatting>
  <conditionalFormatting sqref="F427">
    <cfRule type="cellIs" dxfId="3685" priority="368" operator="equal">
      <formula>"Perto de vencer"</formula>
    </cfRule>
    <cfRule type="cellIs" dxfId="3684" priority="367" operator="equal">
      <formula>"Conta vencida"</formula>
    </cfRule>
  </conditionalFormatting>
  <conditionalFormatting sqref="F469">
    <cfRule type="cellIs" dxfId="3683" priority="289" operator="equal">
      <formula>"Conta vencida"</formula>
    </cfRule>
    <cfRule type="cellIs" dxfId="3682" priority="290" operator="equal">
      <formula>"Perto de vencer"</formula>
    </cfRule>
  </conditionalFormatting>
  <conditionalFormatting sqref="F471:F475">
    <cfRule type="cellIs" dxfId="3681" priority="266" operator="equal">
      <formula>"Perto de vencer"</formula>
    </cfRule>
    <cfRule type="cellIs" dxfId="3680" priority="265" operator="equal">
      <formula>"Conta vencida"</formula>
    </cfRule>
  </conditionalFormatting>
  <conditionalFormatting sqref="F477">
    <cfRule type="cellIs" dxfId="3679" priority="236" operator="equal">
      <formula>"Perto de vencer"</formula>
    </cfRule>
    <cfRule type="cellIs" dxfId="3678" priority="235" operator="equal">
      <formula>"Conta vencida"</formula>
    </cfRule>
  </conditionalFormatting>
  <conditionalFormatting sqref="F479:F487">
    <cfRule type="cellIs" dxfId="3677" priority="212" operator="equal">
      <formula>"Perto de vencer"</formula>
    </cfRule>
    <cfRule type="cellIs" dxfId="3676" priority="211" operator="equal">
      <formula>"Conta vencida"</formula>
    </cfRule>
  </conditionalFormatting>
  <conditionalFormatting sqref="F495">
    <cfRule type="cellIs" dxfId="3675" priority="165" operator="equal">
      <formula>"Conta vencida"</formula>
    </cfRule>
    <cfRule type="cellIs" dxfId="3674" priority="166" operator="equal">
      <formula>"Perto de vencer"</formula>
    </cfRule>
  </conditionalFormatting>
  <conditionalFormatting sqref="F506:F507">
    <cfRule type="cellIs" dxfId="3673" priority="146" operator="equal">
      <formula>"Perto de vencer"</formula>
    </cfRule>
    <cfRule type="cellIs" dxfId="3672" priority="145" operator="equal">
      <formula>"Conta vencida"</formula>
    </cfRule>
  </conditionalFormatting>
  <conditionalFormatting sqref="F509">
    <cfRule type="cellIs" dxfId="3671" priority="121" operator="equal">
      <formula>"Conta vencida"</formula>
    </cfRule>
    <cfRule type="cellIs" dxfId="3670" priority="122" operator="equal">
      <formula>"Perto de vencer"</formula>
    </cfRule>
  </conditionalFormatting>
  <conditionalFormatting sqref="F519:F520">
    <cfRule type="cellIs" dxfId="3669" priority="56" operator="equal">
      <formula>"Perto de vencer"</formula>
    </cfRule>
    <cfRule type="cellIs" dxfId="3668" priority="55" operator="equal">
      <formula>"Conta vencida"</formula>
    </cfRule>
  </conditionalFormatting>
  <conditionalFormatting sqref="F523">
    <cfRule type="cellIs" dxfId="3667" priority="42" operator="equal">
      <formula>"Perto de vencer"</formula>
    </cfRule>
    <cfRule type="cellIs" dxfId="3666" priority="41" operator="equal">
      <formula>"Conta vencida"</formula>
    </cfRule>
  </conditionalFormatting>
  <conditionalFormatting sqref="F540">
    <cfRule type="cellIs" dxfId="3665" priority="26" operator="equal">
      <formula>"Perto de vencer"</formula>
    </cfRule>
    <cfRule type="cellIs" dxfId="3664" priority="25" operator="equal">
      <formula>"Conta vencida"</formula>
    </cfRule>
  </conditionalFormatting>
  <conditionalFormatting sqref="G37:G40">
    <cfRule type="cellIs" dxfId="3663" priority="2161" operator="equal">
      <formula>"Conta vencida"</formula>
    </cfRule>
    <cfRule type="cellIs" dxfId="3662" priority="2162" operator="equal">
      <formula>"Perto de vencer"</formula>
    </cfRule>
  </conditionalFormatting>
  <conditionalFormatting sqref="G45:G51">
    <cfRule type="cellIs" dxfId="3661" priority="957" operator="equal">
      <formula>"Conta vencida"</formula>
    </cfRule>
    <cfRule type="cellIs" dxfId="3660" priority="958" operator="equal">
      <formula>"Perto de vencer"</formula>
    </cfRule>
  </conditionalFormatting>
  <conditionalFormatting sqref="G58:G61">
    <cfRule type="cellIs" dxfId="3659" priority="1896" operator="equal">
      <formula>"Perto de vencer"</formula>
    </cfRule>
    <cfRule type="cellIs" dxfId="3658" priority="1895" operator="equal">
      <formula>"Conta vencida"</formula>
    </cfRule>
  </conditionalFormatting>
  <conditionalFormatting sqref="G70">
    <cfRule type="cellIs" dxfId="3657" priority="1841" operator="equal">
      <formula>"Conta vencida"</formula>
    </cfRule>
    <cfRule type="cellIs" dxfId="3656" priority="1842" operator="equal">
      <formula>"Perto de vencer"</formula>
    </cfRule>
  </conditionalFormatting>
  <conditionalFormatting sqref="G99">
    <cfRule type="cellIs" dxfId="3655" priority="1728" operator="equal">
      <formula>"Perto de vencer"</formula>
    </cfRule>
    <cfRule type="cellIs" dxfId="3654" priority="1727" operator="equal">
      <formula>"Conta vencida"</formula>
    </cfRule>
  </conditionalFormatting>
  <conditionalFormatting sqref="G231">
    <cfRule type="cellIs" dxfId="3653" priority="1198" operator="equal">
      <formula>"Perto de vencer"</formula>
    </cfRule>
    <cfRule type="cellIs" dxfId="3652" priority="1197" operator="equal">
      <formula>"Conta vencida"</formula>
    </cfRule>
  </conditionalFormatting>
  <conditionalFormatting sqref="G244:G245">
    <cfRule type="cellIs" dxfId="3651" priority="1149" operator="equal">
      <formula>"Conta vencida"</formula>
    </cfRule>
    <cfRule type="cellIs" dxfId="3650" priority="1150" operator="equal">
      <formula>"Perto de vencer"</formula>
    </cfRule>
  </conditionalFormatting>
  <conditionalFormatting sqref="G255">
    <cfRule type="cellIs" dxfId="3649" priority="1101" operator="equal">
      <formula>"Conta vencida"</formula>
    </cfRule>
    <cfRule type="cellIs" dxfId="3648" priority="1102" operator="equal">
      <formula>"Perto de vencer"</formula>
    </cfRule>
  </conditionalFormatting>
  <conditionalFormatting sqref="G264">
    <cfRule type="cellIs" dxfId="3647" priority="1058" operator="equal">
      <formula>"Perto de vencer"</formula>
    </cfRule>
    <cfRule type="cellIs" dxfId="3646" priority="1057" operator="equal">
      <formula>"Conta vencida"</formula>
    </cfRule>
  </conditionalFormatting>
  <conditionalFormatting sqref="G415:G416">
    <cfRule type="cellIs" dxfId="3645" priority="430" operator="equal">
      <formula>"Perto de vencer"</formula>
    </cfRule>
    <cfRule type="cellIs" dxfId="3644" priority="429" operator="equal">
      <formula>"Conta vencida"</formula>
    </cfRule>
  </conditionalFormatting>
  <conditionalFormatting sqref="G418:G420">
    <cfRule type="cellIs" dxfId="3643" priority="402" operator="equal">
      <formula>"Perto de vencer"</formula>
    </cfRule>
    <cfRule type="cellIs" dxfId="3642" priority="401" operator="equal">
      <formula>"Conta vencida"</formula>
    </cfRule>
  </conditionalFormatting>
  <conditionalFormatting sqref="H4">
    <cfRule type="cellIs" dxfId="3641" priority="2327" operator="equal">
      <formula>"Conta vencida"</formula>
    </cfRule>
    <cfRule type="cellIs" dxfId="3640" priority="2328" operator="equal">
      <formula>"Perto de vencer"</formula>
    </cfRule>
  </conditionalFormatting>
  <conditionalFormatting sqref="H12">
    <cfRule type="cellIs" dxfId="3639" priority="2305" operator="equal">
      <formula>"Conta vencida"</formula>
    </cfRule>
    <cfRule type="cellIs" dxfId="3638" priority="2306" operator="equal">
      <formula>"Perto de vencer"</formula>
    </cfRule>
  </conditionalFormatting>
  <conditionalFormatting sqref="H29:H30">
    <cfRule type="cellIs" dxfId="3637" priority="2221" operator="equal">
      <formula>"Conta vencida"</formula>
    </cfRule>
    <cfRule type="cellIs" dxfId="3636" priority="2222" operator="equal">
      <formula>"Perto de vencer"</formula>
    </cfRule>
  </conditionalFormatting>
  <conditionalFormatting sqref="H35">
    <cfRule type="cellIs" dxfId="3635" priority="2199" operator="equal">
      <formula>"Conta vencida"</formula>
    </cfRule>
    <cfRule type="cellIs" dxfId="3634" priority="2200" operator="equal">
      <formula>"Perto de vencer"</formula>
    </cfRule>
  </conditionalFormatting>
  <conditionalFormatting sqref="H37:H40">
    <cfRule type="cellIs" dxfId="3633" priority="2178" operator="equal">
      <formula>"Perto de vencer"</formula>
    </cfRule>
    <cfRule type="cellIs" dxfId="3632" priority="2177" operator="equal">
      <formula>"Conta vencida"</formula>
    </cfRule>
  </conditionalFormatting>
  <conditionalFormatting sqref="H42:H61">
    <cfRule type="cellIs" dxfId="3631" priority="1906" operator="equal">
      <formula>"Perto de vencer"</formula>
    </cfRule>
    <cfRule type="cellIs" dxfId="3630" priority="1905" operator="equal">
      <formula>"Conta vencida"</formula>
    </cfRule>
  </conditionalFormatting>
  <conditionalFormatting sqref="H70">
    <cfRule type="cellIs" dxfId="3629" priority="1859" operator="equal">
      <formula>"Conta vencida"</formula>
    </cfRule>
    <cfRule type="cellIs" dxfId="3628" priority="1860" operator="equal">
      <formula>"Perto de vencer"</formula>
    </cfRule>
  </conditionalFormatting>
  <conditionalFormatting sqref="H99">
    <cfRule type="cellIs" dxfId="3627" priority="1726" operator="equal">
      <formula>"Perto de vencer"</formula>
    </cfRule>
    <cfRule type="cellIs" dxfId="3626" priority="1725" operator="equal">
      <formula>"Conta vencida"</formula>
    </cfRule>
  </conditionalFormatting>
  <conditionalFormatting sqref="H112">
    <cfRule type="cellIs" dxfId="3625" priority="1707" operator="equal">
      <formula>"Conta vencida"</formula>
    </cfRule>
    <cfRule type="cellIs" dxfId="3624" priority="1708" operator="equal">
      <formula>"Perto de vencer"</formula>
    </cfRule>
  </conditionalFormatting>
  <conditionalFormatting sqref="H124:H125">
    <cfRule type="cellIs" dxfId="3623" priority="1574" operator="equal">
      <formula>"Perto de vencer"</formula>
    </cfRule>
    <cfRule type="cellIs" dxfId="3622" priority="1573" operator="equal">
      <formula>"Conta vencida"</formula>
    </cfRule>
  </conditionalFormatting>
  <conditionalFormatting sqref="H128">
    <cfRule type="cellIs" dxfId="3621" priority="1561" operator="equal">
      <formula>"Conta vencida"</formula>
    </cfRule>
    <cfRule type="cellIs" dxfId="3620" priority="1562" operator="equal">
      <formula>"Perto de vencer"</formula>
    </cfRule>
  </conditionalFormatting>
  <conditionalFormatting sqref="H134:H138">
    <cfRule type="cellIs" dxfId="3619" priority="1476" operator="equal">
      <formula>"Perto de vencer"</formula>
    </cfRule>
    <cfRule type="cellIs" dxfId="3618" priority="1475" operator="equal">
      <formula>"Conta vencida"</formula>
    </cfRule>
  </conditionalFormatting>
  <conditionalFormatting sqref="H140:H143 H153">
    <cfRule type="cellIs" dxfId="3617" priority="1455" operator="equal">
      <formula>"Conta vencida"</formula>
    </cfRule>
    <cfRule type="cellIs" dxfId="3616" priority="1456" operator="equal">
      <formula>"Perto de vencer"</formula>
    </cfRule>
  </conditionalFormatting>
  <conditionalFormatting sqref="H160:H164">
    <cfRule type="cellIs" dxfId="3615" priority="1391" operator="equal">
      <formula>"Conta vencida"</formula>
    </cfRule>
    <cfRule type="cellIs" dxfId="3614" priority="1392" operator="equal">
      <formula>"Perto de vencer"</formula>
    </cfRule>
  </conditionalFormatting>
  <conditionalFormatting sqref="H174:H185">
    <cfRule type="cellIs" dxfId="3613" priority="1305" operator="equal">
      <formula>"Conta vencida"</formula>
    </cfRule>
    <cfRule type="cellIs" dxfId="3612" priority="1306" operator="equal">
      <formula>"Perto de vencer"</formula>
    </cfRule>
  </conditionalFormatting>
  <conditionalFormatting sqref="H187:H230 H246:H248 H274 H286 H297 H308 H334">
    <cfRule type="cellIs" dxfId="3611" priority="1258" operator="equal">
      <formula>"Perto de vencer"</formula>
    </cfRule>
    <cfRule type="cellIs" dxfId="3610" priority="1257" operator="equal">
      <formula>"Conta vencida"</formula>
    </cfRule>
  </conditionalFormatting>
  <conditionalFormatting sqref="H338">
    <cfRule type="cellIs" dxfId="3609" priority="879" operator="equal">
      <formula>"Conta vencida"</formula>
    </cfRule>
    <cfRule type="cellIs" dxfId="3608" priority="880" operator="equal">
      <formula>"Perto de vencer"</formula>
    </cfRule>
  </conditionalFormatting>
  <conditionalFormatting sqref="H371">
    <cfRule type="cellIs" dxfId="3607" priority="736" operator="equal">
      <formula>"Perto de vencer"</formula>
    </cfRule>
    <cfRule type="cellIs" dxfId="3606" priority="735" operator="equal">
      <formula>"Conta vencida"</formula>
    </cfRule>
  </conditionalFormatting>
  <conditionalFormatting sqref="H391:H393">
    <cfRule type="cellIs" dxfId="3605" priority="589" operator="equal">
      <formula>"Conta vencida"</formula>
    </cfRule>
    <cfRule type="cellIs" dxfId="3604" priority="590" operator="equal">
      <formula>"Perto de vencer"</formula>
    </cfRule>
  </conditionalFormatting>
  <conditionalFormatting sqref="H399">
    <cfRule type="cellIs" dxfId="3603" priority="553" operator="equal">
      <formula>"Conta vencida"</formula>
    </cfRule>
    <cfRule type="cellIs" dxfId="3602" priority="554" operator="equal">
      <formula>"Perto de vencer"</formula>
    </cfRule>
  </conditionalFormatting>
  <conditionalFormatting sqref="H405:H407">
    <cfRule type="cellIs" dxfId="3601" priority="484" operator="equal">
      <formula>"Perto de vencer"</formula>
    </cfRule>
    <cfRule type="cellIs" dxfId="3600" priority="483" operator="equal">
      <formula>"Conta vencida"</formula>
    </cfRule>
  </conditionalFormatting>
  <conditionalFormatting sqref="H415:H416">
    <cfRule type="cellIs" dxfId="3599" priority="433" operator="equal">
      <formula>"Conta vencida"</formula>
    </cfRule>
    <cfRule type="cellIs" dxfId="3598" priority="434" operator="equal">
      <formula>"Perto de vencer"</formula>
    </cfRule>
  </conditionalFormatting>
  <conditionalFormatting sqref="H418:H422 H424:H425">
    <cfRule type="cellIs" dxfId="3597" priority="386" operator="equal">
      <formula>"Perto de vencer"</formula>
    </cfRule>
    <cfRule type="cellIs" dxfId="3596" priority="385" operator="equal">
      <formula>"Conta vencida"</formula>
    </cfRule>
  </conditionalFormatting>
  <conditionalFormatting sqref="H427:H450 H452:H457 H459 H463 H465:H468 H470 H476 H478">
    <cfRule type="cellIs" dxfId="3595" priority="353" operator="equal">
      <formula>"Conta vencida"</formula>
    </cfRule>
    <cfRule type="cellIs" dxfId="3594" priority="354" operator="equal">
      <formula>"Perto de vencer"</formula>
    </cfRule>
  </conditionalFormatting>
  <conditionalFormatting sqref="H510">
    <cfRule type="cellIs" dxfId="3593" priority="108" operator="equal">
      <formula>"Perto de vencer"</formula>
    </cfRule>
    <cfRule type="cellIs" dxfId="3592" priority="107" operator="equal">
      <formula>"Conta vencida"</formula>
    </cfRule>
  </conditionalFormatting>
  <conditionalFormatting sqref="H515:H523">
    <cfRule type="cellIs" dxfId="3591" priority="54" operator="equal">
      <formula>"Perto de vencer"</formula>
    </cfRule>
    <cfRule type="cellIs" dxfId="3590" priority="53" operator="equal">
      <formula>"Conta vencida"</formula>
    </cfRule>
  </conditionalFormatting>
  <conditionalFormatting sqref="H525:H542">
    <cfRule type="cellIs" dxfId="3589" priority="17" operator="equal">
      <formula>"Conta vencida"</formula>
    </cfRule>
    <cfRule type="cellIs" dxfId="3588" priority="18" operator="equal">
      <formula>"Perto de vencer"</formula>
    </cfRule>
  </conditionalFormatting>
  <conditionalFormatting sqref="H35:I35">
    <cfRule type="cellIs" dxfId="3587" priority="2187" operator="equal">
      <formula>"Conta vencida"</formula>
    </cfRule>
    <cfRule type="cellIs" dxfId="3586" priority="2188" operator="equal">
      <formula>"Perto de vencer"</formula>
    </cfRule>
  </conditionalFormatting>
  <conditionalFormatting sqref="H37:I51">
    <cfRule type="cellIs" dxfId="3585" priority="2019" operator="equal">
      <formula>"Conta vencida"</formula>
    </cfRule>
    <cfRule type="cellIs" dxfId="3584" priority="2020" operator="equal">
      <formula>"Perto de vencer"</formula>
    </cfRule>
  </conditionalFormatting>
  <conditionalFormatting sqref="H58:I61">
    <cfRule type="cellIs" dxfId="3583" priority="1879" operator="equal">
      <formula>"Conta vencida"</formula>
    </cfRule>
    <cfRule type="cellIs" dxfId="3582" priority="1880" operator="equal">
      <formula>"Perto de vencer"</formula>
    </cfRule>
  </conditionalFormatting>
  <conditionalFormatting sqref="H70:I70">
    <cfRule type="cellIs" dxfId="3581" priority="1840" operator="equal">
      <formula>"Perto de vencer"</formula>
    </cfRule>
    <cfRule type="cellIs" dxfId="3580" priority="1839" operator="equal">
      <formula>"Conta vencida"</formula>
    </cfRule>
  </conditionalFormatting>
  <conditionalFormatting sqref="H99:I99">
    <cfRule type="cellIs" dxfId="3579" priority="1724" operator="equal">
      <formula>"Perto de vencer"</formula>
    </cfRule>
    <cfRule type="cellIs" dxfId="3578" priority="1723" operator="equal">
      <formula>"Conta vencida"</formula>
    </cfRule>
  </conditionalFormatting>
  <conditionalFormatting sqref="H371:I371">
    <cfRule type="cellIs" dxfId="3577" priority="722" operator="equal">
      <formula>"Perto de vencer"</formula>
    </cfRule>
    <cfRule type="cellIs" dxfId="3576" priority="721" operator="equal">
      <formula>"Conta vencida"</formula>
    </cfRule>
  </conditionalFormatting>
  <conditionalFormatting sqref="H399:I399">
    <cfRule type="cellIs" dxfId="3575" priority="543" operator="equal">
      <formula>"Conta vencida"</formula>
    </cfRule>
    <cfRule type="cellIs" dxfId="3574" priority="544" operator="equal">
      <formula>"Perto de vencer"</formula>
    </cfRule>
  </conditionalFormatting>
  <conditionalFormatting sqref="H407:I407">
    <cfRule type="cellIs" dxfId="3573" priority="474" operator="equal">
      <formula>"Perto de vencer"</formula>
    </cfRule>
    <cfRule type="cellIs" dxfId="3572" priority="473" operator="equal">
      <formula>"Conta vencida"</formula>
    </cfRule>
  </conditionalFormatting>
  <conditionalFormatting sqref="H415:I416">
    <cfRule type="cellIs" dxfId="3571" priority="446" operator="equal">
      <formula>"Perto de vencer"</formula>
    </cfRule>
    <cfRule type="cellIs" dxfId="3570" priority="445" operator="equal">
      <formula>"Conta vencida"</formula>
    </cfRule>
  </conditionalFormatting>
  <conditionalFormatting sqref="H418:I420">
    <cfRule type="cellIs" dxfId="3569" priority="399" operator="equal">
      <formula>"Conta vencida"</formula>
    </cfRule>
    <cfRule type="cellIs" dxfId="3568" priority="400" operator="equal">
      <formula>"Perto de vencer"</formula>
    </cfRule>
  </conditionalFormatting>
  <conditionalFormatting sqref="H477:I477">
    <cfRule type="cellIs" dxfId="3567" priority="221" operator="equal">
      <formula>"Conta vencida"</formula>
    </cfRule>
    <cfRule type="cellIs" dxfId="3566" priority="222" operator="equal">
      <formula>"Perto de vencer"</formula>
    </cfRule>
  </conditionalFormatting>
  <conditionalFormatting sqref="H479:I481 H482:J485 H486:I487">
    <cfRule type="cellIs" dxfId="3565" priority="181" operator="equal">
      <formula>"Conta vencida"</formula>
    </cfRule>
    <cfRule type="cellIs" dxfId="3564" priority="182" operator="equal">
      <formula>"Perto de vencer"</formula>
    </cfRule>
  </conditionalFormatting>
  <conditionalFormatting sqref="H506:I506 H507:J507">
    <cfRule type="cellIs" dxfId="3563" priority="135" operator="equal">
      <formula>"Conta vencida"</formula>
    </cfRule>
    <cfRule type="cellIs" dxfId="3562" priority="136" operator="equal">
      <formula>"Perto de vencer"</formula>
    </cfRule>
  </conditionalFormatting>
  <conditionalFormatting sqref="H272:J273 B273:C273 E273:F273 J274">
    <cfRule type="cellIs" dxfId="3561" priority="1009" operator="equal">
      <formula>"Conta vencida"</formula>
    </cfRule>
    <cfRule type="cellIs" dxfId="3560" priority="1010" operator="equal">
      <formula>"Perto de vencer"</formula>
    </cfRule>
  </conditionalFormatting>
  <conditionalFormatting sqref="H275:J276 B276:C276 E276:F276">
    <cfRule type="cellIs" dxfId="3559" priority="1001" operator="equal">
      <formula>"Conta vencida"</formula>
    </cfRule>
    <cfRule type="cellIs" dxfId="3558" priority="1002" operator="equal">
      <formula>"Perto de vencer"</formula>
    </cfRule>
  </conditionalFormatting>
  <conditionalFormatting sqref="H347:J347">
    <cfRule type="cellIs" dxfId="3557" priority="851" operator="equal">
      <formula>"Conta vencida"</formula>
    </cfRule>
    <cfRule type="cellIs" dxfId="3556" priority="852" operator="equal">
      <formula>"Perto de vencer"</formula>
    </cfRule>
  </conditionalFormatting>
  <conditionalFormatting sqref="H349:J349">
    <cfRule type="cellIs" dxfId="3555" priority="835" operator="equal">
      <formula>"Conta vencida"</formula>
    </cfRule>
    <cfRule type="cellIs" dxfId="3554" priority="836" operator="equal">
      <formula>"Perto de vencer"</formula>
    </cfRule>
  </conditionalFormatting>
  <conditionalFormatting sqref="H469:J469">
    <cfRule type="cellIs" dxfId="3553" priority="291" operator="equal">
      <formula>"Conta vencida"</formula>
    </cfRule>
    <cfRule type="cellIs" dxfId="3552" priority="292" operator="equal">
      <formula>"Perto de vencer"</formula>
    </cfRule>
  </conditionalFormatting>
  <conditionalFormatting sqref="H471:J475">
    <cfRule type="cellIs" dxfId="3551" priority="245" operator="equal">
      <formula>"Conta vencida"</formula>
    </cfRule>
    <cfRule type="cellIs" dxfId="3550" priority="246" operator="equal">
      <formula>"Perto de vencer"</formula>
    </cfRule>
  </conditionalFormatting>
  <conditionalFormatting sqref="H495:J495">
    <cfRule type="cellIs" dxfId="3549" priority="155" operator="equal">
      <formula>"Conta vencida"</formula>
    </cfRule>
    <cfRule type="cellIs" dxfId="3548" priority="156" operator="equal">
      <formula>"Perto de vencer"</formula>
    </cfRule>
  </conditionalFormatting>
  <conditionalFormatting sqref="I12:I20">
    <cfRule type="cellIs" dxfId="3547" priority="2254" operator="equal">
      <formula>"Perto de vencer"</formula>
    </cfRule>
    <cfRule type="cellIs" dxfId="3546" priority="2253" operator="equal">
      <formula>"Conta vencida"</formula>
    </cfRule>
  </conditionalFormatting>
  <conditionalFormatting sqref="I35">
    <cfRule type="cellIs" dxfId="3545" priority="2207" operator="equal">
      <formula>"Conta vencida"</formula>
    </cfRule>
    <cfRule type="cellIs" dxfId="3544" priority="2208" operator="equal">
      <formula>"Perto de vencer"</formula>
    </cfRule>
  </conditionalFormatting>
  <conditionalFormatting sqref="I37:I40">
    <cfRule type="cellIs" dxfId="3543" priority="2180" operator="equal">
      <formula>"Perto de vencer"</formula>
    </cfRule>
    <cfRule type="cellIs" dxfId="3542" priority="2179" operator="equal">
      <formula>"Conta vencida"</formula>
    </cfRule>
  </conditionalFormatting>
  <conditionalFormatting sqref="I42:I51">
    <cfRule type="cellIs" dxfId="3541" priority="2031" operator="equal">
      <formula>"Conta vencida"</formula>
    </cfRule>
    <cfRule type="cellIs" dxfId="3540" priority="2032" operator="equal">
      <formula>"Perto de vencer"</formula>
    </cfRule>
  </conditionalFormatting>
  <conditionalFormatting sqref="I58:I61">
    <cfRule type="cellIs" dxfId="3539" priority="1902" operator="equal">
      <formula>"Perto de vencer"</formula>
    </cfRule>
    <cfRule type="cellIs" dxfId="3538" priority="1901" operator="equal">
      <formula>"Conta vencida"</formula>
    </cfRule>
  </conditionalFormatting>
  <conditionalFormatting sqref="I70">
    <cfRule type="cellIs" dxfId="3537" priority="1858" operator="equal">
      <formula>"Perto de vencer"</formula>
    </cfRule>
    <cfRule type="cellIs" dxfId="3536" priority="1857" operator="equal">
      <formula>"Conta vencida"</formula>
    </cfRule>
  </conditionalFormatting>
  <conditionalFormatting sqref="I99">
    <cfRule type="cellIs" dxfId="3535" priority="1744" operator="equal">
      <formula>"Perto de vencer"</formula>
    </cfRule>
    <cfRule type="cellIs" dxfId="3534" priority="1743" operator="equal">
      <formula>"Conta vencida"</formula>
    </cfRule>
  </conditionalFormatting>
  <conditionalFormatting sqref="I112">
    <cfRule type="cellIs" dxfId="3533" priority="1699" operator="equal">
      <formula>"Conta vencida"</formula>
    </cfRule>
    <cfRule type="cellIs" dxfId="3532" priority="1700" operator="equal">
      <formula>"Perto de vencer"</formula>
    </cfRule>
  </conditionalFormatting>
  <conditionalFormatting sqref="I132:I137 I153 I160">
    <cfRule type="cellIs" dxfId="3531" priority="1483" operator="equal">
      <formula>"Conta vencida"</formula>
    </cfRule>
    <cfRule type="cellIs" dxfId="3530" priority="1484" operator="equal">
      <formula>"Perto de vencer"</formula>
    </cfRule>
  </conditionalFormatting>
  <conditionalFormatting sqref="I164">
    <cfRule type="cellIs" dxfId="3529" priority="1390" operator="equal">
      <formula>"Perto de vencer"</formula>
    </cfRule>
    <cfRule type="cellIs" dxfId="3528" priority="1389" operator="equal">
      <formula>"Conta vencida"</formula>
    </cfRule>
  </conditionalFormatting>
  <conditionalFormatting sqref="I174:I179 I181:I185 I187:I199 I202:I219 I238">
    <cfRule type="cellIs" dxfId="3527" priority="1338" operator="equal">
      <formula>"Perto de vencer"</formula>
    </cfRule>
    <cfRule type="cellIs" dxfId="3526" priority="1337" operator="equal">
      <formula>"Conta vencida"</formula>
    </cfRule>
  </conditionalFormatting>
  <conditionalFormatting sqref="I231">
    <cfRule type="cellIs" dxfId="3525" priority="1200" operator="equal">
      <formula>"Perto de vencer"</formula>
    </cfRule>
    <cfRule type="cellIs" dxfId="3524" priority="1199" operator="equal">
      <formula>"Conta vencida"</formula>
    </cfRule>
  </conditionalFormatting>
  <conditionalFormatting sqref="I243:I246">
    <cfRule type="cellIs" dxfId="3523" priority="1152" operator="equal">
      <formula>"Perto de vencer"</formula>
    </cfRule>
    <cfRule type="cellIs" dxfId="3522" priority="1151" operator="equal">
      <formula>"Conta vencida"</formula>
    </cfRule>
  </conditionalFormatting>
  <conditionalFormatting sqref="I255 I274">
    <cfRule type="cellIs" dxfId="3521" priority="1103" operator="equal">
      <formula>"Conta vencida"</formula>
    </cfRule>
    <cfRule type="cellIs" dxfId="3520" priority="1104" operator="equal">
      <formula>"Perto de vencer"</formula>
    </cfRule>
  </conditionalFormatting>
  <conditionalFormatting sqref="I262:I264">
    <cfRule type="cellIs" dxfId="3519" priority="1093" operator="equal">
      <formula>"Conta vencida"</formula>
    </cfRule>
    <cfRule type="cellIs" dxfId="3518" priority="1094" operator="equal">
      <formula>"Perto de vencer"</formula>
    </cfRule>
  </conditionalFormatting>
  <conditionalFormatting sqref="I338">
    <cfRule type="cellIs" dxfId="3517" priority="882" operator="equal">
      <formula>"Perto de vencer"</formula>
    </cfRule>
    <cfRule type="cellIs" dxfId="3516" priority="881" operator="equal">
      <formula>"Conta vencida"</formula>
    </cfRule>
  </conditionalFormatting>
  <conditionalFormatting sqref="I347">
    <cfRule type="cellIs" dxfId="3515" priority="846" operator="equal">
      <formula>"Perto de vencer"</formula>
    </cfRule>
    <cfRule type="cellIs" dxfId="3514" priority="845" operator="equal">
      <formula>"Conta vencida"</formula>
    </cfRule>
  </conditionalFormatting>
  <conditionalFormatting sqref="I349">
    <cfRule type="cellIs" dxfId="3513" priority="830" operator="equal">
      <formula>"Perto de vencer"</formula>
    </cfRule>
    <cfRule type="cellIs" dxfId="3512" priority="829" operator="equal">
      <formula>"Conta vencida"</formula>
    </cfRule>
  </conditionalFormatting>
  <conditionalFormatting sqref="I371">
    <cfRule type="cellIs" dxfId="3511" priority="733" operator="equal">
      <formula>"Conta vencida"</formula>
    </cfRule>
    <cfRule type="cellIs" dxfId="3510" priority="734" operator="equal">
      <formula>"Perto de vencer"</formula>
    </cfRule>
  </conditionalFormatting>
  <conditionalFormatting sqref="I382">
    <cfRule type="cellIs" dxfId="3509" priority="694" operator="equal">
      <formula>"Perto de vencer"</formula>
    </cfRule>
    <cfRule type="cellIs" dxfId="3508" priority="693" operator="equal">
      <formula>"Conta vencida"</formula>
    </cfRule>
  </conditionalFormatting>
  <conditionalFormatting sqref="I386:I387">
    <cfRule type="cellIs" dxfId="3507" priority="651" operator="equal">
      <formula>"Conta vencida"</formula>
    </cfRule>
    <cfRule type="cellIs" dxfId="3506" priority="652" operator="equal">
      <formula>"Perto de vencer"</formula>
    </cfRule>
  </conditionalFormatting>
  <conditionalFormatting sqref="I389:I390">
    <cfRule type="cellIs" dxfId="3505" priority="620" operator="equal">
      <formula>"Perto de vencer"</formula>
    </cfRule>
    <cfRule type="cellIs" dxfId="3504" priority="619" operator="equal">
      <formula>"Conta vencida"</formula>
    </cfRule>
  </conditionalFormatting>
  <conditionalFormatting sqref="I393">
    <cfRule type="cellIs" dxfId="3503" priority="588" operator="equal">
      <formula>"Perto de vencer"</formula>
    </cfRule>
    <cfRule type="cellIs" dxfId="3502" priority="587" operator="equal">
      <formula>"Conta vencida"</formula>
    </cfRule>
  </conditionalFormatting>
  <conditionalFormatting sqref="I399">
    <cfRule type="cellIs" dxfId="3501" priority="551" operator="equal">
      <formula>"Conta vencida"</formula>
    </cfRule>
    <cfRule type="cellIs" dxfId="3500" priority="552" operator="equal">
      <formula>"Perto de vencer"</formula>
    </cfRule>
  </conditionalFormatting>
  <conditionalFormatting sqref="I402">
    <cfRule type="cellIs" dxfId="3499" priority="528" operator="equal">
      <formula>"Perto de vencer"</formula>
    </cfRule>
    <cfRule type="cellIs" dxfId="3498" priority="527" operator="equal">
      <formula>"Conta vencida"</formula>
    </cfRule>
  </conditionalFormatting>
  <conditionalFormatting sqref="I406:I407">
    <cfRule type="cellIs" dxfId="3497" priority="481" operator="equal">
      <formula>"Conta vencida"</formula>
    </cfRule>
    <cfRule type="cellIs" dxfId="3496" priority="482" operator="equal">
      <formula>"Perto de vencer"</formula>
    </cfRule>
  </conditionalFormatting>
  <conditionalFormatting sqref="I415:I416">
    <cfRule type="cellIs" dxfId="3495" priority="455" operator="equal">
      <formula>"Conta vencida"</formula>
    </cfRule>
    <cfRule type="cellIs" dxfId="3494" priority="456" operator="equal">
      <formula>"Perto de vencer"</formula>
    </cfRule>
  </conditionalFormatting>
  <conditionalFormatting sqref="I418:I420">
    <cfRule type="cellIs" dxfId="3493" priority="427" operator="equal">
      <formula>"Conta vencida"</formula>
    </cfRule>
    <cfRule type="cellIs" dxfId="3492" priority="428" operator="equal">
      <formula>"Perto de vencer"</formula>
    </cfRule>
  </conditionalFormatting>
  <conditionalFormatting sqref="I427">
    <cfRule type="cellIs" dxfId="3491" priority="370" operator="equal">
      <formula>"Perto de vencer"</formula>
    </cfRule>
    <cfRule type="cellIs" dxfId="3490" priority="369" operator="equal">
      <formula>"Conta vencida"</formula>
    </cfRule>
  </conditionalFormatting>
  <conditionalFormatting sqref="I469">
    <cfRule type="cellIs" dxfId="3489" priority="285" operator="equal">
      <formula>"Conta vencida"</formula>
    </cfRule>
    <cfRule type="cellIs" dxfId="3488" priority="286" operator="equal">
      <formula>"Perto de vencer"</formula>
    </cfRule>
  </conditionalFormatting>
  <conditionalFormatting sqref="I471:I475">
    <cfRule type="cellIs" dxfId="3487" priority="261" operator="equal">
      <formula>"Conta vencida"</formula>
    </cfRule>
    <cfRule type="cellIs" dxfId="3486" priority="262" operator="equal">
      <formula>"Perto de vencer"</formula>
    </cfRule>
  </conditionalFormatting>
  <conditionalFormatting sqref="I477">
    <cfRule type="cellIs" dxfId="3485" priority="231" operator="equal">
      <formula>"Conta vencida"</formula>
    </cfRule>
    <cfRule type="cellIs" dxfId="3484" priority="232" operator="equal">
      <formula>"Perto de vencer"</formula>
    </cfRule>
  </conditionalFormatting>
  <conditionalFormatting sqref="I479:I487">
    <cfRule type="cellIs" dxfId="3483" priority="207" operator="equal">
      <formula>"Conta vencida"</formula>
    </cfRule>
    <cfRule type="cellIs" dxfId="3482" priority="208" operator="equal">
      <formula>"Perto de vencer"</formula>
    </cfRule>
  </conditionalFormatting>
  <conditionalFormatting sqref="I495">
    <cfRule type="cellIs" dxfId="3481" priority="163" operator="equal">
      <formula>"Conta vencida"</formula>
    </cfRule>
    <cfRule type="cellIs" dxfId="3480" priority="164" operator="equal">
      <formula>"Perto de vencer"</formula>
    </cfRule>
  </conditionalFormatting>
  <conditionalFormatting sqref="I506:I507">
    <cfRule type="cellIs" dxfId="3479" priority="143" operator="equal">
      <formula>"Conta vencida"</formula>
    </cfRule>
    <cfRule type="cellIs" dxfId="3478" priority="144" operator="equal">
      <formula>"Perto de vencer"</formula>
    </cfRule>
  </conditionalFormatting>
  <conditionalFormatting sqref="I509:I510">
    <cfRule type="cellIs" dxfId="3477" priority="113" operator="equal">
      <formula>"Conta vencida"</formula>
    </cfRule>
    <cfRule type="cellIs" dxfId="3476" priority="114" operator="equal">
      <formula>"Perto de vencer"</formula>
    </cfRule>
  </conditionalFormatting>
  <conditionalFormatting sqref="I515:I520">
    <cfRule type="cellIs" dxfId="3475" priority="69" operator="equal">
      <formula>"Conta vencida"</formula>
    </cfRule>
    <cfRule type="cellIs" dxfId="3474" priority="70" operator="equal">
      <formula>"Perto de vencer"</formula>
    </cfRule>
  </conditionalFormatting>
  <conditionalFormatting sqref="I523">
    <cfRule type="cellIs" dxfId="3473" priority="45" operator="equal">
      <formula>"Conta vencida"</formula>
    </cfRule>
    <cfRule type="cellIs" dxfId="3472" priority="46" operator="equal">
      <formula>"Perto de vencer"</formula>
    </cfRule>
  </conditionalFormatting>
  <conditionalFormatting sqref="I540">
    <cfRule type="cellIs" dxfId="3471" priority="29" operator="equal">
      <formula>"Conta vencida"</formula>
    </cfRule>
    <cfRule type="cellIs" dxfId="3470" priority="30" operator="equal">
      <formula>"Perto de vencer"</formula>
    </cfRule>
  </conditionalFormatting>
  <conditionalFormatting sqref="I4:J4">
    <cfRule type="cellIs" dxfId="3469" priority="2318" operator="equal">
      <formula>"Perto de vencer"</formula>
    </cfRule>
    <cfRule type="cellIs" dxfId="3468" priority="2317" operator="equal">
      <formula>"Conta vencida"</formula>
    </cfRule>
  </conditionalFormatting>
  <conditionalFormatting sqref="I52:J54">
    <cfRule type="cellIs" dxfId="3467" priority="1978" operator="equal">
      <formula>"Perto de vencer"</formula>
    </cfRule>
    <cfRule type="cellIs" dxfId="3466" priority="1977" operator="equal">
      <formula>"Conta vencida"</formula>
    </cfRule>
  </conditionalFormatting>
  <conditionalFormatting sqref="I180:J180">
    <cfRule type="cellIs" dxfId="3465" priority="1309" operator="equal">
      <formula>"Conta vencida"</formula>
    </cfRule>
    <cfRule type="cellIs" dxfId="3464" priority="1310" operator="equal">
      <formula>"Perto de vencer"</formula>
    </cfRule>
  </conditionalFormatting>
  <conditionalFormatting sqref="J12">
    <cfRule type="cellIs" dxfId="3463" priority="2302" operator="equal">
      <formula>"Perto de vencer"</formula>
    </cfRule>
    <cfRule type="cellIs" dxfId="3462" priority="2301" operator="equal">
      <formula>"Conta vencida"</formula>
    </cfRule>
  </conditionalFormatting>
  <conditionalFormatting sqref="J29:J30">
    <cfRule type="cellIs" dxfId="3461" priority="2220" operator="equal">
      <formula>"Perto de vencer"</formula>
    </cfRule>
    <cfRule type="cellIs" dxfId="3460" priority="2219" operator="equal">
      <formula>"Conta vencida"</formula>
    </cfRule>
  </conditionalFormatting>
  <conditionalFormatting sqref="J35">
    <cfRule type="cellIs" dxfId="3459" priority="2195" operator="equal">
      <formula>"Conta vencida"</formula>
    </cfRule>
    <cfRule type="cellIs" dxfId="3458" priority="2196" operator="equal">
      <formula>"Perto de vencer"</formula>
    </cfRule>
  </conditionalFormatting>
  <conditionalFormatting sqref="J37:J51">
    <cfRule type="cellIs" dxfId="3457" priority="2023" operator="equal">
      <formula>"Conta vencida"</formula>
    </cfRule>
    <cfRule type="cellIs" dxfId="3456" priority="2024" operator="equal">
      <formula>"Perto de vencer"</formula>
    </cfRule>
  </conditionalFormatting>
  <conditionalFormatting sqref="J55:J61">
    <cfRule type="cellIs" dxfId="3455" priority="1889" operator="equal">
      <formula>"Conta vencida"</formula>
    </cfRule>
    <cfRule type="cellIs" dxfId="3454" priority="1890" operator="equal">
      <formula>"Perto de vencer"</formula>
    </cfRule>
  </conditionalFormatting>
  <conditionalFormatting sqref="J70:J76">
    <cfRule type="cellIs" dxfId="3453" priority="1804" operator="equal">
      <formula>"Perto de vencer"</formula>
    </cfRule>
    <cfRule type="cellIs" dxfId="3452" priority="1803" operator="equal">
      <formula>"Conta vencida"</formula>
    </cfRule>
  </conditionalFormatting>
  <conditionalFormatting sqref="J99">
    <cfRule type="cellIs" dxfId="3451" priority="1734" operator="equal">
      <formula>"Perto de vencer"</formula>
    </cfRule>
    <cfRule type="cellIs" dxfId="3450" priority="1733" operator="equal">
      <formula>"Conta vencida"</formula>
    </cfRule>
  </conditionalFormatting>
  <conditionalFormatting sqref="J112">
    <cfRule type="cellIs" dxfId="3449" priority="1706" operator="equal">
      <formula>"Perto de vencer"</formula>
    </cfRule>
    <cfRule type="cellIs" dxfId="3448" priority="1705" operator="equal">
      <formula>"Conta vencida"</formula>
    </cfRule>
  </conditionalFormatting>
  <conditionalFormatting sqref="J124:J125">
    <cfRule type="cellIs" dxfId="3447" priority="1576" operator="equal">
      <formula>"Perto de vencer"</formula>
    </cfRule>
    <cfRule type="cellIs" dxfId="3446" priority="1575" operator="equal">
      <formula>"Conta vencida"</formula>
    </cfRule>
  </conditionalFormatting>
  <conditionalFormatting sqref="J128">
    <cfRule type="cellIs" dxfId="3445" priority="1560" operator="equal">
      <formula>"Perto de vencer"</formula>
    </cfRule>
    <cfRule type="cellIs" dxfId="3444" priority="1559" operator="equal">
      <formula>"Conta vencida"</formula>
    </cfRule>
  </conditionalFormatting>
  <conditionalFormatting sqref="J138">
    <cfRule type="cellIs" dxfId="3443" priority="1474" operator="equal">
      <formula>"Perto de vencer"</formula>
    </cfRule>
    <cfRule type="cellIs" dxfId="3442" priority="1473" operator="equal">
      <formula>"Conta vencida"</formula>
    </cfRule>
  </conditionalFormatting>
  <conditionalFormatting sqref="J140:J143">
    <cfRule type="cellIs" dxfId="3441" priority="1454" operator="equal">
      <formula>"Perto de vencer"</formula>
    </cfRule>
    <cfRule type="cellIs" dxfId="3440" priority="1453" operator="equal">
      <formula>"Conta vencida"</formula>
    </cfRule>
  </conditionalFormatting>
  <conditionalFormatting sqref="J161:J163">
    <cfRule type="cellIs" dxfId="3439" priority="1403" operator="equal">
      <formula>"Conta vencida"</formula>
    </cfRule>
    <cfRule type="cellIs" dxfId="3438" priority="1404" operator="equal">
      <formula>"Perto de vencer"</formula>
    </cfRule>
  </conditionalFormatting>
  <conditionalFormatting sqref="J200">
    <cfRule type="cellIs" dxfId="3437" priority="1319" operator="equal">
      <formula>"Conta vencida"</formula>
    </cfRule>
    <cfRule type="cellIs" dxfId="3436" priority="1320" operator="equal">
      <formula>"Perto de vencer"</formula>
    </cfRule>
  </conditionalFormatting>
  <conditionalFormatting sqref="J220:J237">
    <cfRule type="cellIs" dxfId="3435" priority="1209" operator="equal">
      <formula>"Conta vencida"</formula>
    </cfRule>
    <cfRule type="cellIs" dxfId="3434" priority="1210" operator="equal">
      <formula>"Perto de vencer"</formula>
    </cfRule>
  </conditionalFormatting>
  <conditionalFormatting sqref="J244:J245">
    <cfRule type="cellIs" dxfId="3433" priority="1162" operator="equal">
      <formula>"Perto de vencer"</formula>
    </cfRule>
    <cfRule type="cellIs" dxfId="3432" priority="1161" operator="equal">
      <formula>"Conta vencida"</formula>
    </cfRule>
  </conditionalFormatting>
  <conditionalFormatting sqref="J247:J248">
    <cfRule type="cellIs" dxfId="3431" priority="1140" operator="equal">
      <formula>"Perto de vencer"</formula>
    </cfRule>
    <cfRule type="cellIs" dxfId="3430" priority="1139" operator="equal">
      <formula>"Conta vencida"</formula>
    </cfRule>
  </conditionalFormatting>
  <conditionalFormatting sqref="J255">
    <cfRule type="cellIs" dxfId="3429" priority="1108" operator="equal">
      <formula>"Perto de vencer"</formula>
    </cfRule>
    <cfRule type="cellIs" dxfId="3428" priority="1107" operator="equal">
      <formula>"Conta vencida"</formula>
    </cfRule>
  </conditionalFormatting>
  <conditionalFormatting sqref="J262:J264">
    <cfRule type="cellIs" dxfId="3427" priority="1062" operator="equal">
      <formula>"Perto de vencer"</formula>
    </cfRule>
    <cfRule type="cellIs" dxfId="3426" priority="1061" operator="equal">
      <formula>"Conta vencida"</formula>
    </cfRule>
  </conditionalFormatting>
  <conditionalFormatting sqref="J339:J341">
    <cfRule type="cellIs" dxfId="3425" priority="874" operator="equal">
      <formula>"Perto de vencer"</formula>
    </cfRule>
    <cfRule type="cellIs" dxfId="3424" priority="873" operator="equal">
      <formula>"Conta vencida"</formula>
    </cfRule>
  </conditionalFormatting>
  <conditionalFormatting sqref="J348">
    <cfRule type="cellIs" dxfId="3423" priority="819" operator="equal">
      <formula>"Conta vencida"</formula>
    </cfRule>
    <cfRule type="cellIs" dxfId="3422" priority="820" operator="equal">
      <formula>"Perto de vencer"</formula>
    </cfRule>
  </conditionalFormatting>
  <conditionalFormatting sqref="J371:J373">
    <cfRule type="cellIs" dxfId="3421" priority="712" operator="equal">
      <formula>"Perto de vencer"</formula>
    </cfRule>
    <cfRule type="cellIs" dxfId="3420" priority="711" operator="equal">
      <formula>"Conta vencida"</formula>
    </cfRule>
  </conditionalFormatting>
  <conditionalFormatting sqref="J382:J383">
    <cfRule type="cellIs" dxfId="3419" priority="678" operator="equal">
      <formula>"Perto de vencer"</formula>
    </cfRule>
    <cfRule type="cellIs" dxfId="3418" priority="677" operator="equal">
      <formula>"Conta vencida"</formula>
    </cfRule>
  </conditionalFormatting>
  <conditionalFormatting sqref="J385:J387">
    <cfRule type="cellIs" dxfId="3417" priority="656" operator="equal">
      <formula>"Perto de vencer"</formula>
    </cfRule>
    <cfRule type="cellIs" dxfId="3416" priority="655" operator="equal">
      <formula>"Conta vencida"</formula>
    </cfRule>
  </conditionalFormatting>
  <conditionalFormatting sqref="J389:J392">
    <cfRule type="cellIs" dxfId="3415" priority="600" operator="equal">
      <formula>"Perto de vencer"</formula>
    </cfRule>
    <cfRule type="cellIs" dxfId="3414" priority="599" operator="equal">
      <formula>"Conta vencida"</formula>
    </cfRule>
  </conditionalFormatting>
  <conditionalFormatting sqref="J399:J402">
    <cfRule type="cellIs" dxfId="3413" priority="515" operator="equal">
      <formula>"Conta vencida"</formula>
    </cfRule>
    <cfRule type="cellIs" dxfId="3412" priority="516" operator="equal">
      <formula>"Perto de vencer"</formula>
    </cfRule>
  </conditionalFormatting>
  <conditionalFormatting sqref="J405">
    <cfRule type="cellIs" dxfId="3411" priority="502" operator="equal">
      <formula>"Perto de vencer"</formula>
    </cfRule>
    <cfRule type="cellIs" dxfId="3410" priority="501" operator="equal">
      <formula>"Conta vencida"</formula>
    </cfRule>
  </conditionalFormatting>
  <conditionalFormatting sqref="J407:J409">
    <cfRule type="cellIs" dxfId="3409" priority="461" operator="equal">
      <formula>"Conta vencida"</formula>
    </cfRule>
    <cfRule type="cellIs" dxfId="3408" priority="462" operator="equal">
      <formula>"Perto de vencer"</formula>
    </cfRule>
  </conditionalFormatting>
  <conditionalFormatting sqref="J415:J416">
    <cfRule type="cellIs" dxfId="3407" priority="448" operator="equal">
      <formula>"Perto de vencer"</formula>
    </cfRule>
    <cfRule type="cellIs" dxfId="3406" priority="447" operator="equal">
      <formula>"Conta vencida"</formula>
    </cfRule>
  </conditionalFormatting>
  <conditionalFormatting sqref="J418:J422">
    <cfRule type="cellIs" dxfId="3405" priority="389" operator="equal">
      <formula>"Conta vencida"</formula>
    </cfRule>
    <cfRule type="cellIs" dxfId="3404" priority="390" operator="equal">
      <formula>"Perto de vencer"</formula>
    </cfRule>
  </conditionalFormatting>
  <conditionalFormatting sqref="J429:J431 J434:J450 J454:J457">
    <cfRule type="cellIs" dxfId="3403" priority="358" operator="equal">
      <formula>"Perto de vencer"</formula>
    </cfRule>
    <cfRule type="cellIs" dxfId="3402" priority="357" operator="equal">
      <formula>"Conta vencida"</formula>
    </cfRule>
  </conditionalFormatting>
  <conditionalFormatting sqref="J459">
    <cfRule type="cellIs" dxfId="3401" priority="336" operator="equal">
      <formula>"Perto de vencer"</formula>
    </cfRule>
    <cfRule type="cellIs" dxfId="3400" priority="335" operator="equal">
      <formula>"Conta vencida"</formula>
    </cfRule>
  </conditionalFormatting>
  <conditionalFormatting sqref="J463">
    <cfRule type="cellIs" dxfId="3399" priority="322" operator="equal">
      <formula>"Perto de vencer"</formula>
    </cfRule>
    <cfRule type="cellIs" dxfId="3398" priority="321" operator="equal">
      <formula>"Conta vencida"</formula>
    </cfRule>
  </conditionalFormatting>
  <conditionalFormatting sqref="J465:J468">
    <cfRule type="cellIs" dxfId="3397" priority="300" operator="equal">
      <formula>"Perto de vencer"</formula>
    </cfRule>
    <cfRule type="cellIs" dxfId="3396" priority="299" operator="equal">
      <formula>"Conta vencida"</formula>
    </cfRule>
  </conditionalFormatting>
  <conditionalFormatting sqref="J470">
    <cfRule type="cellIs" dxfId="3395" priority="275" operator="equal">
      <formula>"Conta vencida"</formula>
    </cfRule>
    <cfRule type="cellIs" dxfId="3394" priority="276" operator="equal">
      <formula>"Perto de vencer"</formula>
    </cfRule>
  </conditionalFormatting>
  <conditionalFormatting sqref="J500">
    <cfRule type="cellIs" dxfId="3393" priority="8" operator="equal">
      <formula>"Perto de vencer"</formula>
    </cfRule>
    <cfRule type="cellIs" dxfId="3392" priority="7" operator="equal">
      <formula>"Conta vencida"</formula>
    </cfRule>
  </conditionalFormatting>
  <conditionalFormatting sqref="J525:J527 J530:J539">
    <cfRule type="cellIs" dxfId="3391" priority="38" operator="equal">
      <formula>"Perto de vencer"</formula>
    </cfRule>
    <cfRule type="cellIs" dxfId="3390" priority="37" operator="equal">
      <formula>"Conta vencida"</formula>
    </cfRule>
  </conditionalFormatting>
  <conditionalFormatting sqref="J541">
    <cfRule type="cellIs" dxfId="3389" priority="20" operator="equal">
      <formula>"Perto de vencer"</formula>
    </cfRule>
    <cfRule type="cellIs" dxfId="3388" priority="19" operator="equal">
      <formula>"Conta vencida"</formula>
    </cfRule>
  </conditionalFormatting>
  <conditionalFormatting sqref="J139:K139">
    <cfRule type="cellIs" dxfId="3387" priority="1465" operator="equal">
      <formula>"Conta vencida"</formula>
    </cfRule>
    <cfRule type="cellIs" dxfId="3386" priority="1466" operator="equal">
      <formula>"Perto de vencer"</formula>
    </cfRule>
  </conditionalFormatting>
  <conditionalFormatting sqref="J144:K148">
    <cfRule type="cellIs" dxfId="3385" priority="1419" operator="equal">
      <formula>"Conta vencida"</formula>
    </cfRule>
    <cfRule type="cellIs" dxfId="3384" priority="1420" operator="equal">
      <formula>"Perto de vencer"</formula>
    </cfRule>
  </conditionalFormatting>
  <conditionalFormatting sqref="J150:K160 J165:K175 J201:K201 J208:K208 J238:K243 J246:K246 J283:K284 J286:K286 J308 J334:K334 J543:K543">
    <cfRule type="cellIs" dxfId="3383" priority="1410" operator="equal">
      <formula>"Perto de vencer"</formula>
    </cfRule>
    <cfRule type="cellIs" dxfId="3382" priority="1409" operator="equal">
      <formula>"Conta vencida"</formula>
    </cfRule>
  </conditionalFormatting>
  <conditionalFormatting sqref="J354:K354">
    <cfRule type="cellIs" dxfId="3381" priority="785" operator="equal">
      <formula>"Conta vencida"</formula>
    </cfRule>
    <cfRule type="cellIs" dxfId="3380" priority="786" operator="equal">
      <formula>"Perto de vencer"</formula>
    </cfRule>
  </conditionalFormatting>
  <conditionalFormatting sqref="J360:K370">
    <cfRule type="cellIs" dxfId="3379" priority="738" operator="equal">
      <formula>"Perto de vencer"</formula>
    </cfRule>
    <cfRule type="cellIs" dxfId="3378" priority="737" operator="equal">
      <formula>"Conta vencida"</formula>
    </cfRule>
  </conditionalFormatting>
  <conditionalFormatting sqref="J476:K481 J488:K488">
    <cfRule type="cellIs" dxfId="3377" priority="11" operator="equal">
      <formula>"Conta vencida"</formula>
    </cfRule>
    <cfRule type="cellIs" dxfId="3376" priority="12" operator="equal">
      <formula>"Perto de vencer"</formula>
    </cfRule>
  </conditionalFormatting>
  <conditionalFormatting sqref="J508:K508">
    <cfRule type="cellIs" dxfId="3375" priority="130" operator="equal">
      <formula>"Perto de vencer"</formula>
    </cfRule>
    <cfRule type="cellIs" dxfId="3374" priority="129" operator="equal">
      <formula>"Conta vencida"</formula>
    </cfRule>
  </conditionalFormatting>
  <conditionalFormatting sqref="K2:K35">
    <cfRule type="cellIs" dxfId="3373" priority="2191" operator="equal">
      <formula>"Conta vencida"</formula>
    </cfRule>
    <cfRule type="cellIs" dxfId="3372" priority="2192" operator="equal">
      <formula>"Perto de vencer"</formula>
    </cfRule>
  </conditionalFormatting>
  <conditionalFormatting sqref="K37:K138">
    <cfRule type="cellIs" dxfId="3371" priority="1481" operator="equal">
      <formula>"Conta vencida"</formula>
    </cfRule>
    <cfRule type="cellIs" dxfId="3370" priority="1482" operator="equal">
      <formula>"Perto de vencer"</formula>
    </cfRule>
  </conditionalFormatting>
  <conditionalFormatting sqref="K140:K143">
    <cfRule type="cellIs" dxfId="3369" priority="1452" operator="equal">
      <formula>"Perto de vencer"</formula>
    </cfRule>
    <cfRule type="cellIs" dxfId="3368" priority="1451" operator="equal">
      <formula>"Conta vencida"</formula>
    </cfRule>
  </conditionalFormatting>
  <conditionalFormatting sqref="K149">
    <cfRule type="cellIs" dxfId="3367" priority="1418" operator="equal">
      <formula>"Perto de vencer"</formula>
    </cfRule>
    <cfRule type="cellIs" dxfId="3366" priority="1417" operator="equal">
      <formula>"Conta vencida"</formula>
    </cfRule>
  </conditionalFormatting>
  <conditionalFormatting sqref="K161:K164">
    <cfRule type="cellIs" dxfId="3365" priority="1379" operator="equal">
      <formula>"Conta vencida"</formula>
    </cfRule>
    <cfRule type="cellIs" dxfId="3364" priority="1380" operator="equal">
      <formula>"Perto de vencer"</formula>
    </cfRule>
  </conditionalFormatting>
  <conditionalFormatting sqref="K176:K185">
    <cfRule type="cellIs" dxfId="3363" priority="1302" operator="equal">
      <formula>"Perto de vencer"</formula>
    </cfRule>
    <cfRule type="cellIs" dxfId="3362" priority="1301" operator="equal">
      <formula>"Conta vencida"</formula>
    </cfRule>
  </conditionalFormatting>
  <conditionalFormatting sqref="K187:K200">
    <cfRule type="cellIs" dxfId="3361" priority="1312" operator="equal">
      <formula>"Perto de vencer"</formula>
    </cfRule>
    <cfRule type="cellIs" dxfId="3360" priority="1311" operator="equal">
      <formula>"Conta vencida"</formula>
    </cfRule>
  </conditionalFormatting>
  <conditionalFormatting sqref="K202:K207">
    <cfRule type="cellIs" dxfId="3359" priority="1290" operator="equal">
      <formula>"Perto de vencer"</formula>
    </cfRule>
    <cfRule type="cellIs" dxfId="3358" priority="1289" operator="equal">
      <formula>"Conta vencida"</formula>
    </cfRule>
  </conditionalFormatting>
  <conditionalFormatting sqref="K209:K237">
    <cfRule type="cellIs" dxfId="3357" priority="1219" operator="equal">
      <formula>"Conta vencida"</formula>
    </cfRule>
    <cfRule type="cellIs" dxfId="3356" priority="1220" operator="equal">
      <formula>"Perto de vencer"</formula>
    </cfRule>
  </conditionalFormatting>
  <conditionalFormatting sqref="K244:K245">
    <cfRule type="cellIs" dxfId="3355" priority="1171" operator="equal">
      <formula>"Conta vencida"</formula>
    </cfRule>
    <cfRule type="cellIs" dxfId="3354" priority="1172" operator="equal">
      <formula>"Perto de vencer"</formula>
    </cfRule>
  </conditionalFormatting>
  <conditionalFormatting sqref="K247:K282">
    <cfRule type="cellIs" dxfId="3353" priority="974" operator="equal">
      <formula>"Perto de vencer"</formula>
    </cfRule>
    <cfRule type="cellIs" dxfId="3352" priority="973" operator="equal">
      <formula>"Conta vencida"</formula>
    </cfRule>
  </conditionalFormatting>
  <conditionalFormatting sqref="K285">
    <cfRule type="cellIs" dxfId="3351" priority="966" operator="equal">
      <formula>"Perto de vencer"</formula>
    </cfRule>
    <cfRule type="cellIs" dxfId="3350" priority="965" operator="equal">
      <formula>"Conta vencida"</formula>
    </cfRule>
  </conditionalFormatting>
  <conditionalFormatting sqref="K287:K333">
    <cfRule type="cellIs" dxfId="3349" priority="900" operator="equal">
      <formula>"Perto de vencer"</formula>
    </cfRule>
    <cfRule type="cellIs" dxfId="3348" priority="899" operator="equal">
      <formula>"Conta vencida"</formula>
    </cfRule>
  </conditionalFormatting>
  <conditionalFormatting sqref="K335:K353">
    <cfRule type="cellIs" dxfId="3347" priority="1" operator="equal">
      <formula>"Conta vencida"</formula>
    </cfRule>
    <cfRule type="cellIs" dxfId="3346" priority="2" operator="equal">
      <formula>"Perto de vencer"</formula>
    </cfRule>
  </conditionalFormatting>
  <conditionalFormatting sqref="K355:K359">
    <cfRule type="cellIs" dxfId="3345" priority="762" operator="equal">
      <formula>"Perto de vencer"</formula>
    </cfRule>
    <cfRule type="cellIs" dxfId="3344" priority="761" operator="equal">
      <formula>"Conta vencida"</formula>
    </cfRule>
  </conditionalFormatting>
  <conditionalFormatting sqref="K371:K457">
    <cfRule type="cellIs" dxfId="3343" priority="13" operator="equal">
      <formula>"Conta vencida"</formula>
    </cfRule>
    <cfRule type="cellIs" dxfId="3342" priority="14" operator="equal">
      <formula>"Perto de vencer"</formula>
    </cfRule>
  </conditionalFormatting>
  <conditionalFormatting sqref="K459:K475">
    <cfRule type="cellIs" dxfId="3341" priority="201" operator="equal">
      <formula>"Conta vencida"</formula>
    </cfRule>
    <cfRule type="cellIs" dxfId="3340" priority="202" operator="equal">
      <formula>"Perto de vencer"</formula>
    </cfRule>
  </conditionalFormatting>
  <conditionalFormatting sqref="K482:K487">
    <cfRule type="cellIs" dxfId="3339" priority="9" operator="equal">
      <formula>"Conta vencida"</formula>
    </cfRule>
    <cfRule type="cellIs" dxfId="3338" priority="10" operator="equal">
      <formula>"Perto de vencer"</formula>
    </cfRule>
  </conditionalFormatting>
  <conditionalFormatting sqref="K489:K507">
    <cfRule type="cellIs" dxfId="3337" priority="3" operator="equal">
      <formula>"Conta vencida"</formula>
    </cfRule>
    <cfRule type="cellIs" dxfId="3336" priority="4" operator="equal">
      <formula>"Perto de vencer"</formula>
    </cfRule>
  </conditionalFormatting>
  <conditionalFormatting sqref="K509:K542">
    <cfRule type="cellIs" dxfId="3335" priority="35" operator="equal">
      <formula>"Conta vencida"</formula>
    </cfRule>
    <cfRule type="cellIs" dxfId="3334" priority="36" operator="equal">
      <formula>"Perto de vencer"</formula>
    </cfRule>
  </conditionalFormatting>
  <conditionalFormatting sqref="L423">
    <cfRule type="cellIs" dxfId="3333" priority="380" operator="equal">
      <formula>"Perto de vencer"</formula>
    </cfRule>
    <cfRule type="cellIs" dxfId="3332" priority="379" operator="equal">
      <formula>"Conta vencida"</formula>
    </cfRule>
  </conditionalFormatting>
  <conditionalFormatting sqref="L426">
    <cfRule type="cellIs" dxfId="3331" priority="375" operator="equal">
      <formula>"Conta vencida"</formula>
    </cfRule>
    <cfRule type="cellIs" dxfId="3330" priority="376" operator="equal">
      <formula>"Perto de vencer"</formula>
    </cfRule>
  </conditionalFormatting>
  <conditionalFormatting sqref="L489:L490">
    <cfRule type="cellIs" dxfId="3329" priority="173" operator="equal">
      <formula>"Conta vencida"</formula>
    </cfRule>
    <cfRule type="cellIs" dxfId="3328" priority="174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EC914D93-284C-430E-9D61-0721EDC788B5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B8D0-1555-412A-A0C1-9E01390B2B4F}">
  <dimension ref="A1:Q544"/>
  <sheetViews>
    <sheetView topLeftCell="A85" workbookViewId="0">
      <selection activeCell="A85" sqref="A85:XFD85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4.425781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customFormat="1" ht="31.5" customHeight="1" x14ac:dyDescent="0.25">
      <c r="A2" s="311">
        <v>46176</v>
      </c>
      <c r="B2" s="507" t="s">
        <v>1577</v>
      </c>
      <c r="C2" s="435">
        <v>1000</v>
      </c>
      <c r="D2" s="508" t="s">
        <v>270</v>
      </c>
      <c r="E2" s="509" t="s">
        <v>29</v>
      </c>
      <c r="F2" s="509" t="s">
        <v>36</v>
      </c>
      <c r="G2" s="510">
        <v>46196</v>
      </c>
      <c r="H2" s="511" t="s">
        <v>2428</v>
      </c>
      <c r="I2" s="435">
        <v>513.33000000000004</v>
      </c>
      <c r="J2" s="141" t="s">
        <v>365</v>
      </c>
      <c r="K2" s="12" t="s">
        <v>402</v>
      </c>
      <c r="L2" s="13"/>
      <c r="M2" s="89"/>
    </row>
    <row r="3" spans="1:13" customFormat="1" ht="31.5" customHeight="1" x14ac:dyDescent="0.25">
      <c r="A3" s="311">
        <v>46190</v>
      </c>
      <c r="B3" s="507" t="s">
        <v>118</v>
      </c>
      <c r="C3" s="435">
        <v>369.98</v>
      </c>
      <c r="D3" s="508" t="s">
        <v>254</v>
      </c>
      <c r="E3" s="509" t="s">
        <v>29</v>
      </c>
      <c r="F3" s="509" t="s">
        <v>1559</v>
      </c>
      <c r="G3" s="510">
        <v>46196</v>
      </c>
      <c r="H3" s="511" t="s">
        <v>2429</v>
      </c>
      <c r="I3" s="435">
        <v>375.89</v>
      </c>
      <c r="J3" s="141" t="s">
        <v>365</v>
      </c>
      <c r="K3" s="12" t="s">
        <v>402</v>
      </c>
      <c r="L3" s="13"/>
      <c r="M3" s="89"/>
    </row>
    <row r="4" spans="1:13" customFormat="1" ht="31.5" customHeight="1" x14ac:dyDescent="0.25">
      <c r="A4" s="32">
        <v>46192</v>
      </c>
      <c r="B4" s="33" t="s">
        <v>397</v>
      </c>
      <c r="C4" s="34">
        <v>2780</v>
      </c>
      <c r="D4" s="35" t="s">
        <v>254</v>
      </c>
      <c r="E4" s="36" t="s">
        <v>16</v>
      </c>
      <c r="F4" s="36" t="s">
        <v>567</v>
      </c>
      <c r="G4" s="32">
        <v>46192</v>
      </c>
      <c r="H4" s="38" t="s">
        <v>26</v>
      </c>
      <c r="I4" s="39">
        <v>2040</v>
      </c>
      <c r="J4" s="177" t="s">
        <v>365</v>
      </c>
      <c r="K4" s="12" t="s">
        <v>402</v>
      </c>
      <c r="L4" s="41"/>
      <c r="M4" s="30"/>
    </row>
    <row r="5" spans="1:13" customFormat="1" ht="31.5" customHeight="1" x14ac:dyDescent="0.25">
      <c r="A5" s="32">
        <v>46192</v>
      </c>
      <c r="B5" s="33" t="s">
        <v>397</v>
      </c>
      <c r="C5" s="34">
        <v>2780</v>
      </c>
      <c r="D5" s="35" t="s">
        <v>254</v>
      </c>
      <c r="E5" s="36" t="s">
        <v>16</v>
      </c>
      <c r="F5" s="36" t="s">
        <v>193</v>
      </c>
      <c r="G5" s="32">
        <v>46192</v>
      </c>
      <c r="H5" s="38" t="s">
        <v>26</v>
      </c>
      <c r="I5" s="39">
        <v>120</v>
      </c>
      <c r="J5" s="177" t="s">
        <v>365</v>
      </c>
      <c r="K5" s="12" t="s">
        <v>402</v>
      </c>
      <c r="L5" s="41"/>
      <c r="M5" s="30"/>
    </row>
    <row r="6" spans="1:13" customFormat="1" ht="31.5" customHeight="1" x14ac:dyDescent="0.25">
      <c r="A6" s="32">
        <v>46192</v>
      </c>
      <c r="B6" s="33" t="s">
        <v>397</v>
      </c>
      <c r="C6" s="34">
        <v>2780</v>
      </c>
      <c r="D6" s="35" t="s">
        <v>254</v>
      </c>
      <c r="E6" s="36" t="s">
        <v>16</v>
      </c>
      <c r="F6" s="36" t="s">
        <v>68</v>
      </c>
      <c r="G6" s="32">
        <v>46192</v>
      </c>
      <c r="H6" s="38" t="s">
        <v>26</v>
      </c>
      <c r="I6" s="39">
        <v>84</v>
      </c>
      <c r="J6" s="177" t="s">
        <v>365</v>
      </c>
      <c r="K6" s="12" t="s">
        <v>402</v>
      </c>
      <c r="L6" s="41"/>
      <c r="M6" s="30"/>
    </row>
    <row r="7" spans="1:13" customFormat="1" ht="31.5" customHeight="1" x14ac:dyDescent="0.25">
      <c r="A7" s="32">
        <v>46192</v>
      </c>
      <c r="B7" s="33" t="s">
        <v>397</v>
      </c>
      <c r="C7" s="34">
        <v>2780</v>
      </c>
      <c r="D7" s="35" t="s">
        <v>254</v>
      </c>
      <c r="E7" s="36" t="s">
        <v>16</v>
      </c>
      <c r="F7" s="36" t="s">
        <v>1840</v>
      </c>
      <c r="G7" s="32">
        <v>46192</v>
      </c>
      <c r="H7" s="38" t="s">
        <v>26</v>
      </c>
      <c r="I7" s="39">
        <v>70</v>
      </c>
      <c r="J7" s="177" t="s">
        <v>365</v>
      </c>
      <c r="K7" s="12" t="s">
        <v>402</v>
      </c>
      <c r="L7" s="41"/>
      <c r="M7" s="30"/>
    </row>
    <row r="8" spans="1:13" customFormat="1" ht="31.5" customHeight="1" x14ac:dyDescent="0.25">
      <c r="A8" s="32">
        <v>46192</v>
      </c>
      <c r="B8" s="33" t="s">
        <v>397</v>
      </c>
      <c r="C8" s="34">
        <v>2780</v>
      </c>
      <c r="D8" s="35" t="s">
        <v>254</v>
      </c>
      <c r="E8" s="36" t="s">
        <v>16</v>
      </c>
      <c r="F8" s="36" t="s">
        <v>655</v>
      </c>
      <c r="G8" s="32">
        <v>46192</v>
      </c>
      <c r="H8" s="38" t="s">
        <v>26</v>
      </c>
      <c r="I8" s="39">
        <v>38</v>
      </c>
      <c r="J8" s="177" t="s">
        <v>365</v>
      </c>
      <c r="K8" s="12" t="s">
        <v>402</v>
      </c>
      <c r="L8" s="41"/>
      <c r="M8" s="30"/>
    </row>
    <row r="9" spans="1:13" customFormat="1" ht="31.5" customHeight="1" x14ac:dyDescent="0.25">
      <c r="A9" s="32">
        <v>46192</v>
      </c>
      <c r="B9" s="33" t="s">
        <v>397</v>
      </c>
      <c r="C9" s="34">
        <v>2780</v>
      </c>
      <c r="D9" s="35" t="s">
        <v>254</v>
      </c>
      <c r="E9" s="36" t="s">
        <v>16</v>
      </c>
      <c r="F9" s="36" t="s">
        <v>940</v>
      </c>
      <c r="G9" s="32">
        <v>46192</v>
      </c>
      <c r="H9" s="38" t="s">
        <v>26</v>
      </c>
      <c r="I9" s="39">
        <v>38</v>
      </c>
      <c r="J9" s="177" t="s">
        <v>365</v>
      </c>
      <c r="K9" s="12" t="s">
        <v>402</v>
      </c>
      <c r="L9" s="41"/>
      <c r="M9" s="30"/>
    </row>
    <row r="10" spans="1:13" customFormat="1" ht="31.5" customHeight="1" x14ac:dyDescent="0.25">
      <c r="A10" s="32">
        <v>46192</v>
      </c>
      <c r="B10" s="33" t="s">
        <v>397</v>
      </c>
      <c r="C10" s="34">
        <v>2780</v>
      </c>
      <c r="D10" s="35" t="s">
        <v>254</v>
      </c>
      <c r="E10" s="36" t="s">
        <v>16</v>
      </c>
      <c r="F10" s="36" t="s">
        <v>136</v>
      </c>
      <c r="G10" s="32">
        <v>46192</v>
      </c>
      <c r="H10" s="38" t="s">
        <v>26</v>
      </c>
      <c r="I10" s="39">
        <v>390</v>
      </c>
      <c r="J10" s="177" t="s">
        <v>365</v>
      </c>
      <c r="K10" s="12" t="s">
        <v>402</v>
      </c>
      <c r="L10" s="41"/>
      <c r="M10" s="30"/>
    </row>
    <row r="11" spans="1:13" ht="29.25" customHeight="1" x14ac:dyDescent="0.25">
      <c r="A11" s="205">
        <v>46192</v>
      </c>
      <c r="B11" s="206" t="s">
        <v>397</v>
      </c>
      <c r="C11" s="210">
        <v>2780</v>
      </c>
      <c r="D11" s="317" t="s">
        <v>254</v>
      </c>
      <c r="E11" s="208" t="s">
        <v>418</v>
      </c>
      <c r="F11" s="208" t="s">
        <v>1840</v>
      </c>
      <c r="G11" s="205">
        <v>46192</v>
      </c>
      <c r="H11" s="321" t="s">
        <v>26</v>
      </c>
      <c r="I11" s="308">
        <v>10</v>
      </c>
      <c r="J11" s="177" t="s">
        <v>365</v>
      </c>
      <c r="K11" s="12" t="s">
        <v>402</v>
      </c>
      <c r="L11" s="41"/>
      <c r="M11" s="42"/>
    </row>
    <row r="12" spans="1:13" ht="29.25" customHeight="1" x14ac:dyDescent="0.25">
      <c r="A12" s="180">
        <v>46192</v>
      </c>
      <c r="B12" s="181" t="s">
        <v>2418</v>
      </c>
      <c r="C12" s="182">
        <v>120</v>
      </c>
      <c r="D12" s="196" t="s">
        <v>254</v>
      </c>
      <c r="E12" s="183" t="s">
        <v>454</v>
      </c>
      <c r="F12" s="183" t="s">
        <v>396</v>
      </c>
      <c r="G12" s="180">
        <v>46192</v>
      </c>
      <c r="H12" s="226" t="s">
        <v>26</v>
      </c>
      <c r="I12" s="182">
        <v>120</v>
      </c>
      <c r="J12" s="188" t="s">
        <v>365</v>
      </c>
      <c r="K12" s="12" t="str">
        <f t="shared" ref="K12:K24" ca="1" si="0">IF(ISBLANK(A12),"", IF(TRIM(UPPER(J12))&lt;&gt;"SIM",IF(A12-TODAY()&lt;0,"Conta vencida",IF(A12-TODAY()&lt;8,"Perto de vencer","")),"Já paga"))</f>
        <v>Já paga</v>
      </c>
      <c r="L12" s="13"/>
      <c r="M12" s="130">
        <f t="shared" ref="M12:M24" ca="1" si="1">SUM(I12:L12)</f>
        <v>120</v>
      </c>
    </row>
    <row r="13" spans="1:13" ht="29.25" customHeight="1" x14ac:dyDescent="0.25">
      <c r="A13" s="205">
        <v>46192</v>
      </c>
      <c r="B13" s="206" t="s">
        <v>1898</v>
      </c>
      <c r="C13" s="207">
        <v>40</v>
      </c>
      <c r="D13" s="210" t="s">
        <v>254</v>
      </c>
      <c r="E13" s="208" t="s">
        <v>388</v>
      </c>
      <c r="F13" s="208" t="s">
        <v>99</v>
      </c>
      <c r="G13" s="205">
        <v>46192</v>
      </c>
      <c r="H13" s="211" t="s">
        <v>26</v>
      </c>
      <c r="I13" s="207">
        <v>24</v>
      </c>
      <c r="J13" s="188" t="s">
        <v>365</v>
      </c>
      <c r="K13" s="12" t="str">
        <f t="shared" ca="1" si="0"/>
        <v>Já paga</v>
      </c>
      <c r="L13" s="13"/>
      <c r="M13" s="130">
        <f t="shared" ca="1" si="1"/>
        <v>24</v>
      </c>
    </row>
    <row r="14" spans="1:13" ht="29.25" customHeight="1" x14ac:dyDescent="0.25">
      <c r="A14" s="205">
        <v>46192</v>
      </c>
      <c r="B14" s="206" t="s">
        <v>2056</v>
      </c>
      <c r="C14" s="207">
        <v>40</v>
      </c>
      <c r="D14" s="210" t="s">
        <v>254</v>
      </c>
      <c r="E14" s="208" t="s">
        <v>388</v>
      </c>
      <c r="F14" s="208" t="s">
        <v>429</v>
      </c>
      <c r="G14" s="205">
        <v>46192</v>
      </c>
      <c r="H14" s="211" t="s">
        <v>26</v>
      </c>
      <c r="I14" s="207">
        <v>16</v>
      </c>
      <c r="J14" s="188" t="s">
        <v>365</v>
      </c>
      <c r="K14" s="12" t="str">
        <f t="shared" ca="1" si="0"/>
        <v>Já paga</v>
      </c>
      <c r="L14" s="13"/>
      <c r="M14" s="130">
        <f t="shared" ca="1" si="1"/>
        <v>16</v>
      </c>
    </row>
    <row r="15" spans="1:13" ht="29.25" customHeight="1" x14ac:dyDescent="0.25">
      <c r="A15" s="180">
        <v>46193</v>
      </c>
      <c r="B15" s="181" t="s">
        <v>2060</v>
      </c>
      <c r="C15" s="182">
        <v>800</v>
      </c>
      <c r="D15" s="196" t="s">
        <v>254</v>
      </c>
      <c r="E15" s="183" t="s">
        <v>454</v>
      </c>
      <c r="F15" s="183" t="s">
        <v>622</v>
      </c>
      <c r="G15" s="180">
        <v>46195</v>
      </c>
      <c r="H15" s="226" t="s">
        <v>26</v>
      </c>
      <c r="I15" s="182">
        <v>800</v>
      </c>
      <c r="J15" s="188" t="s">
        <v>365</v>
      </c>
      <c r="K15" s="12" t="str">
        <f t="shared" ca="1" si="0"/>
        <v>Já paga</v>
      </c>
      <c r="L15" s="13"/>
      <c r="M15" s="130">
        <f t="shared" ca="1" si="1"/>
        <v>800</v>
      </c>
    </row>
    <row r="16" spans="1:13" ht="29.25" customHeight="1" x14ac:dyDescent="0.25">
      <c r="A16" s="180">
        <v>46193</v>
      </c>
      <c r="B16" s="181" t="s">
        <v>2416</v>
      </c>
      <c r="C16" s="182">
        <v>500</v>
      </c>
      <c r="D16" s="196" t="s">
        <v>254</v>
      </c>
      <c r="E16" s="183" t="s">
        <v>454</v>
      </c>
      <c r="F16" s="183" t="s">
        <v>68</v>
      </c>
      <c r="G16" s="180">
        <v>46193</v>
      </c>
      <c r="H16" s="226" t="s">
        <v>26</v>
      </c>
      <c r="I16" s="182">
        <v>500</v>
      </c>
      <c r="J16" s="188" t="s">
        <v>365</v>
      </c>
      <c r="K16" s="12" t="str">
        <f t="shared" ca="1" si="0"/>
        <v>Já paga</v>
      </c>
      <c r="L16" s="13"/>
      <c r="M16" s="130">
        <f t="shared" ca="1" si="1"/>
        <v>500</v>
      </c>
    </row>
    <row r="17" spans="1:13" ht="29.25" customHeight="1" x14ac:dyDescent="0.25">
      <c r="A17" s="180">
        <v>46193</v>
      </c>
      <c r="B17" s="181" t="s">
        <v>2417</v>
      </c>
      <c r="C17" s="182">
        <v>2000</v>
      </c>
      <c r="D17" s="196" t="s">
        <v>254</v>
      </c>
      <c r="E17" s="183" t="s">
        <v>454</v>
      </c>
      <c r="F17" s="183" t="s">
        <v>436</v>
      </c>
      <c r="G17" s="180">
        <v>46193</v>
      </c>
      <c r="H17" s="226" t="s">
        <v>26</v>
      </c>
      <c r="I17" s="182">
        <v>2000</v>
      </c>
      <c r="J17" s="188" t="s">
        <v>365</v>
      </c>
      <c r="K17" s="12" t="str">
        <f t="shared" ca="1" si="0"/>
        <v>Já paga</v>
      </c>
      <c r="L17" s="13"/>
      <c r="M17" s="130">
        <f t="shared" ca="1" si="1"/>
        <v>2000</v>
      </c>
    </row>
    <row r="18" spans="1:13" ht="29.25" customHeight="1" x14ac:dyDescent="0.25">
      <c r="A18" s="180">
        <v>46193</v>
      </c>
      <c r="B18" s="181" t="s">
        <v>559</v>
      </c>
      <c r="C18" s="182">
        <v>500</v>
      </c>
      <c r="D18" s="196" t="s">
        <v>254</v>
      </c>
      <c r="E18" s="183" t="s">
        <v>454</v>
      </c>
      <c r="F18" s="183" t="s">
        <v>1795</v>
      </c>
      <c r="G18" s="180">
        <v>46193</v>
      </c>
      <c r="H18" s="226" t="s">
        <v>26</v>
      </c>
      <c r="I18" s="182">
        <v>500</v>
      </c>
      <c r="J18" s="188" t="s">
        <v>365</v>
      </c>
      <c r="K18" s="12" t="str">
        <f t="shared" ca="1" si="0"/>
        <v>Já paga</v>
      </c>
      <c r="L18" s="13"/>
      <c r="M18" s="130">
        <f t="shared" ca="1" si="1"/>
        <v>500</v>
      </c>
    </row>
    <row r="19" spans="1:13" ht="29.25" customHeight="1" x14ac:dyDescent="0.25">
      <c r="A19" s="180">
        <v>46193</v>
      </c>
      <c r="B19" s="181" t="s">
        <v>2419</v>
      </c>
      <c r="C19" s="182">
        <v>2240</v>
      </c>
      <c r="D19" s="196" t="s">
        <v>254</v>
      </c>
      <c r="E19" s="183" t="s">
        <v>454</v>
      </c>
      <c r="F19" s="183" t="s">
        <v>436</v>
      </c>
      <c r="G19" s="180">
        <v>46193</v>
      </c>
      <c r="H19" s="226" t="s">
        <v>26</v>
      </c>
      <c r="I19" s="182">
        <v>2240</v>
      </c>
      <c r="J19" s="188" t="s">
        <v>365</v>
      </c>
      <c r="K19" s="12" t="str">
        <f t="shared" ca="1" si="0"/>
        <v>Já paga</v>
      </c>
      <c r="L19" s="13"/>
      <c r="M19" s="130">
        <f t="shared" ca="1" si="1"/>
        <v>2240</v>
      </c>
    </row>
    <row r="20" spans="1:13" ht="29.25" customHeight="1" x14ac:dyDescent="0.25">
      <c r="A20" s="180">
        <v>46193</v>
      </c>
      <c r="B20" s="181" t="s">
        <v>511</v>
      </c>
      <c r="C20" s="182">
        <v>3000</v>
      </c>
      <c r="D20" s="196" t="s">
        <v>254</v>
      </c>
      <c r="E20" s="183" t="s">
        <v>454</v>
      </c>
      <c r="F20" s="183" t="s">
        <v>1945</v>
      </c>
      <c r="G20" s="180">
        <v>46193</v>
      </c>
      <c r="H20" s="226" t="s">
        <v>26</v>
      </c>
      <c r="I20" s="182">
        <v>1970</v>
      </c>
      <c r="J20" s="188" t="s">
        <v>365</v>
      </c>
      <c r="K20" s="12" t="str">
        <f t="shared" ca="1" si="0"/>
        <v>Já paga</v>
      </c>
      <c r="L20" s="13"/>
      <c r="M20" s="130">
        <f t="shared" ca="1" si="1"/>
        <v>1970</v>
      </c>
    </row>
    <row r="21" spans="1:13" ht="30.75" customHeight="1" x14ac:dyDescent="0.25">
      <c r="A21" s="180">
        <v>46193</v>
      </c>
      <c r="B21" s="186" t="s">
        <v>511</v>
      </c>
      <c r="C21" s="182">
        <v>3000</v>
      </c>
      <c r="D21" s="196" t="s">
        <v>254</v>
      </c>
      <c r="E21" s="183" t="s">
        <v>454</v>
      </c>
      <c r="F21" s="183" t="s">
        <v>257</v>
      </c>
      <c r="G21" s="180">
        <v>46193</v>
      </c>
      <c r="H21" s="226" t="s">
        <v>26</v>
      </c>
      <c r="I21" s="182">
        <v>1030</v>
      </c>
      <c r="J21" s="188" t="s">
        <v>365</v>
      </c>
      <c r="K21" s="12" t="str">
        <f t="shared" ca="1" si="0"/>
        <v>Já paga</v>
      </c>
      <c r="L21" s="13"/>
      <c r="M21" s="130">
        <f t="shared" ca="1" si="1"/>
        <v>1030</v>
      </c>
    </row>
    <row r="22" spans="1:13" ht="30.75" customHeight="1" x14ac:dyDescent="0.25">
      <c r="A22" s="205">
        <v>46193</v>
      </c>
      <c r="B22" s="217" t="s">
        <v>1898</v>
      </c>
      <c r="C22" s="207">
        <v>40</v>
      </c>
      <c r="D22" s="210" t="s">
        <v>254</v>
      </c>
      <c r="E22" s="208" t="s">
        <v>388</v>
      </c>
      <c r="F22" s="208" t="s">
        <v>99</v>
      </c>
      <c r="G22" s="205">
        <v>46193</v>
      </c>
      <c r="H22" s="211" t="s">
        <v>26</v>
      </c>
      <c r="I22" s="207">
        <v>24</v>
      </c>
      <c r="J22" s="188" t="s">
        <v>365</v>
      </c>
      <c r="K22" s="12" t="str">
        <f t="shared" ca="1" si="0"/>
        <v>Já paga</v>
      </c>
      <c r="L22" s="13"/>
      <c r="M22" s="130">
        <f t="shared" ca="1" si="1"/>
        <v>24</v>
      </c>
    </row>
    <row r="23" spans="1:13" ht="30.75" customHeight="1" x14ac:dyDescent="0.25">
      <c r="A23" s="205">
        <v>46193</v>
      </c>
      <c r="B23" s="217" t="s">
        <v>1899</v>
      </c>
      <c r="C23" s="207">
        <v>40</v>
      </c>
      <c r="D23" s="210" t="s">
        <v>254</v>
      </c>
      <c r="E23" s="208" t="s">
        <v>388</v>
      </c>
      <c r="F23" s="208" t="s">
        <v>429</v>
      </c>
      <c r="G23" s="205">
        <v>46193</v>
      </c>
      <c r="H23" s="211" t="s">
        <v>26</v>
      </c>
      <c r="I23" s="207">
        <v>8</v>
      </c>
      <c r="J23" s="188" t="s">
        <v>365</v>
      </c>
      <c r="K23" s="12" t="str">
        <f t="shared" ca="1" si="0"/>
        <v>Já paga</v>
      </c>
      <c r="L23" s="13"/>
      <c r="M23" s="130">
        <f t="shared" ca="1" si="1"/>
        <v>8</v>
      </c>
    </row>
    <row r="24" spans="1:13" customFormat="1" ht="31.5" customHeight="1" x14ac:dyDescent="0.25">
      <c r="A24" s="205">
        <v>46193</v>
      </c>
      <c r="B24" s="206" t="s">
        <v>1899</v>
      </c>
      <c r="C24" s="207">
        <v>40</v>
      </c>
      <c r="D24" s="210" t="s">
        <v>254</v>
      </c>
      <c r="E24" s="208" t="s">
        <v>388</v>
      </c>
      <c r="F24" s="208" t="s">
        <v>459</v>
      </c>
      <c r="G24" s="205">
        <v>46193</v>
      </c>
      <c r="H24" s="211" t="s">
        <v>26</v>
      </c>
      <c r="I24" s="207">
        <v>8</v>
      </c>
      <c r="J24" s="188" t="s">
        <v>365</v>
      </c>
      <c r="K24" s="12" t="str">
        <f t="shared" ca="1" si="0"/>
        <v>Já paga</v>
      </c>
      <c r="L24" s="13"/>
      <c r="M24" s="228">
        <f t="shared" ca="1" si="1"/>
        <v>8</v>
      </c>
    </row>
    <row r="25" spans="1:13" customFormat="1" ht="31.5" customHeight="1" x14ac:dyDescent="0.25">
      <c r="A25" s="311">
        <v>46193</v>
      </c>
      <c r="B25" s="507" t="s">
        <v>2049</v>
      </c>
      <c r="C25" s="435">
        <v>1245</v>
      </c>
      <c r="D25" s="508" t="s">
        <v>270</v>
      </c>
      <c r="E25" s="509" t="s">
        <v>29</v>
      </c>
      <c r="F25" s="509" t="s">
        <v>1559</v>
      </c>
      <c r="G25" s="510">
        <v>46196</v>
      </c>
      <c r="H25" s="511" t="s">
        <v>2430</v>
      </c>
      <c r="I25" s="435">
        <v>626.64</v>
      </c>
      <c r="J25" s="141" t="s">
        <v>365</v>
      </c>
      <c r="K25" s="12" t="s">
        <v>402</v>
      </c>
      <c r="L25" s="13"/>
      <c r="M25" s="89"/>
    </row>
    <row r="26" spans="1:13" ht="29.25" customHeight="1" x14ac:dyDescent="0.25">
      <c r="A26" s="205">
        <v>46194</v>
      </c>
      <c r="B26" s="206" t="s">
        <v>1898</v>
      </c>
      <c r="C26" s="207">
        <v>40</v>
      </c>
      <c r="D26" s="210" t="s">
        <v>254</v>
      </c>
      <c r="E26" s="208" t="s">
        <v>388</v>
      </c>
      <c r="F26" s="208" t="s">
        <v>99</v>
      </c>
      <c r="G26" s="205">
        <v>46194</v>
      </c>
      <c r="H26" s="211" t="s">
        <v>26</v>
      </c>
      <c r="I26" s="207">
        <v>24</v>
      </c>
      <c r="J26" s="188" t="s">
        <v>365</v>
      </c>
      <c r="K26" s="12" t="str">
        <f ca="1">IF(ISBLANK(A26),"", IF(TRIM(UPPER(J26))&lt;&gt;"SIM",IF(A26-TODAY()&lt;0,"Conta vencida",IF(A26-TODAY()&lt;8,"Perto de vencer","")),"Já paga"))</f>
        <v>Já paga</v>
      </c>
      <c r="L26" s="13"/>
      <c r="M26" s="130">
        <f ca="1">SUM(I26:L26)</f>
        <v>24</v>
      </c>
    </row>
    <row r="27" spans="1:13" customFormat="1" ht="31.5" customHeight="1" x14ac:dyDescent="0.25">
      <c r="A27" s="205">
        <v>46194</v>
      </c>
      <c r="B27" s="206" t="s">
        <v>1899</v>
      </c>
      <c r="C27" s="207">
        <v>40</v>
      </c>
      <c r="D27" s="210" t="s">
        <v>254</v>
      </c>
      <c r="E27" s="208" t="s">
        <v>388</v>
      </c>
      <c r="F27" s="208" t="s">
        <v>429</v>
      </c>
      <c r="G27" s="205">
        <v>46194</v>
      </c>
      <c r="H27" s="211" t="s">
        <v>26</v>
      </c>
      <c r="I27" s="207">
        <v>8</v>
      </c>
      <c r="J27" s="188" t="s">
        <v>365</v>
      </c>
      <c r="K27" s="12" t="str">
        <f ca="1">IF(ISBLANK(A27),"", IF(TRIM(UPPER(J27))&lt;&gt;"SIM",IF(A27-TODAY()&lt;0,"Conta vencida",IF(A27-TODAY()&lt;8,"Perto de vencer","")),"Já paga"))</f>
        <v>Já paga</v>
      </c>
      <c r="L27" s="13"/>
      <c r="M27" s="228">
        <f ca="1">SUM(I27:L27)</f>
        <v>8</v>
      </c>
    </row>
    <row r="28" spans="1:13" ht="29.25" customHeight="1" x14ac:dyDescent="0.25">
      <c r="A28" s="205">
        <v>46194</v>
      </c>
      <c r="B28" s="206" t="s">
        <v>1899</v>
      </c>
      <c r="C28" s="207">
        <v>40</v>
      </c>
      <c r="D28" s="210" t="s">
        <v>254</v>
      </c>
      <c r="E28" s="208" t="s">
        <v>388</v>
      </c>
      <c r="F28" s="208" t="s">
        <v>459</v>
      </c>
      <c r="G28" s="205">
        <v>46194</v>
      </c>
      <c r="H28" s="211" t="s">
        <v>26</v>
      </c>
      <c r="I28" s="207">
        <v>8</v>
      </c>
      <c r="J28" s="188" t="s">
        <v>365</v>
      </c>
      <c r="K28" s="12" t="str">
        <f ca="1">IF(ISBLANK(A28),"", IF(TRIM(UPPER(J28))&lt;&gt;"SIM",IF(A28-TODAY()&lt;0,"Conta vencida",IF(A28-TODAY()&lt;8,"Perto de vencer","")),"Já paga"))</f>
        <v>Já paga</v>
      </c>
      <c r="L28" s="13"/>
      <c r="M28" s="130">
        <f ca="1">SUM(I28:L28)</f>
        <v>8</v>
      </c>
    </row>
    <row r="29" spans="1:13" ht="29.25" customHeight="1" x14ac:dyDescent="0.25">
      <c r="A29" s="180">
        <v>46194</v>
      </c>
      <c r="B29" s="181" t="s">
        <v>2423</v>
      </c>
      <c r="C29" s="182">
        <v>170</v>
      </c>
      <c r="D29" s="196" t="s">
        <v>254</v>
      </c>
      <c r="E29" s="183" t="s">
        <v>454</v>
      </c>
      <c r="F29" s="183" t="s">
        <v>1799</v>
      </c>
      <c r="G29" s="180">
        <v>46194</v>
      </c>
      <c r="H29" s="226" t="s">
        <v>26</v>
      </c>
      <c r="I29" s="182">
        <v>170</v>
      </c>
      <c r="J29" s="188" t="s">
        <v>365</v>
      </c>
      <c r="K29" s="12" t="str">
        <f ca="1">IF(ISBLANK(A29),"", IF(TRIM(UPPER(J29))&lt;&gt;"SIM",IF(A29-TODAY()&lt;0,"Conta vencida",IF(A29-TODAY()&lt;8,"Perto de vencer","")),"Já paga"))</f>
        <v>Já paga</v>
      </c>
      <c r="L29" s="13"/>
      <c r="M29" s="130">
        <f ca="1">SUM(I29:L29)</f>
        <v>170</v>
      </c>
    </row>
    <row r="30" spans="1:13" customFormat="1" ht="31.5" customHeight="1" x14ac:dyDescent="0.25">
      <c r="A30" s="205">
        <v>46195</v>
      </c>
      <c r="B30" s="206" t="s">
        <v>2413</v>
      </c>
      <c r="C30" s="210">
        <v>100</v>
      </c>
      <c r="D30" s="317" t="s">
        <v>254</v>
      </c>
      <c r="E30" s="208" t="s">
        <v>418</v>
      </c>
      <c r="F30" s="208" t="s">
        <v>396</v>
      </c>
      <c r="G30" s="205">
        <v>46195</v>
      </c>
      <c r="H30" s="321" t="s">
        <v>26</v>
      </c>
      <c r="I30" s="308">
        <v>100</v>
      </c>
      <c r="J30" s="177" t="s">
        <v>365</v>
      </c>
      <c r="K30" s="12" t="s">
        <v>402</v>
      </c>
      <c r="L30" s="41"/>
      <c r="M30" s="30"/>
    </row>
    <row r="31" spans="1:13" ht="29.25" customHeight="1" x14ac:dyDescent="0.25">
      <c r="A31" s="180">
        <v>46195</v>
      </c>
      <c r="B31" s="181" t="s">
        <v>2414</v>
      </c>
      <c r="C31" s="182">
        <v>1200</v>
      </c>
      <c r="D31" s="196" t="s">
        <v>254</v>
      </c>
      <c r="E31" s="183" t="s">
        <v>454</v>
      </c>
      <c r="F31" s="183" t="s">
        <v>36</v>
      </c>
      <c r="G31" s="180">
        <v>46195</v>
      </c>
      <c r="H31" s="226" t="s">
        <v>26</v>
      </c>
      <c r="I31" s="182">
        <v>900</v>
      </c>
      <c r="J31" s="188" t="s">
        <v>365</v>
      </c>
      <c r="K31" s="12" t="str">
        <f ca="1">IF(ISBLANK(A31),"", IF(TRIM(UPPER(J31))&lt;&gt;"SIM",IF(A31-TODAY()&lt;0,"Conta vencida",IF(A31-TODAY()&lt;8,"Perto de vencer","")),"Já paga"))</f>
        <v>Já paga</v>
      </c>
      <c r="L31" s="13"/>
      <c r="M31" s="130">
        <f ca="1">SUM(I31:L31)</f>
        <v>900</v>
      </c>
    </row>
    <row r="32" spans="1:13" ht="29.25" customHeight="1" x14ac:dyDescent="0.25">
      <c r="A32" s="180">
        <v>46195</v>
      </c>
      <c r="B32" s="181" t="s">
        <v>2414</v>
      </c>
      <c r="C32" s="182">
        <v>1200</v>
      </c>
      <c r="D32" s="196" t="s">
        <v>254</v>
      </c>
      <c r="E32" s="183" t="s">
        <v>454</v>
      </c>
      <c r="F32" s="183" t="s">
        <v>96</v>
      </c>
      <c r="G32" s="180">
        <v>46195</v>
      </c>
      <c r="H32" s="226" t="s">
        <v>26</v>
      </c>
      <c r="I32" s="182">
        <v>300</v>
      </c>
      <c r="J32" s="188" t="s">
        <v>365</v>
      </c>
      <c r="K32" s="12" t="str">
        <f ca="1">IF(ISBLANK(A32),"", IF(TRIM(UPPER(J32))&lt;&gt;"SIM",IF(A32-TODAY()&lt;0,"Conta vencida",IF(A32-TODAY()&lt;8,"Perto de vencer","")),"Já paga"))</f>
        <v>Já paga</v>
      </c>
      <c r="L32" s="13"/>
      <c r="M32" s="130">
        <f ca="1">SUM(I32:L32)</f>
        <v>300</v>
      </c>
    </row>
    <row r="33" spans="1:17" ht="30.75" customHeight="1" x14ac:dyDescent="0.25">
      <c r="A33" s="311">
        <v>46195</v>
      </c>
      <c r="B33" s="531" t="s">
        <v>1082</v>
      </c>
      <c r="C33" s="435">
        <v>202.61</v>
      </c>
      <c r="D33" s="508" t="s">
        <v>254</v>
      </c>
      <c r="E33" s="509" t="s">
        <v>29</v>
      </c>
      <c r="F33" s="509" t="s">
        <v>96</v>
      </c>
      <c r="G33" s="510">
        <v>46196</v>
      </c>
      <c r="H33" s="511" t="s">
        <v>26</v>
      </c>
      <c r="I33" s="435">
        <v>202.61</v>
      </c>
      <c r="J33" s="141" t="s">
        <v>365</v>
      </c>
      <c r="K33" s="12" t="s">
        <v>402</v>
      </c>
      <c r="L33" s="13"/>
      <c r="M33" s="14"/>
    </row>
    <row r="34" spans="1:17" ht="30.75" customHeight="1" x14ac:dyDescent="0.25">
      <c r="A34" s="180">
        <v>46195</v>
      </c>
      <c r="B34" s="186" t="s">
        <v>1734</v>
      </c>
      <c r="C34" s="182">
        <v>14878.85</v>
      </c>
      <c r="D34" s="196" t="s">
        <v>254</v>
      </c>
      <c r="E34" s="183" t="s">
        <v>454</v>
      </c>
      <c r="F34" s="183" t="s">
        <v>1795</v>
      </c>
      <c r="G34" s="180">
        <v>46195</v>
      </c>
      <c r="H34" s="226" t="s">
        <v>26</v>
      </c>
      <c r="I34" s="182">
        <v>14878.85</v>
      </c>
      <c r="J34" s="188" t="s">
        <v>365</v>
      </c>
      <c r="K34" s="12" t="str">
        <f t="shared" ref="K34:K44" ca="1" si="2">IF(ISBLANK(A34),"", IF(TRIM(UPPER(J34))&lt;&gt;"SIM",IF(A34-TODAY()&lt;0,"Conta vencida",IF(A34-TODAY()&lt;8,"Perto de vencer","")),"Já paga"))</f>
        <v>Já paga</v>
      </c>
      <c r="L34" s="13"/>
      <c r="M34" s="130">
        <f t="shared" ref="M34:M44" ca="1" si="3">SUM(I34:L34)</f>
        <v>14878.85</v>
      </c>
    </row>
    <row r="35" spans="1:17" ht="30.75" customHeight="1" x14ac:dyDescent="0.25">
      <c r="A35" s="180">
        <v>46196</v>
      </c>
      <c r="B35" s="186" t="s">
        <v>2424</v>
      </c>
      <c r="C35" s="182">
        <v>1000</v>
      </c>
      <c r="D35" s="196" t="s">
        <v>254</v>
      </c>
      <c r="E35" s="183" t="s">
        <v>454</v>
      </c>
      <c r="F35" s="183" t="s">
        <v>1799</v>
      </c>
      <c r="G35" s="180">
        <v>46196</v>
      </c>
      <c r="H35" s="226" t="s">
        <v>26</v>
      </c>
      <c r="I35" s="182">
        <v>1000</v>
      </c>
      <c r="J35" s="188" t="s">
        <v>365</v>
      </c>
      <c r="K35" s="12" t="str">
        <f t="shared" ca="1" si="2"/>
        <v>Já paga</v>
      </c>
      <c r="L35" s="13"/>
      <c r="M35" s="130">
        <f t="shared" ca="1" si="3"/>
        <v>1000</v>
      </c>
    </row>
    <row r="36" spans="1:17" ht="30.75" customHeight="1" x14ac:dyDescent="0.25">
      <c r="A36" s="180">
        <v>46196</v>
      </c>
      <c r="B36" s="278" t="s">
        <v>2427</v>
      </c>
      <c r="C36" s="182">
        <v>3973</v>
      </c>
      <c r="D36" s="196" t="s">
        <v>254</v>
      </c>
      <c r="E36" s="203" t="s">
        <v>454</v>
      </c>
      <c r="F36" s="183" t="s">
        <v>394</v>
      </c>
      <c r="G36" s="180">
        <v>46196</v>
      </c>
      <c r="H36" s="226" t="s">
        <v>26</v>
      </c>
      <c r="I36" s="182">
        <v>3973</v>
      </c>
      <c r="J36" s="188" t="s">
        <v>365</v>
      </c>
      <c r="K36" s="12" t="str">
        <f t="shared" ca="1" si="2"/>
        <v>Já paga</v>
      </c>
      <c r="L36" s="41"/>
      <c r="M36" s="130">
        <f t="shared" ca="1" si="3"/>
        <v>3973</v>
      </c>
    </row>
    <row r="37" spans="1:17" customFormat="1" ht="30.75" customHeight="1" x14ac:dyDescent="0.25">
      <c r="A37" s="180">
        <v>46196</v>
      </c>
      <c r="B37" s="373" t="s">
        <v>509</v>
      </c>
      <c r="C37" s="243">
        <v>35</v>
      </c>
      <c r="D37" s="301" t="s">
        <v>254</v>
      </c>
      <c r="E37" s="251" t="s">
        <v>454</v>
      </c>
      <c r="F37" s="246" t="s">
        <v>436</v>
      </c>
      <c r="G37" s="180">
        <v>46196</v>
      </c>
      <c r="H37" s="307" t="s">
        <v>26</v>
      </c>
      <c r="I37" s="175">
        <v>35</v>
      </c>
      <c r="J37" s="188" t="s">
        <v>365</v>
      </c>
      <c r="K37" s="12" t="str">
        <f t="shared" ca="1" si="2"/>
        <v>Já paga</v>
      </c>
      <c r="L37" s="41"/>
      <c r="M37" s="130">
        <f t="shared" ca="1" si="3"/>
        <v>35</v>
      </c>
      <c r="N37" s="31"/>
      <c r="O37" s="31"/>
      <c r="P37" s="31"/>
      <c r="Q37" s="31"/>
    </row>
    <row r="38" spans="1:17" ht="29.25" customHeight="1" x14ac:dyDescent="0.25">
      <c r="A38" s="205">
        <v>46196</v>
      </c>
      <c r="B38" s="206" t="s">
        <v>2431</v>
      </c>
      <c r="C38" s="207">
        <v>200</v>
      </c>
      <c r="D38" s="210" t="s">
        <v>254</v>
      </c>
      <c r="E38" s="208" t="s">
        <v>388</v>
      </c>
      <c r="F38" s="208" t="s">
        <v>36</v>
      </c>
      <c r="G38" s="205">
        <v>46196</v>
      </c>
      <c r="H38" s="211" t="s">
        <v>26</v>
      </c>
      <c r="I38" s="207">
        <v>200</v>
      </c>
      <c r="J38" s="188" t="s">
        <v>365</v>
      </c>
      <c r="K38" s="12" t="str">
        <f t="shared" ca="1" si="2"/>
        <v>Já paga</v>
      </c>
      <c r="L38" s="13"/>
      <c r="M38" s="130">
        <f t="shared" ca="1" si="3"/>
        <v>200</v>
      </c>
    </row>
    <row r="39" spans="1:17" ht="29.25" customHeight="1" x14ac:dyDescent="0.25">
      <c r="A39" s="205">
        <v>46196</v>
      </c>
      <c r="B39" s="206" t="s">
        <v>2432</v>
      </c>
      <c r="C39" s="207">
        <v>15</v>
      </c>
      <c r="D39" s="210" t="s">
        <v>254</v>
      </c>
      <c r="E39" s="208" t="s">
        <v>388</v>
      </c>
      <c r="F39" s="208" t="s">
        <v>394</v>
      </c>
      <c r="G39" s="205">
        <v>46196</v>
      </c>
      <c r="H39" s="211" t="s">
        <v>26</v>
      </c>
      <c r="I39" s="207">
        <v>15</v>
      </c>
      <c r="J39" s="188" t="s">
        <v>365</v>
      </c>
      <c r="K39" s="12" t="str">
        <f t="shared" ca="1" si="2"/>
        <v>Já paga</v>
      </c>
      <c r="L39" s="13"/>
      <c r="M39" s="130">
        <f t="shared" ca="1" si="3"/>
        <v>15</v>
      </c>
    </row>
    <row r="40" spans="1:17" ht="29.25" customHeight="1" x14ac:dyDescent="0.25">
      <c r="A40" s="180">
        <v>46196</v>
      </c>
      <c r="B40" s="272" t="s">
        <v>2433</v>
      </c>
      <c r="C40" s="182">
        <v>35</v>
      </c>
      <c r="D40" s="196" t="s">
        <v>254</v>
      </c>
      <c r="E40" s="183" t="s">
        <v>454</v>
      </c>
      <c r="F40" s="183" t="s">
        <v>394</v>
      </c>
      <c r="G40" s="180">
        <v>46196</v>
      </c>
      <c r="H40" s="226" t="s">
        <v>26</v>
      </c>
      <c r="I40" s="182">
        <v>25</v>
      </c>
      <c r="J40" s="188" t="s">
        <v>365</v>
      </c>
      <c r="K40" s="12" t="str">
        <f t="shared" ca="1" si="2"/>
        <v>Já paga</v>
      </c>
      <c r="L40" s="41"/>
      <c r="M40" s="130">
        <f t="shared" ca="1" si="3"/>
        <v>25</v>
      </c>
    </row>
    <row r="41" spans="1:17" ht="30.75" customHeight="1" x14ac:dyDescent="0.25">
      <c r="A41" s="180">
        <v>46196</v>
      </c>
      <c r="B41" s="278" t="s">
        <v>2434</v>
      </c>
      <c r="C41" s="182">
        <v>4000</v>
      </c>
      <c r="D41" s="196" t="s">
        <v>254</v>
      </c>
      <c r="E41" s="203" t="s">
        <v>454</v>
      </c>
      <c r="F41" s="183" t="s">
        <v>36</v>
      </c>
      <c r="G41" s="180">
        <v>46196</v>
      </c>
      <c r="H41" s="283" t="s">
        <v>26</v>
      </c>
      <c r="I41" s="182">
        <v>4000</v>
      </c>
      <c r="J41" s="198" t="s">
        <v>365</v>
      </c>
      <c r="K41" s="12" t="str">
        <f t="shared" ca="1" si="2"/>
        <v>Já paga</v>
      </c>
      <c r="L41" s="41"/>
      <c r="M41" s="130">
        <f t="shared" ca="1" si="3"/>
        <v>4000</v>
      </c>
    </row>
    <row r="42" spans="1:17" ht="30.75" customHeight="1" x14ac:dyDescent="0.25">
      <c r="A42" s="180">
        <v>46196</v>
      </c>
      <c r="B42" s="278" t="s">
        <v>2435</v>
      </c>
      <c r="C42" s="182">
        <v>23</v>
      </c>
      <c r="D42" s="196" t="s">
        <v>254</v>
      </c>
      <c r="E42" s="203" t="s">
        <v>454</v>
      </c>
      <c r="F42" s="183" t="s">
        <v>394</v>
      </c>
      <c r="G42" s="180">
        <v>46196</v>
      </c>
      <c r="H42" s="283" t="s">
        <v>26</v>
      </c>
      <c r="I42" s="182">
        <v>23</v>
      </c>
      <c r="J42" s="198" t="s">
        <v>365</v>
      </c>
      <c r="K42" s="12" t="str">
        <f t="shared" ca="1" si="2"/>
        <v>Já paga</v>
      </c>
      <c r="L42" s="41"/>
      <c r="M42" s="130">
        <f t="shared" ca="1" si="3"/>
        <v>23</v>
      </c>
    </row>
    <row r="43" spans="1:17" customFormat="1" ht="30.75" customHeight="1" x14ac:dyDescent="0.25">
      <c r="A43" s="205">
        <v>46196</v>
      </c>
      <c r="B43" s="294" t="s">
        <v>1898</v>
      </c>
      <c r="C43" s="298">
        <v>40</v>
      </c>
      <c r="D43" s="300" t="s">
        <v>254</v>
      </c>
      <c r="E43" s="302" t="s">
        <v>388</v>
      </c>
      <c r="F43" s="303" t="s">
        <v>99</v>
      </c>
      <c r="G43" s="205">
        <v>46196</v>
      </c>
      <c r="H43" s="304" t="s">
        <v>26</v>
      </c>
      <c r="I43" s="221">
        <v>24</v>
      </c>
      <c r="J43" s="188" t="s">
        <v>365</v>
      </c>
      <c r="K43" s="12" t="str">
        <f t="shared" ca="1" si="2"/>
        <v>Já paga</v>
      </c>
      <c r="L43" s="13"/>
      <c r="M43" s="130">
        <f t="shared" ca="1" si="3"/>
        <v>24</v>
      </c>
      <c r="N43" s="31"/>
      <c r="O43" s="31"/>
      <c r="P43" s="31"/>
      <c r="Q43" s="31"/>
    </row>
    <row r="44" spans="1:17" customFormat="1" ht="30.75" customHeight="1" x14ac:dyDescent="0.25">
      <c r="A44" s="205">
        <v>46196</v>
      </c>
      <c r="B44" s="294" t="s">
        <v>2056</v>
      </c>
      <c r="C44" s="298">
        <v>40</v>
      </c>
      <c r="D44" s="300" t="s">
        <v>254</v>
      </c>
      <c r="E44" s="302" t="s">
        <v>388</v>
      </c>
      <c r="F44" s="303" t="s">
        <v>96</v>
      </c>
      <c r="G44" s="205">
        <v>46196</v>
      </c>
      <c r="H44" s="304" t="s">
        <v>26</v>
      </c>
      <c r="I44" s="221">
        <v>16</v>
      </c>
      <c r="J44" s="188" t="s">
        <v>365</v>
      </c>
      <c r="K44" s="12" t="str">
        <f t="shared" ca="1" si="2"/>
        <v>Já paga</v>
      </c>
      <c r="L44" s="13"/>
      <c r="M44" s="130">
        <f t="shared" ca="1" si="3"/>
        <v>16</v>
      </c>
      <c r="N44" s="31"/>
      <c r="O44" s="31"/>
      <c r="P44" s="31"/>
      <c r="Q44" s="31"/>
    </row>
    <row r="45" spans="1:17" customFormat="1" ht="30.75" customHeight="1" x14ac:dyDescent="0.25">
      <c r="A45" s="311">
        <v>46197</v>
      </c>
      <c r="B45" s="501" t="s">
        <v>2415</v>
      </c>
      <c r="C45" s="448">
        <v>54.82</v>
      </c>
      <c r="D45" s="502" t="s">
        <v>254</v>
      </c>
      <c r="E45" s="503" t="s">
        <v>29</v>
      </c>
      <c r="F45" s="504" t="s">
        <v>622</v>
      </c>
      <c r="G45" s="510">
        <v>46198</v>
      </c>
      <c r="H45" s="506" t="s">
        <v>26</v>
      </c>
      <c r="I45" s="458">
        <v>54.82</v>
      </c>
      <c r="J45" s="141" t="s">
        <v>365</v>
      </c>
      <c r="K45" s="12" t="s">
        <v>402</v>
      </c>
      <c r="L45" s="13"/>
      <c r="M45" s="14"/>
      <c r="N45" s="31"/>
      <c r="O45" s="31"/>
      <c r="P45" s="31"/>
      <c r="Q45" s="31"/>
    </row>
    <row r="46" spans="1:17" customFormat="1" ht="30.75" customHeight="1" x14ac:dyDescent="0.25">
      <c r="A46" s="180">
        <v>46197</v>
      </c>
      <c r="B46" s="373" t="s">
        <v>2423</v>
      </c>
      <c r="C46" s="243">
        <v>62</v>
      </c>
      <c r="D46" s="301" t="s">
        <v>254</v>
      </c>
      <c r="E46" s="251" t="s">
        <v>454</v>
      </c>
      <c r="F46" s="246" t="s">
        <v>1795</v>
      </c>
      <c r="G46" s="180">
        <v>46197</v>
      </c>
      <c r="H46" s="307" t="s">
        <v>26</v>
      </c>
      <c r="I46" s="175">
        <v>62</v>
      </c>
      <c r="J46" s="188" t="s">
        <v>365</v>
      </c>
      <c r="K46" s="12" t="str">
        <f ca="1">IF(ISBLANK(A46),"", IF(TRIM(UPPER(J46))&lt;&gt;"SIM",IF(A46-TODAY()&lt;0,"Conta vencida",IF(A46-TODAY()&lt;8,"Perto de vencer","")),"Já paga"))</f>
        <v>Já paga</v>
      </c>
      <c r="L46" s="41"/>
      <c r="M46" s="130">
        <f ca="1">SUM(I46:L46)</f>
        <v>62</v>
      </c>
      <c r="N46" s="31"/>
      <c r="O46" s="31"/>
      <c r="P46" s="31"/>
      <c r="Q46" s="31"/>
    </row>
    <row r="47" spans="1:17" customFormat="1" ht="30.75" customHeight="1" x14ac:dyDescent="0.25">
      <c r="A47" s="78">
        <v>46198</v>
      </c>
      <c r="B47" s="554" t="s">
        <v>2425</v>
      </c>
      <c r="C47" s="555">
        <v>2598.92</v>
      </c>
      <c r="D47" s="555" t="s">
        <v>254</v>
      </c>
      <c r="E47" s="578" t="s">
        <v>306</v>
      </c>
      <c r="F47" s="579" t="s">
        <v>307</v>
      </c>
      <c r="G47" s="78">
        <v>46198</v>
      </c>
      <c r="H47" s="174">
        <v>46174</v>
      </c>
      <c r="I47" s="472">
        <v>2598.92</v>
      </c>
      <c r="J47" s="177" t="s">
        <v>365</v>
      </c>
      <c r="K47" s="12" t="s">
        <v>402</v>
      </c>
      <c r="L47" s="41"/>
      <c r="M47" s="130">
        <f>SUM(I47:L47)</f>
        <v>2598.92</v>
      </c>
      <c r="N47" s="31"/>
      <c r="O47" s="31"/>
      <c r="P47" s="31"/>
      <c r="Q47" s="31"/>
    </row>
    <row r="48" spans="1:17" ht="29.25" customHeight="1" x14ac:dyDescent="0.25">
      <c r="A48" s="180">
        <v>46198</v>
      </c>
      <c r="B48" s="272" t="s">
        <v>2436</v>
      </c>
      <c r="C48" s="182">
        <v>660</v>
      </c>
      <c r="D48" s="196" t="s">
        <v>254</v>
      </c>
      <c r="E48" s="183" t="s">
        <v>454</v>
      </c>
      <c r="F48" s="183" t="s">
        <v>1795</v>
      </c>
      <c r="G48" s="180">
        <v>46198</v>
      </c>
      <c r="H48" s="226" t="s">
        <v>26</v>
      </c>
      <c r="I48" s="182">
        <v>660</v>
      </c>
      <c r="J48" s="188" t="s">
        <v>365</v>
      </c>
      <c r="K48" s="12" t="str">
        <f ca="1">IF(ISBLANK(A48),"", IF(TRIM(UPPER(J48))&lt;&gt;"SIM",IF(A48-TODAY()&lt;0,"Conta vencida",IF(A48-TODAY()&lt;8,"Perto de vencer","")),"Já paga"))</f>
        <v>Já paga</v>
      </c>
      <c r="L48" s="41"/>
      <c r="M48" s="130">
        <f ca="1">SUM(I48:L48)</f>
        <v>660</v>
      </c>
    </row>
    <row r="49" spans="1:13" ht="30.75" customHeight="1" x14ac:dyDescent="0.25">
      <c r="A49" s="205">
        <v>46198</v>
      </c>
      <c r="B49" s="217" t="s">
        <v>2438</v>
      </c>
      <c r="C49" s="207">
        <v>60</v>
      </c>
      <c r="D49" s="210" t="s">
        <v>254</v>
      </c>
      <c r="E49" s="218" t="s">
        <v>388</v>
      </c>
      <c r="F49" s="208" t="s">
        <v>429</v>
      </c>
      <c r="G49" s="205">
        <v>46198</v>
      </c>
      <c r="H49" s="254" t="s">
        <v>26</v>
      </c>
      <c r="I49" s="207">
        <v>60</v>
      </c>
      <c r="J49" s="198" t="s">
        <v>365</v>
      </c>
      <c r="K49" s="12" t="str">
        <f ca="1">IF(ISBLANK(A49),"", IF(TRIM(UPPER(J49))&lt;&gt;"SIM",IF(A49-TODAY()&lt;0,"Conta vencida",IF(A49-TODAY()&lt;8,"Perto de vencer","")),"Já paga"))</f>
        <v>Já paga</v>
      </c>
      <c r="L49" s="13"/>
      <c r="M49" s="130">
        <f ca="1">SUM(I49:L49)</f>
        <v>60</v>
      </c>
    </row>
    <row r="50" spans="1:13" ht="29.25" customHeight="1" x14ac:dyDescent="0.25">
      <c r="A50" s="180">
        <v>46198</v>
      </c>
      <c r="B50" s="272" t="s">
        <v>210</v>
      </c>
      <c r="C50" s="273">
        <v>22.76</v>
      </c>
      <c r="D50" s="274" t="s">
        <v>254</v>
      </c>
      <c r="E50" s="275" t="s">
        <v>454</v>
      </c>
      <c r="F50" s="275" t="s">
        <v>1033</v>
      </c>
      <c r="G50" s="193">
        <v>46198</v>
      </c>
      <c r="H50" s="276" t="s">
        <v>26</v>
      </c>
      <c r="I50" s="273">
        <v>22.76</v>
      </c>
      <c r="J50" s="141" t="s">
        <v>365</v>
      </c>
      <c r="K50" s="12" t="s">
        <v>402</v>
      </c>
      <c r="L50" s="13"/>
      <c r="M50" s="14"/>
    </row>
    <row r="51" spans="1:13" ht="29.25" customHeight="1" x14ac:dyDescent="0.25">
      <c r="A51" s="180">
        <v>46198</v>
      </c>
      <c r="B51" s="272" t="s">
        <v>2439</v>
      </c>
      <c r="C51" s="273">
        <v>252</v>
      </c>
      <c r="D51" s="274" t="s">
        <v>254</v>
      </c>
      <c r="E51" s="275" t="s">
        <v>454</v>
      </c>
      <c r="F51" s="275" t="s">
        <v>1840</v>
      </c>
      <c r="G51" s="193">
        <v>46198</v>
      </c>
      <c r="H51" s="276" t="s">
        <v>26</v>
      </c>
      <c r="I51" s="273">
        <v>252</v>
      </c>
      <c r="J51" s="141" t="s">
        <v>365</v>
      </c>
      <c r="K51" s="12" t="s">
        <v>402</v>
      </c>
      <c r="L51" s="13"/>
      <c r="M51" s="14"/>
    </row>
    <row r="52" spans="1:13" ht="29.25" customHeight="1" x14ac:dyDescent="0.25">
      <c r="A52" s="311">
        <v>46198</v>
      </c>
      <c r="B52" s="507" t="s">
        <v>1080</v>
      </c>
      <c r="C52" s="435">
        <v>469.9</v>
      </c>
      <c r="D52" s="508" t="s">
        <v>254</v>
      </c>
      <c r="E52" s="509" t="s">
        <v>29</v>
      </c>
      <c r="F52" s="509" t="s">
        <v>1290</v>
      </c>
      <c r="G52" s="510">
        <v>46198</v>
      </c>
      <c r="H52" s="511" t="s">
        <v>2440</v>
      </c>
      <c r="I52" s="435">
        <v>93.98</v>
      </c>
      <c r="J52" s="141" t="s">
        <v>365</v>
      </c>
      <c r="K52" s="12" t="s">
        <v>402</v>
      </c>
      <c r="L52" s="13"/>
      <c r="M52" s="14"/>
    </row>
    <row r="53" spans="1:13" ht="29.25" customHeight="1" x14ac:dyDescent="0.25">
      <c r="A53" s="180">
        <v>46198</v>
      </c>
      <c r="B53" s="272" t="s">
        <v>2441</v>
      </c>
      <c r="C53" s="273">
        <v>300</v>
      </c>
      <c r="D53" s="274" t="s">
        <v>254</v>
      </c>
      <c r="E53" s="275" t="s">
        <v>454</v>
      </c>
      <c r="F53" s="275" t="s">
        <v>96</v>
      </c>
      <c r="G53" s="193">
        <v>46198</v>
      </c>
      <c r="H53" s="276" t="s">
        <v>26</v>
      </c>
      <c r="I53" s="273">
        <v>300</v>
      </c>
      <c r="J53" s="141" t="s">
        <v>365</v>
      </c>
      <c r="K53" s="12" t="s">
        <v>402</v>
      </c>
      <c r="L53" s="13"/>
      <c r="M53" s="14"/>
    </row>
    <row r="54" spans="1:13" ht="30.75" customHeight="1" x14ac:dyDescent="0.25">
      <c r="A54" s="205">
        <v>46198</v>
      </c>
      <c r="B54" s="217" t="s">
        <v>2442</v>
      </c>
      <c r="C54" s="207">
        <v>136</v>
      </c>
      <c r="D54" s="210" t="s">
        <v>254</v>
      </c>
      <c r="E54" s="218" t="s">
        <v>388</v>
      </c>
      <c r="F54" s="208" t="s">
        <v>429</v>
      </c>
      <c r="G54" s="205">
        <v>46198</v>
      </c>
      <c r="H54" s="254" t="s">
        <v>26</v>
      </c>
      <c r="I54" s="207">
        <v>136</v>
      </c>
      <c r="J54" s="198" t="s">
        <v>365</v>
      </c>
      <c r="K54" s="12" t="str">
        <f ca="1">IF(ISBLANK(A54),"", IF(TRIM(UPPER(J54))&lt;&gt;"SIM",IF(A54-TODAY()&lt;0,"Conta vencida",IF(A54-TODAY()&lt;8,"Perto de vencer","")),"Já paga"))</f>
        <v>Já paga</v>
      </c>
      <c r="L54" s="13"/>
      <c r="M54" s="130">
        <f ca="1">SUM(I54:L54)</f>
        <v>136</v>
      </c>
    </row>
    <row r="55" spans="1:13" ht="30.75" customHeight="1" x14ac:dyDescent="0.25">
      <c r="A55" s="205">
        <v>46198</v>
      </c>
      <c r="B55" s="217" t="s">
        <v>2443</v>
      </c>
      <c r="C55" s="207">
        <v>30</v>
      </c>
      <c r="D55" s="210" t="s">
        <v>254</v>
      </c>
      <c r="E55" s="218" t="s">
        <v>388</v>
      </c>
      <c r="F55" s="208" t="s">
        <v>394</v>
      </c>
      <c r="G55" s="205">
        <v>46198</v>
      </c>
      <c r="H55" s="254" t="s">
        <v>26</v>
      </c>
      <c r="I55" s="207">
        <v>30</v>
      </c>
      <c r="J55" s="198" t="s">
        <v>365</v>
      </c>
      <c r="K55" s="12" t="str">
        <f ca="1">IF(ISBLANK(A55),"", IF(TRIM(UPPER(J55))&lt;&gt;"SIM",IF(A55-TODAY()&lt;0,"Conta vencida",IF(A55-TODAY()&lt;8,"Perto de vencer","")),"Já paga"))</f>
        <v>Já paga</v>
      </c>
      <c r="L55" s="13"/>
      <c r="M55" s="130">
        <f ca="1">SUM(I55:L55)</f>
        <v>30</v>
      </c>
    </row>
    <row r="56" spans="1:13" ht="29.25" customHeight="1" x14ac:dyDescent="0.25">
      <c r="A56" s="180">
        <v>46198</v>
      </c>
      <c r="B56" s="272" t="s">
        <v>2444</v>
      </c>
      <c r="C56" s="273">
        <v>3200</v>
      </c>
      <c r="D56" s="274" t="s">
        <v>254</v>
      </c>
      <c r="E56" s="275" t="s">
        <v>454</v>
      </c>
      <c r="F56" s="275" t="s">
        <v>193</v>
      </c>
      <c r="G56" s="193">
        <v>46198</v>
      </c>
      <c r="H56" s="276" t="s">
        <v>26</v>
      </c>
      <c r="I56" s="273">
        <v>3100</v>
      </c>
      <c r="J56" s="141" t="s">
        <v>365</v>
      </c>
      <c r="K56" s="12" t="s">
        <v>402</v>
      </c>
      <c r="L56" s="13"/>
      <c r="M56" s="14"/>
    </row>
    <row r="57" spans="1:13" customFormat="1" ht="31.5" customHeight="1" x14ac:dyDescent="0.25">
      <c r="A57" s="311">
        <v>46199</v>
      </c>
      <c r="B57" s="507" t="s">
        <v>2269</v>
      </c>
      <c r="C57" s="435">
        <v>11442.43</v>
      </c>
      <c r="D57" s="508" t="s">
        <v>254</v>
      </c>
      <c r="E57" s="509" t="s">
        <v>29</v>
      </c>
      <c r="F57" s="509" t="s">
        <v>1795</v>
      </c>
      <c r="G57" s="510">
        <v>46199</v>
      </c>
      <c r="H57" s="511" t="s">
        <v>26</v>
      </c>
      <c r="I57" s="435">
        <v>11442.43</v>
      </c>
      <c r="J57" s="141" t="s">
        <v>365</v>
      </c>
      <c r="K57" s="12" t="s">
        <v>402</v>
      </c>
      <c r="L57" s="13"/>
      <c r="M57" s="89"/>
    </row>
    <row r="58" spans="1:13" ht="29.25" customHeight="1" x14ac:dyDescent="0.25">
      <c r="A58" s="205">
        <v>46199</v>
      </c>
      <c r="B58" s="206" t="s">
        <v>2056</v>
      </c>
      <c r="C58" s="207">
        <v>40</v>
      </c>
      <c r="D58" s="210" t="s">
        <v>254</v>
      </c>
      <c r="E58" s="208" t="s">
        <v>388</v>
      </c>
      <c r="F58" s="208" t="s">
        <v>99</v>
      </c>
      <c r="G58" s="205">
        <v>46199</v>
      </c>
      <c r="H58" s="211" t="s">
        <v>26</v>
      </c>
      <c r="I58" s="207">
        <v>16</v>
      </c>
      <c r="J58" s="188" t="s">
        <v>365</v>
      </c>
      <c r="K58" s="12" t="str">
        <f t="shared" ref="K58:K63" ca="1" si="4">IF(ISBLANK(A58),"", IF(TRIM(UPPER(J58))&lt;&gt;"SIM",IF(A58-TODAY()&lt;0,"Conta vencida",IF(A58-TODAY()&lt;8,"Perto de vencer","")),"Já paga"))</f>
        <v>Já paga</v>
      </c>
      <c r="L58" s="13"/>
      <c r="M58" s="130">
        <f t="shared" ref="M58:M63" ca="1" si="5">SUM(I58:L58)</f>
        <v>16</v>
      </c>
    </row>
    <row r="59" spans="1:13" ht="29.25" customHeight="1" x14ac:dyDescent="0.25">
      <c r="A59" s="205">
        <v>46199</v>
      </c>
      <c r="B59" s="206" t="s">
        <v>1899</v>
      </c>
      <c r="C59" s="207">
        <v>40</v>
      </c>
      <c r="D59" s="210" t="s">
        <v>254</v>
      </c>
      <c r="E59" s="208" t="s">
        <v>388</v>
      </c>
      <c r="F59" s="208" t="s">
        <v>96</v>
      </c>
      <c r="G59" s="205">
        <v>46199</v>
      </c>
      <c r="H59" s="211" t="s">
        <v>26</v>
      </c>
      <c r="I59" s="207">
        <v>8</v>
      </c>
      <c r="J59" s="188" t="s">
        <v>365</v>
      </c>
      <c r="K59" s="12" t="str">
        <f t="shared" ca="1" si="4"/>
        <v>Já paga</v>
      </c>
      <c r="L59" s="13"/>
      <c r="M59" s="130">
        <f t="shared" ca="1" si="5"/>
        <v>8</v>
      </c>
    </row>
    <row r="60" spans="1:13" customFormat="1" ht="31.5" customHeight="1" x14ac:dyDescent="0.25">
      <c r="A60" s="205">
        <v>46199</v>
      </c>
      <c r="B60" s="206" t="s">
        <v>1899</v>
      </c>
      <c r="C60" s="207">
        <v>40</v>
      </c>
      <c r="D60" s="210" t="s">
        <v>254</v>
      </c>
      <c r="E60" s="208" t="s">
        <v>388</v>
      </c>
      <c r="F60" s="208" t="s">
        <v>459</v>
      </c>
      <c r="G60" s="205">
        <v>46199</v>
      </c>
      <c r="H60" s="211" t="s">
        <v>26</v>
      </c>
      <c r="I60" s="207">
        <v>8</v>
      </c>
      <c r="J60" s="188" t="s">
        <v>365</v>
      </c>
      <c r="K60" s="12" t="str">
        <f t="shared" ca="1" si="4"/>
        <v>Já paga</v>
      </c>
      <c r="L60" s="13"/>
      <c r="M60" s="228">
        <f t="shared" ca="1" si="5"/>
        <v>8</v>
      </c>
    </row>
    <row r="61" spans="1:13" ht="29.25" customHeight="1" x14ac:dyDescent="0.25">
      <c r="A61" s="205">
        <v>46199</v>
      </c>
      <c r="B61" s="206" t="s">
        <v>1899</v>
      </c>
      <c r="C61" s="207">
        <v>40</v>
      </c>
      <c r="D61" s="210" t="s">
        <v>254</v>
      </c>
      <c r="E61" s="208" t="s">
        <v>388</v>
      </c>
      <c r="F61" s="208" t="s">
        <v>429</v>
      </c>
      <c r="G61" s="205">
        <v>46199</v>
      </c>
      <c r="H61" s="211" t="s">
        <v>26</v>
      </c>
      <c r="I61" s="207">
        <v>8</v>
      </c>
      <c r="J61" s="188" t="s">
        <v>365</v>
      </c>
      <c r="K61" s="12" t="str">
        <f t="shared" ca="1" si="4"/>
        <v>Já paga</v>
      </c>
      <c r="L61" s="13"/>
      <c r="M61" s="130">
        <f t="shared" ca="1" si="5"/>
        <v>8</v>
      </c>
    </row>
    <row r="62" spans="1:13" ht="29.25" customHeight="1" x14ac:dyDescent="0.25">
      <c r="A62" s="205">
        <v>46199</v>
      </c>
      <c r="B62" s="206" t="s">
        <v>642</v>
      </c>
      <c r="C62" s="207">
        <v>200</v>
      </c>
      <c r="D62" s="210" t="s">
        <v>254</v>
      </c>
      <c r="E62" s="208" t="s">
        <v>388</v>
      </c>
      <c r="F62" s="208" t="s">
        <v>313</v>
      </c>
      <c r="G62" s="205">
        <v>46199</v>
      </c>
      <c r="H62" s="211" t="s">
        <v>26</v>
      </c>
      <c r="I62" s="207">
        <v>200</v>
      </c>
      <c r="J62" s="188" t="s">
        <v>365</v>
      </c>
      <c r="K62" s="12" t="str">
        <f t="shared" ca="1" si="4"/>
        <v>Já paga</v>
      </c>
      <c r="L62" s="13"/>
      <c r="M62" s="130">
        <f t="shared" ca="1" si="5"/>
        <v>200</v>
      </c>
    </row>
    <row r="63" spans="1:13" ht="29.25" customHeight="1" x14ac:dyDescent="0.25">
      <c r="A63" s="205">
        <v>46199</v>
      </c>
      <c r="B63" s="206" t="s">
        <v>2448</v>
      </c>
      <c r="C63" s="207">
        <v>280</v>
      </c>
      <c r="D63" s="210" t="s">
        <v>254</v>
      </c>
      <c r="E63" s="208" t="s">
        <v>388</v>
      </c>
      <c r="F63" s="208" t="s">
        <v>556</v>
      </c>
      <c r="G63" s="205">
        <v>46199</v>
      </c>
      <c r="H63" s="211" t="s">
        <v>26</v>
      </c>
      <c r="I63" s="207">
        <v>280</v>
      </c>
      <c r="J63" s="188" t="s">
        <v>365</v>
      </c>
      <c r="K63" s="12" t="str">
        <f t="shared" ca="1" si="4"/>
        <v>Já paga</v>
      </c>
      <c r="L63" s="13"/>
      <c r="M63" s="130">
        <f t="shared" ca="1" si="5"/>
        <v>280</v>
      </c>
    </row>
    <row r="64" spans="1:13" ht="29.25" customHeight="1" x14ac:dyDescent="0.25">
      <c r="A64" s="180">
        <v>46199</v>
      </c>
      <c r="B64" s="272" t="s">
        <v>1704</v>
      </c>
      <c r="C64" s="273">
        <v>280</v>
      </c>
      <c r="D64" s="274" t="s">
        <v>254</v>
      </c>
      <c r="E64" s="275" t="s">
        <v>454</v>
      </c>
      <c r="F64" s="275" t="s">
        <v>1572</v>
      </c>
      <c r="G64" s="193">
        <v>46199</v>
      </c>
      <c r="H64" s="276" t="s">
        <v>26</v>
      </c>
      <c r="I64" s="273">
        <v>280</v>
      </c>
      <c r="J64" s="141" t="s">
        <v>365</v>
      </c>
      <c r="K64" s="12" t="s">
        <v>402</v>
      </c>
      <c r="L64" s="13"/>
      <c r="M64" s="14"/>
    </row>
    <row r="65" spans="1:13" ht="29.25" customHeight="1" x14ac:dyDescent="0.25">
      <c r="A65" s="180">
        <v>46199</v>
      </c>
      <c r="B65" s="272" t="s">
        <v>443</v>
      </c>
      <c r="C65" s="273">
        <v>255</v>
      </c>
      <c r="D65" s="274" t="s">
        <v>254</v>
      </c>
      <c r="E65" s="275" t="s">
        <v>454</v>
      </c>
      <c r="F65" s="275" t="s">
        <v>171</v>
      </c>
      <c r="G65" s="193">
        <v>46199</v>
      </c>
      <c r="H65" s="276" t="s">
        <v>26</v>
      </c>
      <c r="I65" s="273">
        <v>255</v>
      </c>
      <c r="J65" s="141" t="s">
        <v>365</v>
      </c>
      <c r="K65" s="12" t="s">
        <v>402</v>
      </c>
      <c r="L65" s="13"/>
      <c r="M65" s="14"/>
    </row>
    <row r="66" spans="1:13" ht="29.25" customHeight="1" x14ac:dyDescent="0.25">
      <c r="A66" s="180">
        <v>46199</v>
      </c>
      <c r="B66" s="272" t="s">
        <v>2449</v>
      </c>
      <c r="C66" s="273">
        <v>1000</v>
      </c>
      <c r="D66" s="274" t="s">
        <v>254</v>
      </c>
      <c r="E66" s="275" t="s">
        <v>454</v>
      </c>
      <c r="F66" s="275" t="s">
        <v>1452</v>
      </c>
      <c r="G66" s="193">
        <v>46199</v>
      </c>
      <c r="H66" s="276" t="s">
        <v>26</v>
      </c>
      <c r="I66" s="273">
        <v>550</v>
      </c>
      <c r="J66" s="141" t="s">
        <v>365</v>
      </c>
      <c r="K66" s="12" t="s">
        <v>402</v>
      </c>
      <c r="L66" s="13"/>
      <c r="M66" s="14"/>
    </row>
    <row r="67" spans="1:13" ht="29.25" customHeight="1" x14ac:dyDescent="0.25">
      <c r="A67" s="180">
        <v>46199</v>
      </c>
      <c r="B67" s="272" t="s">
        <v>2449</v>
      </c>
      <c r="C67" s="273">
        <v>1000</v>
      </c>
      <c r="D67" s="274" t="s">
        <v>254</v>
      </c>
      <c r="E67" s="275" t="s">
        <v>454</v>
      </c>
      <c r="F67" s="275" t="s">
        <v>1840</v>
      </c>
      <c r="G67" s="193">
        <v>46199</v>
      </c>
      <c r="H67" s="276" t="s">
        <v>26</v>
      </c>
      <c r="I67" s="273">
        <v>550</v>
      </c>
      <c r="J67" s="141" t="s">
        <v>365</v>
      </c>
      <c r="K67" s="12" t="s">
        <v>402</v>
      </c>
      <c r="L67" s="13"/>
      <c r="M67" s="14"/>
    </row>
    <row r="68" spans="1:13" ht="29.25" customHeight="1" x14ac:dyDescent="0.25">
      <c r="A68" s="205">
        <v>46199</v>
      </c>
      <c r="B68" s="206" t="s">
        <v>1898</v>
      </c>
      <c r="C68" s="207">
        <v>40</v>
      </c>
      <c r="D68" s="210" t="s">
        <v>254</v>
      </c>
      <c r="E68" s="208" t="s">
        <v>388</v>
      </c>
      <c r="F68" s="208" t="s">
        <v>99</v>
      </c>
      <c r="G68" s="205">
        <v>46199</v>
      </c>
      <c r="H68" s="211" t="s">
        <v>26</v>
      </c>
      <c r="I68" s="207">
        <v>24</v>
      </c>
      <c r="J68" s="188" t="s">
        <v>365</v>
      </c>
      <c r="K68" s="12" t="str">
        <f ca="1">IF(ISBLANK(A68),"", IF(TRIM(UPPER(J68))&lt;&gt;"SIM",IF(A68-TODAY()&lt;0,"Conta vencida",IF(A68-TODAY()&lt;8,"Perto de vencer","")),"Já paga"))</f>
        <v>Já paga</v>
      </c>
      <c r="L68" s="13"/>
      <c r="M68" s="130">
        <f ca="1">SUM(I68:L68)</f>
        <v>24</v>
      </c>
    </row>
    <row r="69" spans="1:13" ht="29.25" customHeight="1" x14ac:dyDescent="0.25">
      <c r="A69" s="205">
        <v>46199</v>
      </c>
      <c r="B69" s="206" t="s">
        <v>2056</v>
      </c>
      <c r="C69" s="207">
        <v>40</v>
      </c>
      <c r="D69" s="210" t="s">
        <v>254</v>
      </c>
      <c r="E69" s="208" t="s">
        <v>388</v>
      </c>
      <c r="F69" s="208" t="s">
        <v>96</v>
      </c>
      <c r="G69" s="205">
        <v>46199</v>
      </c>
      <c r="H69" s="211" t="s">
        <v>26</v>
      </c>
      <c r="I69" s="207">
        <v>16</v>
      </c>
      <c r="J69" s="188" t="s">
        <v>365</v>
      </c>
      <c r="K69" s="12" t="str">
        <f ca="1">IF(ISBLANK(A69),"", IF(TRIM(UPPER(J69))&lt;&gt;"SIM",IF(A69-TODAY()&lt;0,"Conta vencida",IF(A69-TODAY()&lt;8,"Perto de vencer","")),"Já paga"))</f>
        <v>Já paga</v>
      </c>
      <c r="L69" s="13"/>
      <c r="M69" s="130">
        <f ca="1">SUM(I69:L69)</f>
        <v>16</v>
      </c>
    </row>
    <row r="70" spans="1:13" ht="29.25" customHeight="1" x14ac:dyDescent="0.25">
      <c r="A70" s="205">
        <v>46200</v>
      </c>
      <c r="B70" s="206" t="s">
        <v>887</v>
      </c>
      <c r="C70" s="207">
        <v>50</v>
      </c>
      <c r="D70" s="210" t="s">
        <v>254</v>
      </c>
      <c r="E70" s="208" t="s">
        <v>388</v>
      </c>
      <c r="F70" s="208" t="s">
        <v>99</v>
      </c>
      <c r="G70" s="205">
        <v>46200</v>
      </c>
      <c r="H70" s="211" t="s">
        <v>26</v>
      </c>
      <c r="I70" s="207">
        <v>50</v>
      </c>
      <c r="J70" s="188" t="s">
        <v>365</v>
      </c>
      <c r="K70" s="12" t="str">
        <f ca="1">IF(ISBLANK(A70),"", IF(TRIM(UPPER(J70))&lt;&gt;"SIM",IF(A70-TODAY()&lt;0,"Conta vencida",IF(A70-TODAY()&lt;8,"Perto de vencer","")),"Já paga"))</f>
        <v>Já paga</v>
      </c>
      <c r="L70" s="13"/>
      <c r="M70" s="130">
        <f ca="1">SUM(I70:L70)</f>
        <v>50</v>
      </c>
    </row>
    <row r="71" spans="1:13" ht="29.25" customHeight="1" x14ac:dyDescent="0.25">
      <c r="A71" s="205">
        <v>46200</v>
      </c>
      <c r="B71" s="206" t="s">
        <v>542</v>
      </c>
      <c r="C71" s="207">
        <v>87.97</v>
      </c>
      <c r="D71" s="210" t="s">
        <v>254</v>
      </c>
      <c r="E71" s="208" t="s">
        <v>388</v>
      </c>
      <c r="F71" s="208" t="s">
        <v>429</v>
      </c>
      <c r="G71" s="205">
        <v>46200</v>
      </c>
      <c r="H71" s="211" t="s">
        <v>26</v>
      </c>
      <c r="I71" s="207">
        <v>87.97</v>
      </c>
      <c r="J71" s="188" t="s">
        <v>365</v>
      </c>
      <c r="K71" s="12" t="str">
        <f ca="1">IF(ISBLANK(A71),"", IF(TRIM(UPPER(J71))&lt;&gt;"SIM",IF(A71-TODAY()&lt;0,"Conta vencida",IF(A71-TODAY()&lt;8,"Perto de vencer","")),"Já paga"))</f>
        <v>Já paga</v>
      </c>
      <c r="L71" s="13"/>
      <c r="M71" s="130">
        <f ca="1">SUM(I71:L71)</f>
        <v>87.97</v>
      </c>
    </row>
    <row r="72" spans="1:13" ht="29.25" customHeight="1" x14ac:dyDescent="0.25">
      <c r="A72" s="205">
        <v>46200</v>
      </c>
      <c r="B72" s="206" t="s">
        <v>1223</v>
      </c>
      <c r="C72" s="207">
        <v>100</v>
      </c>
      <c r="D72" s="210" t="s">
        <v>254</v>
      </c>
      <c r="E72" s="208" t="s">
        <v>388</v>
      </c>
      <c r="F72" s="208" t="s">
        <v>459</v>
      </c>
      <c r="G72" s="205">
        <v>46200</v>
      </c>
      <c r="H72" s="211" t="s">
        <v>26</v>
      </c>
      <c r="I72" s="207">
        <v>100</v>
      </c>
      <c r="J72" s="188" t="s">
        <v>365</v>
      </c>
      <c r="K72" s="12" t="str">
        <f ca="1">IF(ISBLANK(A72),"", IF(TRIM(UPPER(J72))&lt;&gt;"SIM",IF(A72-TODAY()&lt;0,"Conta vencida",IF(A72-TODAY()&lt;8,"Perto de vencer","")),"Já paga"))</f>
        <v>Já paga</v>
      </c>
      <c r="L72" s="13"/>
      <c r="M72" s="130">
        <f ca="1">SUM(I72:L72)</f>
        <v>100</v>
      </c>
    </row>
    <row r="73" spans="1:13" ht="29.25" customHeight="1" x14ac:dyDescent="0.25">
      <c r="A73" s="311">
        <v>46202</v>
      </c>
      <c r="B73" s="507" t="s">
        <v>1186</v>
      </c>
      <c r="C73" s="435">
        <v>7844.9</v>
      </c>
      <c r="D73" s="508" t="s">
        <v>254</v>
      </c>
      <c r="E73" s="509" t="s">
        <v>29</v>
      </c>
      <c r="F73" s="509" t="s">
        <v>1257</v>
      </c>
      <c r="G73" s="510">
        <v>46202</v>
      </c>
      <c r="H73" s="511" t="s">
        <v>2446</v>
      </c>
      <c r="I73" s="435">
        <v>7844.9</v>
      </c>
      <c r="J73" s="141" t="s">
        <v>365</v>
      </c>
      <c r="K73" s="12" t="s">
        <v>402</v>
      </c>
      <c r="L73" s="13"/>
      <c r="M73" s="14"/>
    </row>
    <row r="74" spans="1:13" ht="30.75" customHeight="1" x14ac:dyDescent="0.25">
      <c r="A74" s="78">
        <v>46202</v>
      </c>
      <c r="B74" s="473" t="s">
        <v>2453</v>
      </c>
      <c r="C74" s="472">
        <v>1112.9000000000001</v>
      </c>
      <c r="D74" s="464" t="s">
        <v>254</v>
      </c>
      <c r="E74" s="338" t="s">
        <v>306</v>
      </c>
      <c r="F74" s="338" t="s">
        <v>307</v>
      </c>
      <c r="G74" s="78">
        <v>46202</v>
      </c>
      <c r="H74" s="119">
        <v>46174</v>
      </c>
      <c r="I74" s="472">
        <v>1112.9000000000001</v>
      </c>
      <c r="J74" s="177" t="s">
        <v>365</v>
      </c>
      <c r="K74" s="12" t="s">
        <v>402</v>
      </c>
      <c r="L74" s="41"/>
      <c r="M74" s="14">
        <f>SUM(I74:L74)</f>
        <v>1112.9000000000001</v>
      </c>
    </row>
    <row r="75" spans="1:13" ht="30.75" customHeight="1" x14ac:dyDescent="0.25">
      <c r="A75" s="78">
        <v>46202</v>
      </c>
      <c r="B75" s="473" t="s">
        <v>2453</v>
      </c>
      <c r="C75" s="472">
        <v>1112.9000000000001</v>
      </c>
      <c r="D75" s="464" t="s">
        <v>254</v>
      </c>
      <c r="E75" s="338" t="s">
        <v>306</v>
      </c>
      <c r="F75" s="338" t="s">
        <v>307</v>
      </c>
      <c r="G75" s="78">
        <v>46202</v>
      </c>
      <c r="H75" s="119">
        <v>46174</v>
      </c>
      <c r="I75" s="472">
        <v>1112.9000000000001</v>
      </c>
      <c r="J75" s="177" t="s">
        <v>365</v>
      </c>
      <c r="K75" s="12" t="s">
        <v>402</v>
      </c>
      <c r="L75" s="41"/>
      <c r="M75" s="14">
        <f>SUM(I75:L75)</f>
        <v>1112.9000000000001</v>
      </c>
    </row>
    <row r="76" spans="1:13" ht="30" customHeight="1" x14ac:dyDescent="0.25">
      <c r="A76" s="311">
        <v>46203</v>
      </c>
      <c r="B76" s="531" t="s">
        <v>755</v>
      </c>
      <c r="C76" s="458">
        <v>69.989999999999995</v>
      </c>
      <c r="D76" s="508" t="s">
        <v>254</v>
      </c>
      <c r="E76" s="509" t="s">
        <v>29</v>
      </c>
      <c r="F76" s="509" t="s">
        <v>622</v>
      </c>
      <c r="G76" s="510">
        <v>46203</v>
      </c>
      <c r="H76" s="511" t="s">
        <v>2445</v>
      </c>
      <c r="I76" s="458">
        <v>69.989999999999995</v>
      </c>
      <c r="J76" s="141" t="s">
        <v>365</v>
      </c>
      <c r="K76" s="12" t="s">
        <v>402</v>
      </c>
      <c r="L76" s="13"/>
      <c r="M76" s="14"/>
    </row>
    <row r="77" spans="1:13" ht="30.75" customHeight="1" x14ac:dyDescent="0.25">
      <c r="A77" s="78">
        <v>46203</v>
      </c>
      <c r="B77" s="473" t="s">
        <v>2119</v>
      </c>
      <c r="C77" s="472">
        <v>474.02</v>
      </c>
      <c r="D77" s="464" t="s">
        <v>2451</v>
      </c>
      <c r="E77" s="338" t="s">
        <v>306</v>
      </c>
      <c r="F77" s="338" t="s">
        <v>307</v>
      </c>
      <c r="G77" s="78">
        <v>46203</v>
      </c>
      <c r="H77" s="119">
        <v>46174</v>
      </c>
      <c r="I77" s="472">
        <v>474.02</v>
      </c>
      <c r="J77" s="177" t="s">
        <v>365</v>
      </c>
      <c r="K77" s="12" t="s">
        <v>402</v>
      </c>
      <c r="L77" s="41"/>
      <c r="M77" s="14">
        <f t="shared" ref="M77:M84" si="6">SUM(I77:L77)</f>
        <v>474.02</v>
      </c>
    </row>
    <row r="78" spans="1:13" ht="30.75" customHeight="1" x14ac:dyDescent="0.25">
      <c r="A78" s="78">
        <v>46203</v>
      </c>
      <c r="B78" s="473" t="s">
        <v>2119</v>
      </c>
      <c r="C78" s="472">
        <v>1094.74</v>
      </c>
      <c r="D78" s="464" t="s">
        <v>254</v>
      </c>
      <c r="E78" s="338" t="s">
        <v>306</v>
      </c>
      <c r="F78" s="338" t="s">
        <v>307</v>
      </c>
      <c r="G78" s="78">
        <v>46203</v>
      </c>
      <c r="H78" s="119">
        <v>46174</v>
      </c>
      <c r="I78" s="472">
        <v>1094.74</v>
      </c>
      <c r="J78" s="177" t="s">
        <v>365</v>
      </c>
      <c r="K78" s="12" t="s">
        <v>402</v>
      </c>
      <c r="L78" s="41"/>
      <c r="M78" s="14">
        <f t="shared" si="6"/>
        <v>1094.74</v>
      </c>
    </row>
    <row r="79" spans="1:13" ht="30.75" customHeight="1" x14ac:dyDescent="0.25">
      <c r="A79" s="205">
        <v>46203</v>
      </c>
      <c r="B79" s="217" t="s">
        <v>2056</v>
      </c>
      <c r="C79" s="221">
        <v>40</v>
      </c>
      <c r="D79" s="210" t="s">
        <v>254</v>
      </c>
      <c r="E79" s="208" t="s">
        <v>388</v>
      </c>
      <c r="F79" s="208" t="s">
        <v>99</v>
      </c>
      <c r="G79" s="205">
        <v>46203</v>
      </c>
      <c r="H79" s="211" t="s">
        <v>26</v>
      </c>
      <c r="I79" s="221">
        <v>16</v>
      </c>
      <c r="J79" s="188" t="s">
        <v>365</v>
      </c>
      <c r="K79" s="12" t="str">
        <f t="shared" ref="K79:K84" ca="1" si="7">IF(ISBLANK(A79),"", IF(TRIM(UPPER(J79))&lt;&gt;"SIM",IF(A79-TODAY()&lt;0,"Conta vencida",IF(A79-TODAY()&lt;8,"Perto de vencer","")),"Já paga"))</f>
        <v>Já paga</v>
      </c>
      <c r="L79" s="13"/>
      <c r="M79" s="130">
        <f t="shared" ca="1" si="6"/>
        <v>16</v>
      </c>
    </row>
    <row r="80" spans="1:13" ht="30.75" customHeight="1" x14ac:dyDescent="0.25">
      <c r="A80" s="205">
        <v>46203</v>
      </c>
      <c r="B80" s="217" t="s">
        <v>1899</v>
      </c>
      <c r="C80" s="221">
        <v>40</v>
      </c>
      <c r="D80" s="210" t="s">
        <v>254</v>
      </c>
      <c r="E80" s="208" t="s">
        <v>388</v>
      </c>
      <c r="F80" s="208" t="s">
        <v>96</v>
      </c>
      <c r="G80" s="205">
        <v>46203</v>
      </c>
      <c r="H80" s="211" t="s">
        <v>26</v>
      </c>
      <c r="I80" s="221">
        <v>8</v>
      </c>
      <c r="J80" s="188" t="s">
        <v>365</v>
      </c>
      <c r="K80" s="12" t="str">
        <f t="shared" ca="1" si="7"/>
        <v>Já paga</v>
      </c>
      <c r="L80" s="13"/>
      <c r="M80" s="130">
        <f t="shared" ca="1" si="6"/>
        <v>8</v>
      </c>
    </row>
    <row r="81" spans="1:14" customFormat="1" ht="31.5" customHeight="1" x14ac:dyDescent="0.25">
      <c r="A81" s="205">
        <v>46203</v>
      </c>
      <c r="B81" s="206" t="s">
        <v>1899</v>
      </c>
      <c r="C81" s="207">
        <v>40</v>
      </c>
      <c r="D81" s="210" t="s">
        <v>254</v>
      </c>
      <c r="E81" s="208" t="s">
        <v>388</v>
      </c>
      <c r="F81" s="208" t="s">
        <v>459</v>
      </c>
      <c r="G81" s="205">
        <v>46203</v>
      </c>
      <c r="H81" s="211" t="s">
        <v>26</v>
      </c>
      <c r="I81" s="207">
        <v>8</v>
      </c>
      <c r="J81" s="188" t="s">
        <v>365</v>
      </c>
      <c r="K81" s="12" t="str">
        <f t="shared" ca="1" si="7"/>
        <v>Já paga</v>
      </c>
      <c r="L81" s="13"/>
      <c r="M81" s="228">
        <f t="shared" ca="1" si="6"/>
        <v>8</v>
      </c>
    </row>
    <row r="82" spans="1:14" ht="29.25" customHeight="1" x14ac:dyDescent="0.25">
      <c r="A82" s="205">
        <v>46203</v>
      </c>
      <c r="B82" s="206" t="s">
        <v>1899</v>
      </c>
      <c r="C82" s="207">
        <v>40</v>
      </c>
      <c r="D82" s="210" t="s">
        <v>254</v>
      </c>
      <c r="E82" s="208" t="s">
        <v>388</v>
      </c>
      <c r="F82" s="208" t="s">
        <v>429</v>
      </c>
      <c r="G82" s="205">
        <v>46203</v>
      </c>
      <c r="H82" s="211" t="s">
        <v>26</v>
      </c>
      <c r="I82" s="207">
        <v>8</v>
      </c>
      <c r="J82" s="188" t="s">
        <v>365</v>
      </c>
      <c r="K82" s="12" t="str">
        <f t="shared" ca="1" si="7"/>
        <v>Já paga</v>
      </c>
      <c r="L82" s="13"/>
      <c r="M82" s="130">
        <f t="shared" ca="1" si="6"/>
        <v>8</v>
      </c>
    </row>
    <row r="83" spans="1:14" ht="29.25" customHeight="1" x14ac:dyDescent="0.25">
      <c r="A83" s="205">
        <v>46203</v>
      </c>
      <c r="B83" s="206" t="s">
        <v>2454</v>
      </c>
      <c r="C83" s="207">
        <v>100</v>
      </c>
      <c r="D83" s="210" t="s">
        <v>254</v>
      </c>
      <c r="E83" s="208" t="s">
        <v>388</v>
      </c>
      <c r="F83" s="208" t="s">
        <v>429</v>
      </c>
      <c r="G83" s="205">
        <v>46203</v>
      </c>
      <c r="H83" s="211" t="s">
        <v>26</v>
      </c>
      <c r="I83" s="207">
        <v>100</v>
      </c>
      <c r="J83" s="188" t="s">
        <v>365</v>
      </c>
      <c r="K83" s="12" t="str">
        <f t="shared" ca="1" si="7"/>
        <v>Já paga</v>
      </c>
      <c r="L83" s="13"/>
      <c r="M83" s="130">
        <f t="shared" ca="1" si="6"/>
        <v>100</v>
      </c>
    </row>
    <row r="84" spans="1:14" ht="29.25" customHeight="1" x14ac:dyDescent="0.25">
      <c r="A84" s="205">
        <v>46203</v>
      </c>
      <c r="B84" s="206" t="s">
        <v>1979</v>
      </c>
      <c r="C84" s="207">
        <v>22</v>
      </c>
      <c r="D84" s="210" t="s">
        <v>254</v>
      </c>
      <c r="E84" s="208" t="s">
        <v>388</v>
      </c>
      <c r="F84" s="208" t="s">
        <v>394</v>
      </c>
      <c r="G84" s="205">
        <v>46203</v>
      </c>
      <c r="H84" s="211" t="s">
        <v>26</v>
      </c>
      <c r="I84" s="207">
        <v>22</v>
      </c>
      <c r="J84" s="188" t="s">
        <v>365</v>
      </c>
      <c r="K84" s="12" t="str">
        <f t="shared" ca="1" si="7"/>
        <v>Já paga</v>
      </c>
      <c r="L84" s="13"/>
      <c r="M84" s="130">
        <f t="shared" ca="1" si="6"/>
        <v>22</v>
      </c>
    </row>
    <row r="85" spans="1:14" customFormat="1" ht="31.5" customHeight="1" x14ac:dyDescent="0.25">
      <c r="A85" s="311">
        <v>46203</v>
      </c>
      <c r="B85" s="507" t="s">
        <v>1654</v>
      </c>
      <c r="C85" s="435">
        <v>1929.2</v>
      </c>
      <c r="D85" s="508" t="s">
        <v>254</v>
      </c>
      <c r="E85" s="509" t="s">
        <v>29</v>
      </c>
      <c r="F85" s="509" t="s">
        <v>1795</v>
      </c>
      <c r="G85" s="510">
        <v>46203</v>
      </c>
      <c r="H85" s="511" t="s">
        <v>26</v>
      </c>
      <c r="I85" s="435">
        <v>482.3</v>
      </c>
      <c r="J85" s="141" t="s">
        <v>365</v>
      </c>
      <c r="K85" s="12" t="s">
        <v>402</v>
      </c>
      <c r="L85" s="13"/>
      <c r="M85" s="89"/>
    </row>
    <row r="86" spans="1:14" ht="29.25" customHeight="1" x14ac:dyDescent="0.25">
      <c r="A86" s="78">
        <v>46265</v>
      </c>
      <c r="B86" s="514" t="s">
        <v>2453</v>
      </c>
      <c r="C86" s="474">
        <v>37.159999999999997</v>
      </c>
      <c r="D86" s="464" t="s">
        <v>254</v>
      </c>
      <c r="E86" s="338" t="s">
        <v>306</v>
      </c>
      <c r="F86" s="338" t="s">
        <v>307</v>
      </c>
      <c r="G86" s="78">
        <v>46202</v>
      </c>
      <c r="H86" s="119">
        <v>46174</v>
      </c>
      <c r="I86" s="474">
        <v>37.159999999999997</v>
      </c>
      <c r="J86" s="177" t="s">
        <v>365</v>
      </c>
      <c r="K86" s="12" t="s">
        <v>402</v>
      </c>
      <c r="L86" s="41"/>
      <c r="M86" s="14">
        <f>SUM(I86:L86)</f>
        <v>37.159999999999997</v>
      </c>
    </row>
    <row r="87" spans="1:14" ht="29.25" customHeight="1" x14ac:dyDescent="0.25">
      <c r="A87" s="78">
        <v>46265</v>
      </c>
      <c r="B87" s="514" t="s">
        <v>2453</v>
      </c>
      <c r="C87" s="474">
        <v>35.44</v>
      </c>
      <c r="D87" s="464" t="s">
        <v>254</v>
      </c>
      <c r="E87" s="338" t="s">
        <v>306</v>
      </c>
      <c r="F87" s="338" t="s">
        <v>307</v>
      </c>
      <c r="G87" s="78">
        <v>46202</v>
      </c>
      <c r="H87" s="119">
        <v>46174</v>
      </c>
      <c r="I87" s="474">
        <v>35.44</v>
      </c>
      <c r="J87" s="177" t="s">
        <v>365</v>
      </c>
      <c r="K87" s="12" t="s">
        <v>402</v>
      </c>
      <c r="L87" s="41"/>
      <c r="M87" s="14">
        <f>SUM(I87:L87)</f>
        <v>35.44</v>
      </c>
    </row>
    <row r="88" spans="1:14" ht="29.25" customHeight="1" x14ac:dyDescent="0.25">
      <c r="A88" s="78">
        <v>46265</v>
      </c>
      <c r="B88" s="514" t="s">
        <v>2453</v>
      </c>
      <c r="C88" s="474">
        <v>35.44</v>
      </c>
      <c r="D88" s="464" t="s">
        <v>254</v>
      </c>
      <c r="E88" s="338" t="s">
        <v>306</v>
      </c>
      <c r="F88" s="338" t="s">
        <v>307</v>
      </c>
      <c r="G88" s="78">
        <v>46202</v>
      </c>
      <c r="H88" s="119">
        <v>46174</v>
      </c>
      <c r="I88" s="474">
        <v>35.44</v>
      </c>
      <c r="J88" s="177" t="s">
        <v>365</v>
      </c>
      <c r="K88" s="12" t="s">
        <v>402</v>
      </c>
      <c r="L88" s="41"/>
      <c r="M88" s="14">
        <f>SUM(I88:L88)</f>
        <v>35.44</v>
      </c>
    </row>
    <row r="89" spans="1:14" ht="29.25" customHeight="1" x14ac:dyDescent="0.25">
      <c r="A89" s="205">
        <v>46196</v>
      </c>
      <c r="B89" s="206" t="s">
        <v>2420</v>
      </c>
      <c r="C89" s="210">
        <v>28616.73</v>
      </c>
      <c r="D89" s="317" t="s">
        <v>254</v>
      </c>
      <c r="E89" s="208" t="s">
        <v>418</v>
      </c>
      <c r="F89" s="208" t="s">
        <v>68</v>
      </c>
      <c r="G89" s="205">
        <v>46196</v>
      </c>
      <c r="H89" s="321" t="s">
        <v>26</v>
      </c>
      <c r="I89" s="308">
        <v>28616.73</v>
      </c>
      <c r="J89" s="177" t="s">
        <v>365</v>
      </c>
      <c r="K89" s="12" t="s">
        <v>402</v>
      </c>
      <c r="L89" s="41"/>
      <c r="M89" s="42"/>
    </row>
    <row r="90" spans="1:14" ht="27" customHeight="1" x14ac:dyDescent="0.25">
      <c r="A90" s="180">
        <v>46203</v>
      </c>
      <c r="B90" s="186" t="s">
        <v>453</v>
      </c>
      <c r="C90" s="182">
        <v>1500</v>
      </c>
      <c r="D90" s="196" t="s">
        <v>254</v>
      </c>
      <c r="E90" s="203" t="s">
        <v>454</v>
      </c>
      <c r="F90" s="183" t="s">
        <v>68</v>
      </c>
      <c r="G90" s="180">
        <v>46203</v>
      </c>
      <c r="H90" s="283" t="s">
        <v>26</v>
      </c>
      <c r="I90" s="175">
        <v>1500</v>
      </c>
      <c r="J90" s="198" t="s">
        <v>365</v>
      </c>
      <c r="K90" s="12" t="str">
        <f t="shared" ref="K90" ca="1" si="8">IF(ISBLANK(A90),"", IF(TRIM(UPPER(J90))&lt;&gt;"SIM",IF(A90-TODAY()&lt;0,"Conta vencida",IF(A90-TODAY()&lt;8,"Perto de vencer","")),"Já paga"))</f>
        <v>Já paga</v>
      </c>
      <c r="L90" s="227"/>
      <c r="M90" s="130">
        <f t="shared" ref="M90" ca="1" si="9">SUM(I90:L90)</f>
        <v>1500</v>
      </c>
      <c r="N90" s="22" t="s">
        <v>13</v>
      </c>
    </row>
    <row r="91" spans="1:14" ht="29.25" customHeight="1" x14ac:dyDescent="0.25">
      <c r="A91" s="205">
        <v>46188</v>
      </c>
      <c r="B91" s="206" t="s">
        <v>2464</v>
      </c>
      <c r="C91" s="210">
        <v>45413.39</v>
      </c>
      <c r="D91" s="317" t="s">
        <v>254</v>
      </c>
      <c r="E91" s="208" t="s">
        <v>418</v>
      </c>
      <c r="F91" s="208" t="s">
        <v>68</v>
      </c>
      <c r="G91" s="205">
        <v>46188</v>
      </c>
      <c r="H91" s="321" t="s">
        <v>26</v>
      </c>
      <c r="I91" s="308">
        <v>9277.42</v>
      </c>
      <c r="J91" s="177" t="s">
        <v>365</v>
      </c>
      <c r="K91" s="12" t="s">
        <v>402</v>
      </c>
      <c r="L91" s="41"/>
      <c r="M91" s="42"/>
    </row>
    <row r="92" spans="1:14" ht="27" customHeight="1" x14ac:dyDescent="0.25">
      <c r="A92" s="180">
        <v>46188</v>
      </c>
      <c r="B92" s="186" t="s">
        <v>2464</v>
      </c>
      <c r="C92" s="182">
        <v>45413.39</v>
      </c>
      <c r="D92" s="196" t="s">
        <v>254</v>
      </c>
      <c r="E92" s="203" t="s">
        <v>454</v>
      </c>
      <c r="F92" s="183" t="s">
        <v>68</v>
      </c>
      <c r="G92" s="180">
        <v>46188</v>
      </c>
      <c r="H92" s="283" t="s">
        <v>26</v>
      </c>
      <c r="I92" s="175">
        <v>36135.97</v>
      </c>
      <c r="J92" s="198" t="s">
        <v>365</v>
      </c>
      <c r="K92" s="12" t="str">
        <f t="shared" ref="K92" ca="1" si="10">IF(ISBLANK(A92),"", IF(TRIM(UPPER(J92))&lt;&gt;"SIM",IF(A92-TODAY()&lt;0,"Conta vencida",IF(A92-TODAY()&lt;8,"Perto de vencer","")),"Já paga"))</f>
        <v>Já paga</v>
      </c>
      <c r="L92" s="227"/>
      <c r="M92" s="130">
        <f t="shared" ref="M92" ca="1" si="11">SUM(I92:L92)</f>
        <v>36135.97</v>
      </c>
      <c r="N92" s="22" t="s">
        <v>13</v>
      </c>
    </row>
    <row r="93" spans="1:14" ht="29.25" customHeight="1" x14ac:dyDescent="0.25">
      <c r="A93" s="205">
        <v>46196</v>
      </c>
      <c r="B93" s="206" t="s">
        <v>2420</v>
      </c>
      <c r="C93" s="210">
        <v>28616.73</v>
      </c>
      <c r="D93" s="317" t="s">
        <v>254</v>
      </c>
      <c r="E93" s="208" t="s">
        <v>418</v>
      </c>
      <c r="F93" s="208" t="s">
        <v>68</v>
      </c>
      <c r="G93" s="205">
        <v>46196</v>
      </c>
      <c r="H93" s="321" t="s">
        <v>26</v>
      </c>
      <c r="I93" s="308">
        <v>28616.73</v>
      </c>
      <c r="J93" s="177" t="s">
        <v>365</v>
      </c>
      <c r="K93" s="12" t="s">
        <v>402</v>
      </c>
      <c r="L93" s="41"/>
      <c r="M93" s="42"/>
    </row>
    <row r="94" spans="1:14" ht="29.25" customHeight="1" x14ac:dyDescent="0.25">
      <c r="A94" s="205">
        <v>46203</v>
      </c>
      <c r="B94" s="206" t="s">
        <v>2465</v>
      </c>
      <c r="C94" s="210">
        <v>19.98</v>
      </c>
      <c r="D94" s="317" t="s">
        <v>254</v>
      </c>
      <c r="E94" s="208" t="s">
        <v>418</v>
      </c>
      <c r="F94" s="208" t="s">
        <v>394</v>
      </c>
      <c r="G94" s="205">
        <v>46203</v>
      </c>
      <c r="H94" s="321" t="s">
        <v>26</v>
      </c>
      <c r="I94" s="308">
        <v>19.98</v>
      </c>
      <c r="J94" s="177" t="s">
        <v>365</v>
      </c>
      <c r="K94" s="12" t="s">
        <v>402</v>
      </c>
      <c r="L94" s="41"/>
      <c r="M94" s="42"/>
    </row>
    <row r="95" spans="1:14" ht="29.25" customHeight="1" x14ac:dyDescent="0.25">
      <c r="A95" s="78">
        <v>46203</v>
      </c>
      <c r="B95" s="514" t="s">
        <v>2466</v>
      </c>
      <c r="C95" s="474">
        <v>5037.07</v>
      </c>
      <c r="D95" s="464" t="s">
        <v>254</v>
      </c>
      <c r="E95" s="338" t="s">
        <v>306</v>
      </c>
      <c r="F95" s="338" t="s">
        <v>307</v>
      </c>
      <c r="G95" s="78">
        <v>46203</v>
      </c>
      <c r="H95" s="119">
        <v>46143</v>
      </c>
      <c r="I95" s="474">
        <v>5037.07</v>
      </c>
      <c r="J95" s="177" t="s">
        <v>365</v>
      </c>
      <c r="K95" s="12" t="s">
        <v>402</v>
      </c>
      <c r="L95" s="41"/>
      <c r="M95" s="14">
        <f>SUM(I95:L95)</f>
        <v>5037.07</v>
      </c>
    </row>
    <row r="96" spans="1:14" customFormat="1" ht="31.5" customHeight="1" x14ac:dyDescent="0.25">
      <c r="A96" s="311">
        <v>46203</v>
      </c>
      <c r="B96" s="507" t="s">
        <v>728</v>
      </c>
      <c r="C96" s="435">
        <v>733.57</v>
      </c>
      <c r="D96" s="508" t="s">
        <v>254</v>
      </c>
      <c r="E96" s="509" t="s">
        <v>29</v>
      </c>
      <c r="F96" s="509" t="s">
        <v>1795</v>
      </c>
      <c r="G96" s="510">
        <v>46203</v>
      </c>
      <c r="H96" s="511" t="s">
        <v>26</v>
      </c>
      <c r="I96" s="435">
        <v>658.57</v>
      </c>
      <c r="J96" s="141" t="s">
        <v>365</v>
      </c>
      <c r="K96" s="12" t="s">
        <v>402</v>
      </c>
      <c r="L96" s="13"/>
      <c r="M96" s="89"/>
    </row>
    <row r="97" spans="1:14" customFormat="1" ht="31.5" customHeight="1" x14ac:dyDescent="0.25">
      <c r="A97" s="311">
        <v>46203</v>
      </c>
      <c r="B97" s="507" t="s">
        <v>728</v>
      </c>
      <c r="C97" s="435">
        <v>733.57</v>
      </c>
      <c r="D97" s="508" t="s">
        <v>254</v>
      </c>
      <c r="E97" s="509" t="s">
        <v>29</v>
      </c>
      <c r="F97" s="509" t="s">
        <v>1795</v>
      </c>
      <c r="G97" s="510">
        <v>46203</v>
      </c>
      <c r="H97" s="511" t="s">
        <v>26</v>
      </c>
      <c r="I97" s="435">
        <v>658.57</v>
      </c>
      <c r="J97" s="141" t="s">
        <v>365</v>
      </c>
      <c r="K97" s="12" t="s">
        <v>402</v>
      </c>
      <c r="L97" s="13"/>
      <c r="M97" s="89"/>
    </row>
    <row r="98" spans="1:14" customFormat="1" ht="29.25" customHeight="1" x14ac:dyDescent="0.25">
      <c r="A98" s="70">
        <v>46195</v>
      </c>
      <c r="B98" s="85" t="s">
        <v>2467</v>
      </c>
      <c r="C98" s="86">
        <v>1792.88</v>
      </c>
      <c r="D98" s="72" t="s">
        <v>259</v>
      </c>
      <c r="E98" s="73" t="s">
        <v>24</v>
      </c>
      <c r="F98" s="73" t="s">
        <v>429</v>
      </c>
      <c r="G98" s="70">
        <v>46195</v>
      </c>
      <c r="H98" s="87" t="s">
        <v>26</v>
      </c>
      <c r="I98" s="72">
        <v>448.22</v>
      </c>
      <c r="J98" s="233" t="s">
        <v>365</v>
      </c>
      <c r="K98" s="12" t="s">
        <v>402</v>
      </c>
      <c r="L98" s="13"/>
      <c r="M98" s="89">
        <v>647.84</v>
      </c>
    </row>
    <row r="99" spans="1:14" customFormat="1" ht="29.25" customHeight="1" x14ac:dyDescent="0.25">
      <c r="A99" s="70">
        <v>46195</v>
      </c>
      <c r="B99" s="85" t="s">
        <v>2468</v>
      </c>
      <c r="C99" s="86">
        <v>0</v>
      </c>
      <c r="D99" s="72" t="s">
        <v>153</v>
      </c>
      <c r="E99" s="73" t="s">
        <v>24</v>
      </c>
      <c r="F99" s="73" t="s">
        <v>563</v>
      </c>
      <c r="G99" s="70">
        <v>46195</v>
      </c>
      <c r="H99" s="87" t="s">
        <v>26</v>
      </c>
      <c r="I99" s="72">
        <v>189.33</v>
      </c>
      <c r="J99" s="233" t="s">
        <v>365</v>
      </c>
      <c r="K99" s="12" t="s">
        <v>402</v>
      </c>
      <c r="L99" s="13"/>
      <c r="M99" s="89">
        <v>647.84</v>
      </c>
    </row>
    <row r="100" spans="1:14" ht="28.5" customHeight="1" x14ac:dyDescent="0.25">
      <c r="A100" s="70">
        <v>46195</v>
      </c>
      <c r="B100" s="85" t="s">
        <v>2142</v>
      </c>
      <c r="C100" s="86">
        <v>0</v>
      </c>
      <c r="D100" s="72" t="s">
        <v>47</v>
      </c>
      <c r="E100" s="74" t="s">
        <v>24</v>
      </c>
      <c r="F100" s="73" t="s">
        <v>220</v>
      </c>
      <c r="G100" s="70">
        <v>46195</v>
      </c>
      <c r="H100" s="87" t="s">
        <v>26</v>
      </c>
      <c r="I100" s="72">
        <v>425</v>
      </c>
      <c r="J100" s="265" t="s">
        <v>365</v>
      </c>
      <c r="K100" s="12" t="str">
        <f t="shared" ref="K100:K106" ca="1" si="12">IF(ISBLANK(A100),"", IF(TRIM(UPPER(J100))&lt;&gt;"SIM",IF(A100-TODAY()&lt;0,"Conta vencida",IF(A100-TODAY()&lt;8,"Perto de vencer","")),"Já paga"))</f>
        <v>Já paga</v>
      </c>
      <c r="L100" s="13"/>
      <c r="M100" s="14">
        <f t="shared" ref="M100:M106" ca="1" si="13">SUM(I100:L100)</f>
        <v>425</v>
      </c>
    </row>
    <row r="101" spans="1:14" ht="30.75" customHeight="1" x14ac:dyDescent="0.25">
      <c r="A101" s="70">
        <v>46195</v>
      </c>
      <c r="B101" s="71" t="s">
        <v>1261</v>
      </c>
      <c r="C101" s="86">
        <v>0</v>
      </c>
      <c r="D101" s="72" t="s">
        <v>57</v>
      </c>
      <c r="E101" s="73" t="s">
        <v>24</v>
      </c>
      <c r="F101" s="73" t="s">
        <v>1462</v>
      </c>
      <c r="G101" s="70">
        <v>46195</v>
      </c>
      <c r="H101" s="87" t="s">
        <v>26</v>
      </c>
      <c r="I101" s="72">
        <v>2880.14</v>
      </c>
      <c r="J101" s="233" t="s">
        <v>365</v>
      </c>
      <c r="K101" s="12" t="str">
        <f t="shared" ca="1" si="12"/>
        <v>Já paga</v>
      </c>
      <c r="L101" s="13"/>
      <c r="M101" s="14">
        <f t="shared" ca="1" si="13"/>
        <v>2880.14</v>
      </c>
    </row>
    <row r="102" spans="1:14" ht="30.75" customHeight="1" x14ac:dyDescent="0.25">
      <c r="A102" s="70">
        <v>46195</v>
      </c>
      <c r="B102" s="71" t="s">
        <v>968</v>
      </c>
      <c r="C102" s="72">
        <v>0</v>
      </c>
      <c r="D102" s="73" t="s">
        <v>57</v>
      </c>
      <c r="E102" s="73" t="s">
        <v>24</v>
      </c>
      <c r="F102" s="73" t="s">
        <v>748</v>
      </c>
      <c r="G102" s="70">
        <v>46195</v>
      </c>
      <c r="H102" s="156" t="s">
        <v>26</v>
      </c>
      <c r="I102" s="76">
        <v>373.07</v>
      </c>
      <c r="J102" s="233" t="s">
        <v>365</v>
      </c>
      <c r="K102" s="12" t="str">
        <f t="shared" ca="1" si="12"/>
        <v>Já paga</v>
      </c>
      <c r="L102" s="41"/>
      <c r="M102" s="130">
        <f t="shared" ca="1" si="13"/>
        <v>373.07</v>
      </c>
    </row>
    <row r="103" spans="1:14" ht="30.75" customHeight="1" x14ac:dyDescent="0.25">
      <c r="A103" s="70">
        <v>46195</v>
      </c>
      <c r="B103" s="71" t="s">
        <v>409</v>
      </c>
      <c r="C103" s="86">
        <v>0</v>
      </c>
      <c r="D103" s="72" t="s">
        <v>203</v>
      </c>
      <c r="E103" s="73" t="s">
        <v>24</v>
      </c>
      <c r="F103" s="73" t="s">
        <v>36</v>
      </c>
      <c r="G103" s="70">
        <v>46195</v>
      </c>
      <c r="H103" s="87" t="s">
        <v>26</v>
      </c>
      <c r="I103" s="76">
        <v>689.33</v>
      </c>
      <c r="J103" s="233" t="s">
        <v>365</v>
      </c>
      <c r="K103" s="12" t="str">
        <f t="shared" ca="1" si="12"/>
        <v>Já paga</v>
      </c>
      <c r="L103" s="13"/>
      <c r="M103" s="130">
        <f t="shared" ca="1" si="13"/>
        <v>689.33</v>
      </c>
    </row>
    <row r="104" spans="1:14" ht="30.75" customHeight="1" x14ac:dyDescent="0.25">
      <c r="A104" s="70">
        <v>46195</v>
      </c>
      <c r="B104" s="71" t="s">
        <v>2142</v>
      </c>
      <c r="C104" s="86">
        <v>0</v>
      </c>
      <c r="D104" s="72" t="s">
        <v>203</v>
      </c>
      <c r="E104" s="73" t="s">
        <v>24</v>
      </c>
      <c r="F104" s="73" t="s">
        <v>1487</v>
      </c>
      <c r="G104" s="70">
        <v>46195</v>
      </c>
      <c r="H104" s="87" t="s">
        <v>26</v>
      </c>
      <c r="I104" s="76">
        <v>829.82</v>
      </c>
      <c r="J104" s="233" t="s">
        <v>365</v>
      </c>
      <c r="K104" s="12" t="str">
        <f t="shared" ca="1" si="12"/>
        <v>Já paga</v>
      </c>
      <c r="L104" s="13"/>
      <c r="M104" s="130">
        <f t="shared" ca="1" si="13"/>
        <v>829.82</v>
      </c>
    </row>
    <row r="105" spans="1:14" ht="27.75" customHeight="1" x14ac:dyDescent="0.25">
      <c r="A105" s="70">
        <v>46195</v>
      </c>
      <c r="B105" s="85" t="s">
        <v>2144</v>
      </c>
      <c r="C105" s="86">
        <v>0</v>
      </c>
      <c r="D105" s="72" t="s">
        <v>100</v>
      </c>
      <c r="E105" s="74" t="s">
        <v>24</v>
      </c>
      <c r="F105" s="73" t="s">
        <v>471</v>
      </c>
      <c r="G105" s="70">
        <v>46195</v>
      </c>
      <c r="H105" s="87" t="s">
        <v>26</v>
      </c>
      <c r="I105" s="76">
        <v>309.33999999999997</v>
      </c>
      <c r="J105" s="265" t="s">
        <v>365</v>
      </c>
      <c r="K105" s="12" t="str">
        <f t="shared" ca="1" si="12"/>
        <v>Já paga</v>
      </c>
      <c r="L105" s="13"/>
      <c r="M105" s="130">
        <f t="shared" ca="1" si="13"/>
        <v>309.33999999999997</v>
      </c>
    </row>
    <row r="106" spans="1:14" ht="30.75" customHeight="1" x14ac:dyDescent="0.25">
      <c r="A106" s="70">
        <v>46195</v>
      </c>
      <c r="B106" s="71" t="s">
        <v>820</v>
      </c>
      <c r="C106" s="86">
        <v>0</v>
      </c>
      <c r="D106" s="72" t="s">
        <v>238</v>
      </c>
      <c r="E106" s="73" t="s">
        <v>24</v>
      </c>
      <c r="F106" s="73" t="s">
        <v>1032</v>
      </c>
      <c r="G106" s="70">
        <v>46195</v>
      </c>
      <c r="H106" s="87" t="s">
        <v>26</v>
      </c>
      <c r="I106" s="76">
        <v>317.2</v>
      </c>
      <c r="J106" s="233" t="s">
        <v>365</v>
      </c>
      <c r="K106" s="12" t="str">
        <f t="shared" ca="1" si="12"/>
        <v>Já paga</v>
      </c>
      <c r="L106" s="13"/>
      <c r="M106" s="130">
        <f t="shared" ca="1" si="13"/>
        <v>317.2</v>
      </c>
    </row>
    <row r="107" spans="1:14" ht="30.75" customHeight="1" x14ac:dyDescent="0.25">
      <c r="A107" s="70">
        <v>46195</v>
      </c>
      <c r="B107" s="71" t="s">
        <v>409</v>
      </c>
      <c r="C107" s="86">
        <v>1375</v>
      </c>
      <c r="D107" s="72" t="s">
        <v>259</v>
      </c>
      <c r="E107" s="73" t="s">
        <v>24</v>
      </c>
      <c r="F107" s="73" t="s">
        <v>193</v>
      </c>
      <c r="G107" s="70">
        <v>46195</v>
      </c>
      <c r="H107" s="87" t="s">
        <v>26</v>
      </c>
      <c r="I107" s="76">
        <v>343.75</v>
      </c>
      <c r="J107" s="233" t="s">
        <v>365</v>
      </c>
      <c r="K107" s="12" t="str">
        <f t="shared" ref="K107:K110" ca="1" si="14">IF(ISBLANK(A107),"", IF(TRIM(UPPER(J107))&lt;&gt;"SIM",IF(A107-TODAY()&lt;0,"Conta vencida",IF(A107-TODAY()&lt;8,"Perto de vencer","")),"Já paga"))</f>
        <v>Já paga</v>
      </c>
      <c r="L107" s="13"/>
      <c r="M107" s="130">
        <f t="shared" ref="M107:M110" ca="1" si="15">SUM(I107:L107)</f>
        <v>343.75</v>
      </c>
    </row>
    <row r="108" spans="1:14" ht="28.5" customHeight="1" x14ac:dyDescent="0.25">
      <c r="A108" s="70">
        <v>46195</v>
      </c>
      <c r="B108" s="85" t="s">
        <v>972</v>
      </c>
      <c r="C108" s="86">
        <v>2338.2399999999998</v>
      </c>
      <c r="D108" s="72" t="s">
        <v>254</v>
      </c>
      <c r="E108" s="74" t="s">
        <v>24</v>
      </c>
      <c r="F108" s="73" t="s">
        <v>1462</v>
      </c>
      <c r="G108" s="70">
        <v>46195</v>
      </c>
      <c r="H108" s="87" t="s">
        <v>26</v>
      </c>
      <c r="I108" s="76">
        <v>2338.2399999999998</v>
      </c>
      <c r="J108" s="265" t="s">
        <v>365</v>
      </c>
      <c r="K108" s="12" t="str">
        <f t="shared" ca="1" si="14"/>
        <v>Já paga</v>
      </c>
      <c r="L108" s="13"/>
      <c r="M108" s="130">
        <f t="shared" ca="1" si="15"/>
        <v>2338.2399999999998</v>
      </c>
    </row>
    <row r="109" spans="1:14" ht="30.75" customHeight="1" x14ac:dyDescent="0.25">
      <c r="A109" s="70">
        <v>46195</v>
      </c>
      <c r="B109" s="71" t="s">
        <v>2469</v>
      </c>
      <c r="C109" s="86">
        <v>12429.79</v>
      </c>
      <c r="D109" s="72" t="s">
        <v>254</v>
      </c>
      <c r="E109" s="73" t="s">
        <v>24</v>
      </c>
      <c r="F109" s="73" t="s">
        <v>1795</v>
      </c>
      <c r="G109" s="70">
        <v>46195</v>
      </c>
      <c r="H109" s="87" t="s">
        <v>26</v>
      </c>
      <c r="I109" s="86">
        <v>12429.79</v>
      </c>
      <c r="J109" s="233" t="s">
        <v>365</v>
      </c>
      <c r="K109" s="12" t="str">
        <f t="shared" ca="1" si="14"/>
        <v>Já paga</v>
      </c>
      <c r="L109" s="13"/>
      <c r="M109" s="130">
        <f t="shared" ca="1" si="15"/>
        <v>12429.79</v>
      </c>
    </row>
    <row r="110" spans="1:14" ht="27" customHeight="1" x14ac:dyDescent="0.25">
      <c r="A110" s="180">
        <v>46200</v>
      </c>
      <c r="B110" s="186" t="s">
        <v>511</v>
      </c>
      <c r="C110" s="182">
        <v>3000</v>
      </c>
      <c r="D110" s="196" t="s">
        <v>254</v>
      </c>
      <c r="E110" s="203" t="s">
        <v>454</v>
      </c>
      <c r="F110" s="183" t="s">
        <v>257</v>
      </c>
      <c r="G110" s="180">
        <v>46200</v>
      </c>
      <c r="H110" s="283" t="s">
        <v>26</v>
      </c>
      <c r="I110" s="175">
        <v>1500</v>
      </c>
      <c r="J110" s="198" t="s">
        <v>365</v>
      </c>
      <c r="K110" s="12" t="str">
        <f t="shared" ca="1" si="14"/>
        <v>Já paga</v>
      </c>
      <c r="L110" s="227"/>
      <c r="M110" s="130">
        <f t="shared" ca="1" si="15"/>
        <v>1500</v>
      </c>
      <c r="N110" s="22" t="s">
        <v>13</v>
      </c>
    </row>
    <row r="111" spans="1:14" ht="27" customHeight="1" x14ac:dyDescent="0.25">
      <c r="A111" s="180">
        <v>46200</v>
      </c>
      <c r="B111" s="186" t="s">
        <v>2470</v>
      </c>
      <c r="C111" s="182">
        <v>1260</v>
      </c>
      <c r="D111" s="196" t="s">
        <v>254</v>
      </c>
      <c r="E111" s="203" t="s">
        <v>454</v>
      </c>
      <c r="F111" s="183" t="s">
        <v>1795</v>
      </c>
      <c r="G111" s="180">
        <v>46200</v>
      </c>
      <c r="H111" s="283" t="s">
        <v>26</v>
      </c>
      <c r="I111" s="175">
        <v>1260</v>
      </c>
      <c r="J111" s="198" t="s">
        <v>365</v>
      </c>
      <c r="K111" s="12" t="str">
        <f t="shared" ref="K111" ca="1" si="16">IF(ISBLANK(A111),"", IF(TRIM(UPPER(J111))&lt;&gt;"SIM",IF(A111-TODAY()&lt;0,"Conta vencida",IF(A111-TODAY()&lt;8,"Perto de vencer","")),"Já paga"))</f>
        <v>Já paga</v>
      </c>
      <c r="L111" s="227"/>
      <c r="M111" s="130">
        <f t="shared" ref="M111" ca="1" si="17">SUM(I111:L111)</f>
        <v>1260</v>
      </c>
      <c r="N111" s="22" t="s">
        <v>13</v>
      </c>
    </row>
    <row r="112" spans="1:14" ht="27" customHeight="1" x14ac:dyDescent="0.25">
      <c r="A112" s="180">
        <v>46200</v>
      </c>
      <c r="B112" s="186" t="s">
        <v>1949</v>
      </c>
      <c r="C112" s="182">
        <v>1200</v>
      </c>
      <c r="D112" s="196" t="s">
        <v>254</v>
      </c>
      <c r="E112" s="203" t="s">
        <v>454</v>
      </c>
      <c r="F112" s="183" t="s">
        <v>1795</v>
      </c>
      <c r="G112" s="180">
        <v>46200</v>
      </c>
      <c r="H112" s="283" t="s">
        <v>26</v>
      </c>
      <c r="I112" s="175">
        <v>1200</v>
      </c>
      <c r="J112" s="198" t="s">
        <v>365</v>
      </c>
      <c r="K112" s="12" t="str">
        <f t="shared" ref="K112" ca="1" si="18">IF(ISBLANK(A112),"", IF(TRIM(UPPER(J112))&lt;&gt;"SIM",IF(A112-TODAY()&lt;0,"Conta vencida",IF(A112-TODAY()&lt;8,"Perto de vencer","")),"Já paga"))</f>
        <v>Já paga</v>
      </c>
      <c r="L112" s="227"/>
      <c r="M112" s="130">
        <f t="shared" ref="M112" ca="1" si="19">SUM(I112:L112)</f>
        <v>1200</v>
      </c>
      <c r="N112" s="22" t="s">
        <v>13</v>
      </c>
    </row>
    <row r="113" spans="1:14" ht="27" customHeight="1" x14ac:dyDescent="0.25">
      <c r="A113" s="180">
        <v>46201</v>
      </c>
      <c r="B113" s="186" t="s">
        <v>2062</v>
      </c>
      <c r="C113" s="182">
        <v>240</v>
      </c>
      <c r="D113" s="196" t="s">
        <v>254</v>
      </c>
      <c r="E113" s="203" t="s">
        <v>454</v>
      </c>
      <c r="F113" s="183" t="s">
        <v>1462</v>
      </c>
      <c r="G113" s="180">
        <v>46201</v>
      </c>
      <c r="H113" s="283" t="s">
        <v>26</v>
      </c>
      <c r="I113" s="175">
        <v>240</v>
      </c>
      <c r="J113" s="198" t="s">
        <v>365</v>
      </c>
      <c r="K113" s="12" t="str">
        <f t="shared" ref="K113" ca="1" si="20">IF(ISBLANK(A113),"", IF(TRIM(UPPER(J113))&lt;&gt;"SIM",IF(A113-TODAY()&lt;0,"Conta vencida",IF(A113-TODAY()&lt;8,"Perto de vencer","")),"Já paga"))</f>
        <v>Já paga</v>
      </c>
      <c r="L113" s="227"/>
      <c r="M113" s="130">
        <f t="shared" ref="M113" ca="1" si="21">SUM(I113:L113)</f>
        <v>240</v>
      </c>
      <c r="N113" s="22" t="s">
        <v>13</v>
      </c>
    </row>
    <row r="114" spans="1:14" customFormat="1" ht="31.5" customHeight="1" x14ac:dyDescent="0.25">
      <c r="A114" s="32">
        <v>46203</v>
      </c>
      <c r="B114" s="33" t="s">
        <v>1538</v>
      </c>
      <c r="C114" s="34">
        <v>0</v>
      </c>
      <c r="D114" s="35" t="s">
        <v>2471</v>
      </c>
      <c r="E114" s="36" t="s">
        <v>16</v>
      </c>
      <c r="F114" s="36" t="s">
        <v>1795</v>
      </c>
      <c r="G114" s="32">
        <v>46203</v>
      </c>
      <c r="H114" s="38" t="s">
        <v>2472</v>
      </c>
      <c r="I114" s="39">
        <v>10000</v>
      </c>
      <c r="J114" s="177" t="s">
        <v>365</v>
      </c>
      <c r="K114" s="12" t="s">
        <v>402</v>
      </c>
      <c r="L114" s="41"/>
      <c r="M114" s="30"/>
    </row>
    <row r="115" spans="1:14" ht="27" customHeight="1" x14ac:dyDescent="0.25">
      <c r="A115" s="180">
        <v>46200</v>
      </c>
      <c r="B115" s="186" t="s">
        <v>2476</v>
      </c>
      <c r="C115" s="182">
        <v>926.46</v>
      </c>
      <c r="D115" s="196" t="s">
        <v>254</v>
      </c>
      <c r="E115" s="203" t="s">
        <v>454</v>
      </c>
      <c r="F115" s="183" t="s">
        <v>36</v>
      </c>
      <c r="G115" s="180">
        <v>46200</v>
      </c>
      <c r="H115" s="283" t="s">
        <v>26</v>
      </c>
      <c r="I115" s="175">
        <v>439</v>
      </c>
      <c r="J115" s="198" t="s">
        <v>365</v>
      </c>
      <c r="K115" s="12" t="str">
        <f t="shared" ref="K115" ca="1" si="22">IF(ISBLANK(A115),"", IF(TRIM(UPPER(J115))&lt;&gt;"SIM",IF(A115-TODAY()&lt;0,"Conta vencida",IF(A115-TODAY()&lt;8,"Perto de vencer","")),"Já paga"))</f>
        <v>Já paga</v>
      </c>
      <c r="L115" s="227"/>
      <c r="M115" s="130">
        <f t="shared" ref="M115" ca="1" si="23">SUM(I115:L115)</f>
        <v>439</v>
      </c>
      <c r="N115" s="22" t="s">
        <v>13</v>
      </c>
    </row>
    <row r="116" spans="1:14" ht="27" customHeight="1" x14ac:dyDescent="0.25">
      <c r="A116" s="180">
        <v>46200</v>
      </c>
      <c r="B116" s="186" t="s">
        <v>2476</v>
      </c>
      <c r="C116" s="182">
        <v>926.46</v>
      </c>
      <c r="D116" s="196" t="s">
        <v>254</v>
      </c>
      <c r="E116" s="203" t="s">
        <v>454</v>
      </c>
      <c r="F116" s="183" t="s">
        <v>96</v>
      </c>
      <c r="G116" s="180">
        <v>46200</v>
      </c>
      <c r="H116" s="283" t="s">
        <v>26</v>
      </c>
      <c r="I116" s="175">
        <v>379.46</v>
      </c>
      <c r="J116" s="198" t="s">
        <v>365</v>
      </c>
      <c r="K116" s="12" t="str">
        <f t="shared" ref="K116" ca="1" si="24">IF(ISBLANK(A116),"", IF(TRIM(UPPER(J116))&lt;&gt;"SIM",IF(A116-TODAY()&lt;0,"Conta vencida",IF(A116-TODAY()&lt;8,"Perto de vencer","")),"Já paga"))</f>
        <v>Já paga</v>
      </c>
      <c r="L116" s="227"/>
      <c r="M116" s="130">
        <f t="shared" ref="M116" ca="1" si="25">SUM(I116:L116)</f>
        <v>379.46</v>
      </c>
      <c r="N116" s="22" t="s">
        <v>13</v>
      </c>
    </row>
    <row r="117" spans="1:14" ht="27" customHeight="1" x14ac:dyDescent="0.25">
      <c r="A117" s="180">
        <v>46190</v>
      </c>
      <c r="B117" s="186" t="s">
        <v>2483</v>
      </c>
      <c r="C117" s="182">
        <v>400</v>
      </c>
      <c r="D117" s="196" t="s">
        <v>254</v>
      </c>
      <c r="E117" s="203" t="s">
        <v>454</v>
      </c>
      <c r="F117" s="183" t="s">
        <v>257</v>
      </c>
      <c r="G117" s="180">
        <v>46190</v>
      </c>
      <c r="H117" s="283" t="s">
        <v>26</v>
      </c>
      <c r="I117" s="175">
        <v>400</v>
      </c>
      <c r="J117" s="198" t="s">
        <v>365</v>
      </c>
      <c r="K117" s="12" t="str">
        <f t="shared" ref="K117:K119" ca="1" si="26">IF(ISBLANK(A117),"", IF(TRIM(UPPER(J117))&lt;&gt;"SIM",IF(A117-TODAY()&lt;0,"Conta vencida",IF(A117-TODAY()&lt;8,"Perto de vencer","")),"Já paga"))</f>
        <v>Já paga</v>
      </c>
      <c r="L117" s="227"/>
      <c r="M117" s="130">
        <f t="shared" ref="M117:M119" ca="1" si="27">SUM(I117:L117)</f>
        <v>400</v>
      </c>
      <c r="N117" s="22" t="s">
        <v>13</v>
      </c>
    </row>
    <row r="118" spans="1:14" customFormat="1" ht="31.5" customHeight="1" x14ac:dyDescent="0.25">
      <c r="A118" s="205">
        <v>46203</v>
      </c>
      <c r="B118" s="206" t="s">
        <v>1898</v>
      </c>
      <c r="C118" s="207">
        <v>40</v>
      </c>
      <c r="D118" s="210" t="s">
        <v>254</v>
      </c>
      <c r="E118" s="208" t="s">
        <v>388</v>
      </c>
      <c r="F118" s="208" t="s">
        <v>99</v>
      </c>
      <c r="G118" s="205">
        <v>46203</v>
      </c>
      <c r="H118" s="211" t="s">
        <v>26</v>
      </c>
      <c r="I118" s="207">
        <v>24</v>
      </c>
      <c r="J118" s="188" t="s">
        <v>365</v>
      </c>
      <c r="K118" s="12" t="str">
        <f t="shared" ca="1" si="26"/>
        <v>Já paga</v>
      </c>
      <c r="L118" s="13"/>
      <c r="M118" s="228">
        <f t="shared" ca="1" si="27"/>
        <v>24</v>
      </c>
    </row>
    <row r="119" spans="1:14" ht="29.25" customHeight="1" x14ac:dyDescent="0.25">
      <c r="A119" s="205">
        <v>46203</v>
      </c>
      <c r="B119" s="206" t="s">
        <v>2056</v>
      </c>
      <c r="C119" s="207">
        <v>40</v>
      </c>
      <c r="D119" s="210" t="s">
        <v>254</v>
      </c>
      <c r="E119" s="208" t="s">
        <v>388</v>
      </c>
      <c r="F119" s="208" t="s">
        <v>429</v>
      </c>
      <c r="G119" s="205">
        <v>46203</v>
      </c>
      <c r="H119" s="211" t="s">
        <v>26</v>
      </c>
      <c r="I119" s="207">
        <v>16</v>
      </c>
      <c r="J119" s="188" t="s">
        <v>365</v>
      </c>
      <c r="K119" s="12" t="str">
        <f t="shared" ca="1" si="26"/>
        <v>Já paga</v>
      </c>
      <c r="L119" s="13"/>
      <c r="M119" s="130">
        <f t="shared" ca="1" si="27"/>
        <v>16</v>
      </c>
    </row>
    <row r="120" spans="1:14" ht="27" customHeight="1" x14ac:dyDescent="0.25">
      <c r="A120" s="180">
        <v>46179</v>
      </c>
      <c r="B120" s="186" t="s">
        <v>2483</v>
      </c>
      <c r="C120" s="182">
        <v>100</v>
      </c>
      <c r="D120" s="196" t="s">
        <v>254</v>
      </c>
      <c r="E120" s="203" t="s">
        <v>454</v>
      </c>
      <c r="F120" s="183" t="s">
        <v>36</v>
      </c>
      <c r="G120" s="180">
        <v>46179</v>
      </c>
      <c r="H120" s="283" t="s">
        <v>26</v>
      </c>
      <c r="I120" s="175">
        <v>100</v>
      </c>
      <c r="J120" s="198" t="s">
        <v>365</v>
      </c>
      <c r="K120" s="12" t="str">
        <f t="shared" ref="K120" ca="1" si="28">IF(ISBLANK(A120),"", IF(TRIM(UPPER(J120))&lt;&gt;"SIM",IF(A120-TODAY()&lt;0,"Conta vencida",IF(A120-TODAY()&lt;8,"Perto de vencer","")),"Já paga"))</f>
        <v>Já paga</v>
      </c>
      <c r="L120" s="227"/>
      <c r="M120" s="130">
        <f t="shared" ref="M120" ca="1" si="29">SUM(I120:L120)</f>
        <v>100</v>
      </c>
      <c r="N120" s="22" t="s">
        <v>13</v>
      </c>
    </row>
    <row r="121" spans="1:14" ht="27" customHeight="1" x14ac:dyDescent="0.25">
      <c r="A121" s="180">
        <v>46181</v>
      </c>
      <c r="B121" s="186" t="s">
        <v>2651</v>
      </c>
      <c r="C121" s="182">
        <v>200</v>
      </c>
      <c r="D121" s="196" t="s">
        <v>254</v>
      </c>
      <c r="E121" s="203" t="s">
        <v>454</v>
      </c>
      <c r="F121" s="183" t="s">
        <v>36</v>
      </c>
      <c r="G121" s="180">
        <v>46181</v>
      </c>
      <c r="H121" s="283" t="s">
        <v>26</v>
      </c>
      <c r="I121" s="175">
        <v>200</v>
      </c>
      <c r="J121" s="198" t="s">
        <v>365</v>
      </c>
      <c r="K121" s="12" t="str">
        <f t="shared" ref="K121" ca="1" si="30">IF(ISBLANK(A121),"", IF(TRIM(UPPER(J121))&lt;&gt;"SIM",IF(A121-TODAY()&lt;0,"Conta vencida",IF(A121-TODAY()&lt;8,"Perto de vencer","")),"Já paga"))</f>
        <v>Já paga</v>
      </c>
      <c r="L121" s="227"/>
      <c r="M121" s="130">
        <f t="shared" ref="M121" ca="1" si="31">SUM(I121:L121)</f>
        <v>200</v>
      </c>
      <c r="N121" s="22" t="s">
        <v>13</v>
      </c>
    </row>
    <row r="122" spans="1:14" ht="27" customHeight="1" x14ac:dyDescent="0.25">
      <c r="A122" s="180">
        <v>46190</v>
      </c>
      <c r="B122" s="186" t="s">
        <v>2652</v>
      </c>
      <c r="C122" s="182">
        <v>400</v>
      </c>
      <c r="D122" s="196" t="s">
        <v>254</v>
      </c>
      <c r="E122" s="203" t="s">
        <v>454</v>
      </c>
      <c r="F122" s="183" t="s">
        <v>36</v>
      </c>
      <c r="G122" s="180">
        <v>46190</v>
      </c>
      <c r="H122" s="283" t="s">
        <v>26</v>
      </c>
      <c r="I122" s="175">
        <v>400</v>
      </c>
      <c r="J122" s="198" t="s">
        <v>365</v>
      </c>
      <c r="K122" s="12" t="str">
        <f t="shared" ref="K122" ca="1" si="32">IF(ISBLANK(A122),"", IF(TRIM(UPPER(J122))&lt;&gt;"SIM",IF(A122-TODAY()&lt;0,"Conta vencida",IF(A122-TODAY()&lt;8,"Perto de vencer","")),"Já paga"))</f>
        <v>Já paga</v>
      </c>
      <c r="L122" s="227"/>
      <c r="M122" s="130">
        <f t="shared" ref="M122" ca="1" si="33">SUM(I122:L122)</f>
        <v>400</v>
      </c>
      <c r="N122" s="22" t="s">
        <v>13</v>
      </c>
    </row>
    <row r="123" spans="1:14" ht="21.75" customHeight="1" x14ac:dyDescent="0.25">
      <c r="A123" s="58"/>
      <c r="B123" s="55"/>
      <c r="C123" s="55"/>
      <c r="D123" s="55"/>
      <c r="E123" s="24"/>
      <c r="F123" s="9"/>
      <c r="G123" s="23"/>
      <c r="H123" s="17"/>
      <c r="I123" s="60"/>
      <c r="J123" s="18"/>
      <c r="K123" s="12" t="str">
        <f t="shared" ref="K123:K173" ca="1" si="34">IF(ISBLANK(A123),"", IF(TRIM(UPPER(J123))&lt;&gt;"SIM",IF(A123-TODAY()&lt;0,"Conta vencida",IF(A123-TODAY()&lt;8,"Perto de vencer","")),"Já paga"))</f>
        <v/>
      </c>
      <c r="L123" s="13"/>
      <c r="M123" s="14">
        <f t="shared" ref="M123:M154" ca="1" si="35">SUM(I123:L123)</f>
        <v>0</v>
      </c>
    </row>
    <row r="124" spans="1:14" ht="21.75" customHeight="1" x14ac:dyDescent="0.25">
      <c r="A124" s="61"/>
      <c r="B124" s="8"/>
      <c r="C124" s="8"/>
      <c r="D124" s="8"/>
      <c r="E124" s="24"/>
      <c r="F124" s="9"/>
      <c r="G124" s="10"/>
      <c r="H124" s="9"/>
      <c r="I124" s="59"/>
      <c r="J124" s="18"/>
      <c r="K124" s="12" t="str">
        <f t="shared" ca="1" si="34"/>
        <v/>
      </c>
      <c r="L124" s="13"/>
      <c r="M124" s="14">
        <f t="shared" ca="1" si="35"/>
        <v>0</v>
      </c>
    </row>
    <row r="125" spans="1:14" ht="21.75" customHeight="1" x14ac:dyDescent="0.25">
      <c r="A125" s="58"/>
      <c r="B125" s="55"/>
      <c r="C125" s="55"/>
      <c r="D125" s="55"/>
      <c r="E125" s="24"/>
      <c r="F125" s="9"/>
      <c r="G125" s="23"/>
      <c r="H125" s="17"/>
      <c r="I125" s="60"/>
      <c r="J125" s="18"/>
      <c r="K125" s="12" t="str">
        <f t="shared" ca="1" si="34"/>
        <v/>
      </c>
      <c r="L125" s="13"/>
      <c r="M125" s="14">
        <f t="shared" ca="1" si="35"/>
        <v>0</v>
      </c>
    </row>
    <row r="126" spans="1:14" ht="21.75" customHeight="1" x14ac:dyDescent="0.25">
      <c r="A126" s="58"/>
      <c r="B126" s="55"/>
      <c r="C126" s="55"/>
      <c r="D126" s="55"/>
      <c r="E126" s="24"/>
      <c r="F126" s="9"/>
      <c r="G126" s="23"/>
      <c r="H126" s="17"/>
      <c r="I126" s="60"/>
      <c r="J126" s="18"/>
      <c r="K126" s="12" t="str">
        <f t="shared" ca="1" si="34"/>
        <v/>
      </c>
      <c r="L126" s="13"/>
      <c r="M126" s="14">
        <f t="shared" ca="1" si="35"/>
        <v>0</v>
      </c>
    </row>
    <row r="127" spans="1:14" ht="21.75" customHeight="1" x14ac:dyDescent="0.25">
      <c r="A127" s="58"/>
      <c r="B127" s="55"/>
      <c r="C127" s="55"/>
      <c r="D127" s="55"/>
      <c r="E127" s="24"/>
      <c r="F127" s="9"/>
      <c r="G127" s="23"/>
      <c r="H127" s="17"/>
      <c r="I127" s="60"/>
      <c r="J127" s="18"/>
      <c r="K127" s="12" t="str">
        <f t="shared" ca="1" si="34"/>
        <v/>
      </c>
      <c r="L127" s="13"/>
      <c r="M127" s="14">
        <f t="shared" ca="1" si="35"/>
        <v>0</v>
      </c>
    </row>
    <row r="128" spans="1:14" ht="21.75" customHeight="1" x14ac:dyDescent="0.25">
      <c r="A128" s="58"/>
      <c r="B128" s="55"/>
      <c r="C128" s="55"/>
      <c r="D128" s="55"/>
      <c r="E128" s="24"/>
      <c r="F128" s="9"/>
      <c r="G128" s="23"/>
      <c r="H128" s="17"/>
      <c r="I128" s="60"/>
      <c r="J128" s="18"/>
      <c r="K128" s="12" t="str">
        <f t="shared" ca="1" si="34"/>
        <v/>
      </c>
      <c r="L128" s="13"/>
      <c r="M128" s="14">
        <f t="shared" ca="1" si="35"/>
        <v>0</v>
      </c>
    </row>
    <row r="129" spans="1:13" ht="21.75" customHeight="1" x14ac:dyDescent="0.25">
      <c r="A129" s="58"/>
      <c r="B129" s="55"/>
      <c r="C129" s="55"/>
      <c r="D129" s="55"/>
      <c r="E129" s="24"/>
      <c r="F129" s="9"/>
      <c r="G129" s="23"/>
      <c r="H129" s="17"/>
      <c r="I129" s="60"/>
      <c r="J129" s="18"/>
      <c r="K129" s="12" t="str">
        <f t="shared" ca="1" si="34"/>
        <v/>
      </c>
      <c r="L129" s="13"/>
      <c r="M129" s="14">
        <f t="shared" ca="1" si="35"/>
        <v>0</v>
      </c>
    </row>
    <row r="130" spans="1:13" ht="21.75" customHeight="1" x14ac:dyDescent="0.25">
      <c r="A130" s="58"/>
      <c r="B130" s="55"/>
      <c r="C130" s="55"/>
      <c r="D130" s="55"/>
      <c r="E130" s="24"/>
      <c r="F130" s="9"/>
      <c r="G130" s="23"/>
      <c r="H130" s="17"/>
      <c r="I130" s="60"/>
      <c r="J130" s="18"/>
      <c r="K130" s="12" t="str">
        <f t="shared" ca="1" si="34"/>
        <v/>
      </c>
      <c r="L130" s="13"/>
      <c r="M130" s="14">
        <f t="shared" ca="1" si="35"/>
        <v>0</v>
      </c>
    </row>
    <row r="131" spans="1:13" ht="21.75" customHeight="1" x14ac:dyDescent="0.25">
      <c r="A131" s="58"/>
      <c r="B131" s="8"/>
      <c r="C131" s="8"/>
      <c r="D131" s="8"/>
      <c r="E131" s="24"/>
      <c r="F131" s="9"/>
      <c r="G131" s="23"/>
      <c r="H131" s="17"/>
      <c r="I131" s="60"/>
      <c r="J131" s="18"/>
      <c r="K131" s="12" t="str">
        <f t="shared" ca="1" si="34"/>
        <v/>
      </c>
      <c r="L131" s="13"/>
      <c r="M131" s="14">
        <f t="shared" ca="1" si="35"/>
        <v>0</v>
      </c>
    </row>
    <row r="132" spans="1:13" ht="21.75" customHeight="1" x14ac:dyDescent="0.25">
      <c r="A132" s="58"/>
      <c r="B132" s="8"/>
      <c r="C132" s="8"/>
      <c r="D132" s="8"/>
      <c r="E132" s="24"/>
      <c r="F132" s="9"/>
      <c r="G132" s="23"/>
      <c r="H132" s="17"/>
      <c r="I132" s="60"/>
      <c r="J132" s="18"/>
      <c r="K132" s="12" t="str">
        <f t="shared" ca="1" si="34"/>
        <v/>
      </c>
      <c r="L132" s="13"/>
      <c r="M132" s="14">
        <f t="shared" ca="1" si="35"/>
        <v>0</v>
      </c>
    </row>
    <row r="133" spans="1:13" ht="21.75" customHeight="1" x14ac:dyDescent="0.25">
      <c r="A133" s="58"/>
      <c r="B133" s="55"/>
      <c r="C133" s="55"/>
      <c r="D133" s="55"/>
      <c r="E133" s="24"/>
      <c r="F133" s="9"/>
      <c r="G133" s="23"/>
      <c r="H133" s="17"/>
      <c r="I133" s="60"/>
      <c r="J133" s="18"/>
      <c r="K133" s="12" t="str">
        <f t="shared" ca="1" si="34"/>
        <v/>
      </c>
      <c r="L133" s="13"/>
      <c r="M133" s="14">
        <f t="shared" ca="1" si="35"/>
        <v>0</v>
      </c>
    </row>
    <row r="134" spans="1:13" ht="21.75" customHeight="1" x14ac:dyDescent="0.25">
      <c r="A134" s="58"/>
      <c r="B134" s="55"/>
      <c r="C134" s="55"/>
      <c r="D134" s="55"/>
      <c r="E134" s="24"/>
      <c r="F134" s="9"/>
      <c r="G134" s="23"/>
      <c r="H134" s="17"/>
      <c r="I134" s="60"/>
      <c r="J134" s="18"/>
      <c r="K134" s="12" t="str">
        <f t="shared" ca="1" si="34"/>
        <v/>
      </c>
      <c r="L134" s="13"/>
      <c r="M134" s="14">
        <f t="shared" ca="1" si="35"/>
        <v>0</v>
      </c>
    </row>
    <row r="135" spans="1:13" ht="21.75" customHeight="1" x14ac:dyDescent="0.25">
      <c r="A135" s="58"/>
      <c r="B135" s="55"/>
      <c r="C135" s="55"/>
      <c r="D135" s="55"/>
      <c r="E135" s="24"/>
      <c r="F135" s="9"/>
      <c r="G135" s="23"/>
      <c r="H135" s="17"/>
      <c r="I135" s="60"/>
      <c r="J135" s="18"/>
      <c r="K135" s="12" t="str">
        <f t="shared" ca="1" si="34"/>
        <v/>
      </c>
      <c r="L135" s="13"/>
      <c r="M135" s="14">
        <f t="shared" ca="1" si="35"/>
        <v>0</v>
      </c>
    </row>
    <row r="136" spans="1:13" ht="21.75" customHeight="1" x14ac:dyDescent="0.25">
      <c r="A136" s="58"/>
      <c r="B136" s="55"/>
      <c r="C136" s="55"/>
      <c r="D136" s="55"/>
      <c r="E136" s="18"/>
      <c r="F136" s="17"/>
      <c r="G136" s="23"/>
      <c r="H136" s="17"/>
      <c r="I136" s="60"/>
      <c r="J136" s="18"/>
      <c r="K136" s="12" t="str">
        <f t="shared" ca="1" si="34"/>
        <v/>
      </c>
      <c r="L136" s="13"/>
      <c r="M136" s="14">
        <f t="shared" ca="1" si="35"/>
        <v>0</v>
      </c>
    </row>
    <row r="137" spans="1:13" ht="21.75" customHeight="1" x14ac:dyDescent="0.25">
      <c r="A137" s="58"/>
      <c r="B137" s="55"/>
      <c r="C137" s="55"/>
      <c r="D137" s="55"/>
      <c r="E137" s="18"/>
      <c r="F137" s="17"/>
      <c r="G137" s="23"/>
      <c r="H137" s="17"/>
      <c r="I137" s="60"/>
      <c r="J137" s="18"/>
      <c r="K137" s="12" t="str">
        <f t="shared" ca="1" si="34"/>
        <v/>
      </c>
      <c r="L137" s="13"/>
      <c r="M137" s="14">
        <f t="shared" ca="1" si="35"/>
        <v>0</v>
      </c>
    </row>
    <row r="138" spans="1:13" ht="21.75" customHeight="1" x14ac:dyDescent="0.25">
      <c r="A138" s="58"/>
      <c r="B138" s="55"/>
      <c r="C138" s="55"/>
      <c r="D138" s="55"/>
      <c r="E138" s="18"/>
      <c r="F138" s="17"/>
      <c r="G138" s="23"/>
      <c r="H138" s="17"/>
      <c r="I138" s="60"/>
      <c r="J138" s="18"/>
      <c r="K138" s="12" t="str">
        <f t="shared" ca="1" si="34"/>
        <v/>
      </c>
      <c r="L138" s="13"/>
      <c r="M138" s="14">
        <f t="shared" ca="1" si="35"/>
        <v>0</v>
      </c>
    </row>
    <row r="139" spans="1:13" ht="21.75" customHeight="1" x14ac:dyDescent="0.25">
      <c r="A139" s="58"/>
      <c r="B139" s="55"/>
      <c r="C139" s="55"/>
      <c r="D139" s="55"/>
      <c r="E139" s="18"/>
      <c r="F139" s="17"/>
      <c r="G139" s="23"/>
      <c r="H139" s="17"/>
      <c r="I139" s="60"/>
      <c r="J139" s="18"/>
      <c r="K139" s="12" t="str">
        <f t="shared" ca="1" si="34"/>
        <v/>
      </c>
      <c r="L139" s="13"/>
      <c r="M139" s="14">
        <f t="shared" ca="1" si="35"/>
        <v>0</v>
      </c>
    </row>
    <row r="140" spans="1:13" ht="21.75" customHeight="1" x14ac:dyDescent="0.25">
      <c r="A140" s="58"/>
      <c r="B140" s="55"/>
      <c r="C140" s="55"/>
      <c r="D140" s="55"/>
      <c r="E140" s="18"/>
      <c r="F140" s="17"/>
      <c r="G140" s="23"/>
      <c r="H140" s="17"/>
      <c r="I140" s="60"/>
      <c r="J140" s="18"/>
      <c r="K140" s="12" t="str">
        <f t="shared" ca="1" si="34"/>
        <v/>
      </c>
      <c r="L140" s="13"/>
      <c r="M140" s="14">
        <f t="shared" ca="1" si="35"/>
        <v>0</v>
      </c>
    </row>
    <row r="141" spans="1:13" ht="21.75" customHeight="1" x14ac:dyDescent="0.25">
      <c r="A141" s="58"/>
      <c r="B141" s="55"/>
      <c r="C141" s="55"/>
      <c r="D141" s="55"/>
      <c r="E141" s="18"/>
      <c r="F141" s="17"/>
      <c r="G141" s="23"/>
      <c r="H141" s="17"/>
      <c r="I141" s="60"/>
      <c r="J141" s="18"/>
      <c r="K141" s="12" t="str">
        <f t="shared" ca="1" si="34"/>
        <v/>
      </c>
      <c r="L141" s="13"/>
      <c r="M141" s="14">
        <f t="shared" ca="1" si="35"/>
        <v>0</v>
      </c>
    </row>
    <row r="142" spans="1:13" ht="21.75" customHeight="1" x14ac:dyDescent="0.25">
      <c r="A142" s="58"/>
      <c r="B142" s="55"/>
      <c r="C142" s="55"/>
      <c r="D142" s="55"/>
      <c r="E142" s="18"/>
      <c r="F142" s="17"/>
      <c r="G142" s="23"/>
      <c r="H142" s="17"/>
      <c r="I142" s="60"/>
      <c r="J142" s="18"/>
      <c r="K142" s="12" t="str">
        <f t="shared" ca="1" si="34"/>
        <v/>
      </c>
      <c r="L142" s="13"/>
      <c r="M142" s="14">
        <f t="shared" ca="1" si="35"/>
        <v>0</v>
      </c>
    </row>
    <row r="143" spans="1:13" ht="21.75" customHeight="1" x14ac:dyDescent="0.25">
      <c r="A143" s="58"/>
      <c r="B143" s="55"/>
      <c r="C143" s="55"/>
      <c r="D143" s="55"/>
      <c r="E143" s="18"/>
      <c r="F143" s="17"/>
      <c r="G143" s="23"/>
      <c r="H143" s="17"/>
      <c r="I143" s="60"/>
      <c r="J143" s="18"/>
      <c r="K143" s="12" t="str">
        <f t="shared" ca="1" si="34"/>
        <v/>
      </c>
      <c r="L143" s="13"/>
      <c r="M143" s="14">
        <f t="shared" ca="1" si="35"/>
        <v>0</v>
      </c>
    </row>
    <row r="144" spans="1:13" ht="21.75" customHeight="1" x14ac:dyDescent="0.25">
      <c r="A144" s="58"/>
      <c r="B144" s="55"/>
      <c r="C144" s="55"/>
      <c r="D144" s="55"/>
      <c r="E144" s="18"/>
      <c r="F144" s="17"/>
      <c r="G144" s="17"/>
      <c r="H144" s="17"/>
      <c r="I144" s="60"/>
      <c r="J144" s="18"/>
      <c r="K144" s="12" t="str">
        <f t="shared" ca="1" si="34"/>
        <v/>
      </c>
      <c r="L144" s="13"/>
      <c r="M144" s="14">
        <f t="shared" ca="1" si="35"/>
        <v>0</v>
      </c>
    </row>
    <row r="145" spans="1:13" ht="21.75" customHeight="1" x14ac:dyDescent="0.25">
      <c r="A145" s="58"/>
      <c r="B145" s="55"/>
      <c r="C145" s="55"/>
      <c r="D145" s="55"/>
      <c r="E145" s="62"/>
      <c r="G145" s="17"/>
      <c r="H145" s="17"/>
      <c r="I145" s="60"/>
      <c r="J145" s="18"/>
      <c r="K145" s="12" t="str">
        <f t="shared" ca="1" si="34"/>
        <v/>
      </c>
      <c r="L145" s="13"/>
      <c r="M145" s="14">
        <f t="shared" ca="1" si="35"/>
        <v>0</v>
      </c>
    </row>
    <row r="146" spans="1:13" ht="21.75" customHeight="1" x14ac:dyDescent="0.25">
      <c r="A146" s="58"/>
      <c r="B146" s="55"/>
      <c r="C146" s="55"/>
      <c r="D146" s="55"/>
      <c r="E146" s="62"/>
      <c r="G146" s="17"/>
      <c r="H146" s="17"/>
      <c r="I146" s="60"/>
      <c r="J146" s="18"/>
      <c r="K146" s="12" t="str">
        <f t="shared" ca="1" si="34"/>
        <v/>
      </c>
      <c r="L146" s="13"/>
      <c r="M146" s="14">
        <f t="shared" ca="1" si="35"/>
        <v>0</v>
      </c>
    </row>
    <row r="147" spans="1:13" ht="21.75" customHeight="1" x14ac:dyDescent="0.25">
      <c r="A147" s="58"/>
      <c r="B147" s="55"/>
      <c r="C147" s="55"/>
      <c r="D147" s="55"/>
      <c r="E147" s="62"/>
      <c r="G147" s="17"/>
      <c r="H147" s="17"/>
      <c r="I147" s="60"/>
      <c r="J147" s="18"/>
      <c r="K147" s="12" t="str">
        <f t="shared" ca="1" si="34"/>
        <v/>
      </c>
      <c r="L147" s="13"/>
      <c r="M147" s="14">
        <f t="shared" ca="1" si="35"/>
        <v>0</v>
      </c>
    </row>
    <row r="148" spans="1:13" ht="21.75" customHeight="1" x14ac:dyDescent="0.25">
      <c r="A148" s="58"/>
      <c r="B148" s="55"/>
      <c r="C148" s="55"/>
      <c r="D148" s="55"/>
      <c r="E148" s="62"/>
      <c r="G148" s="17"/>
      <c r="H148" s="17"/>
      <c r="I148" s="60"/>
      <c r="J148" s="18"/>
      <c r="K148" s="12" t="str">
        <f t="shared" ca="1" si="34"/>
        <v/>
      </c>
      <c r="L148" s="13"/>
      <c r="M148" s="14">
        <f t="shared" ca="1" si="35"/>
        <v>0</v>
      </c>
    </row>
    <row r="149" spans="1:13" ht="21.75" customHeight="1" x14ac:dyDescent="0.25">
      <c r="A149" s="58"/>
      <c r="B149" s="55"/>
      <c r="C149" s="55"/>
      <c r="D149" s="55"/>
      <c r="E149" s="62"/>
      <c r="G149" s="17"/>
      <c r="H149" s="17"/>
      <c r="I149" s="60"/>
      <c r="J149" s="18"/>
      <c r="K149" s="12" t="str">
        <f t="shared" ca="1" si="34"/>
        <v/>
      </c>
      <c r="L149" s="13"/>
      <c r="M149" s="14">
        <f t="shared" ca="1" si="35"/>
        <v>0</v>
      </c>
    </row>
    <row r="150" spans="1:13" ht="21.75" customHeight="1" x14ac:dyDescent="0.25">
      <c r="A150" s="58"/>
      <c r="B150" s="55"/>
      <c r="C150" s="55"/>
      <c r="D150" s="55"/>
      <c r="E150" s="62"/>
      <c r="G150" s="55"/>
      <c r="H150" s="17"/>
      <c r="I150" s="60"/>
      <c r="J150" s="18"/>
      <c r="K150" s="12" t="str">
        <f t="shared" ca="1" si="34"/>
        <v/>
      </c>
      <c r="L150" s="13"/>
      <c r="M150" s="14">
        <f t="shared" ca="1" si="35"/>
        <v>0</v>
      </c>
    </row>
    <row r="151" spans="1:13" ht="21.75" customHeight="1" x14ac:dyDescent="0.25">
      <c r="A151" s="58"/>
      <c r="B151" s="55"/>
      <c r="C151" s="55"/>
      <c r="D151" s="55"/>
      <c r="E151" s="62"/>
      <c r="G151" s="55"/>
      <c r="H151" s="17"/>
      <c r="I151" s="60"/>
      <c r="J151" s="18"/>
      <c r="K151" s="12" t="str">
        <f t="shared" ca="1" si="34"/>
        <v/>
      </c>
      <c r="L151" s="13"/>
      <c r="M151" s="14">
        <f t="shared" ca="1" si="35"/>
        <v>0</v>
      </c>
    </row>
    <row r="152" spans="1:13" ht="21.75" customHeight="1" x14ac:dyDescent="0.25">
      <c r="A152" s="58"/>
      <c r="B152" s="55"/>
      <c r="C152" s="55"/>
      <c r="D152" s="55"/>
      <c r="E152" s="62"/>
      <c r="G152" s="55"/>
      <c r="H152" s="17"/>
      <c r="I152" s="60"/>
      <c r="J152" s="18"/>
      <c r="K152" s="12" t="str">
        <f t="shared" ca="1" si="34"/>
        <v/>
      </c>
      <c r="L152" s="13"/>
      <c r="M152" s="14">
        <f t="shared" ca="1" si="35"/>
        <v>0</v>
      </c>
    </row>
    <row r="153" spans="1:13" ht="21.75" customHeight="1" x14ac:dyDescent="0.25">
      <c r="A153" s="58"/>
      <c r="B153" s="55"/>
      <c r="C153" s="55"/>
      <c r="D153" s="55"/>
      <c r="E153" s="62"/>
      <c r="G153" s="55"/>
      <c r="H153" s="17"/>
      <c r="I153" s="60"/>
      <c r="J153" s="18"/>
      <c r="K153" s="12" t="str">
        <f t="shared" ca="1" si="34"/>
        <v/>
      </c>
      <c r="L153" s="13"/>
      <c r="M153" s="14">
        <f t="shared" ca="1" si="35"/>
        <v>0</v>
      </c>
    </row>
    <row r="154" spans="1:13" ht="21.75" customHeight="1" x14ac:dyDescent="0.25">
      <c r="A154" s="58"/>
      <c r="B154" s="55"/>
      <c r="C154" s="55"/>
      <c r="D154" s="55"/>
      <c r="E154" s="62"/>
      <c r="G154" s="55"/>
      <c r="H154" s="17"/>
      <c r="I154" s="60"/>
      <c r="J154" s="18"/>
      <c r="K154" s="12" t="str">
        <f t="shared" ca="1" si="34"/>
        <v/>
      </c>
      <c r="L154" s="13"/>
      <c r="M154" s="14">
        <f t="shared" ca="1" si="35"/>
        <v>0</v>
      </c>
    </row>
    <row r="155" spans="1:13" ht="21.75" customHeight="1" x14ac:dyDescent="0.25">
      <c r="A155" s="58"/>
      <c r="B155" s="55"/>
      <c r="C155" s="55"/>
      <c r="D155" s="55"/>
      <c r="E155" s="62"/>
      <c r="G155" s="55"/>
      <c r="H155" s="17"/>
      <c r="I155" s="60"/>
      <c r="J155" s="18"/>
      <c r="K155" s="12" t="str">
        <f t="shared" ca="1" si="34"/>
        <v/>
      </c>
      <c r="L155" s="13"/>
      <c r="M155" s="14">
        <f t="shared" ref="M155:M218" ca="1" si="36">SUM(I155:L155)</f>
        <v>0</v>
      </c>
    </row>
    <row r="156" spans="1:13" ht="21.75" customHeight="1" x14ac:dyDescent="0.25">
      <c r="G156" s="53"/>
      <c r="I156" s="65"/>
      <c r="J156" s="64"/>
      <c r="K156" s="12" t="str">
        <f t="shared" ca="1" si="34"/>
        <v/>
      </c>
      <c r="L156" s="13"/>
      <c r="M156" s="14">
        <f t="shared" ca="1" si="36"/>
        <v>0</v>
      </c>
    </row>
    <row r="157" spans="1:13" ht="21.75" customHeight="1" x14ac:dyDescent="0.25">
      <c r="G157" s="53"/>
      <c r="I157" s="65"/>
      <c r="J157" s="64"/>
      <c r="K157" s="12" t="str">
        <f t="shared" ca="1" si="34"/>
        <v/>
      </c>
      <c r="L157" s="13"/>
      <c r="M157" s="14">
        <f t="shared" ca="1" si="36"/>
        <v>0</v>
      </c>
    </row>
    <row r="158" spans="1:13" ht="21.75" customHeight="1" x14ac:dyDescent="0.25">
      <c r="G158" s="53"/>
      <c r="I158" s="65"/>
      <c r="J158" s="64"/>
      <c r="K158" s="12" t="str">
        <f t="shared" ca="1" si="34"/>
        <v/>
      </c>
      <c r="L158" s="13"/>
      <c r="M158" s="14">
        <f t="shared" ca="1" si="36"/>
        <v>0</v>
      </c>
    </row>
    <row r="159" spans="1:13" ht="21.75" customHeight="1" x14ac:dyDescent="0.25">
      <c r="G159" s="53"/>
      <c r="I159" s="65"/>
      <c r="J159" s="64"/>
      <c r="K159" s="12" t="str">
        <f t="shared" ca="1" si="34"/>
        <v/>
      </c>
      <c r="L159" s="13"/>
      <c r="M159" s="14">
        <f t="shared" ca="1" si="36"/>
        <v>0</v>
      </c>
    </row>
    <row r="160" spans="1:13" ht="21.75" customHeight="1" x14ac:dyDescent="0.25">
      <c r="G160" s="53"/>
      <c r="I160" s="65"/>
      <c r="J160" s="64"/>
      <c r="K160" s="12" t="str">
        <f t="shared" ca="1" si="34"/>
        <v/>
      </c>
      <c r="L160" s="13"/>
      <c r="M160" s="14">
        <f t="shared" ca="1" si="36"/>
        <v>0</v>
      </c>
    </row>
    <row r="161" spans="7:13" ht="21.75" customHeight="1" x14ac:dyDescent="0.25">
      <c r="G161" s="53"/>
      <c r="I161" s="65"/>
      <c r="J161" s="64"/>
      <c r="K161" s="12" t="str">
        <f t="shared" ca="1" si="34"/>
        <v/>
      </c>
      <c r="L161" s="13"/>
      <c r="M161" s="14">
        <f t="shared" ca="1" si="36"/>
        <v>0</v>
      </c>
    </row>
    <row r="162" spans="7:13" ht="21.75" customHeight="1" x14ac:dyDescent="0.25">
      <c r="G162" s="53"/>
      <c r="I162" s="65"/>
      <c r="J162" s="64"/>
      <c r="K162" s="12" t="str">
        <f t="shared" ca="1" si="34"/>
        <v/>
      </c>
      <c r="L162" s="13"/>
      <c r="M162" s="14">
        <f t="shared" ca="1" si="36"/>
        <v>0</v>
      </c>
    </row>
    <row r="163" spans="7:13" ht="21.75" customHeight="1" x14ac:dyDescent="0.25">
      <c r="G163" s="53"/>
      <c r="I163" s="65"/>
      <c r="J163" s="64"/>
      <c r="K163" s="12" t="str">
        <f t="shared" ca="1" si="34"/>
        <v/>
      </c>
      <c r="L163" s="13"/>
      <c r="M163" s="14">
        <f t="shared" ca="1" si="36"/>
        <v>0</v>
      </c>
    </row>
    <row r="164" spans="7:13" ht="21.75" customHeight="1" x14ac:dyDescent="0.25">
      <c r="G164" s="53"/>
      <c r="I164" s="65"/>
      <c r="J164" s="64"/>
      <c r="K164" s="12" t="str">
        <f t="shared" ca="1" si="34"/>
        <v/>
      </c>
      <c r="L164" s="13"/>
      <c r="M164" s="14">
        <f t="shared" ca="1" si="36"/>
        <v>0</v>
      </c>
    </row>
    <row r="165" spans="7:13" ht="21.75" customHeight="1" x14ac:dyDescent="0.25">
      <c r="G165" s="53"/>
      <c r="I165" s="65"/>
      <c r="J165" s="64"/>
      <c r="K165" s="12" t="str">
        <f t="shared" ca="1" si="34"/>
        <v/>
      </c>
      <c r="L165" s="13"/>
      <c r="M165" s="14">
        <f t="shared" ca="1" si="36"/>
        <v>0</v>
      </c>
    </row>
    <row r="166" spans="7:13" ht="21.75" customHeight="1" x14ac:dyDescent="0.25">
      <c r="G166" s="53"/>
      <c r="I166" s="65"/>
      <c r="J166" s="64"/>
      <c r="K166" s="12" t="str">
        <f t="shared" ca="1" si="34"/>
        <v/>
      </c>
      <c r="L166" s="13"/>
      <c r="M166" s="14">
        <f t="shared" ca="1" si="36"/>
        <v>0</v>
      </c>
    </row>
    <row r="167" spans="7:13" ht="21.75" customHeight="1" x14ac:dyDescent="0.25">
      <c r="G167" s="53"/>
      <c r="I167" s="65"/>
      <c r="J167" s="64"/>
      <c r="K167" s="12" t="str">
        <f t="shared" ca="1" si="34"/>
        <v/>
      </c>
      <c r="L167" s="13"/>
      <c r="M167" s="14">
        <f t="shared" ca="1" si="36"/>
        <v>0</v>
      </c>
    </row>
    <row r="168" spans="7:13" ht="21.75" customHeight="1" x14ac:dyDescent="0.25">
      <c r="G168" s="53"/>
      <c r="I168" s="65"/>
      <c r="J168" s="64"/>
      <c r="K168" s="12" t="str">
        <f t="shared" ca="1" si="34"/>
        <v/>
      </c>
      <c r="L168" s="13"/>
      <c r="M168" s="14">
        <f t="shared" ca="1" si="36"/>
        <v>0</v>
      </c>
    </row>
    <row r="169" spans="7:13" ht="21.75" customHeight="1" x14ac:dyDescent="0.25">
      <c r="G169" s="53"/>
      <c r="I169" s="65"/>
      <c r="J169" s="64"/>
      <c r="K169" s="12" t="str">
        <f t="shared" ca="1" si="34"/>
        <v/>
      </c>
      <c r="L169" s="13"/>
      <c r="M169" s="14">
        <f t="shared" ca="1" si="36"/>
        <v>0</v>
      </c>
    </row>
    <row r="170" spans="7:13" ht="21.75" customHeight="1" x14ac:dyDescent="0.25">
      <c r="G170" s="53"/>
      <c r="I170" s="65"/>
      <c r="J170" s="64"/>
      <c r="K170" s="12" t="str">
        <f t="shared" ca="1" si="34"/>
        <v/>
      </c>
      <c r="L170" s="13"/>
      <c r="M170" s="14">
        <f t="shared" ca="1" si="36"/>
        <v>0</v>
      </c>
    </row>
    <row r="171" spans="7:13" ht="21.75" customHeight="1" x14ac:dyDescent="0.25">
      <c r="G171" s="53"/>
      <c r="I171" s="65"/>
      <c r="J171" s="64"/>
      <c r="K171" s="12" t="str">
        <f t="shared" ca="1" si="34"/>
        <v/>
      </c>
      <c r="L171" s="13"/>
      <c r="M171" s="14">
        <f t="shared" ca="1" si="36"/>
        <v>0</v>
      </c>
    </row>
    <row r="172" spans="7:13" ht="21.75" customHeight="1" x14ac:dyDescent="0.25">
      <c r="G172" s="53"/>
      <c r="I172" s="65"/>
      <c r="J172" s="64"/>
      <c r="K172" s="12" t="str">
        <f t="shared" ca="1" si="34"/>
        <v/>
      </c>
      <c r="L172" s="13"/>
      <c r="M172" s="14">
        <f t="shared" ca="1" si="36"/>
        <v>0</v>
      </c>
    </row>
    <row r="173" spans="7:13" ht="21.75" customHeight="1" x14ac:dyDescent="0.25">
      <c r="G173" s="53"/>
      <c r="I173" s="65"/>
      <c r="J173" s="64"/>
      <c r="K173" s="12" t="str">
        <f t="shared" ca="1" si="34"/>
        <v/>
      </c>
      <c r="L173" s="13"/>
      <c r="M173" s="14">
        <f t="shared" ca="1" si="36"/>
        <v>0</v>
      </c>
    </row>
    <row r="174" spans="7:13" ht="21.75" customHeight="1" x14ac:dyDescent="0.25">
      <c r="G174" s="53"/>
      <c r="I174" s="65"/>
      <c r="J174" s="64"/>
      <c r="K174" s="12" t="str">
        <f t="shared" ref="K174:K237" ca="1" si="37">IF(ISBLANK(A174),"", IF(TRIM(UPPER(J174))&lt;&gt;"SIM",IF(A174-TODAY()&lt;0,"Conta vencida",IF(A174-TODAY()&lt;8,"Perto de vencer","")),"Já paga"))</f>
        <v/>
      </c>
      <c r="L174" s="13"/>
      <c r="M174" s="14">
        <f t="shared" ca="1" si="36"/>
        <v>0</v>
      </c>
    </row>
    <row r="175" spans="7:13" ht="21.75" customHeight="1" x14ac:dyDescent="0.25">
      <c r="G175" s="53"/>
      <c r="I175" s="65"/>
      <c r="J175" s="64"/>
      <c r="K175" s="12" t="str">
        <f t="shared" ca="1" si="37"/>
        <v/>
      </c>
      <c r="L175" s="13"/>
      <c r="M175" s="14">
        <f t="shared" ca="1" si="36"/>
        <v>0</v>
      </c>
    </row>
    <row r="176" spans="7:13" ht="21.75" customHeight="1" x14ac:dyDescent="0.25">
      <c r="G176" s="53"/>
      <c r="I176" s="65"/>
      <c r="J176" s="64"/>
      <c r="K176" s="12" t="str">
        <f t="shared" ca="1" si="37"/>
        <v/>
      </c>
      <c r="L176" s="13"/>
      <c r="M176" s="14">
        <f t="shared" ca="1" si="36"/>
        <v>0</v>
      </c>
    </row>
    <row r="177" spans="7:13" ht="21.75" customHeight="1" x14ac:dyDescent="0.25">
      <c r="G177" s="53"/>
      <c r="I177" s="65"/>
      <c r="J177" s="64"/>
      <c r="K177" s="12" t="str">
        <f t="shared" ca="1" si="37"/>
        <v/>
      </c>
      <c r="L177" s="13"/>
      <c r="M177" s="14">
        <f t="shared" ca="1" si="36"/>
        <v>0</v>
      </c>
    </row>
    <row r="178" spans="7:13" ht="21.75" customHeight="1" x14ac:dyDescent="0.25">
      <c r="G178" s="53"/>
      <c r="I178" s="65"/>
      <c r="J178" s="64"/>
      <c r="K178" s="12" t="str">
        <f t="shared" ca="1" si="37"/>
        <v/>
      </c>
      <c r="L178" s="13"/>
      <c r="M178" s="14">
        <f t="shared" ca="1" si="36"/>
        <v>0</v>
      </c>
    </row>
    <row r="179" spans="7:13" ht="21.75" customHeight="1" x14ac:dyDescent="0.25">
      <c r="G179" s="53"/>
      <c r="I179" s="65"/>
      <c r="J179" s="64"/>
      <c r="K179" s="12" t="str">
        <f t="shared" ca="1" si="37"/>
        <v/>
      </c>
      <c r="L179" s="13"/>
      <c r="M179" s="14">
        <f t="shared" ca="1" si="36"/>
        <v>0</v>
      </c>
    </row>
    <row r="180" spans="7:13" ht="21.75" customHeight="1" x14ac:dyDescent="0.25">
      <c r="G180" s="53"/>
      <c r="I180" s="65"/>
      <c r="J180" s="64"/>
      <c r="K180" s="12" t="str">
        <f t="shared" ca="1" si="37"/>
        <v/>
      </c>
      <c r="L180" s="13"/>
      <c r="M180" s="14">
        <f t="shared" ca="1" si="36"/>
        <v>0</v>
      </c>
    </row>
    <row r="181" spans="7:13" ht="21.75" customHeight="1" x14ac:dyDescent="0.25">
      <c r="G181" s="53"/>
      <c r="I181" s="65"/>
      <c r="J181" s="64"/>
      <c r="K181" s="12" t="str">
        <f t="shared" ca="1" si="37"/>
        <v/>
      </c>
      <c r="L181" s="13"/>
      <c r="M181" s="14">
        <f t="shared" ca="1" si="36"/>
        <v>0</v>
      </c>
    </row>
    <row r="182" spans="7:13" ht="21.75" customHeight="1" x14ac:dyDescent="0.25">
      <c r="G182" s="53"/>
      <c r="I182" s="65"/>
      <c r="J182" s="64"/>
      <c r="K182" s="12" t="str">
        <f t="shared" ca="1" si="37"/>
        <v/>
      </c>
      <c r="L182" s="13"/>
      <c r="M182" s="14">
        <f t="shared" ca="1" si="36"/>
        <v>0</v>
      </c>
    </row>
    <row r="183" spans="7:13" ht="21.75" customHeight="1" x14ac:dyDescent="0.25">
      <c r="G183" s="53"/>
      <c r="I183" s="65"/>
      <c r="J183" s="64"/>
      <c r="K183" s="12" t="str">
        <f t="shared" ca="1" si="37"/>
        <v/>
      </c>
      <c r="L183" s="13"/>
      <c r="M183" s="14">
        <f t="shared" ca="1" si="36"/>
        <v>0</v>
      </c>
    </row>
    <row r="184" spans="7:13" ht="21.75" customHeight="1" x14ac:dyDescent="0.25">
      <c r="G184" s="53"/>
      <c r="I184" s="65"/>
      <c r="J184" s="64"/>
      <c r="K184" s="12" t="str">
        <f t="shared" ca="1" si="37"/>
        <v/>
      </c>
      <c r="L184" s="13"/>
      <c r="M184" s="14">
        <f t="shared" ca="1" si="36"/>
        <v>0</v>
      </c>
    </row>
    <row r="185" spans="7:13" ht="21.75" customHeight="1" x14ac:dyDescent="0.25">
      <c r="G185" s="53"/>
      <c r="I185" s="65"/>
      <c r="J185" s="64"/>
      <c r="K185" s="12" t="str">
        <f t="shared" ca="1" si="37"/>
        <v/>
      </c>
      <c r="L185" s="13"/>
      <c r="M185" s="14">
        <f t="shared" ca="1" si="36"/>
        <v>0</v>
      </c>
    </row>
    <row r="186" spans="7:13" ht="21.75" customHeight="1" x14ac:dyDescent="0.25">
      <c r="G186" s="53"/>
      <c r="I186" s="65"/>
      <c r="J186" s="64"/>
      <c r="K186" s="12" t="str">
        <f t="shared" ca="1" si="37"/>
        <v/>
      </c>
      <c r="L186" s="13"/>
      <c r="M186" s="14">
        <f t="shared" ca="1" si="36"/>
        <v>0</v>
      </c>
    </row>
    <row r="187" spans="7:13" ht="21.75" customHeight="1" x14ac:dyDescent="0.25">
      <c r="G187" s="53"/>
      <c r="I187" s="65"/>
      <c r="J187" s="64"/>
      <c r="K187" s="12" t="str">
        <f t="shared" ca="1" si="37"/>
        <v/>
      </c>
      <c r="L187" s="13"/>
      <c r="M187" s="14">
        <f t="shared" ca="1" si="36"/>
        <v>0</v>
      </c>
    </row>
    <row r="188" spans="7:13" ht="21.75" customHeight="1" x14ac:dyDescent="0.25">
      <c r="G188" s="53"/>
      <c r="I188" s="65"/>
      <c r="J188" s="64"/>
      <c r="K188" s="12" t="str">
        <f t="shared" ca="1" si="37"/>
        <v/>
      </c>
      <c r="L188" s="13"/>
      <c r="M188" s="14">
        <f t="shared" ca="1" si="36"/>
        <v>0</v>
      </c>
    </row>
    <row r="189" spans="7:13" ht="21.75" customHeight="1" x14ac:dyDescent="0.25">
      <c r="G189" s="53"/>
      <c r="I189" s="65"/>
      <c r="J189" s="64"/>
      <c r="K189" s="12" t="str">
        <f t="shared" ca="1" si="37"/>
        <v/>
      </c>
      <c r="L189" s="13"/>
      <c r="M189" s="14">
        <f t="shared" ca="1" si="36"/>
        <v>0</v>
      </c>
    </row>
    <row r="190" spans="7:13" ht="21.75" customHeight="1" x14ac:dyDescent="0.25">
      <c r="G190" s="53"/>
      <c r="I190" s="65"/>
      <c r="J190" s="64"/>
      <c r="K190" s="12" t="str">
        <f t="shared" ca="1" si="37"/>
        <v/>
      </c>
      <c r="L190" s="13"/>
      <c r="M190" s="14">
        <f t="shared" ca="1" si="36"/>
        <v>0</v>
      </c>
    </row>
    <row r="191" spans="7:13" ht="21.75" customHeight="1" x14ac:dyDescent="0.25">
      <c r="G191" s="53"/>
      <c r="I191" s="65"/>
      <c r="J191" s="64"/>
      <c r="K191" s="12" t="str">
        <f t="shared" ca="1" si="37"/>
        <v/>
      </c>
      <c r="L191" s="13"/>
      <c r="M191" s="14">
        <f t="shared" ca="1" si="36"/>
        <v>0</v>
      </c>
    </row>
    <row r="192" spans="7:13" ht="21.75" customHeight="1" x14ac:dyDescent="0.25">
      <c r="G192" s="53"/>
      <c r="I192" s="65"/>
      <c r="J192" s="64"/>
      <c r="K192" s="12" t="str">
        <f t="shared" ca="1" si="37"/>
        <v/>
      </c>
      <c r="L192" s="13"/>
      <c r="M192" s="14">
        <f t="shared" ca="1" si="36"/>
        <v>0</v>
      </c>
    </row>
    <row r="193" spans="7:13" ht="21.75" customHeight="1" x14ac:dyDescent="0.25">
      <c r="G193" s="53"/>
      <c r="I193" s="65"/>
      <c r="J193" s="64"/>
      <c r="K193" s="12" t="str">
        <f t="shared" ca="1" si="37"/>
        <v/>
      </c>
      <c r="L193" s="13"/>
      <c r="M193" s="14">
        <f t="shared" ca="1" si="36"/>
        <v>0</v>
      </c>
    </row>
    <row r="194" spans="7:13" ht="21.75" customHeight="1" x14ac:dyDescent="0.25">
      <c r="G194" s="53"/>
      <c r="I194" s="65"/>
      <c r="J194" s="64"/>
      <c r="K194" s="12" t="str">
        <f t="shared" ca="1" si="37"/>
        <v/>
      </c>
      <c r="L194" s="13"/>
      <c r="M194" s="14">
        <f t="shared" ca="1" si="36"/>
        <v>0</v>
      </c>
    </row>
    <row r="195" spans="7:13" ht="21.75" customHeight="1" x14ac:dyDescent="0.25">
      <c r="G195" s="53"/>
      <c r="I195" s="65"/>
      <c r="J195" s="64"/>
      <c r="K195" s="12" t="str">
        <f t="shared" ca="1" si="37"/>
        <v/>
      </c>
      <c r="L195" s="13"/>
      <c r="M195" s="14">
        <f t="shared" ca="1" si="36"/>
        <v>0</v>
      </c>
    </row>
    <row r="196" spans="7:13" ht="21.75" customHeight="1" x14ac:dyDescent="0.25">
      <c r="G196" s="53"/>
      <c r="I196" s="65"/>
      <c r="J196" s="64"/>
      <c r="K196" s="12" t="str">
        <f t="shared" ca="1" si="37"/>
        <v/>
      </c>
      <c r="L196" s="13"/>
      <c r="M196" s="14">
        <f t="shared" ca="1" si="36"/>
        <v>0</v>
      </c>
    </row>
    <row r="197" spans="7:13" ht="21.75" customHeight="1" x14ac:dyDescent="0.25">
      <c r="G197" s="53"/>
      <c r="I197" s="65"/>
      <c r="J197" s="64"/>
      <c r="K197" s="12" t="str">
        <f t="shared" ca="1" si="37"/>
        <v/>
      </c>
      <c r="L197" s="13"/>
      <c r="M197" s="14">
        <f t="shared" ca="1" si="36"/>
        <v>0</v>
      </c>
    </row>
    <row r="198" spans="7:13" ht="21.75" customHeight="1" x14ac:dyDescent="0.25">
      <c r="G198" s="53"/>
      <c r="I198" s="65"/>
      <c r="J198" s="64"/>
      <c r="K198" s="12" t="str">
        <f t="shared" ca="1" si="37"/>
        <v/>
      </c>
      <c r="L198" s="13"/>
      <c r="M198" s="14">
        <f t="shared" ca="1" si="36"/>
        <v>0</v>
      </c>
    </row>
    <row r="199" spans="7:13" ht="21.75" customHeight="1" x14ac:dyDescent="0.25">
      <c r="G199" s="53"/>
      <c r="I199" s="65"/>
      <c r="J199" s="64"/>
      <c r="K199" s="12" t="str">
        <f t="shared" ca="1" si="37"/>
        <v/>
      </c>
      <c r="L199" s="13"/>
      <c r="M199" s="14">
        <f t="shared" ca="1" si="36"/>
        <v>0</v>
      </c>
    </row>
    <row r="200" spans="7:13" ht="21.75" customHeight="1" x14ac:dyDescent="0.25">
      <c r="G200" s="53"/>
      <c r="I200" s="65"/>
      <c r="J200" s="64"/>
      <c r="K200" s="12" t="str">
        <f t="shared" ca="1" si="37"/>
        <v/>
      </c>
      <c r="L200" s="13"/>
      <c r="M200" s="14">
        <f t="shared" ca="1" si="36"/>
        <v>0</v>
      </c>
    </row>
    <row r="201" spans="7:13" ht="21.75" customHeight="1" x14ac:dyDescent="0.25">
      <c r="G201" s="53"/>
      <c r="I201" s="65"/>
      <c r="J201" s="64"/>
      <c r="K201" s="12" t="str">
        <f t="shared" ca="1" si="37"/>
        <v/>
      </c>
      <c r="L201" s="13"/>
      <c r="M201" s="14">
        <f t="shared" ca="1" si="36"/>
        <v>0</v>
      </c>
    </row>
    <row r="202" spans="7:13" ht="21.75" customHeight="1" x14ac:dyDescent="0.25">
      <c r="G202" s="53"/>
      <c r="I202" s="65"/>
      <c r="J202" s="64"/>
      <c r="K202" s="12" t="str">
        <f t="shared" ca="1" si="37"/>
        <v/>
      </c>
      <c r="L202" s="13"/>
      <c r="M202" s="14">
        <f t="shared" ca="1" si="36"/>
        <v>0</v>
      </c>
    </row>
    <row r="203" spans="7:13" ht="21.75" customHeight="1" x14ac:dyDescent="0.25">
      <c r="G203" s="53"/>
      <c r="I203" s="65"/>
      <c r="J203" s="64"/>
      <c r="K203" s="12" t="str">
        <f t="shared" ca="1" si="37"/>
        <v/>
      </c>
      <c r="L203" s="13"/>
      <c r="M203" s="14">
        <f t="shared" ca="1" si="36"/>
        <v>0</v>
      </c>
    </row>
    <row r="204" spans="7:13" ht="21.75" customHeight="1" x14ac:dyDescent="0.25">
      <c r="G204" s="53"/>
      <c r="I204" s="65"/>
      <c r="J204" s="64"/>
      <c r="K204" s="12" t="str">
        <f t="shared" ca="1" si="37"/>
        <v/>
      </c>
      <c r="L204" s="13"/>
      <c r="M204" s="14">
        <f t="shared" ca="1" si="36"/>
        <v>0</v>
      </c>
    </row>
    <row r="205" spans="7:13" ht="21.75" customHeight="1" x14ac:dyDescent="0.25">
      <c r="G205" s="53"/>
      <c r="I205" s="65"/>
      <c r="J205" s="64"/>
      <c r="K205" s="12" t="str">
        <f t="shared" ca="1" si="37"/>
        <v/>
      </c>
      <c r="L205" s="13"/>
      <c r="M205" s="14">
        <f t="shared" ca="1" si="36"/>
        <v>0</v>
      </c>
    </row>
    <row r="206" spans="7:13" ht="21.75" customHeight="1" x14ac:dyDescent="0.25">
      <c r="G206" s="53"/>
      <c r="I206" s="65"/>
      <c r="J206" s="64"/>
      <c r="K206" s="12" t="str">
        <f t="shared" ca="1" si="37"/>
        <v/>
      </c>
      <c r="L206" s="13"/>
      <c r="M206" s="14">
        <f t="shared" ca="1" si="36"/>
        <v>0</v>
      </c>
    </row>
    <row r="207" spans="7:13" ht="21.75" customHeight="1" x14ac:dyDescent="0.25">
      <c r="G207" s="53"/>
      <c r="I207" s="65"/>
      <c r="J207" s="64"/>
      <c r="K207" s="12" t="str">
        <f t="shared" ca="1" si="37"/>
        <v/>
      </c>
      <c r="L207" s="13"/>
      <c r="M207" s="14">
        <f t="shared" ca="1" si="36"/>
        <v>0</v>
      </c>
    </row>
    <row r="208" spans="7:13" ht="21.75" customHeight="1" x14ac:dyDescent="0.25">
      <c r="G208" s="53"/>
      <c r="I208" s="65"/>
      <c r="J208" s="64"/>
      <c r="K208" s="12" t="str">
        <f t="shared" ca="1" si="37"/>
        <v/>
      </c>
      <c r="L208" s="13"/>
      <c r="M208" s="14">
        <f t="shared" ca="1" si="36"/>
        <v>0</v>
      </c>
    </row>
    <row r="209" spans="7:13" ht="21.75" customHeight="1" x14ac:dyDescent="0.25">
      <c r="G209" s="53"/>
      <c r="I209" s="65"/>
      <c r="J209" s="64"/>
      <c r="K209" s="12" t="str">
        <f t="shared" ca="1" si="37"/>
        <v/>
      </c>
      <c r="L209" s="13"/>
      <c r="M209" s="14">
        <f t="shared" ca="1" si="36"/>
        <v>0</v>
      </c>
    </row>
    <row r="210" spans="7:13" ht="21.75" customHeight="1" x14ac:dyDescent="0.25">
      <c r="G210" s="53"/>
      <c r="I210" s="65"/>
      <c r="J210" s="64"/>
      <c r="K210" s="12" t="str">
        <f t="shared" ca="1" si="37"/>
        <v/>
      </c>
      <c r="L210" s="13"/>
      <c r="M210" s="14">
        <f t="shared" ca="1" si="36"/>
        <v>0</v>
      </c>
    </row>
    <row r="211" spans="7:13" ht="21.75" customHeight="1" x14ac:dyDescent="0.25">
      <c r="G211" s="53"/>
      <c r="I211" s="65"/>
      <c r="J211" s="64"/>
      <c r="K211" s="12" t="str">
        <f t="shared" ca="1" si="37"/>
        <v/>
      </c>
      <c r="L211" s="13"/>
      <c r="M211" s="14">
        <f t="shared" ca="1" si="36"/>
        <v>0</v>
      </c>
    </row>
    <row r="212" spans="7:13" ht="21.75" customHeight="1" x14ac:dyDescent="0.25">
      <c r="G212" s="53"/>
      <c r="I212" s="65"/>
      <c r="J212" s="64"/>
      <c r="K212" s="12" t="str">
        <f t="shared" ca="1" si="37"/>
        <v/>
      </c>
      <c r="L212" s="13"/>
      <c r="M212" s="14">
        <f t="shared" ca="1" si="36"/>
        <v>0</v>
      </c>
    </row>
    <row r="213" spans="7:13" ht="21.75" customHeight="1" x14ac:dyDescent="0.25">
      <c r="G213" s="53"/>
      <c r="I213" s="65"/>
      <c r="J213" s="64"/>
      <c r="K213" s="12" t="str">
        <f t="shared" ca="1" si="37"/>
        <v/>
      </c>
      <c r="L213" s="13"/>
      <c r="M213" s="14">
        <f t="shared" ca="1" si="36"/>
        <v>0</v>
      </c>
    </row>
    <row r="214" spans="7:13" ht="21.75" customHeight="1" x14ac:dyDescent="0.25">
      <c r="G214" s="53"/>
      <c r="I214" s="65"/>
      <c r="J214" s="64"/>
      <c r="K214" s="12" t="str">
        <f t="shared" ca="1" si="37"/>
        <v/>
      </c>
      <c r="L214" s="13"/>
      <c r="M214" s="14">
        <f t="shared" ca="1" si="36"/>
        <v>0</v>
      </c>
    </row>
    <row r="215" spans="7:13" ht="21.75" customHeight="1" x14ac:dyDescent="0.25">
      <c r="G215" s="53"/>
      <c r="I215" s="65"/>
      <c r="J215" s="64"/>
      <c r="K215" s="12" t="str">
        <f t="shared" ca="1" si="37"/>
        <v/>
      </c>
      <c r="L215" s="13"/>
      <c r="M215" s="14">
        <f t="shared" ca="1" si="36"/>
        <v>0</v>
      </c>
    </row>
    <row r="216" spans="7:13" ht="21.75" customHeight="1" x14ac:dyDescent="0.25">
      <c r="G216" s="53"/>
      <c r="I216" s="65"/>
      <c r="J216" s="64"/>
      <c r="K216" s="12" t="str">
        <f t="shared" ca="1" si="37"/>
        <v/>
      </c>
      <c r="L216" s="13"/>
      <c r="M216" s="14">
        <f t="shared" ca="1" si="36"/>
        <v>0</v>
      </c>
    </row>
    <row r="217" spans="7:13" ht="21.75" customHeight="1" x14ac:dyDescent="0.25">
      <c r="G217" s="53"/>
      <c r="I217" s="65"/>
      <c r="J217" s="64"/>
      <c r="K217" s="12" t="str">
        <f t="shared" ca="1" si="37"/>
        <v/>
      </c>
      <c r="L217" s="13"/>
      <c r="M217" s="14">
        <f t="shared" ca="1" si="36"/>
        <v>0</v>
      </c>
    </row>
    <row r="218" spans="7:13" ht="21.75" customHeight="1" x14ac:dyDescent="0.25">
      <c r="G218" s="53"/>
      <c r="I218" s="65"/>
      <c r="J218" s="64"/>
      <c r="K218" s="12" t="str">
        <f t="shared" ca="1" si="37"/>
        <v/>
      </c>
      <c r="L218" s="13"/>
      <c r="M218" s="14">
        <f t="shared" ca="1" si="36"/>
        <v>0</v>
      </c>
    </row>
    <row r="219" spans="7:13" ht="21.75" customHeight="1" x14ac:dyDescent="0.25">
      <c r="G219" s="53"/>
      <c r="I219" s="65"/>
      <c r="J219" s="64"/>
      <c r="K219" s="12" t="str">
        <f t="shared" ca="1" si="37"/>
        <v/>
      </c>
      <c r="L219" s="13"/>
      <c r="M219" s="14">
        <f t="shared" ref="M219:M282" ca="1" si="38">SUM(I219:L219)</f>
        <v>0</v>
      </c>
    </row>
    <row r="220" spans="7:13" ht="21.75" customHeight="1" x14ac:dyDescent="0.25">
      <c r="G220" s="53"/>
      <c r="I220" s="65"/>
      <c r="J220" s="64"/>
      <c r="K220" s="12" t="str">
        <f t="shared" ca="1" si="37"/>
        <v/>
      </c>
      <c r="L220" s="13"/>
      <c r="M220" s="14">
        <f t="shared" ca="1" si="38"/>
        <v>0</v>
      </c>
    </row>
    <row r="221" spans="7:13" ht="21.75" customHeight="1" x14ac:dyDescent="0.25">
      <c r="G221" s="53"/>
      <c r="I221" s="65"/>
      <c r="J221" s="64"/>
      <c r="K221" s="12" t="str">
        <f t="shared" ca="1" si="37"/>
        <v/>
      </c>
      <c r="L221" s="13"/>
      <c r="M221" s="14">
        <f t="shared" ca="1" si="38"/>
        <v>0</v>
      </c>
    </row>
    <row r="222" spans="7:13" ht="21.75" customHeight="1" x14ac:dyDescent="0.25">
      <c r="G222" s="53"/>
      <c r="I222" s="65"/>
      <c r="J222" s="64"/>
      <c r="K222" s="12" t="str">
        <f t="shared" ca="1" si="37"/>
        <v/>
      </c>
      <c r="L222" s="13"/>
      <c r="M222" s="14">
        <f t="shared" ca="1" si="38"/>
        <v>0</v>
      </c>
    </row>
    <row r="223" spans="7:13" ht="21.75" customHeight="1" x14ac:dyDescent="0.25">
      <c r="G223" s="53"/>
      <c r="I223" s="65"/>
      <c r="J223" s="64"/>
      <c r="K223" s="12" t="str">
        <f t="shared" ca="1" si="37"/>
        <v/>
      </c>
      <c r="L223" s="13"/>
      <c r="M223" s="14">
        <f t="shared" ca="1" si="38"/>
        <v>0</v>
      </c>
    </row>
    <row r="224" spans="7:13" ht="21.75" customHeight="1" x14ac:dyDescent="0.25">
      <c r="G224" s="53"/>
      <c r="I224" s="65"/>
      <c r="J224" s="64"/>
      <c r="K224" s="12" t="str">
        <f t="shared" ca="1" si="37"/>
        <v/>
      </c>
      <c r="L224" s="13"/>
      <c r="M224" s="14">
        <f t="shared" ca="1" si="38"/>
        <v>0</v>
      </c>
    </row>
    <row r="225" spans="7:13" ht="21.75" customHeight="1" x14ac:dyDescent="0.25">
      <c r="G225" s="53"/>
      <c r="I225" s="65"/>
      <c r="J225" s="64"/>
      <c r="K225" s="12" t="str">
        <f t="shared" ca="1" si="37"/>
        <v/>
      </c>
      <c r="L225" s="13"/>
      <c r="M225" s="14">
        <f t="shared" ca="1" si="38"/>
        <v>0</v>
      </c>
    </row>
    <row r="226" spans="7:13" ht="21.75" customHeight="1" x14ac:dyDescent="0.25">
      <c r="G226" s="53"/>
      <c r="I226" s="65"/>
      <c r="J226" s="64"/>
      <c r="K226" s="12" t="str">
        <f t="shared" ca="1" si="37"/>
        <v/>
      </c>
      <c r="L226" s="13"/>
      <c r="M226" s="14">
        <f t="shared" ca="1" si="38"/>
        <v>0</v>
      </c>
    </row>
    <row r="227" spans="7:13" ht="21.75" customHeight="1" x14ac:dyDescent="0.25">
      <c r="G227" s="53"/>
      <c r="I227" s="65"/>
      <c r="J227" s="64"/>
      <c r="K227" s="12" t="str">
        <f t="shared" ca="1" si="37"/>
        <v/>
      </c>
      <c r="L227" s="13"/>
      <c r="M227" s="14">
        <f t="shared" ca="1" si="38"/>
        <v>0</v>
      </c>
    </row>
    <row r="228" spans="7:13" ht="21.75" customHeight="1" x14ac:dyDescent="0.25">
      <c r="G228" s="53"/>
      <c r="I228" s="65"/>
      <c r="J228" s="64"/>
      <c r="K228" s="12" t="str">
        <f t="shared" ca="1" si="37"/>
        <v/>
      </c>
      <c r="L228" s="13"/>
      <c r="M228" s="14">
        <f t="shared" ca="1" si="38"/>
        <v>0</v>
      </c>
    </row>
    <row r="229" spans="7:13" ht="21.75" customHeight="1" x14ac:dyDescent="0.25">
      <c r="G229" s="53"/>
      <c r="I229" s="65"/>
      <c r="J229" s="64"/>
      <c r="K229" s="12" t="str">
        <f t="shared" ca="1" si="37"/>
        <v/>
      </c>
      <c r="L229" s="13"/>
      <c r="M229" s="14">
        <f t="shared" ca="1" si="38"/>
        <v>0</v>
      </c>
    </row>
    <row r="230" spans="7:13" ht="21.75" customHeight="1" x14ac:dyDescent="0.25">
      <c r="G230" s="53"/>
      <c r="I230" s="65"/>
      <c r="J230" s="64"/>
      <c r="K230" s="12" t="str">
        <f t="shared" ca="1" si="37"/>
        <v/>
      </c>
      <c r="L230" s="13"/>
      <c r="M230" s="14">
        <f t="shared" ca="1" si="38"/>
        <v>0</v>
      </c>
    </row>
    <row r="231" spans="7:13" ht="21.75" customHeight="1" x14ac:dyDescent="0.25">
      <c r="G231" s="53"/>
      <c r="I231" s="65"/>
      <c r="J231" s="64"/>
      <c r="K231" s="12" t="str">
        <f t="shared" ca="1" si="37"/>
        <v/>
      </c>
      <c r="L231" s="13"/>
      <c r="M231" s="14">
        <f t="shared" ca="1" si="38"/>
        <v>0</v>
      </c>
    </row>
    <row r="232" spans="7:13" ht="21.75" customHeight="1" x14ac:dyDescent="0.25">
      <c r="G232" s="53"/>
      <c r="I232" s="65"/>
      <c r="J232" s="64"/>
      <c r="K232" s="12" t="str">
        <f t="shared" ca="1" si="37"/>
        <v/>
      </c>
      <c r="L232" s="13"/>
      <c r="M232" s="14">
        <f t="shared" ca="1" si="38"/>
        <v>0</v>
      </c>
    </row>
    <row r="233" spans="7:13" ht="21.75" customHeight="1" x14ac:dyDescent="0.25">
      <c r="G233" s="53"/>
      <c r="I233" s="65"/>
      <c r="J233" s="64"/>
      <c r="K233" s="12" t="str">
        <f t="shared" ca="1" si="37"/>
        <v/>
      </c>
      <c r="L233" s="13"/>
      <c r="M233" s="14">
        <f t="shared" ca="1" si="38"/>
        <v>0</v>
      </c>
    </row>
    <row r="234" spans="7:13" ht="21.75" customHeight="1" x14ac:dyDescent="0.25">
      <c r="G234" s="53"/>
      <c r="I234" s="65"/>
      <c r="J234" s="64"/>
      <c r="K234" s="12" t="str">
        <f t="shared" ca="1" si="37"/>
        <v/>
      </c>
      <c r="L234" s="13"/>
      <c r="M234" s="14">
        <f t="shared" ca="1" si="38"/>
        <v>0</v>
      </c>
    </row>
    <row r="235" spans="7:13" ht="21.75" customHeight="1" x14ac:dyDescent="0.25">
      <c r="G235" s="53"/>
      <c r="I235" s="65"/>
      <c r="J235" s="64"/>
      <c r="K235" s="12" t="str">
        <f t="shared" ca="1" si="37"/>
        <v/>
      </c>
      <c r="L235" s="13"/>
      <c r="M235" s="14">
        <f t="shared" ca="1" si="38"/>
        <v>0</v>
      </c>
    </row>
    <row r="236" spans="7:13" ht="21.75" customHeight="1" x14ac:dyDescent="0.25">
      <c r="G236" s="53"/>
      <c r="I236" s="65"/>
      <c r="J236" s="64"/>
      <c r="K236" s="12" t="str">
        <f t="shared" ca="1" si="37"/>
        <v/>
      </c>
      <c r="L236" s="13"/>
      <c r="M236" s="14">
        <f t="shared" ca="1" si="38"/>
        <v>0</v>
      </c>
    </row>
    <row r="237" spans="7:13" ht="21.75" customHeight="1" x14ac:dyDescent="0.25">
      <c r="G237" s="53"/>
      <c r="I237" s="65"/>
      <c r="J237" s="64"/>
      <c r="K237" s="12" t="str">
        <f t="shared" ca="1" si="37"/>
        <v/>
      </c>
      <c r="L237" s="13"/>
      <c r="M237" s="14">
        <f t="shared" ca="1" si="38"/>
        <v>0</v>
      </c>
    </row>
    <row r="238" spans="7:13" ht="21.75" customHeight="1" x14ac:dyDescent="0.25">
      <c r="G238" s="53"/>
      <c r="I238" s="65"/>
      <c r="J238" s="64"/>
      <c r="K238" s="12" t="str">
        <f t="shared" ref="K238:K301" ca="1" si="39">IF(ISBLANK(A238),"", IF(TRIM(UPPER(J238))&lt;&gt;"SIM",IF(A238-TODAY()&lt;0,"Conta vencida",IF(A238-TODAY()&lt;8,"Perto de vencer","")),"Já paga"))</f>
        <v/>
      </c>
      <c r="L238" s="13"/>
      <c r="M238" s="14">
        <f t="shared" ca="1" si="38"/>
        <v>0</v>
      </c>
    </row>
    <row r="239" spans="7:13" ht="21.75" customHeight="1" x14ac:dyDescent="0.25">
      <c r="G239" s="53"/>
      <c r="I239" s="65"/>
      <c r="J239" s="64"/>
      <c r="K239" s="12" t="str">
        <f t="shared" ca="1" si="39"/>
        <v/>
      </c>
      <c r="L239" s="13"/>
      <c r="M239" s="14">
        <f t="shared" ca="1" si="38"/>
        <v>0</v>
      </c>
    </row>
    <row r="240" spans="7:13" ht="21.75" customHeight="1" x14ac:dyDescent="0.25">
      <c r="G240" s="53"/>
      <c r="I240" s="65"/>
      <c r="J240" s="64"/>
      <c r="K240" s="12" t="str">
        <f t="shared" ca="1" si="39"/>
        <v/>
      </c>
      <c r="L240" s="13"/>
      <c r="M240" s="14">
        <f t="shared" ca="1" si="38"/>
        <v>0</v>
      </c>
    </row>
    <row r="241" spans="7:13" ht="21.75" customHeight="1" x14ac:dyDescent="0.25">
      <c r="G241" s="53"/>
      <c r="I241" s="65"/>
      <c r="J241" s="64"/>
      <c r="K241" s="12" t="str">
        <f t="shared" ca="1" si="39"/>
        <v/>
      </c>
      <c r="L241" s="13"/>
      <c r="M241" s="14">
        <f t="shared" ca="1" si="38"/>
        <v>0</v>
      </c>
    </row>
    <row r="242" spans="7:13" ht="21.75" customHeight="1" x14ac:dyDescent="0.25">
      <c r="G242" s="53"/>
      <c r="I242" s="65"/>
      <c r="J242" s="64"/>
      <c r="K242" s="12" t="str">
        <f t="shared" ca="1" si="39"/>
        <v/>
      </c>
      <c r="L242" s="13"/>
      <c r="M242" s="14">
        <f t="shared" ca="1" si="38"/>
        <v>0</v>
      </c>
    </row>
    <row r="243" spans="7:13" ht="21.75" customHeight="1" x14ac:dyDescent="0.25">
      <c r="G243" s="53"/>
      <c r="I243" s="65"/>
      <c r="J243" s="64"/>
      <c r="K243" s="12" t="str">
        <f t="shared" ca="1" si="39"/>
        <v/>
      </c>
      <c r="L243" s="13"/>
      <c r="M243" s="14">
        <f t="shared" ca="1" si="38"/>
        <v>0</v>
      </c>
    </row>
    <row r="244" spans="7:13" ht="21.75" customHeight="1" x14ac:dyDescent="0.25">
      <c r="G244" s="53"/>
      <c r="I244" s="65"/>
      <c r="J244" s="64"/>
      <c r="K244" s="12" t="str">
        <f t="shared" ca="1" si="39"/>
        <v/>
      </c>
      <c r="L244" s="13"/>
      <c r="M244" s="14">
        <f t="shared" ca="1" si="38"/>
        <v>0</v>
      </c>
    </row>
    <row r="245" spans="7:13" ht="21.75" customHeight="1" x14ac:dyDescent="0.25">
      <c r="G245" s="53"/>
      <c r="I245" s="65"/>
      <c r="J245" s="64"/>
      <c r="K245" s="12" t="str">
        <f t="shared" ca="1" si="39"/>
        <v/>
      </c>
      <c r="L245" s="13"/>
      <c r="M245" s="14">
        <f t="shared" ca="1" si="38"/>
        <v>0</v>
      </c>
    </row>
    <row r="246" spans="7:13" ht="21.75" customHeight="1" x14ac:dyDescent="0.25">
      <c r="G246" s="53"/>
      <c r="I246" s="65"/>
      <c r="J246" s="64"/>
      <c r="K246" s="12" t="str">
        <f t="shared" ca="1" si="39"/>
        <v/>
      </c>
      <c r="L246" s="13"/>
      <c r="M246" s="14">
        <f t="shared" ca="1" si="38"/>
        <v>0</v>
      </c>
    </row>
    <row r="247" spans="7:13" ht="21.75" customHeight="1" x14ac:dyDescent="0.25">
      <c r="G247" s="53"/>
      <c r="I247" s="65"/>
      <c r="J247" s="64"/>
      <c r="K247" s="12" t="str">
        <f t="shared" ca="1" si="39"/>
        <v/>
      </c>
      <c r="L247" s="13"/>
      <c r="M247" s="14">
        <f t="shared" ca="1" si="38"/>
        <v>0</v>
      </c>
    </row>
    <row r="248" spans="7:13" ht="21.75" customHeight="1" x14ac:dyDescent="0.25">
      <c r="G248" s="53"/>
      <c r="I248" s="65"/>
      <c r="J248" s="64"/>
      <c r="K248" s="12" t="str">
        <f t="shared" ca="1" si="39"/>
        <v/>
      </c>
      <c r="L248" s="13"/>
      <c r="M248" s="14">
        <f t="shared" ca="1" si="38"/>
        <v>0</v>
      </c>
    </row>
    <row r="249" spans="7:13" ht="21.75" customHeight="1" x14ac:dyDescent="0.25">
      <c r="G249" s="53"/>
      <c r="I249" s="65"/>
      <c r="J249" s="64"/>
      <c r="K249" s="12" t="str">
        <f t="shared" ca="1" si="39"/>
        <v/>
      </c>
      <c r="L249" s="13"/>
      <c r="M249" s="14">
        <f t="shared" ca="1" si="38"/>
        <v>0</v>
      </c>
    </row>
    <row r="250" spans="7:13" ht="21.75" customHeight="1" x14ac:dyDescent="0.25">
      <c r="G250" s="53"/>
      <c r="I250" s="65"/>
      <c r="J250" s="64"/>
      <c r="K250" s="12" t="str">
        <f t="shared" ca="1" si="39"/>
        <v/>
      </c>
      <c r="L250" s="13"/>
      <c r="M250" s="14">
        <f t="shared" ca="1" si="38"/>
        <v>0</v>
      </c>
    </row>
    <row r="251" spans="7:13" ht="21.75" customHeight="1" x14ac:dyDescent="0.25">
      <c r="G251" s="53"/>
      <c r="I251" s="65"/>
      <c r="J251" s="64"/>
      <c r="K251" s="12" t="str">
        <f t="shared" ca="1" si="39"/>
        <v/>
      </c>
      <c r="L251" s="13"/>
      <c r="M251" s="14">
        <f t="shared" ca="1" si="38"/>
        <v>0</v>
      </c>
    </row>
    <row r="252" spans="7:13" ht="21.75" customHeight="1" x14ac:dyDescent="0.25">
      <c r="G252" s="53"/>
      <c r="I252" s="65"/>
      <c r="J252" s="64"/>
      <c r="K252" s="12" t="str">
        <f t="shared" ca="1" si="39"/>
        <v/>
      </c>
      <c r="L252" s="13"/>
      <c r="M252" s="14">
        <f t="shared" ca="1" si="38"/>
        <v>0</v>
      </c>
    </row>
    <row r="253" spans="7:13" ht="21.75" customHeight="1" x14ac:dyDescent="0.25">
      <c r="G253" s="53"/>
      <c r="I253" s="65"/>
      <c r="J253" s="64"/>
      <c r="K253" s="12" t="str">
        <f t="shared" ca="1" si="39"/>
        <v/>
      </c>
      <c r="L253" s="13"/>
      <c r="M253" s="14">
        <f t="shared" ca="1" si="38"/>
        <v>0</v>
      </c>
    </row>
    <row r="254" spans="7:13" ht="21.75" customHeight="1" x14ac:dyDescent="0.25">
      <c r="G254" s="53"/>
      <c r="I254" s="65"/>
      <c r="J254" s="64"/>
      <c r="K254" s="12" t="str">
        <f t="shared" ca="1" si="39"/>
        <v/>
      </c>
      <c r="L254" s="13"/>
      <c r="M254" s="14">
        <f t="shared" ca="1" si="38"/>
        <v>0</v>
      </c>
    </row>
    <row r="255" spans="7:13" ht="21.75" customHeight="1" x14ac:dyDescent="0.25">
      <c r="G255" s="53"/>
      <c r="I255" s="65"/>
      <c r="J255" s="64"/>
      <c r="K255" s="12" t="str">
        <f t="shared" ca="1" si="39"/>
        <v/>
      </c>
      <c r="L255" s="13"/>
      <c r="M255" s="14">
        <f t="shared" ca="1" si="38"/>
        <v>0</v>
      </c>
    </row>
    <row r="256" spans="7:13" ht="21.75" customHeight="1" x14ac:dyDescent="0.25">
      <c r="G256" s="53"/>
      <c r="I256" s="65"/>
      <c r="J256" s="64"/>
      <c r="K256" s="12" t="str">
        <f t="shared" ca="1" si="39"/>
        <v/>
      </c>
      <c r="L256" s="13"/>
      <c r="M256" s="14">
        <f t="shared" ca="1" si="38"/>
        <v>0</v>
      </c>
    </row>
    <row r="257" spans="7:13" ht="21.75" customHeight="1" x14ac:dyDescent="0.25">
      <c r="G257" s="53"/>
      <c r="I257" s="65"/>
      <c r="J257" s="64"/>
      <c r="K257" s="12" t="str">
        <f t="shared" ca="1" si="39"/>
        <v/>
      </c>
      <c r="L257" s="13"/>
      <c r="M257" s="14">
        <f t="shared" ca="1" si="38"/>
        <v>0</v>
      </c>
    </row>
    <row r="258" spans="7:13" ht="21.75" customHeight="1" x14ac:dyDescent="0.25">
      <c r="G258" s="53"/>
      <c r="I258" s="65"/>
      <c r="J258" s="64"/>
      <c r="K258" s="12" t="str">
        <f t="shared" ca="1" si="39"/>
        <v/>
      </c>
      <c r="L258" s="13"/>
      <c r="M258" s="14">
        <f t="shared" ca="1" si="38"/>
        <v>0</v>
      </c>
    </row>
    <row r="259" spans="7:13" ht="21.75" customHeight="1" x14ac:dyDescent="0.25">
      <c r="G259" s="53"/>
      <c r="I259" s="65"/>
      <c r="J259" s="64"/>
      <c r="K259" s="12" t="str">
        <f t="shared" ca="1" si="39"/>
        <v/>
      </c>
      <c r="L259" s="13"/>
      <c r="M259" s="14">
        <f t="shared" ca="1" si="38"/>
        <v>0</v>
      </c>
    </row>
    <row r="260" spans="7:13" ht="21.75" customHeight="1" x14ac:dyDescent="0.25">
      <c r="G260" s="53"/>
      <c r="I260" s="65"/>
      <c r="J260" s="64"/>
      <c r="K260" s="12" t="str">
        <f t="shared" ca="1" si="39"/>
        <v/>
      </c>
      <c r="L260" s="13"/>
      <c r="M260" s="14">
        <f t="shared" ca="1" si="38"/>
        <v>0</v>
      </c>
    </row>
    <row r="261" spans="7:13" ht="21.75" customHeight="1" x14ac:dyDescent="0.25">
      <c r="G261" s="53"/>
      <c r="I261" s="65"/>
      <c r="J261" s="64"/>
      <c r="K261" s="12" t="str">
        <f t="shared" ca="1" si="39"/>
        <v/>
      </c>
      <c r="L261" s="13"/>
      <c r="M261" s="14">
        <f t="shared" ca="1" si="38"/>
        <v>0</v>
      </c>
    </row>
    <row r="262" spans="7:13" ht="21.75" customHeight="1" x14ac:dyDescent="0.25">
      <c r="G262" s="53"/>
      <c r="I262" s="65"/>
      <c r="J262" s="64"/>
      <c r="K262" s="12" t="str">
        <f t="shared" ca="1" si="39"/>
        <v/>
      </c>
      <c r="L262" s="13"/>
      <c r="M262" s="14">
        <f t="shared" ca="1" si="38"/>
        <v>0</v>
      </c>
    </row>
    <row r="263" spans="7:13" ht="21.75" customHeight="1" x14ac:dyDescent="0.25">
      <c r="G263" s="53"/>
      <c r="I263" s="65"/>
      <c r="J263" s="64"/>
      <c r="K263" s="12" t="str">
        <f t="shared" ca="1" si="39"/>
        <v/>
      </c>
      <c r="L263" s="13"/>
      <c r="M263" s="14">
        <f t="shared" ca="1" si="38"/>
        <v>0</v>
      </c>
    </row>
    <row r="264" spans="7:13" ht="21.75" customHeight="1" x14ac:dyDescent="0.25">
      <c r="G264" s="53"/>
      <c r="I264" s="65"/>
      <c r="J264" s="64"/>
      <c r="K264" s="12" t="str">
        <f t="shared" ca="1" si="39"/>
        <v/>
      </c>
      <c r="L264" s="13"/>
      <c r="M264" s="14">
        <f t="shared" ca="1" si="38"/>
        <v>0</v>
      </c>
    </row>
    <row r="265" spans="7:13" ht="21.75" customHeight="1" x14ac:dyDescent="0.25">
      <c r="G265" s="53"/>
      <c r="I265" s="65"/>
      <c r="J265" s="64"/>
      <c r="K265" s="12" t="str">
        <f t="shared" ca="1" si="39"/>
        <v/>
      </c>
      <c r="L265" s="13"/>
      <c r="M265" s="14">
        <f t="shared" ca="1" si="38"/>
        <v>0</v>
      </c>
    </row>
    <row r="266" spans="7:13" ht="21.75" customHeight="1" x14ac:dyDescent="0.25">
      <c r="G266" s="53"/>
      <c r="I266" s="65"/>
      <c r="J266" s="64"/>
      <c r="K266" s="12" t="str">
        <f t="shared" ca="1" si="39"/>
        <v/>
      </c>
      <c r="L266" s="13"/>
      <c r="M266" s="14">
        <f t="shared" ca="1" si="38"/>
        <v>0</v>
      </c>
    </row>
    <row r="267" spans="7:13" ht="21.75" customHeight="1" x14ac:dyDescent="0.25">
      <c r="G267" s="53"/>
      <c r="I267" s="65"/>
      <c r="J267" s="64"/>
      <c r="K267" s="12" t="str">
        <f t="shared" ca="1" si="39"/>
        <v/>
      </c>
      <c r="L267" s="13"/>
      <c r="M267" s="14">
        <f t="shared" ca="1" si="38"/>
        <v>0</v>
      </c>
    </row>
    <row r="268" spans="7:13" ht="21.75" customHeight="1" x14ac:dyDescent="0.25">
      <c r="G268" s="53"/>
      <c r="I268" s="65"/>
      <c r="J268" s="64"/>
      <c r="K268" s="12" t="str">
        <f t="shared" ca="1" si="39"/>
        <v/>
      </c>
      <c r="L268" s="13"/>
      <c r="M268" s="14">
        <f t="shared" ca="1" si="38"/>
        <v>0</v>
      </c>
    </row>
    <row r="269" spans="7:13" ht="21.75" customHeight="1" x14ac:dyDescent="0.25">
      <c r="G269" s="53"/>
      <c r="I269" s="65"/>
      <c r="J269" s="64"/>
      <c r="K269" s="12" t="str">
        <f t="shared" ca="1" si="39"/>
        <v/>
      </c>
      <c r="L269" s="13"/>
      <c r="M269" s="14">
        <f t="shared" ca="1" si="38"/>
        <v>0</v>
      </c>
    </row>
    <row r="270" spans="7:13" ht="21.75" customHeight="1" x14ac:dyDescent="0.25">
      <c r="G270" s="53"/>
      <c r="I270" s="65"/>
      <c r="J270" s="64"/>
      <c r="K270" s="12" t="str">
        <f t="shared" ca="1" si="39"/>
        <v/>
      </c>
      <c r="L270" s="13"/>
      <c r="M270" s="14">
        <f t="shared" ca="1" si="38"/>
        <v>0</v>
      </c>
    </row>
    <row r="271" spans="7:13" ht="21.75" customHeight="1" x14ac:dyDescent="0.25">
      <c r="G271" s="53"/>
      <c r="I271" s="65"/>
      <c r="J271" s="64"/>
      <c r="K271" s="12" t="str">
        <f t="shared" ca="1" si="39"/>
        <v/>
      </c>
      <c r="L271" s="13"/>
      <c r="M271" s="14">
        <f t="shared" ca="1" si="38"/>
        <v>0</v>
      </c>
    </row>
    <row r="272" spans="7:13" ht="21.75" customHeight="1" x14ac:dyDescent="0.25">
      <c r="G272" s="53"/>
      <c r="I272" s="65"/>
      <c r="J272" s="64"/>
      <c r="K272" s="12" t="str">
        <f t="shared" ca="1" si="39"/>
        <v/>
      </c>
      <c r="L272" s="13"/>
      <c r="M272" s="14">
        <f t="shared" ca="1" si="38"/>
        <v>0</v>
      </c>
    </row>
    <row r="273" spans="7:13" ht="21.75" customHeight="1" x14ac:dyDescent="0.25">
      <c r="G273" s="53"/>
      <c r="I273" s="65"/>
      <c r="J273" s="64"/>
      <c r="K273" s="12" t="str">
        <f t="shared" ca="1" si="39"/>
        <v/>
      </c>
      <c r="L273" s="13"/>
      <c r="M273" s="14">
        <f t="shared" ca="1" si="38"/>
        <v>0</v>
      </c>
    </row>
    <row r="274" spans="7:13" ht="21.75" customHeight="1" x14ac:dyDescent="0.25">
      <c r="G274" s="53"/>
      <c r="I274" s="65"/>
      <c r="J274" s="64"/>
      <c r="K274" s="12" t="str">
        <f t="shared" ca="1" si="39"/>
        <v/>
      </c>
      <c r="L274" s="13"/>
      <c r="M274" s="14">
        <f t="shared" ca="1" si="38"/>
        <v>0</v>
      </c>
    </row>
    <row r="275" spans="7:13" ht="21.75" customHeight="1" x14ac:dyDescent="0.25">
      <c r="G275" s="53"/>
      <c r="I275" s="65"/>
      <c r="J275" s="64"/>
      <c r="K275" s="12" t="str">
        <f t="shared" ca="1" si="39"/>
        <v/>
      </c>
      <c r="L275" s="13"/>
      <c r="M275" s="14">
        <f t="shared" ca="1" si="38"/>
        <v>0</v>
      </c>
    </row>
    <row r="276" spans="7:13" ht="21.75" customHeight="1" x14ac:dyDescent="0.25">
      <c r="G276" s="53"/>
      <c r="I276" s="65"/>
      <c r="J276" s="64"/>
      <c r="K276" s="12" t="str">
        <f t="shared" ca="1" si="39"/>
        <v/>
      </c>
      <c r="L276" s="13"/>
      <c r="M276" s="14">
        <f t="shared" ca="1" si="38"/>
        <v>0</v>
      </c>
    </row>
    <row r="277" spans="7:13" ht="21.75" customHeight="1" x14ac:dyDescent="0.25">
      <c r="G277" s="53"/>
      <c r="I277" s="65"/>
      <c r="J277" s="64"/>
      <c r="K277" s="12" t="str">
        <f t="shared" ca="1" si="39"/>
        <v/>
      </c>
      <c r="L277" s="13"/>
      <c r="M277" s="14">
        <f t="shared" ca="1" si="38"/>
        <v>0</v>
      </c>
    </row>
    <row r="278" spans="7:13" ht="21.75" customHeight="1" x14ac:dyDescent="0.25">
      <c r="G278" s="53"/>
      <c r="I278" s="65"/>
      <c r="J278" s="64"/>
      <c r="K278" s="12" t="str">
        <f t="shared" ca="1" si="39"/>
        <v/>
      </c>
      <c r="L278" s="13"/>
      <c r="M278" s="14">
        <f t="shared" ca="1" si="38"/>
        <v>0</v>
      </c>
    </row>
    <row r="279" spans="7:13" ht="21.75" customHeight="1" x14ac:dyDescent="0.25">
      <c r="G279" s="53"/>
      <c r="I279" s="65"/>
      <c r="J279" s="64"/>
      <c r="K279" s="12" t="str">
        <f t="shared" ca="1" si="39"/>
        <v/>
      </c>
      <c r="L279" s="13"/>
      <c r="M279" s="14">
        <f t="shared" ca="1" si="38"/>
        <v>0</v>
      </c>
    </row>
    <row r="280" spans="7:13" ht="21.75" customHeight="1" x14ac:dyDescent="0.25">
      <c r="G280" s="53"/>
      <c r="I280" s="65"/>
      <c r="J280" s="64"/>
      <c r="K280" s="12" t="str">
        <f t="shared" ca="1" si="39"/>
        <v/>
      </c>
      <c r="L280" s="13"/>
      <c r="M280" s="14">
        <f t="shared" ca="1" si="38"/>
        <v>0</v>
      </c>
    </row>
    <row r="281" spans="7:13" ht="21.75" customHeight="1" x14ac:dyDescent="0.25">
      <c r="G281" s="53"/>
      <c r="I281" s="65"/>
      <c r="J281" s="64"/>
      <c r="K281" s="12" t="str">
        <f t="shared" ca="1" si="39"/>
        <v/>
      </c>
      <c r="L281" s="13"/>
      <c r="M281" s="14">
        <f t="shared" ca="1" si="38"/>
        <v>0</v>
      </c>
    </row>
    <row r="282" spans="7:13" ht="21.75" customHeight="1" x14ac:dyDescent="0.25">
      <c r="G282" s="53"/>
      <c r="I282" s="65"/>
      <c r="J282" s="64"/>
      <c r="K282" s="12" t="str">
        <f t="shared" ca="1" si="39"/>
        <v/>
      </c>
      <c r="L282" s="13"/>
      <c r="M282" s="14">
        <f t="shared" ca="1" si="38"/>
        <v>0</v>
      </c>
    </row>
    <row r="283" spans="7:13" ht="21.75" customHeight="1" x14ac:dyDescent="0.25">
      <c r="G283" s="53"/>
      <c r="I283" s="65"/>
      <c r="J283" s="64"/>
      <c r="K283" s="12" t="str">
        <f t="shared" ca="1" si="39"/>
        <v/>
      </c>
      <c r="L283" s="13"/>
      <c r="M283" s="14">
        <f t="shared" ref="M283:M346" ca="1" si="40">SUM(I283:L283)</f>
        <v>0</v>
      </c>
    </row>
    <row r="284" spans="7:13" ht="21.75" customHeight="1" x14ac:dyDescent="0.25">
      <c r="G284" s="53"/>
      <c r="I284" s="65"/>
      <c r="J284" s="64"/>
      <c r="K284" s="12" t="str">
        <f t="shared" ca="1" si="39"/>
        <v/>
      </c>
      <c r="L284" s="13"/>
      <c r="M284" s="14">
        <f t="shared" ca="1" si="40"/>
        <v>0</v>
      </c>
    </row>
    <row r="285" spans="7:13" ht="21.75" customHeight="1" x14ac:dyDescent="0.25">
      <c r="G285" s="53"/>
      <c r="I285" s="65"/>
      <c r="J285" s="64"/>
      <c r="K285" s="12" t="str">
        <f t="shared" ca="1" si="39"/>
        <v/>
      </c>
      <c r="L285" s="13"/>
      <c r="M285" s="14">
        <f t="shared" ca="1" si="40"/>
        <v>0</v>
      </c>
    </row>
    <row r="286" spans="7:13" ht="21.75" customHeight="1" x14ac:dyDescent="0.25">
      <c r="G286" s="53"/>
      <c r="I286" s="65"/>
      <c r="J286" s="64"/>
      <c r="K286" s="12" t="str">
        <f t="shared" ca="1" si="39"/>
        <v/>
      </c>
      <c r="L286" s="13"/>
      <c r="M286" s="14">
        <f t="shared" ca="1" si="40"/>
        <v>0</v>
      </c>
    </row>
    <row r="287" spans="7:13" ht="21.75" customHeight="1" x14ac:dyDescent="0.25">
      <c r="G287" s="53"/>
      <c r="I287" s="65"/>
      <c r="J287" s="64"/>
      <c r="K287" s="12" t="str">
        <f t="shared" ca="1" si="39"/>
        <v/>
      </c>
      <c r="L287" s="13"/>
      <c r="M287" s="14">
        <f t="shared" ca="1" si="40"/>
        <v>0</v>
      </c>
    </row>
    <row r="288" spans="7:13" ht="21.75" customHeight="1" x14ac:dyDescent="0.25">
      <c r="G288" s="53"/>
      <c r="I288" s="65"/>
      <c r="J288" s="64"/>
      <c r="K288" s="12" t="str">
        <f t="shared" ca="1" si="39"/>
        <v/>
      </c>
      <c r="L288" s="13"/>
      <c r="M288" s="14">
        <f t="shared" ca="1" si="40"/>
        <v>0</v>
      </c>
    </row>
    <row r="289" spans="7:13" ht="21.75" customHeight="1" x14ac:dyDescent="0.25">
      <c r="G289" s="53"/>
      <c r="I289" s="65"/>
      <c r="J289" s="64"/>
      <c r="K289" s="12" t="str">
        <f t="shared" ca="1" si="39"/>
        <v/>
      </c>
      <c r="L289" s="13"/>
      <c r="M289" s="14">
        <f t="shared" ca="1" si="40"/>
        <v>0</v>
      </c>
    </row>
    <row r="290" spans="7:13" ht="21.75" customHeight="1" x14ac:dyDescent="0.25">
      <c r="G290" s="53"/>
      <c r="I290" s="65"/>
      <c r="J290" s="64"/>
      <c r="K290" s="12" t="str">
        <f t="shared" ca="1" si="39"/>
        <v/>
      </c>
      <c r="L290" s="13"/>
      <c r="M290" s="14">
        <f t="shared" ca="1" si="40"/>
        <v>0</v>
      </c>
    </row>
    <row r="291" spans="7:13" ht="21.75" customHeight="1" x14ac:dyDescent="0.25">
      <c r="G291" s="53"/>
      <c r="I291" s="65"/>
      <c r="J291" s="64"/>
      <c r="K291" s="12" t="str">
        <f t="shared" ca="1" si="39"/>
        <v/>
      </c>
      <c r="L291" s="13"/>
      <c r="M291" s="14">
        <f t="shared" ca="1" si="40"/>
        <v>0</v>
      </c>
    </row>
    <row r="292" spans="7:13" ht="21.75" customHeight="1" x14ac:dyDescent="0.25">
      <c r="G292" s="53"/>
      <c r="I292" s="65"/>
      <c r="J292" s="64"/>
      <c r="K292" s="12" t="str">
        <f t="shared" ca="1" si="39"/>
        <v/>
      </c>
      <c r="L292" s="13"/>
      <c r="M292" s="14">
        <f t="shared" ca="1" si="40"/>
        <v>0</v>
      </c>
    </row>
    <row r="293" spans="7:13" ht="21.75" customHeight="1" x14ac:dyDescent="0.25">
      <c r="G293" s="53"/>
      <c r="I293" s="65"/>
      <c r="J293" s="64"/>
      <c r="K293" s="12" t="str">
        <f t="shared" ca="1" si="39"/>
        <v/>
      </c>
      <c r="L293" s="13"/>
      <c r="M293" s="14">
        <f t="shared" ca="1" si="40"/>
        <v>0</v>
      </c>
    </row>
    <row r="294" spans="7:13" ht="21.75" customHeight="1" x14ac:dyDescent="0.25">
      <c r="G294" s="53"/>
      <c r="I294" s="65"/>
      <c r="J294" s="64"/>
      <c r="K294" s="12" t="str">
        <f t="shared" ca="1" si="39"/>
        <v/>
      </c>
      <c r="L294" s="13"/>
      <c r="M294" s="14">
        <f t="shared" ca="1" si="40"/>
        <v>0</v>
      </c>
    </row>
    <row r="295" spans="7:13" ht="21.75" customHeight="1" x14ac:dyDescent="0.25">
      <c r="G295" s="53"/>
      <c r="I295" s="65"/>
      <c r="J295" s="64"/>
      <c r="K295" s="12" t="str">
        <f t="shared" ca="1" si="39"/>
        <v/>
      </c>
      <c r="L295" s="13"/>
      <c r="M295" s="14">
        <f t="shared" ca="1" si="40"/>
        <v>0</v>
      </c>
    </row>
    <row r="296" spans="7:13" ht="21.75" customHeight="1" x14ac:dyDescent="0.25">
      <c r="G296" s="53"/>
      <c r="I296" s="65"/>
      <c r="J296" s="64"/>
      <c r="K296" s="12" t="str">
        <f t="shared" ca="1" si="39"/>
        <v/>
      </c>
      <c r="L296" s="13"/>
      <c r="M296" s="14">
        <f t="shared" ca="1" si="40"/>
        <v>0</v>
      </c>
    </row>
    <row r="297" spans="7:13" ht="21.75" customHeight="1" x14ac:dyDescent="0.25">
      <c r="G297" s="53"/>
      <c r="I297" s="65"/>
      <c r="J297" s="64"/>
      <c r="K297" s="12" t="str">
        <f t="shared" ca="1" si="39"/>
        <v/>
      </c>
      <c r="L297" s="13"/>
      <c r="M297" s="14">
        <f t="shared" ca="1" si="40"/>
        <v>0</v>
      </c>
    </row>
    <row r="298" spans="7:13" ht="21.75" customHeight="1" x14ac:dyDescent="0.25">
      <c r="G298" s="53"/>
      <c r="I298" s="65"/>
      <c r="J298" s="64"/>
      <c r="K298" s="12" t="str">
        <f t="shared" ca="1" si="39"/>
        <v/>
      </c>
      <c r="L298" s="13"/>
      <c r="M298" s="14">
        <f t="shared" ca="1" si="40"/>
        <v>0</v>
      </c>
    </row>
    <row r="299" spans="7:13" ht="21.75" customHeight="1" x14ac:dyDescent="0.25">
      <c r="G299" s="53"/>
      <c r="I299" s="65"/>
      <c r="J299" s="64"/>
      <c r="K299" s="12" t="str">
        <f t="shared" ca="1" si="39"/>
        <v/>
      </c>
      <c r="L299" s="13"/>
      <c r="M299" s="14">
        <f t="shared" ca="1" si="40"/>
        <v>0</v>
      </c>
    </row>
    <row r="300" spans="7:13" ht="21.75" customHeight="1" x14ac:dyDescent="0.25">
      <c r="G300" s="53"/>
      <c r="I300" s="65"/>
      <c r="J300" s="64"/>
      <c r="K300" s="12" t="str">
        <f t="shared" ca="1" si="39"/>
        <v/>
      </c>
      <c r="L300" s="13"/>
      <c r="M300" s="14">
        <f t="shared" ca="1" si="40"/>
        <v>0</v>
      </c>
    </row>
    <row r="301" spans="7:13" ht="21.75" customHeight="1" x14ac:dyDescent="0.25">
      <c r="G301" s="53"/>
      <c r="I301" s="65"/>
      <c r="J301" s="64"/>
      <c r="K301" s="12" t="str">
        <f t="shared" ca="1" si="39"/>
        <v/>
      </c>
      <c r="L301" s="13"/>
      <c r="M301" s="14">
        <f t="shared" ca="1" si="40"/>
        <v>0</v>
      </c>
    </row>
    <row r="302" spans="7:13" ht="21.75" customHeight="1" x14ac:dyDescent="0.25">
      <c r="G302" s="53"/>
      <c r="I302" s="65"/>
      <c r="J302" s="64"/>
      <c r="K302" s="12" t="str">
        <f t="shared" ref="K302:K365" ca="1" si="41">IF(ISBLANK(A302),"", IF(TRIM(UPPER(J302))&lt;&gt;"SIM",IF(A302-TODAY()&lt;0,"Conta vencida",IF(A302-TODAY()&lt;8,"Perto de vencer","")),"Já paga"))</f>
        <v/>
      </c>
      <c r="L302" s="13"/>
      <c r="M302" s="14">
        <f t="shared" ca="1" si="40"/>
        <v>0</v>
      </c>
    </row>
    <row r="303" spans="7:13" ht="21.75" customHeight="1" x14ac:dyDescent="0.25">
      <c r="G303" s="53"/>
      <c r="I303" s="65"/>
      <c r="J303" s="64"/>
      <c r="K303" s="12" t="str">
        <f t="shared" ca="1" si="41"/>
        <v/>
      </c>
      <c r="L303" s="13"/>
      <c r="M303" s="14">
        <f t="shared" ca="1" si="40"/>
        <v>0</v>
      </c>
    </row>
    <row r="304" spans="7:13" ht="21.75" customHeight="1" x14ac:dyDescent="0.25">
      <c r="G304" s="53"/>
      <c r="I304" s="65"/>
      <c r="J304" s="64"/>
      <c r="K304" s="12" t="str">
        <f t="shared" ca="1" si="41"/>
        <v/>
      </c>
      <c r="L304" s="13"/>
      <c r="M304" s="14">
        <f t="shared" ca="1" si="40"/>
        <v>0</v>
      </c>
    </row>
    <row r="305" spans="7:13" ht="21.75" customHeight="1" x14ac:dyDescent="0.25">
      <c r="G305" s="53"/>
      <c r="I305" s="65"/>
      <c r="J305" s="64"/>
      <c r="K305" s="12" t="str">
        <f t="shared" ca="1" si="41"/>
        <v/>
      </c>
      <c r="L305" s="13"/>
      <c r="M305" s="14">
        <f t="shared" ca="1" si="40"/>
        <v>0</v>
      </c>
    </row>
    <row r="306" spans="7:13" ht="21.75" customHeight="1" x14ac:dyDescent="0.25">
      <c r="G306" s="53"/>
      <c r="I306" s="65"/>
      <c r="J306" s="64"/>
      <c r="K306" s="12" t="str">
        <f t="shared" ca="1" si="41"/>
        <v/>
      </c>
      <c r="L306" s="13"/>
      <c r="M306" s="14">
        <f t="shared" ca="1" si="40"/>
        <v>0</v>
      </c>
    </row>
    <row r="307" spans="7:13" ht="21.75" customHeight="1" x14ac:dyDescent="0.25">
      <c r="G307" s="53"/>
      <c r="I307" s="65"/>
      <c r="J307" s="64"/>
      <c r="K307" s="12" t="str">
        <f t="shared" ca="1" si="41"/>
        <v/>
      </c>
      <c r="L307" s="13"/>
      <c r="M307" s="14">
        <f t="shared" ca="1" si="40"/>
        <v>0</v>
      </c>
    </row>
    <row r="308" spans="7:13" ht="21.75" customHeight="1" x14ac:dyDescent="0.25">
      <c r="G308" s="53"/>
      <c r="I308" s="65"/>
      <c r="J308" s="64"/>
      <c r="K308" s="12" t="str">
        <f t="shared" ca="1" si="41"/>
        <v/>
      </c>
      <c r="L308" s="13"/>
      <c r="M308" s="14">
        <f t="shared" ca="1" si="40"/>
        <v>0</v>
      </c>
    </row>
    <row r="309" spans="7:13" ht="21.75" customHeight="1" x14ac:dyDescent="0.25">
      <c r="G309" s="53"/>
      <c r="I309" s="65"/>
      <c r="J309" s="64"/>
      <c r="K309" s="12" t="str">
        <f t="shared" ca="1" si="41"/>
        <v/>
      </c>
      <c r="L309" s="13"/>
      <c r="M309" s="14">
        <f t="shared" ca="1" si="40"/>
        <v>0</v>
      </c>
    </row>
    <row r="310" spans="7:13" ht="21.75" customHeight="1" x14ac:dyDescent="0.25">
      <c r="G310" s="53"/>
      <c r="I310" s="65"/>
      <c r="J310" s="64"/>
      <c r="K310" s="12" t="str">
        <f t="shared" ca="1" si="41"/>
        <v/>
      </c>
      <c r="L310" s="13"/>
      <c r="M310" s="14">
        <f t="shared" ca="1" si="40"/>
        <v>0</v>
      </c>
    </row>
    <row r="311" spans="7:13" ht="21.75" customHeight="1" x14ac:dyDescent="0.25">
      <c r="G311" s="53"/>
      <c r="I311" s="65"/>
      <c r="J311" s="64"/>
      <c r="K311" s="12" t="str">
        <f t="shared" ca="1" si="41"/>
        <v/>
      </c>
      <c r="L311" s="13"/>
      <c r="M311" s="14">
        <f t="shared" ca="1" si="40"/>
        <v>0</v>
      </c>
    </row>
    <row r="312" spans="7:13" ht="21.75" customHeight="1" x14ac:dyDescent="0.25">
      <c r="G312" s="53"/>
      <c r="I312" s="65"/>
      <c r="J312" s="64"/>
      <c r="K312" s="12" t="str">
        <f t="shared" ca="1" si="41"/>
        <v/>
      </c>
      <c r="L312" s="13"/>
      <c r="M312" s="14">
        <f t="shared" ca="1" si="40"/>
        <v>0</v>
      </c>
    </row>
    <row r="313" spans="7:13" ht="21.75" customHeight="1" x14ac:dyDescent="0.25">
      <c r="G313" s="53"/>
      <c r="I313" s="65"/>
      <c r="J313" s="64"/>
      <c r="K313" s="12" t="str">
        <f t="shared" ca="1" si="41"/>
        <v/>
      </c>
      <c r="L313" s="13"/>
      <c r="M313" s="14">
        <f t="shared" ca="1" si="40"/>
        <v>0</v>
      </c>
    </row>
    <row r="314" spans="7:13" ht="21.75" customHeight="1" x14ac:dyDescent="0.25">
      <c r="G314" s="53"/>
      <c r="I314" s="65"/>
      <c r="J314" s="64"/>
      <c r="K314" s="12" t="str">
        <f t="shared" ca="1" si="41"/>
        <v/>
      </c>
      <c r="L314" s="13"/>
      <c r="M314" s="14">
        <f t="shared" ca="1" si="40"/>
        <v>0</v>
      </c>
    </row>
    <row r="315" spans="7:13" ht="21.75" customHeight="1" x14ac:dyDescent="0.25">
      <c r="G315" s="53"/>
      <c r="I315" s="65"/>
      <c r="J315" s="64"/>
      <c r="K315" s="12" t="str">
        <f t="shared" ca="1" si="41"/>
        <v/>
      </c>
      <c r="L315" s="13"/>
      <c r="M315" s="14">
        <f t="shared" ca="1" si="40"/>
        <v>0</v>
      </c>
    </row>
    <row r="316" spans="7:13" ht="21.75" customHeight="1" x14ac:dyDescent="0.25">
      <c r="G316" s="53"/>
      <c r="I316" s="65"/>
      <c r="J316" s="64"/>
      <c r="K316" s="12" t="str">
        <f t="shared" ca="1" si="41"/>
        <v/>
      </c>
      <c r="L316" s="13"/>
      <c r="M316" s="14">
        <f t="shared" ca="1" si="40"/>
        <v>0</v>
      </c>
    </row>
    <row r="317" spans="7:13" ht="21.75" customHeight="1" x14ac:dyDescent="0.25">
      <c r="G317" s="53"/>
      <c r="I317" s="65"/>
      <c r="J317" s="64"/>
      <c r="K317" s="12" t="str">
        <f t="shared" ca="1" si="41"/>
        <v/>
      </c>
      <c r="L317" s="13"/>
      <c r="M317" s="14">
        <f t="shared" ca="1" si="40"/>
        <v>0</v>
      </c>
    </row>
    <row r="318" spans="7:13" ht="21.75" customHeight="1" x14ac:dyDescent="0.25">
      <c r="G318" s="53"/>
      <c r="I318" s="65"/>
      <c r="J318" s="64"/>
      <c r="K318" s="12" t="str">
        <f t="shared" ca="1" si="41"/>
        <v/>
      </c>
      <c r="L318" s="13"/>
      <c r="M318" s="14">
        <f t="shared" ca="1" si="40"/>
        <v>0</v>
      </c>
    </row>
    <row r="319" spans="7:13" ht="21.75" customHeight="1" x14ac:dyDescent="0.25">
      <c r="G319" s="53"/>
      <c r="I319" s="65"/>
      <c r="J319" s="64"/>
      <c r="K319" s="12" t="str">
        <f t="shared" ca="1" si="41"/>
        <v/>
      </c>
      <c r="L319" s="13"/>
      <c r="M319" s="14">
        <f t="shared" ca="1" si="40"/>
        <v>0</v>
      </c>
    </row>
    <row r="320" spans="7:13" ht="21.75" customHeight="1" x14ac:dyDescent="0.25">
      <c r="G320" s="53"/>
      <c r="I320" s="65"/>
      <c r="J320" s="64"/>
      <c r="K320" s="12" t="str">
        <f t="shared" ca="1" si="41"/>
        <v/>
      </c>
      <c r="L320" s="13"/>
      <c r="M320" s="14">
        <f t="shared" ca="1" si="40"/>
        <v>0</v>
      </c>
    </row>
    <row r="321" spans="7:13" ht="21.75" customHeight="1" x14ac:dyDescent="0.25">
      <c r="G321" s="53"/>
      <c r="I321" s="65"/>
      <c r="J321" s="64"/>
      <c r="K321" s="12" t="str">
        <f t="shared" ca="1" si="41"/>
        <v/>
      </c>
      <c r="L321" s="13"/>
      <c r="M321" s="14">
        <f t="shared" ca="1" si="40"/>
        <v>0</v>
      </c>
    </row>
    <row r="322" spans="7:13" ht="21.75" customHeight="1" x14ac:dyDescent="0.25">
      <c r="G322" s="53"/>
      <c r="I322" s="65"/>
      <c r="J322" s="64"/>
      <c r="K322" s="12" t="str">
        <f t="shared" ca="1" si="41"/>
        <v/>
      </c>
      <c r="L322" s="13"/>
      <c r="M322" s="14">
        <f t="shared" ca="1" si="40"/>
        <v>0</v>
      </c>
    </row>
    <row r="323" spans="7:13" ht="21.75" customHeight="1" x14ac:dyDescent="0.25">
      <c r="G323" s="53"/>
      <c r="I323" s="65"/>
      <c r="J323" s="64"/>
      <c r="K323" s="12" t="str">
        <f t="shared" ca="1" si="41"/>
        <v/>
      </c>
      <c r="L323" s="13"/>
      <c r="M323" s="14">
        <f t="shared" ca="1" si="40"/>
        <v>0</v>
      </c>
    </row>
    <row r="324" spans="7:13" ht="21.75" customHeight="1" x14ac:dyDescent="0.25">
      <c r="G324" s="53"/>
      <c r="I324" s="65"/>
      <c r="J324" s="64"/>
      <c r="K324" s="12" t="str">
        <f t="shared" ca="1" si="41"/>
        <v/>
      </c>
      <c r="L324" s="13"/>
      <c r="M324" s="14">
        <f t="shared" ca="1" si="40"/>
        <v>0</v>
      </c>
    </row>
    <row r="325" spans="7:13" ht="21.75" customHeight="1" x14ac:dyDescent="0.25">
      <c r="G325" s="53"/>
      <c r="I325" s="65"/>
      <c r="J325" s="64"/>
      <c r="K325" s="12" t="str">
        <f t="shared" ca="1" si="41"/>
        <v/>
      </c>
      <c r="L325" s="13"/>
      <c r="M325" s="14">
        <f t="shared" ca="1" si="40"/>
        <v>0</v>
      </c>
    </row>
    <row r="326" spans="7:13" ht="21.75" customHeight="1" x14ac:dyDescent="0.25">
      <c r="G326" s="53"/>
      <c r="I326" s="65"/>
      <c r="J326" s="64"/>
      <c r="K326" s="12" t="str">
        <f t="shared" ca="1" si="41"/>
        <v/>
      </c>
      <c r="L326" s="13"/>
      <c r="M326" s="14">
        <f t="shared" ca="1" si="40"/>
        <v>0</v>
      </c>
    </row>
    <row r="327" spans="7:13" ht="21.75" customHeight="1" x14ac:dyDescent="0.25">
      <c r="G327" s="53"/>
      <c r="I327" s="65"/>
      <c r="J327" s="64"/>
      <c r="K327" s="12" t="str">
        <f t="shared" ca="1" si="41"/>
        <v/>
      </c>
      <c r="L327" s="13"/>
      <c r="M327" s="14">
        <f t="shared" ca="1" si="40"/>
        <v>0</v>
      </c>
    </row>
    <row r="328" spans="7:13" ht="21.75" customHeight="1" x14ac:dyDescent="0.25">
      <c r="G328" s="53"/>
      <c r="I328" s="65"/>
      <c r="J328" s="64"/>
      <c r="K328" s="12" t="str">
        <f t="shared" ca="1" si="41"/>
        <v/>
      </c>
      <c r="L328" s="13"/>
      <c r="M328" s="14">
        <f t="shared" ca="1" si="40"/>
        <v>0</v>
      </c>
    </row>
    <row r="329" spans="7:13" ht="21.75" customHeight="1" x14ac:dyDescent="0.25">
      <c r="G329" s="53"/>
      <c r="I329" s="65"/>
      <c r="J329" s="64"/>
      <c r="K329" s="12" t="str">
        <f t="shared" ca="1" si="41"/>
        <v/>
      </c>
      <c r="L329" s="13"/>
      <c r="M329" s="14">
        <f t="shared" ca="1" si="40"/>
        <v>0</v>
      </c>
    </row>
    <row r="330" spans="7:13" ht="21.75" customHeight="1" x14ac:dyDescent="0.25">
      <c r="G330" s="53"/>
      <c r="I330" s="65"/>
      <c r="J330" s="64"/>
      <c r="K330" s="12" t="str">
        <f t="shared" ca="1" si="41"/>
        <v/>
      </c>
      <c r="L330" s="13"/>
      <c r="M330" s="14">
        <f t="shared" ca="1" si="40"/>
        <v>0</v>
      </c>
    </row>
    <row r="331" spans="7:13" ht="21.75" customHeight="1" x14ac:dyDescent="0.25">
      <c r="G331" s="53"/>
      <c r="I331" s="65"/>
      <c r="J331" s="64"/>
      <c r="K331" s="12" t="str">
        <f t="shared" ca="1" si="41"/>
        <v/>
      </c>
      <c r="L331" s="13"/>
      <c r="M331" s="14">
        <f t="shared" ca="1" si="40"/>
        <v>0</v>
      </c>
    </row>
    <row r="332" spans="7:13" ht="21.75" customHeight="1" x14ac:dyDescent="0.25">
      <c r="G332" s="53"/>
      <c r="I332" s="65"/>
      <c r="J332" s="64"/>
      <c r="K332" s="12" t="str">
        <f t="shared" ca="1" si="41"/>
        <v/>
      </c>
      <c r="L332" s="13"/>
      <c r="M332" s="14">
        <f t="shared" ca="1" si="40"/>
        <v>0</v>
      </c>
    </row>
    <row r="333" spans="7:13" ht="21.75" customHeight="1" x14ac:dyDescent="0.25">
      <c r="G333" s="53"/>
      <c r="I333" s="65"/>
      <c r="J333" s="64"/>
      <c r="K333" s="12" t="str">
        <f t="shared" ca="1" si="41"/>
        <v/>
      </c>
      <c r="L333" s="13"/>
      <c r="M333" s="14">
        <f t="shared" ca="1" si="40"/>
        <v>0</v>
      </c>
    </row>
    <row r="334" spans="7:13" ht="21.75" customHeight="1" x14ac:dyDescent="0.25">
      <c r="G334" s="53"/>
      <c r="I334" s="65"/>
      <c r="J334" s="64"/>
      <c r="K334" s="12" t="str">
        <f t="shared" ca="1" si="41"/>
        <v/>
      </c>
      <c r="L334" s="13"/>
      <c r="M334" s="14">
        <f t="shared" ca="1" si="40"/>
        <v>0</v>
      </c>
    </row>
    <row r="335" spans="7:13" ht="21.75" customHeight="1" x14ac:dyDescent="0.25">
      <c r="G335" s="53"/>
      <c r="I335" s="65"/>
      <c r="J335" s="64"/>
      <c r="K335" s="12" t="str">
        <f t="shared" ca="1" si="41"/>
        <v/>
      </c>
      <c r="L335" s="13"/>
      <c r="M335" s="14">
        <f t="shared" ca="1" si="40"/>
        <v>0</v>
      </c>
    </row>
    <row r="336" spans="7:13" ht="21.75" customHeight="1" x14ac:dyDescent="0.25">
      <c r="G336" s="53"/>
      <c r="I336" s="65"/>
      <c r="J336" s="64"/>
      <c r="K336" s="12" t="str">
        <f t="shared" ca="1" si="41"/>
        <v/>
      </c>
      <c r="L336" s="13"/>
      <c r="M336" s="14">
        <f t="shared" ca="1" si="40"/>
        <v>0</v>
      </c>
    </row>
    <row r="337" spans="7:13" ht="21.75" customHeight="1" x14ac:dyDescent="0.25">
      <c r="G337" s="53"/>
      <c r="I337" s="65"/>
      <c r="J337" s="64"/>
      <c r="K337" s="12" t="str">
        <f t="shared" ca="1" si="41"/>
        <v/>
      </c>
      <c r="L337" s="13"/>
      <c r="M337" s="14">
        <f t="shared" ca="1" si="40"/>
        <v>0</v>
      </c>
    </row>
    <row r="338" spans="7:13" ht="21.75" customHeight="1" x14ac:dyDescent="0.25">
      <c r="G338" s="53"/>
      <c r="I338" s="65"/>
      <c r="J338" s="64"/>
      <c r="K338" s="12" t="str">
        <f t="shared" ca="1" si="41"/>
        <v/>
      </c>
      <c r="L338" s="13"/>
      <c r="M338" s="14">
        <f t="shared" ca="1" si="40"/>
        <v>0</v>
      </c>
    </row>
    <row r="339" spans="7:13" ht="21.75" customHeight="1" x14ac:dyDescent="0.25">
      <c r="G339" s="53"/>
      <c r="I339" s="65"/>
      <c r="J339" s="64"/>
      <c r="K339" s="12" t="str">
        <f t="shared" ca="1" si="41"/>
        <v/>
      </c>
      <c r="L339" s="13"/>
      <c r="M339" s="14">
        <f t="shared" ca="1" si="40"/>
        <v>0</v>
      </c>
    </row>
    <row r="340" spans="7:13" ht="21.75" customHeight="1" x14ac:dyDescent="0.25">
      <c r="G340" s="53"/>
      <c r="I340" s="65"/>
      <c r="J340" s="64"/>
      <c r="K340" s="12" t="str">
        <f t="shared" ca="1" si="41"/>
        <v/>
      </c>
      <c r="L340" s="13"/>
      <c r="M340" s="14">
        <f t="shared" ca="1" si="40"/>
        <v>0</v>
      </c>
    </row>
    <row r="341" spans="7:13" ht="21.75" customHeight="1" x14ac:dyDescent="0.25">
      <c r="G341" s="53"/>
      <c r="I341" s="65"/>
      <c r="J341" s="64"/>
      <c r="K341" s="12" t="str">
        <f t="shared" ca="1" si="41"/>
        <v/>
      </c>
      <c r="L341" s="13"/>
      <c r="M341" s="14">
        <f t="shared" ca="1" si="40"/>
        <v>0</v>
      </c>
    </row>
    <row r="342" spans="7:13" ht="21.75" customHeight="1" x14ac:dyDescent="0.25">
      <c r="G342" s="53"/>
      <c r="I342" s="65"/>
      <c r="J342" s="64"/>
      <c r="K342" s="12" t="str">
        <f t="shared" ca="1" si="41"/>
        <v/>
      </c>
      <c r="L342" s="13"/>
      <c r="M342" s="14">
        <f t="shared" ca="1" si="40"/>
        <v>0</v>
      </c>
    </row>
    <row r="343" spans="7:13" ht="21.75" customHeight="1" x14ac:dyDescent="0.25">
      <c r="G343" s="53"/>
      <c r="I343" s="65"/>
      <c r="J343" s="64"/>
      <c r="K343" s="12" t="str">
        <f t="shared" ca="1" si="41"/>
        <v/>
      </c>
      <c r="L343" s="13"/>
      <c r="M343" s="14">
        <f t="shared" ca="1" si="40"/>
        <v>0</v>
      </c>
    </row>
    <row r="344" spans="7:13" ht="21.75" customHeight="1" x14ac:dyDescent="0.25">
      <c r="G344" s="53"/>
      <c r="I344" s="65"/>
      <c r="J344" s="64"/>
      <c r="K344" s="12" t="str">
        <f t="shared" ca="1" si="41"/>
        <v/>
      </c>
      <c r="L344" s="13"/>
      <c r="M344" s="14">
        <f t="shared" ca="1" si="40"/>
        <v>0</v>
      </c>
    </row>
    <row r="345" spans="7:13" ht="21.75" customHeight="1" x14ac:dyDescent="0.25">
      <c r="G345" s="53"/>
      <c r="I345" s="65"/>
      <c r="J345" s="64"/>
      <c r="K345" s="12" t="str">
        <f t="shared" ca="1" si="41"/>
        <v/>
      </c>
      <c r="L345" s="13"/>
      <c r="M345" s="14">
        <f t="shared" ca="1" si="40"/>
        <v>0</v>
      </c>
    </row>
    <row r="346" spans="7:13" ht="21.75" customHeight="1" x14ac:dyDescent="0.25">
      <c r="G346" s="53"/>
      <c r="I346" s="65"/>
      <c r="J346" s="64"/>
      <c r="K346" s="12" t="str">
        <f t="shared" ca="1" si="41"/>
        <v/>
      </c>
      <c r="L346" s="13"/>
      <c r="M346" s="14">
        <f t="shared" ca="1" si="40"/>
        <v>0</v>
      </c>
    </row>
    <row r="347" spans="7:13" ht="21.75" customHeight="1" x14ac:dyDescent="0.25">
      <c r="G347" s="53"/>
      <c r="I347" s="65"/>
      <c r="J347" s="64"/>
      <c r="K347" s="12" t="str">
        <f t="shared" ca="1" si="41"/>
        <v/>
      </c>
      <c r="L347" s="13"/>
      <c r="M347" s="14">
        <f t="shared" ref="M347:M410" ca="1" si="42">SUM(I347:L347)</f>
        <v>0</v>
      </c>
    </row>
    <row r="348" spans="7:13" ht="21.75" customHeight="1" x14ac:dyDescent="0.25">
      <c r="G348" s="53"/>
      <c r="I348" s="65"/>
      <c r="J348" s="64"/>
      <c r="K348" s="12" t="str">
        <f t="shared" ca="1" si="41"/>
        <v/>
      </c>
      <c r="L348" s="13"/>
      <c r="M348" s="14">
        <f t="shared" ca="1" si="42"/>
        <v>0</v>
      </c>
    </row>
    <row r="349" spans="7:13" ht="21.75" customHeight="1" x14ac:dyDescent="0.25">
      <c r="G349" s="53"/>
      <c r="I349" s="65"/>
      <c r="J349" s="64"/>
      <c r="K349" s="12" t="str">
        <f t="shared" ca="1" si="41"/>
        <v/>
      </c>
      <c r="L349" s="13"/>
      <c r="M349" s="14">
        <f t="shared" ca="1" si="42"/>
        <v>0</v>
      </c>
    </row>
    <row r="350" spans="7:13" ht="21.75" customHeight="1" x14ac:dyDescent="0.25">
      <c r="G350" s="53"/>
      <c r="I350" s="65"/>
      <c r="J350" s="64"/>
      <c r="K350" s="12" t="str">
        <f t="shared" ca="1" si="41"/>
        <v/>
      </c>
      <c r="L350" s="13"/>
      <c r="M350" s="14">
        <f t="shared" ca="1" si="42"/>
        <v>0</v>
      </c>
    </row>
    <row r="351" spans="7:13" ht="21.75" customHeight="1" x14ac:dyDescent="0.25">
      <c r="G351" s="53"/>
      <c r="I351" s="65"/>
      <c r="J351" s="64"/>
      <c r="K351" s="12" t="str">
        <f t="shared" ca="1" si="41"/>
        <v/>
      </c>
      <c r="L351" s="13"/>
      <c r="M351" s="14">
        <f t="shared" ca="1" si="42"/>
        <v>0</v>
      </c>
    </row>
    <row r="352" spans="7:13" ht="21.75" customHeight="1" x14ac:dyDescent="0.25">
      <c r="G352" s="53"/>
      <c r="I352" s="65"/>
      <c r="J352" s="64"/>
      <c r="K352" s="12" t="str">
        <f t="shared" ca="1" si="41"/>
        <v/>
      </c>
      <c r="L352" s="13"/>
      <c r="M352" s="14">
        <f t="shared" ca="1" si="42"/>
        <v>0</v>
      </c>
    </row>
    <row r="353" spans="7:13" ht="21.75" customHeight="1" x14ac:dyDescent="0.25">
      <c r="G353" s="53"/>
      <c r="I353" s="65"/>
      <c r="J353" s="64"/>
      <c r="K353" s="12" t="str">
        <f t="shared" ca="1" si="41"/>
        <v/>
      </c>
      <c r="L353" s="13"/>
      <c r="M353" s="14">
        <f t="shared" ca="1" si="42"/>
        <v>0</v>
      </c>
    </row>
    <row r="354" spans="7:13" ht="21.75" customHeight="1" x14ac:dyDescent="0.25">
      <c r="G354" s="53"/>
      <c r="I354" s="65"/>
      <c r="J354" s="64"/>
      <c r="K354" s="12" t="str">
        <f t="shared" ca="1" si="41"/>
        <v/>
      </c>
      <c r="L354" s="13"/>
      <c r="M354" s="14">
        <f t="shared" ca="1" si="42"/>
        <v>0</v>
      </c>
    </row>
    <row r="355" spans="7:13" ht="21.75" customHeight="1" x14ac:dyDescent="0.25">
      <c r="G355" s="53"/>
      <c r="I355" s="65"/>
      <c r="J355" s="64"/>
      <c r="K355" s="12" t="str">
        <f t="shared" ca="1" si="41"/>
        <v/>
      </c>
      <c r="L355" s="13"/>
      <c r="M355" s="14">
        <f t="shared" ca="1" si="42"/>
        <v>0</v>
      </c>
    </row>
    <row r="356" spans="7:13" ht="21.75" customHeight="1" x14ac:dyDescent="0.25">
      <c r="G356" s="53"/>
      <c r="I356" s="65"/>
      <c r="J356" s="64"/>
      <c r="K356" s="12" t="str">
        <f t="shared" ca="1" si="41"/>
        <v/>
      </c>
      <c r="L356" s="13"/>
      <c r="M356" s="14">
        <f t="shared" ca="1" si="42"/>
        <v>0</v>
      </c>
    </row>
    <row r="357" spans="7:13" ht="21.75" customHeight="1" x14ac:dyDescent="0.25">
      <c r="G357" s="53"/>
      <c r="I357" s="65"/>
      <c r="J357" s="64"/>
      <c r="K357" s="12" t="str">
        <f t="shared" ca="1" si="41"/>
        <v/>
      </c>
      <c r="L357" s="13"/>
      <c r="M357" s="14">
        <f t="shared" ca="1" si="42"/>
        <v>0</v>
      </c>
    </row>
    <row r="358" spans="7:13" ht="21.75" customHeight="1" x14ac:dyDescent="0.25">
      <c r="G358" s="53"/>
      <c r="I358" s="65"/>
      <c r="J358" s="64"/>
      <c r="K358" s="12" t="str">
        <f t="shared" ca="1" si="41"/>
        <v/>
      </c>
      <c r="L358" s="13"/>
      <c r="M358" s="14">
        <f t="shared" ca="1" si="42"/>
        <v>0</v>
      </c>
    </row>
    <row r="359" spans="7:13" ht="21.75" customHeight="1" x14ac:dyDescent="0.25">
      <c r="G359" s="53"/>
      <c r="I359" s="65"/>
      <c r="J359" s="64"/>
      <c r="K359" s="12" t="str">
        <f t="shared" ca="1" si="41"/>
        <v/>
      </c>
      <c r="L359" s="13"/>
      <c r="M359" s="14">
        <f t="shared" ca="1" si="42"/>
        <v>0</v>
      </c>
    </row>
    <row r="360" spans="7:13" ht="21.75" customHeight="1" x14ac:dyDescent="0.25">
      <c r="G360" s="53"/>
      <c r="I360" s="65"/>
      <c r="J360" s="64"/>
      <c r="K360" s="12" t="str">
        <f t="shared" ca="1" si="41"/>
        <v/>
      </c>
      <c r="L360" s="13"/>
      <c r="M360" s="14">
        <f t="shared" ca="1" si="42"/>
        <v>0</v>
      </c>
    </row>
    <row r="361" spans="7:13" ht="21.75" customHeight="1" x14ac:dyDescent="0.25">
      <c r="G361" s="53"/>
      <c r="I361" s="65"/>
      <c r="J361" s="64"/>
      <c r="K361" s="12" t="str">
        <f t="shared" ca="1" si="41"/>
        <v/>
      </c>
      <c r="L361" s="13"/>
      <c r="M361" s="14">
        <f t="shared" ca="1" si="42"/>
        <v>0</v>
      </c>
    </row>
    <row r="362" spans="7:13" ht="21.75" customHeight="1" x14ac:dyDescent="0.25">
      <c r="G362" s="53"/>
      <c r="I362" s="65"/>
      <c r="J362" s="64"/>
      <c r="K362" s="12" t="str">
        <f t="shared" ca="1" si="41"/>
        <v/>
      </c>
      <c r="L362" s="13"/>
      <c r="M362" s="14">
        <f t="shared" ca="1" si="42"/>
        <v>0</v>
      </c>
    </row>
    <row r="363" spans="7:13" ht="21.75" customHeight="1" x14ac:dyDescent="0.25">
      <c r="G363" s="53"/>
      <c r="I363" s="65"/>
      <c r="J363" s="64"/>
      <c r="K363" s="12" t="str">
        <f t="shared" ca="1" si="41"/>
        <v/>
      </c>
      <c r="L363" s="13"/>
      <c r="M363" s="14">
        <f t="shared" ca="1" si="42"/>
        <v>0</v>
      </c>
    </row>
    <row r="364" spans="7:13" ht="21.75" customHeight="1" x14ac:dyDescent="0.25">
      <c r="G364" s="53"/>
      <c r="I364" s="65"/>
      <c r="J364" s="64"/>
      <c r="K364" s="12" t="str">
        <f t="shared" ca="1" si="41"/>
        <v/>
      </c>
      <c r="L364" s="13"/>
      <c r="M364" s="14">
        <f t="shared" ca="1" si="42"/>
        <v>0</v>
      </c>
    </row>
    <row r="365" spans="7:13" ht="21.75" customHeight="1" x14ac:dyDescent="0.25">
      <c r="G365" s="53"/>
      <c r="I365" s="65"/>
      <c r="J365" s="64"/>
      <c r="K365" s="12" t="str">
        <f t="shared" ca="1" si="41"/>
        <v/>
      </c>
      <c r="L365" s="13"/>
      <c r="M365" s="14">
        <f t="shared" ca="1" si="42"/>
        <v>0</v>
      </c>
    </row>
    <row r="366" spans="7:13" ht="21.75" customHeight="1" x14ac:dyDescent="0.25">
      <c r="G366" s="53"/>
      <c r="I366" s="65"/>
      <c r="J366" s="64"/>
      <c r="K366" s="12" t="str">
        <f t="shared" ref="K366:K429" ca="1" si="43">IF(ISBLANK(A366),"", IF(TRIM(UPPER(J366))&lt;&gt;"SIM",IF(A366-TODAY()&lt;0,"Conta vencida",IF(A366-TODAY()&lt;8,"Perto de vencer","")),"Já paga"))</f>
        <v/>
      </c>
      <c r="L366" s="13"/>
      <c r="M366" s="14">
        <f t="shared" ca="1" si="42"/>
        <v>0</v>
      </c>
    </row>
    <row r="367" spans="7:13" ht="21.75" customHeight="1" x14ac:dyDescent="0.25">
      <c r="G367" s="53"/>
      <c r="I367" s="65"/>
      <c r="J367" s="64"/>
      <c r="K367" s="12" t="str">
        <f t="shared" ca="1" si="43"/>
        <v/>
      </c>
      <c r="L367" s="13"/>
      <c r="M367" s="14">
        <f t="shared" ca="1" si="42"/>
        <v>0</v>
      </c>
    </row>
    <row r="368" spans="7:13" ht="21.75" customHeight="1" x14ac:dyDescent="0.25">
      <c r="G368" s="53"/>
      <c r="I368" s="65"/>
      <c r="J368" s="64"/>
      <c r="K368" s="12" t="str">
        <f t="shared" ca="1" si="43"/>
        <v/>
      </c>
      <c r="L368" s="13"/>
      <c r="M368" s="14">
        <f t="shared" ca="1" si="42"/>
        <v>0</v>
      </c>
    </row>
    <row r="369" spans="7:13" ht="21.75" customHeight="1" x14ac:dyDescent="0.25">
      <c r="G369" s="53"/>
      <c r="I369" s="65"/>
      <c r="J369" s="64"/>
      <c r="K369" s="12" t="str">
        <f t="shared" ca="1" si="43"/>
        <v/>
      </c>
      <c r="L369" s="13"/>
      <c r="M369" s="14">
        <f t="shared" ca="1" si="42"/>
        <v>0</v>
      </c>
    </row>
    <row r="370" spans="7:13" ht="21.75" customHeight="1" x14ac:dyDescent="0.25">
      <c r="G370" s="53"/>
      <c r="I370" s="65"/>
      <c r="J370" s="64"/>
      <c r="K370" s="12" t="str">
        <f t="shared" ca="1" si="43"/>
        <v/>
      </c>
      <c r="L370" s="13"/>
      <c r="M370" s="14">
        <f t="shared" ca="1" si="42"/>
        <v>0</v>
      </c>
    </row>
    <row r="371" spans="7:13" ht="21.75" customHeight="1" x14ac:dyDescent="0.25">
      <c r="G371" s="53"/>
      <c r="I371" s="65"/>
      <c r="J371" s="64"/>
      <c r="K371" s="12" t="str">
        <f t="shared" ca="1" si="43"/>
        <v/>
      </c>
      <c r="L371" s="13"/>
      <c r="M371" s="14">
        <f t="shared" ca="1" si="42"/>
        <v>0</v>
      </c>
    </row>
    <row r="372" spans="7:13" ht="21.75" customHeight="1" x14ac:dyDescent="0.25">
      <c r="G372" s="53"/>
      <c r="I372" s="65"/>
      <c r="J372" s="64"/>
      <c r="K372" s="12" t="str">
        <f t="shared" ca="1" si="43"/>
        <v/>
      </c>
      <c r="L372" s="13"/>
      <c r="M372" s="14">
        <f t="shared" ca="1" si="42"/>
        <v>0</v>
      </c>
    </row>
    <row r="373" spans="7:13" ht="21.75" customHeight="1" x14ac:dyDescent="0.25">
      <c r="G373" s="53"/>
      <c r="I373" s="65"/>
      <c r="J373" s="64"/>
      <c r="K373" s="12" t="str">
        <f t="shared" ca="1" si="43"/>
        <v/>
      </c>
      <c r="L373" s="13"/>
      <c r="M373" s="14">
        <f t="shared" ca="1" si="42"/>
        <v>0</v>
      </c>
    </row>
    <row r="374" spans="7:13" ht="21.75" customHeight="1" x14ac:dyDescent="0.25">
      <c r="G374" s="53"/>
      <c r="I374" s="65"/>
      <c r="J374" s="64"/>
      <c r="K374" s="12" t="str">
        <f t="shared" ca="1" si="43"/>
        <v/>
      </c>
      <c r="L374" s="13"/>
      <c r="M374" s="14">
        <f t="shared" ca="1" si="42"/>
        <v>0</v>
      </c>
    </row>
    <row r="375" spans="7:13" ht="21.75" customHeight="1" x14ac:dyDescent="0.25">
      <c r="G375" s="53"/>
      <c r="I375" s="65"/>
      <c r="J375" s="64"/>
      <c r="K375" s="12" t="str">
        <f t="shared" ca="1" si="43"/>
        <v/>
      </c>
      <c r="L375" s="13"/>
      <c r="M375" s="14">
        <f t="shared" ca="1" si="42"/>
        <v>0</v>
      </c>
    </row>
    <row r="376" spans="7:13" ht="21.75" customHeight="1" x14ac:dyDescent="0.25">
      <c r="G376" s="53"/>
      <c r="I376" s="65"/>
      <c r="J376" s="64"/>
      <c r="K376" s="12" t="str">
        <f t="shared" ca="1" si="43"/>
        <v/>
      </c>
      <c r="L376" s="13"/>
      <c r="M376" s="14">
        <f t="shared" ca="1" si="42"/>
        <v>0</v>
      </c>
    </row>
    <row r="377" spans="7:13" ht="21.75" customHeight="1" x14ac:dyDescent="0.25">
      <c r="G377" s="53"/>
      <c r="I377" s="65"/>
      <c r="J377" s="64"/>
      <c r="K377" s="12" t="str">
        <f t="shared" ca="1" si="43"/>
        <v/>
      </c>
      <c r="L377" s="13"/>
      <c r="M377" s="14">
        <f t="shared" ca="1" si="42"/>
        <v>0</v>
      </c>
    </row>
    <row r="378" spans="7:13" ht="21.75" customHeight="1" x14ac:dyDescent="0.25">
      <c r="G378" s="53"/>
      <c r="I378" s="65"/>
      <c r="J378" s="64"/>
      <c r="K378" s="12" t="str">
        <f t="shared" ca="1" si="43"/>
        <v/>
      </c>
      <c r="L378" s="13"/>
      <c r="M378" s="14">
        <f t="shared" ca="1" si="42"/>
        <v>0</v>
      </c>
    </row>
    <row r="379" spans="7:13" ht="21.75" customHeight="1" x14ac:dyDescent="0.25">
      <c r="G379" s="53"/>
      <c r="I379" s="65"/>
      <c r="J379" s="64"/>
      <c r="K379" s="12" t="str">
        <f t="shared" ca="1" si="43"/>
        <v/>
      </c>
      <c r="L379" s="13"/>
      <c r="M379" s="14">
        <f t="shared" ca="1" si="42"/>
        <v>0</v>
      </c>
    </row>
    <row r="380" spans="7:13" ht="21.75" customHeight="1" x14ac:dyDescent="0.25">
      <c r="G380" s="53"/>
      <c r="I380" s="65"/>
      <c r="J380" s="64"/>
      <c r="K380" s="12" t="str">
        <f t="shared" ca="1" si="43"/>
        <v/>
      </c>
      <c r="L380" s="13"/>
      <c r="M380" s="14">
        <f t="shared" ca="1" si="42"/>
        <v>0</v>
      </c>
    </row>
    <row r="381" spans="7:13" ht="21.75" customHeight="1" x14ac:dyDescent="0.25">
      <c r="G381" s="53"/>
      <c r="I381" s="65"/>
      <c r="J381" s="64"/>
      <c r="K381" s="12" t="str">
        <f t="shared" ca="1" si="43"/>
        <v/>
      </c>
      <c r="L381" s="13"/>
      <c r="M381" s="14">
        <f t="shared" ca="1" si="42"/>
        <v>0</v>
      </c>
    </row>
    <row r="382" spans="7:13" ht="21.75" customHeight="1" x14ac:dyDescent="0.25">
      <c r="G382" s="53"/>
      <c r="I382" s="65"/>
      <c r="J382" s="64"/>
      <c r="K382" s="12" t="str">
        <f t="shared" ca="1" si="43"/>
        <v/>
      </c>
      <c r="L382" s="13"/>
      <c r="M382" s="14">
        <f t="shared" ca="1" si="42"/>
        <v>0</v>
      </c>
    </row>
    <row r="383" spans="7:13" ht="21.75" customHeight="1" x14ac:dyDescent="0.25">
      <c r="G383" s="53"/>
      <c r="I383" s="65"/>
      <c r="J383" s="64"/>
      <c r="K383" s="12" t="str">
        <f t="shared" ca="1" si="43"/>
        <v/>
      </c>
      <c r="L383" s="13"/>
      <c r="M383" s="14">
        <f t="shared" ca="1" si="42"/>
        <v>0</v>
      </c>
    </row>
    <row r="384" spans="7:13" ht="21.75" customHeight="1" x14ac:dyDescent="0.25">
      <c r="G384" s="53"/>
      <c r="I384" s="65"/>
      <c r="J384" s="64"/>
      <c r="K384" s="12" t="str">
        <f t="shared" ca="1" si="43"/>
        <v/>
      </c>
      <c r="L384" s="13"/>
      <c r="M384" s="14">
        <f t="shared" ca="1" si="42"/>
        <v>0</v>
      </c>
    </row>
    <row r="385" spans="7:13" ht="21.75" customHeight="1" x14ac:dyDescent="0.25">
      <c r="G385" s="53"/>
      <c r="I385" s="65"/>
      <c r="J385" s="64"/>
      <c r="K385" s="12" t="str">
        <f t="shared" ca="1" si="43"/>
        <v/>
      </c>
      <c r="L385" s="13"/>
      <c r="M385" s="14">
        <f t="shared" ca="1" si="42"/>
        <v>0</v>
      </c>
    </row>
    <row r="386" spans="7:13" ht="21.75" customHeight="1" x14ac:dyDescent="0.25">
      <c r="G386" s="53"/>
      <c r="I386" s="65"/>
      <c r="J386" s="64"/>
      <c r="K386" s="12" t="str">
        <f t="shared" ca="1" si="43"/>
        <v/>
      </c>
      <c r="L386" s="13"/>
      <c r="M386" s="14">
        <f t="shared" ca="1" si="42"/>
        <v>0</v>
      </c>
    </row>
    <row r="387" spans="7:13" ht="21.75" customHeight="1" x14ac:dyDescent="0.25">
      <c r="G387" s="53"/>
      <c r="I387" s="65"/>
      <c r="J387" s="64"/>
      <c r="K387" s="12" t="str">
        <f t="shared" ca="1" si="43"/>
        <v/>
      </c>
      <c r="L387" s="13"/>
      <c r="M387" s="14">
        <f t="shared" ca="1" si="42"/>
        <v>0</v>
      </c>
    </row>
    <row r="388" spans="7:13" ht="21.75" customHeight="1" x14ac:dyDescent="0.25">
      <c r="G388" s="53"/>
      <c r="I388" s="65"/>
      <c r="J388" s="64"/>
      <c r="K388" s="12" t="str">
        <f t="shared" ca="1" si="43"/>
        <v/>
      </c>
      <c r="L388" s="13"/>
      <c r="M388" s="14">
        <f t="shared" ca="1" si="42"/>
        <v>0</v>
      </c>
    </row>
    <row r="389" spans="7:13" ht="21.75" customHeight="1" x14ac:dyDescent="0.25">
      <c r="G389" s="53"/>
      <c r="I389" s="65"/>
      <c r="J389" s="64"/>
      <c r="K389" s="12" t="str">
        <f t="shared" ca="1" si="43"/>
        <v/>
      </c>
      <c r="L389" s="13"/>
      <c r="M389" s="14">
        <f t="shared" ca="1" si="42"/>
        <v>0</v>
      </c>
    </row>
    <row r="390" spans="7:13" ht="21.75" customHeight="1" x14ac:dyDescent="0.25">
      <c r="G390" s="53"/>
      <c r="I390" s="65"/>
      <c r="J390" s="64"/>
      <c r="K390" s="12" t="str">
        <f t="shared" ca="1" si="43"/>
        <v/>
      </c>
      <c r="L390" s="13"/>
      <c r="M390" s="14">
        <f t="shared" ca="1" si="42"/>
        <v>0</v>
      </c>
    </row>
    <row r="391" spans="7:13" ht="21.75" customHeight="1" x14ac:dyDescent="0.25">
      <c r="G391" s="53"/>
      <c r="I391" s="65"/>
      <c r="J391" s="64"/>
      <c r="K391" s="12" t="str">
        <f t="shared" ca="1" si="43"/>
        <v/>
      </c>
      <c r="L391" s="13"/>
      <c r="M391" s="14">
        <f t="shared" ca="1" si="42"/>
        <v>0</v>
      </c>
    </row>
    <row r="392" spans="7:13" ht="21.75" customHeight="1" x14ac:dyDescent="0.25">
      <c r="G392" s="53"/>
      <c r="I392" s="65"/>
      <c r="J392" s="64"/>
      <c r="K392" s="12" t="str">
        <f t="shared" ca="1" si="43"/>
        <v/>
      </c>
      <c r="L392" s="13"/>
      <c r="M392" s="14">
        <f t="shared" ca="1" si="42"/>
        <v>0</v>
      </c>
    </row>
    <row r="393" spans="7:13" ht="21.75" customHeight="1" x14ac:dyDescent="0.25">
      <c r="G393" s="53"/>
      <c r="I393" s="65"/>
      <c r="J393" s="64"/>
      <c r="K393" s="12" t="str">
        <f t="shared" ca="1" si="43"/>
        <v/>
      </c>
      <c r="L393" s="13"/>
      <c r="M393" s="14">
        <f t="shared" ca="1" si="42"/>
        <v>0</v>
      </c>
    </row>
    <row r="394" spans="7:13" ht="21.75" customHeight="1" x14ac:dyDescent="0.25">
      <c r="G394" s="53"/>
      <c r="I394" s="65"/>
      <c r="J394" s="64"/>
      <c r="K394" s="12" t="str">
        <f t="shared" ca="1" si="43"/>
        <v/>
      </c>
      <c r="L394" s="13"/>
      <c r="M394" s="14">
        <f t="shared" ca="1" si="42"/>
        <v>0</v>
      </c>
    </row>
    <row r="395" spans="7:13" ht="21.75" customHeight="1" x14ac:dyDescent="0.25">
      <c r="G395" s="53"/>
      <c r="I395" s="65"/>
      <c r="J395" s="64"/>
      <c r="K395" s="12" t="str">
        <f t="shared" ca="1" si="43"/>
        <v/>
      </c>
      <c r="L395" s="13"/>
      <c r="M395" s="14">
        <f t="shared" ca="1" si="42"/>
        <v>0</v>
      </c>
    </row>
    <row r="396" spans="7:13" ht="21.75" customHeight="1" x14ac:dyDescent="0.25">
      <c r="G396" s="53"/>
      <c r="I396" s="65"/>
      <c r="J396" s="64"/>
      <c r="K396" s="12" t="str">
        <f t="shared" ca="1" si="43"/>
        <v/>
      </c>
      <c r="L396" s="13"/>
      <c r="M396" s="14">
        <f t="shared" ca="1" si="42"/>
        <v>0</v>
      </c>
    </row>
    <row r="397" spans="7:13" ht="21.75" customHeight="1" x14ac:dyDescent="0.25">
      <c r="G397" s="53"/>
      <c r="I397" s="65"/>
      <c r="J397" s="64"/>
      <c r="K397" s="12" t="str">
        <f t="shared" ca="1" si="43"/>
        <v/>
      </c>
      <c r="L397" s="13"/>
      <c r="M397" s="14">
        <f t="shared" ca="1" si="42"/>
        <v>0</v>
      </c>
    </row>
    <row r="398" spans="7:13" ht="21.75" customHeight="1" x14ac:dyDescent="0.25">
      <c r="G398" s="53"/>
      <c r="I398" s="65"/>
      <c r="J398" s="64"/>
      <c r="K398" s="12" t="str">
        <f t="shared" ca="1" si="43"/>
        <v/>
      </c>
      <c r="L398" s="13"/>
      <c r="M398" s="14">
        <f t="shared" ca="1" si="42"/>
        <v>0</v>
      </c>
    </row>
    <row r="399" spans="7:13" ht="21.75" customHeight="1" x14ac:dyDescent="0.25">
      <c r="G399" s="53"/>
      <c r="I399" s="65"/>
      <c r="J399" s="64"/>
      <c r="K399" s="12" t="str">
        <f t="shared" ca="1" si="43"/>
        <v/>
      </c>
      <c r="L399" s="13"/>
      <c r="M399" s="14">
        <f t="shared" ca="1" si="42"/>
        <v>0</v>
      </c>
    </row>
    <row r="400" spans="7:13" ht="21.75" customHeight="1" x14ac:dyDescent="0.25">
      <c r="G400" s="53"/>
      <c r="I400" s="65"/>
      <c r="J400" s="64"/>
      <c r="K400" s="12" t="str">
        <f t="shared" ca="1" si="43"/>
        <v/>
      </c>
      <c r="L400" s="13"/>
      <c r="M400" s="14">
        <f t="shared" ca="1" si="42"/>
        <v>0</v>
      </c>
    </row>
    <row r="401" spans="7:13" ht="21.75" customHeight="1" x14ac:dyDescent="0.25">
      <c r="G401" s="53"/>
      <c r="I401" s="65"/>
      <c r="J401" s="64"/>
      <c r="K401" s="12" t="str">
        <f t="shared" ca="1" si="43"/>
        <v/>
      </c>
      <c r="L401" s="13"/>
      <c r="M401" s="14">
        <f t="shared" ca="1" si="42"/>
        <v>0</v>
      </c>
    </row>
    <row r="402" spans="7:13" ht="21.75" customHeight="1" x14ac:dyDescent="0.25">
      <c r="G402" s="53"/>
      <c r="I402" s="65"/>
      <c r="J402" s="64"/>
      <c r="K402" s="12" t="str">
        <f t="shared" ca="1" si="43"/>
        <v/>
      </c>
      <c r="L402" s="13"/>
      <c r="M402" s="14">
        <f t="shared" ca="1" si="42"/>
        <v>0</v>
      </c>
    </row>
    <row r="403" spans="7:13" ht="21.75" customHeight="1" x14ac:dyDescent="0.25">
      <c r="G403" s="53"/>
      <c r="I403" s="65"/>
      <c r="J403" s="64"/>
      <c r="K403" s="12" t="str">
        <f t="shared" ca="1" si="43"/>
        <v/>
      </c>
      <c r="L403" s="13"/>
      <c r="M403" s="14">
        <f t="shared" ca="1" si="42"/>
        <v>0</v>
      </c>
    </row>
    <row r="404" spans="7:13" ht="21.75" customHeight="1" x14ac:dyDescent="0.25">
      <c r="G404" s="53"/>
      <c r="I404" s="65"/>
      <c r="J404" s="64"/>
      <c r="K404" s="12" t="str">
        <f t="shared" ca="1" si="43"/>
        <v/>
      </c>
      <c r="L404" s="13"/>
      <c r="M404" s="14">
        <f t="shared" ca="1" si="42"/>
        <v>0</v>
      </c>
    </row>
    <row r="405" spans="7:13" ht="21.75" customHeight="1" x14ac:dyDescent="0.25">
      <c r="G405" s="53"/>
      <c r="I405" s="65"/>
      <c r="J405" s="64"/>
      <c r="K405" s="12" t="str">
        <f t="shared" ca="1" si="43"/>
        <v/>
      </c>
      <c r="L405" s="13"/>
      <c r="M405" s="14">
        <f t="shared" ca="1" si="42"/>
        <v>0</v>
      </c>
    </row>
    <row r="406" spans="7:13" ht="21.75" customHeight="1" x14ac:dyDescent="0.25">
      <c r="G406" s="53"/>
      <c r="I406" s="65"/>
      <c r="J406" s="64"/>
      <c r="K406" s="12" t="str">
        <f t="shared" ca="1" si="43"/>
        <v/>
      </c>
      <c r="L406" s="13"/>
      <c r="M406" s="14">
        <f t="shared" ca="1" si="42"/>
        <v>0</v>
      </c>
    </row>
    <row r="407" spans="7:13" ht="21.75" customHeight="1" x14ac:dyDescent="0.25">
      <c r="G407" s="53"/>
      <c r="I407" s="65"/>
      <c r="J407" s="64"/>
      <c r="K407" s="12" t="str">
        <f t="shared" ca="1" si="43"/>
        <v/>
      </c>
      <c r="L407" s="13"/>
      <c r="M407" s="14">
        <f t="shared" ca="1" si="42"/>
        <v>0</v>
      </c>
    </row>
    <row r="408" spans="7:13" ht="21.75" customHeight="1" x14ac:dyDescent="0.25">
      <c r="G408" s="53"/>
      <c r="I408" s="65"/>
      <c r="J408" s="64"/>
      <c r="K408" s="12" t="str">
        <f t="shared" ca="1" si="43"/>
        <v/>
      </c>
      <c r="L408" s="13"/>
      <c r="M408" s="14">
        <f t="shared" ca="1" si="42"/>
        <v>0</v>
      </c>
    </row>
    <row r="409" spans="7:13" ht="21.75" customHeight="1" x14ac:dyDescent="0.25">
      <c r="G409" s="53"/>
      <c r="I409" s="65"/>
      <c r="J409" s="64"/>
      <c r="K409" s="12" t="str">
        <f t="shared" ca="1" si="43"/>
        <v/>
      </c>
      <c r="L409" s="13"/>
      <c r="M409" s="14">
        <f t="shared" ca="1" si="42"/>
        <v>0</v>
      </c>
    </row>
    <row r="410" spans="7:13" ht="21.75" customHeight="1" x14ac:dyDescent="0.25">
      <c r="G410" s="53"/>
      <c r="I410" s="65"/>
      <c r="J410" s="64"/>
      <c r="K410" s="12" t="str">
        <f t="shared" ca="1" si="43"/>
        <v/>
      </c>
      <c r="L410" s="13"/>
      <c r="M410" s="14">
        <f t="shared" ca="1" si="42"/>
        <v>0</v>
      </c>
    </row>
    <row r="411" spans="7:13" ht="21.75" customHeight="1" x14ac:dyDescent="0.25">
      <c r="G411" s="53"/>
      <c r="I411" s="65"/>
      <c r="J411" s="64"/>
      <c r="K411" s="12" t="str">
        <f t="shared" ca="1" si="43"/>
        <v/>
      </c>
      <c r="L411" s="13"/>
      <c r="M411" s="14">
        <f t="shared" ref="M411:M474" ca="1" si="44">SUM(I411:L411)</f>
        <v>0</v>
      </c>
    </row>
    <row r="412" spans="7:13" ht="21.75" customHeight="1" x14ac:dyDescent="0.25">
      <c r="G412" s="53"/>
      <c r="I412" s="65"/>
      <c r="J412" s="64"/>
      <c r="K412" s="12" t="str">
        <f t="shared" ca="1" si="43"/>
        <v/>
      </c>
      <c r="L412" s="13"/>
      <c r="M412" s="14">
        <f t="shared" ca="1" si="44"/>
        <v>0</v>
      </c>
    </row>
    <row r="413" spans="7:13" ht="21.75" customHeight="1" x14ac:dyDescent="0.25">
      <c r="G413" s="53"/>
      <c r="I413" s="65"/>
      <c r="J413" s="64"/>
      <c r="K413" s="12" t="str">
        <f t="shared" ca="1" si="43"/>
        <v/>
      </c>
      <c r="L413" s="13"/>
      <c r="M413" s="14">
        <f t="shared" ca="1" si="44"/>
        <v>0</v>
      </c>
    </row>
    <row r="414" spans="7:13" ht="21.75" customHeight="1" x14ac:dyDescent="0.25">
      <c r="G414" s="53"/>
      <c r="I414" s="65"/>
      <c r="J414" s="64"/>
      <c r="K414" s="12" t="str">
        <f t="shared" ca="1" si="43"/>
        <v/>
      </c>
      <c r="L414" s="13"/>
      <c r="M414" s="14">
        <f t="shared" ca="1" si="44"/>
        <v>0</v>
      </c>
    </row>
    <row r="415" spans="7:13" ht="21.75" customHeight="1" x14ac:dyDescent="0.25">
      <c r="G415" s="53"/>
      <c r="I415" s="65"/>
      <c r="J415" s="64"/>
      <c r="K415" s="12" t="str">
        <f t="shared" ca="1" si="43"/>
        <v/>
      </c>
      <c r="L415" s="13"/>
      <c r="M415" s="14">
        <f t="shared" ca="1" si="44"/>
        <v>0</v>
      </c>
    </row>
    <row r="416" spans="7:13" ht="21.75" customHeight="1" x14ac:dyDescent="0.25">
      <c r="G416" s="53"/>
      <c r="I416" s="65"/>
      <c r="J416" s="64"/>
      <c r="K416" s="12" t="str">
        <f t="shared" ca="1" si="43"/>
        <v/>
      </c>
      <c r="L416" s="13"/>
      <c r="M416" s="14">
        <f t="shared" ca="1" si="44"/>
        <v>0</v>
      </c>
    </row>
    <row r="417" spans="7:13" ht="21.75" customHeight="1" x14ac:dyDescent="0.25">
      <c r="G417" s="53"/>
      <c r="I417" s="65"/>
      <c r="J417" s="64"/>
      <c r="K417" s="12" t="str">
        <f t="shared" ca="1" si="43"/>
        <v/>
      </c>
      <c r="L417" s="13"/>
      <c r="M417" s="14">
        <f t="shared" ca="1" si="44"/>
        <v>0</v>
      </c>
    </row>
    <row r="418" spans="7:13" ht="21.75" customHeight="1" x14ac:dyDescent="0.25">
      <c r="G418" s="53"/>
      <c r="I418" s="65"/>
      <c r="J418" s="64"/>
      <c r="K418" s="12" t="str">
        <f t="shared" ca="1" si="43"/>
        <v/>
      </c>
      <c r="L418" s="13"/>
      <c r="M418" s="14">
        <f t="shared" ca="1" si="44"/>
        <v>0</v>
      </c>
    </row>
    <row r="419" spans="7:13" ht="21.75" customHeight="1" x14ac:dyDescent="0.25">
      <c r="G419" s="53"/>
      <c r="I419" s="65"/>
      <c r="J419" s="64"/>
      <c r="K419" s="12" t="str">
        <f t="shared" ca="1" si="43"/>
        <v/>
      </c>
      <c r="L419" s="13"/>
      <c r="M419" s="14">
        <f t="shared" ca="1" si="44"/>
        <v>0</v>
      </c>
    </row>
    <row r="420" spans="7:13" ht="21.75" customHeight="1" x14ac:dyDescent="0.25">
      <c r="G420" s="53"/>
      <c r="I420" s="65"/>
      <c r="J420" s="64"/>
      <c r="K420" s="12" t="str">
        <f t="shared" ca="1" si="43"/>
        <v/>
      </c>
      <c r="L420" s="13"/>
      <c r="M420" s="14">
        <f t="shared" ca="1" si="44"/>
        <v>0</v>
      </c>
    </row>
    <row r="421" spans="7:13" ht="21.75" customHeight="1" x14ac:dyDescent="0.25">
      <c r="G421" s="53"/>
      <c r="I421" s="65"/>
      <c r="J421" s="64"/>
      <c r="K421" s="12" t="str">
        <f t="shared" ca="1" si="43"/>
        <v/>
      </c>
      <c r="L421" s="13"/>
      <c r="M421" s="14">
        <f t="shared" ca="1" si="44"/>
        <v>0</v>
      </c>
    </row>
    <row r="422" spans="7:13" ht="21.75" customHeight="1" x14ac:dyDescent="0.25">
      <c r="G422" s="53"/>
      <c r="I422" s="65"/>
      <c r="J422" s="64"/>
      <c r="K422" s="12" t="str">
        <f t="shared" ca="1" si="43"/>
        <v/>
      </c>
      <c r="L422" s="13"/>
      <c r="M422" s="14">
        <f t="shared" ca="1" si="44"/>
        <v>0</v>
      </c>
    </row>
    <row r="423" spans="7:13" ht="21.75" customHeight="1" x14ac:dyDescent="0.25">
      <c r="G423" s="53"/>
      <c r="I423" s="65"/>
      <c r="J423" s="64"/>
      <c r="K423" s="12" t="str">
        <f t="shared" ca="1" si="43"/>
        <v/>
      </c>
      <c r="L423" s="13"/>
      <c r="M423" s="14">
        <f t="shared" ca="1" si="44"/>
        <v>0</v>
      </c>
    </row>
    <row r="424" spans="7:13" ht="21.75" customHeight="1" x14ac:dyDescent="0.25">
      <c r="G424" s="53"/>
      <c r="I424" s="65"/>
      <c r="J424" s="64"/>
      <c r="K424" s="12" t="str">
        <f t="shared" ca="1" si="43"/>
        <v/>
      </c>
      <c r="L424" s="13"/>
      <c r="M424" s="14">
        <f t="shared" ca="1" si="44"/>
        <v>0</v>
      </c>
    </row>
    <row r="425" spans="7:13" ht="21.75" customHeight="1" x14ac:dyDescent="0.25">
      <c r="G425" s="53"/>
      <c r="I425" s="65"/>
      <c r="J425" s="64"/>
      <c r="K425" s="12" t="str">
        <f t="shared" ca="1" si="43"/>
        <v/>
      </c>
      <c r="L425" s="13"/>
      <c r="M425" s="14">
        <f t="shared" ca="1" si="44"/>
        <v>0</v>
      </c>
    </row>
    <row r="426" spans="7:13" ht="21.75" customHeight="1" x14ac:dyDescent="0.25">
      <c r="G426" s="53"/>
      <c r="I426" s="65"/>
      <c r="J426" s="64"/>
      <c r="K426" s="12" t="str">
        <f t="shared" ca="1" si="43"/>
        <v/>
      </c>
      <c r="L426" s="13"/>
      <c r="M426" s="14">
        <f t="shared" ca="1" si="44"/>
        <v>0</v>
      </c>
    </row>
    <row r="427" spans="7:13" ht="21.75" customHeight="1" x14ac:dyDescent="0.25">
      <c r="G427" s="53"/>
      <c r="I427" s="65"/>
      <c r="J427" s="64"/>
      <c r="K427" s="12" t="str">
        <f t="shared" ca="1" si="43"/>
        <v/>
      </c>
      <c r="L427" s="13"/>
      <c r="M427" s="14">
        <f t="shared" ca="1" si="44"/>
        <v>0</v>
      </c>
    </row>
    <row r="428" spans="7:13" ht="21.75" customHeight="1" x14ac:dyDescent="0.25">
      <c r="G428" s="53"/>
      <c r="I428" s="65"/>
      <c r="J428" s="64"/>
      <c r="K428" s="12" t="str">
        <f t="shared" ca="1" si="43"/>
        <v/>
      </c>
      <c r="L428" s="13"/>
      <c r="M428" s="14">
        <f t="shared" ca="1" si="44"/>
        <v>0</v>
      </c>
    </row>
    <row r="429" spans="7:13" ht="21.75" customHeight="1" x14ac:dyDescent="0.25">
      <c r="G429" s="53"/>
      <c r="I429" s="65"/>
      <c r="J429" s="64"/>
      <c r="K429" s="12" t="str">
        <f t="shared" ca="1" si="43"/>
        <v/>
      </c>
      <c r="L429" s="13"/>
      <c r="M429" s="14">
        <f t="shared" ca="1" si="44"/>
        <v>0</v>
      </c>
    </row>
    <row r="430" spans="7:13" ht="21.75" customHeight="1" x14ac:dyDescent="0.25">
      <c r="G430" s="53"/>
      <c r="I430" s="65"/>
      <c r="J430" s="64"/>
      <c r="K430" s="12" t="str">
        <f t="shared" ref="K430:K493" ca="1" si="45">IF(ISBLANK(A430),"", IF(TRIM(UPPER(J430))&lt;&gt;"SIM",IF(A430-TODAY()&lt;0,"Conta vencida",IF(A430-TODAY()&lt;8,"Perto de vencer","")),"Já paga"))</f>
        <v/>
      </c>
      <c r="L430" s="13"/>
      <c r="M430" s="14">
        <f t="shared" ca="1" si="44"/>
        <v>0</v>
      </c>
    </row>
    <row r="431" spans="7:13" ht="21.75" customHeight="1" x14ac:dyDescent="0.25">
      <c r="G431" s="53"/>
      <c r="I431" s="65"/>
      <c r="J431" s="64"/>
      <c r="K431" s="12" t="str">
        <f t="shared" ca="1" si="45"/>
        <v/>
      </c>
      <c r="L431" s="13"/>
      <c r="M431" s="14">
        <f t="shared" ca="1" si="44"/>
        <v>0</v>
      </c>
    </row>
    <row r="432" spans="7:13" ht="21.75" customHeight="1" x14ac:dyDescent="0.25">
      <c r="G432" s="53"/>
      <c r="I432" s="65"/>
      <c r="J432" s="64"/>
      <c r="K432" s="12" t="str">
        <f t="shared" ca="1" si="45"/>
        <v/>
      </c>
      <c r="L432" s="13"/>
      <c r="M432" s="14">
        <f t="shared" ca="1" si="44"/>
        <v>0</v>
      </c>
    </row>
    <row r="433" spans="7:13" ht="21.75" customHeight="1" x14ac:dyDescent="0.25">
      <c r="G433" s="53"/>
      <c r="I433" s="65"/>
      <c r="J433" s="64"/>
      <c r="K433" s="12" t="str">
        <f t="shared" ca="1" si="45"/>
        <v/>
      </c>
      <c r="L433" s="13"/>
      <c r="M433" s="14">
        <f t="shared" ca="1" si="44"/>
        <v>0</v>
      </c>
    </row>
    <row r="434" spans="7:13" ht="21.75" customHeight="1" x14ac:dyDescent="0.25">
      <c r="G434" s="53"/>
      <c r="I434" s="65"/>
      <c r="J434" s="64"/>
      <c r="K434" s="12" t="str">
        <f t="shared" ca="1" si="45"/>
        <v/>
      </c>
      <c r="L434" s="13"/>
      <c r="M434" s="14">
        <f t="shared" ca="1" si="44"/>
        <v>0</v>
      </c>
    </row>
    <row r="435" spans="7:13" ht="21.75" customHeight="1" x14ac:dyDescent="0.25">
      <c r="G435" s="53"/>
      <c r="I435" s="65"/>
      <c r="J435" s="64"/>
      <c r="K435" s="12" t="str">
        <f t="shared" ca="1" si="45"/>
        <v/>
      </c>
      <c r="L435" s="13"/>
      <c r="M435" s="14">
        <f t="shared" ca="1" si="44"/>
        <v>0</v>
      </c>
    </row>
    <row r="436" spans="7:13" ht="21.75" customHeight="1" x14ac:dyDescent="0.25">
      <c r="G436" s="53"/>
      <c r="I436" s="65"/>
      <c r="J436" s="64"/>
      <c r="K436" s="12" t="str">
        <f t="shared" ca="1" si="45"/>
        <v/>
      </c>
      <c r="L436" s="13"/>
      <c r="M436" s="14">
        <f t="shared" ca="1" si="44"/>
        <v>0</v>
      </c>
    </row>
    <row r="437" spans="7:13" ht="21.75" customHeight="1" x14ac:dyDescent="0.25">
      <c r="G437" s="53"/>
      <c r="I437" s="65"/>
      <c r="J437" s="64"/>
      <c r="K437" s="12" t="str">
        <f t="shared" ca="1" si="45"/>
        <v/>
      </c>
      <c r="L437" s="13"/>
      <c r="M437" s="14">
        <f t="shared" ca="1" si="44"/>
        <v>0</v>
      </c>
    </row>
    <row r="438" spans="7:13" ht="21.75" customHeight="1" x14ac:dyDescent="0.25">
      <c r="G438" s="53"/>
      <c r="I438" s="65"/>
      <c r="J438" s="64"/>
      <c r="K438" s="12" t="str">
        <f t="shared" ca="1" si="45"/>
        <v/>
      </c>
      <c r="L438" s="13"/>
      <c r="M438" s="14">
        <f t="shared" ca="1" si="44"/>
        <v>0</v>
      </c>
    </row>
    <row r="439" spans="7:13" ht="21.75" customHeight="1" x14ac:dyDescent="0.25">
      <c r="G439" s="53"/>
      <c r="I439" s="65"/>
      <c r="J439" s="64"/>
      <c r="K439" s="12" t="str">
        <f t="shared" ca="1" si="45"/>
        <v/>
      </c>
      <c r="L439" s="13"/>
      <c r="M439" s="14">
        <f t="shared" ca="1" si="44"/>
        <v>0</v>
      </c>
    </row>
    <row r="440" spans="7:13" ht="21.75" customHeight="1" x14ac:dyDescent="0.25">
      <c r="G440" s="53"/>
      <c r="I440" s="65"/>
      <c r="J440" s="64"/>
      <c r="K440" s="12" t="str">
        <f t="shared" ca="1" si="45"/>
        <v/>
      </c>
      <c r="L440" s="13"/>
      <c r="M440" s="14">
        <f t="shared" ca="1" si="44"/>
        <v>0</v>
      </c>
    </row>
    <row r="441" spans="7:13" ht="21.75" customHeight="1" x14ac:dyDescent="0.25">
      <c r="G441" s="53"/>
      <c r="I441" s="65"/>
      <c r="J441" s="64"/>
      <c r="K441" s="12" t="str">
        <f t="shared" ca="1" si="45"/>
        <v/>
      </c>
      <c r="L441" s="13"/>
      <c r="M441" s="14">
        <f t="shared" ca="1" si="44"/>
        <v>0</v>
      </c>
    </row>
    <row r="442" spans="7:13" ht="21.75" customHeight="1" x14ac:dyDescent="0.25">
      <c r="G442" s="53"/>
      <c r="I442" s="65"/>
      <c r="J442" s="64"/>
      <c r="K442" s="12" t="str">
        <f t="shared" ca="1" si="45"/>
        <v/>
      </c>
      <c r="L442" s="13"/>
      <c r="M442" s="14">
        <f t="shared" ca="1" si="44"/>
        <v>0</v>
      </c>
    </row>
    <row r="443" spans="7:13" ht="21.75" customHeight="1" x14ac:dyDescent="0.25">
      <c r="G443" s="53"/>
      <c r="I443" s="65"/>
      <c r="J443" s="64"/>
      <c r="K443" s="12" t="str">
        <f t="shared" ca="1" si="45"/>
        <v/>
      </c>
      <c r="L443" s="13"/>
      <c r="M443" s="14">
        <f t="shared" ca="1" si="44"/>
        <v>0</v>
      </c>
    </row>
    <row r="444" spans="7:13" ht="21.75" customHeight="1" x14ac:dyDescent="0.25">
      <c r="G444" s="53"/>
      <c r="I444" s="65"/>
      <c r="J444" s="64"/>
      <c r="K444" s="12" t="str">
        <f t="shared" ca="1" si="45"/>
        <v/>
      </c>
      <c r="L444" s="13"/>
      <c r="M444" s="14">
        <f t="shared" ca="1" si="44"/>
        <v>0</v>
      </c>
    </row>
    <row r="445" spans="7:13" ht="21.75" customHeight="1" x14ac:dyDescent="0.25">
      <c r="G445" s="53"/>
      <c r="I445" s="65"/>
      <c r="J445" s="64"/>
      <c r="K445" s="12" t="str">
        <f t="shared" ca="1" si="45"/>
        <v/>
      </c>
      <c r="L445" s="13"/>
      <c r="M445" s="14">
        <f t="shared" ca="1" si="44"/>
        <v>0</v>
      </c>
    </row>
    <row r="446" spans="7:13" ht="21.75" customHeight="1" x14ac:dyDescent="0.25">
      <c r="G446" s="53"/>
      <c r="I446" s="65"/>
      <c r="J446" s="64"/>
      <c r="K446" s="12" t="str">
        <f t="shared" ca="1" si="45"/>
        <v/>
      </c>
      <c r="L446" s="13"/>
      <c r="M446" s="14">
        <f t="shared" ca="1" si="44"/>
        <v>0</v>
      </c>
    </row>
    <row r="447" spans="7:13" ht="21.75" customHeight="1" x14ac:dyDescent="0.25">
      <c r="G447" s="53"/>
      <c r="I447" s="65"/>
      <c r="J447" s="64"/>
      <c r="K447" s="12" t="str">
        <f t="shared" ca="1" si="45"/>
        <v/>
      </c>
      <c r="L447" s="13"/>
      <c r="M447" s="14">
        <f t="shared" ca="1" si="44"/>
        <v>0</v>
      </c>
    </row>
    <row r="448" spans="7:13" ht="21.75" customHeight="1" x14ac:dyDescent="0.25">
      <c r="G448" s="53"/>
      <c r="I448" s="65"/>
      <c r="J448" s="64"/>
      <c r="K448" s="12" t="str">
        <f t="shared" ca="1" si="45"/>
        <v/>
      </c>
      <c r="L448" s="13"/>
      <c r="M448" s="14">
        <f t="shared" ca="1" si="44"/>
        <v>0</v>
      </c>
    </row>
    <row r="449" spans="7:13" ht="21.75" customHeight="1" x14ac:dyDescent="0.25">
      <c r="G449" s="53"/>
      <c r="I449" s="65"/>
      <c r="J449" s="64"/>
      <c r="K449" s="12" t="str">
        <f t="shared" ca="1" si="45"/>
        <v/>
      </c>
      <c r="L449" s="13"/>
      <c r="M449" s="14">
        <f t="shared" ca="1" si="44"/>
        <v>0</v>
      </c>
    </row>
    <row r="450" spans="7:13" ht="21.75" customHeight="1" x14ac:dyDescent="0.25">
      <c r="G450" s="53"/>
      <c r="I450" s="65"/>
      <c r="J450" s="64"/>
      <c r="K450" s="12" t="str">
        <f t="shared" ca="1" si="45"/>
        <v/>
      </c>
      <c r="L450" s="13"/>
      <c r="M450" s="14">
        <f t="shared" ca="1" si="44"/>
        <v>0</v>
      </c>
    </row>
    <row r="451" spans="7:13" ht="21.75" customHeight="1" x14ac:dyDescent="0.25">
      <c r="G451" s="53"/>
      <c r="I451" s="65"/>
      <c r="J451" s="64"/>
      <c r="K451" s="12" t="str">
        <f t="shared" ca="1" si="45"/>
        <v/>
      </c>
      <c r="L451" s="13"/>
      <c r="M451" s="14">
        <f t="shared" ca="1" si="44"/>
        <v>0</v>
      </c>
    </row>
    <row r="452" spans="7:13" ht="21.75" customHeight="1" x14ac:dyDescent="0.25">
      <c r="G452" s="53"/>
      <c r="I452" s="65"/>
      <c r="J452" s="64"/>
      <c r="K452" s="12" t="str">
        <f t="shared" ca="1" si="45"/>
        <v/>
      </c>
      <c r="L452" s="13"/>
      <c r="M452" s="14">
        <f t="shared" ca="1" si="44"/>
        <v>0</v>
      </c>
    </row>
    <row r="453" spans="7:13" ht="21.75" customHeight="1" x14ac:dyDescent="0.25">
      <c r="G453" s="53"/>
      <c r="I453" s="65"/>
      <c r="J453" s="64"/>
      <c r="K453" s="12" t="str">
        <f t="shared" ca="1" si="45"/>
        <v/>
      </c>
      <c r="L453" s="13"/>
      <c r="M453" s="14">
        <f t="shared" ca="1" si="44"/>
        <v>0</v>
      </c>
    </row>
    <row r="454" spans="7:13" ht="21.75" customHeight="1" x14ac:dyDescent="0.25">
      <c r="G454" s="53"/>
      <c r="I454" s="65"/>
      <c r="J454" s="64"/>
      <c r="K454" s="12" t="str">
        <f t="shared" ca="1" si="45"/>
        <v/>
      </c>
      <c r="L454" s="13"/>
      <c r="M454" s="14">
        <f t="shared" ca="1" si="44"/>
        <v>0</v>
      </c>
    </row>
    <row r="455" spans="7:13" ht="21.75" customHeight="1" x14ac:dyDescent="0.25">
      <c r="G455" s="53"/>
      <c r="I455" s="65"/>
      <c r="J455" s="64"/>
      <c r="K455" s="12" t="str">
        <f t="shared" ca="1" si="45"/>
        <v/>
      </c>
      <c r="L455" s="13"/>
      <c r="M455" s="14">
        <f t="shared" ca="1" si="44"/>
        <v>0</v>
      </c>
    </row>
    <row r="456" spans="7:13" ht="21.75" customHeight="1" x14ac:dyDescent="0.25">
      <c r="G456" s="53"/>
      <c r="I456" s="65"/>
      <c r="J456" s="64"/>
      <c r="K456" s="12" t="str">
        <f t="shared" ca="1" si="45"/>
        <v/>
      </c>
      <c r="L456" s="13"/>
      <c r="M456" s="14">
        <f t="shared" ca="1" si="44"/>
        <v>0</v>
      </c>
    </row>
    <row r="457" spans="7:13" ht="21.75" customHeight="1" x14ac:dyDescent="0.25">
      <c r="G457" s="53"/>
      <c r="I457" s="65"/>
      <c r="J457" s="64"/>
      <c r="K457" s="12" t="str">
        <f t="shared" ca="1" si="45"/>
        <v/>
      </c>
      <c r="L457" s="13"/>
      <c r="M457" s="14">
        <f t="shared" ca="1" si="44"/>
        <v>0</v>
      </c>
    </row>
    <row r="458" spans="7:13" ht="21.75" customHeight="1" x14ac:dyDescent="0.25">
      <c r="G458" s="53"/>
      <c r="I458" s="65"/>
      <c r="J458" s="64"/>
      <c r="K458" s="12" t="str">
        <f t="shared" ca="1" si="45"/>
        <v/>
      </c>
      <c r="L458" s="13"/>
      <c r="M458" s="14">
        <f t="shared" ca="1" si="44"/>
        <v>0</v>
      </c>
    </row>
    <row r="459" spans="7:13" ht="21.75" customHeight="1" x14ac:dyDescent="0.25">
      <c r="G459" s="53"/>
      <c r="I459" s="65"/>
      <c r="J459" s="64"/>
      <c r="K459" s="12" t="str">
        <f t="shared" ca="1" si="45"/>
        <v/>
      </c>
      <c r="L459" s="13"/>
      <c r="M459" s="14">
        <f t="shared" ca="1" si="44"/>
        <v>0</v>
      </c>
    </row>
    <row r="460" spans="7:13" ht="21.75" customHeight="1" x14ac:dyDescent="0.25">
      <c r="G460" s="53"/>
      <c r="I460" s="65"/>
      <c r="J460" s="64"/>
      <c r="K460" s="12" t="str">
        <f t="shared" ca="1" si="45"/>
        <v/>
      </c>
      <c r="L460" s="13"/>
      <c r="M460" s="14">
        <f t="shared" ca="1" si="44"/>
        <v>0</v>
      </c>
    </row>
    <row r="461" spans="7:13" ht="21.75" customHeight="1" x14ac:dyDescent="0.25">
      <c r="G461" s="53"/>
      <c r="I461" s="65"/>
      <c r="J461" s="64"/>
      <c r="K461" s="12" t="str">
        <f t="shared" ca="1" si="45"/>
        <v/>
      </c>
      <c r="L461" s="13"/>
      <c r="M461" s="14">
        <f t="shared" ca="1" si="44"/>
        <v>0</v>
      </c>
    </row>
    <row r="462" spans="7:13" ht="21.75" customHeight="1" x14ac:dyDescent="0.25">
      <c r="G462" s="53"/>
      <c r="I462" s="65"/>
      <c r="J462" s="64"/>
      <c r="K462" s="12" t="str">
        <f t="shared" ca="1" si="45"/>
        <v/>
      </c>
      <c r="L462" s="13"/>
      <c r="M462" s="14">
        <f t="shared" ca="1" si="44"/>
        <v>0</v>
      </c>
    </row>
    <row r="463" spans="7:13" ht="21.75" customHeight="1" x14ac:dyDescent="0.25">
      <c r="G463" s="53"/>
      <c r="I463" s="65"/>
      <c r="J463" s="64"/>
      <c r="K463" s="12" t="str">
        <f t="shared" ca="1" si="45"/>
        <v/>
      </c>
      <c r="L463" s="13"/>
      <c r="M463" s="14">
        <f t="shared" ca="1" si="44"/>
        <v>0</v>
      </c>
    </row>
    <row r="464" spans="7:13" ht="21.75" customHeight="1" x14ac:dyDescent="0.25">
      <c r="G464" s="53"/>
      <c r="I464" s="65"/>
      <c r="J464" s="64"/>
      <c r="K464" s="12" t="str">
        <f t="shared" ca="1" si="45"/>
        <v/>
      </c>
      <c r="L464" s="13"/>
      <c r="M464" s="14">
        <f t="shared" ca="1" si="44"/>
        <v>0</v>
      </c>
    </row>
    <row r="465" spans="7:13" ht="21.75" customHeight="1" x14ac:dyDescent="0.25">
      <c r="G465" s="53"/>
      <c r="I465" s="65"/>
      <c r="J465" s="64"/>
      <c r="K465" s="12" t="str">
        <f t="shared" ca="1" si="45"/>
        <v/>
      </c>
      <c r="L465" s="13"/>
      <c r="M465" s="14">
        <f t="shared" ca="1" si="44"/>
        <v>0</v>
      </c>
    </row>
    <row r="466" spans="7:13" ht="21.75" customHeight="1" x14ac:dyDescent="0.25">
      <c r="G466" s="53"/>
      <c r="I466" s="65"/>
      <c r="J466" s="64"/>
      <c r="K466" s="12" t="str">
        <f t="shared" ca="1" si="45"/>
        <v/>
      </c>
      <c r="L466" s="13"/>
      <c r="M466" s="14">
        <f t="shared" ca="1" si="44"/>
        <v>0</v>
      </c>
    </row>
    <row r="467" spans="7:13" ht="21.75" customHeight="1" x14ac:dyDescent="0.25">
      <c r="G467" s="53"/>
      <c r="I467" s="65"/>
      <c r="J467" s="64"/>
      <c r="K467" s="12" t="str">
        <f t="shared" ca="1" si="45"/>
        <v/>
      </c>
      <c r="L467" s="13"/>
      <c r="M467" s="14">
        <f t="shared" ca="1" si="44"/>
        <v>0</v>
      </c>
    </row>
    <row r="468" spans="7:13" ht="21.75" customHeight="1" x14ac:dyDescent="0.25">
      <c r="G468" s="53"/>
      <c r="I468" s="65"/>
      <c r="J468" s="64"/>
      <c r="K468" s="12" t="str">
        <f t="shared" ca="1" si="45"/>
        <v/>
      </c>
      <c r="L468" s="13"/>
      <c r="M468" s="14">
        <f t="shared" ca="1" si="44"/>
        <v>0</v>
      </c>
    </row>
    <row r="469" spans="7:13" ht="21.75" customHeight="1" x14ac:dyDescent="0.25">
      <c r="G469" s="53"/>
      <c r="I469" s="65"/>
      <c r="J469" s="64"/>
      <c r="K469" s="12" t="str">
        <f t="shared" ca="1" si="45"/>
        <v/>
      </c>
      <c r="L469" s="13"/>
      <c r="M469" s="14">
        <f t="shared" ca="1" si="44"/>
        <v>0</v>
      </c>
    </row>
    <row r="470" spans="7:13" ht="21.75" customHeight="1" x14ac:dyDescent="0.25">
      <c r="G470" s="53"/>
      <c r="I470" s="65"/>
      <c r="J470" s="64"/>
      <c r="K470" s="12" t="str">
        <f t="shared" ca="1" si="45"/>
        <v/>
      </c>
      <c r="L470" s="13"/>
      <c r="M470" s="14">
        <f t="shared" ca="1" si="44"/>
        <v>0</v>
      </c>
    </row>
    <row r="471" spans="7:13" ht="21.75" customHeight="1" x14ac:dyDescent="0.25">
      <c r="G471" s="53"/>
      <c r="I471" s="65"/>
      <c r="J471" s="64"/>
      <c r="K471" s="12" t="str">
        <f t="shared" ca="1" si="45"/>
        <v/>
      </c>
      <c r="L471" s="13"/>
      <c r="M471" s="14">
        <f t="shared" ca="1" si="44"/>
        <v>0</v>
      </c>
    </row>
    <row r="472" spans="7:13" ht="21.75" customHeight="1" x14ac:dyDescent="0.25">
      <c r="G472" s="53"/>
      <c r="I472" s="65"/>
      <c r="J472" s="64"/>
      <c r="K472" s="12" t="str">
        <f t="shared" ca="1" si="45"/>
        <v/>
      </c>
      <c r="L472" s="13"/>
      <c r="M472" s="14">
        <f t="shared" ca="1" si="44"/>
        <v>0</v>
      </c>
    </row>
    <row r="473" spans="7:13" ht="21.75" customHeight="1" x14ac:dyDescent="0.25">
      <c r="G473" s="53"/>
      <c r="I473" s="65"/>
      <c r="J473" s="64"/>
      <c r="K473" s="12" t="str">
        <f t="shared" ca="1" si="45"/>
        <v/>
      </c>
      <c r="L473" s="13"/>
      <c r="M473" s="14">
        <f t="shared" ca="1" si="44"/>
        <v>0</v>
      </c>
    </row>
    <row r="474" spans="7:13" ht="21.75" customHeight="1" x14ac:dyDescent="0.25">
      <c r="G474" s="53"/>
      <c r="I474" s="65"/>
      <c r="J474" s="64"/>
      <c r="K474" s="12" t="str">
        <f t="shared" ca="1" si="45"/>
        <v/>
      </c>
      <c r="L474" s="13"/>
      <c r="M474" s="14">
        <f t="shared" ca="1" si="44"/>
        <v>0</v>
      </c>
    </row>
    <row r="475" spans="7:13" ht="21.75" customHeight="1" x14ac:dyDescent="0.25">
      <c r="G475" s="53"/>
      <c r="I475" s="65"/>
      <c r="J475" s="64"/>
      <c r="K475" s="12" t="str">
        <f t="shared" ca="1" si="45"/>
        <v/>
      </c>
      <c r="L475" s="13"/>
      <c r="M475" s="14">
        <f t="shared" ref="M475:M538" ca="1" si="46">SUM(I475:L475)</f>
        <v>0</v>
      </c>
    </row>
    <row r="476" spans="7:13" ht="21.75" customHeight="1" x14ac:dyDescent="0.25">
      <c r="G476" s="53"/>
      <c r="I476" s="65"/>
      <c r="J476" s="64"/>
      <c r="K476" s="12" t="str">
        <f t="shared" ca="1" si="45"/>
        <v/>
      </c>
      <c r="L476" s="13"/>
      <c r="M476" s="14">
        <f t="shared" ca="1" si="46"/>
        <v>0</v>
      </c>
    </row>
    <row r="477" spans="7:13" ht="21.75" customHeight="1" x14ac:dyDescent="0.25">
      <c r="G477" s="53"/>
      <c r="I477" s="65"/>
      <c r="J477" s="64"/>
      <c r="K477" s="12" t="str">
        <f t="shared" ca="1" si="45"/>
        <v/>
      </c>
      <c r="L477" s="13"/>
      <c r="M477" s="14">
        <f t="shared" ca="1" si="46"/>
        <v>0</v>
      </c>
    </row>
    <row r="478" spans="7:13" ht="21.75" customHeight="1" x14ac:dyDescent="0.25">
      <c r="G478" s="53"/>
      <c r="I478" s="65"/>
      <c r="J478" s="64"/>
      <c r="K478" s="12" t="str">
        <f t="shared" ca="1" si="45"/>
        <v/>
      </c>
      <c r="L478" s="13"/>
      <c r="M478" s="14">
        <f t="shared" ca="1" si="46"/>
        <v>0</v>
      </c>
    </row>
    <row r="479" spans="7:13" ht="21.75" customHeight="1" x14ac:dyDescent="0.25">
      <c r="G479" s="53"/>
      <c r="I479" s="65"/>
      <c r="J479" s="64"/>
      <c r="K479" s="12" t="str">
        <f t="shared" ca="1" si="45"/>
        <v/>
      </c>
      <c r="L479" s="13"/>
      <c r="M479" s="14">
        <f t="shared" ca="1" si="46"/>
        <v>0</v>
      </c>
    </row>
    <row r="480" spans="7:13" ht="21.75" customHeight="1" x14ac:dyDescent="0.25">
      <c r="G480" s="53"/>
      <c r="I480" s="65"/>
      <c r="J480" s="64"/>
      <c r="K480" s="12" t="str">
        <f t="shared" ca="1" si="45"/>
        <v/>
      </c>
      <c r="L480" s="13"/>
      <c r="M480" s="14">
        <f t="shared" ca="1" si="46"/>
        <v>0</v>
      </c>
    </row>
    <row r="481" spans="7:13" ht="21.75" customHeight="1" x14ac:dyDescent="0.25">
      <c r="G481" s="53"/>
      <c r="I481" s="65"/>
      <c r="J481" s="64"/>
      <c r="K481" s="12" t="str">
        <f t="shared" ca="1" si="45"/>
        <v/>
      </c>
      <c r="L481" s="13"/>
      <c r="M481" s="14">
        <f t="shared" ca="1" si="46"/>
        <v>0</v>
      </c>
    </row>
    <row r="482" spans="7:13" ht="21.75" customHeight="1" x14ac:dyDescent="0.25">
      <c r="G482" s="53"/>
      <c r="I482" s="65"/>
      <c r="J482" s="64"/>
      <c r="K482" s="12" t="str">
        <f t="shared" ca="1" si="45"/>
        <v/>
      </c>
      <c r="L482" s="13"/>
      <c r="M482" s="14">
        <f t="shared" ca="1" si="46"/>
        <v>0</v>
      </c>
    </row>
    <row r="483" spans="7:13" ht="21.75" customHeight="1" x14ac:dyDescent="0.25">
      <c r="G483" s="53"/>
      <c r="I483" s="65"/>
      <c r="J483" s="64"/>
      <c r="K483" s="12" t="str">
        <f t="shared" ca="1" si="45"/>
        <v/>
      </c>
      <c r="L483" s="13"/>
      <c r="M483" s="14">
        <f t="shared" ca="1" si="46"/>
        <v>0</v>
      </c>
    </row>
    <row r="484" spans="7:13" ht="21.75" customHeight="1" x14ac:dyDescent="0.25">
      <c r="G484" s="53"/>
      <c r="I484" s="65"/>
      <c r="J484" s="64"/>
      <c r="K484" s="12" t="str">
        <f t="shared" ca="1" si="45"/>
        <v/>
      </c>
      <c r="L484" s="13"/>
      <c r="M484" s="14">
        <f t="shared" ca="1" si="46"/>
        <v>0</v>
      </c>
    </row>
    <row r="485" spans="7:13" ht="21.75" customHeight="1" x14ac:dyDescent="0.25">
      <c r="G485" s="53"/>
      <c r="I485" s="65"/>
      <c r="J485" s="64"/>
      <c r="K485" s="12" t="str">
        <f t="shared" ca="1" si="45"/>
        <v/>
      </c>
      <c r="L485" s="13"/>
      <c r="M485" s="14">
        <f t="shared" ca="1" si="46"/>
        <v>0</v>
      </c>
    </row>
    <row r="486" spans="7:13" ht="21.75" customHeight="1" x14ac:dyDescent="0.25">
      <c r="G486" s="53"/>
      <c r="I486" s="65"/>
      <c r="J486" s="64"/>
      <c r="K486" s="12" t="str">
        <f t="shared" ca="1" si="45"/>
        <v/>
      </c>
      <c r="L486" s="13"/>
      <c r="M486" s="14">
        <f t="shared" ca="1" si="46"/>
        <v>0</v>
      </c>
    </row>
    <row r="487" spans="7:13" ht="21.75" customHeight="1" x14ac:dyDescent="0.25">
      <c r="G487" s="53"/>
      <c r="I487" s="65"/>
      <c r="J487" s="64"/>
      <c r="K487" s="12" t="str">
        <f t="shared" ca="1" si="45"/>
        <v/>
      </c>
      <c r="L487" s="13"/>
      <c r="M487" s="14">
        <f t="shared" ca="1" si="46"/>
        <v>0</v>
      </c>
    </row>
    <row r="488" spans="7:13" ht="21.75" customHeight="1" x14ac:dyDescent="0.25">
      <c r="G488" s="53"/>
      <c r="I488" s="65"/>
      <c r="J488" s="64"/>
      <c r="K488" s="12" t="str">
        <f t="shared" ca="1" si="45"/>
        <v/>
      </c>
      <c r="L488" s="13"/>
      <c r="M488" s="14">
        <f t="shared" ca="1" si="46"/>
        <v>0</v>
      </c>
    </row>
    <row r="489" spans="7:13" ht="21.75" customHeight="1" x14ac:dyDescent="0.25">
      <c r="G489" s="53"/>
      <c r="I489" s="65"/>
      <c r="J489" s="64"/>
      <c r="K489" s="12" t="str">
        <f t="shared" ca="1" si="45"/>
        <v/>
      </c>
      <c r="L489" s="13"/>
      <c r="M489" s="14">
        <f t="shared" ca="1" si="46"/>
        <v>0</v>
      </c>
    </row>
    <row r="490" spans="7:13" ht="21.75" customHeight="1" x14ac:dyDescent="0.25">
      <c r="G490" s="53"/>
      <c r="I490" s="65"/>
      <c r="J490" s="64"/>
      <c r="K490" s="12" t="str">
        <f t="shared" ca="1" si="45"/>
        <v/>
      </c>
      <c r="L490" s="13"/>
      <c r="M490" s="14">
        <f t="shared" ca="1" si="46"/>
        <v>0</v>
      </c>
    </row>
    <row r="491" spans="7:13" ht="21.75" customHeight="1" x14ac:dyDescent="0.25">
      <c r="G491" s="53"/>
      <c r="I491" s="65"/>
      <c r="J491" s="64"/>
      <c r="K491" s="12" t="str">
        <f t="shared" ca="1" si="45"/>
        <v/>
      </c>
      <c r="L491" s="13"/>
      <c r="M491" s="14">
        <f t="shared" ca="1" si="46"/>
        <v>0</v>
      </c>
    </row>
    <row r="492" spans="7:13" ht="21.75" customHeight="1" x14ac:dyDescent="0.25">
      <c r="G492" s="53"/>
      <c r="I492" s="65"/>
      <c r="J492" s="64"/>
      <c r="K492" s="12" t="str">
        <f t="shared" ca="1" si="45"/>
        <v/>
      </c>
      <c r="L492" s="13"/>
      <c r="M492" s="14">
        <f t="shared" ca="1" si="46"/>
        <v>0</v>
      </c>
    </row>
    <row r="493" spans="7:13" ht="21.75" customHeight="1" x14ac:dyDescent="0.25">
      <c r="G493" s="53"/>
      <c r="I493" s="65"/>
      <c r="J493" s="64"/>
      <c r="K493" s="12" t="str">
        <f t="shared" ca="1" si="45"/>
        <v/>
      </c>
      <c r="L493" s="13"/>
      <c r="M493" s="14">
        <f t="shared" ca="1" si="46"/>
        <v>0</v>
      </c>
    </row>
    <row r="494" spans="7:13" ht="21.75" customHeight="1" x14ac:dyDescent="0.25">
      <c r="G494" s="53"/>
      <c r="I494" s="65"/>
      <c r="J494" s="64"/>
      <c r="K494" s="12" t="str">
        <f t="shared" ref="K494:K544" ca="1" si="47">IF(ISBLANK(A494),"", IF(TRIM(UPPER(J494))&lt;&gt;"SIM",IF(A494-TODAY()&lt;0,"Conta vencida",IF(A494-TODAY()&lt;8,"Perto de vencer","")),"Já paga"))</f>
        <v/>
      </c>
      <c r="L494" s="13"/>
      <c r="M494" s="14">
        <f t="shared" ca="1" si="46"/>
        <v>0</v>
      </c>
    </row>
    <row r="495" spans="7:13" ht="21.75" customHeight="1" x14ac:dyDescent="0.25">
      <c r="G495" s="53"/>
      <c r="I495" s="65"/>
      <c r="J495" s="64"/>
      <c r="K495" s="12" t="str">
        <f t="shared" ca="1" si="47"/>
        <v/>
      </c>
      <c r="L495" s="13"/>
      <c r="M495" s="14">
        <f t="shared" ca="1" si="46"/>
        <v>0</v>
      </c>
    </row>
    <row r="496" spans="7:13" ht="21.75" customHeight="1" x14ac:dyDescent="0.25">
      <c r="G496" s="53"/>
      <c r="I496" s="65"/>
      <c r="J496" s="64"/>
      <c r="K496" s="12" t="str">
        <f t="shared" ca="1" si="47"/>
        <v/>
      </c>
      <c r="L496" s="13"/>
      <c r="M496" s="14">
        <f t="shared" ca="1" si="46"/>
        <v>0</v>
      </c>
    </row>
    <row r="497" spans="7:13" ht="21.75" customHeight="1" x14ac:dyDescent="0.25">
      <c r="G497" s="53"/>
      <c r="I497" s="65"/>
      <c r="J497" s="64"/>
      <c r="K497" s="12" t="str">
        <f t="shared" ca="1" si="47"/>
        <v/>
      </c>
      <c r="L497" s="13"/>
      <c r="M497" s="14">
        <f t="shared" ca="1" si="46"/>
        <v>0</v>
      </c>
    </row>
    <row r="498" spans="7:13" ht="21.75" customHeight="1" x14ac:dyDescent="0.25">
      <c r="G498" s="53"/>
      <c r="I498" s="65"/>
      <c r="J498" s="64"/>
      <c r="K498" s="12" t="str">
        <f t="shared" ca="1" si="47"/>
        <v/>
      </c>
      <c r="L498" s="13"/>
      <c r="M498" s="14">
        <f t="shared" ca="1" si="46"/>
        <v>0</v>
      </c>
    </row>
    <row r="499" spans="7:13" ht="21.75" customHeight="1" x14ac:dyDescent="0.25">
      <c r="G499" s="53"/>
      <c r="I499" s="65"/>
      <c r="J499" s="64"/>
      <c r="K499" s="12" t="str">
        <f t="shared" ca="1" si="47"/>
        <v/>
      </c>
      <c r="L499" s="13"/>
      <c r="M499" s="14">
        <f t="shared" ca="1" si="46"/>
        <v>0</v>
      </c>
    </row>
    <row r="500" spans="7:13" ht="21.75" customHeight="1" x14ac:dyDescent="0.25">
      <c r="G500" s="53"/>
      <c r="I500" s="65"/>
      <c r="J500" s="64"/>
      <c r="K500" s="12" t="str">
        <f t="shared" ca="1" si="47"/>
        <v/>
      </c>
      <c r="L500" s="13"/>
      <c r="M500" s="14">
        <f t="shared" ca="1" si="46"/>
        <v>0</v>
      </c>
    </row>
    <row r="501" spans="7:13" ht="21.75" customHeight="1" x14ac:dyDescent="0.25">
      <c r="G501" s="53"/>
      <c r="I501" s="65"/>
      <c r="J501" s="64"/>
      <c r="K501" s="12" t="str">
        <f t="shared" ca="1" si="47"/>
        <v/>
      </c>
      <c r="L501" s="13"/>
      <c r="M501" s="14">
        <f t="shared" ca="1" si="46"/>
        <v>0</v>
      </c>
    </row>
    <row r="502" spans="7:13" ht="21.75" customHeight="1" x14ac:dyDescent="0.25">
      <c r="G502" s="53"/>
      <c r="I502" s="65"/>
      <c r="J502" s="64"/>
      <c r="K502" s="12" t="str">
        <f t="shared" ca="1" si="47"/>
        <v/>
      </c>
      <c r="L502" s="13"/>
      <c r="M502" s="14">
        <f t="shared" ca="1" si="46"/>
        <v>0</v>
      </c>
    </row>
    <row r="503" spans="7:13" ht="21.75" customHeight="1" x14ac:dyDescent="0.25">
      <c r="G503" s="53"/>
      <c r="I503" s="65"/>
      <c r="J503" s="64"/>
      <c r="K503" s="12" t="str">
        <f t="shared" ca="1" si="47"/>
        <v/>
      </c>
      <c r="L503" s="13"/>
      <c r="M503" s="14">
        <f t="shared" ca="1" si="46"/>
        <v>0</v>
      </c>
    </row>
    <row r="504" spans="7:13" ht="21.75" customHeight="1" x14ac:dyDescent="0.25">
      <c r="G504" s="53"/>
      <c r="I504" s="65"/>
      <c r="J504" s="64"/>
      <c r="K504" s="12" t="str">
        <f t="shared" ca="1" si="47"/>
        <v/>
      </c>
      <c r="L504" s="13"/>
      <c r="M504" s="14">
        <f t="shared" ca="1" si="46"/>
        <v>0</v>
      </c>
    </row>
    <row r="505" spans="7:13" ht="21.75" customHeight="1" x14ac:dyDescent="0.25">
      <c r="G505" s="53"/>
      <c r="I505" s="65"/>
      <c r="J505" s="64"/>
      <c r="K505" s="12" t="str">
        <f t="shared" ca="1" si="47"/>
        <v/>
      </c>
      <c r="L505" s="13"/>
      <c r="M505" s="14">
        <f t="shared" ca="1" si="46"/>
        <v>0</v>
      </c>
    </row>
    <row r="506" spans="7:13" ht="21.75" customHeight="1" x14ac:dyDescent="0.25">
      <c r="G506" s="53"/>
      <c r="I506" s="65"/>
      <c r="J506" s="64"/>
      <c r="K506" s="12" t="str">
        <f t="shared" ca="1" si="47"/>
        <v/>
      </c>
      <c r="L506" s="13"/>
      <c r="M506" s="14">
        <f t="shared" ca="1" si="46"/>
        <v>0</v>
      </c>
    </row>
    <row r="507" spans="7:13" ht="21.75" customHeight="1" x14ac:dyDescent="0.25">
      <c r="G507" s="53"/>
      <c r="I507" s="65"/>
      <c r="J507" s="64"/>
      <c r="K507" s="12" t="str">
        <f t="shared" ca="1" si="47"/>
        <v/>
      </c>
      <c r="L507" s="13"/>
      <c r="M507" s="14">
        <f t="shared" ca="1" si="46"/>
        <v>0</v>
      </c>
    </row>
    <row r="508" spans="7:13" ht="21.75" customHeight="1" x14ac:dyDescent="0.25">
      <c r="G508" s="53"/>
      <c r="I508" s="65"/>
      <c r="J508" s="64"/>
      <c r="K508" s="12" t="str">
        <f t="shared" ca="1" si="47"/>
        <v/>
      </c>
      <c r="L508" s="13"/>
      <c r="M508" s="14">
        <f t="shared" ca="1" si="46"/>
        <v>0</v>
      </c>
    </row>
    <row r="509" spans="7:13" ht="21.75" customHeight="1" x14ac:dyDescent="0.25">
      <c r="G509" s="53"/>
      <c r="I509" s="65"/>
      <c r="J509" s="64"/>
      <c r="K509" s="12" t="str">
        <f t="shared" ca="1" si="47"/>
        <v/>
      </c>
      <c r="L509" s="13"/>
      <c r="M509" s="14">
        <f t="shared" ca="1" si="46"/>
        <v>0</v>
      </c>
    </row>
    <row r="510" spans="7:13" ht="21.75" customHeight="1" x14ac:dyDescent="0.25">
      <c r="G510" s="53"/>
      <c r="I510" s="65"/>
      <c r="J510" s="64"/>
      <c r="K510" s="12" t="str">
        <f t="shared" ca="1" si="47"/>
        <v/>
      </c>
      <c r="L510" s="13"/>
      <c r="M510" s="14">
        <f t="shared" ca="1" si="46"/>
        <v>0</v>
      </c>
    </row>
    <row r="511" spans="7:13" ht="21.75" customHeight="1" x14ac:dyDescent="0.25">
      <c r="G511" s="53"/>
      <c r="I511" s="65"/>
      <c r="J511" s="64"/>
      <c r="K511" s="12" t="str">
        <f t="shared" ca="1" si="47"/>
        <v/>
      </c>
      <c r="L511" s="13"/>
      <c r="M511" s="14">
        <f t="shared" ca="1" si="46"/>
        <v>0</v>
      </c>
    </row>
    <row r="512" spans="7:13" ht="21.75" customHeight="1" x14ac:dyDescent="0.25">
      <c r="G512" s="53"/>
      <c r="I512" s="65"/>
      <c r="J512" s="64"/>
      <c r="K512" s="12" t="str">
        <f t="shared" ca="1" si="47"/>
        <v/>
      </c>
      <c r="L512" s="13"/>
      <c r="M512" s="14">
        <f t="shared" ca="1" si="46"/>
        <v>0</v>
      </c>
    </row>
    <row r="513" spans="7:13" ht="21.75" customHeight="1" x14ac:dyDescent="0.25">
      <c r="G513" s="53"/>
      <c r="I513" s="65"/>
      <c r="J513" s="64"/>
      <c r="K513" s="12" t="str">
        <f t="shared" ca="1" si="47"/>
        <v/>
      </c>
      <c r="L513" s="13"/>
      <c r="M513" s="14">
        <f t="shared" ca="1" si="46"/>
        <v>0</v>
      </c>
    </row>
    <row r="514" spans="7:13" ht="21.75" customHeight="1" x14ac:dyDescent="0.25">
      <c r="G514" s="53"/>
      <c r="I514" s="65"/>
      <c r="J514" s="64"/>
      <c r="K514" s="12" t="str">
        <f t="shared" ca="1" si="47"/>
        <v/>
      </c>
      <c r="L514" s="13"/>
      <c r="M514" s="14">
        <f t="shared" ca="1" si="46"/>
        <v>0</v>
      </c>
    </row>
    <row r="515" spans="7:13" ht="21.75" customHeight="1" x14ac:dyDescent="0.25">
      <c r="G515" s="53"/>
      <c r="I515" s="65"/>
      <c r="J515" s="64"/>
      <c r="K515" s="12" t="str">
        <f t="shared" ca="1" si="47"/>
        <v/>
      </c>
      <c r="L515" s="13"/>
      <c r="M515" s="14">
        <f t="shared" ca="1" si="46"/>
        <v>0</v>
      </c>
    </row>
    <row r="516" spans="7:13" ht="21.75" customHeight="1" x14ac:dyDescent="0.25">
      <c r="G516" s="53"/>
      <c r="I516" s="65"/>
      <c r="J516" s="64"/>
      <c r="K516" s="12" t="str">
        <f t="shared" ca="1" si="47"/>
        <v/>
      </c>
      <c r="L516" s="13"/>
      <c r="M516" s="14">
        <f t="shared" ca="1" si="46"/>
        <v>0</v>
      </c>
    </row>
    <row r="517" spans="7:13" ht="21.75" customHeight="1" x14ac:dyDescent="0.25">
      <c r="G517" s="53"/>
      <c r="I517" s="65"/>
      <c r="J517" s="64"/>
      <c r="K517" s="12" t="str">
        <f t="shared" ca="1" si="47"/>
        <v/>
      </c>
      <c r="L517" s="13"/>
      <c r="M517" s="14">
        <f t="shared" ca="1" si="46"/>
        <v>0</v>
      </c>
    </row>
    <row r="518" spans="7:13" ht="21.75" customHeight="1" x14ac:dyDescent="0.25">
      <c r="G518" s="53"/>
      <c r="I518" s="65"/>
      <c r="J518" s="64"/>
      <c r="K518" s="12" t="str">
        <f t="shared" ca="1" si="47"/>
        <v/>
      </c>
      <c r="L518" s="13"/>
      <c r="M518" s="14">
        <f t="shared" ca="1" si="46"/>
        <v>0</v>
      </c>
    </row>
    <row r="519" spans="7:13" ht="21.75" customHeight="1" x14ac:dyDescent="0.25">
      <c r="G519" s="53"/>
      <c r="I519" s="65"/>
      <c r="J519" s="64"/>
      <c r="K519" s="12" t="str">
        <f t="shared" ca="1" si="47"/>
        <v/>
      </c>
      <c r="L519" s="13"/>
      <c r="M519" s="14">
        <f t="shared" ca="1" si="46"/>
        <v>0</v>
      </c>
    </row>
    <row r="520" spans="7:13" ht="21.75" customHeight="1" x14ac:dyDescent="0.25">
      <c r="G520" s="53"/>
      <c r="I520" s="65"/>
      <c r="J520" s="64"/>
      <c r="K520" s="12" t="str">
        <f t="shared" ca="1" si="47"/>
        <v/>
      </c>
      <c r="L520" s="13"/>
      <c r="M520" s="14">
        <f t="shared" ca="1" si="46"/>
        <v>0</v>
      </c>
    </row>
    <row r="521" spans="7:13" ht="21.75" customHeight="1" x14ac:dyDescent="0.25">
      <c r="G521" s="53"/>
      <c r="I521" s="65"/>
      <c r="J521" s="64"/>
      <c r="K521" s="12" t="str">
        <f t="shared" ca="1" si="47"/>
        <v/>
      </c>
      <c r="L521" s="13"/>
      <c r="M521" s="14">
        <f t="shared" ca="1" si="46"/>
        <v>0</v>
      </c>
    </row>
    <row r="522" spans="7:13" ht="21.75" customHeight="1" x14ac:dyDescent="0.25">
      <c r="G522" s="53"/>
      <c r="I522" s="65"/>
      <c r="J522" s="64"/>
      <c r="K522" s="12" t="str">
        <f t="shared" ca="1" si="47"/>
        <v/>
      </c>
      <c r="L522" s="13"/>
      <c r="M522" s="14">
        <f t="shared" ca="1" si="46"/>
        <v>0</v>
      </c>
    </row>
    <row r="523" spans="7:13" ht="21.75" customHeight="1" x14ac:dyDescent="0.25">
      <c r="G523" s="53"/>
      <c r="I523" s="65"/>
      <c r="J523" s="64"/>
      <c r="K523" s="12" t="str">
        <f t="shared" ca="1" si="47"/>
        <v/>
      </c>
      <c r="L523" s="13"/>
      <c r="M523" s="14">
        <f t="shared" ca="1" si="46"/>
        <v>0</v>
      </c>
    </row>
    <row r="524" spans="7:13" ht="21.75" customHeight="1" x14ac:dyDescent="0.25">
      <c r="G524" s="53"/>
      <c r="I524" s="65"/>
      <c r="J524" s="64"/>
      <c r="K524" s="12" t="str">
        <f t="shared" ca="1" si="47"/>
        <v/>
      </c>
      <c r="L524" s="13"/>
      <c r="M524" s="14">
        <f t="shared" ca="1" si="46"/>
        <v>0</v>
      </c>
    </row>
    <row r="525" spans="7:13" ht="21.75" customHeight="1" x14ac:dyDescent="0.25">
      <c r="G525" s="53"/>
      <c r="I525" s="65"/>
      <c r="J525" s="64"/>
      <c r="K525" s="12" t="str">
        <f t="shared" ca="1" si="47"/>
        <v/>
      </c>
      <c r="L525" s="13"/>
      <c r="M525" s="14">
        <f t="shared" ca="1" si="46"/>
        <v>0</v>
      </c>
    </row>
    <row r="526" spans="7:13" ht="21.75" customHeight="1" x14ac:dyDescent="0.25">
      <c r="G526" s="53"/>
      <c r="I526" s="65"/>
      <c r="J526" s="64"/>
      <c r="K526" s="12" t="str">
        <f t="shared" ca="1" si="47"/>
        <v/>
      </c>
      <c r="L526" s="13"/>
      <c r="M526" s="14">
        <f t="shared" ca="1" si="46"/>
        <v>0</v>
      </c>
    </row>
    <row r="527" spans="7:13" ht="21.75" customHeight="1" x14ac:dyDescent="0.25">
      <c r="G527" s="53"/>
      <c r="I527" s="65"/>
      <c r="J527" s="64"/>
      <c r="K527" s="12" t="str">
        <f t="shared" ca="1" si="47"/>
        <v/>
      </c>
      <c r="L527" s="13"/>
      <c r="M527" s="14">
        <f t="shared" ca="1" si="46"/>
        <v>0</v>
      </c>
    </row>
    <row r="528" spans="7:13" ht="21.75" customHeight="1" x14ac:dyDescent="0.25">
      <c r="G528" s="53"/>
      <c r="I528" s="65"/>
      <c r="J528" s="64"/>
      <c r="K528" s="12" t="str">
        <f t="shared" ca="1" si="47"/>
        <v/>
      </c>
      <c r="L528" s="13"/>
      <c r="M528" s="14">
        <f t="shared" ca="1" si="46"/>
        <v>0</v>
      </c>
    </row>
    <row r="529" spans="7:13" ht="21.75" customHeight="1" x14ac:dyDescent="0.25">
      <c r="G529" s="53"/>
      <c r="I529" s="65"/>
      <c r="J529" s="64"/>
      <c r="K529" s="12" t="str">
        <f t="shared" ca="1" si="47"/>
        <v/>
      </c>
      <c r="L529" s="13"/>
      <c r="M529" s="14">
        <f t="shared" ca="1" si="46"/>
        <v>0</v>
      </c>
    </row>
    <row r="530" spans="7:13" ht="21.75" customHeight="1" x14ac:dyDescent="0.25">
      <c r="G530" s="53"/>
      <c r="I530" s="65"/>
      <c r="J530" s="64"/>
      <c r="K530" s="12" t="str">
        <f t="shared" ca="1" si="47"/>
        <v/>
      </c>
      <c r="L530" s="13"/>
      <c r="M530" s="14">
        <f t="shared" ca="1" si="46"/>
        <v>0</v>
      </c>
    </row>
    <row r="531" spans="7:13" ht="21.75" customHeight="1" x14ac:dyDescent="0.25">
      <c r="G531" s="53"/>
      <c r="I531" s="65"/>
      <c r="J531" s="64"/>
      <c r="K531" s="12" t="str">
        <f t="shared" ca="1" si="47"/>
        <v/>
      </c>
      <c r="L531" s="13"/>
      <c r="M531" s="14">
        <f t="shared" ca="1" si="46"/>
        <v>0</v>
      </c>
    </row>
    <row r="532" spans="7:13" ht="21.75" customHeight="1" x14ac:dyDescent="0.25">
      <c r="G532" s="53"/>
      <c r="I532" s="65"/>
      <c r="J532" s="64"/>
      <c r="K532" s="12" t="str">
        <f t="shared" ca="1" si="47"/>
        <v/>
      </c>
      <c r="L532" s="13"/>
      <c r="M532" s="14">
        <f t="shared" ca="1" si="46"/>
        <v>0</v>
      </c>
    </row>
    <row r="533" spans="7:13" ht="21.75" customHeight="1" x14ac:dyDescent="0.25">
      <c r="G533" s="53"/>
      <c r="I533" s="65"/>
      <c r="J533" s="64"/>
      <c r="K533" s="12" t="str">
        <f t="shared" ca="1" si="47"/>
        <v/>
      </c>
      <c r="L533" s="13"/>
      <c r="M533" s="14">
        <f t="shared" ca="1" si="46"/>
        <v>0</v>
      </c>
    </row>
    <row r="534" spans="7:13" ht="21.75" customHeight="1" x14ac:dyDescent="0.25">
      <c r="G534" s="53"/>
      <c r="I534" s="65"/>
      <c r="J534" s="64"/>
      <c r="K534" s="12" t="str">
        <f t="shared" ca="1" si="47"/>
        <v/>
      </c>
      <c r="L534" s="13"/>
      <c r="M534" s="14">
        <f t="shared" ca="1" si="46"/>
        <v>0</v>
      </c>
    </row>
    <row r="535" spans="7:13" ht="21.75" customHeight="1" x14ac:dyDescent="0.25">
      <c r="G535" s="53"/>
      <c r="I535" s="65"/>
      <c r="J535" s="64"/>
      <c r="K535" s="12" t="str">
        <f t="shared" ca="1" si="47"/>
        <v/>
      </c>
      <c r="L535" s="13"/>
      <c r="M535" s="14">
        <f t="shared" ca="1" si="46"/>
        <v>0</v>
      </c>
    </row>
    <row r="536" spans="7:13" ht="21.75" customHeight="1" x14ac:dyDescent="0.25">
      <c r="G536" s="53"/>
      <c r="I536" s="65"/>
      <c r="J536" s="64"/>
      <c r="K536" s="12" t="str">
        <f t="shared" ca="1" si="47"/>
        <v/>
      </c>
      <c r="L536" s="13"/>
      <c r="M536" s="14">
        <f t="shared" ca="1" si="46"/>
        <v>0</v>
      </c>
    </row>
    <row r="537" spans="7:13" ht="21.75" customHeight="1" x14ac:dyDescent="0.25">
      <c r="G537" s="53"/>
      <c r="I537" s="65"/>
      <c r="J537" s="64"/>
      <c r="K537" s="12" t="str">
        <f t="shared" ca="1" si="47"/>
        <v/>
      </c>
      <c r="L537" s="13"/>
      <c r="M537" s="14">
        <f t="shared" ca="1" si="46"/>
        <v>0</v>
      </c>
    </row>
    <row r="538" spans="7:13" ht="21.75" customHeight="1" x14ac:dyDescent="0.25">
      <c r="G538" s="53"/>
      <c r="I538" s="65"/>
      <c r="J538" s="64"/>
      <c r="K538" s="12" t="str">
        <f t="shared" ca="1" si="47"/>
        <v/>
      </c>
      <c r="L538" s="13"/>
      <c r="M538" s="14">
        <f t="shared" ca="1" si="46"/>
        <v>0</v>
      </c>
    </row>
    <row r="539" spans="7:13" ht="21.75" customHeight="1" x14ac:dyDescent="0.25">
      <c r="G539" s="53"/>
      <c r="I539" s="65"/>
      <c r="J539" s="64"/>
      <c r="K539" s="12" t="str">
        <f t="shared" ca="1" si="47"/>
        <v/>
      </c>
      <c r="L539" s="13"/>
      <c r="M539" s="14">
        <f t="shared" ref="M539:M544" ca="1" si="48">SUM(I539:L539)</f>
        <v>0</v>
      </c>
    </row>
    <row r="540" spans="7:13" ht="21.75" customHeight="1" x14ac:dyDescent="0.25">
      <c r="G540" s="53"/>
      <c r="I540" s="65"/>
      <c r="J540" s="64"/>
      <c r="K540" s="12" t="str">
        <f t="shared" ca="1" si="47"/>
        <v/>
      </c>
      <c r="L540" s="13"/>
      <c r="M540" s="14">
        <f t="shared" ca="1" si="48"/>
        <v>0</v>
      </c>
    </row>
    <row r="541" spans="7:13" ht="21.75" customHeight="1" x14ac:dyDescent="0.25">
      <c r="G541" s="53"/>
      <c r="I541" s="65"/>
      <c r="J541" s="64"/>
      <c r="K541" s="12" t="str">
        <f t="shared" ca="1" si="47"/>
        <v/>
      </c>
      <c r="L541" s="13"/>
      <c r="M541" s="14">
        <f t="shared" ca="1" si="48"/>
        <v>0</v>
      </c>
    </row>
    <row r="542" spans="7:13" ht="21.75" customHeight="1" x14ac:dyDescent="0.25">
      <c r="G542" s="53"/>
      <c r="I542" s="65"/>
      <c r="J542" s="64"/>
      <c r="K542" s="12" t="str">
        <f t="shared" ca="1" si="47"/>
        <v/>
      </c>
      <c r="L542" s="13"/>
      <c r="M542" s="14">
        <f t="shared" ca="1" si="48"/>
        <v>0</v>
      </c>
    </row>
    <row r="543" spans="7:13" ht="21.75" customHeight="1" x14ac:dyDescent="0.25">
      <c r="G543" s="53"/>
      <c r="I543" s="65"/>
      <c r="J543" s="64"/>
      <c r="K543" s="12" t="str">
        <f t="shared" ca="1" si="47"/>
        <v/>
      </c>
      <c r="L543" s="13"/>
      <c r="M543" s="14">
        <f t="shared" ca="1" si="48"/>
        <v>0</v>
      </c>
    </row>
    <row r="544" spans="7:13" ht="21.75" customHeight="1" x14ac:dyDescent="0.25">
      <c r="G544" s="53"/>
      <c r="I544" s="65"/>
      <c r="J544" s="64"/>
      <c r="K544" s="12" t="str">
        <f t="shared" ca="1" si="47"/>
        <v/>
      </c>
      <c r="L544" s="13"/>
      <c r="M544" s="14">
        <f t="shared" ca="1" si="48"/>
        <v>0</v>
      </c>
    </row>
  </sheetData>
  <conditionalFormatting sqref="B21:B23">
    <cfRule type="cellIs" dxfId="3327" priority="270" operator="equal">
      <formula>"Perto de vencer"</formula>
    </cfRule>
    <cfRule type="cellIs" dxfId="3326" priority="269" operator="equal">
      <formula>"Conta vencida"</formula>
    </cfRule>
  </conditionalFormatting>
  <conditionalFormatting sqref="B33:B36">
    <cfRule type="cellIs" dxfId="3325" priority="234" operator="equal">
      <formula>"Perto de vencer"</formula>
    </cfRule>
    <cfRule type="cellIs" dxfId="3324" priority="233" operator="equal">
      <formula>"Conta vencida"</formula>
    </cfRule>
  </conditionalFormatting>
  <conditionalFormatting sqref="B41:B42 E41:E42 H41:J42">
    <cfRule type="cellIs" dxfId="3323" priority="217" operator="equal">
      <formula>"Conta vencida"</formula>
    </cfRule>
    <cfRule type="cellIs" dxfId="3322" priority="218" operator="equal">
      <formula>"Perto de vencer"</formula>
    </cfRule>
  </conditionalFormatting>
  <conditionalFormatting sqref="B49 E49 H49:J49">
    <cfRule type="cellIs" dxfId="3321" priority="188" operator="equal">
      <formula>"Perto de vencer"</formula>
    </cfRule>
    <cfRule type="cellIs" dxfId="3320" priority="187" operator="equal">
      <formula>"Conta vencida"</formula>
    </cfRule>
  </conditionalFormatting>
  <conditionalFormatting sqref="B54:B55 E54:E55 H54:J55">
    <cfRule type="cellIs" dxfId="3319" priority="178" operator="equal">
      <formula>"Perto de vencer"</formula>
    </cfRule>
    <cfRule type="cellIs" dxfId="3318" priority="177" operator="equal">
      <formula>"Conta vencida"</formula>
    </cfRule>
  </conditionalFormatting>
  <conditionalFormatting sqref="B101:B104">
    <cfRule type="cellIs" dxfId="3317" priority="57" operator="equal">
      <formula>"Conta vencida"</formula>
    </cfRule>
    <cfRule type="cellIs" dxfId="3316" priority="58" operator="equal">
      <formula>"Perto de vencer"</formula>
    </cfRule>
  </conditionalFormatting>
  <conditionalFormatting sqref="B106:B107">
    <cfRule type="cellIs" dxfId="3315" priority="47" operator="equal">
      <formula>"Conta vencida"</formula>
    </cfRule>
    <cfRule type="cellIs" dxfId="3314" priority="48" operator="equal">
      <formula>"Perto de vencer"</formula>
    </cfRule>
  </conditionalFormatting>
  <conditionalFormatting sqref="B109">
    <cfRule type="cellIs" dxfId="3313" priority="37" operator="equal">
      <formula>"Conta vencida"</formula>
    </cfRule>
    <cfRule type="cellIs" dxfId="3312" priority="38" operator="equal">
      <formula>"Perto de vencer"</formula>
    </cfRule>
  </conditionalFormatting>
  <conditionalFormatting sqref="B74:C80">
    <cfRule type="cellIs" dxfId="3311" priority="111" operator="equal">
      <formula>"Conta vencida"</formula>
    </cfRule>
    <cfRule type="cellIs" dxfId="3310" priority="112" operator="equal">
      <formula>"Perto de vencer"</formula>
    </cfRule>
  </conditionalFormatting>
  <conditionalFormatting sqref="B74:D80 H74:I80">
    <cfRule type="cellIs" dxfId="3309" priority="114" operator="equal">
      <formula>"Perto de vencer"</formula>
    </cfRule>
    <cfRule type="cellIs" dxfId="3308" priority="113" operator="equal">
      <formula>"Conta vencida"</formula>
    </cfRule>
  </conditionalFormatting>
  <conditionalFormatting sqref="B90:F90 H90:J90">
    <cfRule type="cellIs" dxfId="3307" priority="100" operator="equal">
      <formula>"Perto de vencer"</formula>
    </cfRule>
    <cfRule type="cellIs" dxfId="3306" priority="99" operator="equal">
      <formula>"Conta vencida"</formula>
    </cfRule>
  </conditionalFormatting>
  <conditionalFormatting sqref="B92:F92 H92:J92">
    <cfRule type="cellIs" dxfId="3305" priority="95" operator="equal">
      <formula>"Conta vencida"</formula>
    </cfRule>
    <cfRule type="cellIs" dxfId="3304" priority="96" operator="equal">
      <formula>"Perto de vencer"</formula>
    </cfRule>
  </conditionalFormatting>
  <conditionalFormatting sqref="B110:F113 H110:J113">
    <cfRule type="cellIs" dxfId="3303" priority="23" operator="equal">
      <formula>"Conta vencida"</formula>
    </cfRule>
    <cfRule type="cellIs" dxfId="3302" priority="24" operator="equal">
      <formula>"Perto de vencer"</formula>
    </cfRule>
  </conditionalFormatting>
  <conditionalFormatting sqref="B115:F117 H115:J117">
    <cfRule type="cellIs" dxfId="3301" priority="13" operator="equal">
      <formula>"Conta vencida"</formula>
    </cfRule>
    <cfRule type="cellIs" dxfId="3300" priority="14" operator="equal">
      <formula>"Perto de vencer"</formula>
    </cfRule>
  </conditionalFormatting>
  <conditionalFormatting sqref="B120:F122 H120:J122">
    <cfRule type="cellIs" dxfId="3299" priority="1" operator="equal">
      <formula>"Conta vencida"</formula>
    </cfRule>
    <cfRule type="cellIs" dxfId="3298" priority="2" operator="equal">
      <formula>"Perto de vencer"</formula>
    </cfRule>
  </conditionalFormatting>
  <conditionalFormatting sqref="C36:C37">
    <cfRule type="cellIs" dxfId="3297" priority="231" operator="equal">
      <formula>"Conta vencida"</formula>
    </cfRule>
    <cfRule type="cellIs" dxfId="3296" priority="232" operator="equal">
      <formula>"Perto de vencer"</formula>
    </cfRule>
  </conditionalFormatting>
  <conditionalFormatting sqref="C41:C47">
    <cfRule type="cellIs" dxfId="3295" priority="206" operator="equal">
      <formula>"Perto de vencer"</formula>
    </cfRule>
    <cfRule type="cellIs" dxfId="3294" priority="205" operator="equal">
      <formula>"Conta vencida"</formula>
    </cfRule>
  </conditionalFormatting>
  <conditionalFormatting sqref="C49">
    <cfRule type="cellIs" dxfId="3293" priority="184" operator="equal">
      <formula>"Perto de vencer"</formula>
    </cfRule>
    <cfRule type="cellIs" dxfId="3292" priority="183" operator="equal">
      <formula>"Conta vencida"</formula>
    </cfRule>
  </conditionalFormatting>
  <conditionalFormatting sqref="C54:C55">
    <cfRule type="cellIs" dxfId="3291" priority="174" operator="equal">
      <formula>"Perto de vencer"</formula>
    </cfRule>
    <cfRule type="cellIs" dxfId="3290" priority="173" operator="equal">
      <formula>"Conta vencida"</formula>
    </cfRule>
  </conditionalFormatting>
  <conditionalFormatting sqref="C74:C80">
    <cfRule type="cellIs" dxfId="3289" priority="145" operator="equal">
      <formula>"Conta vencida"</formula>
    </cfRule>
    <cfRule type="cellIs" dxfId="3288" priority="146" operator="equal">
      <formula>"Perto de vencer"</formula>
    </cfRule>
  </conditionalFormatting>
  <conditionalFormatting sqref="D21:D23">
    <cfRule type="cellIs" dxfId="3287" priority="268" operator="equal">
      <formula>"Perto de vencer"</formula>
    </cfRule>
    <cfRule type="cellIs" dxfId="3286" priority="267" operator="equal">
      <formula>"Conta vencida"</formula>
    </cfRule>
  </conditionalFormatting>
  <conditionalFormatting sqref="D33:D34">
    <cfRule type="cellIs" dxfId="3285" priority="246" operator="equal">
      <formula>"Perto de vencer"</formula>
    </cfRule>
    <cfRule type="cellIs" dxfId="3284" priority="245" operator="equal">
      <formula>"Conta vencida"</formula>
    </cfRule>
  </conditionalFormatting>
  <conditionalFormatting sqref="D37">
    <cfRule type="cellIs" dxfId="3283" priority="229" operator="equal">
      <formula>"Conta vencida"</formula>
    </cfRule>
    <cfRule type="cellIs" dxfId="3282" priority="230" operator="equal">
      <formula>"Perto de vencer"</formula>
    </cfRule>
  </conditionalFormatting>
  <conditionalFormatting sqref="D41:D47">
    <cfRule type="cellIs" dxfId="3281" priority="204" operator="equal">
      <formula>"Perto de vencer"</formula>
    </cfRule>
    <cfRule type="cellIs" dxfId="3280" priority="203" operator="equal">
      <formula>"Conta vencida"</formula>
    </cfRule>
  </conditionalFormatting>
  <conditionalFormatting sqref="D49">
    <cfRule type="cellIs" dxfId="3279" priority="182" operator="equal">
      <formula>"Perto de vencer"</formula>
    </cfRule>
    <cfRule type="cellIs" dxfId="3278" priority="181" operator="equal">
      <formula>"Conta vencida"</formula>
    </cfRule>
  </conditionalFormatting>
  <conditionalFormatting sqref="D54:D55">
    <cfRule type="cellIs" dxfId="3277" priority="171" operator="equal">
      <formula>"Conta vencida"</formula>
    </cfRule>
    <cfRule type="cellIs" dxfId="3276" priority="172" operator="equal">
      <formula>"Perto de vencer"</formula>
    </cfRule>
  </conditionalFormatting>
  <conditionalFormatting sqref="D74:D80">
    <cfRule type="cellIs" dxfId="3275" priority="136" operator="equal">
      <formula>"Perto de vencer"</formula>
    </cfRule>
    <cfRule type="cellIs" dxfId="3274" priority="135" operator="equal">
      <formula>"Conta vencida"</formula>
    </cfRule>
  </conditionalFormatting>
  <conditionalFormatting sqref="D101:D104">
    <cfRule type="cellIs" dxfId="3273" priority="56" operator="equal">
      <formula>"Perto de vencer"</formula>
    </cfRule>
    <cfRule type="cellIs" dxfId="3272" priority="55" operator="equal">
      <formula>"Conta vencida"</formula>
    </cfRule>
  </conditionalFormatting>
  <conditionalFormatting sqref="D106:D107">
    <cfRule type="cellIs" dxfId="3271" priority="46" operator="equal">
      <formula>"Perto de vencer"</formula>
    </cfRule>
    <cfRule type="cellIs" dxfId="3270" priority="45" operator="equal">
      <formula>"Conta vencida"</formula>
    </cfRule>
  </conditionalFormatting>
  <conditionalFormatting sqref="D109">
    <cfRule type="cellIs" dxfId="3269" priority="36" operator="equal">
      <formula>"Perto de vencer"</formula>
    </cfRule>
    <cfRule type="cellIs" dxfId="3268" priority="35" operator="equal">
      <formula>"Conta vencida"</formula>
    </cfRule>
  </conditionalFormatting>
  <conditionalFormatting sqref="E36">
    <cfRule type="cellIs" dxfId="3267" priority="237" operator="equal">
      <formula>"Conta vencida"</formula>
    </cfRule>
    <cfRule type="cellIs" dxfId="3266" priority="238" operator="equal">
      <formula>"Perto de vencer"</formula>
    </cfRule>
  </conditionalFormatting>
  <conditionalFormatting sqref="E74:E80">
    <cfRule type="cellIs" dxfId="3265" priority="152" operator="equal">
      <formula>"Perto de vencer"</formula>
    </cfRule>
    <cfRule type="cellIs" dxfId="3264" priority="151" operator="equal">
      <formula>"Conta vencida"</formula>
    </cfRule>
  </conditionalFormatting>
  <conditionalFormatting sqref="E37:F37">
    <cfRule type="cellIs" dxfId="3263" priority="223" operator="equal">
      <formula>"Conta vencida"</formula>
    </cfRule>
    <cfRule type="cellIs" dxfId="3262" priority="224" operator="equal">
      <formula>"Perto de vencer"</formula>
    </cfRule>
  </conditionalFormatting>
  <conditionalFormatting sqref="E43:F47">
    <cfRule type="cellIs" dxfId="3261" priority="190" operator="equal">
      <formula>"Perto de vencer"</formula>
    </cfRule>
    <cfRule type="cellIs" dxfId="3260" priority="189" operator="equal">
      <formula>"Conta vencida"</formula>
    </cfRule>
  </conditionalFormatting>
  <conditionalFormatting sqref="E105:F105 H105 J105:K105">
    <cfRule type="cellIs" dxfId="3259" priority="52" operator="equal">
      <formula>"Perto de vencer"</formula>
    </cfRule>
    <cfRule type="cellIs" dxfId="3258" priority="51" operator="equal">
      <formula>"Conta vencida"</formula>
    </cfRule>
  </conditionalFormatting>
  <conditionalFormatting sqref="F36">
    <cfRule type="cellIs" dxfId="3257" priority="235" operator="equal">
      <formula>"Conta vencida"</formula>
    </cfRule>
    <cfRule type="cellIs" dxfId="3256" priority="236" operator="equal">
      <formula>"Perto de vencer"</formula>
    </cfRule>
  </conditionalFormatting>
  <conditionalFormatting sqref="F41:F42">
    <cfRule type="cellIs" dxfId="3255" priority="212" operator="equal">
      <formula>"Perto de vencer"</formula>
    </cfRule>
    <cfRule type="cellIs" dxfId="3254" priority="211" operator="equal">
      <formula>"Conta vencida"</formula>
    </cfRule>
  </conditionalFormatting>
  <conditionalFormatting sqref="F49">
    <cfRule type="cellIs" dxfId="3253" priority="185" operator="equal">
      <formula>"Conta vencida"</formula>
    </cfRule>
    <cfRule type="cellIs" dxfId="3252" priority="186" operator="equal">
      <formula>"Perto de vencer"</formula>
    </cfRule>
  </conditionalFormatting>
  <conditionalFormatting sqref="F54:F55">
    <cfRule type="cellIs" dxfId="3251" priority="175" operator="equal">
      <formula>"Conta vencida"</formula>
    </cfRule>
    <cfRule type="cellIs" dxfId="3250" priority="176" operator="equal">
      <formula>"Perto de vencer"</formula>
    </cfRule>
  </conditionalFormatting>
  <conditionalFormatting sqref="F74:F80">
    <cfRule type="cellIs" dxfId="3249" priority="150" operator="equal">
      <formula>"Perto de vencer"</formula>
    </cfRule>
    <cfRule type="cellIs" dxfId="3248" priority="149" operator="equal">
      <formula>"Conta vencida"</formula>
    </cfRule>
  </conditionalFormatting>
  <conditionalFormatting sqref="G123:G125 I123:I275 J123:K544 E126:F127 B128:D128 E129:F129 I545:I583">
    <cfRule type="cellIs" dxfId="3247" priority="384" operator="equal">
      <formula>"Perto de vencer"</formula>
    </cfRule>
    <cfRule type="cellIs" dxfId="3246" priority="383" operator="equal">
      <formula>"Conta vencida"</formula>
    </cfRule>
  </conditionalFormatting>
  <conditionalFormatting sqref="H26">
    <cfRule type="cellIs" dxfId="3245" priority="261" operator="equal">
      <formula>"Conta vencida"</formula>
    </cfRule>
    <cfRule type="cellIs" dxfId="3244" priority="262" operator="equal">
      <formula>"Perto de vencer"</formula>
    </cfRule>
  </conditionalFormatting>
  <conditionalFormatting sqref="H28:H29">
    <cfRule type="cellIs" dxfId="3243" priority="255" operator="equal">
      <formula>"Conta vencida"</formula>
    </cfRule>
    <cfRule type="cellIs" dxfId="3242" priority="256" operator="equal">
      <formula>"Perto de vencer"</formula>
    </cfRule>
  </conditionalFormatting>
  <conditionalFormatting sqref="H31:H32">
    <cfRule type="cellIs" dxfId="3241" priority="251" operator="equal">
      <formula>"Conta vencida"</formula>
    </cfRule>
    <cfRule type="cellIs" dxfId="3240" priority="252" operator="equal">
      <formula>"Perto de vencer"</formula>
    </cfRule>
  </conditionalFormatting>
  <conditionalFormatting sqref="H37">
    <cfRule type="cellIs" dxfId="3239" priority="221" operator="equal">
      <formula>"Conta vencida"</formula>
    </cfRule>
    <cfRule type="cellIs" dxfId="3238" priority="222" operator="equal">
      <formula>"Perto de vencer"</formula>
    </cfRule>
  </conditionalFormatting>
  <conditionalFormatting sqref="H43:H47">
    <cfRule type="cellIs" dxfId="3237" priority="198" operator="equal">
      <formula>"Perto de vencer"</formula>
    </cfRule>
    <cfRule type="cellIs" dxfId="3236" priority="197" operator="equal">
      <formula>"Conta vencida"</formula>
    </cfRule>
  </conditionalFormatting>
  <conditionalFormatting sqref="H58">
    <cfRule type="cellIs" dxfId="3235" priority="167" operator="equal">
      <formula>"Conta vencida"</formula>
    </cfRule>
    <cfRule type="cellIs" dxfId="3234" priority="168" operator="equal">
      <formula>"Perto de vencer"</formula>
    </cfRule>
  </conditionalFormatting>
  <conditionalFormatting sqref="H61:H63">
    <cfRule type="cellIs" dxfId="3233" priority="163" operator="equal">
      <formula>"Conta vencida"</formula>
    </cfRule>
    <cfRule type="cellIs" dxfId="3232" priority="164" operator="equal">
      <formula>"Perto de vencer"</formula>
    </cfRule>
  </conditionalFormatting>
  <conditionalFormatting sqref="H65:H66">
    <cfRule type="cellIs" dxfId="3231" priority="160" operator="equal">
      <formula>"Perto de vencer"</formula>
    </cfRule>
    <cfRule type="cellIs" dxfId="3230" priority="159" operator="equal">
      <formula>"Conta vencida"</formula>
    </cfRule>
  </conditionalFormatting>
  <conditionalFormatting sqref="H71:H73">
    <cfRule type="cellIs" dxfId="3229" priority="155" operator="equal">
      <formula>"Conta vencida"</formula>
    </cfRule>
    <cfRule type="cellIs" dxfId="3228" priority="156" operator="equal">
      <formula>"Perto de vencer"</formula>
    </cfRule>
  </conditionalFormatting>
  <conditionalFormatting sqref="H82:H84">
    <cfRule type="cellIs" dxfId="3227" priority="109" operator="equal">
      <formula>"Conta vencida"</formula>
    </cfRule>
    <cfRule type="cellIs" dxfId="3226" priority="110" operator="equal">
      <formula>"Perto de vencer"</formula>
    </cfRule>
  </conditionalFormatting>
  <conditionalFormatting sqref="H86:H88">
    <cfRule type="cellIs" dxfId="3225" priority="105" operator="equal">
      <formula>"Conta vencida"</formula>
    </cfRule>
    <cfRule type="cellIs" dxfId="3224" priority="106" operator="equal">
      <formula>"Perto de vencer"</formula>
    </cfRule>
  </conditionalFormatting>
  <conditionalFormatting sqref="H95">
    <cfRule type="cellIs" dxfId="3223" priority="87" operator="equal">
      <formula>"Conta vencida"</formula>
    </cfRule>
    <cfRule type="cellIs" dxfId="3222" priority="88" operator="equal">
      <formula>"Perto de vencer"</formula>
    </cfRule>
  </conditionalFormatting>
  <conditionalFormatting sqref="H100 J100:K100">
    <cfRule type="cellIs" dxfId="3221" priority="79" operator="equal">
      <formula>"Conta vencida"</formula>
    </cfRule>
    <cfRule type="cellIs" dxfId="3220" priority="80" operator="equal">
      <formula>"Perto de vencer"</formula>
    </cfRule>
  </conditionalFormatting>
  <conditionalFormatting sqref="H108 J108:K108">
    <cfRule type="cellIs" dxfId="3219" priority="42" operator="equal">
      <formula>"Perto de vencer"</formula>
    </cfRule>
    <cfRule type="cellIs" dxfId="3218" priority="41" operator="equal">
      <formula>"Conta vencida"</formula>
    </cfRule>
  </conditionalFormatting>
  <conditionalFormatting sqref="H119 H123:H527">
    <cfRule type="cellIs" dxfId="3217" priority="11" operator="equal">
      <formula>"Conta vencida"</formula>
    </cfRule>
    <cfRule type="cellIs" dxfId="3216" priority="12" operator="equal">
      <formula>"Perto de vencer"</formula>
    </cfRule>
  </conditionalFormatting>
  <conditionalFormatting sqref="I36:I37">
    <cfRule type="cellIs" dxfId="3215" priority="228" operator="equal">
      <formula>"Perto de vencer"</formula>
    </cfRule>
    <cfRule type="cellIs" dxfId="3214" priority="227" operator="equal">
      <formula>"Conta vencida"</formula>
    </cfRule>
  </conditionalFormatting>
  <conditionalFormatting sqref="I41:I47">
    <cfRule type="cellIs" dxfId="3213" priority="201" operator="equal">
      <formula>"Conta vencida"</formula>
    </cfRule>
    <cfRule type="cellIs" dxfId="3212" priority="202" operator="equal">
      <formula>"Perto de vencer"</formula>
    </cfRule>
  </conditionalFormatting>
  <conditionalFormatting sqref="I49">
    <cfRule type="cellIs" dxfId="3211" priority="179" operator="equal">
      <formula>"Conta vencida"</formula>
    </cfRule>
    <cfRule type="cellIs" dxfId="3210" priority="180" operator="equal">
      <formula>"Perto de vencer"</formula>
    </cfRule>
  </conditionalFormatting>
  <conditionalFormatting sqref="I54:I55">
    <cfRule type="cellIs" dxfId="3209" priority="169" operator="equal">
      <formula>"Conta vencida"</formula>
    </cfRule>
    <cfRule type="cellIs" dxfId="3208" priority="170" operator="equal">
      <formula>"Perto de vencer"</formula>
    </cfRule>
  </conditionalFormatting>
  <conditionalFormatting sqref="I60">
    <cfRule type="cellIs" dxfId="3207" priority="371" operator="equal">
      <formula>"Conta vencida"</formula>
    </cfRule>
    <cfRule type="cellIs" dxfId="3206" priority="372" operator="equal">
      <formula>"Perto de vencer"</formula>
    </cfRule>
  </conditionalFormatting>
  <conditionalFormatting sqref="I74:I81">
    <cfRule type="cellIs" dxfId="3205" priority="139" operator="equal">
      <formula>"Conta vencida"</formula>
    </cfRule>
    <cfRule type="cellIs" dxfId="3204" priority="140" operator="equal">
      <formula>"Perto de vencer"</formula>
    </cfRule>
  </conditionalFormatting>
  <conditionalFormatting sqref="I100">
    <cfRule type="cellIs" dxfId="3203" priority="78" operator="equal">
      <formula>"Perto de vencer"</formula>
    </cfRule>
    <cfRule type="cellIs" dxfId="3202" priority="77" operator="equal">
      <formula>"Conta vencida"</formula>
    </cfRule>
  </conditionalFormatting>
  <conditionalFormatting sqref="I105">
    <cfRule type="cellIs" dxfId="3201" priority="50" operator="equal">
      <formula>"Perto de vencer"</formula>
    </cfRule>
    <cfRule type="cellIs" dxfId="3200" priority="49" operator="equal">
      <formula>"Conta vencida"</formula>
    </cfRule>
  </conditionalFormatting>
  <conditionalFormatting sqref="I108">
    <cfRule type="cellIs" dxfId="3199" priority="40" operator="equal">
      <formula>"Perto de vencer"</formula>
    </cfRule>
    <cfRule type="cellIs" dxfId="3198" priority="39" operator="equal">
      <formula>"Conta vencida"</formula>
    </cfRule>
  </conditionalFormatting>
  <conditionalFormatting sqref="J26">
    <cfRule type="cellIs" dxfId="3197" priority="260" operator="equal">
      <formula>"Perto de vencer"</formula>
    </cfRule>
    <cfRule type="cellIs" dxfId="3196" priority="259" operator="equal">
      <formula>"Conta vencida"</formula>
    </cfRule>
  </conditionalFormatting>
  <conditionalFormatting sqref="J28:J29">
    <cfRule type="cellIs" dxfId="3195" priority="253" operator="equal">
      <formula>"Conta vencida"</formula>
    </cfRule>
    <cfRule type="cellIs" dxfId="3194" priority="254" operator="equal">
      <formula>"Perto de vencer"</formula>
    </cfRule>
  </conditionalFormatting>
  <conditionalFormatting sqref="J31:J32">
    <cfRule type="cellIs" dxfId="3193" priority="249" operator="equal">
      <formula>"Conta vencida"</formula>
    </cfRule>
    <cfRule type="cellIs" dxfId="3192" priority="250" operator="equal">
      <formula>"Perto de vencer"</formula>
    </cfRule>
  </conditionalFormatting>
  <conditionalFormatting sqref="J58">
    <cfRule type="cellIs" dxfId="3191" priority="166" operator="equal">
      <formula>"Perto de vencer"</formula>
    </cfRule>
    <cfRule type="cellIs" dxfId="3190" priority="165" operator="equal">
      <formula>"Conta vencida"</formula>
    </cfRule>
  </conditionalFormatting>
  <conditionalFormatting sqref="J61:J63">
    <cfRule type="cellIs" dxfId="3189" priority="162" operator="equal">
      <formula>"Perto de vencer"</formula>
    </cfRule>
    <cfRule type="cellIs" dxfId="3188" priority="161" operator="equal">
      <formula>"Conta vencida"</formula>
    </cfRule>
  </conditionalFormatting>
  <conditionalFormatting sqref="J65:J66">
    <cfRule type="cellIs" dxfId="3187" priority="158" operator="equal">
      <formula>"Perto de vencer"</formula>
    </cfRule>
    <cfRule type="cellIs" dxfId="3186" priority="157" operator="equal">
      <formula>"Conta vencida"</formula>
    </cfRule>
  </conditionalFormatting>
  <conditionalFormatting sqref="J71:J80">
    <cfRule type="cellIs" dxfId="3185" priority="147" operator="equal">
      <formula>"Conta vencida"</formula>
    </cfRule>
    <cfRule type="cellIs" dxfId="3184" priority="148" operator="equal">
      <formula>"Perto de vencer"</formula>
    </cfRule>
  </conditionalFormatting>
  <conditionalFormatting sqref="J82:J84">
    <cfRule type="cellIs" dxfId="3183" priority="107" operator="equal">
      <formula>"Conta vencida"</formula>
    </cfRule>
    <cfRule type="cellIs" dxfId="3182" priority="108" operator="equal">
      <formula>"Perto de vencer"</formula>
    </cfRule>
  </conditionalFormatting>
  <conditionalFormatting sqref="J86:J88">
    <cfRule type="cellIs" dxfId="3181" priority="104" operator="equal">
      <formula>"Perto de vencer"</formula>
    </cfRule>
    <cfRule type="cellIs" dxfId="3180" priority="103" operator="equal">
      <formula>"Conta vencida"</formula>
    </cfRule>
  </conditionalFormatting>
  <conditionalFormatting sqref="J95">
    <cfRule type="cellIs" dxfId="3179" priority="86" operator="equal">
      <formula>"Perto de vencer"</formula>
    </cfRule>
    <cfRule type="cellIs" dxfId="3178" priority="85" operator="equal">
      <formula>"Conta vencida"</formula>
    </cfRule>
  </conditionalFormatting>
  <conditionalFormatting sqref="J119">
    <cfRule type="cellIs" dxfId="3177" priority="10" operator="equal">
      <formula>"Perto de vencer"</formula>
    </cfRule>
    <cfRule type="cellIs" dxfId="3176" priority="9" operator="equal">
      <formula>"Conta vencida"</formula>
    </cfRule>
  </conditionalFormatting>
  <conditionalFormatting sqref="K2:K99">
    <cfRule type="cellIs" dxfId="3175" priority="82" operator="equal">
      <formula>"Perto de vencer"</formula>
    </cfRule>
    <cfRule type="cellIs" dxfId="3174" priority="81" operator="equal">
      <formula>"Conta vencida"</formula>
    </cfRule>
  </conditionalFormatting>
  <conditionalFormatting sqref="K101:K104">
    <cfRule type="cellIs" dxfId="3173" priority="54" operator="equal">
      <formula>"Perto de vencer"</formula>
    </cfRule>
    <cfRule type="cellIs" dxfId="3172" priority="53" operator="equal">
      <formula>"Conta vencida"</formula>
    </cfRule>
  </conditionalFormatting>
  <conditionalFormatting sqref="K106:K107">
    <cfRule type="cellIs" dxfId="3171" priority="44" operator="equal">
      <formula>"Perto de vencer"</formula>
    </cfRule>
    <cfRule type="cellIs" dxfId="3170" priority="43" operator="equal">
      <formula>"Conta vencida"</formula>
    </cfRule>
  </conditionalFormatting>
  <conditionalFormatting sqref="K109:K122">
    <cfRule type="cellIs" dxfId="3169" priority="8" operator="equal">
      <formula>"Perto de vencer"</formula>
    </cfRule>
    <cfRule type="cellIs" dxfId="3168" priority="7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3397C767-A195-413B-900F-088FF1B35209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15EB-49BC-4D64-9DED-4862179268E5}">
  <dimension ref="A1:Q541"/>
  <sheetViews>
    <sheetView workbookViewId="0">
      <selection activeCell="I290" sqref="I290:I291"/>
    </sheetView>
  </sheetViews>
  <sheetFormatPr defaultColWidth="9.140625" defaultRowHeight="28.5" customHeight="1" x14ac:dyDescent="0.25"/>
  <cols>
    <col min="1" max="1" width="12.7109375" style="63" customWidth="1"/>
    <col min="2" max="2" width="40.140625" style="53" customWidth="1"/>
    <col min="3" max="3" width="13.140625" style="53" customWidth="1"/>
    <col min="4" max="4" width="7.28515625" style="53" customWidth="1"/>
    <col min="5" max="5" width="13.7109375" style="53" customWidth="1"/>
    <col min="6" max="6" width="16.8554687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customFormat="1" ht="28.5" customHeight="1" x14ac:dyDescent="0.25">
      <c r="A2" s="311">
        <v>46199</v>
      </c>
      <c r="B2" s="507" t="s">
        <v>2488</v>
      </c>
      <c r="C2" s="435">
        <v>294.27999999999997</v>
      </c>
      <c r="D2" s="508" t="s">
        <v>254</v>
      </c>
      <c r="E2" s="509" t="s">
        <v>29</v>
      </c>
      <c r="F2" s="509" t="s">
        <v>1799</v>
      </c>
      <c r="G2" s="510">
        <v>46205</v>
      </c>
      <c r="H2" s="511">
        <v>46174</v>
      </c>
      <c r="I2" s="435">
        <v>294.27999999999997</v>
      </c>
      <c r="J2" s="141" t="s">
        <v>365</v>
      </c>
      <c r="K2" s="12" t="s">
        <v>402</v>
      </c>
      <c r="L2" s="13"/>
      <c r="M2" s="89"/>
    </row>
    <row r="3" spans="1:13" ht="28.5" customHeight="1" x14ac:dyDescent="0.25">
      <c r="A3" s="70">
        <v>46204</v>
      </c>
      <c r="B3" s="85" t="s">
        <v>846</v>
      </c>
      <c r="C3" s="86">
        <v>0</v>
      </c>
      <c r="D3" s="72" t="s">
        <v>851</v>
      </c>
      <c r="E3" s="73" t="s">
        <v>24</v>
      </c>
      <c r="F3" s="73" t="s">
        <v>122</v>
      </c>
      <c r="G3" s="70">
        <v>46204</v>
      </c>
      <c r="H3" s="87" t="s">
        <v>26</v>
      </c>
      <c r="I3" s="72">
        <v>510.67</v>
      </c>
      <c r="J3" s="141" t="s">
        <v>365</v>
      </c>
      <c r="K3" s="12" t="s">
        <v>402</v>
      </c>
      <c r="L3" s="13"/>
      <c r="M3" s="89">
        <v>647.84</v>
      </c>
    </row>
    <row r="4" spans="1:13" ht="28.5" customHeight="1" x14ac:dyDescent="0.25">
      <c r="A4" s="311">
        <v>46204</v>
      </c>
      <c r="B4" s="498" t="s">
        <v>1850</v>
      </c>
      <c r="C4" s="320">
        <v>0</v>
      </c>
      <c r="D4" s="313" t="s">
        <v>166</v>
      </c>
      <c r="E4" s="314" t="s">
        <v>29</v>
      </c>
      <c r="F4" s="314" t="s">
        <v>761</v>
      </c>
      <c r="G4" s="311">
        <v>46204</v>
      </c>
      <c r="H4" s="499" t="s">
        <v>1851</v>
      </c>
      <c r="I4" s="312">
        <v>698</v>
      </c>
      <c r="J4" s="188" t="s">
        <v>365</v>
      </c>
      <c r="K4" s="12" t="s">
        <v>402</v>
      </c>
      <c r="L4" s="97"/>
      <c r="M4" s="14">
        <f t="shared" ref="M4:M22" si="0">SUM(I4:L4)</f>
        <v>698</v>
      </c>
    </row>
    <row r="5" spans="1:13" customFormat="1" ht="28.5" customHeight="1" x14ac:dyDescent="0.25">
      <c r="A5" s="311">
        <v>46204</v>
      </c>
      <c r="B5" s="498" t="s">
        <v>87</v>
      </c>
      <c r="C5" s="320">
        <v>0</v>
      </c>
      <c r="D5" s="313" t="s">
        <v>151</v>
      </c>
      <c r="E5" s="314" t="s">
        <v>29</v>
      </c>
      <c r="F5" s="314" t="s">
        <v>1837</v>
      </c>
      <c r="G5" s="311">
        <v>46204</v>
      </c>
      <c r="H5" s="499" t="s">
        <v>1876</v>
      </c>
      <c r="I5" s="312">
        <v>198.5</v>
      </c>
      <c r="J5" s="188" t="s">
        <v>365</v>
      </c>
      <c r="K5" s="12" t="s">
        <v>402</v>
      </c>
      <c r="L5" s="97"/>
      <c r="M5" s="89">
        <f t="shared" si="0"/>
        <v>198.5</v>
      </c>
    </row>
    <row r="6" spans="1:13" ht="28.5" customHeight="1" x14ac:dyDescent="0.25">
      <c r="A6" s="311">
        <v>46204</v>
      </c>
      <c r="B6" s="362" t="s">
        <v>87</v>
      </c>
      <c r="C6" s="320">
        <v>0</v>
      </c>
      <c r="D6" s="313" t="s">
        <v>151</v>
      </c>
      <c r="E6" s="324" t="s">
        <v>29</v>
      </c>
      <c r="F6" s="314" t="s">
        <v>792</v>
      </c>
      <c r="G6" s="311">
        <v>46204</v>
      </c>
      <c r="H6" s="369" t="s">
        <v>1876</v>
      </c>
      <c r="I6" s="516">
        <v>245</v>
      </c>
      <c r="J6" s="188" t="s">
        <v>365</v>
      </c>
      <c r="K6" s="12" t="s">
        <v>402</v>
      </c>
      <c r="L6" s="97"/>
      <c r="M6" s="14">
        <f t="shared" si="0"/>
        <v>245</v>
      </c>
    </row>
    <row r="7" spans="1:13" customFormat="1" ht="28.5" customHeight="1" x14ac:dyDescent="0.25">
      <c r="A7" s="311">
        <v>46204</v>
      </c>
      <c r="B7" s="498" t="s">
        <v>87</v>
      </c>
      <c r="C7" s="320">
        <v>0</v>
      </c>
      <c r="D7" s="313" t="s">
        <v>151</v>
      </c>
      <c r="E7" s="314" t="s">
        <v>29</v>
      </c>
      <c r="F7" s="314" t="s">
        <v>1870</v>
      </c>
      <c r="G7" s="311">
        <v>46204</v>
      </c>
      <c r="H7" s="499" t="s">
        <v>1876</v>
      </c>
      <c r="I7" s="312">
        <v>400</v>
      </c>
      <c r="J7" s="188" t="s">
        <v>365</v>
      </c>
      <c r="K7" s="12" t="s">
        <v>402</v>
      </c>
      <c r="L7" s="97"/>
      <c r="M7" s="89">
        <f t="shared" si="0"/>
        <v>400</v>
      </c>
    </row>
    <row r="8" spans="1:13" customFormat="1" ht="28.5" customHeight="1" x14ac:dyDescent="0.25">
      <c r="A8" s="311">
        <v>46204</v>
      </c>
      <c r="B8" s="498" t="s">
        <v>87</v>
      </c>
      <c r="C8" s="320">
        <v>0</v>
      </c>
      <c r="D8" s="313" t="s">
        <v>151</v>
      </c>
      <c r="E8" s="314" t="s">
        <v>29</v>
      </c>
      <c r="F8" s="314" t="s">
        <v>1452</v>
      </c>
      <c r="G8" s="311">
        <v>46204</v>
      </c>
      <c r="H8" s="499" t="s">
        <v>1876</v>
      </c>
      <c r="I8" s="312">
        <v>402</v>
      </c>
      <c r="J8" s="188" t="s">
        <v>365</v>
      </c>
      <c r="K8" s="12" t="s">
        <v>402</v>
      </c>
      <c r="L8" s="97"/>
      <c r="M8" s="89">
        <f t="shared" si="0"/>
        <v>402</v>
      </c>
    </row>
    <row r="9" spans="1:13" customFormat="1" ht="28.5" customHeight="1" x14ac:dyDescent="0.25">
      <c r="A9" s="311">
        <v>46204</v>
      </c>
      <c r="B9" s="498" t="s">
        <v>87</v>
      </c>
      <c r="C9" s="320">
        <v>0</v>
      </c>
      <c r="D9" s="313" t="s">
        <v>151</v>
      </c>
      <c r="E9" s="314" t="s">
        <v>29</v>
      </c>
      <c r="F9" s="314" t="s">
        <v>55</v>
      </c>
      <c r="G9" s="311">
        <v>46204</v>
      </c>
      <c r="H9" s="499" t="s">
        <v>1876</v>
      </c>
      <c r="I9" s="312">
        <v>636.5</v>
      </c>
      <c r="J9" s="188" t="s">
        <v>365</v>
      </c>
      <c r="K9" s="12" t="s">
        <v>402</v>
      </c>
      <c r="L9" s="97"/>
      <c r="M9" s="89">
        <f t="shared" si="0"/>
        <v>636.5</v>
      </c>
    </row>
    <row r="10" spans="1:13" customFormat="1" ht="28.5" customHeight="1" x14ac:dyDescent="0.25">
      <c r="A10" s="311">
        <v>46204</v>
      </c>
      <c r="B10" s="498" t="s">
        <v>87</v>
      </c>
      <c r="C10" s="320">
        <v>0</v>
      </c>
      <c r="D10" s="313" t="s">
        <v>151</v>
      </c>
      <c r="E10" s="324" t="s">
        <v>29</v>
      </c>
      <c r="F10" s="314" t="s">
        <v>1248</v>
      </c>
      <c r="G10" s="311">
        <v>46204</v>
      </c>
      <c r="H10" s="369" t="s">
        <v>1876</v>
      </c>
      <c r="I10" s="312">
        <v>900</v>
      </c>
      <c r="J10" s="188" t="s">
        <v>365</v>
      </c>
      <c r="K10" s="12" t="s">
        <v>402</v>
      </c>
      <c r="L10" s="97"/>
      <c r="M10" s="14">
        <f t="shared" si="0"/>
        <v>900</v>
      </c>
    </row>
    <row r="11" spans="1:13" ht="28.5" customHeight="1" x14ac:dyDescent="0.25">
      <c r="A11" s="523">
        <v>46204</v>
      </c>
      <c r="B11" s="498" t="s">
        <v>280</v>
      </c>
      <c r="C11" s="320">
        <v>0</v>
      </c>
      <c r="D11" s="313" t="s">
        <v>151</v>
      </c>
      <c r="E11" s="314" t="s">
        <v>29</v>
      </c>
      <c r="F11" s="324" t="s">
        <v>1870</v>
      </c>
      <c r="G11" s="523">
        <v>46204</v>
      </c>
      <c r="H11" s="499" t="s">
        <v>1905</v>
      </c>
      <c r="I11" s="312">
        <v>280</v>
      </c>
      <c r="J11" s="188" t="s">
        <v>365</v>
      </c>
      <c r="K11" s="12" t="s">
        <v>402</v>
      </c>
      <c r="L11" s="97"/>
      <c r="M11" s="14">
        <f t="shared" si="0"/>
        <v>280</v>
      </c>
    </row>
    <row r="12" spans="1:13" ht="28.5" customHeight="1" x14ac:dyDescent="0.25">
      <c r="A12" s="253">
        <v>46204</v>
      </c>
      <c r="B12" s="181" t="s">
        <v>343</v>
      </c>
      <c r="C12" s="182">
        <v>0</v>
      </c>
      <c r="D12" s="196" t="s">
        <v>151</v>
      </c>
      <c r="E12" s="183" t="s">
        <v>454</v>
      </c>
      <c r="F12" s="203" t="s">
        <v>66</v>
      </c>
      <c r="G12" s="253">
        <v>46174</v>
      </c>
      <c r="H12" s="226" t="s">
        <v>26</v>
      </c>
      <c r="I12" s="182">
        <v>1400</v>
      </c>
      <c r="J12" s="188" t="s">
        <v>365</v>
      </c>
      <c r="K12" s="12" t="str">
        <f ca="1">IF(ISBLANK(A12),"", IF(TRIM(UPPER(J12))&lt;&gt;"SIM",IF(A12-TODAY()&lt;0,"Conta vencida",IF(A12-TODAY()&lt;8,"Perto de vencer","")),"Já paga"))</f>
        <v>Já paga</v>
      </c>
      <c r="L12" s="13"/>
      <c r="M12" s="130">
        <f t="shared" ca="1" si="0"/>
        <v>1400</v>
      </c>
    </row>
    <row r="13" spans="1:13" ht="28.5" customHeight="1" x14ac:dyDescent="0.25">
      <c r="A13" s="523">
        <v>46204</v>
      </c>
      <c r="B13" s="522" t="s">
        <v>52</v>
      </c>
      <c r="C13" s="518">
        <v>140</v>
      </c>
      <c r="D13" s="519" t="s">
        <v>254</v>
      </c>
      <c r="E13" s="509" t="s">
        <v>319</v>
      </c>
      <c r="F13" s="520" t="s">
        <v>30</v>
      </c>
      <c r="G13" s="523">
        <v>46204</v>
      </c>
      <c r="H13" s="315" t="s">
        <v>2196</v>
      </c>
      <c r="I13" s="518">
        <v>140</v>
      </c>
      <c r="J13" s="177" t="s">
        <v>365</v>
      </c>
      <c r="K13" s="12" t="s">
        <v>402</v>
      </c>
      <c r="L13" s="41"/>
      <c r="M13" s="130">
        <f t="shared" si="0"/>
        <v>140</v>
      </c>
    </row>
    <row r="14" spans="1:13" ht="28.5" customHeight="1" x14ac:dyDescent="0.25">
      <c r="A14" s="523">
        <v>46204</v>
      </c>
      <c r="B14" s="522" t="s">
        <v>52</v>
      </c>
      <c r="C14" s="518">
        <v>1100.5</v>
      </c>
      <c r="D14" s="519" t="s">
        <v>259</v>
      </c>
      <c r="E14" s="509" t="s">
        <v>319</v>
      </c>
      <c r="F14" s="520" t="s">
        <v>792</v>
      </c>
      <c r="G14" s="523">
        <v>46143</v>
      </c>
      <c r="H14" s="315" t="s">
        <v>2197</v>
      </c>
      <c r="I14" s="518">
        <v>275.14</v>
      </c>
      <c r="J14" s="177" t="s">
        <v>365</v>
      </c>
      <c r="K14" s="12" t="s">
        <v>402</v>
      </c>
      <c r="L14" s="41"/>
      <c r="M14" s="130">
        <f t="shared" si="0"/>
        <v>275.14</v>
      </c>
    </row>
    <row r="15" spans="1:13" ht="28.5" customHeight="1" x14ac:dyDescent="0.25">
      <c r="A15" s="311">
        <v>46204</v>
      </c>
      <c r="B15" s="517" t="s">
        <v>52</v>
      </c>
      <c r="C15" s="518">
        <v>1792</v>
      </c>
      <c r="D15" s="519" t="s">
        <v>259</v>
      </c>
      <c r="E15" s="520" t="s">
        <v>319</v>
      </c>
      <c r="F15" s="509" t="s">
        <v>1840</v>
      </c>
      <c r="G15" s="311">
        <v>46205</v>
      </c>
      <c r="H15" s="325" t="s">
        <v>2198</v>
      </c>
      <c r="I15" s="538">
        <v>448</v>
      </c>
      <c r="J15" s="432" t="s">
        <v>365</v>
      </c>
      <c r="K15" s="12" t="s">
        <v>402</v>
      </c>
      <c r="L15" s="41"/>
      <c r="M15" s="130">
        <f t="shared" si="0"/>
        <v>448</v>
      </c>
    </row>
    <row r="16" spans="1:13" ht="28.5" customHeight="1" x14ac:dyDescent="0.25">
      <c r="A16" s="253">
        <v>46204</v>
      </c>
      <c r="B16" s="181" t="s">
        <v>2225</v>
      </c>
      <c r="C16" s="182">
        <v>97.22</v>
      </c>
      <c r="D16" s="196" t="s">
        <v>254</v>
      </c>
      <c r="E16" s="183" t="s">
        <v>454</v>
      </c>
      <c r="F16" s="203" t="s">
        <v>429</v>
      </c>
      <c r="G16" s="253"/>
      <c r="H16" s="226" t="s">
        <v>26</v>
      </c>
      <c r="I16" s="182">
        <v>97.22</v>
      </c>
      <c r="J16" s="188" t="s">
        <v>365</v>
      </c>
      <c r="K16" s="12" t="str">
        <f ca="1">IF(ISBLANK(A16),"", IF(TRIM(UPPER(J16))&lt;&gt;"SIM",IF(A16-TODAY()&lt;0,"Conta vencida",IF(A16-TODAY()&lt;8,"Perto de vencer","")),"Já paga"))</f>
        <v>Já paga</v>
      </c>
      <c r="L16" s="227"/>
      <c r="M16" s="130">
        <f t="shared" ca="1" si="0"/>
        <v>97.22</v>
      </c>
    </row>
    <row r="17" spans="1:17" ht="28.5" customHeight="1" x14ac:dyDescent="0.25">
      <c r="A17" s="523">
        <v>46204</v>
      </c>
      <c r="B17" s="522" t="s">
        <v>1283</v>
      </c>
      <c r="C17" s="518">
        <v>1049.8800000000001</v>
      </c>
      <c r="D17" s="519" t="s">
        <v>267</v>
      </c>
      <c r="E17" s="509" t="s">
        <v>319</v>
      </c>
      <c r="F17" s="520" t="s">
        <v>30</v>
      </c>
      <c r="G17" s="523">
        <v>46204</v>
      </c>
      <c r="H17" s="315" t="s">
        <v>2226</v>
      </c>
      <c r="I17" s="518">
        <v>350.03</v>
      </c>
      <c r="J17" s="177" t="s">
        <v>365</v>
      </c>
      <c r="K17" s="12" t="s">
        <v>402</v>
      </c>
      <c r="L17" s="41"/>
      <c r="M17" s="130">
        <f t="shared" si="0"/>
        <v>350.03</v>
      </c>
    </row>
    <row r="18" spans="1:17" ht="28.5" customHeight="1" x14ac:dyDescent="0.25">
      <c r="A18" s="523">
        <v>46204</v>
      </c>
      <c r="B18" s="498" t="s">
        <v>2282</v>
      </c>
      <c r="C18" s="320">
        <v>972.97</v>
      </c>
      <c r="D18" s="313" t="s">
        <v>254</v>
      </c>
      <c r="E18" s="314" t="s">
        <v>29</v>
      </c>
      <c r="F18" s="324" t="s">
        <v>436</v>
      </c>
      <c r="G18" s="523">
        <v>46204</v>
      </c>
      <c r="H18" s="499" t="s">
        <v>2281</v>
      </c>
      <c r="I18" s="312">
        <v>972.97</v>
      </c>
      <c r="J18" s="188" t="s">
        <v>365</v>
      </c>
      <c r="K18" s="12" t="s">
        <v>402</v>
      </c>
      <c r="L18" s="97"/>
      <c r="M18" s="14">
        <f t="shared" si="0"/>
        <v>972.97</v>
      </c>
    </row>
    <row r="19" spans="1:17" ht="28.5" customHeight="1" x14ac:dyDescent="0.25">
      <c r="A19" s="523">
        <v>46204</v>
      </c>
      <c r="B19" s="498" t="s">
        <v>2345</v>
      </c>
      <c r="C19" s="320">
        <v>313.8</v>
      </c>
      <c r="D19" s="313" t="s">
        <v>254</v>
      </c>
      <c r="E19" s="314" t="s">
        <v>29</v>
      </c>
      <c r="F19" s="324" t="s">
        <v>221</v>
      </c>
      <c r="G19" s="523">
        <v>46204</v>
      </c>
      <c r="H19" s="315">
        <v>46174</v>
      </c>
      <c r="I19" s="312">
        <v>313.8</v>
      </c>
      <c r="J19" s="188" t="s">
        <v>365</v>
      </c>
      <c r="K19" s="12" t="s">
        <v>402</v>
      </c>
      <c r="L19" s="97"/>
      <c r="M19" s="14">
        <f t="shared" si="0"/>
        <v>313.8</v>
      </c>
    </row>
    <row r="20" spans="1:17" ht="28.5" customHeight="1" x14ac:dyDescent="0.25">
      <c r="A20" s="253">
        <v>46204</v>
      </c>
      <c r="B20" s="181" t="s">
        <v>2478</v>
      </c>
      <c r="C20" s="182">
        <v>300</v>
      </c>
      <c r="D20" s="196" t="s">
        <v>254</v>
      </c>
      <c r="E20" s="183" t="s">
        <v>454</v>
      </c>
      <c r="F20" s="203" t="s">
        <v>1462</v>
      </c>
      <c r="G20" s="253">
        <v>46204</v>
      </c>
      <c r="H20" s="226" t="s">
        <v>26</v>
      </c>
      <c r="I20" s="182">
        <v>300</v>
      </c>
      <c r="J20" s="188" t="s">
        <v>365</v>
      </c>
      <c r="K20" s="12" t="str">
        <f ca="1">IF(ISBLANK(A20),"", IF(TRIM(UPPER(J20))&lt;&gt;"SIM",IF(A20-TODAY()&lt;0,"Conta vencida",IF(A20-TODAY()&lt;8,"Perto de vencer","")),"Já paga"))</f>
        <v>Já paga</v>
      </c>
      <c r="L20" s="227"/>
      <c r="M20" s="130">
        <f t="shared" ca="1" si="0"/>
        <v>300</v>
      </c>
    </row>
    <row r="21" spans="1:17" ht="28.5" customHeight="1" x14ac:dyDescent="0.25">
      <c r="A21" s="253">
        <v>46204</v>
      </c>
      <c r="B21" s="181" t="s">
        <v>2479</v>
      </c>
      <c r="C21" s="182">
        <v>12568</v>
      </c>
      <c r="D21" s="196" t="s">
        <v>254</v>
      </c>
      <c r="E21" s="183" t="s">
        <v>454</v>
      </c>
      <c r="F21" s="203" t="s">
        <v>25</v>
      </c>
      <c r="G21" s="253">
        <v>46204</v>
      </c>
      <c r="H21" s="226" t="s">
        <v>26</v>
      </c>
      <c r="I21" s="182">
        <v>12568</v>
      </c>
      <c r="J21" s="188" t="s">
        <v>365</v>
      </c>
      <c r="K21" s="12" t="str">
        <f ca="1">IF(ISBLANK(A21),"", IF(TRIM(UPPER(J21))&lt;&gt;"SIM",IF(A21-TODAY()&lt;0,"Conta vencida",IF(A21-TODAY()&lt;8,"Perto de vencer","")),"Já paga"))</f>
        <v>Já paga</v>
      </c>
      <c r="L21" s="227"/>
      <c r="M21" s="130">
        <f t="shared" ca="1" si="0"/>
        <v>12568</v>
      </c>
    </row>
    <row r="22" spans="1:17" ht="28.5" customHeight="1" x14ac:dyDescent="0.25">
      <c r="A22" s="253">
        <v>46204</v>
      </c>
      <c r="B22" s="181" t="s">
        <v>2480</v>
      </c>
      <c r="C22" s="182">
        <v>12228</v>
      </c>
      <c r="D22" s="196" t="s">
        <v>254</v>
      </c>
      <c r="E22" s="183" t="s">
        <v>454</v>
      </c>
      <c r="F22" s="203" t="s">
        <v>25</v>
      </c>
      <c r="G22" s="253">
        <v>46204</v>
      </c>
      <c r="H22" s="226" t="s">
        <v>26</v>
      </c>
      <c r="I22" s="182">
        <v>12228</v>
      </c>
      <c r="J22" s="188" t="s">
        <v>365</v>
      </c>
      <c r="K22" s="12" t="str">
        <f ca="1">IF(ISBLANK(A22),"", IF(TRIM(UPPER(J22))&lt;&gt;"SIM",IF(A22-TODAY()&lt;0,"Conta vencida",IF(A22-TODAY()&lt;8,"Perto de vencer","")),"Já paga"))</f>
        <v>Já paga</v>
      </c>
      <c r="L22" s="227"/>
      <c r="M22" s="130">
        <f t="shared" ca="1" si="0"/>
        <v>12228</v>
      </c>
    </row>
    <row r="23" spans="1:17" customFormat="1" ht="28.5" customHeight="1" x14ac:dyDescent="0.25">
      <c r="A23" s="290">
        <v>46204</v>
      </c>
      <c r="B23" s="294" t="s">
        <v>2486</v>
      </c>
      <c r="C23" s="300">
        <v>20</v>
      </c>
      <c r="D23" s="584" t="s">
        <v>254</v>
      </c>
      <c r="E23" s="302" t="s">
        <v>418</v>
      </c>
      <c r="F23" s="303" t="s">
        <v>394</v>
      </c>
      <c r="G23" s="205">
        <v>46204</v>
      </c>
      <c r="H23" s="585" t="s">
        <v>26</v>
      </c>
      <c r="I23" s="262">
        <v>20</v>
      </c>
      <c r="J23" s="177" t="s">
        <v>365</v>
      </c>
      <c r="K23" s="12" t="s">
        <v>402</v>
      </c>
      <c r="L23" s="41"/>
      <c r="M23" s="42"/>
      <c r="N23" s="31"/>
      <c r="O23" s="31"/>
      <c r="P23" s="31"/>
      <c r="Q23" s="31"/>
    </row>
    <row r="24" spans="1:17" customFormat="1" ht="28.5" customHeight="1" x14ac:dyDescent="0.25">
      <c r="A24" s="290">
        <v>46204</v>
      </c>
      <c r="B24" s="294" t="s">
        <v>2056</v>
      </c>
      <c r="C24" s="298">
        <v>40</v>
      </c>
      <c r="D24" s="300" t="s">
        <v>254</v>
      </c>
      <c r="E24" s="302" t="s">
        <v>388</v>
      </c>
      <c r="F24" s="303" t="s">
        <v>99</v>
      </c>
      <c r="G24" s="205">
        <v>46204</v>
      </c>
      <c r="H24" s="304" t="s">
        <v>26</v>
      </c>
      <c r="I24" s="221">
        <v>16</v>
      </c>
      <c r="J24" s="188" t="s">
        <v>365</v>
      </c>
      <c r="K24" s="12" t="str">
        <f ca="1">IF(ISBLANK(A24),"", IF(TRIM(UPPER(J24))&lt;&gt;"SIM",IF(A24-TODAY()&lt;0,"Conta vencida",IF(A24-TODAY()&lt;8,"Perto de vencer","")),"Já paga"))</f>
        <v>Já paga</v>
      </c>
      <c r="L24" s="13"/>
      <c r="M24" s="130">
        <f ca="1">SUM(I24:L24)</f>
        <v>16</v>
      </c>
      <c r="N24" s="31"/>
      <c r="O24" s="31"/>
      <c r="P24" s="31"/>
      <c r="Q24" s="31"/>
    </row>
    <row r="25" spans="1:17" customFormat="1" ht="28.5" customHeight="1" x14ac:dyDescent="0.25">
      <c r="A25" s="205">
        <v>46204</v>
      </c>
      <c r="B25" s="206" t="s">
        <v>1899</v>
      </c>
      <c r="C25" s="207">
        <v>40</v>
      </c>
      <c r="D25" s="210" t="s">
        <v>254</v>
      </c>
      <c r="E25" s="218" t="s">
        <v>388</v>
      </c>
      <c r="F25" s="208" t="s">
        <v>429</v>
      </c>
      <c r="G25" s="205">
        <v>46204</v>
      </c>
      <c r="H25" s="254" t="s">
        <v>26</v>
      </c>
      <c r="I25" s="207">
        <v>8</v>
      </c>
      <c r="J25" s="188" t="s">
        <v>365</v>
      </c>
      <c r="K25" s="12" t="str">
        <f ca="1">IF(ISBLANK(A25),"", IF(TRIM(UPPER(J25))&lt;&gt;"SIM",IF(A25-TODAY()&lt;0,"Conta vencida",IF(A25-TODAY()&lt;8,"Perto de vencer","")),"Já paga"))</f>
        <v>Já paga</v>
      </c>
      <c r="L25" s="13"/>
      <c r="M25" s="228">
        <f ca="1">SUM(I25:L25)</f>
        <v>8</v>
      </c>
    </row>
    <row r="26" spans="1:17" ht="28.5" customHeight="1" x14ac:dyDescent="0.25">
      <c r="A26" s="384">
        <v>46204</v>
      </c>
      <c r="B26" s="206" t="s">
        <v>1899</v>
      </c>
      <c r="C26" s="207">
        <v>40</v>
      </c>
      <c r="D26" s="210" t="s">
        <v>254</v>
      </c>
      <c r="E26" s="208" t="s">
        <v>388</v>
      </c>
      <c r="F26" s="218" t="s">
        <v>459</v>
      </c>
      <c r="G26" s="205">
        <v>46204</v>
      </c>
      <c r="H26" s="211" t="s">
        <v>26</v>
      </c>
      <c r="I26" s="207">
        <v>8</v>
      </c>
      <c r="J26" s="188" t="s">
        <v>365</v>
      </c>
      <c r="K26" s="12" t="str">
        <f ca="1">IF(ISBLANK(A26),"", IF(TRIM(UPPER(J26))&lt;&gt;"SIM",IF(A26-TODAY()&lt;0,"Conta vencida",IF(A26-TODAY()&lt;8,"Perto de vencer","")),"Já paga"))</f>
        <v>Já paga</v>
      </c>
      <c r="L26" s="13"/>
      <c r="M26" s="130">
        <f ca="1">SUM(I26:L26)</f>
        <v>8</v>
      </c>
    </row>
    <row r="27" spans="1:17" ht="28.5" customHeight="1" x14ac:dyDescent="0.25">
      <c r="A27" s="384">
        <v>46204</v>
      </c>
      <c r="B27" s="206" t="s">
        <v>1899</v>
      </c>
      <c r="C27" s="207">
        <v>40</v>
      </c>
      <c r="D27" s="210" t="s">
        <v>254</v>
      </c>
      <c r="E27" s="208" t="s">
        <v>388</v>
      </c>
      <c r="F27" s="208" t="s">
        <v>30</v>
      </c>
      <c r="G27" s="205">
        <v>46204</v>
      </c>
      <c r="H27" s="211" t="s">
        <v>26</v>
      </c>
      <c r="I27" s="207">
        <v>8</v>
      </c>
      <c r="J27" s="188" t="s">
        <v>365</v>
      </c>
      <c r="K27" s="12" t="str">
        <f ca="1">IF(ISBLANK(A27),"", IF(TRIM(UPPER(J27))&lt;&gt;"SIM",IF(A27-TODAY()&lt;0,"Conta vencida",IF(A27-TODAY()&lt;8,"Perto de vencer","")),"Já paga"))</f>
        <v>Já paga</v>
      </c>
      <c r="L27" s="13"/>
      <c r="M27" s="130">
        <f ca="1">SUM(I27:L27)</f>
        <v>8</v>
      </c>
    </row>
    <row r="28" spans="1:17" customFormat="1" ht="28.5" customHeight="1" x14ac:dyDescent="0.25">
      <c r="A28" s="311">
        <v>46204</v>
      </c>
      <c r="B28" s="507" t="s">
        <v>2498</v>
      </c>
      <c r="C28" s="435">
        <v>421</v>
      </c>
      <c r="D28" s="508" t="s">
        <v>254</v>
      </c>
      <c r="E28" s="509" t="s">
        <v>29</v>
      </c>
      <c r="F28" s="509" t="s">
        <v>538</v>
      </c>
      <c r="G28" s="510">
        <v>46205</v>
      </c>
      <c r="H28" s="511" t="s">
        <v>26</v>
      </c>
      <c r="I28" s="435">
        <v>105.5</v>
      </c>
      <c r="J28" s="141" t="s">
        <v>365</v>
      </c>
      <c r="K28" s="12" t="s">
        <v>402</v>
      </c>
      <c r="L28" s="13"/>
      <c r="M28" s="89"/>
    </row>
    <row r="29" spans="1:17" customFormat="1" ht="28.5" customHeight="1" x14ac:dyDescent="0.25">
      <c r="A29" s="70">
        <v>46204</v>
      </c>
      <c r="B29" s="85" t="s">
        <v>340</v>
      </c>
      <c r="C29" s="86">
        <v>0</v>
      </c>
      <c r="D29" s="72" t="s">
        <v>44</v>
      </c>
      <c r="E29" s="73" t="s">
        <v>24</v>
      </c>
      <c r="F29" s="73" t="s">
        <v>96</v>
      </c>
      <c r="G29" s="70">
        <v>46204</v>
      </c>
      <c r="H29" s="87" t="s">
        <v>26</v>
      </c>
      <c r="I29" s="76">
        <v>139.9</v>
      </c>
      <c r="J29" s="141" t="s">
        <v>365</v>
      </c>
      <c r="K29" s="12" t="str">
        <f t="shared" ref="K29:K43" ca="1" si="1">IF(ISBLANK(A29),"", IF(TRIM(UPPER(J29))&lt;&gt;"SIM",IF(A29-TODAY()&lt;0,"Conta vencida",IF(A29-TODAY()&lt;8,"Perto de vencer","")),"Já paga"))</f>
        <v>Já paga</v>
      </c>
      <c r="L29" s="13"/>
      <c r="M29" s="89">
        <f t="shared" ref="M29:M43" ca="1" si="2">SUM(I29:L29)</f>
        <v>139.9</v>
      </c>
    </row>
    <row r="30" spans="1:17" customFormat="1" ht="28.5" customHeight="1" x14ac:dyDescent="0.25">
      <c r="A30" s="70">
        <v>46204</v>
      </c>
      <c r="B30" s="85" t="s">
        <v>2582</v>
      </c>
      <c r="C30" s="86">
        <v>0</v>
      </c>
      <c r="D30" s="72" t="s">
        <v>240</v>
      </c>
      <c r="E30" s="73" t="s">
        <v>24</v>
      </c>
      <c r="F30" s="73" t="s">
        <v>563</v>
      </c>
      <c r="G30" s="70">
        <v>46204</v>
      </c>
      <c r="H30" s="87" t="s">
        <v>26</v>
      </c>
      <c r="I30" s="76">
        <v>251.44</v>
      </c>
      <c r="J30" s="177" t="s">
        <v>365</v>
      </c>
      <c r="K30" s="12" t="str">
        <f t="shared" ca="1" si="1"/>
        <v>Já paga</v>
      </c>
      <c r="L30" s="13"/>
      <c r="M30" s="89">
        <f t="shared" ca="1" si="2"/>
        <v>251.44</v>
      </c>
    </row>
    <row r="31" spans="1:17" ht="28.5" customHeight="1" x14ac:dyDescent="0.25">
      <c r="A31" s="155">
        <v>46204</v>
      </c>
      <c r="B31" s="85" t="s">
        <v>2583</v>
      </c>
      <c r="C31" s="86">
        <v>0</v>
      </c>
      <c r="D31" s="72" t="s">
        <v>151</v>
      </c>
      <c r="E31" s="73" t="s">
        <v>24</v>
      </c>
      <c r="F31" s="74" t="s">
        <v>441</v>
      </c>
      <c r="G31" s="155">
        <v>46204</v>
      </c>
      <c r="H31" s="87" t="s">
        <v>26</v>
      </c>
      <c r="I31" s="76">
        <v>209.86</v>
      </c>
      <c r="J31" s="177" t="s">
        <v>365</v>
      </c>
      <c r="K31" s="12" t="str">
        <f t="shared" ca="1" si="1"/>
        <v>Já paga</v>
      </c>
      <c r="L31" s="13"/>
      <c r="M31" s="14">
        <f t="shared" ca="1" si="2"/>
        <v>209.86</v>
      </c>
    </row>
    <row r="32" spans="1:17" ht="28.5" customHeight="1" x14ac:dyDescent="0.25">
      <c r="A32" s="70">
        <v>46204</v>
      </c>
      <c r="B32" s="71" t="s">
        <v>1631</v>
      </c>
      <c r="C32" s="86">
        <v>0</v>
      </c>
      <c r="D32" s="72" t="s">
        <v>44</v>
      </c>
      <c r="E32" s="73" t="s">
        <v>24</v>
      </c>
      <c r="F32" s="73" t="s">
        <v>563</v>
      </c>
      <c r="G32" s="70">
        <v>46204</v>
      </c>
      <c r="H32" s="87" t="s">
        <v>26</v>
      </c>
      <c r="I32" s="76">
        <v>377.43</v>
      </c>
      <c r="J32" s="432" t="s">
        <v>365</v>
      </c>
      <c r="K32" s="12" t="str">
        <f t="shared" ca="1" si="1"/>
        <v>Já paga</v>
      </c>
      <c r="L32" s="13"/>
      <c r="M32" s="14">
        <f t="shared" ca="1" si="2"/>
        <v>377.43</v>
      </c>
    </row>
    <row r="33" spans="1:13" ht="28.5" customHeight="1" x14ac:dyDescent="0.25">
      <c r="A33" s="70">
        <v>46204</v>
      </c>
      <c r="B33" s="85" t="s">
        <v>409</v>
      </c>
      <c r="C33" s="86">
        <v>0</v>
      </c>
      <c r="D33" s="72" t="s">
        <v>45</v>
      </c>
      <c r="E33" s="73" t="s">
        <v>24</v>
      </c>
      <c r="F33" s="73" t="s">
        <v>30</v>
      </c>
      <c r="G33" s="70">
        <v>46204</v>
      </c>
      <c r="H33" s="87" t="s">
        <v>26</v>
      </c>
      <c r="I33" s="72">
        <v>501.5</v>
      </c>
      <c r="J33" s="177" t="s">
        <v>365</v>
      </c>
      <c r="K33" s="12" t="str">
        <f t="shared" ca="1" si="1"/>
        <v>Já paga</v>
      </c>
      <c r="L33" s="13"/>
      <c r="M33" s="14">
        <f t="shared" ca="1" si="2"/>
        <v>501.5</v>
      </c>
    </row>
    <row r="34" spans="1:13" ht="28.5" customHeight="1" x14ac:dyDescent="0.25">
      <c r="A34" s="70">
        <v>46204</v>
      </c>
      <c r="B34" s="71" t="s">
        <v>2584</v>
      </c>
      <c r="C34" s="86">
        <v>0</v>
      </c>
      <c r="D34" s="72" t="s">
        <v>103</v>
      </c>
      <c r="E34" s="73" t="s">
        <v>24</v>
      </c>
      <c r="F34" s="73" t="s">
        <v>30</v>
      </c>
      <c r="G34" s="70">
        <v>46204</v>
      </c>
      <c r="H34" s="87" t="s">
        <v>26</v>
      </c>
      <c r="I34" s="76">
        <v>216.49</v>
      </c>
      <c r="J34" s="177" t="s">
        <v>365</v>
      </c>
      <c r="K34" s="12" t="str">
        <f t="shared" ca="1" si="1"/>
        <v>Já paga</v>
      </c>
      <c r="L34" s="13"/>
      <c r="M34" s="14">
        <f t="shared" ca="1" si="2"/>
        <v>216.49</v>
      </c>
    </row>
    <row r="35" spans="1:13" ht="28.5" customHeight="1" x14ac:dyDescent="0.25">
      <c r="A35" s="70">
        <v>46204</v>
      </c>
      <c r="B35" s="71" t="s">
        <v>409</v>
      </c>
      <c r="C35" s="86">
        <v>0</v>
      </c>
      <c r="D35" s="72" t="s">
        <v>32</v>
      </c>
      <c r="E35" s="73" t="s">
        <v>24</v>
      </c>
      <c r="F35" s="73" t="s">
        <v>30</v>
      </c>
      <c r="G35" s="70">
        <v>46204</v>
      </c>
      <c r="H35" s="87" t="s">
        <v>26</v>
      </c>
      <c r="I35" s="72">
        <v>498.33</v>
      </c>
      <c r="J35" s="177" t="s">
        <v>365</v>
      </c>
      <c r="K35" s="12" t="str">
        <f t="shared" ca="1" si="1"/>
        <v>Já paga</v>
      </c>
      <c r="L35" s="13"/>
      <c r="M35" s="14">
        <f t="shared" ca="1" si="2"/>
        <v>498.33</v>
      </c>
    </row>
    <row r="36" spans="1:13" ht="28.5" customHeight="1" x14ac:dyDescent="0.25">
      <c r="A36" s="70">
        <v>46204</v>
      </c>
      <c r="B36" s="71" t="s">
        <v>2318</v>
      </c>
      <c r="C36" s="86">
        <v>0</v>
      </c>
      <c r="D36" s="72" t="s">
        <v>153</v>
      </c>
      <c r="E36" s="73" t="s">
        <v>24</v>
      </c>
      <c r="F36" s="73" t="s">
        <v>2145</v>
      </c>
      <c r="G36" s="70">
        <v>46204</v>
      </c>
      <c r="H36" s="87" t="s">
        <v>26</v>
      </c>
      <c r="I36" s="76">
        <v>179.31</v>
      </c>
      <c r="J36" s="177" t="s">
        <v>365</v>
      </c>
      <c r="K36" s="12" t="str">
        <f t="shared" ca="1" si="1"/>
        <v>Já paga</v>
      </c>
      <c r="L36" s="13"/>
      <c r="M36" s="14">
        <f t="shared" ca="1" si="2"/>
        <v>179.31</v>
      </c>
    </row>
    <row r="37" spans="1:13" ht="28.5" customHeight="1" x14ac:dyDescent="0.25">
      <c r="A37" s="70">
        <v>46204</v>
      </c>
      <c r="B37" s="71" t="s">
        <v>2318</v>
      </c>
      <c r="C37" s="86">
        <v>0</v>
      </c>
      <c r="D37" s="72" t="s">
        <v>153</v>
      </c>
      <c r="E37" s="73" t="s">
        <v>24</v>
      </c>
      <c r="F37" s="73" t="s">
        <v>2145</v>
      </c>
      <c r="G37" s="70">
        <v>46204</v>
      </c>
      <c r="H37" s="87" t="s">
        <v>26</v>
      </c>
      <c r="I37" s="76">
        <v>197.91</v>
      </c>
      <c r="J37" s="177" t="s">
        <v>365</v>
      </c>
      <c r="K37" s="12" t="str">
        <f t="shared" ca="1" si="1"/>
        <v>Já paga</v>
      </c>
      <c r="L37" s="13"/>
      <c r="M37" s="14">
        <f t="shared" ca="1" si="2"/>
        <v>197.91</v>
      </c>
    </row>
    <row r="38" spans="1:13" ht="28.5" customHeight="1" x14ac:dyDescent="0.25">
      <c r="A38" s="70">
        <v>46204</v>
      </c>
      <c r="B38" s="71" t="s">
        <v>2320</v>
      </c>
      <c r="C38" s="86">
        <v>0</v>
      </c>
      <c r="D38" s="72" t="s">
        <v>45</v>
      </c>
      <c r="E38" s="73" t="s">
        <v>24</v>
      </c>
      <c r="F38" s="73" t="s">
        <v>2145</v>
      </c>
      <c r="G38" s="70">
        <v>46204</v>
      </c>
      <c r="H38" s="87" t="s">
        <v>26</v>
      </c>
      <c r="I38" s="76">
        <v>50.2</v>
      </c>
      <c r="J38" s="233" t="s">
        <v>365</v>
      </c>
      <c r="K38" s="12" t="str">
        <f t="shared" ca="1" si="1"/>
        <v>Já paga</v>
      </c>
      <c r="L38" s="13"/>
      <c r="M38" s="14">
        <f t="shared" ca="1" si="2"/>
        <v>50.2</v>
      </c>
    </row>
    <row r="39" spans="1:13" ht="28.5" customHeight="1" x14ac:dyDescent="0.25">
      <c r="A39" s="70">
        <v>46204</v>
      </c>
      <c r="B39" s="71" t="s">
        <v>2321</v>
      </c>
      <c r="C39" s="86">
        <v>0</v>
      </c>
      <c r="D39" s="72" t="s">
        <v>153</v>
      </c>
      <c r="E39" s="73" t="s">
        <v>24</v>
      </c>
      <c r="F39" s="73" t="s">
        <v>1462</v>
      </c>
      <c r="G39" s="70">
        <v>46204</v>
      </c>
      <c r="H39" s="87" t="s">
        <v>26</v>
      </c>
      <c r="I39" s="76">
        <v>706.38</v>
      </c>
      <c r="J39" s="233" t="s">
        <v>365</v>
      </c>
      <c r="K39" s="12" t="str">
        <f t="shared" ca="1" si="1"/>
        <v>Já paga</v>
      </c>
      <c r="L39" s="13"/>
      <c r="M39" s="14">
        <f t="shared" ca="1" si="2"/>
        <v>706.38</v>
      </c>
    </row>
    <row r="40" spans="1:13" ht="28.5" customHeight="1" x14ac:dyDescent="0.25">
      <c r="A40" s="155">
        <v>46204</v>
      </c>
      <c r="B40" s="85" t="s">
        <v>1922</v>
      </c>
      <c r="C40" s="86">
        <v>0</v>
      </c>
      <c r="D40" s="72" t="s">
        <v>44</v>
      </c>
      <c r="E40" s="73" t="s">
        <v>24</v>
      </c>
      <c r="F40" s="74" t="s">
        <v>2145</v>
      </c>
      <c r="G40" s="70">
        <v>46204</v>
      </c>
      <c r="H40" s="87" t="s">
        <v>26</v>
      </c>
      <c r="I40" s="76">
        <v>246.2</v>
      </c>
      <c r="J40" s="233" t="s">
        <v>365</v>
      </c>
      <c r="K40" s="12" t="str">
        <f t="shared" ca="1" si="1"/>
        <v>Já paga</v>
      </c>
      <c r="L40" s="13"/>
      <c r="M40" s="14">
        <f t="shared" ca="1" si="2"/>
        <v>246.2</v>
      </c>
    </row>
    <row r="41" spans="1:13" customFormat="1" ht="28.5" customHeight="1" x14ac:dyDescent="0.25">
      <c r="A41" s="70">
        <v>46204</v>
      </c>
      <c r="B41" s="85" t="s">
        <v>1922</v>
      </c>
      <c r="C41" s="86">
        <v>0</v>
      </c>
      <c r="D41" s="72" t="s">
        <v>44</v>
      </c>
      <c r="E41" s="73" t="s">
        <v>24</v>
      </c>
      <c r="F41" s="73" t="s">
        <v>2145</v>
      </c>
      <c r="G41" s="70">
        <v>46204</v>
      </c>
      <c r="H41" s="87" t="s">
        <v>26</v>
      </c>
      <c r="I41" s="76">
        <v>448.87</v>
      </c>
      <c r="J41" s="233" t="s">
        <v>365</v>
      </c>
      <c r="K41" s="12" t="str">
        <f t="shared" ca="1" si="1"/>
        <v>Já paga</v>
      </c>
      <c r="L41" s="13"/>
      <c r="M41" s="89">
        <f t="shared" ca="1" si="2"/>
        <v>448.87</v>
      </c>
    </row>
    <row r="42" spans="1:13" ht="28.5" customHeight="1" x14ac:dyDescent="0.25">
      <c r="A42" s="70">
        <v>46204</v>
      </c>
      <c r="B42" s="71" t="s">
        <v>2322</v>
      </c>
      <c r="C42" s="86">
        <v>0</v>
      </c>
      <c r="D42" s="72" t="s">
        <v>166</v>
      </c>
      <c r="E42" s="73" t="s">
        <v>24</v>
      </c>
      <c r="F42" s="73" t="s">
        <v>2145</v>
      </c>
      <c r="G42" s="70">
        <v>46204</v>
      </c>
      <c r="H42" s="87" t="s">
        <v>26</v>
      </c>
      <c r="I42" s="76">
        <v>256.92</v>
      </c>
      <c r="J42" s="233" t="s">
        <v>365</v>
      </c>
      <c r="K42" s="12" t="str">
        <f t="shared" ca="1" si="1"/>
        <v>Já paga</v>
      </c>
      <c r="L42" s="13"/>
      <c r="M42" s="14">
        <f t="shared" ca="1" si="2"/>
        <v>256.92</v>
      </c>
    </row>
    <row r="43" spans="1:13" ht="28.5" customHeight="1" x14ac:dyDescent="0.25">
      <c r="A43" s="70">
        <v>46204</v>
      </c>
      <c r="B43" s="71" t="s">
        <v>2323</v>
      </c>
      <c r="C43" s="86">
        <v>0</v>
      </c>
      <c r="D43" s="72" t="s">
        <v>156</v>
      </c>
      <c r="E43" s="73" t="s">
        <v>24</v>
      </c>
      <c r="F43" s="73" t="s">
        <v>30</v>
      </c>
      <c r="G43" s="70">
        <v>46204</v>
      </c>
      <c r="H43" s="87" t="s">
        <v>26</v>
      </c>
      <c r="I43" s="76">
        <v>2189</v>
      </c>
      <c r="J43" s="233" t="s">
        <v>365</v>
      </c>
      <c r="K43" s="12" t="str">
        <f t="shared" ca="1" si="1"/>
        <v>Já paga</v>
      </c>
      <c r="L43" s="13"/>
      <c r="M43" s="14">
        <f t="shared" ca="1" si="2"/>
        <v>2189</v>
      </c>
    </row>
    <row r="44" spans="1:13" ht="28.5" customHeight="1" x14ac:dyDescent="0.25">
      <c r="A44" s="70">
        <v>46204</v>
      </c>
      <c r="B44" s="71" t="s">
        <v>2324</v>
      </c>
      <c r="C44" s="86">
        <v>0</v>
      </c>
      <c r="D44" s="72" t="s">
        <v>151</v>
      </c>
      <c r="E44" s="73" t="s">
        <v>24</v>
      </c>
      <c r="F44" s="73" t="s">
        <v>1462</v>
      </c>
      <c r="G44" s="70">
        <v>46204</v>
      </c>
      <c r="H44" s="87" t="s">
        <v>26</v>
      </c>
      <c r="I44" s="76">
        <v>150.08000000000001</v>
      </c>
      <c r="J44" s="233" t="s">
        <v>365</v>
      </c>
      <c r="K44" s="12" t="s">
        <v>402</v>
      </c>
      <c r="L44" s="13"/>
      <c r="M44" s="14"/>
    </row>
    <row r="45" spans="1:13" ht="28.5" customHeight="1" x14ac:dyDescent="0.25">
      <c r="A45" s="70">
        <v>46204</v>
      </c>
      <c r="B45" s="71" t="s">
        <v>2326</v>
      </c>
      <c r="C45" s="86">
        <v>0</v>
      </c>
      <c r="D45" s="72" t="s">
        <v>45</v>
      </c>
      <c r="E45" s="74" t="s">
        <v>24</v>
      </c>
      <c r="F45" s="73" t="s">
        <v>2145</v>
      </c>
      <c r="G45" s="70">
        <v>46204</v>
      </c>
      <c r="H45" s="98" t="s">
        <v>26</v>
      </c>
      <c r="I45" s="76">
        <v>58.08</v>
      </c>
      <c r="J45" s="265" t="s">
        <v>365</v>
      </c>
      <c r="K45" s="12" t="str">
        <f t="shared" ref="K45:K66" ca="1" si="3">IF(ISBLANK(A45),"", IF(TRIM(UPPER(J45))&lt;&gt;"SIM",IF(A45-TODAY()&lt;0,"Conta vencida",IF(A45-TODAY()&lt;8,"Perto de vencer","")),"Já paga"))</f>
        <v>Já paga</v>
      </c>
      <c r="L45" s="13"/>
      <c r="M45" s="14">
        <f t="shared" ref="M45:M75" ca="1" si="4">SUM(I45:L45)</f>
        <v>58.08</v>
      </c>
    </row>
    <row r="46" spans="1:13" ht="28.5" customHeight="1" x14ac:dyDescent="0.25">
      <c r="A46" s="70">
        <v>46204</v>
      </c>
      <c r="B46" s="71" t="s">
        <v>2326</v>
      </c>
      <c r="C46" s="86">
        <v>0</v>
      </c>
      <c r="D46" s="72" t="s">
        <v>45</v>
      </c>
      <c r="E46" s="73" t="s">
        <v>24</v>
      </c>
      <c r="F46" s="73" t="s">
        <v>2145</v>
      </c>
      <c r="G46" s="70">
        <v>46204</v>
      </c>
      <c r="H46" s="87" t="s">
        <v>26</v>
      </c>
      <c r="I46" s="76">
        <v>449.69</v>
      </c>
      <c r="J46" s="233" t="s">
        <v>365</v>
      </c>
      <c r="K46" s="12" t="str">
        <f t="shared" ca="1" si="3"/>
        <v>Já paga</v>
      </c>
      <c r="L46" s="13"/>
      <c r="M46" s="14">
        <f t="shared" ca="1" si="4"/>
        <v>449.69</v>
      </c>
    </row>
    <row r="47" spans="1:13" ht="28.5" customHeight="1" x14ac:dyDescent="0.25">
      <c r="A47" s="70">
        <v>46204</v>
      </c>
      <c r="B47" s="71" t="s">
        <v>1927</v>
      </c>
      <c r="C47" s="86">
        <v>0</v>
      </c>
      <c r="D47" s="72" t="s">
        <v>44</v>
      </c>
      <c r="E47" s="73" t="s">
        <v>24</v>
      </c>
      <c r="F47" s="73" t="s">
        <v>2145</v>
      </c>
      <c r="G47" s="70">
        <v>46204</v>
      </c>
      <c r="H47" s="87" t="s">
        <v>26</v>
      </c>
      <c r="I47" s="76">
        <v>23.91</v>
      </c>
      <c r="J47" s="233" t="s">
        <v>365</v>
      </c>
      <c r="K47" s="12" t="str">
        <f t="shared" ca="1" si="3"/>
        <v>Já paga</v>
      </c>
      <c r="L47" s="13"/>
      <c r="M47" s="14">
        <f t="shared" ca="1" si="4"/>
        <v>23.91</v>
      </c>
    </row>
    <row r="48" spans="1:13" ht="28.5" customHeight="1" x14ac:dyDescent="0.25">
      <c r="A48" s="70">
        <v>46204</v>
      </c>
      <c r="B48" s="71" t="s">
        <v>1927</v>
      </c>
      <c r="C48" s="86">
        <v>0</v>
      </c>
      <c r="D48" s="72" t="s">
        <v>44</v>
      </c>
      <c r="E48" s="73" t="s">
        <v>24</v>
      </c>
      <c r="F48" s="73" t="s">
        <v>2145</v>
      </c>
      <c r="G48" s="70">
        <v>46204</v>
      </c>
      <c r="H48" s="87" t="s">
        <v>26</v>
      </c>
      <c r="I48" s="76">
        <v>456.83</v>
      </c>
      <c r="J48" s="233" t="s">
        <v>365</v>
      </c>
      <c r="K48" s="12" t="str">
        <f t="shared" ca="1" si="3"/>
        <v>Já paga</v>
      </c>
      <c r="L48" s="13"/>
      <c r="M48" s="14">
        <f t="shared" ca="1" si="4"/>
        <v>456.83</v>
      </c>
    </row>
    <row r="49" spans="1:13" ht="28.5" customHeight="1" x14ac:dyDescent="0.25">
      <c r="A49" s="70">
        <v>46204</v>
      </c>
      <c r="B49" s="71" t="s">
        <v>1269</v>
      </c>
      <c r="C49" s="86">
        <v>0</v>
      </c>
      <c r="D49" s="72" t="s">
        <v>45</v>
      </c>
      <c r="E49" s="73" t="s">
        <v>24</v>
      </c>
      <c r="F49" s="73" t="s">
        <v>2145</v>
      </c>
      <c r="G49" s="70">
        <v>46204</v>
      </c>
      <c r="H49" s="87" t="s">
        <v>26</v>
      </c>
      <c r="I49" s="76">
        <v>284.5</v>
      </c>
      <c r="J49" s="233" t="s">
        <v>365</v>
      </c>
      <c r="K49" s="12" t="str">
        <f t="shared" ca="1" si="3"/>
        <v>Já paga</v>
      </c>
      <c r="L49" s="13"/>
      <c r="M49" s="14">
        <f t="shared" ca="1" si="4"/>
        <v>284.5</v>
      </c>
    </row>
    <row r="50" spans="1:13" ht="28.5" customHeight="1" x14ac:dyDescent="0.25">
      <c r="A50" s="70">
        <v>46204</v>
      </c>
      <c r="B50" s="71" t="s">
        <v>618</v>
      </c>
      <c r="C50" s="86">
        <v>0</v>
      </c>
      <c r="D50" s="72" t="s">
        <v>153</v>
      </c>
      <c r="E50" s="73" t="s">
        <v>24</v>
      </c>
      <c r="F50" s="73" t="s">
        <v>1462</v>
      </c>
      <c r="G50" s="70">
        <v>46204</v>
      </c>
      <c r="H50" s="87" t="s">
        <v>26</v>
      </c>
      <c r="I50" s="76">
        <v>166.87</v>
      </c>
      <c r="J50" s="233" t="s">
        <v>365</v>
      </c>
      <c r="K50" s="12" t="str">
        <f t="shared" ca="1" si="3"/>
        <v>Já paga</v>
      </c>
      <c r="L50" s="13"/>
      <c r="M50" s="14">
        <f t="shared" ca="1" si="4"/>
        <v>166.87</v>
      </c>
    </row>
    <row r="51" spans="1:13" ht="28.5" customHeight="1" x14ac:dyDescent="0.25">
      <c r="A51" s="70">
        <v>46204</v>
      </c>
      <c r="B51" s="71" t="s">
        <v>2585</v>
      </c>
      <c r="C51" s="86">
        <v>0</v>
      </c>
      <c r="D51" s="72" t="s">
        <v>153</v>
      </c>
      <c r="E51" s="74" t="s">
        <v>24</v>
      </c>
      <c r="F51" s="73" t="s">
        <v>221</v>
      </c>
      <c r="G51" s="70">
        <v>46204</v>
      </c>
      <c r="H51" s="98" t="s">
        <v>26</v>
      </c>
      <c r="I51" s="76">
        <v>202.47</v>
      </c>
      <c r="J51" s="265" t="s">
        <v>365</v>
      </c>
      <c r="K51" s="12" t="str">
        <f t="shared" ca="1" si="3"/>
        <v>Já paga</v>
      </c>
      <c r="L51" s="13"/>
      <c r="M51" s="14">
        <f t="shared" ca="1" si="4"/>
        <v>202.47</v>
      </c>
    </row>
    <row r="52" spans="1:13" ht="28.5" customHeight="1" x14ac:dyDescent="0.25">
      <c r="A52" s="70">
        <v>46204</v>
      </c>
      <c r="B52" s="71" t="s">
        <v>2328</v>
      </c>
      <c r="C52" s="86">
        <v>605.35</v>
      </c>
      <c r="D52" s="72" t="s">
        <v>254</v>
      </c>
      <c r="E52" s="73" t="s">
        <v>24</v>
      </c>
      <c r="F52" s="73" t="s">
        <v>1462</v>
      </c>
      <c r="G52" s="70">
        <v>46204</v>
      </c>
      <c r="H52" s="87" t="s">
        <v>26</v>
      </c>
      <c r="I52" s="76">
        <v>605.35</v>
      </c>
      <c r="J52" s="233" t="s">
        <v>365</v>
      </c>
      <c r="K52" s="12" t="str">
        <f t="shared" ca="1" si="3"/>
        <v>Já paga</v>
      </c>
      <c r="L52" s="13"/>
      <c r="M52" s="14">
        <f t="shared" ca="1" si="4"/>
        <v>605.35</v>
      </c>
    </row>
    <row r="53" spans="1:13" ht="28.5" customHeight="1" x14ac:dyDescent="0.25">
      <c r="A53" s="70">
        <v>46204</v>
      </c>
      <c r="B53" s="71" t="s">
        <v>2329</v>
      </c>
      <c r="C53" s="86">
        <v>0</v>
      </c>
      <c r="D53" s="72" t="s">
        <v>2471</v>
      </c>
      <c r="E53" s="73" t="s">
        <v>24</v>
      </c>
      <c r="F53" s="73" t="s">
        <v>2145</v>
      </c>
      <c r="G53" s="70">
        <v>46204</v>
      </c>
      <c r="H53" s="87" t="s">
        <v>26</v>
      </c>
      <c r="I53" s="76">
        <v>16.12</v>
      </c>
      <c r="J53" s="233" t="s">
        <v>365</v>
      </c>
      <c r="K53" s="12" t="str">
        <f t="shared" ca="1" si="3"/>
        <v>Já paga</v>
      </c>
      <c r="L53" s="13"/>
      <c r="M53" s="14">
        <f t="shared" ca="1" si="4"/>
        <v>16.12</v>
      </c>
    </row>
    <row r="54" spans="1:13" ht="28.5" customHeight="1" x14ac:dyDescent="0.25">
      <c r="A54" s="70">
        <v>46204</v>
      </c>
      <c r="B54" s="71" t="s">
        <v>2329</v>
      </c>
      <c r="C54" s="86">
        <v>0</v>
      </c>
      <c r="D54" s="72" t="s">
        <v>2471</v>
      </c>
      <c r="E54" s="73" t="s">
        <v>24</v>
      </c>
      <c r="F54" s="73" t="s">
        <v>2145</v>
      </c>
      <c r="G54" s="70">
        <v>46204</v>
      </c>
      <c r="H54" s="87" t="s">
        <v>26</v>
      </c>
      <c r="I54" s="76">
        <v>245.5</v>
      </c>
      <c r="J54" s="233" t="s">
        <v>365</v>
      </c>
      <c r="K54" s="12" t="str">
        <f t="shared" ca="1" si="3"/>
        <v>Já paga</v>
      </c>
      <c r="L54" s="13"/>
      <c r="M54" s="14">
        <f t="shared" ca="1" si="4"/>
        <v>245.5</v>
      </c>
    </row>
    <row r="55" spans="1:13" ht="28.5" customHeight="1" x14ac:dyDescent="0.25">
      <c r="A55" s="70">
        <v>46204</v>
      </c>
      <c r="B55" s="71" t="s">
        <v>2142</v>
      </c>
      <c r="C55" s="86">
        <v>6679</v>
      </c>
      <c r="D55" s="72" t="s">
        <v>341</v>
      </c>
      <c r="E55" s="73" t="s">
        <v>24</v>
      </c>
      <c r="F55" s="73" t="s">
        <v>2232</v>
      </c>
      <c r="G55" s="70">
        <v>46204</v>
      </c>
      <c r="H55" s="87" t="s">
        <v>26</v>
      </c>
      <c r="I55" s="76">
        <v>667.9</v>
      </c>
      <c r="J55" s="233" t="s">
        <v>365</v>
      </c>
      <c r="K55" s="12" t="str">
        <f t="shared" ca="1" si="3"/>
        <v>Já paga</v>
      </c>
      <c r="L55" s="13"/>
      <c r="M55" s="14">
        <f t="shared" ca="1" si="4"/>
        <v>667.9</v>
      </c>
    </row>
    <row r="56" spans="1:13" ht="28.5" customHeight="1" x14ac:dyDescent="0.25">
      <c r="A56" s="70">
        <v>46204</v>
      </c>
      <c r="B56" s="71" t="s">
        <v>2586</v>
      </c>
      <c r="C56" s="86">
        <v>872.88</v>
      </c>
      <c r="D56" s="72" t="s">
        <v>259</v>
      </c>
      <c r="E56" s="73" t="s">
        <v>24</v>
      </c>
      <c r="F56" s="73" t="s">
        <v>2145</v>
      </c>
      <c r="G56" s="70">
        <v>46204</v>
      </c>
      <c r="H56" s="87" t="s">
        <v>26</v>
      </c>
      <c r="I56" s="76">
        <v>218.22</v>
      </c>
      <c r="J56" s="233" t="s">
        <v>365</v>
      </c>
      <c r="K56" s="12" t="str">
        <f t="shared" ca="1" si="3"/>
        <v>Já paga</v>
      </c>
      <c r="L56" s="13"/>
      <c r="M56" s="14">
        <f t="shared" ca="1" si="4"/>
        <v>218.22</v>
      </c>
    </row>
    <row r="57" spans="1:13" ht="28.5" customHeight="1" x14ac:dyDescent="0.25">
      <c r="A57" s="70">
        <v>46204</v>
      </c>
      <c r="B57" s="71" t="s">
        <v>2587</v>
      </c>
      <c r="C57" s="86">
        <v>123.22</v>
      </c>
      <c r="D57" s="72" t="s">
        <v>270</v>
      </c>
      <c r="E57" s="73" t="s">
        <v>24</v>
      </c>
      <c r="F57" s="73" t="s">
        <v>2145</v>
      </c>
      <c r="G57" s="70">
        <v>46204</v>
      </c>
      <c r="H57" s="87" t="s">
        <v>26</v>
      </c>
      <c r="I57" s="76">
        <v>61.61</v>
      </c>
      <c r="J57" s="233" t="s">
        <v>365</v>
      </c>
      <c r="K57" s="12" t="str">
        <f t="shared" ca="1" si="3"/>
        <v>Já paga</v>
      </c>
      <c r="L57" s="13"/>
      <c r="M57" s="14">
        <f t="shared" ca="1" si="4"/>
        <v>61.61</v>
      </c>
    </row>
    <row r="58" spans="1:13" ht="28.5" customHeight="1" x14ac:dyDescent="0.25">
      <c r="A58" s="70">
        <v>46204</v>
      </c>
      <c r="B58" s="71" t="s">
        <v>2587</v>
      </c>
      <c r="C58" s="86">
        <v>121.62</v>
      </c>
      <c r="D58" s="72" t="s">
        <v>270</v>
      </c>
      <c r="E58" s="73" t="s">
        <v>24</v>
      </c>
      <c r="F58" s="73" t="s">
        <v>2145</v>
      </c>
      <c r="G58" s="70">
        <v>46204</v>
      </c>
      <c r="H58" s="87" t="s">
        <v>26</v>
      </c>
      <c r="I58" s="76">
        <v>60.81</v>
      </c>
      <c r="J58" s="233" t="s">
        <v>365</v>
      </c>
      <c r="K58" s="12" t="str">
        <f t="shared" ca="1" si="3"/>
        <v>Já paga</v>
      </c>
      <c r="L58" s="13"/>
      <c r="M58" s="14">
        <f t="shared" ca="1" si="4"/>
        <v>60.81</v>
      </c>
    </row>
    <row r="59" spans="1:13" ht="28.5" customHeight="1" x14ac:dyDescent="0.25">
      <c r="A59" s="70">
        <v>46204</v>
      </c>
      <c r="B59" s="71" t="s">
        <v>409</v>
      </c>
      <c r="C59" s="86">
        <v>2038.2</v>
      </c>
      <c r="D59" s="72" t="s">
        <v>410</v>
      </c>
      <c r="E59" s="73" t="s">
        <v>24</v>
      </c>
      <c r="F59" s="73" t="s">
        <v>36</v>
      </c>
      <c r="G59" s="70">
        <v>46204</v>
      </c>
      <c r="H59" s="87" t="s">
        <v>26</v>
      </c>
      <c r="I59" s="76">
        <v>54.7</v>
      </c>
      <c r="J59" s="233" t="s">
        <v>365</v>
      </c>
      <c r="K59" s="12" t="str">
        <f t="shared" ca="1" si="3"/>
        <v>Já paga</v>
      </c>
      <c r="L59" s="13"/>
      <c r="M59" s="14">
        <f t="shared" ca="1" si="4"/>
        <v>54.7</v>
      </c>
    </row>
    <row r="60" spans="1:13" ht="28.5" customHeight="1" x14ac:dyDescent="0.25">
      <c r="A60" s="70">
        <v>46204</v>
      </c>
      <c r="B60" s="71" t="s">
        <v>2588</v>
      </c>
      <c r="C60" s="86">
        <v>451.38</v>
      </c>
      <c r="D60" s="72" t="s">
        <v>267</v>
      </c>
      <c r="E60" s="73" t="s">
        <v>24</v>
      </c>
      <c r="F60" s="73" t="s">
        <v>2145</v>
      </c>
      <c r="G60" s="70">
        <v>46204</v>
      </c>
      <c r="H60" s="87" t="s">
        <v>26</v>
      </c>
      <c r="I60" s="76">
        <v>150.46</v>
      </c>
      <c r="J60" s="233" t="s">
        <v>365</v>
      </c>
      <c r="K60" s="12" t="str">
        <f t="shared" ca="1" si="3"/>
        <v>Já paga</v>
      </c>
      <c r="L60" s="13"/>
      <c r="M60" s="14">
        <f t="shared" ca="1" si="4"/>
        <v>150.46</v>
      </c>
    </row>
    <row r="61" spans="1:13" ht="28.5" customHeight="1" x14ac:dyDescent="0.25">
      <c r="A61" s="70">
        <v>46204</v>
      </c>
      <c r="B61" s="71" t="s">
        <v>2589</v>
      </c>
      <c r="C61" s="135">
        <v>1120.28</v>
      </c>
      <c r="D61" s="72" t="s">
        <v>259</v>
      </c>
      <c r="E61" s="73" t="s">
        <v>24</v>
      </c>
      <c r="F61" s="73" t="s">
        <v>2145</v>
      </c>
      <c r="G61" s="70">
        <v>46204</v>
      </c>
      <c r="H61" s="87" t="s">
        <v>26</v>
      </c>
      <c r="I61" s="136">
        <v>280.07</v>
      </c>
      <c r="J61" s="233" t="s">
        <v>365</v>
      </c>
      <c r="K61" s="12" t="str">
        <f t="shared" ca="1" si="3"/>
        <v>Já paga</v>
      </c>
      <c r="L61" s="13"/>
      <c r="M61" s="14">
        <f t="shared" ca="1" si="4"/>
        <v>280.07</v>
      </c>
    </row>
    <row r="62" spans="1:13" customFormat="1" ht="28.5" customHeight="1" x14ac:dyDescent="0.25">
      <c r="A62" s="70">
        <v>46204</v>
      </c>
      <c r="B62" s="85" t="s">
        <v>2589</v>
      </c>
      <c r="C62" s="86">
        <v>473.24</v>
      </c>
      <c r="D62" s="72" t="s">
        <v>259</v>
      </c>
      <c r="E62" s="74" t="s">
        <v>24</v>
      </c>
      <c r="F62" s="73" t="s">
        <v>2145</v>
      </c>
      <c r="G62" s="70">
        <v>46204</v>
      </c>
      <c r="H62" s="98" t="s">
        <v>26</v>
      </c>
      <c r="I62" s="76">
        <v>118.31</v>
      </c>
      <c r="J62" s="265" t="s">
        <v>365</v>
      </c>
      <c r="K62" s="12" t="str">
        <f t="shared" ca="1" si="3"/>
        <v>Já paga</v>
      </c>
      <c r="L62" s="13"/>
      <c r="M62" s="89">
        <f t="shared" ca="1" si="4"/>
        <v>118.31</v>
      </c>
    </row>
    <row r="63" spans="1:13" ht="28.5" customHeight="1" x14ac:dyDescent="0.25">
      <c r="A63" s="70">
        <v>46204</v>
      </c>
      <c r="B63" s="71" t="s">
        <v>972</v>
      </c>
      <c r="C63" s="86">
        <v>957.67</v>
      </c>
      <c r="D63" s="72" t="s">
        <v>254</v>
      </c>
      <c r="E63" s="73" t="s">
        <v>24</v>
      </c>
      <c r="F63" s="73" t="s">
        <v>1462</v>
      </c>
      <c r="G63" s="70">
        <v>46204</v>
      </c>
      <c r="H63" s="87" t="s">
        <v>26</v>
      </c>
      <c r="I63" s="76">
        <v>957.67</v>
      </c>
      <c r="J63" s="233" t="s">
        <v>365</v>
      </c>
      <c r="K63" s="12" t="str">
        <f t="shared" ca="1" si="3"/>
        <v>Já paga</v>
      </c>
      <c r="L63" s="13"/>
      <c r="M63" s="14">
        <f t="shared" ca="1" si="4"/>
        <v>957.67</v>
      </c>
    </row>
    <row r="64" spans="1:13" customFormat="1" ht="28.5" customHeight="1" x14ac:dyDescent="0.25">
      <c r="A64" s="70">
        <v>46204</v>
      </c>
      <c r="B64" s="85" t="s">
        <v>2330</v>
      </c>
      <c r="C64" s="86">
        <v>8526.06</v>
      </c>
      <c r="D64" s="72" t="s">
        <v>254</v>
      </c>
      <c r="E64" s="74" t="s">
        <v>24</v>
      </c>
      <c r="F64" s="73" t="s">
        <v>1795</v>
      </c>
      <c r="G64" s="70">
        <v>46174</v>
      </c>
      <c r="H64" s="98" t="s">
        <v>26</v>
      </c>
      <c r="I64" s="76">
        <v>8526.06</v>
      </c>
      <c r="J64" s="265" t="s">
        <v>365</v>
      </c>
      <c r="K64" s="12" t="str">
        <f t="shared" ca="1" si="3"/>
        <v>Já paga</v>
      </c>
      <c r="L64" s="13"/>
      <c r="M64" s="89">
        <f t="shared" ca="1" si="4"/>
        <v>8526.06</v>
      </c>
    </row>
    <row r="65" spans="1:13" ht="28.5" customHeight="1" x14ac:dyDescent="0.25">
      <c r="A65" s="438">
        <v>46205</v>
      </c>
      <c r="B65" s="439" t="s">
        <v>1543</v>
      </c>
      <c r="C65" s="435">
        <v>0</v>
      </c>
      <c r="D65" s="314" t="s">
        <v>100</v>
      </c>
      <c r="E65" s="314" t="s">
        <v>29</v>
      </c>
      <c r="F65" s="314" t="s">
        <v>96</v>
      </c>
      <c r="G65" s="438">
        <v>46205</v>
      </c>
      <c r="H65" s="436" t="s">
        <v>1665</v>
      </c>
      <c r="I65" s="437">
        <v>1216.6600000000001</v>
      </c>
      <c r="J65" s="187" t="s">
        <v>365</v>
      </c>
      <c r="K65" s="12" t="str">
        <f t="shared" ca="1" si="3"/>
        <v>Já paga</v>
      </c>
      <c r="L65" s="13"/>
      <c r="M65" s="14">
        <f t="shared" ca="1" si="4"/>
        <v>1216.6600000000001</v>
      </c>
    </row>
    <row r="66" spans="1:13" ht="28.5" customHeight="1" x14ac:dyDescent="0.25">
      <c r="A66" s="438">
        <v>46205</v>
      </c>
      <c r="B66" s="439" t="s">
        <v>1747</v>
      </c>
      <c r="C66" s="435">
        <v>0</v>
      </c>
      <c r="D66" s="314" t="s">
        <v>49</v>
      </c>
      <c r="E66" s="324" t="s">
        <v>29</v>
      </c>
      <c r="F66" s="314" t="s">
        <v>36</v>
      </c>
      <c r="G66" s="438">
        <v>46205</v>
      </c>
      <c r="H66" s="436" t="s">
        <v>1748</v>
      </c>
      <c r="I66" s="437">
        <v>3909.5</v>
      </c>
      <c r="J66" s="187" t="s">
        <v>365</v>
      </c>
      <c r="K66" s="12" t="str">
        <f t="shared" ca="1" si="3"/>
        <v>Já paga</v>
      </c>
      <c r="L66" s="13"/>
      <c r="M66" s="14">
        <f t="shared" ca="1" si="4"/>
        <v>3909.5</v>
      </c>
    </row>
    <row r="67" spans="1:13" ht="28.5" customHeight="1" x14ac:dyDescent="0.25">
      <c r="A67" s="311">
        <v>46205</v>
      </c>
      <c r="B67" s="517" t="s">
        <v>1772</v>
      </c>
      <c r="C67" s="518">
        <v>0</v>
      </c>
      <c r="D67" s="519" t="s">
        <v>153</v>
      </c>
      <c r="E67" s="520" t="s">
        <v>29</v>
      </c>
      <c r="F67" s="509" t="s">
        <v>1837</v>
      </c>
      <c r="G67" s="311">
        <v>46205</v>
      </c>
      <c r="H67" s="315" t="s">
        <v>1962</v>
      </c>
      <c r="I67" s="518">
        <v>600</v>
      </c>
      <c r="J67" s="177" t="s">
        <v>365</v>
      </c>
      <c r="K67" s="12" t="s">
        <v>402</v>
      </c>
      <c r="L67" s="41"/>
      <c r="M67" s="14">
        <f t="shared" si="4"/>
        <v>600</v>
      </c>
    </row>
    <row r="68" spans="1:13" customFormat="1" ht="28.5" customHeight="1" x14ac:dyDescent="0.25">
      <c r="A68" s="311">
        <v>46205</v>
      </c>
      <c r="B68" s="522" t="s">
        <v>87</v>
      </c>
      <c r="C68" s="518">
        <v>8540.7900000000009</v>
      </c>
      <c r="D68" s="519" t="s">
        <v>267</v>
      </c>
      <c r="E68" s="520" t="s">
        <v>319</v>
      </c>
      <c r="F68" s="509" t="s">
        <v>1452</v>
      </c>
      <c r="G68" s="311">
        <v>46205</v>
      </c>
      <c r="H68" s="325" t="s">
        <v>2200</v>
      </c>
      <c r="I68" s="518">
        <v>435.33</v>
      </c>
      <c r="J68" s="432" t="s">
        <v>365</v>
      </c>
      <c r="K68" s="12" t="s">
        <v>402</v>
      </c>
      <c r="L68" s="41"/>
      <c r="M68" s="228">
        <f t="shared" si="4"/>
        <v>435.33</v>
      </c>
    </row>
    <row r="69" spans="1:13" ht="28.5" customHeight="1" x14ac:dyDescent="0.25">
      <c r="A69" s="311">
        <v>46205</v>
      </c>
      <c r="B69" s="517" t="s">
        <v>87</v>
      </c>
      <c r="C69" s="518">
        <v>8540.7900000000009</v>
      </c>
      <c r="D69" s="519" t="s">
        <v>267</v>
      </c>
      <c r="E69" s="509" t="s">
        <v>319</v>
      </c>
      <c r="F69" s="509" t="s">
        <v>55</v>
      </c>
      <c r="G69" s="311">
        <v>46205</v>
      </c>
      <c r="H69" s="315" t="s">
        <v>2200</v>
      </c>
      <c r="I69" s="518">
        <v>486.33</v>
      </c>
      <c r="J69" s="475" t="s">
        <v>365</v>
      </c>
      <c r="K69" s="12" t="s">
        <v>402</v>
      </c>
      <c r="L69" s="41"/>
      <c r="M69" s="130">
        <f t="shared" si="4"/>
        <v>486.33</v>
      </c>
    </row>
    <row r="70" spans="1:13" customFormat="1" ht="28.5" customHeight="1" x14ac:dyDescent="0.25">
      <c r="A70" s="311">
        <v>46205</v>
      </c>
      <c r="B70" s="522" t="s">
        <v>87</v>
      </c>
      <c r="C70" s="518">
        <v>8540.7900000000009</v>
      </c>
      <c r="D70" s="519" t="s">
        <v>267</v>
      </c>
      <c r="E70" s="520" t="s">
        <v>319</v>
      </c>
      <c r="F70" s="509" t="s">
        <v>579</v>
      </c>
      <c r="G70" s="311">
        <v>46205</v>
      </c>
      <c r="H70" s="325" t="s">
        <v>2200</v>
      </c>
      <c r="I70" s="518">
        <v>176.33</v>
      </c>
      <c r="J70" s="432" t="s">
        <v>365</v>
      </c>
      <c r="K70" s="12" t="s">
        <v>402</v>
      </c>
      <c r="L70" s="41"/>
      <c r="M70" s="228">
        <f t="shared" si="4"/>
        <v>176.33</v>
      </c>
    </row>
    <row r="71" spans="1:13" ht="28.5" customHeight="1" x14ac:dyDescent="0.25">
      <c r="A71" s="311">
        <v>46205</v>
      </c>
      <c r="B71" s="517" t="s">
        <v>87</v>
      </c>
      <c r="C71" s="518">
        <v>8540.7900000000009</v>
      </c>
      <c r="D71" s="519" t="s">
        <v>267</v>
      </c>
      <c r="E71" s="509" t="s">
        <v>319</v>
      </c>
      <c r="F71" s="509" t="s">
        <v>1945</v>
      </c>
      <c r="G71" s="311">
        <v>46205</v>
      </c>
      <c r="H71" s="315" t="s">
        <v>2200</v>
      </c>
      <c r="I71" s="518">
        <v>16</v>
      </c>
      <c r="J71" s="475" t="s">
        <v>365</v>
      </c>
      <c r="K71" s="12" t="s">
        <v>402</v>
      </c>
      <c r="L71" s="41"/>
      <c r="M71" s="130">
        <f t="shared" si="4"/>
        <v>16</v>
      </c>
    </row>
    <row r="72" spans="1:13" ht="28.5" customHeight="1" x14ac:dyDescent="0.25">
      <c r="A72" s="311">
        <v>46205</v>
      </c>
      <c r="B72" s="517" t="s">
        <v>87</v>
      </c>
      <c r="C72" s="518">
        <v>8540.7900000000009</v>
      </c>
      <c r="D72" s="519" t="s">
        <v>267</v>
      </c>
      <c r="E72" s="509" t="s">
        <v>319</v>
      </c>
      <c r="F72" s="314" t="s">
        <v>2398</v>
      </c>
      <c r="G72" s="311">
        <v>46205</v>
      </c>
      <c r="H72" s="315" t="s">
        <v>2200</v>
      </c>
      <c r="I72" s="518">
        <v>166.66</v>
      </c>
      <c r="J72" s="475" t="s">
        <v>365</v>
      </c>
      <c r="K72" s="12" t="s">
        <v>402</v>
      </c>
      <c r="L72" s="41"/>
      <c r="M72" s="130">
        <f t="shared" si="4"/>
        <v>166.66</v>
      </c>
    </row>
    <row r="73" spans="1:13" ht="28.5" customHeight="1" x14ac:dyDescent="0.25">
      <c r="A73" s="311">
        <v>46205</v>
      </c>
      <c r="B73" s="517" t="s">
        <v>87</v>
      </c>
      <c r="C73" s="518">
        <v>8540.7900000000009</v>
      </c>
      <c r="D73" s="519" t="s">
        <v>267</v>
      </c>
      <c r="E73" s="509" t="s">
        <v>319</v>
      </c>
      <c r="F73" s="509" t="s">
        <v>2201</v>
      </c>
      <c r="G73" s="311">
        <v>46205</v>
      </c>
      <c r="H73" s="315" t="s">
        <v>2200</v>
      </c>
      <c r="I73" s="518">
        <v>80.02</v>
      </c>
      <c r="J73" s="475" t="s">
        <v>365</v>
      </c>
      <c r="K73" s="12" t="s">
        <v>402</v>
      </c>
      <c r="L73" s="41"/>
      <c r="M73" s="130">
        <f t="shared" si="4"/>
        <v>80.02</v>
      </c>
    </row>
    <row r="74" spans="1:13" ht="28.5" customHeight="1" x14ac:dyDescent="0.25">
      <c r="A74" s="311">
        <v>46205</v>
      </c>
      <c r="B74" s="517" t="s">
        <v>861</v>
      </c>
      <c r="C74" s="518">
        <v>4255</v>
      </c>
      <c r="D74" s="519" t="s">
        <v>267</v>
      </c>
      <c r="E74" s="509" t="s">
        <v>319</v>
      </c>
      <c r="F74" s="509" t="s">
        <v>36</v>
      </c>
      <c r="G74" s="311">
        <v>46205</v>
      </c>
      <c r="H74" s="315" t="s">
        <v>2205</v>
      </c>
      <c r="I74" s="518">
        <v>709.16</v>
      </c>
      <c r="J74" s="475" t="s">
        <v>365</v>
      </c>
      <c r="K74" s="12" t="s">
        <v>402</v>
      </c>
      <c r="L74" s="41"/>
      <c r="M74" s="130">
        <f t="shared" si="4"/>
        <v>709.16</v>
      </c>
    </row>
    <row r="75" spans="1:13" ht="28.5" customHeight="1" x14ac:dyDescent="0.25">
      <c r="A75" s="311">
        <v>46205</v>
      </c>
      <c r="B75" s="517" t="s">
        <v>861</v>
      </c>
      <c r="C75" s="518">
        <v>4255</v>
      </c>
      <c r="D75" s="519" t="s">
        <v>267</v>
      </c>
      <c r="E75" s="509" t="s">
        <v>319</v>
      </c>
      <c r="F75" s="509" t="s">
        <v>30</v>
      </c>
      <c r="G75" s="311">
        <v>46205</v>
      </c>
      <c r="H75" s="315" t="s">
        <v>2205</v>
      </c>
      <c r="I75" s="518">
        <v>709.17</v>
      </c>
      <c r="J75" s="475" t="s">
        <v>365</v>
      </c>
      <c r="K75" s="12" t="s">
        <v>402</v>
      </c>
      <c r="L75" s="41"/>
      <c r="M75" s="130">
        <f t="shared" si="4"/>
        <v>709.17</v>
      </c>
    </row>
    <row r="76" spans="1:13" ht="28.5" customHeight="1" x14ac:dyDescent="0.25">
      <c r="A76" s="311">
        <v>46205</v>
      </c>
      <c r="B76" s="531" t="s">
        <v>2489</v>
      </c>
      <c r="C76" s="435">
        <v>24</v>
      </c>
      <c r="D76" s="508" t="s">
        <v>254</v>
      </c>
      <c r="E76" s="509" t="s">
        <v>29</v>
      </c>
      <c r="F76" s="509" t="s">
        <v>1799</v>
      </c>
      <c r="G76" s="510">
        <v>46205</v>
      </c>
      <c r="H76" s="511" t="s">
        <v>26</v>
      </c>
      <c r="I76" s="435">
        <v>24</v>
      </c>
      <c r="J76" s="271" t="s">
        <v>365</v>
      </c>
      <c r="K76" s="12" t="s">
        <v>402</v>
      </c>
      <c r="L76" s="13"/>
      <c r="M76" s="14"/>
    </row>
    <row r="77" spans="1:13" ht="28.5" customHeight="1" x14ac:dyDescent="0.25">
      <c r="A77" s="180">
        <v>46205</v>
      </c>
      <c r="B77" s="186" t="s">
        <v>2492</v>
      </c>
      <c r="C77" s="182">
        <v>900</v>
      </c>
      <c r="D77" s="196" t="s">
        <v>254</v>
      </c>
      <c r="E77" s="183" t="s">
        <v>454</v>
      </c>
      <c r="F77" s="183" t="s">
        <v>75</v>
      </c>
      <c r="G77" s="180">
        <v>46205</v>
      </c>
      <c r="H77" s="226" t="s">
        <v>26</v>
      </c>
      <c r="I77" s="182">
        <v>900</v>
      </c>
      <c r="J77" s="269" t="s">
        <v>365</v>
      </c>
      <c r="K77" s="12" t="str">
        <f t="shared" ref="K77:K86" ca="1" si="5">IF(ISBLANK(A77),"", IF(TRIM(UPPER(J77))&lt;&gt;"SIM",IF(A77-TODAY()&lt;0,"Conta vencida",IF(A77-TODAY()&lt;8,"Perto de vencer","")),"Já paga"))</f>
        <v>Já paga</v>
      </c>
      <c r="L77" s="13"/>
      <c r="M77" s="130">
        <f t="shared" ref="M77:M87" ca="1" si="6">SUM(I77:L77)</f>
        <v>900</v>
      </c>
    </row>
    <row r="78" spans="1:13" ht="28.5" customHeight="1" x14ac:dyDescent="0.25">
      <c r="A78" s="205">
        <v>46205</v>
      </c>
      <c r="B78" s="217" t="s">
        <v>498</v>
      </c>
      <c r="C78" s="207">
        <v>560</v>
      </c>
      <c r="D78" s="210" t="s">
        <v>254</v>
      </c>
      <c r="E78" s="218" t="s">
        <v>388</v>
      </c>
      <c r="F78" s="208" t="s">
        <v>436</v>
      </c>
      <c r="G78" s="205">
        <v>46205</v>
      </c>
      <c r="H78" s="254" t="s">
        <v>26</v>
      </c>
      <c r="I78" s="207">
        <v>560</v>
      </c>
      <c r="J78" s="198" t="s">
        <v>365</v>
      </c>
      <c r="K78" s="12" t="str">
        <f t="shared" ca="1" si="5"/>
        <v>Já paga</v>
      </c>
      <c r="L78" s="13"/>
      <c r="M78" s="130">
        <f t="shared" ca="1" si="6"/>
        <v>560</v>
      </c>
    </row>
    <row r="79" spans="1:13" ht="28.5" customHeight="1" x14ac:dyDescent="0.25">
      <c r="A79" s="205">
        <v>46205</v>
      </c>
      <c r="B79" s="217" t="s">
        <v>2493</v>
      </c>
      <c r="C79" s="207">
        <v>100</v>
      </c>
      <c r="D79" s="210" t="s">
        <v>254</v>
      </c>
      <c r="E79" s="208" t="s">
        <v>388</v>
      </c>
      <c r="F79" s="208" t="s">
        <v>2456</v>
      </c>
      <c r="G79" s="205">
        <v>46205</v>
      </c>
      <c r="H79" s="211" t="s">
        <v>26</v>
      </c>
      <c r="I79" s="207">
        <v>100</v>
      </c>
      <c r="J79" s="269" t="s">
        <v>365</v>
      </c>
      <c r="K79" s="12" t="str">
        <f t="shared" ca="1" si="5"/>
        <v>Já paga</v>
      </c>
      <c r="L79" s="13"/>
      <c r="M79" s="130">
        <f t="shared" ca="1" si="6"/>
        <v>100</v>
      </c>
    </row>
    <row r="80" spans="1:13" ht="28.5" customHeight="1" x14ac:dyDescent="0.25">
      <c r="A80" s="205">
        <v>46205</v>
      </c>
      <c r="B80" s="217" t="s">
        <v>887</v>
      </c>
      <c r="C80" s="207">
        <v>20</v>
      </c>
      <c r="D80" s="210" t="s">
        <v>254</v>
      </c>
      <c r="E80" s="208" t="s">
        <v>388</v>
      </c>
      <c r="F80" s="208" t="s">
        <v>2494</v>
      </c>
      <c r="G80" s="205">
        <v>46205</v>
      </c>
      <c r="H80" s="211" t="s">
        <v>26</v>
      </c>
      <c r="I80" s="207">
        <v>20</v>
      </c>
      <c r="J80" s="269" t="s">
        <v>365</v>
      </c>
      <c r="K80" s="12" t="str">
        <f t="shared" ca="1" si="5"/>
        <v>Já paga</v>
      </c>
      <c r="L80" s="13"/>
      <c r="M80" s="130">
        <f t="shared" ca="1" si="6"/>
        <v>20</v>
      </c>
    </row>
    <row r="81" spans="1:13" ht="28.5" customHeight="1" x14ac:dyDescent="0.25">
      <c r="A81" s="205">
        <v>46205</v>
      </c>
      <c r="B81" s="217" t="s">
        <v>408</v>
      </c>
      <c r="C81" s="207">
        <v>79</v>
      </c>
      <c r="D81" s="210" t="s">
        <v>254</v>
      </c>
      <c r="E81" s="208" t="s">
        <v>388</v>
      </c>
      <c r="F81" s="208" t="s">
        <v>2456</v>
      </c>
      <c r="G81" s="205">
        <v>46205</v>
      </c>
      <c r="H81" s="211" t="s">
        <v>26</v>
      </c>
      <c r="I81" s="207">
        <v>79</v>
      </c>
      <c r="J81" s="269" t="s">
        <v>365</v>
      </c>
      <c r="K81" s="12" t="str">
        <f t="shared" ca="1" si="5"/>
        <v>Já paga</v>
      </c>
      <c r="L81" s="13"/>
      <c r="M81" s="130">
        <f t="shared" ca="1" si="6"/>
        <v>79</v>
      </c>
    </row>
    <row r="82" spans="1:13" ht="28.5" customHeight="1" x14ac:dyDescent="0.25">
      <c r="A82" s="205">
        <v>46205</v>
      </c>
      <c r="B82" s="217" t="s">
        <v>2495</v>
      </c>
      <c r="C82" s="207">
        <v>95</v>
      </c>
      <c r="D82" s="210" t="s">
        <v>254</v>
      </c>
      <c r="E82" s="208" t="s">
        <v>388</v>
      </c>
      <c r="F82" s="208" t="s">
        <v>394</v>
      </c>
      <c r="G82" s="205">
        <v>46205</v>
      </c>
      <c r="H82" s="211" t="s">
        <v>26</v>
      </c>
      <c r="I82" s="207">
        <v>95</v>
      </c>
      <c r="J82" s="269" t="s">
        <v>365</v>
      </c>
      <c r="K82" s="12" t="str">
        <f t="shared" ca="1" si="5"/>
        <v>Já paga</v>
      </c>
      <c r="L82" s="13"/>
      <c r="M82" s="130">
        <f t="shared" ca="1" si="6"/>
        <v>95</v>
      </c>
    </row>
    <row r="83" spans="1:13" ht="28.5" customHeight="1" x14ac:dyDescent="0.25">
      <c r="A83" s="205">
        <v>46205</v>
      </c>
      <c r="B83" s="217" t="s">
        <v>2496</v>
      </c>
      <c r="C83" s="207">
        <v>50.7</v>
      </c>
      <c r="D83" s="210" t="s">
        <v>254</v>
      </c>
      <c r="E83" s="208" t="s">
        <v>388</v>
      </c>
      <c r="F83" s="208" t="s">
        <v>429</v>
      </c>
      <c r="G83" s="205">
        <v>46205</v>
      </c>
      <c r="H83" s="211" t="s">
        <v>26</v>
      </c>
      <c r="I83" s="207">
        <v>50.7</v>
      </c>
      <c r="J83" s="269" t="s">
        <v>365</v>
      </c>
      <c r="K83" s="12" t="str">
        <f t="shared" ca="1" si="5"/>
        <v>Já paga</v>
      </c>
      <c r="L83" s="13"/>
      <c r="M83" s="130">
        <f t="shared" ca="1" si="6"/>
        <v>50.7</v>
      </c>
    </row>
    <row r="84" spans="1:13" ht="28.5" customHeight="1" x14ac:dyDescent="0.25">
      <c r="A84" s="205">
        <v>46205</v>
      </c>
      <c r="B84" s="217" t="s">
        <v>2497</v>
      </c>
      <c r="C84" s="207">
        <v>7</v>
      </c>
      <c r="D84" s="210" t="s">
        <v>254</v>
      </c>
      <c r="E84" s="208" t="s">
        <v>388</v>
      </c>
      <c r="F84" s="208" t="s">
        <v>2232</v>
      </c>
      <c r="G84" s="205">
        <v>46205</v>
      </c>
      <c r="H84" s="211" t="s">
        <v>26</v>
      </c>
      <c r="I84" s="207">
        <v>7</v>
      </c>
      <c r="J84" s="269" t="s">
        <v>365</v>
      </c>
      <c r="K84" s="12" t="str">
        <f t="shared" ca="1" si="5"/>
        <v>Já paga</v>
      </c>
      <c r="L84" s="13"/>
      <c r="M84" s="130">
        <f t="shared" ca="1" si="6"/>
        <v>7</v>
      </c>
    </row>
    <row r="85" spans="1:13" ht="28.5" customHeight="1" x14ac:dyDescent="0.25">
      <c r="A85" s="205">
        <v>46205</v>
      </c>
      <c r="B85" s="217" t="s">
        <v>2140</v>
      </c>
      <c r="C85" s="207">
        <v>560</v>
      </c>
      <c r="D85" s="210" t="s">
        <v>254</v>
      </c>
      <c r="E85" s="218" t="s">
        <v>388</v>
      </c>
      <c r="F85" s="208" t="s">
        <v>193</v>
      </c>
      <c r="G85" s="205">
        <v>46205</v>
      </c>
      <c r="H85" s="254" t="s">
        <v>26</v>
      </c>
      <c r="I85" s="207">
        <v>560</v>
      </c>
      <c r="J85" s="198" t="s">
        <v>365</v>
      </c>
      <c r="K85" s="12" t="str">
        <f t="shared" ca="1" si="5"/>
        <v>Já paga</v>
      </c>
      <c r="L85" s="13"/>
      <c r="M85" s="130">
        <f t="shared" ca="1" si="6"/>
        <v>560</v>
      </c>
    </row>
    <row r="86" spans="1:13" customFormat="1" ht="28.5" customHeight="1" x14ac:dyDescent="0.25">
      <c r="A86" s="180">
        <v>46205</v>
      </c>
      <c r="B86" s="181" t="s">
        <v>2500</v>
      </c>
      <c r="C86" s="182">
        <v>3220</v>
      </c>
      <c r="D86" s="196" t="s">
        <v>254</v>
      </c>
      <c r="E86" s="203" t="s">
        <v>454</v>
      </c>
      <c r="F86" s="183" t="s">
        <v>36</v>
      </c>
      <c r="G86" s="180">
        <v>46205</v>
      </c>
      <c r="H86" s="283" t="s">
        <v>26</v>
      </c>
      <c r="I86" s="182">
        <v>2920</v>
      </c>
      <c r="J86" s="198" t="s">
        <v>365</v>
      </c>
      <c r="K86" s="12" t="str">
        <f t="shared" ca="1" si="5"/>
        <v>Já paga</v>
      </c>
      <c r="L86" s="13"/>
      <c r="M86" s="228">
        <f t="shared" ca="1" si="6"/>
        <v>2920</v>
      </c>
    </row>
    <row r="87" spans="1:13" customFormat="1" ht="28.5" customHeight="1" x14ac:dyDescent="0.25">
      <c r="A87" s="311">
        <v>46206</v>
      </c>
      <c r="B87" s="498" t="s">
        <v>2134</v>
      </c>
      <c r="C87" s="320">
        <v>58.4</v>
      </c>
      <c r="D87" s="313" t="s">
        <v>254</v>
      </c>
      <c r="E87" s="324" t="s">
        <v>29</v>
      </c>
      <c r="F87" s="314" t="s">
        <v>792</v>
      </c>
      <c r="G87" s="311">
        <v>46206</v>
      </c>
      <c r="H87" s="369" t="s">
        <v>2235</v>
      </c>
      <c r="I87" s="312">
        <v>58.4</v>
      </c>
      <c r="J87" s="198" t="s">
        <v>365</v>
      </c>
      <c r="K87" s="12" t="s">
        <v>402</v>
      </c>
      <c r="L87" s="97"/>
      <c r="M87" s="89">
        <f t="shared" si="6"/>
        <v>58.4</v>
      </c>
    </row>
    <row r="88" spans="1:13" customFormat="1" ht="28.5" customHeight="1" x14ac:dyDescent="0.25">
      <c r="A88" s="32">
        <v>46206</v>
      </c>
      <c r="B88" s="33" t="s">
        <v>1823</v>
      </c>
      <c r="C88" s="34">
        <v>0</v>
      </c>
      <c r="D88" s="35" t="s">
        <v>342</v>
      </c>
      <c r="E88" s="117" t="s">
        <v>16</v>
      </c>
      <c r="F88" s="36" t="s">
        <v>1799</v>
      </c>
      <c r="G88" s="37">
        <v>46176</v>
      </c>
      <c r="H88" s="122" t="s">
        <v>1825</v>
      </c>
      <c r="I88" s="39">
        <v>20000</v>
      </c>
      <c r="J88" s="198" t="s">
        <v>365</v>
      </c>
      <c r="K88" s="12" t="s">
        <v>402</v>
      </c>
      <c r="L88" s="41"/>
      <c r="M88" s="30"/>
    </row>
    <row r="89" spans="1:13" ht="28.5" customHeight="1" x14ac:dyDescent="0.25">
      <c r="A89" s="311">
        <v>46206</v>
      </c>
      <c r="B89" s="362" t="s">
        <v>501</v>
      </c>
      <c r="C89" s="320">
        <v>0</v>
      </c>
      <c r="D89" s="313" t="s">
        <v>153</v>
      </c>
      <c r="E89" s="324" t="s">
        <v>29</v>
      </c>
      <c r="F89" s="314" t="s">
        <v>1870</v>
      </c>
      <c r="G89" s="311">
        <v>46206</v>
      </c>
      <c r="H89" s="369" t="s">
        <v>1871</v>
      </c>
      <c r="I89" s="516">
        <v>748.33</v>
      </c>
      <c r="J89" s="188" t="s">
        <v>365</v>
      </c>
      <c r="K89" s="12" t="s">
        <v>402</v>
      </c>
      <c r="L89" s="97"/>
      <c r="M89" s="14">
        <f>SUM(I89:L89)</f>
        <v>748.33</v>
      </c>
    </row>
    <row r="90" spans="1:13" ht="28.5" customHeight="1" x14ac:dyDescent="0.25">
      <c r="A90" s="311">
        <v>46206</v>
      </c>
      <c r="B90" s="362" t="s">
        <v>131</v>
      </c>
      <c r="C90" s="320">
        <v>0</v>
      </c>
      <c r="D90" s="313" t="s">
        <v>153</v>
      </c>
      <c r="E90" s="314" t="s">
        <v>29</v>
      </c>
      <c r="F90" s="314" t="s">
        <v>96</v>
      </c>
      <c r="G90" s="311">
        <v>46206</v>
      </c>
      <c r="H90" s="499" t="s">
        <v>1884</v>
      </c>
      <c r="I90" s="312">
        <v>579</v>
      </c>
      <c r="J90" s="269" t="s">
        <v>365</v>
      </c>
      <c r="K90" s="12" t="s">
        <v>402</v>
      </c>
      <c r="L90" s="97"/>
      <c r="M90" s="14">
        <f>SUM(I90:L90)</f>
        <v>579</v>
      </c>
    </row>
    <row r="91" spans="1:13" ht="28.5" customHeight="1" x14ac:dyDescent="0.25">
      <c r="A91" s="32">
        <v>46206</v>
      </c>
      <c r="B91" s="121" t="s">
        <v>2206</v>
      </c>
      <c r="C91" s="34">
        <v>4500</v>
      </c>
      <c r="D91" s="35" t="s">
        <v>254</v>
      </c>
      <c r="E91" s="36" t="s">
        <v>16</v>
      </c>
      <c r="F91" s="36" t="s">
        <v>1870</v>
      </c>
      <c r="G91" s="37">
        <v>46216</v>
      </c>
      <c r="H91" s="38" t="s">
        <v>2207</v>
      </c>
      <c r="I91" s="39">
        <v>4500</v>
      </c>
      <c r="J91" s="475" t="s">
        <v>365</v>
      </c>
      <c r="K91" s="12" t="s">
        <v>402</v>
      </c>
      <c r="L91" s="41"/>
      <c r="M91" s="42"/>
    </row>
    <row r="92" spans="1:13" ht="28.5" customHeight="1" x14ac:dyDescent="0.25">
      <c r="A92" s="311">
        <v>46206</v>
      </c>
      <c r="B92" s="362" t="s">
        <v>2030</v>
      </c>
      <c r="C92" s="320">
        <v>1620</v>
      </c>
      <c r="D92" s="313" t="s">
        <v>254</v>
      </c>
      <c r="E92" s="314" t="s">
        <v>29</v>
      </c>
      <c r="F92" s="314" t="s">
        <v>171</v>
      </c>
      <c r="G92" s="311">
        <v>46206</v>
      </c>
      <c r="H92" s="499" t="s">
        <v>2249</v>
      </c>
      <c r="I92" s="312">
        <v>1620</v>
      </c>
      <c r="J92" s="269" t="s">
        <v>365</v>
      </c>
      <c r="K92" s="12" t="s">
        <v>402</v>
      </c>
      <c r="L92" s="97"/>
      <c r="M92" s="14">
        <f t="shared" ref="M92:M99" si="7">SUM(I92:L92)</f>
        <v>1620</v>
      </c>
    </row>
    <row r="93" spans="1:13" ht="28.5" customHeight="1" x14ac:dyDescent="0.25">
      <c r="A93" s="311">
        <v>46206</v>
      </c>
      <c r="B93" s="362" t="s">
        <v>1713</v>
      </c>
      <c r="C93" s="320">
        <v>0</v>
      </c>
      <c r="D93" s="313" t="s">
        <v>166</v>
      </c>
      <c r="E93" s="314" t="s">
        <v>29</v>
      </c>
      <c r="F93" s="314" t="s">
        <v>96</v>
      </c>
      <c r="G93" s="311">
        <v>46206</v>
      </c>
      <c r="H93" s="499" t="s">
        <v>2250</v>
      </c>
      <c r="I93" s="312">
        <v>2349</v>
      </c>
      <c r="J93" s="269" t="s">
        <v>365</v>
      </c>
      <c r="K93" s="12" t="s">
        <v>402</v>
      </c>
      <c r="L93" s="97"/>
      <c r="M93" s="14">
        <f t="shared" si="7"/>
        <v>2349</v>
      </c>
    </row>
    <row r="94" spans="1:13" ht="28.5" customHeight="1" x14ac:dyDescent="0.25">
      <c r="A94" s="311">
        <v>46206</v>
      </c>
      <c r="B94" s="362" t="s">
        <v>1772</v>
      </c>
      <c r="C94" s="320">
        <v>80</v>
      </c>
      <c r="D94" s="313" t="s">
        <v>254</v>
      </c>
      <c r="E94" s="324" t="s">
        <v>29</v>
      </c>
      <c r="F94" s="314" t="s">
        <v>792</v>
      </c>
      <c r="G94" s="311">
        <v>46206</v>
      </c>
      <c r="H94" s="369" t="s">
        <v>2251</v>
      </c>
      <c r="I94" s="516">
        <v>80</v>
      </c>
      <c r="J94" s="188" t="s">
        <v>365</v>
      </c>
      <c r="K94" s="12" t="s">
        <v>402</v>
      </c>
      <c r="L94" s="97"/>
      <c r="M94" s="14">
        <f t="shared" si="7"/>
        <v>80</v>
      </c>
    </row>
    <row r="95" spans="1:13" ht="28.5" customHeight="1" x14ac:dyDescent="0.25">
      <c r="A95" s="311">
        <v>46206</v>
      </c>
      <c r="B95" s="498" t="s">
        <v>506</v>
      </c>
      <c r="C95" s="320">
        <v>4000</v>
      </c>
      <c r="D95" s="313" t="s">
        <v>259</v>
      </c>
      <c r="E95" s="324" t="s">
        <v>29</v>
      </c>
      <c r="F95" s="314" t="s">
        <v>36</v>
      </c>
      <c r="G95" s="311">
        <v>46206</v>
      </c>
      <c r="H95" s="499" t="s">
        <v>2268</v>
      </c>
      <c r="I95" s="312">
        <v>1000</v>
      </c>
      <c r="J95" s="198" t="s">
        <v>365</v>
      </c>
      <c r="K95" s="12" t="s">
        <v>402</v>
      </c>
      <c r="L95" s="97"/>
      <c r="M95" s="14">
        <f t="shared" si="7"/>
        <v>1000</v>
      </c>
    </row>
    <row r="96" spans="1:13" ht="28.5" customHeight="1" x14ac:dyDescent="0.25">
      <c r="A96" s="311">
        <v>46206</v>
      </c>
      <c r="B96" s="362" t="s">
        <v>2292</v>
      </c>
      <c r="C96" s="320">
        <v>4490.87</v>
      </c>
      <c r="D96" s="313" t="s">
        <v>267</v>
      </c>
      <c r="E96" s="324" t="s">
        <v>29</v>
      </c>
      <c r="F96" s="314" t="s">
        <v>30</v>
      </c>
      <c r="G96" s="311">
        <v>46206</v>
      </c>
      <c r="H96" s="369" t="s">
        <v>2293</v>
      </c>
      <c r="I96" s="516">
        <v>831.73</v>
      </c>
      <c r="J96" s="188" t="s">
        <v>365</v>
      </c>
      <c r="K96" s="12" t="s">
        <v>402</v>
      </c>
      <c r="L96" s="97"/>
      <c r="M96" s="14">
        <f t="shared" si="7"/>
        <v>831.73</v>
      </c>
    </row>
    <row r="97" spans="1:17" ht="28.5" customHeight="1" x14ac:dyDescent="0.25">
      <c r="A97" s="311">
        <v>46206</v>
      </c>
      <c r="B97" s="362" t="s">
        <v>2292</v>
      </c>
      <c r="C97" s="320">
        <v>4490.87</v>
      </c>
      <c r="D97" s="313" t="s">
        <v>267</v>
      </c>
      <c r="E97" s="324" t="s">
        <v>29</v>
      </c>
      <c r="F97" s="314" t="s">
        <v>36</v>
      </c>
      <c r="G97" s="311">
        <v>46206</v>
      </c>
      <c r="H97" s="369" t="s">
        <v>2293</v>
      </c>
      <c r="I97" s="516">
        <v>831.73</v>
      </c>
      <c r="J97" s="188" t="s">
        <v>365</v>
      </c>
      <c r="K97" s="12" t="s">
        <v>402</v>
      </c>
      <c r="L97" s="97"/>
      <c r="M97" s="14">
        <f t="shared" si="7"/>
        <v>831.73</v>
      </c>
    </row>
    <row r="98" spans="1:17" ht="28.5" customHeight="1" x14ac:dyDescent="0.25">
      <c r="A98" s="311">
        <v>46206</v>
      </c>
      <c r="B98" s="362" t="s">
        <v>52</v>
      </c>
      <c r="C98" s="320">
        <v>1825</v>
      </c>
      <c r="D98" s="313" t="s">
        <v>259</v>
      </c>
      <c r="E98" s="324" t="s">
        <v>29</v>
      </c>
      <c r="F98" s="314" t="s">
        <v>1840</v>
      </c>
      <c r="G98" s="311">
        <v>46206</v>
      </c>
      <c r="H98" s="369" t="s">
        <v>2310</v>
      </c>
      <c r="I98" s="516">
        <v>456.25</v>
      </c>
      <c r="J98" s="188" t="s">
        <v>365</v>
      </c>
      <c r="K98" s="12" t="s">
        <v>402</v>
      </c>
      <c r="L98" s="97"/>
      <c r="M98" s="14">
        <f t="shared" si="7"/>
        <v>456.25</v>
      </c>
    </row>
    <row r="99" spans="1:17" ht="28.5" customHeight="1" x14ac:dyDescent="0.25">
      <c r="A99" s="180">
        <v>46206</v>
      </c>
      <c r="B99" s="186" t="s">
        <v>343</v>
      </c>
      <c r="C99" s="182">
        <v>9429</v>
      </c>
      <c r="D99" s="196" t="s">
        <v>267</v>
      </c>
      <c r="E99" s="203" t="s">
        <v>454</v>
      </c>
      <c r="F99" s="183" t="s">
        <v>66</v>
      </c>
      <c r="G99" s="180">
        <v>46206</v>
      </c>
      <c r="H99" s="283" t="s">
        <v>26</v>
      </c>
      <c r="I99" s="175">
        <v>3143</v>
      </c>
      <c r="J99" s="188" t="s">
        <v>365</v>
      </c>
      <c r="K99" s="12" t="str">
        <f ca="1">IF(ISBLANK(A99),"", IF(TRIM(UPPER(J99))&lt;&gt;"SIM",IF(A99-TODAY()&lt;0,"Conta vencida",IF(A99-TODAY()&lt;8,"Perto de vencer","")),"Já paga"))</f>
        <v>Já paga</v>
      </c>
      <c r="L99" s="227"/>
      <c r="M99" s="130">
        <f t="shared" ca="1" si="7"/>
        <v>3143</v>
      </c>
    </row>
    <row r="100" spans="1:17" ht="28.5" customHeight="1" x14ac:dyDescent="0.25">
      <c r="A100" s="311">
        <v>46206</v>
      </c>
      <c r="B100" s="531" t="s">
        <v>1577</v>
      </c>
      <c r="C100" s="435">
        <v>0</v>
      </c>
      <c r="D100" s="508" t="s">
        <v>151</v>
      </c>
      <c r="E100" s="520" t="s">
        <v>29</v>
      </c>
      <c r="F100" s="509" t="s">
        <v>36</v>
      </c>
      <c r="G100" s="510">
        <v>46206</v>
      </c>
      <c r="H100" s="539" t="s">
        <v>2428</v>
      </c>
      <c r="I100" s="458">
        <v>500</v>
      </c>
      <c r="J100" s="141" t="s">
        <v>365</v>
      </c>
      <c r="K100" s="12" t="s">
        <v>402</v>
      </c>
      <c r="L100" s="13"/>
      <c r="M100" s="14"/>
    </row>
    <row r="101" spans="1:17" ht="28.5" customHeight="1" x14ac:dyDescent="0.25">
      <c r="A101" s="205">
        <v>46206</v>
      </c>
      <c r="B101" s="217" t="s">
        <v>1898</v>
      </c>
      <c r="C101" s="207">
        <v>40</v>
      </c>
      <c r="D101" s="210" t="s">
        <v>254</v>
      </c>
      <c r="E101" s="218" t="s">
        <v>388</v>
      </c>
      <c r="F101" s="208" t="s">
        <v>99</v>
      </c>
      <c r="G101" s="205">
        <v>46206</v>
      </c>
      <c r="H101" s="254" t="s">
        <v>26</v>
      </c>
      <c r="I101" s="221">
        <v>24</v>
      </c>
      <c r="J101" s="188" t="s">
        <v>365</v>
      </c>
      <c r="K101" s="12" t="str">
        <f t="shared" ref="K101:K108" ca="1" si="8">IF(ISBLANK(A101),"", IF(TRIM(UPPER(J101))&lt;&gt;"SIM",IF(A101-TODAY()&lt;0,"Conta vencida",IF(A101-TODAY()&lt;8,"Perto de vencer","")),"Já paga"))</f>
        <v>Já paga</v>
      </c>
      <c r="L101" s="13"/>
      <c r="M101" s="130">
        <f t="shared" ref="M101:M108" ca="1" si="9">SUM(I101:L101)</f>
        <v>24</v>
      </c>
    </row>
    <row r="102" spans="1:17" ht="28.5" customHeight="1" x14ac:dyDescent="0.25">
      <c r="A102" s="205">
        <v>46206</v>
      </c>
      <c r="B102" s="217" t="s">
        <v>1899</v>
      </c>
      <c r="C102" s="207">
        <v>40</v>
      </c>
      <c r="D102" s="210" t="s">
        <v>254</v>
      </c>
      <c r="E102" s="218" t="s">
        <v>388</v>
      </c>
      <c r="F102" s="208" t="s">
        <v>429</v>
      </c>
      <c r="G102" s="205">
        <v>46206</v>
      </c>
      <c r="H102" s="254" t="s">
        <v>26</v>
      </c>
      <c r="I102" s="221">
        <v>8</v>
      </c>
      <c r="J102" s="188" t="s">
        <v>365</v>
      </c>
      <c r="K102" s="12" t="str">
        <f t="shared" ca="1" si="8"/>
        <v>Já paga</v>
      </c>
      <c r="L102" s="13"/>
      <c r="M102" s="130">
        <f t="shared" ca="1" si="9"/>
        <v>8</v>
      </c>
    </row>
    <row r="103" spans="1:17" ht="28.5" customHeight="1" x14ac:dyDescent="0.25">
      <c r="A103" s="205">
        <v>46206</v>
      </c>
      <c r="B103" s="217" t="s">
        <v>1899</v>
      </c>
      <c r="C103" s="207">
        <v>40</v>
      </c>
      <c r="D103" s="210" t="s">
        <v>254</v>
      </c>
      <c r="E103" s="218" t="s">
        <v>388</v>
      </c>
      <c r="F103" s="208" t="s">
        <v>30</v>
      </c>
      <c r="G103" s="205">
        <v>46206</v>
      </c>
      <c r="H103" s="254" t="s">
        <v>26</v>
      </c>
      <c r="I103" s="221">
        <v>8</v>
      </c>
      <c r="J103" s="188" t="s">
        <v>365</v>
      </c>
      <c r="K103" s="12" t="str">
        <f t="shared" ca="1" si="8"/>
        <v>Já paga</v>
      </c>
      <c r="L103" s="13"/>
      <c r="M103" s="130">
        <f t="shared" ca="1" si="9"/>
        <v>8</v>
      </c>
    </row>
    <row r="104" spans="1:17" ht="28.5" customHeight="1" x14ac:dyDescent="0.25">
      <c r="A104" s="180">
        <v>46206</v>
      </c>
      <c r="B104" s="278" t="s">
        <v>2501</v>
      </c>
      <c r="C104" s="182">
        <v>3102</v>
      </c>
      <c r="D104" s="196" t="s">
        <v>254</v>
      </c>
      <c r="E104" s="203" t="s">
        <v>454</v>
      </c>
      <c r="F104" s="183" t="s">
        <v>394</v>
      </c>
      <c r="G104" s="180">
        <v>46206</v>
      </c>
      <c r="H104" s="283" t="s">
        <v>26</v>
      </c>
      <c r="I104" s="175">
        <v>3102</v>
      </c>
      <c r="J104" s="188" t="s">
        <v>365</v>
      </c>
      <c r="K104" s="12" t="str">
        <f t="shared" ca="1" si="8"/>
        <v>Já paga</v>
      </c>
      <c r="L104" s="41"/>
      <c r="M104" s="130">
        <f t="shared" ca="1" si="9"/>
        <v>3102</v>
      </c>
    </row>
    <row r="105" spans="1:17" ht="28.5" customHeight="1" x14ac:dyDescent="0.25">
      <c r="A105" s="180">
        <v>46206</v>
      </c>
      <c r="B105" s="278" t="s">
        <v>509</v>
      </c>
      <c r="C105" s="182">
        <v>35</v>
      </c>
      <c r="D105" s="196" t="s">
        <v>254</v>
      </c>
      <c r="E105" s="203" t="s">
        <v>454</v>
      </c>
      <c r="F105" s="183" t="s">
        <v>436</v>
      </c>
      <c r="G105" s="180">
        <v>46206</v>
      </c>
      <c r="H105" s="283" t="s">
        <v>26</v>
      </c>
      <c r="I105" s="175">
        <v>35</v>
      </c>
      <c r="J105" s="188" t="s">
        <v>365</v>
      </c>
      <c r="K105" s="12" t="str">
        <f t="shared" ca="1" si="8"/>
        <v>Já paga</v>
      </c>
      <c r="L105" s="41"/>
      <c r="M105" s="130">
        <f t="shared" ca="1" si="9"/>
        <v>35</v>
      </c>
    </row>
    <row r="106" spans="1:17" ht="28.5" customHeight="1" x14ac:dyDescent="0.25">
      <c r="A106" s="205">
        <v>46206</v>
      </c>
      <c r="B106" s="217" t="s">
        <v>2503</v>
      </c>
      <c r="C106" s="207">
        <v>24</v>
      </c>
      <c r="D106" s="210" t="s">
        <v>254</v>
      </c>
      <c r="E106" s="218" t="s">
        <v>388</v>
      </c>
      <c r="F106" s="208" t="s">
        <v>394</v>
      </c>
      <c r="G106" s="205">
        <v>46206</v>
      </c>
      <c r="H106" s="254" t="s">
        <v>26</v>
      </c>
      <c r="I106" s="221">
        <v>24</v>
      </c>
      <c r="J106" s="188" t="s">
        <v>365</v>
      </c>
      <c r="K106" s="12" t="str">
        <f t="shared" ca="1" si="8"/>
        <v>Já paga</v>
      </c>
      <c r="L106" s="13"/>
      <c r="M106" s="130">
        <f t="shared" ca="1" si="9"/>
        <v>24</v>
      </c>
    </row>
    <row r="107" spans="1:17" ht="28.5" customHeight="1" x14ac:dyDescent="0.25">
      <c r="A107" s="180">
        <v>46206</v>
      </c>
      <c r="B107" s="186" t="s">
        <v>2504</v>
      </c>
      <c r="C107" s="182">
        <v>300</v>
      </c>
      <c r="D107" s="196" t="s">
        <v>254</v>
      </c>
      <c r="E107" s="203" t="s">
        <v>454</v>
      </c>
      <c r="F107" s="183" t="s">
        <v>429</v>
      </c>
      <c r="G107" s="180">
        <v>46206</v>
      </c>
      <c r="H107" s="283" t="s">
        <v>26</v>
      </c>
      <c r="I107" s="175">
        <v>300</v>
      </c>
      <c r="J107" s="188" t="s">
        <v>365</v>
      </c>
      <c r="K107" s="12" t="str">
        <f t="shared" ca="1" si="8"/>
        <v>Já paga</v>
      </c>
      <c r="L107" s="227"/>
      <c r="M107" s="130">
        <f t="shared" ca="1" si="9"/>
        <v>300</v>
      </c>
    </row>
    <row r="108" spans="1:17" ht="28.5" customHeight="1" x14ac:dyDescent="0.25">
      <c r="A108" s="205">
        <v>46206</v>
      </c>
      <c r="B108" s="217" t="s">
        <v>2506</v>
      </c>
      <c r="C108" s="207">
        <v>400</v>
      </c>
      <c r="D108" s="210" t="s">
        <v>254</v>
      </c>
      <c r="E108" s="218" t="s">
        <v>388</v>
      </c>
      <c r="F108" s="208" t="s">
        <v>66</v>
      </c>
      <c r="G108" s="205">
        <v>46206</v>
      </c>
      <c r="H108" s="254" t="s">
        <v>26</v>
      </c>
      <c r="I108" s="221">
        <v>400</v>
      </c>
      <c r="J108" s="188" t="s">
        <v>365</v>
      </c>
      <c r="K108" s="12" t="str">
        <f t="shared" ca="1" si="8"/>
        <v>Já paga</v>
      </c>
      <c r="L108" s="13"/>
      <c r="M108" s="130">
        <f t="shared" ca="1" si="9"/>
        <v>400</v>
      </c>
    </row>
    <row r="109" spans="1:17" ht="28.5" customHeight="1" x14ac:dyDescent="0.25">
      <c r="A109" s="32">
        <v>46206</v>
      </c>
      <c r="B109" s="121" t="s">
        <v>2507</v>
      </c>
      <c r="C109" s="34">
        <v>291670</v>
      </c>
      <c r="D109" s="35" t="s">
        <v>254</v>
      </c>
      <c r="E109" s="117" t="s">
        <v>16</v>
      </c>
      <c r="F109" s="36" t="s">
        <v>976</v>
      </c>
      <c r="G109" s="37">
        <v>46176</v>
      </c>
      <c r="H109" s="122" t="s">
        <v>26</v>
      </c>
      <c r="I109" s="134">
        <v>291670</v>
      </c>
      <c r="J109" s="188" t="s">
        <v>365</v>
      </c>
      <c r="K109" s="12" t="s">
        <v>402</v>
      </c>
      <c r="L109" s="41"/>
      <c r="M109" s="42"/>
    </row>
    <row r="110" spans="1:17" customFormat="1" ht="28.5" customHeight="1" x14ac:dyDescent="0.25">
      <c r="A110" s="205">
        <v>46206</v>
      </c>
      <c r="B110" s="206" t="s">
        <v>745</v>
      </c>
      <c r="C110" s="207">
        <v>190</v>
      </c>
      <c r="D110" s="210" t="s">
        <v>254</v>
      </c>
      <c r="E110" s="218" t="s">
        <v>388</v>
      </c>
      <c r="F110" s="208" t="s">
        <v>1840</v>
      </c>
      <c r="G110" s="205">
        <v>46206</v>
      </c>
      <c r="H110" s="254" t="s">
        <v>26</v>
      </c>
      <c r="I110" s="207">
        <v>190</v>
      </c>
      <c r="J110" s="198" t="s">
        <v>365</v>
      </c>
      <c r="K110" s="12" t="str">
        <f t="shared" ref="K110:K132" ca="1" si="10">IF(ISBLANK(A110),"", IF(TRIM(UPPER(J110))&lt;&gt;"SIM",IF(A110-TODAY()&lt;0,"Conta vencida",IF(A110-TODAY()&lt;8,"Perto de vencer","")),"Já paga"))</f>
        <v>Já paga</v>
      </c>
      <c r="L110" s="13"/>
      <c r="M110" s="228">
        <f t="shared" ref="M110:M135" ca="1" si="11">SUM(I110:L110)</f>
        <v>190</v>
      </c>
    </row>
    <row r="111" spans="1:17" customFormat="1" ht="28.5" customHeight="1" x14ac:dyDescent="0.25">
      <c r="A111" s="205">
        <v>46206</v>
      </c>
      <c r="B111" s="294" t="s">
        <v>1229</v>
      </c>
      <c r="C111" s="298">
        <v>430</v>
      </c>
      <c r="D111" s="210" t="s">
        <v>254</v>
      </c>
      <c r="E111" s="302" t="s">
        <v>388</v>
      </c>
      <c r="F111" s="303" t="s">
        <v>2456</v>
      </c>
      <c r="G111" s="205">
        <v>46206</v>
      </c>
      <c r="H111" s="304" t="s">
        <v>26</v>
      </c>
      <c r="I111" s="221">
        <v>430</v>
      </c>
      <c r="J111" s="188" t="s">
        <v>365</v>
      </c>
      <c r="K111" s="12" t="str">
        <f t="shared" ca="1" si="10"/>
        <v>Já paga</v>
      </c>
      <c r="L111" s="13"/>
      <c r="M111" s="130">
        <f t="shared" ca="1" si="11"/>
        <v>430</v>
      </c>
      <c r="N111" s="31"/>
      <c r="O111" s="31"/>
      <c r="P111" s="31"/>
      <c r="Q111" s="31"/>
    </row>
    <row r="112" spans="1:17" ht="28.5" customHeight="1" x14ac:dyDescent="0.25">
      <c r="A112" s="205">
        <v>46206</v>
      </c>
      <c r="B112" s="206" t="s">
        <v>2512</v>
      </c>
      <c r="C112" s="207">
        <v>30</v>
      </c>
      <c r="D112" s="210" t="s">
        <v>254</v>
      </c>
      <c r="E112" s="218" t="s">
        <v>388</v>
      </c>
      <c r="F112" s="208" t="s">
        <v>917</v>
      </c>
      <c r="G112" s="205">
        <v>46206</v>
      </c>
      <c r="H112" s="211" t="s">
        <v>26</v>
      </c>
      <c r="I112" s="207">
        <v>30</v>
      </c>
      <c r="J112" s="188" t="s">
        <v>365</v>
      </c>
      <c r="K112" s="12" t="str">
        <f t="shared" ca="1" si="10"/>
        <v>Já paga</v>
      </c>
      <c r="L112" s="13"/>
      <c r="M112" s="130">
        <f t="shared" ca="1" si="11"/>
        <v>30</v>
      </c>
    </row>
    <row r="113" spans="1:13" ht="28.5" customHeight="1" x14ac:dyDescent="0.25">
      <c r="A113" s="205">
        <v>46206</v>
      </c>
      <c r="B113" s="217" t="s">
        <v>443</v>
      </c>
      <c r="C113" s="207">
        <v>130</v>
      </c>
      <c r="D113" s="210" t="s">
        <v>254</v>
      </c>
      <c r="E113" s="218" t="s">
        <v>388</v>
      </c>
      <c r="F113" s="208" t="s">
        <v>36</v>
      </c>
      <c r="G113" s="205">
        <v>46206</v>
      </c>
      <c r="H113" s="254" t="s">
        <v>26</v>
      </c>
      <c r="I113" s="221">
        <v>130</v>
      </c>
      <c r="J113" s="188" t="s">
        <v>365</v>
      </c>
      <c r="K113" s="12" t="str">
        <f t="shared" ca="1" si="10"/>
        <v>Já paga</v>
      </c>
      <c r="L113" s="13"/>
      <c r="M113" s="130">
        <f t="shared" ca="1" si="11"/>
        <v>130</v>
      </c>
    </row>
    <row r="114" spans="1:13" ht="28.5" customHeight="1" x14ac:dyDescent="0.25">
      <c r="A114" s="205">
        <v>46206</v>
      </c>
      <c r="B114" s="217" t="s">
        <v>2513</v>
      </c>
      <c r="C114" s="207">
        <v>25</v>
      </c>
      <c r="D114" s="210" t="s">
        <v>254</v>
      </c>
      <c r="E114" s="218" t="s">
        <v>388</v>
      </c>
      <c r="F114" s="208" t="s">
        <v>394</v>
      </c>
      <c r="G114" s="205">
        <v>46206</v>
      </c>
      <c r="H114" s="254" t="s">
        <v>26</v>
      </c>
      <c r="I114" s="221">
        <v>25</v>
      </c>
      <c r="J114" s="188" t="s">
        <v>365</v>
      </c>
      <c r="K114" s="12" t="str">
        <f t="shared" ca="1" si="10"/>
        <v>Já paga</v>
      </c>
      <c r="L114" s="13"/>
      <c r="M114" s="130">
        <f t="shared" ca="1" si="11"/>
        <v>25</v>
      </c>
    </row>
    <row r="115" spans="1:13" ht="28.5" customHeight="1" x14ac:dyDescent="0.25">
      <c r="A115" s="205">
        <v>46206</v>
      </c>
      <c r="B115" s="217" t="s">
        <v>2514</v>
      </c>
      <c r="C115" s="207">
        <v>50</v>
      </c>
      <c r="D115" s="210" t="s">
        <v>254</v>
      </c>
      <c r="E115" s="218" t="s">
        <v>388</v>
      </c>
      <c r="F115" s="208" t="s">
        <v>96</v>
      </c>
      <c r="G115" s="205">
        <v>46206</v>
      </c>
      <c r="H115" s="254" t="s">
        <v>26</v>
      </c>
      <c r="I115" s="221">
        <v>50</v>
      </c>
      <c r="J115" s="188" t="s">
        <v>365</v>
      </c>
      <c r="K115" s="12" t="str">
        <f t="shared" ca="1" si="10"/>
        <v>Já paga</v>
      </c>
      <c r="L115" s="13"/>
      <c r="M115" s="130">
        <f t="shared" ca="1" si="11"/>
        <v>50</v>
      </c>
    </row>
    <row r="116" spans="1:13" ht="28.5" customHeight="1" x14ac:dyDescent="0.25">
      <c r="A116" s="205">
        <v>46206</v>
      </c>
      <c r="B116" s="217" t="s">
        <v>498</v>
      </c>
      <c r="C116" s="207">
        <v>150</v>
      </c>
      <c r="D116" s="210" t="s">
        <v>254</v>
      </c>
      <c r="E116" s="218" t="s">
        <v>388</v>
      </c>
      <c r="F116" s="208" t="s">
        <v>391</v>
      </c>
      <c r="G116" s="205">
        <v>46206</v>
      </c>
      <c r="H116" s="254" t="s">
        <v>26</v>
      </c>
      <c r="I116" s="221">
        <v>150</v>
      </c>
      <c r="J116" s="188" t="s">
        <v>365</v>
      </c>
      <c r="K116" s="12" t="str">
        <f t="shared" ca="1" si="10"/>
        <v>Já paga</v>
      </c>
      <c r="L116" s="13"/>
      <c r="M116" s="130">
        <f t="shared" ca="1" si="11"/>
        <v>150</v>
      </c>
    </row>
    <row r="117" spans="1:13" ht="28.5" customHeight="1" x14ac:dyDescent="0.25">
      <c r="A117" s="205">
        <v>46206</v>
      </c>
      <c r="B117" s="217" t="s">
        <v>2523</v>
      </c>
      <c r="C117" s="207">
        <v>1500</v>
      </c>
      <c r="D117" s="210" t="s">
        <v>254</v>
      </c>
      <c r="E117" s="218" t="s">
        <v>388</v>
      </c>
      <c r="F117" s="208" t="s">
        <v>217</v>
      </c>
      <c r="G117" s="205">
        <v>46206</v>
      </c>
      <c r="H117" s="254" t="s">
        <v>26</v>
      </c>
      <c r="I117" s="221">
        <v>1500</v>
      </c>
      <c r="J117" s="188" t="s">
        <v>365</v>
      </c>
      <c r="K117" s="12" t="str">
        <f t="shared" ca="1" si="10"/>
        <v>Já paga</v>
      </c>
      <c r="L117" s="13"/>
      <c r="M117" s="130">
        <f t="shared" ca="1" si="11"/>
        <v>1500</v>
      </c>
    </row>
    <row r="118" spans="1:13" ht="28.5" customHeight="1" x14ac:dyDescent="0.25">
      <c r="A118" s="205">
        <v>46206</v>
      </c>
      <c r="B118" s="217" t="s">
        <v>1023</v>
      </c>
      <c r="C118" s="207">
        <v>160.18</v>
      </c>
      <c r="D118" s="210" t="s">
        <v>254</v>
      </c>
      <c r="E118" s="218" t="s">
        <v>388</v>
      </c>
      <c r="F118" s="208" t="s">
        <v>644</v>
      </c>
      <c r="G118" s="205">
        <v>46206</v>
      </c>
      <c r="H118" s="254" t="s">
        <v>26</v>
      </c>
      <c r="I118" s="221">
        <v>160.18</v>
      </c>
      <c r="J118" s="188" t="s">
        <v>365</v>
      </c>
      <c r="K118" s="12" t="str">
        <f t="shared" ca="1" si="10"/>
        <v>Já paga</v>
      </c>
      <c r="L118" s="13"/>
      <c r="M118" s="130">
        <f t="shared" ca="1" si="11"/>
        <v>160.18</v>
      </c>
    </row>
    <row r="119" spans="1:13" ht="28.5" customHeight="1" x14ac:dyDescent="0.25">
      <c r="A119" s="180">
        <v>46206</v>
      </c>
      <c r="B119" s="186" t="s">
        <v>2524</v>
      </c>
      <c r="C119" s="182">
        <v>320</v>
      </c>
      <c r="D119" s="196" t="s">
        <v>254</v>
      </c>
      <c r="E119" s="203" t="s">
        <v>454</v>
      </c>
      <c r="F119" s="183" t="s">
        <v>221</v>
      </c>
      <c r="G119" s="180">
        <v>46206</v>
      </c>
      <c r="H119" s="283" t="s">
        <v>26</v>
      </c>
      <c r="I119" s="175">
        <v>320</v>
      </c>
      <c r="J119" s="188" t="s">
        <v>365</v>
      </c>
      <c r="K119" s="12" t="str">
        <f t="shared" ca="1" si="10"/>
        <v>Já paga</v>
      </c>
      <c r="L119" s="227"/>
      <c r="M119" s="130">
        <f t="shared" ca="1" si="11"/>
        <v>320</v>
      </c>
    </row>
    <row r="120" spans="1:13" ht="28.5" customHeight="1" x14ac:dyDescent="0.25">
      <c r="A120" s="180">
        <v>46206</v>
      </c>
      <c r="B120" s="181" t="s">
        <v>529</v>
      </c>
      <c r="C120" s="182">
        <v>150</v>
      </c>
      <c r="D120" s="196" t="s">
        <v>254</v>
      </c>
      <c r="E120" s="203" t="s">
        <v>454</v>
      </c>
      <c r="F120" s="183" t="s">
        <v>441</v>
      </c>
      <c r="G120" s="180">
        <v>46206</v>
      </c>
      <c r="H120" s="226" t="s">
        <v>26</v>
      </c>
      <c r="I120" s="182">
        <v>150</v>
      </c>
      <c r="J120" s="198" t="s">
        <v>365</v>
      </c>
      <c r="K120" s="12" t="str">
        <f t="shared" ca="1" si="10"/>
        <v>Já paga</v>
      </c>
      <c r="L120" s="227"/>
      <c r="M120" s="130">
        <f t="shared" ca="1" si="11"/>
        <v>150</v>
      </c>
    </row>
    <row r="121" spans="1:13" ht="28.5" customHeight="1" x14ac:dyDescent="0.25">
      <c r="A121" s="180">
        <v>46206</v>
      </c>
      <c r="B121" s="186" t="s">
        <v>2525</v>
      </c>
      <c r="C121" s="182">
        <v>2500</v>
      </c>
      <c r="D121" s="196" t="s">
        <v>254</v>
      </c>
      <c r="E121" s="203" t="s">
        <v>454</v>
      </c>
      <c r="F121" s="183" t="s">
        <v>220</v>
      </c>
      <c r="G121" s="180">
        <v>46206</v>
      </c>
      <c r="H121" s="283" t="s">
        <v>26</v>
      </c>
      <c r="I121" s="175">
        <v>2500</v>
      </c>
      <c r="J121" s="188" t="s">
        <v>365</v>
      </c>
      <c r="K121" s="12" t="str">
        <f t="shared" ca="1" si="10"/>
        <v>Já paga</v>
      </c>
      <c r="L121" s="227"/>
      <c r="M121" s="130">
        <f t="shared" ca="1" si="11"/>
        <v>2500</v>
      </c>
    </row>
    <row r="122" spans="1:13" ht="28.5" customHeight="1" x14ac:dyDescent="0.25">
      <c r="A122" s="205">
        <v>46206</v>
      </c>
      <c r="B122" s="217" t="s">
        <v>1898</v>
      </c>
      <c r="C122" s="207">
        <v>40</v>
      </c>
      <c r="D122" s="210" t="s">
        <v>254</v>
      </c>
      <c r="E122" s="218" t="s">
        <v>388</v>
      </c>
      <c r="F122" s="208" t="s">
        <v>99</v>
      </c>
      <c r="G122" s="205">
        <v>46206</v>
      </c>
      <c r="H122" s="254" t="s">
        <v>26</v>
      </c>
      <c r="I122" s="221">
        <v>24</v>
      </c>
      <c r="J122" s="188" t="s">
        <v>365</v>
      </c>
      <c r="K122" s="12" t="str">
        <f t="shared" ca="1" si="10"/>
        <v>Já paga</v>
      </c>
      <c r="L122" s="13"/>
      <c r="M122" s="130">
        <f t="shared" ca="1" si="11"/>
        <v>24</v>
      </c>
    </row>
    <row r="123" spans="1:13" ht="28.5" customHeight="1" x14ac:dyDescent="0.25">
      <c r="A123" s="205">
        <v>46206</v>
      </c>
      <c r="B123" s="217" t="s">
        <v>2056</v>
      </c>
      <c r="C123" s="207">
        <v>40</v>
      </c>
      <c r="D123" s="210" t="s">
        <v>254</v>
      </c>
      <c r="E123" s="218" t="s">
        <v>388</v>
      </c>
      <c r="F123" s="208" t="s">
        <v>429</v>
      </c>
      <c r="G123" s="205">
        <v>46206</v>
      </c>
      <c r="H123" s="254" t="s">
        <v>26</v>
      </c>
      <c r="I123" s="221">
        <v>16</v>
      </c>
      <c r="J123" s="188" t="s">
        <v>365</v>
      </c>
      <c r="K123" s="12" t="str">
        <f t="shared" ca="1" si="10"/>
        <v>Já paga</v>
      </c>
      <c r="L123" s="13"/>
      <c r="M123" s="130">
        <f t="shared" ca="1" si="11"/>
        <v>16</v>
      </c>
    </row>
    <row r="124" spans="1:13" ht="28.5" customHeight="1" x14ac:dyDescent="0.25">
      <c r="A124" s="205">
        <v>46206</v>
      </c>
      <c r="B124" s="217" t="s">
        <v>1899</v>
      </c>
      <c r="C124" s="207">
        <v>40</v>
      </c>
      <c r="D124" s="210" t="s">
        <v>254</v>
      </c>
      <c r="E124" s="218" t="s">
        <v>388</v>
      </c>
      <c r="F124" s="208" t="s">
        <v>429</v>
      </c>
      <c r="G124" s="205">
        <v>46206</v>
      </c>
      <c r="H124" s="254" t="s">
        <v>26</v>
      </c>
      <c r="I124" s="221">
        <v>8</v>
      </c>
      <c r="J124" s="188" t="s">
        <v>365</v>
      </c>
      <c r="K124" s="12" t="str">
        <f t="shared" ca="1" si="10"/>
        <v>Já paga</v>
      </c>
      <c r="L124" s="13"/>
      <c r="M124" s="130">
        <f t="shared" ca="1" si="11"/>
        <v>8</v>
      </c>
    </row>
    <row r="125" spans="1:13" ht="28.5" customHeight="1" x14ac:dyDescent="0.25">
      <c r="A125" s="205">
        <v>46206</v>
      </c>
      <c r="B125" s="217" t="s">
        <v>2056</v>
      </c>
      <c r="C125" s="207">
        <v>40</v>
      </c>
      <c r="D125" s="210" t="s">
        <v>254</v>
      </c>
      <c r="E125" s="218" t="s">
        <v>388</v>
      </c>
      <c r="F125" s="208" t="s">
        <v>36</v>
      </c>
      <c r="G125" s="205">
        <v>46206</v>
      </c>
      <c r="H125" s="254" t="s">
        <v>26</v>
      </c>
      <c r="I125" s="221">
        <v>16</v>
      </c>
      <c r="J125" s="188" t="s">
        <v>365</v>
      </c>
      <c r="K125" s="12" t="str">
        <f t="shared" ca="1" si="10"/>
        <v>Já paga</v>
      </c>
      <c r="L125" s="13"/>
      <c r="M125" s="130">
        <f t="shared" ca="1" si="11"/>
        <v>16</v>
      </c>
    </row>
    <row r="126" spans="1:13" ht="28.5" customHeight="1" x14ac:dyDescent="0.25">
      <c r="A126" s="205">
        <v>46206</v>
      </c>
      <c r="B126" s="217" t="s">
        <v>1899</v>
      </c>
      <c r="C126" s="207">
        <v>40</v>
      </c>
      <c r="D126" s="210" t="s">
        <v>254</v>
      </c>
      <c r="E126" s="218" t="s">
        <v>388</v>
      </c>
      <c r="F126" s="208" t="s">
        <v>459</v>
      </c>
      <c r="G126" s="205">
        <v>46206</v>
      </c>
      <c r="H126" s="254" t="s">
        <v>26</v>
      </c>
      <c r="I126" s="221">
        <v>8</v>
      </c>
      <c r="J126" s="188" t="s">
        <v>365</v>
      </c>
      <c r="K126" s="12" t="str">
        <f t="shared" ca="1" si="10"/>
        <v>Já paga</v>
      </c>
      <c r="L126" s="13"/>
      <c r="M126" s="130">
        <f t="shared" ca="1" si="11"/>
        <v>8</v>
      </c>
    </row>
    <row r="127" spans="1:13" customFormat="1" ht="28.5" customHeight="1" x14ac:dyDescent="0.25">
      <c r="A127" s="205">
        <v>46206</v>
      </c>
      <c r="B127" s="206" t="s">
        <v>1899</v>
      </c>
      <c r="C127" s="207">
        <v>40</v>
      </c>
      <c r="D127" s="210" t="s">
        <v>254</v>
      </c>
      <c r="E127" s="218" t="s">
        <v>388</v>
      </c>
      <c r="F127" s="208" t="s">
        <v>30</v>
      </c>
      <c r="G127" s="205">
        <v>46206</v>
      </c>
      <c r="H127" s="254" t="s">
        <v>26</v>
      </c>
      <c r="I127" s="207">
        <v>8</v>
      </c>
      <c r="J127" s="198" t="s">
        <v>365</v>
      </c>
      <c r="K127" s="12" t="str">
        <f t="shared" ca="1" si="10"/>
        <v>Já paga</v>
      </c>
      <c r="L127" s="13"/>
      <c r="M127" s="130">
        <f t="shared" ca="1" si="11"/>
        <v>8</v>
      </c>
    </row>
    <row r="128" spans="1:13" ht="28.5" customHeight="1" x14ac:dyDescent="0.25">
      <c r="A128" s="180">
        <v>46206</v>
      </c>
      <c r="B128" s="186" t="s">
        <v>2540</v>
      </c>
      <c r="C128" s="182">
        <v>350</v>
      </c>
      <c r="D128" s="196" t="s">
        <v>254</v>
      </c>
      <c r="E128" s="203" t="s">
        <v>454</v>
      </c>
      <c r="F128" s="183" t="s">
        <v>1795</v>
      </c>
      <c r="G128" s="180">
        <v>46206</v>
      </c>
      <c r="H128" s="283" t="s">
        <v>26</v>
      </c>
      <c r="I128" s="175">
        <v>350</v>
      </c>
      <c r="J128" s="188" t="s">
        <v>365</v>
      </c>
      <c r="K128" s="12" t="str">
        <f t="shared" ca="1" si="10"/>
        <v>Já paga</v>
      </c>
      <c r="L128" s="227"/>
      <c r="M128" s="130">
        <f t="shared" ca="1" si="11"/>
        <v>350</v>
      </c>
    </row>
    <row r="129" spans="1:13" ht="28.5" customHeight="1" x14ac:dyDescent="0.25">
      <c r="A129" s="438">
        <v>46207</v>
      </c>
      <c r="B129" s="439" t="s">
        <v>125</v>
      </c>
      <c r="C129" s="435">
        <v>0</v>
      </c>
      <c r="D129" s="314" t="s">
        <v>166</v>
      </c>
      <c r="E129" s="324" t="s">
        <v>29</v>
      </c>
      <c r="F129" s="314" t="s">
        <v>185</v>
      </c>
      <c r="G129" s="438">
        <v>46207</v>
      </c>
      <c r="H129" s="441" t="s">
        <v>1657</v>
      </c>
      <c r="I129" s="443">
        <v>535.28</v>
      </c>
      <c r="J129" s="187" t="s">
        <v>365</v>
      </c>
      <c r="K129" s="12" t="str">
        <f t="shared" ca="1" si="10"/>
        <v>Já paga</v>
      </c>
      <c r="L129" s="13"/>
      <c r="M129" s="14">
        <f t="shared" ca="1" si="11"/>
        <v>535.28</v>
      </c>
    </row>
    <row r="130" spans="1:13" customFormat="1" ht="28.5" customHeight="1" x14ac:dyDescent="0.25">
      <c r="A130" s="438">
        <v>46207</v>
      </c>
      <c r="B130" s="434" t="s">
        <v>125</v>
      </c>
      <c r="C130" s="435">
        <v>0</v>
      </c>
      <c r="D130" s="314" t="s">
        <v>166</v>
      </c>
      <c r="E130" s="324" t="s">
        <v>29</v>
      </c>
      <c r="F130" s="314" t="s">
        <v>1452</v>
      </c>
      <c r="G130" s="438">
        <v>46207</v>
      </c>
      <c r="H130" s="441" t="s">
        <v>1657</v>
      </c>
      <c r="I130" s="437">
        <v>31.74</v>
      </c>
      <c r="J130" s="178" t="s">
        <v>365</v>
      </c>
      <c r="K130" s="12" t="str">
        <f t="shared" ca="1" si="10"/>
        <v>Já paga</v>
      </c>
      <c r="L130" s="13"/>
      <c r="M130" s="89">
        <f t="shared" ca="1" si="11"/>
        <v>31.74</v>
      </c>
    </row>
    <row r="131" spans="1:13" ht="28.5" customHeight="1" x14ac:dyDescent="0.25">
      <c r="A131" s="438">
        <v>46207</v>
      </c>
      <c r="B131" s="439" t="s">
        <v>125</v>
      </c>
      <c r="C131" s="435">
        <v>0</v>
      </c>
      <c r="D131" s="314" t="s">
        <v>166</v>
      </c>
      <c r="E131" s="324" t="s">
        <v>29</v>
      </c>
      <c r="F131" s="314" t="s">
        <v>582</v>
      </c>
      <c r="G131" s="438">
        <v>46207</v>
      </c>
      <c r="H131" s="441" t="s">
        <v>1657</v>
      </c>
      <c r="I131" s="443">
        <v>349.22</v>
      </c>
      <c r="J131" s="187" t="s">
        <v>365</v>
      </c>
      <c r="K131" s="12" t="str">
        <f t="shared" ca="1" si="10"/>
        <v>Já paga</v>
      </c>
      <c r="L131" s="13"/>
      <c r="M131" s="14">
        <f t="shared" ca="1" si="11"/>
        <v>349.22</v>
      </c>
    </row>
    <row r="132" spans="1:13" customFormat="1" ht="28.5" customHeight="1" x14ac:dyDescent="0.25">
      <c r="A132" s="438">
        <v>46207</v>
      </c>
      <c r="B132" s="434" t="s">
        <v>125</v>
      </c>
      <c r="C132" s="435">
        <v>0</v>
      </c>
      <c r="D132" s="314" t="s">
        <v>166</v>
      </c>
      <c r="E132" s="324" t="s">
        <v>29</v>
      </c>
      <c r="F132" s="314" t="s">
        <v>64</v>
      </c>
      <c r="G132" s="438">
        <v>46207</v>
      </c>
      <c r="H132" s="441" t="s">
        <v>1657</v>
      </c>
      <c r="I132" s="437">
        <v>245.06</v>
      </c>
      <c r="J132" s="178" t="s">
        <v>365</v>
      </c>
      <c r="K132" s="12" t="str">
        <f t="shared" ca="1" si="10"/>
        <v>Já paga</v>
      </c>
      <c r="L132" s="13"/>
      <c r="M132" s="14">
        <f t="shared" ca="1" si="11"/>
        <v>245.06</v>
      </c>
    </row>
    <row r="133" spans="1:13" customFormat="1" ht="28.5" customHeight="1" x14ac:dyDescent="0.25">
      <c r="A133" s="311">
        <v>46207</v>
      </c>
      <c r="B133" s="498" t="s">
        <v>1498</v>
      </c>
      <c r="C133" s="320">
        <v>0</v>
      </c>
      <c r="D133" s="313" t="s">
        <v>153</v>
      </c>
      <c r="E133" s="324" t="s">
        <v>29</v>
      </c>
      <c r="F133" s="314" t="s">
        <v>36</v>
      </c>
      <c r="G133" s="311">
        <v>46209</v>
      </c>
      <c r="H133" s="369" t="s">
        <v>1879</v>
      </c>
      <c r="I133" s="312">
        <v>676.67</v>
      </c>
      <c r="J133" s="198" t="s">
        <v>365</v>
      </c>
      <c r="K133" s="12" t="s">
        <v>402</v>
      </c>
      <c r="L133" s="97"/>
      <c r="M133" s="14">
        <f t="shared" si="11"/>
        <v>676.67</v>
      </c>
    </row>
    <row r="134" spans="1:13" customFormat="1" ht="28.5" customHeight="1" x14ac:dyDescent="0.25">
      <c r="A134" s="180">
        <v>46207</v>
      </c>
      <c r="B134" s="181" t="s">
        <v>1865</v>
      </c>
      <c r="C134" s="182">
        <v>1500</v>
      </c>
      <c r="D134" s="196" t="s">
        <v>254</v>
      </c>
      <c r="E134" s="203" t="s">
        <v>454</v>
      </c>
      <c r="F134" s="183" t="s">
        <v>1462</v>
      </c>
      <c r="G134" s="180">
        <v>46207</v>
      </c>
      <c r="H134" s="283" t="s">
        <v>26</v>
      </c>
      <c r="I134" s="182">
        <v>1500</v>
      </c>
      <c r="J134" s="198" t="s">
        <v>365</v>
      </c>
      <c r="K134" s="12" t="str">
        <f ca="1">IF(ISBLANK(A134),"", IF(TRIM(UPPER(J134))&lt;&gt;"SIM",IF(A134-TODAY()&lt;0,"Conta vencida",IF(A134-TODAY()&lt;8,"Perto de vencer","")),"Já paga"))</f>
        <v>Já paga</v>
      </c>
      <c r="L134" s="227"/>
      <c r="M134" s="130">
        <f t="shared" ca="1" si="11"/>
        <v>1500</v>
      </c>
    </row>
    <row r="135" spans="1:13" customFormat="1" ht="28.5" customHeight="1" x14ac:dyDescent="0.25">
      <c r="A135" s="180">
        <v>46207</v>
      </c>
      <c r="B135" s="181" t="s">
        <v>455</v>
      </c>
      <c r="C135" s="182">
        <v>7600.22</v>
      </c>
      <c r="D135" s="183" t="s">
        <v>254</v>
      </c>
      <c r="E135" s="203" t="s">
        <v>454</v>
      </c>
      <c r="F135" s="183" t="s">
        <v>358</v>
      </c>
      <c r="G135" s="180">
        <v>46209</v>
      </c>
      <c r="H135" s="220" t="s">
        <v>26</v>
      </c>
      <c r="I135" s="182">
        <v>7600.22</v>
      </c>
      <c r="J135" s="178" t="s">
        <v>365</v>
      </c>
      <c r="K135" s="12" t="str">
        <f ca="1">IF(ISBLANK(A135),"", IF(TRIM(UPPER(J135))&lt;&gt;"SIM",IF(A135-TODAY()&lt;0,"Conta vencida",IF(A135-TODAY()&lt;8,"Perto de vencer","")),"Já paga"))</f>
        <v>Já paga</v>
      </c>
      <c r="L135" s="13"/>
      <c r="M135" s="14">
        <f t="shared" ca="1" si="11"/>
        <v>7600.22</v>
      </c>
    </row>
    <row r="136" spans="1:13" customFormat="1" ht="28.5" customHeight="1" x14ac:dyDescent="0.25">
      <c r="A136" s="311">
        <v>46208</v>
      </c>
      <c r="B136" s="507" t="s">
        <v>52</v>
      </c>
      <c r="C136" s="435">
        <v>0</v>
      </c>
      <c r="D136" s="508" t="s">
        <v>166</v>
      </c>
      <c r="E136" s="520" t="s">
        <v>29</v>
      </c>
      <c r="F136" s="509" t="s">
        <v>1248</v>
      </c>
      <c r="G136" s="510">
        <v>46208</v>
      </c>
      <c r="H136" s="539" t="s">
        <v>1608</v>
      </c>
      <c r="I136" s="435">
        <v>281.5</v>
      </c>
      <c r="J136" s="176" t="s">
        <v>365</v>
      </c>
      <c r="K136" s="12" t="s">
        <v>402</v>
      </c>
      <c r="L136" s="13"/>
      <c r="M136" s="14"/>
    </row>
    <row r="137" spans="1:13" customFormat="1" ht="28.5" customHeight="1" x14ac:dyDescent="0.25">
      <c r="A137" s="311">
        <v>46208</v>
      </c>
      <c r="B137" s="498" t="s">
        <v>1202</v>
      </c>
      <c r="C137" s="320">
        <v>3242</v>
      </c>
      <c r="D137" s="313" t="s">
        <v>254</v>
      </c>
      <c r="E137" s="324" t="s">
        <v>29</v>
      </c>
      <c r="F137" s="314" t="s">
        <v>68</v>
      </c>
      <c r="G137" s="311">
        <v>46209</v>
      </c>
      <c r="H137" s="369" t="s">
        <v>26</v>
      </c>
      <c r="I137" s="312">
        <v>688</v>
      </c>
      <c r="J137" s="188" t="s">
        <v>365</v>
      </c>
      <c r="K137" s="12" t="s">
        <v>402</v>
      </c>
      <c r="L137" s="97"/>
      <c r="M137" s="14">
        <f t="shared" ref="M137:M146" si="12">SUM(I137:L137)</f>
        <v>688</v>
      </c>
    </row>
    <row r="138" spans="1:13" ht="28.5" customHeight="1" x14ac:dyDescent="0.25">
      <c r="A138" s="311">
        <v>46208</v>
      </c>
      <c r="B138" s="517" t="s">
        <v>189</v>
      </c>
      <c r="C138" s="518">
        <v>0</v>
      </c>
      <c r="D138" s="519" t="s">
        <v>153</v>
      </c>
      <c r="E138" s="509" t="s">
        <v>29</v>
      </c>
      <c r="F138" s="509" t="s">
        <v>55</v>
      </c>
      <c r="G138" s="311">
        <v>46209</v>
      </c>
      <c r="H138" s="315" t="s">
        <v>1944</v>
      </c>
      <c r="I138" s="518">
        <v>84.28</v>
      </c>
      <c r="J138" s="177" t="s">
        <v>365</v>
      </c>
      <c r="K138" s="12" t="s">
        <v>402</v>
      </c>
      <c r="L138" s="41"/>
      <c r="M138" s="14">
        <f t="shared" si="12"/>
        <v>84.28</v>
      </c>
    </row>
    <row r="139" spans="1:13" ht="28.5" customHeight="1" x14ac:dyDescent="0.25">
      <c r="A139" s="523">
        <v>46208</v>
      </c>
      <c r="B139" s="522" t="s">
        <v>189</v>
      </c>
      <c r="C139" s="518">
        <v>0</v>
      </c>
      <c r="D139" s="519" t="s">
        <v>100</v>
      </c>
      <c r="E139" s="509" t="s">
        <v>29</v>
      </c>
      <c r="F139" s="520" t="s">
        <v>217</v>
      </c>
      <c r="G139" s="311">
        <v>46209</v>
      </c>
      <c r="H139" s="315" t="s">
        <v>1944</v>
      </c>
      <c r="I139" s="518">
        <v>106.56</v>
      </c>
      <c r="J139" s="177" t="s">
        <v>365</v>
      </c>
      <c r="K139" s="12" t="s">
        <v>402</v>
      </c>
      <c r="L139" s="41"/>
      <c r="M139" s="14">
        <f t="shared" si="12"/>
        <v>106.56</v>
      </c>
    </row>
    <row r="140" spans="1:13" customFormat="1" ht="28.5" customHeight="1" x14ac:dyDescent="0.25">
      <c r="A140" s="311">
        <v>46208</v>
      </c>
      <c r="B140" s="522" t="s">
        <v>189</v>
      </c>
      <c r="C140" s="518">
        <v>0</v>
      </c>
      <c r="D140" s="519" t="s">
        <v>100</v>
      </c>
      <c r="E140" s="520" t="s">
        <v>29</v>
      </c>
      <c r="F140" s="509" t="s">
        <v>66</v>
      </c>
      <c r="G140" s="311">
        <v>46209</v>
      </c>
      <c r="H140" s="325" t="s">
        <v>1944</v>
      </c>
      <c r="I140" s="518">
        <v>75.06</v>
      </c>
      <c r="J140" s="177" t="s">
        <v>365</v>
      </c>
      <c r="K140" s="12" t="s">
        <v>402</v>
      </c>
      <c r="L140" s="41"/>
      <c r="M140" s="14">
        <f t="shared" si="12"/>
        <v>75.06</v>
      </c>
    </row>
    <row r="141" spans="1:13" customFormat="1" ht="28.5" customHeight="1" x14ac:dyDescent="0.25">
      <c r="A141" s="311">
        <v>46208</v>
      </c>
      <c r="B141" s="522" t="s">
        <v>189</v>
      </c>
      <c r="C141" s="518">
        <v>0</v>
      </c>
      <c r="D141" s="519" t="s">
        <v>100</v>
      </c>
      <c r="E141" s="520" t="s">
        <v>29</v>
      </c>
      <c r="F141" s="509" t="s">
        <v>1286</v>
      </c>
      <c r="G141" s="311">
        <v>46209</v>
      </c>
      <c r="H141" s="325" t="s">
        <v>1944</v>
      </c>
      <c r="I141" s="518">
        <v>58.71</v>
      </c>
      <c r="J141" s="432" t="s">
        <v>365</v>
      </c>
      <c r="K141" s="12" t="s">
        <v>402</v>
      </c>
      <c r="L141" s="41"/>
      <c r="M141" s="14">
        <f t="shared" si="12"/>
        <v>58.71</v>
      </c>
    </row>
    <row r="142" spans="1:13" customFormat="1" ht="28.5" customHeight="1" x14ac:dyDescent="0.25">
      <c r="A142" s="311">
        <v>46208</v>
      </c>
      <c r="B142" s="522" t="s">
        <v>189</v>
      </c>
      <c r="C142" s="518">
        <v>0</v>
      </c>
      <c r="D142" s="519" t="s">
        <v>100</v>
      </c>
      <c r="E142" s="520" t="s">
        <v>29</v>
      </c>
      <c r="F142" s="509" t="s">
        <v>36</v>
      </c>
      <c r="G142" s="311">
        <v>46209</v>
      </c>
      <c r="H142" s="325" t="s">
        <v>1944</v>
      </c>
      <c r="I142" s="518">
        <v>315.66000000000003</v>
      </c>
      <c r="J142" s="432" t="s">
        <v>365</v>
      </c>
      <c r="K142" s="12" t="s">
        <v>402</v>
      </c>
      <c r="L142" s="41"/>
      <c r="M142" s="14">
        <f t="shared" si="12"/>
        <v>315.66000000000003</v>
      </c>
    </row>
    <row r="143" spans="1:13" customFormat="1" ht="28.5" customHeight="1" x14ac:dyDescent="0.25">
      <c r="A143" s="311">
        <v>46208</v>
      </c>
      <c r="B143" s="522" t="s">
        <v>189</v>
      </c>
      <c r="C143" s="518">
        <v>0</v>
      </c>
      <c r="D143" s="519" t="s">
        <v>100</v>
      </c>
      <c r="E143" s="520" t="s">
        <v>29</v>
      </c>
      <c r="F143" s="509" t="s">
        <v>1945</v>
      </c>
      <c r="G143" s="311">
        <v>46209</v>
      </c>
      <c r="H143" s="325" t="s">
        <v>1944</v>
      </c>
      <c r="I143" s="518">
        <v>23.57</v>
      </c>
      <c r="J143" s="432" t="s">
        <v>365</v>
      </c>
      <c r="K143" s="12" t="s">
        <v>402</v>
      </c>
      <c r="L143" s="41"/>
      <c r="M143" s="14">
        <f t="shared" si="12"/>
        <v>23.57</v>
      </c>
    </row>
    <row r="144" spans="1:13" customFormat="1" ht="28.5" customHeight="1" x14ac:dyDescent="0.25">
      <c r="A144" s="311">
        <v>46208</v>
      </c>
      <c r="B144" s="522" t="s">
        <v>189</v>
      </c>
      <c r="C144" s="518">
        <v>0</v>
      </c>
      <c r="D144" s="519" t="s">
        <v>100</v>
      </c>
      <c r="E144" s="520" t="s">
        <v>29</v>
      </c>
      <c r="F144" s="509" t="s">
        <v>30</v>
      </c>
      <c r="G144" s="311">
        <v>46209</v>
      </c>
      <c r="H144" s="325" t="s">
        <v>1944</v>
      </c>
      <c r="I144" s="518">
        <v>1107.48</v>
      </c>
      <c r="J144" s="432" t="s">
        <v>365</v>
      </c>
      <c r="K144" s="12" t="s">
        <v>402</v>
      </c>
      <c r="L144" s="41"/>
      <c r="M144" s="14">
        <f t="shared" si="12"/>
        <v>1107.48</v>
      </c>
    </row>
    <row r="145" spans="1:13" customFormat="1" ht="28.5" customHeight="1" x14ac:dyDescent="0.25">
      <c r="A145" s="311">
        <v>46208</v>
      </c>
      <c r="B145" s="498" t="s">
        <v>118</v>
      </c>
      <c r="C145" s="320">
        <v>5295.47</v>
      </c>
      <c r="D145" s="313" t="s">
        <v>267</v>
      </c>
      <c r="E145" s="324" t="s">
        <v>29</v>
      </c>
      <c r="F145" s="314" t="s">
        <v>792</v>
      </c>
      <c r="G145" s="311">
        <v>46209</v>
      </c>
      <c r="H145" s="369" t="s">
        <v>2247</v>
      </c>
      <c r="I145" s="312">
        <v>1764.98</v>
      </c>
      <c r="J145" s="198" t="s">
        <v>365</v>
      </c>
      <c r="K145" s="12" t="s">
        <v>402</v>
      </c>
      <c r="L145" s="97"/>
      <c r="M145" s="14">
        <f t="shared" si="12"/>
        <v>1764.98</v>
      </c>
    </row>
    <row r="146" spans="1:13" ht="28.5" customHeight="1" x14ac:dyDescent="0.25">
      <c r="A146" s="311">
        <v>46208</v>
      </c>
      <c r="B146" s="362" t="s">
        <v>2049</v>
      </c>
      <c r="C146" s="320">
        <v>1594</v>
      </c>
      <c r="D146" s="313" t="s">
        <v>267</v>
      </c>
      <c r="E146" s="314" t="s">
        <v>29</v>
      </c>
      <c r="F146" s="314" t="s">
        <v>792</v>
      </c>
      <c r="G146" s="311">
        <v>46209</v>
      </c>
      <c r="H146" s="499" t="s">
        <v>2248</v>
      </c>
      <c r="I146" s="312">
        <v>531.33000000000004</v>
      </c>
      <c r="J146" s="188" t="s">
        <v>365</v>
      </c>
      <c r="K146" s="12" t="s">
        <v>402</v>
      </c>
      <c r="L146" s="97"/>
      <c r="M146" s="14">
        <f t="shared" si="12"/>
        <v>531.33000000000004</v>
      </c>
    </row>
    <row r="147" spans="1:13" ht="28.5" customHeight="1" x14ac:dyDescent="0.25">
      <c r="A147" s="311">
        <v>46208</v>
      </c>
      <c r="B147" s="531" t="s">
        <v>1162</v>
      </c>
      <c r="C147" s="435">
        <v>1989.6</v>
      </c>
      <c r="D147" s="508" t="s">
        <v>254</v>
      </c>
      <c r="E147" s="509" t="s">
        <v>29</v>
      </c>
      <c r="F147" s="509" t="s">
        <v>30</v>
      </c>
      <c r="G147" s="510">
        <v>46209</v>
      </c>
      <c r="H147" s="511" t="s">
        <v>2474</v>
      </c>
      <c r="I147" s="435">
        <v>939.6</v>
      </c>
      <c r="J147" s="141" t="s">
        <v>365</v>
      </c>
      <c r="K147" s="12" t="s">
        <v>402</v>
      </c>
      <c r="L147" s="13"/>
      <c r="M147" s="14"/>
    </row>
    <row r="148" spans="1:13" ht="28.5" customHeight="1" x14ac:dyDescent="0.25">
      <c r="A148" s="523">
        <v>46208</v>
      </c>
      <c r="B148" s="507" t="s">
        <v>111</v>
      </c>
      <c r="C148" s="435">
        <v>700</v>
      </c>
      <c r="D148" s="508" t="s">
        <v>270</v>
      </c>
      <c r="E148" s="509" t="s">
        <v>29</v>
      </c>
      <c r="F148" s="520" t="s">
        <v>96</v>
      </c>
      <c r="G148" s="530">
        <v>46211</v>
      </c>
      <c r="H148" s="511" t="s">
        <v>2550</v>
      </c>
      <c r="I148" s="435">
        <v>350</v>
      </c>
      <c r="J148" s="141" t="s">
        <v>365</v>
      </c>
      <c r="K148" s="12" t="s">
        <v>402</v>
      </c>
      <c r="L148" s="13"/>
      <c r="M148" s="14"/>
    </row>
    <row r="149" spans="1:13" ht="28.5" customHeight="1" x14ac:dyDescent="0.25">
      <c r="A149" s="438">
        <v>46209</v>
      </c>
      <c r="B149" s="439" t="s">
        <v>1224</v>
      </c>
      <c r="C149" s="435">
        <v>0</v>
      </c>
      <c r="D149" s="314" t="s">
        <v>100</v>
      </c>
      <c r="E149" s="314" t="s">
        <v>29</v>
      </c>
      <c r="F149" s="314" t="s">
        <v>761</v>
      </c>
      <c r="G149" s="438">
        <v>46209</v>
      </c>
      <c r="H149" s="436" t="s">
        <v>1591</v>
      </c>
      <c r="I149" s="437">
        <v>844.55</v>
      </c>
      <c r="J149" s="187" t="s">
        <v>365</v>
      </c>
      <c r="K149" s="12" t="str">
        <f ca="1">IF(ISBLANK(A149),"", IF(TRIM(UPPER(J149))&lt;&gt;"SIM",IF(A149-TODAY()&lt;0,"Conta vencida",IF(A149-TODAY()&lt;8,"Perto de vencer","")),"Já paga"))</f>
        <v>Já paga</v>
      </c>
      <c r="L149" s="13"/>
      <c r="M149" s="14">
        <f ca="1">SUM(I149:L149)</f>
        <v>844.55</v>
      </c>
    </row>
    <row r="150" spans="1:13" ht="28.5" customHeight="1" x14ac:dyDescent="0.25">
      <c r="A150" s="438">
        <v>46209</v>
      </c>
      <c r="B150" s="439" t="s">
        <v>1224</v>
      </c>
      <c r="C150" s="435">
        <v>0</v>
      </c>
      <c r="D150" s="314" t="s">
        <v>100</v>
      </c>
      <c r="E150" s="314" t="s">
        <v>29</v>
      </c>
      <c r="F150" s="314" t="s">
        <v>689</v>
      </c>
      <c r="G150" s="438">
        <v>46209</v>
      </c>
      <c r="H150" s="436" t="s">
        <v>1591</v>
      </c>
      <c r="I150" s="437">
        <v>844.55</v>
      </c>
      <c r="J150" s="187" t="s">
        <v>365</v>
      </c>
      <c r="K150" s="12" t="str">
        <f ca="1">IF(ISBLANK(A150),"", IF(TRIM(UPPER(J150))&lt;&gt;"SIM",IF(A150-TODAY()&lt;0,"Conta vencida",IF(A150-TODAY()&lt;8,"Perto de vencer","")),"Já paga"))</f>
        <v>Já paga</v>
      </c>
      <c r="L150" s="13"/>
      <c r="M150" s="14">
        <f ca="1">SUM(I150:L150)</f>
        <v>844.55</v>
      </c>
    </row>
    <row r="151" spans="1:13" ht="28.5" customHeight="1" x14ac:dyDescent="0.25">
      <c r="A151" s="438">
        <v>46209</v>
      </c>
      <c r="B151" s="439" t="s">
        <v>297</v>
      </c>
      <c r="C151" s="435">
        <v>0</v>
      </c>
      <c r="D151" s="314" t="s">
        <v>103</v>
      </c>
      <c r="E151" s="314" t="s">
        <v>29</v>
      </c>
      <c r="F151" s="314" t="s">
        <v>689</v>
      </c>
      <c r="G151" s="438">
        <v>46209</v>
      </c>
      <c r="H151" s="436" t="s">
        <v>1594</v>
      </c>
      <c r="I151" s="437">
        <v>1099</v>
      </c>
      <c r="J151" s="187" t="s">
        <v>365</v>
      </c>
      <c r="K151" s="12" t="str">
        <f ca="1">IF(ISBLANK(A151),"", IF(TRIM(UPPER(J151))&lt;&gt;"SIM",IF(A151-TODAY()&lt;0,"Conta vencida",IF(A151-TODAY()&lt;8,"Perto de vencer","")),"Já paga"))</f>
        <v>Já paga</v>
      </c>
      <c r="L151" s="13"/>
      <c r="M151" s="14">
        <f ca="1">SUM(I151:L151)</f>
        <v>1099</v>
      </c>
    </row>
    <row r="152" spans="1:13" ht="28.5" customHeight="1" x14ac:dyDescent="0.25">
      <c r="A152" s="438">
        <v>46209</v>
      </c>
      <c r="B152" s="439" t="s">
        <v>297</v>
      </c>
      <c r="C152" s="435">
        <v>0</v>
      </c>
      <c r="D152" s="314" t="s">
        <v>103</v>
      </c>
      <c r="E152" s="314" t="s">
        <v>29</v>
      </c>
      <c r="F152" s="314" t="s">
        <v>1248</v>
      </c>
      <c r="G152" s="438">
        <v>46209</v>
      </c>
      <c r="H152" s="436" t="s">
        <v>1594</v>
      </c>
      <c r="I152" s="437">
        <v>1099</v>
      </c>
      <c r="J152" s="187" t="s">
        <v>365</v>
      </c>
      <c r="K152" s="12" t="str">
        <f ca="1">IF(ISBLANK(A152),"", IF(TRIM(UPPER(J152))&lt;&gt;"SIM",IF(A152-TODAY()&lt;0,"Conta vencida",IF(A152-TODAY()&lt;8,"Perto de vencer","")),"Já paga"))</f>
        <v>Já paga</v>
      </c>
      <c r="L152" s="13"/>
      <c r="M152" s="14">
        <f ca="1">SUM(I152:L152)</f>
        <v>1099</v>
      </c>
    </row>
    <row r="153" spans="1:13" ht="28.5" customHeight="1" x14ac:dyDescent="0.25">
      <c r="A153" s="438">
        <v>46209</v>
      </c>
      <c r="B153" s="439" t="s">
        <v>1647</v>
      </c>
      <c r="C153" s="435">
        <v>0</v>
      </c>
      <c r="D153" s="314" t="s">
        <v>100</v>
      </c>
      <c r="E153" s="314" t="s">
        <v>29</v>
      </c>
      <c r="F153" s="314" t="s">
        <v>1564</v>
      </c>
      <c r="G153" s="438">
        <v>46209</v>
      </c>
      <c r="H153" s="436" t="s">
        <v>1596</v>
      </c>
      <c r="I153" s="437">
        <v>230</v>
      </c>
      <c r="J153" s="187" t="s">
        <v>365</v>
      </c>
      <c r="K153" s="12" t="str">
        <f ca="1">IF(ISBLANK(A153),"", IF(TRIM(UPPER(J153))&lt;&gt;"SIM",IF(A153-TODAY()&lt;0,"Conta vencida",IF(A153-TODAY()&lt;8,"Perto de vencer","")),"Já paga"))</f>
        <v>Já paga</v>
      </c>
      <c r="L153" s="13"/>
      <c r="M153" s="14">
        <f ca="1">SUM(I153:L153)</f>
        <v>230</v>
      </c>
    </row>
    <row r="154" spans="1:13" ht="28.5" customHeight="1" x14ac:dyDescent="0.25">
      <c r="A154" s="311">
        <v>46209</v>
      </c>
      <c r="B154" s="323" t="s">
        <v>1796</v>
      </c>
      <c r="C154" s="320">
        <v>0</v>
      </c>
      <c r="D154" s="354" t="s">
        <v>1405</v>
      </c>
      <c r="E154" s="314" t="s">
        <v>29</v>
      </c>
      <c r="F154" s="314" t="s">
        <v>1795</v>
      </c>
      <c r="G154" s="311">
        <v>46209</v>
      </c>
      <c r="H154" s="499" t="s">
        <v>26</v>
      </c>
      <c r="I154" s="521">
        <v>2000</v>
      </c>
      <c r="J154" s="233" t="s">
        <v>365</v>
      </c>
      <c r="K154" s="12" t="s">
        <v>402</v>
      </c>
      <c r="L154" s="13"/>
      <c r="M154" s="14"/>
    </row>
    <row r="155" spans="1:13" ht="28.5" customHeight="1" x14ac:dyDescent="0.25">
      <c r="A155" s="32">
        <v>46209</v>
      </c>
      <c r="B155" s="121" t="s">
        <v>705</v>
      </c>
      <c r="C155" s="34">
        <v>0</v>
      </c>
      <c r="D155" s="35" t="s">
        <v>151</v>
      </c>
      <c r="E155" s="36" t="s">
        <v>16</v>
      </c>
      <c r="F155" s="36" t="s">
        <v>1837</v>
      </c>
      <c r="G155" s="37">
        <v>46209</v>
      </c>
      <c r="H155" s="38" t="s">
        <v>1878</v>
      </c>
      <c r="I155" s="39">
        <v>837</v>
      </c>
      <c r="J155" s="141" t="s">
        <v>365</v>
      </c>
      <c r="K155" s="12" t="s">
        <v>402</v>
      </c>
      <c r="L155" s="41"/>
      <c r="M155" s="42"/>
    </row>
    <row r="156" spans="1:13" ht="28.5" customHeight="1" x14ac:dyDescent="0.25">
      <c r="A156" s="32">
        <v>46209</v>
      </c>
      <c r="B156" s="121" t="s">
        <v>705</v>
      </c>
      <c r="C156" s="34">
        <v>0</v>
      </c>
      <c r="D156" s="35" t="s">
        <v>151</v>
      </c>
      <c r="E156" s="36" t="s">
        <v>16</v>
      </c>
      <c r="F156" s="36" t="s">
        <v>471</v>
      </c>
      <c r="G156" s="37">
        <v>46209</v>
      </c>
      <c r="H156" s="38" t="s">
        <v>1878</v>
      </c>
      <c r="I156" s="39">
        <v>1050.5</v>
      </c>
      <c r="J156" s="141" t="s">
        <v>365</v>
      </c>
      <c r="K156" s="12" t="s">
        <v>402</v>
      </c>
      <c r="L156" s="41"/>
      <c r="M156" s="42"/>
    </row>
    <row r="157" spans="1:13" ht="28.5" customHeight="1" x14ac:dyDescent="0.25">
      <c r="A157" s="32">
        <v>46209</v>
      </c>
      <c r="B157" s="121" t="s">
        <v>705</v>
      </c>
      <c r="C157" s="34">
        <v>0</v>
      </c>
      <c r="D157" s="35" t="s">
        <v>151</v>
      </c>
      <c r="E157" s="36" t="s">
        <v>16</v>
      </c>
      <c r="F157" s="36" t="s">
        <v>1032</v>
      </c>
      <c r="G157" s="37">
        <v>46209</v>
      </c>
      <c r="H157" s="38" t="s">
        <v>1878</v>
      </c>
      <c r="I157" s="39">
        <v>570</v>
      </c>
      <c r="J157" s="141" t="s">
        <v>365</v>
      </c>
      <c r="K157" s="12" t="s">
        <v>402</v>
      </c>
      <c r="L157" s="41"/>
      <c r="M157" s="42"/>
    </row>
    <row r="158" spans="1:13" ht="28.5" customHeight="1" x14ac:dyDescent="0.25">
      <c r="A158" s="311">
        <v>46209</v>
      </c>
      <c r="B158" s="517" t="s">
        <v>1909</v>
      </c>
      <c r="C158" s="518">
        <v>0</v>
      </c>
      <c r="D158" s="519" t="s">
        <v>166</v>
      </c>
      <c r="E158" s="509" t="s">
        <v>29</v>
      </c>
      <c r="F158" s="509" t="s">
        <v>792</v>
      </c>
      <c r="G158" s="311">
        <v>46209</v>
      </c>
      <c r="H158" s="315" t="s">
        <v>1910</v>
      </c>
      <c r="I158" s="518">
        <v>1350</v>
      </c>
      <c r="J158" s="177" t="s">
        <v>365</v>
      </c>
      <c r="K158" s="12" t="s">
        <v>402</v>
      </c>
      <c r="L158" s="41"/>
      <c r="M158" s="14">
        <f t="shared" ref="M158:M163" si="13">SUM(I158:L158)</f>
        <v>1350</v>
      </c>
    </row>
    <row r="159" spans="1:13" ht="28.5" customHeight="1" x14ac:dyDescent="0.25">
      <c r="A159" s="311">
        <v>46209</v>
      </c>
      <c r="B159" s="362" t="s">
        <v>118</v>
      </c>
      <c r="C159" s="320">
        <v>438.22</v>
      </c>
      <c r="D159" s="313" t="s">
        <v>254</v>
      </c>
      <c r="E159" s="314" t="s">
        <v>29</v>
      </c>
      <c r="F159" s="314" t="s">
        <v>792</v>
      </c>
      <c r="G159" s="311">
        <v>46209</v>
      </c>
      <c r="H159" s="499" t="s">
        <v>2246</v>
      </c>
      <c r="I159" s="312">
        <v>438.22</v>
      </c>
      <c r="J159" s="188" t="s">
        <v>365</v>
      </c>
      <c r="K159" s="12" t="s">
        <v>402</v>
      </c>
      <c r="L159" s="97"/>
      <c r="M159" s="14">
        <f t="shared" si="13"/>
        <v>438.22</v>
      </c>
    </row>
    <row r="160" spans="1:13" ht="28.5" customHeight="1" x14ac:dyDescent="0.25">
      <c r="A160" s="311">
        <v>46209</v>
      </c>
      <c r="B160" s="362" t="s">
        <v>2024</v>
      </c>
      <c r="C160" s="320">
        <v>1310.91</v>
      </c>
      <c r="D160" s="313" t="s">
        <v>254</v>
      </c>
      <c r="E160" s="314" t="s">
        <v>29</v>
      </c>
      <c r="F160" s="314" t="s">
        <v>257</v>
      </c>
      <c r="G160" s="311">
        <v>46209</v>
      </c>
      <c r="H160" s="499" t="s">
        <v>2267</v>
      </c>
      <c r="I160" s="312">
        <v>1310.91</v>
      </c>
      <c r="J160" s="188" t="s">
        <v>365</v>
      </c>
      <c r="K160" s="12" t="s">
        <v>402</v>
      </c>
      <c r="L160" s="97"/>
      <c r="M160" s="14">
        <f t="shared" si="13"/>
        <v>1310.91</v>
      </c>
    </row>
    <row r="161" spans="1:13" ht="28.5" customHeight="1" x14ac:dyDescent="0.25">
      <c r="A161" s="311">
        <v>46209</v>
      </c>
      <c r="B161" s="362" t="s">
        <v>947</v>
      </c>
      <c r="C161" s="320">
        <v>112.27</v>
      </c>
      <c r="D161" s="313" t="s">
        <v>254</v>
      </c>
      <c r="E161" s="314" t="s">
        <v>29</v>
      </c>
      <c r="F161" s="314" t="s">
        <v>1795</v>
      </c>
      <c r="G161" s="311">
        <v>46213</v>
      </c>
      <c r="H161" s="315">
        <v>46174</v>
      </c>
      <c r="I161" s="312">
        <v>112.27</v>
      </c>
      <c r="J161" s="188" t="s">
        <v>365</v>
      </c>
      <c r="K161" s="12" t="s">
        <v>402</v>
      </c>
      <c r="L161" s="97"/>
      <c r="M161" s="14">
        <f t="shared" si="13"/>
        <v>112.27</v>
      </c>
    </row>
    <row r="162" spans="1:13" ht="28.5" customHeight="1" x14ac:dyDescent="0.25">
      <c r="A162" s="541">
        <v>46209</v>
      </c>
      <c r="B162" s="527" t="s">
        <v>131</v>
      </c>
      <c r="C162" s="326">
        <v>3260</v>
      </c>
      <c r="D162" s="547" t="s">
        <v>267</v>
      </c>
      <c r="E162" s="466" t="s">
        <v>29</v>
      </c>
      <c r="F162" s="314" t="s">
        <v>30</v>
      </c>
      <c r="G162" s="541">
        <v>46209</v>
      </c>
      <c r="H162" s="560" t="s">
        <v>2290</v>
      </c>
      <c r="I162" s="516">
        <v>1086</v>
      </c>
      <c r="J162" s="269" t="s">
        <v>365</v>
      </c>
      <c r="K162" s="12" t="s">
        <v>402</v>
      </c>
      <c r="L162" s="97"/>
      <c r="M162" s="14">
        <f t="shared" si="13"/>
        <v>1086</v>
      </c>
    </row>
    <row r="163" spans="1:13" ht="28.5" customHeight="1" x14ac:dyDescent="0.25">
      <c r="A163" s="311">
        <v>46209</v>
      </c>
      <c r="B163" s="362" t="s">
        <v>52</v>
      </c>
      <c r="C163" s="320">
        <v>796</v>
      </c>
      <c r="D163" s="313" t="s">
        <v>259</v>
      </c>
      <c r="E163" s="314" t="s">
        <v>29</v>
      </c>
      <c r="F163" s="314" t="s">
        <v>1248</v>
      </c>
      <c r="G163" s="311">
        <v>46209</v>
      </c>
      <c r="H163" s="499" t="s">
        <v>2311</v>
      </c>
      <c r="I163" s="312">
        <v>199</v>
      </c>
      <c r="J163" s="188" t="s">
        <v>365</v>
      </c>
      <c r="K163" s="12" t="s">
        <v>402</v>
      </c>
      <c r="L163" s="97"/>
      <c r="M163" s="14">
        <f t="shared" si="13"/>
        <v>199</v>
      </c>
    </row>
    <row r="164" spans="1:13" ht="28.5" customHeight="1" x14ac:dyDescent="0.25">
      <c r="A164" s="311">
        <v>46209</v>
      </c>
      <c r="B164" s="531" t="s">
        <v>2450</v>
      </c>
      <c r="C164" s="435">
        <v>330</v>
      </c>
      <c r="D164" s="508" t="s">
        <v>254</v>
      </c>
      <c r="E164" s="509" t="s">
        <v>29</v>
      </c>
      <c r="F164" s="509" t="s">
        <v>1795</v>
      </c>
      <c r="G164" s="510">
        <v>46202</v>
      </c>
      <c r="H164" s="511" t="s">
        <v>26</v>
      </c>
      <c r="I164" s="435">
        <v>330</v>
      </c>
      <c r="J164" s="141" t="s">
        <v>365</v>
      </c>
      <c r="K164" s="12" t="s">
        <v>402</v>
      </c>
      <c r="L164" s="13"/>
      <c r="M164" s="14"/>
    </row>
    <row r="165" spans="1:13" ht="28.5" customHeight="1" x14ac:dyDescent="0.25">
      <c r="A165" s="311">
        <v>46209</v>
      </c>
      <c r="B165" s="531" t="s">
        <v>2487</v>
      </c>
      <c r="C165" s="435">
        <v>246.29</v>
      </c>
      <c r="D165" s="508" t="s">
        <v>254</v>
      </c>
      <c r="E165" s="509" t="s">
        <v>29</v>
      </c>
      <c r="F165" s="509" t="s">
        <v>1799</v>
      </c>
      <c r="G165" s="510">
        <v>46205</v>
      </c>
      <c r="H165" s="511">
        <v>46174</v>
      </c>
      <c r="I165" s="435">
        <v>246.29</v>
      </c>
      <c r="J165" s="141" t="s">
        <v>365</v>
      </c>
      <c r="K165" s="12" t="s">
        <v>402</v>
      </c>
      <c r="L165" s="13"/>
      <c r="M165" s="14"/>
    </row>
    <row r="166" spans="1:13" ht="28.5" customHeight="1" x14ac:dyDescent="0.25">
      <c r="A166" s="205">
        <v>46209</v>
      </c>
      <c r="B166" s="217" t="s">
        <v>2493</v>
      </c>
      <c r="C166" s="207">
        <v>100</v>
      </c>
      <c r="D166" s="210" t="s">
        <v>254</v>
      </c>
      <c r="E166" s="208" t="s">
        <v>388</v>
      </c>
      <c r="F166" s="208" t="s">
        <v>1559</v>
      </c>
      <c r="G166" s="205">
        <v>46209</v>
      </c>
      <c r="H166" s="211" t="s">
        <v>26</v>
      </c>
      <c r="I166" s="207">
        <v>100</v>
      </c>
      <c r="J166" s="188" t="s">
        <v>365</v>
      </c>
      <c r="K166" s="12" t="str">
        <f ca="1">IF(ISBLANK(A166),"", IF(TRIM(UPPER(J166))&lt;&gt;"SIM",IF(A166-TODAY()&lt;0,"Conta vencida",IF(A166-TODAY()&lt;8,"Perto de vencer","")),"Já paga"))</f>
        <v>Já paga</v>
      </c>
      <c r="L166" s="13"/>
      <c r="M166" s="130">
        <f t="shared" ref="M166:M172" ca="1" si="14">SUM(I166:L166)</f>
        <v>100</v>
      </c>
    </row>
    <row r="167" spans="1:13" ht="28.5" customHeight="1" x14ac:dyDescent="0.25">
      <c r="A167" s="205">
        <v>46209</v>
      </c>
      <c r="B167" s="217" t="s">
        <v>428</v>
      </c>
      <c r="C167" s="207">
        <v>115</v>
      </c>
      <c r="D167" s="210" t="s">
        <v>254</v>
      </c>
      <c r="E167" s="208" t="s">
        <v>388</v>
      </c>
      <c r="F167" s="208" t="s">
        <v>429</v>
      </c>
      <c r="G167" s="205">
        <v>46209</v>
      </c>
      <c r="H167" s="211" t="s">
        <v>26</v>
      </c>
      <c r="I167" s="207">
        <v>115</v>
      </c>
      <c r="J167" s="188" t="s">
        <v>365</v>
      </c>
      <c r="K167" s="12" t="str">
        <f ca="1">IF(ISBLANK(A167),"", IF(TRIM(UPPER(J167))&lt;&gt;"SIM",IF(A167-TODAY()&lt;0,"Conta vencida",IF(A167-TODAY()&lt;8,"Perto de vencer","")),"Já paga"))</f>
        <v>Já paga</v>
      </c>
      <c r="L167" s="13"/>
      <c r="M167" s="130">
        <f t="shared" ca="1" si="14"/>
        <v>115</v>
      </c>
    </row>
    <row r="168" spans="1:13" ht="28.5" customHeight="1" x14ac:dyDescent="0.25">
      <c r="A168" s="311">
        <v>46209</v>
      </c>
      <c r="B168" s="362" t="s">
        <v>1080</v>
      </c>
      <c r="C168" s="320">
        <v>1389.9</v>
      </c>
      <c r="D168" s="313" t="s">
        <v>254</v>
      </c>
      <c r="E168" s="314" t="s">
        <v>29</v>
      </c>
      <c r="F168" s="314" t="s">
        <v>429</v>
      </c>
      <c r="G168" s="311">
        <v>46209</v>
      </c>
      <c r="H168" s="499" t="s">
        <v>2529</v>
      </c>
      <c r="I168" s="312">
        <v>694.95</v>
      </c>
      <c r="J168" s="188" t="s">
        <v>365</v>
      </c>
      <c r="K168" s="12" t="s">
        <v>402</v>
      </c>
      <c r="L168" s="97"/>
      <c r="M168" s="14">
        <f t="shared" si="14"/>
        <v>694.95</v>
      </c>
    </row>
    <row r="169" spans="1:13" ht="28.5" customHeight="1" x14ac:dyDescent="0.25">
      <c r="A169" s="311">
        <v>46209</v>
      </c>
      <c r="B169" s="362" t="s">
        <v>1080</v>
      </c>
      <c r="C169" s="320">
        <v>1389.9</v>
      </c>
      <c r="D169" s="313" t="s">
        <v>254</v>
      </c>
      <c r="E169" s="314" t="s">
        <v>29</v>
      </c>
      <c r="F169" s="314" t="s">
        <v>522</v>
      </c>
      <c r="G169" s="311">
        <v>46209</v>
      </c>
      <c r="H169" s="499" t="s">
        <v>2529</v>
      </c>
      <c r="I169" s="312">
        <v>694.95</v>
      </c>
      <c r="J169" s="188" t="s">
        <v>365</v>
      </c>
      <c r="K169" s="12" t="s">
        <v>402</v>
      </c>
      <c r="L169" s="97"/>
      <c r="M169" s="14">
        <f t="shared" si="14"/>
        <v>694.95</v>
      </c>
    </row>
    <row r="170" spans="1:13" ht="28.5" customHeight="1" x14ac:dyDescent="0.25">
      <c r="A170" s="180">
        <v>46209</v>
      </c>
      <c r="B170" s="186" t="s">
        <v>2530</v>
      </c>
      <c r="C170" s="182">
        <v>250</v>
      </c>
      <c r="D170" s="183" t="s">
        <v>254</v>
      </c>
      <c r="E170" s="183" t="s">
        <v>454</v>
      </c>
      <c r="F170" s="183" t="s">
        <v>1795</v>
      </c>
      <c r="G170" s="180">
        <v>46209</v>
      </c>
      <c r="H170" s="184" t="s">
        <v>26</v>
      </c>
      <c r="I170" s="182">
        <v>250</v>
      </c>
      <c r="J170" s="187" t="s">
        <v>365</v>
      </c>
      <c r="K170" s="12" t="str">
        <f ca="1">IF(ISBLANK(A170),"", IF(TRIM(UPPER(J170))&lt;&gt;"SIM",IF(A170-TODAY()&lt;0,"Conta vencida",IF(A170-TODAY()&lt;8,"Perto de vencer","")),"Já paga"))</f>
        <v>Já paga</v>
      </c>
      <c r="L170" s="13"/>
      <c r="M170" s="14">
        <f t="shared" ca="1" si="14"/>
        <v>250</v>
      </c>
    </row>
    <row r="171" spans="1:13" ht="28.5" customHeight="1" x14ac:dyDescent="0.25">
      <c r="A171" s="180">
        <v>46209</v>
      </c>
      <c r="B171" s="186" t="s">
        <v>2449</v>
      </c>
      <c r="C171" s="182">
        <v>2000</v>
      </c>
      <c r="D171" s="183" t="s">
        <v>254</v>
      </c>
      <c r="E171" s="183" t="s">
        <v>454</v>
      </c>
      <c r="F171" s="183" t="s">
        <v>2456</v>
      </c>
      <c r="G171" s="180">
        <v>46209</v>
      </c>
      <c r="H171" s="184" t="s">
        <v>26</v>
      </c>
      <c r="I171" s="182">
        <v>2000</v>
      </c>
      <c r="J171" s="187" t="s">
        <v>365</v>
      </c>
      <c r="K171" s="12" t="str">
        <f ca="1">IF(ISBLANK(A171),"", IF(TRIM(UPPER(J171))&lt;&gt;"SIM",IF(A171-TODAY()&lt;0,"Conta vencida",IF(A171-TODAY()&lt;8,"Perto de vencer","")),"Já paga"))</f>
        <v>Já paga</v>
      </c>
      <c r="L171" s="13"/>
      <c r="M171" s="14">
        <f t="shared" ca="1" si="14"/>
        <v>2000</v>
      </c>
    </row>
    <row r="172" spans="1:13" ht="28.5" customHeight="1" x14ac:dyDescent="0.25">
      <c r="A172" s="235">
        <v>46210</v>
      </c>
      <c r="B172" s="224" t="s">
        <v>679</v>
      </c>
      <c r="C172" s="46">
        <v>0</v>
      </c>
      <c r="D172" s="247" t="s">
        <v>166</v>
      </c>
      <c r="E172" s="64" t="s">
        <v>306</v>
      </c>
      <c r="F172" s="17" t="s">
        <v>307</v>
      </c>
      <c r="G172" s="235">
        <v>46210</v>
      </c>
      <c r="H172" s="260">
        <v>46204</v>
      </c>
      <c r="I172" s="46">
        <v>128.82</v>
      </c>
      <c r="J172" s="187" t="s">
        <v>365</v>
      </c>
      <c r="K172" s="12" t="str">
        <f ca="1">IF(ISBLANK(A172),"", IF(TRIM(UPPER(J172))&lt;&gt;"SIM",IF(A172-TODAY()&lt;0,"Conta vencida",IF(A172-TODAY()&lt;8,"Perto de vencer","")),"Já paga"))</f>
        <v>Já paga</v>
      </c>
      <c r="L172" s="41"/>
      <c r="M172" s="14">
        <f t="shared" ca="1" si="14"/>
        <v>128.82</v>
      </c>
    </row>
    <row r="173" spans="1:13" ht="28.5" customHeight="1" x14ac:dyDescent="0.25">
      <c r="A173" s="311">
        <v>46210</v>
      </c>
      <c r="B173" s="323" t="s">
        <v>1224</v>
      </c>
      <c r="C173" s="320">
        <v>0</v>
      </c>
      <c r="D173" s="354" t="s">
        <v>49</v>
      </c>
      <c r="E173" s="314" t="s">
        <v>29</v>
      </c>
      <c r="F173" s="314" t="s">
        <v>567</v>
      </c>
      <c r="G173" s="311">
        <v>46210</v>
      </c>
      <c r="H173" s="499" t="s">
        <v>1250</v>
      </c>
      <c r="I173" s="521">
        <v>508.5</v>
      </c>
      <c r="J173" s="233" t="s">
        <v>365</v>
      </c>
      <c r="K173" s="12" t="s">
        <v>402</v>
      </c>
      <c r="L173" s="13"/>
      <c r="M173" s="14"/>
    </row>
    <row r="174" spans="1:13" ht="28.5" customHeight="1" x14ac:dyDescent="0.25">
      <c r="A174" s="438">
        <v>46210</v>
      </c>
      <c r="B174" s="439" t="s">
        <v>1602</v>
      </c>
      <c r="C174" s="435">
        <v>0</v>
      </c>
      <c r="D174" s="314" t="s">
        <v>103</v>
      </c>
      <c r="E174" s="314" t="s">
        <v>29</v>
      </c>
      <c r="F174" s="314" t="s">
        <v>257</v>
      </c>
      <c r="G174" s="438">
        <v>46210</v>
      </c>
      <c r="H174" s="436" t="s">
        <v>1603</v>
      </c>
      <c r="I174" s="437">
        <v>1264.17</v>
      </c>
      <c r="J174" s="187" t="s">
        <v>365</v>
      </c>
      <c r="K174" s="12" t="str">
        <f ca="1">IF(ISBLANK(A174),"", IF(TRIM(UPPER(J174))&lt;&gt;"SIM",IF(A174-TODAY()&lt;0,"Conta vencida",IF(A174-TODAY()&lt;8,"Perto de vencer","")),"Já paga"))</f>
        <v>Já paga</v>
      </c>
      <c r="L174" s="13"/>
      <c r="M174" s="14">
        <f t="shared" ref="M174:M180" ca="1" si="15">SUM(I174:L174)</f>
        <v>1264.17</v>
      </c>
    </row>
    <row r="175" spans="1:13" ht="28.5" customHeight="1" x14ac:dyDescent="0.25">
      <c r="A175" s="311">
        <v>46210</v>
      </c>
      <c r="B175" s="517" t="s">
        <v>161</v>
      </c>
      <c r="C175" s="518">
        <v>0</v>
      </c>
      <c r="D175" s="519" t="s">
        <v>151</v>
      </c>
      <c r="E175" s="509" t="s">
        <v>29</v>
      </c>
      <c r="F175" s="509" t="s">
        <v>30</v>
      </c>
      <c r="G175" s="311">
        <v>46210</v>
      </c>
      <c r="H175" s="315" t="s">
        <v>1963</v>
      </c>
      <c r="I175" s="518">
        <v>1099.75</v>
      </c>
      <c r="J175" s="177" t="s">
        <v>365</v>
      </c>
      <c r="K175" s="12" t="s">
        <v>402</v>
      </c>
      <c r="L175" s="41"/>
      <c r="M175" s="14">
        <f t="shared" si="15"/>
        <v>1099.75</v>
      </c>
    </row>
    <row r="176" spans="1:13" ht="28.5" customHeight="1" x14ac:dyDescent="0.25">
      <c r="A176" s="311">
        <v>46210</v>
      </c>
      <c r="B176" s="362" t="s">
        <v>1689</v>
      </c>
      <c r="C176" s="320">
        <v>0</v>
      </c>
      <c r="D176" s="313" t="s">
        <v>103</v>
      </c>
      <c r="E176" s="314" t="s">
        <v>29</v>
      </c>
      <c r="F176" s="314" t="s">
        <v>96</v>
      </c>
      <c r="G176" s="311">
        <v>46210</v>
      </c>
      <c r="H176" s="499" t="s">
        <v>2227</v>
      </c>
      <c r="I176" s="312">
        <v>1324</v>
      </c>
      <c r="J176" s="188" t="s">
        <v>365</v>
      </c>
      <c r="K176" s="12" t="s">
        <v>402</v>
      </c>
      <c r="L176" s="97"/>
      <c r="M176" s="14">
        <f t="shared" si="15"/>
        <v>1324</v>
      </c>
    </row>
    <row r="177" spans="1:13" ht="28.5" customHeight="1" x14ac:dyDescent="0.25">
      <c r="A177" s="311">
        <v>46210</v>
      </c>
      <c r="B177" s="362" t="s">
        <v>2236</v>
      </c>
      <c r="C177" s="320">
        <v>0</v>
      </c>
      <c r="D177" s="313" t="s">
        <v>100</v>
      </c>
      <c r="E177" s="314" t="s">
        <v>29</v>
      </c>
      <c r="F177" s="314" t="s">
        <v>36</v>
      </c>
      <c r="G177" s="311">
        <v>46210</v>
      </c>
      <c r="H177" s="499" t="s">
        <v>2237</v>
      </c>
      <c r="I177" s="312">
        <v>595</v>
      </c>
      <c r="J177" s="188" t="s">
        <v>365</v>
      </c>
      <c r="K177" s="12" t="s">
        <v>402</v>
      </c>
      <c r="L177" s="97"/>
      <c r="M177" s="14">
        <f t="shared" si="15"/>
        <v>595</v>
      </c>
    </row>
    <row r="178" spans="1:13" ht="28.5" customHeight="1" x14ac:dyDescent="0.25">
      <c r="A178" s="311">
        <v>46210</v>
      </c>
      <c r="B178" s="362" t="s">
        <v>962</v>
      </c>
      <c r="C178" s="320">
        <v>0</v>
      </c>
      <c r="D178" s="313" t="s">
        <v>153</v>
      </c>
      <c r="E178" s="314" t="s">
        <v>29</v>
      </c>
      <c r="F178" s="314" t="s">
        <v>1564</v>
      </c>
      <c r="G178" s="311">
        <v>46210</v>
      </c>
      <c r="H178" s="499" t="s">
        <v>162</v>
      </c>
      <c r="I178" s="312">
        <v>1591.03</v>
      </c>
      <c r="J178" s="188" t="s">
        <v>365</v>
      </c>
      <c r="K178" s="12" t="s">
        <v>402</v>
      </c>
      <c r="L178" s="97"/>
      <c r="M178" s="14">
        <f t="shared" si="15"/>
        <v>1591.03</v>
      </c>
    </row>
    <row r="179" spans="1:13" ht="28.5" customHeight="1" x14ac:dyDescent="0.25">
      <c r="A179" s="311">
        <v>46210</v>
      </c>
      <c r="B179" s="362" t="s">
        <v>891</v>
      </c>
      <c r="C179" s="320">
        <v>18556</v>
      </c>
      <c r="D179" s="313" t="s">
        <v>259</v>
      </c>
      <c r="E179" s="314" t="s">
        <v>29</v>
      </c>
      <c r="F179" s="314" t="s">
        <v>36</v>
      </c>
      <c r="G179" s="311">
        <v>46210</v>
      </c>
      <c r="H179" s="499" t="s">
        <v>2276</v>
      </c>
      <c r="I179" s="312">
        <v>4639</v>
      </c>
      <c r="J179" s="188" t="s">
        <v>365</v>
      </c>
      <c r="K179" s="12" t="s">
        <v>402</v>
      </c>
      <c r="L179" s="97"/>
      <c r="M179" s="14">
        <f t="shared" si="15"/>
        <v>4639</v>
      </c>
    </row>
    <row r="180" spans="1:13" ht="28.5" customHeight="1" x14ac:dyDescent="0.25">
      <c r="A180" s="311">
        <v>46210</v>
      </c>
      <c r="B180" s="362" t="s">
        <v>1329</v>
      </c>
      <c r="C180" s="320">
        <v>759.46</v>
      </c>
      <c r="D180" s="313" t="s">
        <v>254</v>
      </c>
      <c r="E180" s="314" t="s">
        <v>29</v>
      </c>
      <c r="F180" s="314" t="s">
        <v>2398</v>
      </c>
      <c r="G180" s="311">
        <v>46210</v>
      </c>
      <c r="H180" s="499" t="s">
        <v>2399</v>
      </c>
      <c r="I180" s="312">
        <v>759.46</v>
      </c>
      <c r="J180" s="188" t="s">
        <v>365</v>
      </c>
      <c r="K180" s="12" t="s">
        <v>402</v>
      </c>
      <c r="L180" s="97"/>
      <c r="M180" s="14">
        <f t="shared" si="15"/>
        <v>759.46</v>
      </c>
    </row>
    <row r="181" spans="1:13" ht="28.5" customHeight="1" x14ac:dyDescent="0.25">
      <c r="A181" s="205">
        <v>46210</v>
      </c>
      <c r="B181" s="217" t="s">
        <v>542</v>
      </c>
      <c r="C181" s="210">
        <v>96.27</v>
      </c>
      <c r="D181" s="317" t="s">
        <v>254</v>
      </c>
      <c r="E181" s="208" t="s">
        <v>418</v>
      </c>
      <c r="F181" s="208" t="s">
        <v>429</v>
      </c>
      <c r="G181" s="205">
        <v>46210</v>
      </c>
      <c r="H181" s="321" t="s">
        <v>26</v>
      </c>
      <c r="I181" s="308">
        <v>96.27</v>
      </c>
      <c r="J181" s="177" t="s">
        <v>365</v>
      </c>
      <c r="K181" s="12" t="s">
        <v>402</v>
      </c>
      <c r="L181" s="41"/>
      <c r="M181" s="42"/>
    </row>
    <row r="182" spans="1:13" ht="28.5" customHeight="1" x14ac:dyDescent="0.25">
      <c r="A182" s="311">
        <v>46210</v>
      </c>
      <c r="B182" s="531" t="s">
        <v>1651</v>
      </c>
      <c r="C182" s="435">
        <v>450</v>
      </c>
      <c r="D182" s="508" t="s">
        <v>254</v>
      </c>
      <c r="E182" s="509" t="s">
        <v>29</v>
      </c>
      <c r="F182" s="509" t="s">
        <v>792</v>
      </c>
      <c r="G182" s="510">
        <v>46210</v>
      </c>
      <c r="H182" s="511" t="s">
        <v>2535</v>
      </c>
      <c r="I182" s="435">
        <v>450</v>
      </c>
      <c r="J182" s="141" t="s">
        <v>365</v>
      </c>
      <c r="K182" s="12" t="s">
        <v>402</v>
      </c>
      <c r="L182" s="13"/>
      <c r="M182" s="14"/>
    </row>
    <row r="183" spans="1:13" ht="28.5" customHeight="1" x14ac:dyDescent="0.25">
      <c r="A183" s="180">
        <v>46210</v>
      </c>
      <c r="B183" s="186" t="s">
        <v>2536</v>
      </c>
      <c r="C183" s="182">
        <v>22000</v>
      </c>
      <c r="D183" s="196" t="s">
        <v>254</v>
      </c>
      <c r="E183" s="183" t="s">
        <v>454</v>
      </c>
      <c r="F183" s="183" t="s">
        <v>36</v>
      </c>
      <c r="G183" s="180">
        <v>46210</v>
      </c>
      <c r="H183" s="226" t="s">
        <v>26</v>
      </c>
      <c r="I183" s="182">
        <v>11000</v>
      </c>
      <c r="J183" s="188" t="s">
        <v>365</v>
      </c>
      <c r="K183" s="12" t="str">
        <f ca="1">IF(ISBLANK(A183),"", IF(TRIM(UPPER(J183))&lt;&gt;"SIM",IF(A183-TODAY()&lt;0,"Conta vencida",IF(A183-TODAY()&lt;8,"Perto de vencer","")),"Já paga"))</f>
        <v>Já paga</v>
      </c>
      <c r="L183" s="227"/>
      <c r="M183" s="130">
        <f ca="1">SUM(I183:L183)</f>
        <v>11000</v>
      </c>
    </row>
    <row r="184" spans="1:13" ht="28.5" customHeight="1" x14ac:dyDescent="0.25">
      <c r="A184" s="384">
        <v>46210</v>
      </c>
      <c r="B184" s="206" t="s">
        <v>2537</v>
      </c>
      <c r="C184" s="210">
        <v>240</v>
      </c>
      <c r="D184" s="317" t="s">
        <v>254</v>
      </c>
      <c r="E184" s="208" t="s">
        <v>418</v>
      </c>
      <c r="F184" s="218" t="s">
        <v>1795</v>
      </c>
      <c r="G184" s="384">
        <v>46210</v>
      </c>
      <c r="H184" s="321" t="s">
        <v>26</v>
      </c>
      <c r="I184" s="308">
        <v>240</v>
      </c>
      <c r="J184" s="177" t="s">
        <v>365</v>
      </c>
      <c r="K184" s="12" t="s">
        <v>402</v>
      </c>
      <c r="L184" s="41"/>
      <c r="M184" s="42"/>
    </row>
    <row r="185" spans="1:13" ht="28.5" customHeight="1" x14ac:dyDescent="0.25">
      <c r="A185" s="386">
        <v>46210</v>
      </c>
      <c r="B185" s="240" t="s">
        <v>480</v>
      </c>
      <c r="C185" s="175">
        <v>3000</v>
      </c>
      <c r="D185" s="388" t="s">
        <v>254</v>
      </c>
      <c r="E185" s="388" t="s">
        <v>454</v>
      </c>
      <c r="F185" s="203" t="s">
        <v>1795</v>
      </c>
      <c r="G185" s="180">
        <v>46210</v>
      </c>
      <c r="H185" s="184" t="s">
        <v>26</v>
      </c>
      <c r="I185" s="175">
        <v>500</v>
      </c>
      <c r="J185" s="66" t="s">
        <v>365</v>
      </c>
      <c r="K185" s="12" t="str">
        <f t="shared" ref="K185:K193" ca="1" si="16">IF(ISBLANK(A185),"", IF(TRIM(UPPER(J185))&lt;&gt;"SIM",IF(A185-TODAY()&lt;0,"Conta vencida",IF(A185-TODAY()&lt;8,"Perto de vencer","")),"Já paga"))</f>
        <v>Já paga</v>
      </c>
      <c r="L185" s="13"/>
      <c r="M185" s="14">
        <f t="shared" ref="M185:M199" ca="1" si="17">SUM(I185:L185)</f>
        <v>500</v>
      </c>
    </row>
    <row r="186" spans="1:13" ht="28.5" customHeight="1" x14ac:dyDescent="0.25">
      <c r="A186" s="180">
        <v>46210</v>
      </c>
      <c r="B186" s="186" t="s">
        <v>564</v>
      </c>
      <c r="C186" s="182">
        <v>600</v>
      </c>
      <c r="D186" s="183" t="s">
        <v>254</v>
      </c>
      <c r="E186" s="183" t="s">
        <v>454</v>
      </c>
      <c r="F186" s="183" t="s">
        <v>1840</v>
      </c>
      <c r="G186" s="180">
        <v>46210</v>
      </c>
      <c r="H186" s="184" t="s">
        <v>26</v>
      </c>
      <c r="I186" s="182">
        <v>300</v>
      </c>
      <c r="J186" s="187" t="s">
        <v>365</v>
      </c>
      <c r="K186" s="12" t="str">
        <f t="shared" ca="1" si="16"/>
        <v>Já paga</v>
      </c>
      <c r="L186" s="13"/>
      <c r="M186" s="14">
        <f t="shared" ca="1" si="17"/>
        <v>300</v>
      </c>
    </row>
    <row r="187" spans="1:13" ht="28.5" customHeight="1" x14ac:dyDescent="0.25">
      <c r="A187" s="180">
        <v>46210</v>
      </c>
      <c r="B187" s="181" t="s">
        <v>2541</v>
      </c>
      <c r="C187" s="182">
        <v>1500</v>
      </c>
      <c r="D187" s="183" t="s">
        <v>254</v>
      </c>
      <c r="E187" s="183" t="s">
        <v>454</v>
      </c>
      <c r="F187" s="183" t="s">
        <v>99</v>
      </c>
      <c r="G187" s="180">
        <v>46210</v>
      </c>
      <c r="H187" s="184" t="s">
        <v>26</v>
      </c>
      <c r="I187" s="182">
        <v>1500</v>
      </c>
      <c r="J187" s="187" t="s">
        <v>365</v>
      </c>
      <c r="K187" s="12" t="str">
        <f t="shared" ca="1" si="16"/>
        <v>Já paga</v>
      </c>
      <c r="L187" s="13"/>
      <c r="M187" s="14">
        <f t="shared" ca="1" si="17"/>
        <v>1500</v>
      </c>
    </row>
    <row r="188" spans="1:13" ht="28.5" customHeight="1" x14ac:dyDescent="0.25">
      <c r="A188" s="386">
        <v>46210</v>
      </c>
      <c r="B188" s="240" t="s">
        <v>2542</v>
      </c>
      <c r="C188" s="175">
        <v>120</v>
      </c>
      <c r="D188" s="388" t="s">
        <v>254</v>
      </c>
      <c r="E188" s="388" t="s">
        <v>454</v>
      </c>
      <c r="F188" s="183" t="s">
        <v>436</v>
      </c>
      <c r="G188" s="386">
        <v>46210</v>
      </c>
      <c r="H188" s="389" t="s">
        <v>26</v>
      </c>
      <c r="I188" s="175">
        <v>120</v>
      </c>
      <c r="J188" s="66" t="s">
        <v>365</v>
      </c>
      <c r="K188" s="12" t="str">
        <f t="shared" ca="1" si="16"/>
        <v>Já paga</v>
      </c>
      <c r="L188" s="13"/>
      <c r="M188" s="14">
        <f t="shared" ca="1" si="17"/>
        <v>120</v>
      </c>
    </row>
    <row r="189" spans="1:13" ht="28.5" customHeight="1" x14ac:dyDescent="0.25">
      <c r="A189" s="205">
        <v>46210</v>
      </c>
      <c r="B189" s="217" t="s">
        <v>280</v>
      </c>
      <c r="C189" s="207">
        <v>20</v>
      </c>
      <c r="D189" s="210" t="s">
        <v>254</v>
      </c>
      <c r="E189" s="208" t="s">
        <v>388</v>
      </c>
      <c r="F189" s="208" t="s">
        <v>55</v>
      </c>
      <c r="G189" s="205">
        <v>46210</v>
      </c>
      <c r="H189" s="211" t="s">
        <v>2622</v>
      </c>
      <c r="I189" s="207">
        <v>20</v>
      </c>
      <c r="J189" s="188" t="s">
        <v>365</v>
      </c>
      <c r="K189" s="12" t="str">
        <f t="shared" ca="1" si="16"/>
        <v>Já paga</v>
      </c>
      <c r="L189" s="13"/>
      <c r="M189" s="130">
        <f t="shared" ca="1" si="17"/>
        <v>20</v>
      </c>
    </row>
    <row r="190" spans="1:13" ht="28.5" customHeight="1" x14ac:dyDescent="0.25">
      <c r="A190" s="311">
        <v>46211</v>
      </c>
      <c r="B190" s="517" t="s">
        <v>125</v>
      </c>
      <c r="C190" s="518">
        <v>0</v>
      </c>
      <c r="D190" s="519" t="s">
        <v>166</v>
      </c>
      <c r="E190" s="509" t="s">
        <v>29</v>
      </c>
      <c r="F190" s="509" t="s">
        <v>567</v>
      </c>
      <c r="G190" s="311">
        <v>46211</v>
      </c>
      <c r="H190" s="315" t="s">
        <v>1918</v>
      </c>
      <c r="I190" s="518">
        <v>113.17</v>
      </c>
      <c r="J190" s="187" t="s">
        <v>365</v>
      </c>
      <c r="K190" s="12" t="str">
        <f t="shared" ca="1" si="16"/>
        <v>Já paga</v>
      </c>
      <c r="L190" s="41"/>
      <c r="M190" s="14">
        <f t="shared" ca="1" si="17"/>
        <v>113.17</v>
      </c>
    </row>
    <row r="191" spans="1:13" ht="28.5" customHeight="1" x14ac:dyDescent="0.25">
      <c r="A191" s="311">
        <v>46211</v>
      </c>
      <c r="B191" s="517" t="s">
        <v>125</v>
      </c>
      <c r="C191" s="518">
        <v>0</v>
      </c>
      <c r="D191" s="519" t="s">
        <v>166</v>
      </c>
      <c r="E191" s="509" t="s">
        <v>29</v>
      </c>
      <c r="F191" s="509" t="s">
        <v>30</v>
      </c>
      <c r="G191" s="311">
        <v>46211</v>
      </c>
      <c r="H191" s="315" t="s">
        <v>1918</v>
      </c>
      <c r="I191" s="518">
        <v>118.75</v>
      </c>
      <c r="J191" s="187" t="s">
        <v>365</v>
      </c>
      <c r="K191" s="12" t="str">
        <f t="shared" ca="1" si="16"/>
        <v>Já paga</v>
      </c>
      <c r="L191" s="41"/>
      <c r="M191" s="14">
        <f t="shared" ca="1" si="17"/>
        <v>118.75</v>
      </c>
    </row>
    <row r="192" spans="1:13" ht="28.5" customHeight="1" x14ac:dyDescent="0.25">
      <c r="A192" s="311">
        <v>46211</v>
      </c>
      <c r="B192" s="517" t="s">
        <v>125</v>
      </c>
      <c r="C192" s="518">
        <v>0</v>
      </c>
      <c r="D192" s="519" t="s">
        <v>166</v>
      </c>
      <c r="E192" s="509" t="s">
        <v>29</v>
      </c>
      <c r="F192" s="509" t="s">
        <v>1032</v>
      </c>
      <c r="G192" s="311">
        <v>46211</v>
      </c>
      <c r="H192" s="315" t="s">
        <v>1918</v>
      </c>
      <c r="I192" s="518">
        <v>144.33000000000001</v>
      </c>
      <c r="J192" s="187" t="s">
        <v>365</v>
      </c>
      <c r="K192" s="12" t="str">
        <f t="shared" ca="1" si="16"/>
        <v>Já paga</v>
      </c>
      <c r="L192" s="41"/>
      <c r="M192" s="14">
        <f t="shared" ca="1" si="17"/>
        <v>144.33000000000001</v>
      </c>
    </row>
    <row r="193" spans="1:13" ht="28.5" customHeight="1" x14ac:dyDescent="0.25">
      <c r="A193" s="311">
        <v>46211</v>
      </c>
      <c r="B193" s="517" t="s">
        <v>125</v>
      </c>
      <c r="C193" s="518">
        <v>0</v>
      </c>
      <c r="D193" s="519" t="s">
        <v>166</v>
      </c>
      <c r="E193" s="509" t="s">
        <v>29</v>
      </c>
      <c r="F193" s="509" t="s">
        <v>66</v>
      </c>
      <c r="G193" s="311">
        <v>46211</v>
      </c>
      <c r="H193" s="315" t="s">
        <v>1918</v>
      </c>
      <c r="I193" s="518">
        <v>293.14999999999998</v>
      </c>
      <c r="J193" s="187" t="s">
        <v>365</v>
      </c>
      <c r="K193" s="12" t="str">
        <f t="shared" ca="1" si="16"/>
        <v>Já paga</v>
      </c>
      <c r="L193" s="41"/>
      <c r="M193" s="14">
        <f t="shared" ca="1" si="17"/>
        <v>293.14999999999998</v>
      </c>
    </row>
    <row r="194" spans="1:13" ht="28.5" customHeight="1" x14ac:dyDescent="0.25">
      <c r="A194" s="311">
        <v>46211</v>
      </c>
      <c r="B194" s="517" t="s">
        <v>131</v>
      </c>
      <c r="C194" s="518">
        <v>0</v>
      </c>
      <c r="D194" s="519" t="s">
        <v>153</v>
      </c>
      <c r="E194" s="509" t="s">
        <v>29</v>
      </c>
      <c r="F194" s="509" t="s">
        <v>30</v>
      </c>
      <c r="G194" s="311">
        <v>46211</v>
      </c>
      <c r="H194" s="315" t="s">
        <v>1981</v>
      </c>
      <c r="I194" s="518">
        <v>1138</v>
      </c>
      <c r="J194" s="177" t="s">
        <v>365</v>
      </c>
      <c r="K194" s="12" t="s">
        <v>402</v>
      </c>
      <c r="L194" s="41"/>
      <c r="M194" s="14">
        <f t="shared" si="17"/>
        <v>1138</v>
      </c>
    </row>
    <row r="195" spans="1:13" ht="28.5" customHeight="1" x14ac:dyDescent="0.25">
      <c r="A195" s="311">
        <v>46211</v>
      </c>
      <c r="B195" s="362" t="s">
        <v>2256</v>
      </c>
      <c r="C195" s="320">
        <v>9973.9</v>
      </c>
      <c r="D195" s="313" t="s">
        <v>267</v>
      </c>
      <c r="E195" s="314" t="s">
        <v>29</v>
      </c>
      <c r="F195" s="314" t="s">
        <v>36</v>
      </c>
      <c r="G195" s="311">
        <v>46211</v>
      </c>
      <c r="H195" s="499" t="s">
        <v>2257</v>
      </c>
      <c r="I195" s="312">
        <v>3324.64</v>
      </c>
      <c r="J195" s="188" t="s">
        <v>365</v>
      </c>
      <c r="K195" s="12" t="s">
        <v>402</v>
      </c>
      <c r="L195" s="97"/>
      <c r="M195" s="14">
        <f t="shared" si="17"/>
        <v>3324.64</v>
      </c>
    </row>
    <row r="196" spans="1:13" ht="28.5" customHeight="1" x14ac:dyDescent="0.25">
      <c r="A196" s="311">
        <v>46211</v>
      </c>
      <c r="B196" s="362" t="s">
        <v>1498</v>
      </c>
      <c r="C196" s="320">
        <v>1388</v>
      </c>
      <c r="D196" s="313" t="s">
        <v>270</v>
      </c>
      <c r="E196" s="314" t="s">
        <v>29</v>
      </c>
      <c r="F196" s="314" t="s">
        <v>36</v>
      </c>
      <c r="G196" s="311">
        <v>46273</v>
      </c>
      <c r="H196" s="499" t="s">
        <v>2265</v>
      </c>
      <c r="I196" s="312">
        <v>694</v>
      </c>
      <c r="J196" s="188" t="s">
        <v>365</v>
      </c>
      <c r="K196" s="12" t="s">
        <v>402</v>
      </c>
      <c r="L196" s="97"/>
      <c r="M196" s="14">
        <f t="shared" si="17"/>
        <v>694</v>
      </c>
    </row>
    <row r="197" spans="1:13" ht="28.5" customHeight="1" x14ac:dyDescent="0.25">
      <c r="A197" s="311">
        <v>46211</v>
      </c>
      <c r="B197" s="362" t="s">
        <v>118</v>
      </c>
      <c r="C197" s="320">
        <v>434</v>
      </c>
      <c r="D197" s="313" t="s">
        <v>254</v>
      </c>
      <c r="E197" s="314" t="s">
        <v>29</v>
      </c>
      <c r="F197" s="314" t="s">
        <v>30</v>
      </c>
      <c r="G197" s="311">
        <v>46211</v>
      </c>
      <c r="H197" s="499" t="s">
        <v>2266</v>
      </c>
      <c r="I197" s="312">
        <v>434</v>
      </c>
      <c r="J197" s="188" t="s">
        <v>365</v>
      </c>
      <c r="K197" s="12" t="s">
        <v>402</v>
      </c>
      <c r="L197" s="97"/>
      <c r="M197" s="14">
        <f t="shared" si="17"/>
        <v>434</v>
      </c>
    </row>
    <row r="198" spans="1:13" ht="28.5" customHeight="1" x14ac:dyDescent="0.25">
      <c r="A198" s="541">
        <v>46211</v>
      </c>
      <c r="B198" s="527" t="s">
        <v>1459</v>
      </c>
      <c r="C198" s="326">
        <v>3815.12</v>
      </c>
      <c r="D198" s="547" t="s">
        <v>254</v>
      </c>
      <c r="E198" s="466" t="s">
        <v>29</v>
      </c>
      <c r="F198" s="314" t="s">
        <v>582</v>
      </c>
      <c r="G198" s="541">
        <v>46211</v>
      </c>
      <c r="H198" s="560" t="s">
        <v>2335</v>
      </c>
      <c r="I198" s="516">
        <v>3815.12</v>
      </c>
      <c r="J198" s="269" t="s">
        <v>365</v>
      </c>
      <c r="K198" s="12" t="s">
        <v>402</v>
      </c>
      <c r="L198" s="97"/>
      <c r="M198" s="14">
        <f t="shared" si="17"/>
        <v>3815.12</v>
      </c>
    </row>
    <row r="199" spans="1:13" ht="28.5" customHeight="1" x14ac:dyDescent="0.25">
      <c r="A199" s="253">
        <v>46211</v>
      </c>
      <c r="B199" s="181" t="s">
        <v>2517</v>
      </c>
      <c r="C199" s="182">
        <v>836</v>
      </c>
      <c r="D199" s="196" t="s">
        <v>254</v>
      </c>
      <c r="E199" s="183" t="s">
        <v>454</v>
      </c>
      <c r="F199" s="203" t="s">
        <v>1572</v>
      </c>
      <c r="G199" s="253">
        <v>46211</v>
      </c>
      <c r="H199" s="226" t="s">
        <v>26</v>
      </c>
      <c r="I199" s="182">
        <v>836</v>
      </c>
      <c r="J199" s="188" t="s">
        <v>365</v>
      </c>
      <c r="K199" s="12" t="s">
        <v>402</v>
      </c>
      <c r="L199" s="227"/>
      <c r="M199" s="130">
        <f t="shared" si="17"/>
        <v>836</v>
      </c>
    </row>
    <row r="200" spans="1:13" ht="28.5" customHeight="1" x14ac:dyDescent="0.25">
      <c r="A200" s="384">
        <v>46211</v>
      </c>
      <c r="B200" s="206" t="s">
        <v>427</v>
      </c>
      <c r="C200" s="210">
        <v>75</v>
      </c>
      <c r="D200" s="317" t="s">
        <v>254</v>
      </c>
      <c r="E200" s="208" t="s">
        <v>418</v>
      </c>
      <c r="F200" s="218" t="s">
        <v>429</v>
      </c>
      <c r="G200" s="384">
        <v>46211</v>
      </c>
      <c r="H200" s="321" t="s">
        <v>26</v>
      </c>
      <c r="I200" s="308">
        <v>75</v>
      </c>
      <c r="J200" s="177" t="s">
        <v>365</v>
      </c>
      <c r="K200" s="12" t="s">
        <v>402</v>
      </c>
      <c r="L200" s="41"/>
      <c r="M200" s="42"/>
    </row>
    <row r="201" spans="1:13" ht="28.5" customHeight="1" x14ac:dyDescent="0.25">
      <c r="A201" s="384">
        <v>46211</v>
      </c>
      <c r="B201" s="206" t="s">
        <v>2538</v>
      </c>
      <c r="C201" s="210">
        <v>80</v>
      </c>
      <c r="D201" s="317" t="s">
        <v>254</v>
      </c>
      <c r="E201" s="208" t="s">
        <v>418</v>
      </c>
      <c r="F201" s="218" t="s">
        <v>394</v>
      </c>
      <c r="G201" s="384">
        <v>46211</v>
      </c>
      <c r="H201" s="321" t="s">
        <v>26</v>
      </c>
      <c r="I201" s="308">
        <v>80</v>
      </c>
      <c r="J201" s="177" t="s">
        <v>365</v>
      </c>
      <c r="K201" s="12" t="s">
        <v>402</v>
      </c>
      <c r="L201" s="41"/>
      <c r="M201" s="42"/>
    </row>
    <row r="202" spans="1:13" ht="28.5" customHeight="1" x14ac:dyDescent="0.25">
      <c r="A202" s="384">
        <v>46211</v>
      </c>
      <c r="B202" s="206" t="s">
        <v>390</v>
      </c>
      <c r="C202" s="210">
        <v>50</v>
      </c>
      <c r="D202" s="317" t="s">
        <v>254</v>
      </c>
      <c r="E202" s="208" t="s">
        <v>418</v>
      </c>
      <c r="F202" s="218" t="s">
        <v>436</v>
      </c>
      <c r="G202" s="384">
        <v>46211</v>
      </c>
      <c r="H202" s="321" t="s">
        <v>26</v>
      </c>
      <c r="I202" s="308">
        <v>50</v>
      </c>
      <c r="J202" s="177" t="s">
        <v>365</v>
      </c>
      <c r="K202" s="12" t="s">
        <v>402</v>
      </c>
      <c r="L202" s="41"/>
      <c r="M202" s="42"/>
    </row>
    <row r="203" spans="1:13" ht="28.5" customHeight="1" x14ac:dyDescent="0.25">
      <c r="A203" s="384">
        <v>46211</v>
      </c>
      <c r="B203" s="206" t="s">
        <v>409</v>
      </c>
      <c r="C203" s="210">
        <v>57</v>
      </c>
      <c r="D203" s="317" t="s">
        <v>254</v>
      </c>
      <c r="E203" s="208" t="s">
        <v>418</v>
      </c>
      <c r="F203" s="218" t="s">
        <v>429</v>
      </c>
      <c r="G203" s="384">
        <v>46211</v>
      </c>
      <c r="H203" s="321" t="s">
        <v>26</v>
      </c>
      <c r="I203" s="308">
        <v>57</v>
      </c>
      <c r="J203" s="177" t="s">
        <v>365</v>
      </c>
      <c r="K203" s="12" t="s">
        <v>402</v>
      </c>
      <c r="L203" s="41"/>
      <c r="M203" s="42"/>
    </row>
    <row r="204" spans="1:13" ht="28.5" customHeight="1" x14ac:dyDescent="0.25">
      <c r="A204" s="384">
        <v>46211</v>
      </c>
      <c r="B204" s="206" t="s">
        <v>2539</v>
      </c>
      <c r="C204" s="210">
        <v>50</v>
      </c>
      <c r="D204" s="317" t="s">
        <v>254</v>
      </c>
      <c r="E204" s="208" t="s">
        <v>418</v>
      </c>
      <c r="F204" s="218" t="s">
        <v>36</v>
      </c>
      <c r="G204" s="384">
        <v>46211</v>
      </c>
      <c r="H204" s="321" t="s">
        <v>26</v>
      </c>
      <c r="I204" s="308">
        <v>50</v>
      </c>
      <c r="J204" s="177" t="s">
        <v>365</v>
      </c>
      <c r="K204" s="12" t="s">
        <v>402</v>
      </c>
      <c r="L204" s="41"/>
      <c r="M204" s="42"/>
    </row>
    <row r="205" spans="1:13" ht="28.5" customHeight="1" x14ac:dyDescent="0.25">
      <c r="A205" s="384">
        <v>46211</v>
      </c>
      <c r="B205" s="206" t="s">
        <v>526</v>
      </c>
      <c r="C205" s="210">
        <v>14</v>
      </c>
      <c r="D205" s="317" t="s">
        <v>254</v>
      </c>
      <c r="E205" s="208" t="s">
        <v>418</v>
      </c>
      <c r="F205" s="218" t="s">
        <v>644</v>
      </c>
      <c r="G205" s="384">
        <v>46211</v>
      </c>
      <c r="H205" s="321" t="s">
        <v>26</v>
      </c>
      <c r="I205" s="308">
        <v>14</v>
      </c>
      <c r="J205" s="177" t="s">
        <v>365</v>
      </c>
      <c r="K205" s="12" t="s">
        <v>402</v>
      </c>
      <c r="L205" s="41"/>
      <c r="M205" s="42"/>
    </row>
    <row r="206" spans="1:13" ht="28.5" customHeight="1" x14ac:dyDescent="0.25">
      <c r="A206" s="205">
        <v>46211</v>
      </c>
      <c r="B206" s="217" t="s">
        <v>1708</v>
      </c>
      <c r="C206" s="210">
        <v>37</v>
      </c>
      <c r="D206" s="317" t="s">
        <v>254</v>
      </c>
      <c r="E206" s="208" t="s">
        <v>418</v>
      </c>
      <c r="F206" s="208" t="s">
        <v>429</v>
      </c>
      <c r="G206" s="205">
        <v>46211</v>
      </c>
      <c r="H206" s="321" t="s">
        <v>26</v>
      </c>
      <c r="I206" s="308">
        <v>37</v>
      </c>
      <c r="J206" s="177" t="s">
        <v>365</v>
      </c>
      <c r="K206" s="12" t="s">
        <v>402</v>
      </c>
      <c r="L206" s="41"/>
      <c r="M206" s="42"/>
    </row>
    <row r="207" spans="1:13" ht="28.5" customHeight="1" x14ac:dyDescent="0.25">
      <c r="A207" s="205">
        <v>46211</v>
      </c>
      <c r="B207" s="217" t="s">
        <v>2548</v>
      </c>
      <c r="C207" s="207">
        <v>1621</v>
      </c>
      <c r="D207" s="210" t="s">
        <v>254</v>
      </c>
      <c r="E207" s="208" t="s">
        <v>388</v>
      </c>
      <c r="F207" s="208" t="s">
        <v>14</v>
      </c>
      <c r="G207" s="205">
        <v>46211</v>
      </c>
      <c r="H207" s="211" t="s">
        <v>26</v>
      </c>
      <c r="I207" s="207">
        <v>1621</v>
      </c>
      <c r="J207" s="188" t="s">
        <v>365</v>
      </c>
      <c r="K207" s="12" t="str">
        <f t="shared" ref="K207:K219" ca="1" si="18">IF(ISBLANK(A207),"", IF(TRIM(UPPER(J207))&lt;&gt;"SIM",IF(A207-TODAY()&lt;0,"Conta vencida",IF(A207-TODAY()&lt;8,"Perto de vencer","")),"Já paga"))</f>
        <v>Já paga</v>
      </c>
      <c r="L207" s="13"/>
      <c r="M207" s="130">
        <f t="shared" ref="M207:M219" ca="1" si="19">SUM(I207:L207)</f>
        <v>1621</v>
      </c>
    </row>
    <row r="208" spans="1:13" ht="28.5" customHeight="1" x14ac:dyDescent="0.25">
      <c r="A208" s="180">
        <v>46211</v>
      </c>
      <c r="B208" s="186" t="s">
        <v>2551</v>
      </c>
      <c r="C208" s="182">
        <v>350</v>
      </c>
      <c r="D208" s="183" t="s">
        <v>254</v>
      </c>
      <c r="E208" s="183" t="s">
        <v>454</v>
      </c>
      <c r="F208" s="183" t="s">
        <v>429</v>
      </c>
      <c r="G208" s="180">
        <v>46211</v>
      </c>
      <c r="H208" s="184" t="s">
        <v>26</v>
      </c>
      <c r="I208" s="182">
        <v>175</v>
      </c>
      <c r="J208" s="187" t="s">
        <v>365</v>
      </c>
      <c r="K208" s="12" t="str">
        <f t="shared" ca="1" si="18"/>
        <v>Já paga</v>
      </c>
      <c r="L208" s="13"/>
      <c r="M208" s="14">
        <f t="shared" ca="1" si="19"/>
        <v>175</v>
      </c>
    </row>
    <row r="209" spans="1:13" ht="28.5" customHeight="1" x14ac:dyDescent="0.25">
      <c r="A209" s="205">
        <v>46211</v>
      </c>
      <c r="B209" s="217" t="s">
        <v>1898</v>
      </c>
      <c r="C209" s="207">
        <v>40</v>
      </c>
      <c r="D209" s="210" t="s">
        <v>254</v>
      </c>
      <c r="E209" s="208" t="s">
        <v>388</v>
      </c>
      <c r="F209" s="208" t="s">
        <v>99</v>
      </c>
      <c r="G209" s="205">
        <v>46211</v>
      </c>
      <c r="H209" s="211" t="s">
        <v>26</v>
      </c>
      <c r="I209" s="207">
        <v>24</v>
      </c>
      <c r="J209" s="188" t="s">
        <v>365</v>
      </c>
      <c r="K209" s="12" t="str">
        <f t="shared" ca="1" si="18"/>
        <v>Já paga</v>
      </c>
      <c r="L209" s="13"/>
      <c r="M209" s="130">
        <f t="shared" ca="1" si="19"/>
        <v>24</v>
      </c>
    </row>
    <row r="210" spans="1:13" ht="28.5" customHeight="1" x14ac:dyDescent="0.25">
      <c r="A210" s="205">
        <v>46211</v>
      </c>
      <c r="B210" s="217" t="s">
        <v>2056</v>
      </c>
      <c r="C210" s="207">
        <v>40</v>
      </c>
      <c r="D210" s="210" t="s">
        <v>254</v>
      </c>
      <c r="E210" s="208" t="s">
        <v>388</v>
      </c>
      <c r="F210" s="208" t="s">
        <v>429</v>
      </c>
      <c r="G210" s="205">
        <v>46211</v>
      </c>
      <c r="H210" s="211" t="s">
        <v>26</v>
      </c>
      <c r="I210" s="207">
        <v>16</v>
      </c>
      <c r="J210" s="188" t="s">
        <v>365</v>
      </c>
      <c r="K210" s="12" t="str">
        <f t="shared" ca="1" si="18"/>
        <v>Já paga</v>
      </c>
      <c r="L210" s="13"/>
      <c r="M210" s="130">
        <f t="shared" ca="1" si="19"/>
        <v>16</v>
      </c>
    </row>
    <row r="211" spans="1:13" ht="28.5" customHeight="1" x14ac:dyDescent="0.25">
      <c r="A211" s="205">
        <v>46211</v>
      </c>
      <c r="B211" s="217" t="s">
        <v>1899</v>
      </c>
      <c r="C211" s="207">
        <v>40</v>
      </c>
      <c r="D211" s="210" t="s">
        <v>254</v>
      </c>
      <c r="E211" s="208" t="s">
        <v>388</v>
      </c>
      <c r="F211" s="208" t="s">
        <v>429</v>
      </c>
      <c r="G211" s="205">
        <v>46211</v>
      </c>
      <c r="H211" s="211" t="s">
        <v>26</v>
      </c>
      <c r="I211" s="207">
        <v>8</v>
      </c>
      <c r="J211" s="188" t="s">
        <v>365</v>
      </c>
      <c r="K211" s="12" t="str">
        <f t="shared" ca="1" si="18"/>
        <v>Já paga</v>
      </c>
      <c r="L211" s="13"/>
      <c r="M211" s="130">
        <f t="shared" ca="1" si="19"/>
        <v>8</v>
      </c>
    </row>
    <row r="212" spans="1:13" ht="28.5" customHeight="1" x14ac:dyDescent="0.25">
      <c r="A212" s="205">
        <v>46211</v>
      </c>
      <c r="B212" s="217" t="s">
        <v>2056</v>
      </c>
      <c r="C212" s="207">
        <v>40</v>
      </c>
      <c r="D212" s="210" t="s">
        <v>254</v>
      </c>
      <c r="E212" s="208" t="s">
        <v>388</v>
      </c>
      <c r="F212" s="208" t="s">
        <v>36</v>
      </c>
      <c r="G212" s="205">
        <v>46211</v>
      </c>
      <c r="H212" s="211" t="s">
        <v>26</v>
      </c>
      <c r="I212" s="207">
        <v>16</v>
      </c>
      <c r="J212" s="188" t="s">
        <v>365</v>
      </c>
      <c r="K212" s="12" t="str">
        <f t="shared" ca="1" si="18"/>
        <v>Já paga</v>
      </c>
      <c r="L212" s="13"/>
      <c r="M212" s="130">
        <f t="shared" ca="1" si="19"/>
        <v>16</v>
      </c>
    </row>
    <row r="213" spans="1:13" ht="28.5" customHeight="1" x14ac:dyDescent="0.25">
      <c r="A213" s="205">
        <v>46211</v>
      </c>
      <c r="B213" s="217" t="s">
        <v>1899</v>
      </c>
      <c r="C213" s="207">
        <v>40</v>
      </c>
      <c r="D213" s="210" t="s">
        <v>254</v>
      </c>
      <c r="E213" s="208" t="s">
        <v>388</v>
      </c>
      <c r="F213" s="208" t="s">
        <v>459</v>
      </c>
      <c r="G213" s="205">
        <v>46211</v>
      </c>
      <c r="H213" s="211" t="s">
        <v>26</v>
      </c>
      <c r="I213" s="207">
        <v>8</v>
      </c>
      <c r="J213" s="188" t="s">
        <v>365</v>
      </c>
      <c r="K213" s="12" t="str">
        <f t="shared" ca="1" si="18"/>
        <v>Já paga</v>
      </c>
      <c r="L213" s="13"/>
      <c r="M213" s="130">
        <f t="shared" ca="1" si="19"/>
        <v>8</v>
      </c>
    </row>
    <row r="214" spans="1:13" ht="28.5" customHeight="1" x14ac:dyDescent="0.25">
      <c r="A214" s="205">
        <v>46211</v>
      </c>
      <c r="B214" s="217" t="s">
        <v>1899</v>
      </c>
      <c r="C214" s="207">
        <v>40</v>
      </c>
      <c r="D214" s="210" t="s">
        <v>254</v>
      </c>
      <c r="E214" s="218" t="s">
        <v>388</v>
      </c>
      <c r="F214" s="208" t="s">
        <v>30</v>
      </c>
      <c r="G214" s="205">
        <v>46211</v>
      </c>
      <c r="H214" s="254" t="s">
        <v>26</v>
      </c>
      <c r="I214" s="221">
        <v>8</v>
      </c>
      <c r="J214" s="188" t="s">
        <v>365</v>
      </c>
      <c r="K214" s="12" t="str">
        <f t="shared" ca="1" si="18"/>
        <v>Já paga</v>
      </c>
      <c r="L214" s="13"/>
      <c r="M214" s="130">
        <f t="shared" ca="1" si="19"/>
        <v>8</v>
      </c>
    </row>
    <row r="215" spans="1:13" ht="28.5" customHeight="1" x14ac:dyDescent="0.25">
      <c r="A215" s="180">
        <v>46211</v>
      </c>
      <c r="B215" s="186" t="s">
        <v>2552</v>
      </c>
      <c r="C215" s="182">
        <v>150</v>
      </c>
      <c r="D215" s="183" t="s">
        <v>254</v>
      </c>
      <c r="E215" s="183" t="s">
        <v>454</v>
      </c>
      <c r="F215" s="183" t="s">
        <v>781</v>
      </c>
      <c r="G215" s="180">
        <v>46211</v>
      </c>
      <c r="H215" s="220" t="s">
        <v>26</v>
      </c>
      <c r="I215" s="182">
        <v>150</v>
      </c>
      <c r="J215" s="187" t="s">
        <v>365</v>
      </c>
      <c r="K215" s="12" t="str">
        <f t="shared" ca="1" si="18"/>
        <v>Já paga</v>
      </c>
      <c r="L215" s="13"/>
      <c r="M215" s="14">
        <f t="shared" ca="1" si="19"/>
        <v>150</v>
      </c>
    </row>
    <row r="216" spans="1:13" ht="28.5" customHeight="1" x14ac:dyDescent="0.25">
      <c r="A216" s="180">
        <v>46211</v>
      </c>
      <c r="B216" s="186" t="s">
        <v>2553</v>
      </c>
      <c r="C216" s="182">
        <v>273.75</v>
      </c>
      <c r="D216" s="183" t="s">
        <v>254</v>
      </c>
      <c r="E216" s="183" t="s">
        <v>454</v>
      </c>
      <c r="F216" s="183" t="s">
        <v>538</v>
      </c>
      <c r="G216" s="180">
        <v>46211</v>
      </c>
      <c r="H216" s="184" t="s">
        <v>26</v>
      </c>
      <c r="I216" s="182">
        <v>273.75</v>
      </c>
      <c r="J216" s="187" t="s">
        <v>365</v>
      </c>
      <c r="K216" s="12" t="str">
        <f t="shared" ca="1" si="18"/>
        <v>Já paga</v>
      </c>
      <c r="L216" s="13"/>
      <c r="M216" s="14">
        <f t="shared" ca="1" si="19"/>
        <v>273.75</v>
      </c>
    </row>
    <row r="217" spans="1:13" ht="28.5" customHeight="1" x14ac:dyDescent="0.25">
      <c r="A217" s="180">
        <v>46211</v>
      </c>
      <c r="B217" s="240" t="s">
        <v>965</v>
      </c>
      <c r="C217" s="182">
        <v>4000</v>
      </c>
      <c r="D217" s="183" t="s">
        <v>254</v>
      </c>
      <c r="E217" s="388" t="s">
        <v>454</v>
      </c>
      <c r="F217" s="183" t="s">
        <v>257</v>
      </c>
      <c r="G217" s="180">
        <v>46211</v>
      </c>
      <c r="H217" s="389" t="s">
        <v>26</v>
      </c>
      <c r="I217" s="175">
        <v>1333.33</v>
      </c>
      <c r="J217" s="187" t="s">
        <v>365</v>
      </c>
      <c r="K217" s="12" t="str">
        <f t="shared" ca="1" si="18"/>
        <v>Já paga</v>
      </c>
      <c r="L217" s="13"/>
      <c r="M217" s="14">
        <f t="shared" ca="1" si="19"/>
        <v>1333.33</v>
      </c>
    </row>
    <row r="218" spans="1:13" ht="28.5" customHeight="1" x14ac:dyDescent="0.25">
      <c r="A218" s="180">
        <v>46211</v>
      </c>
      <c r="B218" s="186" t="s">
        <v>965</v>
      </c>
      <c r="C218" s="182">
        <v>4000</v>
      </c>
      <c r="D218" s="183" t="s">
        <v>254</v>
      </c>
      <c r="E218" s="183" t="s">
        <v>454</v>
      </c>
      <c r="F218" s="183" t="s">
        <v>313</v>
      </c>
      <c r="G218" s="180">
        <v>46211</v>
      </c>
      <c r="H218" s="184" t="s">
        <v>26</v>
      </c>
      <c r="I218" s="182">
        <v>1333.33</v>
      </c>
      <c r="J218" s="187" t="s">
        <v>365</v>
      </c>
      <c r="K218" s="12" t="str">
        <f t="shared" ca="1" si="18"/>
        <v>Já paga</v>
      </c>
      <c r="L218" s="13"/>
      <c r="M218" s="14">
        <f t="shared" ca="1" si="19"/>
        <v>1333.33</v>
      </c>
    </row>
    <row r="219" spans="1:13" ht="28.5" customHeight="1" x14ac:dyDescent="0.25">
      <c r="A219" s="180">
        <v>46211</v>
      </c>
      <c r="B219" s="186" t="s">
        <v>965</v>
      </c>
      <c r="C219" s="182">
        <v>4000</v>
      </c>
      <c r="D219" s="183" t="s">
        <v>254</v>
      </c>
      <c r="E219" s="183" t="s">
        <v>454</v>
      </c>
      <c r="F219" s="183" t="s">
        <v>193</v>
      </c>
      <c r="G219" s="180">
        <v>46211</v>
      </c>
      <c r="H219" s="184" t="s">
        <v>26</v>
      </c>
      <c r="I219" s="182">
        <v>1333.34</v>
      </c>
      <c r="J219" s="187" t="s">
        <v>365</v>
      </c>
      <c r="K219" s="12" t="str">
        <f t="shared" ca="1" si="18"/>
        <v>Já paga</v>
      </c>
      <c r="L219" s="13"/>
      <c r="M219" s="14">
        <f t="shared" ca="1" si="19"/>
        <v>1333.34</v>
      </c>
    </row>
    <row r="220" spans="1:13" ht="28.5" customHeight="1" x14ac:dyDescent="0.25">
      <c r="A220" s="311">
        <v>46212</v>
      </c>
      <c r="B220" s="531" t="s">
        <v>1361</v>
      </c>
      <c r="C220" s="435">
        <v>0</v>
      </c>
      <c r="D220" s="508" t="s">
        <v>49</v>
      </c>
      <c r="E220" s="509" t="s">
        <v>29</v>
      </c>
      <c r="F220" s="509" t="s">
        <v>358</v>
      </c>
      <c r="G220" s="510">
        <v>46212</v>
      </c>
      <c r="H220" s="511" t="s">
        <v>1362</v>
      </c>
      <c r="I220" s="435">
        <v>8210.25</v>
      </c>
      <c r="J220" s="141" t="s">
        <v>365</v>
      </c>
      <c r="K220" s="12" t="s">
        <v>402</v>
      </c>
      <c r="L220" s="13"/>
      <c r="M220" s="14"/>
    </row>
    <row r="221" spans="1:13" ht="28.5" customHeight="1" x14ac:dyDescent="0.25">
      <c r="A221" s="311">
        <v>46212</v>
      </c>
      <c r="B221" s="362" t="s">
        <v>1224</v>
      </c>
      <c r="C221" s="312">
        <v>0</v>
      </c>
      <c r="D221" s="313" t="s">
        <v>103</v>
      </c>
      <c r="E221" s="314" t="s">
        <v>29</v>
      </c>
      <c r="F221" s="314" t="s">
        <v>429</v>
      </c>
      <c r="G221" s="311">
        <v>46212</v>
      </c>
      <c r="H221" s="315" t="s">
        <v>1623</v>
      </c>
      <c r="I221" s="312">
        <v>149.25</v>
      </c>
      <c r="J221" s="188" t="s">
        <v>365</v>
      </c>
      <c r="K221" s="12" t="s">
        <v>402</v>
      </c>
      <c r="L221" s="41"/>
      <c r="M221" s="14">
        <f>SUM(I221:L221)</f>
        <v>149.25</v>
      </c>
    </row>
    <row r="222" spans="1:13" ht="28.5" customHeight="1" x14ac:dyDescent="0.25">
      <c r="A222" s="438">
        <v>46212</v>
      </c>
      <c r="B222" s="439" t="s">
        <v>1647</v>
      </c>
      <c r="C222" s="435">
        <v>0</v>
      </c>
      <c r="D222" s="314" t="s">
        <v>100</v>
      </c>
      <c r="E222" s="314" t="s">
        <v>29</v>
      </c>
      <c r="F222" s="314" t="s">
        <v>36</v>
      </c>
      <c r="G222" s="438">
        <v>46212</v>
      </c>
      <c r="H222" s="436" t="s">
        <v>1648</v>
      </c>
      <c r="I222" s="437">
        <v>3034.36</v>
      </c>
      <c r="J222" s="187" t="s">
        <v>365</v>
      </c>
      <c r="K222" s="12" t="str">
        <f ca="1">IF(ISBLANK(A222),"", IF(TRIM(UPPER(J222))&lt;&gt;"SIM",IF(A222-TODAY()&lt;0,"Conta vencida",IF(A222-TODAY()&lt;8,"Perto de vencer","")),"Já paga"))</f>
        <v>Já paga</v>
      </c>
      <c r="L222" s="13"/>
      <c r="M222" s="14">
        <f ca="1">SUM(I222:L222)</f>
        <v>3034.36</v>
      </c>
    </row>
    <row r="223" spans="1:13" ht="28.5" customHeight="1" x14ac:dyDescent="0.25">
      <c r="A223" s="438">
        <v>46212</v>
      </c>
      <c r="B223" s="439" t="s">
        <v>52</v>
      </c>
      <c r="C223" s="435">
        <v>0</v>
      </c>
      <c r="D223" s="314" t="s">
        <v>103</v>
      </c>
      <c r="E223" s="314" t="s">
        <v>29</v>
      </c>
      <c r="F223" s="314" t="s">
        <v>96</v>
      </c>
      <c r="G223" s="438">
        <v>46212</v>
      </c>
      <c r="H223" s="436" t="s">
        <v>1650</v>
      </c>
      <c r="I223" s="437">
        <v>507.5</v>
      </c>
      <c r="J223" s="187" t="s">
        <v>365</v>
      </c>
      <c r="K223" s="12" t="str">
        <f ca="1">IF(ISBLANK(A223),"", IF(TRIM(UPPER(J223))&lt;&gt;"SIM",IF(A223-TODAY()&lt;0,"Conta vencida",IF(A223-TODAY()&lt;8,"Perto de vencer","")),"Já paga"))</f>
        <v>Já paga</v>
      </c>
      <c r="L223" s="13"/>
      <c r="M223" s="14">
        <f ca="1">SUM(I223:L223)</f>
        <v>507.5</v>
      </c>
    </row>
    <row r="224" spans="1:13" ht="28.5" customHeight="1" x14ac:dyDescent="0.25">
      <c r="A224" s="311">
        <v>46212</v>
      </c>
      <c r="B224" s="362" t="s">
        <v>2287</v>
      </c>
      <c r="C224" s="320">
        <v>7000</v>
      </c>
      <c r="D224" s="313" t="s">
        <v>324</v>
      </c>
      <c r="E224" s="314" t="s">
        <v>29</v>
      </c>
      <c r="F224" s="314" t="s">
        <v>313</v>
      </c>
      <c r="G224" s="311">
        <v>46212</v>
      </c>
      <c r="H224" s="499" t="s">
        <v>2288</v>
      </c>
      <c r="I224" s="312">
        <v>1400</v>
      </c>
      <c r="J224" s="188" t="s">
        <v>365</v>
      </c>
      <c r="K224" s="12" t="s">
        <v>402</v>
      </c>
      <c r="L224" s="97"/>
      <c r="M224" s="14">
        <f>SUM(I224:L224)</f>
        <v>1400</v>
      </c>
    </row>
    <row r="225" spans="1:13" ht="28.5" customHeight="1" x14ac:dyDescent="0.25">
      <c r="A225" s="180">
        <v>46212</v>
      </c>
      <c r="B225" s="278" t="s">
        <v>343</v>
      </c>
      <c r="C225" s="182">
        <v>2800</v>
      </c>
      <c r="D225" s="196" t="s">
        <v>267</v>
      </c>
      <c r="E225" s="183" t="s">
        <v>454</v>
      </c>
      <c r="F225" s="183" t="s">
        <v>66</v>
      </c>
      <c r="G225" s="180">
        <v>46212</v>
      </c>
      <c r="H225" s="226" t="s">
        <v>26</v>
      </c>
      <c r="I225" s="182">
        <v>933.33</v>
      </c>
      <c r="J225" s="188" t="s">
        <v>365</v>
      </c>
      <c r="K225" s="12" t="str">
        <f ca="1">IF(ISBLANK(A225),"", IF(TRIM(UPPER(J225))&lt;&gt;"SIM",IF(A225-TODAY()&lt;0,"Conta vencida",IF(A225-TODAY()&lt;8,"Perto de vencer","")),"Já paga"))</f>
        <v>Já paga</v>
      </c>
      <c r="L225" s="41"/>
      <c r="M225" s="130">
        <f ca="1">SUM(I225:L225)</f>
        <v>933.33</v>
      </c>
    </row>
    <row r="226" spans="1:13" ht="28.5" customHeight="1" x14ac:dyDescent="0.25">
      <c r="A226" s="311">
        <v>46212</v>
      </c>
      <c r="B226" s="501" t="s">
        <v>2484</v>
      </c>
      <c r="C226" s="435">
        <v>900</v>
      </c>
      <c r="D226" s="564" t="s">
        <v>254</v>
      </c>
      <c r="E226" s="548" t="s">
        <v>29</v>
      </c>
      <c r="F226" s="509" t="s">
        <v>1799</v>
      </c>
      <c r="G226" s="510">
        <v>46212</v>
      </c>
      <c r="H226" s="540" t="s">
        <v>2485</v>
      </c>
      <c r="I226" s="458">
        <v>900</v>
      </c>
      <c r="J226" s="141" t="s">
        <v>365</v>
      </c>
      <c r="K226" s="12" t="s">
        <v>402</v>
      </c>
      <c r="L226" s="13"/>
      <c r="M226" s="14"/>
    </row>
    <row r="227" spans="1:13" ht="28.5" customHeight="1" x14ac:dyDescent="0.25">
      <c r="A227" s="205">
        <v>46212</v>
      </c>
      <c r="B227" s="217" t="s">
        <v>2555</v>
      </c>
      <c r="C227" s="207">
        <v>70</v>
      </c>
      <c r="D227" s="210" t="s">
        <v>254</v>
      </c>
      <c r="E227" s="208" t="s">
        <v>388</v>
      </c>
      <c r="F227" s="208" t="s">
        <v>394</v>
      </c>
      <c r="G227" s="205">
        <v>46212</v>
      </c>
      <c r="H227" s="211" t="s">
        <v>26</v>
      </c>
      <c r="I227" s="207">
        <v>70</v>
      </c>
      <c r="J227" s="188" t="s">
        <v>365</v>
      </c>
      <c r="K227" s="12" t="str">
        <f t="shared" ref="K227:K246" ca="1" si="20">IF(ISBLANK(A227),"", IF(TRIM(UPPER(J227))&lt;&gt;"SIM",IF(A227-TODAY()&lt;0,"Conta vencida",IF(A227-TODAY()&lt;8,"Perto de vencer","")),"Já paga"))</f>
        <v>Já paga</v>
      </c>
      <c r="L227" s="13"/>
      <c r="M227" s="130">
        <f t="shared" ref="M227:M248" ca="1" si="21">SUM(I227:L227)</f>
        <v>70</v>
      </c>
    </row>
    <row r="228" spans="1:13" ht="28.5" customHeight="1" x14ac:dyDescent="0.25">
      <c r="A228" s="205">
        <v>46212</v>
      </c>
      <c r="B228" s="294" t="s">
        <v>2556</v>
      </c>
      <c r="C228" s="207">
        <v>2310.2399999999998</v>
      </c>
      <c r="D228" s="210" t="s">
        <v>254</v>
      </c>
      <c r="E228" s="374" t="s">
        <v>388</v>
      </c>
      <c r="F228" s="208" t="s">
        <v>14</v>
      </c>
      <c r="G228" s="372">
        <v>46212</v>
      </c>
      <c r="H228" s="377" t="s">
        <v>26</v>
      </c>
      <c r="I228" s="221">
        <v>2310.2399999999998</v>
      </c>
      <c r="J228" s="269" t="s">
        <v>365</v>
      </c>
      <c r="K228" s="12" t="str">
        <f t="shared" ca="1" si="20"/>
        <v>Já paga</v>
      </c>
      <c r="L228" s="13"/>
      <c r="M228" s="130">
        <f t="shared" ca="1" si="21"/>
        <v>2310.2399999999998</v>
      </c>
    </row>
    <row r="229" spans="1:13" ht="28.5" customHeight="1" x14ac:dyDescent="0.25">
      <c r="A229" s="205">
        <v>46212</v>
      </c>
      <c r="B229" s="217" t="s">
        <v>2557</v>
      </c>
      <c r="C229" s="207">
        <v>2619.64</v>
      </c>
      <c r="D229" s="210" t="s">
        <v>254</v>
      </c>
      <c r="E229" s="208" t="s">
        <v>388</v>
      </c>
      <c r="F229" s="208" t="s">
        <v>14</v>
      </c>
      <c r="G229" s="205">
        <v>46212</v>
      </c>
      <c r="H229" s="211" t="s">
        <v>26</v>
      </c>
      <c r="I229" s="207">
        <v>2619.64</v>
      </c>
      <c r="J229" s="188" t="s">
        <v>365</v>
      </c>
      <c r="K229" s="12" t="str">
        <f t="shared" ca="1" si="20"/>
        <v>Já paga</v>
      </c>
      <c r="L229" s="13"/>
      <c r="M229" s="130">
        <f t="shared" ca="1" si="21"/>
        <v>2619.64</v>
      </c>
    </row>
    <row r="230" spans="1:13" ht="28.5" customHeight="1" x14ac:dyDescent="0.25">
      <c r="A230" s="205">
        <v>46212</v>
      </c>
      <c r="B230" s="217" t="s">
        <v>2560</v>
      </c>
      <c r="C230" s="207">
        <v>2315.1</v>
      </c>
      <c r="D230" s="210" t="s">
        <v>254</v>
      </c>
      <c r="E230" s="208" t="s">
        <v>388</v>
      </c>
      <c r="F230" s="208" t="s">
        <v>14</v>
      </c>
      <c r="G230" s="205">
        <v>46212</v>
      </c>
      <c r="H230" s="211" t="s">
        <v>26</v>
      </c>
      <c r="I230" s="207">
        <v>2315.1</v>
      </c>
      <c r="J230" s="188" t="s">
        <v>365</v>
      </c>
      <c r="K230" s="12" t="str">
        <f t="shared" ca="1" si="20"/>
        <v>Já paga</v>
      </c>
      <c r="L230" s="13"/>
      <c r="M230" s="130">
        <f t="shared" ca="1" si="21"/>
        <v>2315.1</v>
      </c>
    </row>
    <row r="231" spans="1:13" ht="28.5" customHeight="1" x14ac:dyDescent="0.25">
      <c r="A231" s="205">
        <v>46212</v>
      </c>
      <c r="B231" s="217" t="s">
        <v>2561</v>
      </c>
      <c r="C231" s="207">
        <v>24</v>
      </c>
      <c r="D231" s="210" t="s">
        <v>254</v>
      </c>
      <c r="E231" s="208" t="s">
        <v>388</v>
      </c>
      <c r="F231" s="208" t="s">
        <v>394</v>
      </c>
      <c r="G231" s="205">
        <v>46212</v>
      </c>
      <c r="H231" s="211" t="s">
        <v>26</v>
      </c>
      <c r="I231" s="207">
        <v>24</v>
      </c>
      <c r="J231" s="188" t="s">
        <v>365</v>
      </c>
      <c r="K231" s="12" t="str">
        <f t="shared" ca="1" si="20"/>
        <v>Já paga</v>
      </c>
      <c r="L231" s="13"/>
      <c r="M231" s="130">
        <f t="shared" ca="1" si="21"/>
        <v>24</v>
      </c>
    </row>
    <row r="232" spans="1:13" ht="28.5" customHeight="1" x14ac:dyDescent="0.25">
      <c r="A232" s="205">
        <v>46212</v>
      </c>
      <c r="B232" s="217" t="s">
        <v>2562</v>
      </c>
      <c r="C232" s="207">
        <v>24.5</v>
      </c>
      <c r="D232" s="210" t="s">
        <v>254</v>
      </c>
      <c r="E232" s="208" t="s">
        <v>388</v>
      </c>
      <c r="F232" s="208" t="s">
        <v>394</v>
      </c>
      <c r="G232" s="205">
        <v>46212</v>
      </c>
      <c r="H232" s="211" t="s">
        <v>26</v>
      </c>
      <c r="I232" s="207">
        <v>24.5</v>
      </c>
      <c r="J232" s="188" t="s">
        <v>365</v>
      </c>
      <c r="K232" s="12" t="str">
        <f t="shared" ca="1" si="20"/>
        <v>Já paga</v>
      </c>
      <c r="L232" s="13"/>
      <c r="M232" s="130">
        <f t="shared" ca="1" si="21"/>
        <v>24.5</v>
      </c>
    </row>
    <row r="233" spans="1:13" ht="28.5" customHeight="1" x14ac:dyDescent="0.25">
      <c r="A233" s="180">
        <v>46212</v>
      </c>
      <c r="B233" s="186" t="s">
        <v>2563</v>
      </c>
      <c r="C233" s="182">
        <v>200</v>
      </c>
      <c r="D233" s="183" t="s">
        <v>254</v>
      </c>
      <c r="E233" s="183" t="s">
        <v>454</v>
      </c>
      <c r="F233" s="183" t="s">
        <v>436</v>
      </c>
      <c r="G233" s="180">
        <v>46212</v>
      </c>
      <c r="H233" s="184" t="s">
        <v>26</v>
      </c>
      <c r="I233" s="182">
        <v>200</v>
      </c>
      <c r="J233" s="187" t="s">
        <v>365</v>
      </c>
      <c r="K233" s="12" t="str">
        <f t="shared" ca="1" si="20"/>
        <v>Já paga</v>
      </c>
      <c r="L233" s="13"/>
      <c r="M233" s="14">
        <f t="shared" ca="1" si="21"/>
        <v>200</v>
      </c>
    </row>
    <row r="234" spans="1:13" ht="28.5" customHeight="1" x14ac:dyDescent="0.25">
      <c r="A234" s="180">
        <v>46212</v>
      </c>
      <c r="B234" s="186" t="s">
        <v>2564</v>
      </c>
      <c r="C234" s="182">
        <v>150</v>
      </c>
      <c r="D234" s="183" t="s">
        <v>254</v>
      </c>
      <c r="E234" s="183" t="s">
        <v>454</v>
      </c>
      <c r="F234" s="183" t="s">
        <v>1870</v>
      </c>
      <c r="G234" s="180">
        <v>46212</v>
      </c>
      <c r="H234" s="184" t="s">
        <v>26</v>
      </c>
      <c r="I234" s="182">
        <v>150</v>
      </c>
      <c r="J234" s="187" t="s">
        <v>365</v>
      </c>
      <c r="K234" s="12" t="str">
        <f t="shared" ca="1" si="20"/>
        <v>Já paga</v>
      </c>
      <c r="L234" s="13"/>
      <c r="M234" s="14">
        <f t="shared" ca="1" si="21"/>
        <v>150</v>
      </c>
    </row>
    <row r="235" spans="1:13" ht="28.5" customHeight="1" x14ac:dyDescent="0.25">
      <c r="A235" s="180">
        <v>46212</v>
      </c>
      <c r="B235" s="186" t="s">
        <v>1192</v>
      </c>
      <c r="C235" s="182">
        <v>700</v>
      </c>
      <c r="D235" s="183" t="s">
        <v>254</v>
      </c>
      <c r="E235" s="183" t="s">
        <v>454</v>
      </c>
      <c r="F235" s="183" t="s">
        <v>2398</v>
      </c>
      <c r="G235" s="180">
        <v>46212</v>
      </c>
      <c r="H235" s="184" t="s">
        <v>26</v>
      </c>
      <c r="I235" s="182">
        <v>350</v>
      </c>
      <c r="J235" s="187" t="s">
        <v>365</v>
      </c>
      <c r="K235" s="12" t="str">
        <f t="shared" ca="1" si="20"/>
        <v>Já paga</v>
      </c>
      <c r="L235" s="13"/>
      <c r="M235" s="14">
        <f t="shared" ca="1" si="21"/>
        <v>350</v>
      </c>
    </row>
    <row r="236" spans="1:13" ht="28.5" customHeight="1" x14ac:dyDescent="0.25">
      <c r="A236" s="180">
        <v>46212</v>
      </c>
      <c r="B236" s="186" t="s">
        <v>1192</v>
      </c>
      <c r="C236" s="182">
        <v>700</v>
      </c>
      <c r="D236" s="183" t="s">
        <v>254</v>
      </c>
      <c r="E236" s="183" t="s">
        <v>454</v>
      </c>
      <c r="F236" s="183" t="s">
        <v>761</v>
      </c>
      <c r="G236" s="180">
        <v>46212</v>
      </c>
      <c r="H236" s="184" t="s">
        <v>26</v>
      </c>
      <c r="I236" s="182">
        <v>350</v>
      </c>
      <c r="J236" s="187" t="s">
        <v>365</v>
      </c>
      <c r="K236" s="12" t="str">
        <f t="shared" ca="1" si="20"/>
        <v>Já paga</v>
      </c>
      <c r="L236" s="13"/>
      <c r="M236" s="14">
        <f t="shared" ca="1" si="21"/>
        <v>350</v>
      </c>
    </row>
    <row r="237" spans="1:13" ht="28.5" customHeight="1" x14ac:dyDescent="0.25">
      <c r="A237" s="180">
        <v>46212</v>
      </c>
      <c r="B237" s="186" t="s">
        <v>2565</v>
      </c>
      <c r="C237" s="182">
        <v>190</v>
      </c>
      <c r="D237" s="183" t="s">
        <v>254</v>
      </c>
      <c r="E237" s="183" t="s">
        <v>454</v>
      </c>
      <c r="F237" s="183" t="s">
        <v>99</v>
      </c>
      <c r="G237" s="180">
        <v>46212</v>
      </c>
      <c r="H237" s="184" t="s">
        <v>26</v>
      </c>
      <c r="I237" s="182">
        <v>80</v>
      </c>
      <c r="J237" s="187" t="s">
        <v>365</v>
      </c>
      <c r="K237" s="12" t="str">
        <f t="shared" ca="1" si="20"/>
        <v>Já paga</v>
      </c>
      <c r="L237" s="13"/>
      <c r="M237" s="14">
        <f t="shared" ca="1" si="21"/>
        <v>80</v>
      </c>
    </row>
    <row r="238" spans="1:13" ht="28.5" customHeight="1" x14ac:dyDescent="0.25">
      <c r="A238" s="180">
        <v>46212</v>
      </c>
      <c r="B238" s="186" t="s">
        <v>2565</v>
      </c>
      <c r="C238" s="182">
        <v>190</v>
      </c>
      <c r="D238" s="183" t="s">
        <v>254</v>
      </c>
      <c r="E238" s="183" t="s">
        <v>454</v>
      </c>
      <c r="F238" s="183" t="s">
        <v>96</v>
      </c>
      <c r="G238" s="180">
        <v>46212</v>
      </c>
      <c r="H238" s="184" t="s">
        <v>26</v>
      </c>
      <c r="I238" s="182">
        <v>80</v>
      </c>
      <c r="J238" s="187" t="s">
        <v>365</v>
      </c>
      <c r="K238" s="12" t="str">
        <f t="shared" ca="1" si="20"/>
        <v>Já paga</v>
      </c>
      <c r="L238" s="13"/>
      <c r="M238" s="14">
        <f t="shared" ca="1" si="21"/>
        <v>80</v>
      </c>
    </row>
    <row r="239" spans="1:13" ht="28.5" customHeight="1" x14ac:dyDescent="0.25">
      <c r="A239" s="180">
        <v>46212</v>
      </c>
      <c r="B239" s="186" t="s">
        <v>2566</v>
      </c>
      <c r="C239" s="182">
        <v>117.13</v>
      </c>
      <c r="D239" s="183" t="s">
        <v>254</v>
      </c>
      <c r="E239" s="183" t="s">
        <v>454</v>
      </c>
      <c r="F239" s="183" t="s">
        <v>1032</v>
      </c>
      <c r="G239" s="180">
        <v>46212</v>
      </c>
      <c r="H239" s="184" t="s">
        <v>26</v>
      </c>
      <c r="I239" s="182">
        <v>117.13</v>
      </c>
      <c r="J239" s="187" t="s">
        <v>365</v>
      </c>
      <c r="K239" s="12" t="str">
        <f t="shared" ca="1" si="20"/>
        <v>Já paga</v>
      </c>
      <c r="L239" s="13"/>
      <c r="M239" s="14">
        <f t="shared" ca="1" si="21"/>
        <v>117.13</v>
      </c>
    </row>
    <row r="240" spans="1:13" ht="28.5" customHeight="1" x14ac:dyDescent="0.25">
      <c r="A240" s="180">
        <v>46212</v>
      </c>
      <c r="B240" s="186" t="s">
        <v>2566</v>
      </c>
      <c r="C240" s="182">
        <v>234.77</v>
      </c>
      <c r="D240" s="183" t="s">
        <v>254</v>
      </c>
      <c r="E240" s="183" t="s">
        <v>454</v>
      </c>
      <c r="F240" s="183" t="s">
        <v>1032</v>
      </c>
      <c r="G240" s="180">
        <v>46212</v>
      </c>
      <c r="H240" s="184" t="s">
        <v>26</v>
      </c>
      <c r="I240" s="182">
        <v>234.77</v>
      </c>
      <c r="J240" s="187" t="s">
        <v>365</v>
      </c>
      <c r="K240" s="12" t="str">
        <f t="shared" ca="1" si="20"/>
        <v>Já paga</v>
      </c>
      <c r="L240" s="13"/>
      <c r="M240" s="14">
        <f t="shared" ca="1" si="21"/>
        <v>234.77</v>
      </c>
    </row>
    <row r="241" spans="1:13" ht="28.5" customHeight="1" x14ac:dyDescent="0.25">
      <c r="A241" s="180">
        <v>46212</v>
      </c>
      <c r="B241" s="186" t="s">
        <v>2566</v>
      </c>
      <c r="C241" s="182">
        <v>130.16</v>
      </c>
      <c r="D241" s="183" t="s">
        <v>254</v>
      </c>
      <c r="E241" s="183" t="s">
        <v>454</v>
      </c>
      <c r="F241" s="183" t="s">
        <v>1032</v>
      </c>
      <c r="G241" s="180">
        <v>46212</v>
      </c>
      <c r="H241" s="184" t="s">
        <v>26</v>
      </c>
      <c r="I241" s="182">
        <v>130.16</v>
      </c>
      <c r="J241" s="187" t="s">
        <v>365</v>
      </c>
      <c r="K241" s="12" t="str">
        <f t="shared" ca="1" si="20"/>
        <v>Já paga</v>
      </c>
      <c r="L241" s="13"/>
      <c r="M241" s="14">
        <f t="shared" ca="1" si="21"/>
        <v>130.16</v>
      </c>
    </row>
    <row r="242" spans="1:13" ht="28.5" customHeight="1" x14ac:dyDescent="0.25">
      <c r="A242" s="180">
        <v>46212</v>
      </c>
      <c r="B242" s="278" t="s">
        <v>2567</v>
      </c>
      <c r="C242" s="182">
        <v>3734</v>
      </c>
      <c r="D242" s="196" t="s">
        <v>254</v>
      </c>
      <c r="E242" s="183" t="s">
        <v>454</v>
      </c>
      <c r="F242" s="183" t="s">
        <v>394</v>
      </c>
      <c r="G242" s="180">
        <v>46212</v>
      </c>
      <c r="H242" s="226" t="s">
        <v>26</v>
      </c>
      <c r="I242" s="182">
        <v>3734</v>
      </c>
      <c r="J242" s="188" t="s">
        <v>365</v>
      </c>
      <c r="K242" s="12" t="str">
        <f t="shared" ca="1" si="20"/>
        <v>Já paga</v>
      </c>
      <c r="L242" s="41"/>
      <c r="M242" s="130">
        <f t="shared" ca="1" si="21"/>
        <v>3734</v>
      </c>
    </row>
    <row r="243" spans="1:13" ht="28.5" customHeight="1" x14ac:dyDescent="0.25">
      <c r="A243" s="180">
        <v>46212</v>
      </c>
      <c r="B243" s="278" t="s">
        <v>509</v>
      </c>
      <c r="C243" s="182">
        <v>35</v>
      </c>
      <c r="D243" s="196" t="s">
        <v>254</v>
      </c>
      <c r="E243" s="183" t="s">
        <v>454</v>
      </c>
      <c r="F243" s="183" t="s">
        <v>436</v>
      </c>
      <c r="G243" s="180">
        <v>46212</v>
      </c>
      <c r="H243" s="283" t="s">
        <v>26</v>
      </c>
      <c r="I243" s="182">
        <v>35</v>
      </c>
      <c r="J243" s="198" t="s">
        <v>365</v>
      </c>
      <c r="K243" s="12" t="str">
        <f t="shared" ca="1" si="20"/>
        <v>Já paga</v>
      </c>
      <c r="L243" s="41"/>
      <c r="M243" s="130">
        <f t="shared" ca="1" si="21"/>
        <v>35</v>
      </c>
    </row>
    <row r="244" spans="1:13" ht="28.5" customHeight="1" x14ac:dyDescent="0.25">
      <c r="A244" s="180">
        <v>46212</v>
      </c>
      <c r="B244" s="278" t="s">
        <v>2568</v>
      </c>
      <c r="C244" s="182">
        <v>500</v>
      </c>
      <c r="D244" s="196" t="s">
        <v>254</v>
      </c>
      <c r="E244" s="183" t="s">
        <v>454</v>
      </c>
      <c r="F244" s="183" t="s">
        <v>1795</v>
      </c>
      <c r="G244" s="180">
        <v>46212</v>
      </c>
      <c r="H244" s="283" t="s">
        <v>26</v>
      </c>
      <c r="I244" s="182">
        <v>500</v>
      </c>
      <c r="J244" s="198" t="s">
        <v>365</v>
      </c>
      <c r="K244" s="12" t="str">
        <f t="shared" ca="1" si="20"/>
        <v>Já paga</v>
      </c>
      <c r="L244" s="41"/>
      <c r="M244" s="130">
        <f t="shared" ca="1" si="21"/>
        <v>500</v>
      </c>
    </row>
    <row r="245" spans="1:13" ht="28.5" customHeight="1" x14ac:dyDescent="0.25">
      <c r="A245" s="180">
        <v>46212</v>
      </c>
      <c r="B245" s="278" t="s">
        <v>2569</v>
      </c>
      <c r="C245" s="182">
        <v>858.6</v>
      </c>
      <c r="D245" s="196" t="s">
        <v>254</v>
      </c>
      <c r="E245" s="183" t="s">
        <v>454</v>
      </c>
      <c r="F245" s="183" t="s">
        <v>2494</v>
      </c>
      <c r="G245" s="180">
        <v>46212</v>
      </c>
      <c r="H245" s="283" t="s">
        <v>26</v>
      </c>
      <c r="I245" s="182">
        <v>858.6</v>
      </c>
      <c r="J245" s="198" t="s">
        <v>365</v>
      </c>
      <c r="K245" s="12" t="str">
        <f t="shared" ca="1" si="20"/>
        <v>Já paga</v>
      </c>
      <c r="L245" s="41"/>
      <c r="M245" s="130">
        <f t="shared" ca="1" si="21"/>
        <v>858.6</v>
      </c>
    </row>
    <row r="246" spans="1:13" ht="28.5" customHeight="1" x14ac:dyDescent="0.25">
      <c r="A246" s="180">
        <v>46212</v>
      </c>
      <c r="B246" s="278" t="s">
        <v>805</v>
      </c>
      <c r="C246" s="182">
        <v>300</v>
      </c>
      <c r="D246" s="196" t="s">
        <v>254</v>
      </c>
      <c r="E246" s="183" t="s">
        <v>454</v>
      </c>
      <c r="F246" s="183" t="s">
        <v>1462</v>
      </c>
      <c r="G246" s="180">
        <v>46212</v>
      </c>
      <c r="H246" s="226" t="s">
        <v>26</v>
      </c>
      <c r="I246" s="182">
        <v>300</v>
      </c>
      <c r="J246" s="188" t="s">
        <v>365</v>
      </c>
      <c r="K246" s="12" t="str">
        <f t="shared" ca="1" si="20"/>
        <v>Já paga</v>
      </c>
      <c r="L246" s="41"/>
      <c r="M246" s="130">
        <f t="shared" ca="1" si="21"/>
        <v>300</v>
      </c>
    </row>
    <row r="247" spans="1:13" ht="28.5" customHeight="1" x14ac:dyDescent="0.25">
      <c r="A247" s="311">
        <v>46212</v>
      </c>
      <c r="B247" s="517" t="s">
        <v>550</v>
      </c>
      <c r="C247" s="518">
        <v>12269.17</v>
      </c>
      <c r="D247" s="519" t="s">
        <v>254</v>
      </c>
      <c r="E247" s="509" t="s">
        <v>29</v>
      </c>
      <c r="F247" s="509" t="s">
        <v>1795</v>
      </c>
      <c r="G247" s="311">
        <v>46216</v>
      </c>
      <c r="H247" s="315" t="s">
        <v>2603</v>
      </c>
      <c r="I247" s="518">
        <v>12547.27</v>
      </c>
      <c r="J247" s="177" t="s">
        <v>365</v>
      </c>
      <c r="K247" s="12" t="s">
        <v>402</v>
      </c>
      <c r="L247" s="29"/>
      <c r="M247" s="14">
        <f t="shared" si="21"/>
        <v>12547.27</v>
      </c>
    </row>
    <row r="248" spans="1:13" ht="28.5" customHeight="1" x14ac:dyDescent="0.25">
      <c r="A248" s="311">
        <v>46212</v>
      </c>
      <c r="B248" s="517" t="s">
        <v>2595</v>
      </c>
      <c r="C248" s="518">
        <v>229.21</v>
      </c>
      <c r="D248" s="519" t="s">
        <v>254</v>
      </c>
      <c r="E248" s="509" t="s">
        <v>29</v>
      </c>
      <c r="F248" s="509" t="s">
        <v>1795</v>
      </c>
      <c r="G248" s="311">
        <v>46216</v>
      </c>
      <c r="H248" s="315" t="s">
        <v>26</v>
      </c>
      <c r="I248" s="518">
        <v>229.21</v>
      </c>
      <c r="J248" s="177" t="s">
        <v>365</v>
      </c>
      <c r="K248" s="12" t="s">
        <v>402</v>
      </c>
      <c r="L248" s="41"/>
      <c r="M248" s="14">
        <f t="shared" si="21"/>
        <v>229.21</v>
      </c>
    </row>
    <row r="249" spans="1:13" ht="28.5" customHeight="1" x14ac:dyDescent="0.25">
      <c r="A249" s="311">
        <v>46213</v>
      </c>
      <c r="B249" s="323" t="s">
        <v>1245</v>
      </c>
      <c r="C249" s="320">
        <v>0</v>
      </c>
      <c r="D249" s="354" t="s">
        <v>35</v>
      </c>
      <c r="E249" s="314" t="s">
        <v>29</v>
      </c>
      <c r="F249" s="314" t="s">
        <v>14</v>
      </c>
      <c r="G249" s="311">
        <v>46213</v>
      </c>
      <c r="H249" s="499" t="s">
        <v>26</v>
      </c>
      <c r="I249" s="521">
        <v>612.01</v>
      </c>
      <c r="J249" s="233" t="s">
        <v>365</v>
      </c>
      <c r="K249" s="12" t="s">
        <v>402</v>
      </c>
      <c r="L249" s="13"/>
      <c r="M249" s="14"/>
    </row>
    <row r="250" spans="1:13" ht="28.5" customHeight="1" x14ac:dyDescent="0.25">
      <c r="A250" s="311">
        <v>46213</v>
      </c>
      <c r="B250" s="531" t="s">
        <v>125</v>
      </c>
      <c r="C250" s="435">
        <v>0</v>
      </c>
      <c r="D250" s="508" t="s">
        <v>49</v>
      </c>
      <c r="E250" s="509" t="s">
        <v>29</v>
      </c>
      <c r="F250" s="509" t="s">
        <v>66</v>
      </c>
      <c r="G250" s="311">
        <v>46213</v>
      </c>
      <c r="H250" s="511" t="s">
        <v>1303</v>
      </c>
      <c r="I250" s="435">
        <v>750</v>
      </c>
      <c r="J250" s="141" t="s">
        <v>365</v>
      </c>
      <c r="K250" s="12" t="s">
        <v>402</v>
      </c>
      <c r="L250" s="13"/>
      <c r="M250" s="14"/>
    </row>
    <row r="251" spans="1:13" ht="28.5" customHeight="1" x14ac:dyDescent="0.25">
      <c r="A251" s="311">
        <v>46213</v>
      </c>
      <c r="B251" s="531" t="s">
        <v>125</v>
      </c>
      <c r="C251" s="435">
        <v>0</v>
      </c>
      <c r="D251" s="508" t="s">
        <v>49</v>
      </c>
      <c r="E251" s="509" t="s">
        <v>29</v>
      </c>
      <c r="F251" s="509" t="s">
        <v>30</v>
      </c>
      <c r="G251" s="311">
        <v>46213</v>
      </c>
      <c r="H251" s="511" t="s">
        <v>1303</v>
      </c>
      <c r="I251" s="435">
        <v>251.87</v>
      </c>
      <c r="J251" s="141" t="s">
        <v>365</v>
      </c>
      <c r="K251" s="12" t="s">
        <v>402</v>
      </c>
      <c r="L251" s="13"/>
      <c r="M251" s="14"/>
    </row>
    <row r="252" spans="1:13" ht="28.5" customHeight="1" x14ac:dyDescent="0.25">
      <c r="A252" s="311">
        <v>46213</v>
      </c>
      <c r="B252" s="531" t="s">
        <v>125</v>
      </c>
      <c r="C252" s="435">
        <v>0</v>
      </c>
      <c r="D252" s="508" t="s">
        <v>49</v>
      </c>
      <c r="E252" s="509" t="s">
        <v>29</v>
      </c>
      <c r="F252" s="509" t="s">
        <v>567</v>
      </c>
      <c r="G252" s="311">
        <v>46213</v>
      </c>
      <c r="H252" s="511" t="s">
        <v>1303</v>
      </c>
      <c r="I252" s="435">
        <v>112.81</v>
      </c>
      <c r="J252" s="141" t="s">
        <v>365</v>
      </c>
      <c r="K252" s="12" t="s">
        <v>402</v>
      </c>
      <c r="L252" s="13"/>
      <c r="M252" s="14"/>
    </row>
    <row r="253" spans="1:13" ht="28.5" customHeight="1" x14ac:dyDescent="0.25">
      <c r="A253" s="311">
        <v>46213</v>
      </c>
      <c r="B253" s="531" t="s">
        <v>125</v>
      </c>
      <c r="C253" s="435">
        <v>0</v>
      </c>
      <c r="D253" s="508" t="s">
        <v>49</v>
      </c>
      <c r="E253" s="509" t="s">
        <v>29</v>
      </c>
      <c r="F253" s="509" t="s">
        <v>55</v>
      </c>
      <c r="G253" s="311">
        <v>46213</v>
      </c>
      <c r="H253" s="511" t="s">
        <v>1303</v>
      </c>
      <c r="I253" s="435">
        <v>51.36</v>
      </c>
      <c r="J253" s="141" t="s">
        <v>365</v>
      </c>
      <c r="K253" s="12" t="s">
        <v>402</v>
      </c>
      <c r="L253" s="13"/>
      <c r="M253" s="14"/>
    </row>
    <row r="254" spans="1:13" ht="28.5" customHeight="1" x14ac:dyDescent="0.25">
      <c r="A254" s="311">
        <v>46213</v>
      </c>
      <c r="B254" s="439" t="s">
        <v>1651</v>
      </c>
      <c r="C254" s="435">
        <v>0</v>
      </c>
      <c r="D254" s="519" t="s">
        <v>100</v>
      </c>
      <c r="E254" s="314" t="s">
        <v>29</v>
      </c>
      <c r="F254" s="314" t="s">
        <v>589</v>
      </c>
      <c r="G254" s="311">
        <v>46213</v>
      </c>
      <c r="H254" s="436" t="s">
        <v>1652</v>
      </c>
      <c r="I254" s="437">
        <v>2301.6799999999998</v>
      </c>
      <c r="J254" s="141" t="s">
        <v>365</v>
      </c>
      <c r="K254" s="12" t="s">
        <v>402</v>
      </c>
      <c r="L254" s="13"/>
      <c r="M254" s="14">
        <f t="shared" ref="M254:M266" si="22">SUM(I254:L254)</f>
        <v>2301.6799999999998</v>
      </c>
    </row>
    <row r="255" spans="1:13" ht="28.5" customHeight="1" x14ac:dyDescent="0.25">
      <c r="A255" s="438">
        <v>46213</v>
      </c>
      <c r="B255" s="439" t="s">
        <v>131</v>
      </c>
      <c r="C255" s="435">
        <v>0</v>
      </c>
      <c r="D255" s="314" t="s">
        <v>103</v>
      </c>
      <c r="E255" s="314" t="s">
        <v>29</v>
      </c>
      <c r="F255" s="314" t="s">
        <v>96</v>
      </c>
      <c r="G255" s="311">
        <v>46213</v>
      </c>
      <c r="H255" s="452" t="s">
        <v>1678</v>
      </c>
      <c r="I255" s="437">
        <v>385</v>
      </c>
      <c r="J255" s="187" t="s">
        <v>365</v>
      </c>
      <c r="K255" s="12" t="str">
        <f ca="1">IF(ISBLANK(A255),"", IF(TRIM(UPPER(J255))&lt;&gt;"SIM",IF(A255-TODAY()&lt;0,"Conta vencida",IF(A255-TODAY()&lt;8,"Perto de vencer","")),"Já paga"))</f>
        <v>Já paga</v>
      </c>
      <c r="L255" s="13"/>
      <c r="M255" s="14">
        <f t="shared" ca="1" si="22"/>
        <v>385</v>
      </c>
    </row>
    <row r="256" spans="1:13" ht="28.5" customHeight="1" x14ac:dyDescent="0.25">
      <c r="A256" s="311">
        <v>46213</v>
      </c>
      <c r="B256" s="517" t="s">
        <v>866</v>
      </c>
      <c r="C256" s="518">
        <v>0</v>
      </c>
      <c r="D256" s="519" t="s">
        <v>153</v>
      </c>
      <c r="E256" s="509" t="s">
        <v>29</v>
      </c>
      <c r="F256" s="509" t="s">
        <v>30</v>
      </c>
      <c r="G256" s="311">
        <v>46213</v>
      </c>
      <c r="H256" s="315" t="s">
        <v>1980</v>
      </c>
      <c r="I256" s="518">
        <v>200</v>
      </c>
      <c r="J256" s="141" t="s">
        <v>365</v>
      </c>
      <c r="K256" s="12" t="s">
        <v>402</v>
      </c>
      <c r="L256" s="41"/>
      <c r="M256" s="14">
        <f t="shared" si="22"/>
        <v>200</v>
      </c>
    </row>
    <row r="257" spans="1:13" ht="28.5" customHeight="1" x14ac:dyDescent="0.25">
      <c r="A257" s="311">
        <v>46213</v>
      </c>
      <c r="B257" s="517" t="s">
        <v>866</v>
      </c>
      <c r="C257" s="518">
        <v>0</v>
      </c>
      <c r="D257" s="519" t="s">
        <v>153</v>
      </c>
      <c r="E257" s="509" t="s">
        <v>29</v>
      </c>
      <c r="F257" s="509" t="s">
        <v>1452</v>
      </c>
      <c r="G257" s="311">
        <v>46213</v>
      </c>
      <c r="H257" s="315" t="s">
        <v>1980</v>
      </c>
      <c r="I257" s="518">
        <v>56.66</v>
      </c>
      <c r="J257" s="141" t="s">
        <v>365</v>
      </c>
      <c r="K257" s="12" t="s">
        <v>402</v>
      </c>
      <c r="L257" s="41"/>
      <c r="M257" s="14">
        <f t="shared" si="22"/>
        <v>56.66</v>
      </c>
    </row>
    <row r="258" spans="1:13" ht="28.5" customHeight="1" x14ac:dyDescent="0.25">
      <c r="A258" s="311">
        <v>46213</v>
      </c>
      <c r="B258" s="517" t="s">
        <v>866</v>
      </c>
      <c r="C258" s="518">
        <v>0</v>
      </c>
      <c r="D258" s="519" t="s">
        <v>153</v>
      </c>
      <c r="E258" s="509" t="s">
        <v>29</v>
      </c>
      <c r="F258" s="509" t="s">
        <v>1870</v>
      </c>
      <c r="G258" s="311">
        <v>46213</v>
      </c>
      <c r="H258" s="315" t="s">
        <v>1980</v>
      </c>
      <c r="I258" s="518">
        <v>318.33</v>
      </c>
      <c r="J258" s="141" t="s">
        <v>365</v>
      </c>
      <c r="K258" s="12" t="s">
        <v>402</v>
      </c>
      <c r="L258" s="41"/>
      <c r="M258" s="14">
        <f t="shared" si="22"/>
        <v>318.33</v>
      </c>
    </row>
    <row r="259" spans="1:13" ht="28.5" customHeight="1" x14ac:dyDescent="0.25">
      <c r="A259" s="311">
        <v>46213</v>
      </c>
      <c r="B259" s="517" t="s">
        <v>866</v>
      </c>
      <c r="C259" s="518">
        <v>0</v>
      </c>
      <c r="D259" s="519" t="s">
        <v>153</v>
      </c>
      <c r="E259" s="509" t="s">
        <v>29</v>
      </c>
      <c r="F259" s="509" t="s">
        <v>792</v>
      </c>
      <c r="G259" s="311">
        <v>46213</v>
      </c>
      <c r="H259" s="315" t="s">
        <v>1980</v>
      </c>
      <c r="I259" s="518">
        <v>70</v>
      </c>
      <c r="J259" s="141" t="s">
        <v>365</v>
      </c>
      <c r="K259" s="12" t="s">
        <v>402</v>
      </c>
      <c r="L259" s="41"/>
      <c r="M259" s="14">
        <f t="shared" si="22"/>
        <v>70</v>
      </c>
    </row>
    <row r="260" spans="1:13" ht="28.5" customHeight="1" x14ac:dyDescent="0.25">
      <c r="A260" s="311">
        <v>46213</v>
      </c>
      <c r="B260" s="522" t="s">
        <v>866</v>
      </c>
      <c r="C260" s="518">
        <v>0</v>
      </c>
      <c r="D260" s="519" t="s">
        <v>153</v>
      </c>
      <c r="E260" s="509" t="s">
        <v>29</v>
      </c>
      <c r="F260" s="509" t="s">
        <v>579</v>
      </c>
      <c r="G260" s="311">
        <v>46213</v>
      </c>
      <c r="H260" s="315" t="s">
        <v>1980</v>
      </c>
      <c r="I260" s="518">
        <v>80</v>
      </c>
      <c r="J260" s="141" t="s">
        <v>365</v>
      </c>
      <c r="K260" s="12" t="s">
        <v>402</v>
      </c>
      <c r="L260" s="41"/>
      <c r="M260" s="14">
        <f t="shared" si="22"/>
        <v>80</v>
      </c>
    </row>
    <row r="261" spans="1:13" ht="28.5" customHeight="1" x14ac:dyDescent="0.25">
      <c r="A261" s="311">
        <v>46213</v>
      </c>
      <c r="B261" s="522" t="s">
        <v>866</v>
      </c>
      <c r="C261" s="518">
        <v>0</v>
      </c>
      <c r="D261" s="519" t="s">
        <v>153</v>
      </c>
      <c r="E261" s="509" t="s">
        <v>29</v>
      </c>
      <c r="F261" s="509" t="s">
        <v>55</v>
      </c>
      <c r="G261" s="311">
        <v>46213</v>
      </c>
      <c r="H261" s="315" t="s">
        <v>1980</v>
      </c>
      <c r="I261" s="518">
        <v>83.35</v>
      </c>
      <c r="J261" s="141" t="s">
        <v>365</v>
      </c>
      <c r="K261" s="12" t="s">
        <v>402</v>
      </c>
      <c r="L261" s="41"/>
      <c r="M261" s="14">
        <f t="shared" si="22"/>
        <v>83.35</v>
      </c>
    </row>
    <row r="262" spans="1:13" ht="28.5" customHeight="1" x14ac:dyDescent="0.25">
      <c r="A262" s="541">
        <v>46213</v>
      </c>
      <c r="B262" s="542" t="s">
        <v>161</v>
      </c>
      <c r="C262" s="538">
        <v>0</v>
      </c>
      <c r="D262" s="574" t="s">
        <v>153</v>
      </c>
      <c r="E262" s="548" t="s">
        <v>29</v>
      </c>
      <c r="F262" s="509" t="s">
        <v>96</v>
      </c>
      <c r="G262" s="541">
        <v>46213</v>
      </c>
      <c r="H262" s="546" t="s">
        <v>2034</v>
      </c>
      <c r="I262" s="538">
        <v>2528.4699999999998</v>
      </c>
      <c r="J262" s="475" t="s">
        <v>365</v>
      </c>
      <c r="K262" s="12" t="s">
        <v>402</v>
      </c>
      <c r="L262" s="41"/>
      <c r="M262" s="130">
        <f t="shared" si="22"/>
        <v>2528.4699999999998</v>
      </c>
    </row>
    <row r="263" spans="1:13" ht="28.5" customHeight="1" x14ac:dyDescent="0.25">
      <c r="A263" s="311">
        <v>46213</v>
      </c>
      <c r="B263" s="522" t="s">
        <v>52</v>
      </c>
      <c r="C263" s="518">
        <v>0</v>
      </c>
      <c r="D263" s="519" t="s">
        <v>166</v>
      </c>
      <c r="E263" s="509" t="s">
        <v>29</v>
      </c>
      <c r="F263" s="509" t="s">
        <v>96</v>
      </c>
      <c r="G263" s="311">
        <v>46213</v>
      </c>
      <c r="H263" s="315" t="s">
        <v>2005</v>
      </c>
      <c r="I263" s="518">
        <v>496.25</v>
      </c>
      <c r="J263" s="177" t="s">
        <v>365</v>
      </c>
      <c r="K263" s="12" t="s">
        <v>402</v>
      </c>
      <c r="L263" s="41"/>
      <c r="M263" s="14">
        <f t="shared" si="22"/>
        <v>496.25</v>
      </c>
    </row>
    <row r="264" spans="1:13" ht="28.5" customHeight="1" x14ac:dyDescent="0.25">
      <c r="A264" s="311">
        <v>46213</v>
      </c>
      <c r="B264" s="522" t="s">
        <v>2030</v>
      </c>
      <c r="C264" s="518">
        <v>0</v>
      </c>
      <c r="D264" s="519" t="s">
        <v>100</v>
      </c>
      <c r="E264" s="509" t="s">
        <v>29</v>
      </c>
      <c r="F264" s="509" t="s">
        <v>598</v>
      </c>
      <c r="G264" s="311">
        <v>46213</v>
      </c>
      <c r="H264" s="315" t="s">
        <v>2031</v>
      </c>
      <c r="I264" s="518">
        <v>1907.6</v>
      </c>
      <c r="J264" s="177" t="s">
        <v>365</v>
      </c>
      <c r="K264" s="12" t="s">
        <v>402</v>
      </c>
      <c r="L264" s="41"/>
      <c r="M264" s="130">
        <f t="shared" si="22"/>
        <v>1907.6</v>
      </c>
    </row>
    <row r="265" spans="1:13" ht="28.5" customHeight="1" x14ac:dyDescent="0.25">
      <c r="A265" s="311">
        <v>46213</v>
      </c>
      <c r="B265" s="522" t="s">
        <v>1283</v>
      </c>
      <c r="C265" s="518">
        <v>0</v>
      </c>
      <c r="D265" s="519" t="s">
        <v>100</v>
      </c>
      <c r="E265" s="509" t="s">
        <v>29</v>
      </c>
      <c r="F265" s="509" t="s">
        <v>30</v>
      </c>
      <c r="G265" s="311">
        <v>46213</v>
      </c>
      <c r="H265" s="315" t="s">
        <v>2032</v>
      </c>
      <c r="I265" s="518">
        <v>554.35</v>
      </c>
      <c r="J265" s="177" t="s">
        <v>365</v>
      </c>
      <c r="K265" s="12" t="s">
        <v>402</v>
      </c>
      <c r="L265" s="41"/>
      <c r="M265" s="130">
        <f t="shared" si="22"/>
        <v>554.35</v>
      </c>
    </row>
    <row r="266" spans="1:13" ht="28.5" customHeight="1" x14ac:dyDescent="0.25">
      <c r="A266" s="311">
        <v>46213</v>
      </c>
      <c r="B266" s="522" t="s">
        <v>1713</v>
      </c>
      <c r="C266" s="518">
        <v>0</v>
      </c>
      <c r="D266" s="519" t="s">
        <v>103</v>
      </c>
      <c r="E266" s="509" t="s">
        <v>29</v>
      </c>
      <c r="F266" s="509" t="s">
        <v>36</v>
      </c>
      <c r="G266" s="311">
        <v>46213</v>
      </c>
      <c r="H266" s="315" t="s">
        <v>2125</v>
      </c>
      <c r="I266" s="518">
        <v>1947.5</v>
      </c>
      <c r="J266" s="177" t="s">
        <v>365</v>
      </c>
      <c r="K266" s="12" t="s">
        <v>402</v>
      </c>
      <c r="L266" s="41"/>
      <c r="M266" s="14">
        <f t="shared" si="22"/>
        <v>1947.5</v>
      </c>
    </row>
    <row r="267" spans="1:13" ht="28.5" customHeight="1" x14ac:dyDescent="0.25">
      <c r="A267" s="32">
        <v>46213</v>
      </c>
      <c r="B267" s="33" t="s">
        <v>2238</v>
      </c>
      <c r="C267" s="34">
        <v>19200</v>
      </c>
      <c r="D267" s="35" t="s">
        <v>270</v>
      </c>
      <c r="E267" s="36" t="s">
        <v>16</v>
      </c>
      <c r="F267" s="36" t="s">
        <v>1572</v>
      </c>
      <c r="G267" s="37">
        <v>46213</v>
      </c>
      <c r="H267" s="38" t="s">
        <v>2239</v>
      </c>
      <c r="I267" s="39">
        <v>1128.57</v>
      </c>
      <c r="J267" s="177" t="s">
        <v>365</v>
      </c>
      <c r="K267" s="12" t="s">
        <v>402</v>
      </c>
      <c r="L267" s="41"/>
      <c r="M267" s="42"/>
    </row>
    <row r="268" spans="1:13" ht="28.5" customHeight="1" x14ac:dyDescent="0.25">
      <c r="A268" s="32">
        <v>46213</v>
      </c>
      <c r="B268" s="33" t="s">
        <v>2238</v>
      </c>
      <c r="C268" s="34">
        <v>19200</v>
      </c>
      <c r="D268" s="35" t="s">
        <v>270</v>
      </c>
      <c r="E268" s="36" t="s">
        <v>16</v>
      </c>
      <c r="F268" s="36" t="s">
        <v>134</v>
      </c>
      <c r="G268" s="37">
        <v>46213</v>
      </c>
      <c r="H268" s="38" t="s">
        <v>2239</v>
      </c>
      <c r="I268" s="39">
        <v>694.09</v>
      </c>
      <c r="J268" s="177" t="s">
        <v>365</v>
      </c>
      <c r="K268" s="12" t="s">
        <v>402</v>
      </c>
      <c r="L268" s="41"/>
      <c r="M268" s="42"/>
    </row>
    <row r="269" spans="1:13" ht="28.5" customHeight="1" x14ac:dyDescent="0.25">
      <c r="A269" s="236">
        <v>46213</v>
      </c>
      <c r="B269" s="239" t="s">
        <v>2238</v>
      </c>
      <c r="C269" s="242">
        <v>19200</v>
      </c>
      <c r="D269" s="245" t="s">
        <v>270</v>
      </c>
      <c r="E269" s="250" t="s">
        <v>16</v>
      </c>
      <c r="F269" s="36" t="s">
        <v>30</v>
      </c>
      <c r="G269" s="37">
        <v>46213</v>
      </c>
      <c r="H269" s="258" t="s">
        <v>2239</v>
      </c>
      <c r="I269" s="134">
        <v>729.47</v>
      </c>
      <c r="J269" s="177" t="s">
        <v>365</v>
      </c>
      <c r="K269" s="12" t="s">
        <v>402</v>
      </c>
      <c r="L269" s="41"/>
      <c r="M269" s="42"/>
    </row>
    <row r="270" spans="1:13" ht="28.5" customHeight="1" x14ac:dyDescent="0.25">
      <c r="A270" s="32">
        <v>46213</v>
      </c>
      <c r="B270" s="33" t="s">
        <v>2238</v>
      </c>
      <c r="C270" s="34">
        <v>19200</v>
      </c>
      <c r="D270" s="35" t="s">
        <v>270</v>
      </c>
      <c r="E270" s="36" t="s">
        <v>16</v>
      </c>
      <c r="F270" s="36" t="s">
        <v>644</v>
      </c>
      <c r="G270" s="37">
        <v>46213</v>
      </c>
      <c r="H270" s="38" t="s">
        <v>2239</v>
      </c>
      <c r="I270" s="39">
        <v>4589.2299999999996</v>
      </c>
      <c r="J270" s="177" t="s">
        <v>365</v>
      </c>
      <c r="K270" s="12" t="s">
        <v>402</v>
      </c>
      <c r="L270" s="41"/>
      <c r="M270" s="42"/>
    </row>
    <row r="271" spans="1:13" ht="28.5" customHeight="1" x14ac:dyDescent="0.25">
      <c r="A271" s="32">
        <v>46213</v>
      </c>
      <c r="B271" s="33" t="s">
        <v>2238</v>
      </c>
      <c r="C271" s="34">
        <v>19200</v>
      </c>
      <c r="D271" s="35" t="s">
        <v>270</v>
      </c>
      <c r="E271" s="36" t="s">
        <v>16</v>
      </c>
      <c r="F271" s="36" t="s">
        <v>66</v>
      </c>
      <c r="G271" s="37">
        <v>46213</v>
      </c>
      <c r="H271" s="38" t="s">
        <v>2239</v>
      </c>
      <c r="I271" s="39">
        <v>79.78</v>
      </c>
      <c r="J271" s="177" t="s">
        <v>365</v>
      </c>
      <c r="K271" s="12" t="s">
        <v>402</v>
      </c>
      <c r="L271" s="41"/>
      <c r="M271" s="42"/>
    </row>
    <row r="272" spans="1:13" ht="28.5" customHeight="1" x14ac:dyDescent="0.25">
      <c r="A272" s="32">
        <v>46213</v>
      </c>
      <c r="B272" s="33" t="s">
        <v>2238</v>
      </c>
      <c r="C272" s="34">
        <v>19200</v>
      </c>
      <c r="D272" s="35" t="s">
        <v>270</v>
      </c>
      <c r="E272" s="36" t="s">
        <v>16</v>
      </c>
      <c r="F272" s="36" t="s">
        <v>36</v>
      </c>
      <c r="G272" s="37">
        <v>46213</v>
      </c>
      <c r="H272" s="38" t="s">
        <v>2239</v>
      </c>
      <c r="I272" s="39">
        <v>1122.52</v>
      </c>
      <c r="J272" s="177" t="s">
        <v>365</v>
      </c>
      <c r="K272" s="12" t="s">
        <v>402</v>
      </c>
      <c r="L272" s="41"/>
      <c r="M272" s="42"/>
    </row>
    <row r="273" spans="1:14" ht="28.5" customHeight="1" x14ac:dyDescent="0.25">
      <c r="A273" s="32">
        <v>46213</v>
      </c>
      <c r="B273" s="33" t="s">
        <v>2273</v>
      </c>
      <c r="C273" s="34">
        <v>10000</v>
      </c>
      <c r="D273" s="35" t="s">
        <v>270</v>
      </c>
      <c r="E273" s="36" t="s">
        <v>16</v>
      </c>
      <c r="F273" s="36" t="s">
        <v>55</v>
      </c>
      <c r="G273" s="37">
        <v>46218</v>
      </c>
      <c r="H273" s="38" t="s">
        <v>2274</v>
      </c>
      <c r="I273" s="39">
        <v>5000</v>
      </c>
      <c r="J273" s="177" t="s">
        <v>365</v>
      </c>
      <c r="K273" s="12" t="s">
        <v>402</v>
      </c>
      <c r="L273" s="41"/>
      <c r="M273" s="42"/>
    </row>
    <row r="274" spans="1:14" ht="28.5" customHeight="1" x14ac:dyDescent="0.25">
      <c r="A274" s="311">
        <v>46213</v>
      </c>
      <c r="B274" s="498" t="s">
        <v>1774</v>
      </c>
      <c r="C274" s="320">
        <v>1084.92</v>
      </c>
      <c r="D274" s="313" t="s">
        <v>270</v>
      </c>
      <c r="E274" s="314" t="s">
        <v>29</v>
      </c>
      <c r="F274" s="314" t="s">
        <v>30</v>
      </c>
      <c r="G274" s="311">
        <v>46213</v>
      </c>
      <c r="H274" s="499" t="s">
        <v>2291</v>
      </c>
      <c r="I274" s="312">
        <v>542.46</v>
      </c>
      <c r="J274" s="188" t="s">
        <v>365</v>
      </c>
      <c r="K274" s="12" t="s">
        <v>402</v>
      </c>
      <c r="L274" s="97"/>
      <c r="M274" s="14">
        <f t="shared" ref="M274:M303" si="23">SUM(I274:L274)</f>
        <v>542.46</v>
      </c>
    </row>
    <row r="275" spans="1:14" ht="28.5" customHeight="1" x14ac:dyDescent="0.25">
      <c r="A275" s="311">
        <v>46213</v>
      </c>
      <c r="B275" s="498" t="s">
        <v>52</v>
      </c>
      <c r="C275" s="320">
        <v>122</v>
      </c>
      <c r="D275" s="313" t="s">
        <v>254</v>
      </c>
      <c r="E275" s="314" t="s">
        <v>29</v>
      </c>
      <c r="F275" s="314" t="s">
        <v>36</v>
      </c>
      <c r="G275" s="311">
        <v>46213</v>
      </c>
      <c r="H275" s="499" t="s">
        <v>2309</v>
      </c>
      <c r="I275" s="312">
        <v>122</v>
      </c>
      <c r="J275" s="188" t="s">
        <v>365</v>
      </c>
      <c r="K275" s="12" t="s">
        <v>402</v>
      </c>
      <c r="L275" s="97"/>
      <c r="M275" s="14">
        <f t="shared" si="23"/>
        <v>122</v>
      </c>
    </row>
    <row r="276" spans="1:14" ht="28.5" customHeight="1" x14ac:dyDescent="0.25">
      <c r="A276" s="311">
        <v>46213</v>
      </c>
      <c r="B276" s="498" t="s">
        <v>274</v>
      </c>
      <c r="C276" s="320">
        <v>5542.92</v>
      </c>
      <c r="D276" s="313" t="s">
        <v>254</v>
      </c>
      <c r="E276" s="314" t="s">
        <v>29</v>
      </c>
      <c r="F276" s="314" t="s">
        <v>96</v>
      </c>
      <c r="G276" s="311">
        <v>46213</v>
      </c>
      <c r="H276" s="499" t="s">
        <v>2364</v>
      </c>
      <c r="I276" s="312">
        <v>5542.92</v>
      </c>
      <c r="J276" s="188" t="s">
        <v>365</v>
      </c>
      <c r="K276" s="12" t="s">
        <v>402</v>
      </c>
      <c r="L276" s="97"/>
      <c r="M276" s="14">
        <f t="shared" si="23"/>
        <v>5542.92</v>
      </c>
    </row>
    <row r="277" spans="1:14" ht="28.5" customHeight="1" x14ac:dyDescent="0.25">
      <c r="A277" s="180">
        <v>46213</v>
      </c>
      <c r="B277" s="181" t="s">
        <v>2591</v>
      </c>
      <c r="C277" s="182">
        <v>1095</v>
      </c>
      <c r="D277" s="196" t="s">
        <v>254</v>
      </c>
      <c r="E277" s="183" t="s">
        <v>454</v>
      </c>
      <c r="F277" s="183" t="s">
        <v>2592</v>
      </c>
      <c r="G277" s="180">
        <v>46213</v>
      </c>
      <c r="H277" s="226" t="s">
        <v>26</v>
      </c>
      <c r="I277" s="182">
        <v>1095</v>
      </c>
      <c r="J277" s="188" t="s">
        <v>365</v>
      </c>
      <c r="K277" s="12" t="str">
        <f t="shared" ref="K277:K303" ca="1" si="24">IF(ISBLANK(A277),"", IF(TRIM(UPPER(J277))&lt;&gt;"SIM",IF(A277-TODAY()&lt;0,"Conta vencida",IF(A277-TODAY()&lt;8,"Perto de vencer","")),"Já paga"))</f>
        <v>Já paga</v>
      </c>
      <c r="L277" s="227"/>
      <c r="M277" s="130">
        <f t="shared" ca="1" si="23"/>
        <v>1095</v>
      </c>
    </row>
    <row r="278" spans="1:14" ht="28.5" customHeight="1" x14ac:dyDescent="0.25">
      <c r="A278" s="180">
        <v>46213</v>
      </c>
      <c r="B278" s="181" t="s">
        <v>553</v>
      </c>
      <c r="C278" s="182">
        <v>1019.75</v>
      </c>
      <c r="D278" s="196" t="s">
        <v>254</v>
      </c>
      <c r="E278" s="183" t="s">
        <v>454</v>
      </c>
      <c r="F278" s="183" t="s">
        <v>14</v>
      </c>
      <c r="G278" s="180">
        <v>46213</v>
      </c>
      <c r="H278" s="282" t="s">
        <v>26</v>
      </c>
      <c r="I278" s="182">
        <v>1019.75</v>
      </c>
      <c r="J278" s="198" t="s">
        <v>365</v>
      </c>
      <c r="K278" s="12" t="str">
        <f t="shared" ca="1" si="24"/>
        <v>Já paga</v>
      </c>
      <c r="L278" s="227"/>
      <c r="M278" s="14">
        <f t="shared" ca="1" si="23"/>
        <v>1019.75</v>
      </c>
    </row>
    <row r="279" spans="1:14" ht="28.5" customHeight="1" x14ac:dyDescent="0.25">
      <c r="A279" s="180">
        <v>46213</v>
      </c>
      <c r="B279" s="181" t="s">
        <v>553</v>
      </c>
      <c r="C279" s="182">
        <v>2080.0300000000002</v>
      </c>
      <c r="D279" s="196" t="s">
        <v>254</v>
      </c>
      <c r="E279" s="183" t="s">
        <v>454</v>
      </c>
      <c r="F279" s="183" t="s">
        <v>14</v>
      </c>
      <c r="G279" s="180">
        <v>46213</v>
      </c>
      <c r="H279" s="282" t="s">
        <v>26</v>
      </c>
      <c r="I279" s="182">
        <v>2080.0300000000002</v>
      </c>
      <c r="J279" s="198" t="s">
        <v>365</v>
      </c>
      <c r="K279" s="12" t="str">
        <f t="shared" ca="1" si="24"/>
        <v>Já paga</v>
      </c>
      <c r="L279" s="227"/>
      <c r="M279" s="14">
        <f t="shared" ca="1" si="23"/>
        <v>2080.0300000000002</v>
      </c>
    </row>
    <row r="280" spans="1:14" ht="28.5" customHeight="1" x14ac:dyDescent="0.25">
      <c r="A280" s="180">
        <v>46213</v>
      </c>
      <c r="B280" s="186" t="s">
        <v>553</v>
      </c>
      <c r="C280" s="182">
        <v>2237.73</v>
      </c>
      <c r="D280" s="196" t="s">
        <v>254</v>
      </c>
      <c r="E280" s="203" t="s">
        <v>454</v>
      </c>
      <c r="F280" s="183" t="s">
        <v>14</v>
      </c>
      <c r="G280" s="180">
        <v>46213</v>
      </c>
      <c r="H280" s="306" t="s">
        <v>26</v>
      </c>
      <c r="I280" s="175">
        <v>2237.73</v>
      </c>
      <c r="J280" s="198" t="s">
        <v>365</v>
      </c>
      <c r="K280" s="12" t="str">
        <f t="shared" ca="1" si="24"/>
        <v>Já paga</v>
      </c>
      <c r="L280" s="227"/>
      <c r="M280" s="14">
        <f t="shared" ca="1" si="23"/>
        <v>2237.73</v>
      </c>
      <c r="N280" s="22" t="s">
        <v>13</v>
      </c>
    </row>
    <row r="281" spans="1:14" ht="28.5" customHeight="1" x14ac:dyDescent="0.25">
      <c r="A281" s="180">
        <v>46213</v>
      </c>
      <c r="B281" s="186" t="s">
        <v>552</v>
      </c>
      <c r="C281" s="182">
        <v>8500</v>
      </c>
      <c r="D281" s="196" t="s">
        <v>254</v>
      </c>
      <c r="E281" s="203" t="s">
        <v>454</v>
      </c>
      <c r="F281" s="183" t="s">
        <v>68</v>
      </c>
      <c r="G281" s="180">
        <v>46213</v>
      </c>
      <c r="H281" s="306" t="s">
        <v>26</v>
      </c>
      <c r="I281" s="175">
        <v>3500</v>
      </c>
      <c r="J281" s="198" t="s">
        <v>365</v>
      </c>
      <c r="K281" s="12" t="str">
        <f t="shared" ca="1" si="24"/>
        <v>Já paga</v>
      </c>
      <c r="L281" s="227"/>
      <c r="M281" s="130">
        <f t="shared" ca="1" si="23"/>
        <v>3500</v>
      </c>
      <c r="N281" s="22" t="s">
        <v>13</v>
      </c>
    </row>
    <row r="282" spans="1:14" ht="28.5" customHeight="1" x14ac:dyDescent="0.25">
      <c r="A282" s="180">
        <v>46213</v>
      </c>
      <c r="B282" s="186" t="s">
        <v>2594</v>
      </c>
      <c r="C282" s="182">
        <v>90</v>
      </c>
      <c r="D282" s="196" t="s">
        <v>254</v>
      </c>
      <c r="E282" s="203" t="s">
        <v>454</v>
      </c>
      <c r="F282" s="183" t="s">
        <v>436</v>
      </c>
      <c r="G282" s="180">
        <v>46213</v>
      </c>
      <c r="H282" s="306" t="s">
        <v>26</v>
      </c>
      <c r="I282" s="175">
        <v>45</v>
      </c>
      <c r="J282" s="198" t="s">
        <v>365</v>
      </c>
      <c r="K282" s="12" t="str">
        <f t="shared" ca="1" si="24"/>
        <v>Já paga</v>
      </c>
      <c r="L282" s="227"/>
      <c r="M282" s="130">
        <f t="shared" ca="1" si="23"/>
        <v>45</v>
      </c>
      <c r="N282" s="22" t="s">
        <v>13</v>
      </c>
    </row>
    <row r="283" spans="1:14" ht="28.5" customHeight="1" x14ac:dyDescent="0.25">
      <c r="A283" s="180">
        <v>46213</v>
      </c>
      <c r="B283" s="181" t="s">
        <v>511</v>
      </c>
      <c r="C283" s="182">
        <v>2000</v>
      </c>
      <c r="D283" s="196" t="s">
        <v>254</v>
      </c>
      <c r="E283" s="183" t="s">
        <v>454</v>
      </c>
      <c r="F283" s="183" t="s">
        <v>512</v>
      </c>
      <c r="G283" s="180">
        <v>46213</v>
      </c>
      <c r="H283" s="282" t="s">
        <v>26</v>
      </c>
      <c r="I283" s="182">
        <v>2000</v>
      </c>
      <c r="J283" s="198" t="s">
        <v>365</v>
      </c>
      <c r="K283" s="12" t="str">
        <f t="shared" ca="1" si="24"/>
        <v>Já paga</v>
      </c>
      <c r="L283" s="227"/>
      <c r="M283" s="130">
        <f t="shared" ca="1" si="23"/>
        <v>2000</v>
      </c>
    </row>
    <row r="284" spans="1:14" ht="28.5" customHeight="1" x14ac:dyDescent="0.25">
      <c r="A284" s="180">
        <v>46213</v>
      </c>
      <c r="B284" s="181" t="s">
        <v>443</v>
      </c>
      <c r="C284" s="182">
        <v>156</v>
      </c>
      <c r="D284" s="196" t="s">
        <v>254</v>
      </c>
      <c r="E284" s="183" t="s">
        <v>454</v>
      </c>
      <c r="F284" s="183" t="s">
        <v>644</v>
      </c>
      <c r="G284" s="180">
        <v>46213</v>
      </c>
      <c r="H284" s="282" t="s">
        <v>26</v>
      </c>
      <c r="I284" s="182">
        <v>156</v>
      </c>
      <c r="J284" s="198" t="s">
        <v>365</v>
      </c>
      <c r="K284" s="12" t="str">
        <f t="shared" ca="1" si="24"/>
        <v>Já paga</v>
      </c>
      <c r="L284" s="227"/>
      <c r="M284" s="130">
        <f t="shared" ca="1" si="23"/>
        <v>156</v>
      </c>
    </row>
    <row r="285" spans="1:14" ht="28.5" customHeight="1" x14ac:dyDescent="0.25">
      <c r="A285" s="205">
        <v>46213</v>
      </c>
      <c r="B285" s="206" t="s">
        <v>543</v>
      </c>
      <c r="C285" s="207">
        <v>200</v>
      </c>
      <c r="D285" s="210" t="s">
        <v>254</v>
      </c>
      <c r="E285" s="208" t="s">
        <v>388</v>
      </c>
      <c r="F285" s="208" t="s">
        <v>459</v>
      </c>
      <c r="G285" s="205">
        <v>46213</v>
      </c>
      <c r="H285" s="211" t="s">
        <v>26</v>
      </c>
      <c r="I285" s="207">
        <v>200</v>
      </c>
      <c r="J285" s="198" t="s">
        <v>365</v>
      </c>
      <c r="K285" s="12" t="str">
        <f t="shared" ca="1" si="24"/>
        <v>Já paga</v>
      </c>
      <c r="L285" s="13"/>
      <c r="M285" s="130">
        <f t="shared" ca="1" si="23"/>
        <v>200</v>
      </c>
    </row>
    <row r="286" spans="1:14" ht="28.5" customHeight="1" x14ac:dyDescent="0.25">
      <c r="A286" s="205">
        <v>46213</v>
      </c>
      <c r="B286" s="206" t="s">
        <v>1007</v>
      </c>
      <c r="C286" s="207">
        <v>400</v>
      </c>
      <c r="D286" s="210" t="s">
        <v>254</v>
      </c>
      <c r="E286" s="208" t="s">
        <v>388</v>
      </c>
      <c r="F286" s="208" t="s">
        <v>66</v>
      </c>
      <c r="G286" s="205">
        <v>46213</v>
      </c>
      <c r="H286" s="211" t="s">
        <v>26</v>
      </c>
      <c r="I286" s="207">
        <v>400</v>
      </c>
      <c r="J286" s="198" t="s">
        <v>365</v>
      </c>
      <c r="K286" s="12" t="str">
        <f t="shared" ca="1" si="24"/>
        <v>Já paga</v>
      </c>
      <c r="L286" s="13"/>
      <c r="M286" s="130">
        <f t="shared" ca="1" si="23"/>
        <v>400</v>
      </c>
    </row>
    <row r="287" spans="1:14" ht="28.5" customHeight="1" x14ac:dyDescent="0.25">
      <c r="A287" s="205">
        <v>46213</v>
      </c>
      <c r="B287" s="206" t="s">
        <v>819</v>
      </c>
      <c r="C287" s="207">
        <v>215</v>
      </c>
      <c r="D287" s="210" t="s">
        <v>254</v>
      </c>
      <c r="E287" s="208" t="s">
        <v>388</v>
      </c>
      <c r="F287" s="208" t="s">
        <v>1559</v>
      </c>
      <c r="G287" s="205">
        <v>46213</v>
      </c>
      <c r="H287" s="211" t="s">
        <v>26</v>
      </c>
      <c r="I287" s="207">
        <v>215</v>
      </c>
      <c r="J287" s="188" t="s">
        <v>365</v>
      </c>
      <c r="K287" s="12" t="str">
        <f t="shared" ca="1" si="24"/>
        <v>Já paga</v>
      </c>
      <c r="L287" s="13"/>
      <c r="M287" s="130">
        <f t="shared" ca="1" si="23"/>
        <v>215</v>
      </c>
    </row>
    <row r="288" spans="1:14" ht="28.5" customHeight="1" x14ac:dyDescent="0.25">
      <c r="A288" s="205">
        <v>46213</v>
      </c>
      <c r="B288" s="206" t="s">
        <v>745</v>
      </c>
      <c r="C288" s="207">
        <v>240</v>
      </c>
      <c r="D288" s="210" t="s">
        <v>254</v>
      </c>
      <c r="E288" s="208" t="s">
        <v>388</v>
      </c>
      <c r="F288" s="208" t="s">
        <v>30</v>
      </c>
      <c r="G288" s="205">
        <v>46213</v>
      </c>
      <c r="H288" s="211" t="s">
        <v>26</v>
      </c>
      <c r="I288" s="207">
        <v>100</v>
      </c>
      <c r="J288" s="188" t="s">
        <v>365</v>
      </c>
      <c r="K288" s="12" t="str">
        <f t="shared" ca="1" si="24"/>
        <v>Já paga</v>
      </c>
      <c r="L288" s="13"/>
      <c r="M288" s="130">
        <f t="shared" ca="1" si="23"/>
        <v>100</v>
      </c>
    </row>
    <row r="289" spans="1:13" ht="28.5" customHeight="1" x14ac:dyDescent="0.25">
      <c r="A289" s="205">
        <v>46213</v>
      </c>
      <c r="B289" s="206" t="s">
        <v>745</v>
      </c>
      <c r="C289" s="207">
        <v>240</v>
      </c>
      <c r="D289" s="210" t="s">
        <v>254</v>
      </c>
      <c r="E289" s="208" t="s">
        <v>388</v>
      </c>
      <c r="F289" s="208" t="s">
        <v>30</v>
      </c>
      <c r="G289" s="205">
        <v>46213</v>
      </c>
      <c r="H289" s="211" t="s">
        <v>26</v>
      </c>
      <c r="I289" s="207">
        <v>140</v>
      </c>
      <c r="J289" s="188" t="s">
        <v>365</v>
      </c>
      <c r="K289" s="12" t="str">
        <f t="shared" ca="1" si="24"/>
        <v>Já paga</v>
      </c>
      <c r="L289" s="13"/>
      <c r="M289" s="130">
        <f t="shared" ca="1" si="23"/>
        <v>140</v>
      </c>
    </row>
    <row r="290" spans="1:13" ht="28.5" customHeight="1" x14ac:dyDescent="0.25">
      <c r="A290" s="205">
        <v>46213</v>
      </c>
      <c r="B290" s="206" t="s">
        <v>397</v>
      </c>
      <c r="C290" s="207">
        <v>1056</v>
      </c>
      <c r="D290" s="210" t="s">
        <v>254</v>
      </c>
      <c r="E290" s="208" t="s">
        <v>388</v>
      </c>
      <c r="F290" s="208" t="s">
        <v>2456</v>
      </c>
      <c r="G290" s="205">
        <v>46213</v>
      </c>
      <c r="H290" s="211" t="s">
        <v>26</v>
      </c>
      <c r="I290" s="207">
        <v>836</v>
      </c>
      <c r="J290" s="188" t="s">
        <v>365</v>
      </c>
      <c r="K290" s="12" t="str">
        <f t="shared" ca="1" si="24"/>
        <v>Já paga</v>
      </c>
      <c r="L290" s="13"/>
      <c r="M290" s="130">
        <f t="shared" ca="1" si="23"/>
        <v>836</v>
      </c>
    </row>
    <row r="291" spans="1:13" ht="28.5" customHeight="1" x14ac:dyDescent="0.25">
      <c r="A291" s="205">
        <v>46213</v>
      </c>
      <c r="B291" s="206" t="s">
        <v>397</v>
      </c>
      <c r="C291" s="207">
        <v>1056</v>
      </c>
      <c r="D291" s="210" t="s">
        <v>254</v>
      </c>
      <c r="E291" s="208" t="s">
        <v>388</v>
      </c>
      <c r="F291" s="208" t="s">
        <v>2456</v>
      </c>
      <c r="G291" s="205">
        <v>46213</v>
      </c>
      <c r="H291" s="211" t="s">
        <v>26</v>
      </c>
      <c r="I291" s="207">
        <v>220</v>
      </c>
      <c r="J291" s="188" t="s">
        <v>365</v>
      </c>
      <c r="K291" s="12" t="str">
        <f t="shared" ca="1" si="24"/>
        <v>Já paga</v>
      </c>
      <c r="L291" s="13"/>
      <c r="M291" s="130">
        <f t="shared" ca="1" si="23"/>
        <v>220</v>
      </c>
    </row>
    <row r="292" spans="1:13" ht="28.5" customHeight="1" x14ac:dyDescent="0.25">
      <c r="A292" s="205">
        <v>46213</v>
      </c>
      <c r="B292" s="206" t="s">
        <v>284</v>
      </c>
      <c r="C292" s="207">
        <v>1970.87</v>
      </c>
      <c r="D292" s="210" t="s">
        <v>254</v>
      </c>
      <c r="E292" s="208" t="s">
        <v>388</v>
      </c>
      <c r="F292" s="208" t="s">
        <v>1840</v>
      </c>
      <c r="G292" s="205">
        <v>46213</v>
      </c>
      <c r="H292" s="211" t="s">
        <v>26</v>
      </c>
      <c r="I292" s="207">
        <v>621</v>
      </c>
      <c r="J292" s="188" t="s">
        <v>365</v>
      </c>
      <c r="K292" s="12" t="str">
        <f t="shared" ca="1" si="24"/>
        <v>Já paga</v>
      </c>
      <c r="L292" s="13"/>
      <c r="M292" s="130">
        <f t="shared" ca="1" si="23"/>
        <v>621</v>
      </c>
    </row>
    <row r="293" spans="1:13" ht="28.5" customHeight="1" x14ac:dyDescent="0.25">
      <c r="A293" s="205">
        <v>46213</v>
      </c>
      <c r="B293" s="206" t="s">
        <v>284</v>
      </c>
      <c r="C293" s="207">
        <v>1970.87</v>
      </c>
      <c r="D293" s="210" t="s">
        <v>254</v>
      </c>
      <c r="E293" s="208" t="s">
        <v>388</v>
      </c>
      <c r="F293" s="208" t="s">
        <v>36</v>
      </c>
      <c r="G293" s="205">
        <v>46213</v>
      </c>
      <c r="H293" s="211" t="s">
        <v>26</v>
      </c>
      <c r="I293" s="207">
        <v>926.67</v>
      </c>
      <c r="J293" s="188" t="s">
        <v>365</v>
      </c>
      <c r="K293" s="12" t="str">
        <f t="shared" ca="1" si="24"/>
        <v>Já paga</v>
      </c>
      <c r="L293" s="13"/>
      <c r="M293" s="130">
        <f t="shared" ca="1" si="23"/>
        <v>926.67</v>
      </c>
    </row>
    <row r="294" spans="1:13" ht="28.5" customHeight="1" x14ac:dyDescent="0.25">
      <c r="A294" s="205">
        <v>46213</v>
      </c>
      <c r="B294" s="206" t="s">
        <v>284</v>
      </c>
      <c r="C294" s="207">
        <v>1970.87</v>
      </c>
      <c r="D294" s="210" t="s">
        <v>254</v>
      </c>
      <c r="E294" s="208" t="s">
        <v>388</v>
      </c>
      <c r="F294" s="208" t="s">
        <v>30</v>
      </c>
      <c r="G294" s="205">
        <v>46213</v>
      </c>
      <c r="H294" s="211" t="s">
        <v>26</v>
      </c>
      <c r="I294" s="207">
        <v>230</v>
      </c>
      <c r="J294" s="188" t="s">
        <v>365</v>
      </c>
      <c r="K294" s="12" t="str">
        <f t="shared" ca="1" si="24"/>
        <v>Já paga</v>
      </c>
      <c r="L294" s="13"/>
      <c r="M294" s="130">
        <f t="shared" ca="1" si="23"/>
        <v>230</v>
      </c>
    </row>
    <row r="295" spans="1:13" ht="28.5" customHeight="1" x14ac:dyDescent="0.25">
      <c r="A295" s="70">
        <v>46213</v>
      </c>
      <c r="B295" s="85" t="s">
        <v>972</v>
      </c>
      <c r="C295" s="86">
        <v>459.78</v>
      </c>
      <c r="D295" s="72" t="s">
        <v>254</v>
      </c>
      <c r="E295" s="73" t="s">
        <v>24</v>
      </c>
      <c r="F295" s="73" t="s">
        <v>1462</v>
      </c>
      <c r="G295" s="70">
        <v>46213</v>
      </c>
      <c r="H295" s="87" t="s">
        <v>26</v>
      </c>
      <c r="I295" s="76">
        <v>459.78</v>
      </c>
      <c r="J295" s="188" t="s">
        <v>365</v>
      </c>
      <c r="K295" s="12" t="str">
        <f t="shared" ca="1" si="24"/>
        <v>Já paga</v>
      </c>
      <c r="L295" s="13"/>
      <c r="M295" s="14">
        <f t="shared" ca="1" si="23"/>
        <v>459.78</v>
      </c>
    </row>
    <row r="296" spans="1:13" ht="28.5" customHeight="1" x14ac:dyDescent="0.25">
      <c r="A296" s="70">
        <v>46213</v>
      </c>
      <c r="B296" s="85" t="s">
        <v>2605</v>
      </c>
      <c r="C296" s="86">
        <v>16750.21</v>
      </c>
      <c r="D296" s="72" t="s">
        <v>254</v>
      </c>
      <c r="E296" s="73" t="s">
        <v>24</v>
      </c>
      <c r="F296" s="73" t="s">
        <v>1795</v>
      </c>
      <c r="G296" s="70">
        <v>46213</v>
      </c>
      <c r="H296" s="87" t="s">
        <v>26</v>
      </c>
      <c r="I296" s="76">
        <v>16750.21</v>
      </c>
      <c r="J296" s="188" t="s">
        <v>365</v>
      </c>
      <c r="K296" s="12" t="str">
        <f t="shared" ca="1" si="24"/>
        <v>Já paga</v>
      </c>
      <c r="L296" s="13"/>
      <c r="M296" s="14">
        <f t="shared" ca="1" si="23"/>
        <v>16750.21</v>
      </c>
    </row>
    <row r="297" spans="1:13" ht="28.5" customHeight="1" x14ac:dyDescent="0.25">
      <c r="A297" s="180">
        <v>46213</v>
      </c>
      <c r="B297" s="181" t="s">
        <v>2610</v>
      </c>
      <c r="C297" s="182">
        <v>116</v>
      </c>
      <c r="D297" s="196" t="s">
        <v>254</v>
      </c>
      <c r="E297" s="183" t="s">
        <v>454</v>
      </c>
      <c r="F297" s="183" t="s">
        <v>644</v>
      </c>
      <c r="G297" s="180">
        <v>46213</v>
      </c>
      <c r="H297" s="282" t="s">
        <v>26</v>
      </c>
      <c r="I297" s="182">
        <v>116</v>
      </c>
      <c r="J297" s="188" t="s">
        <v>365</v>
      </c>
      <c r="K297" s="12" t="str">
        <f t="shared" ca="1" si="24"/>
        <v>Já paga</v>
      </c>
      <c r="L297" s="227"/>
      <c r="M297" s="130">
        <f t="shared" ca="1" si="23"/>
        <v>116</v>
      </c>
    </row>
    <row r="298" spans="1:13" ht="28.5" customHeight="1" x14ac:dyDescent="0.25">
      <c r="A298" s="205">
        <v>46213</v>
      </c>
      <c r="B298" s="206" t="s">
        <v>1899</v>
      </c>
      <c r="C298" s="207">
        <v>40</v>
      </c>
      <c r="D298" s="210" t="s">
        <v>254</v>
      </c>
      <c r="E298" s="208" t="s">
        <v>388</v>
      </c>
      <c r="F298" s="208" t="s">
        <v>429</v>
      </c>
      <c r="G298" s="205">
        <v>46213</v>
      </c>
      <c r="H298" s="211" t="s">
        <v>26</v>
      </c>
      <c r="I298" s="207">
        <v>8</v>
      </c>
      <c r="J298" s="188" t="s">
        <v>365</v>
      </c>
      <c r="K298" s="12" t="str">
        <f t="shared" ca="1" si="24"/>
        <v>Já paga</v>
      </c>
      <c r="L298" s="13"/>
      <c r="M298" s="130">
        <f t="shared" ca="1" si="23"/>
        <v>8</v>
      </c>
    </row>
    <row r="299" spans="1:13" ht="28.5" customHeight="1" x14ac:dyDescent="0.25">
      <c r="A299" s="205">
        <v>46213</v>
      </c>
      <c r="B299" s="206" t="s">
        <v>2056</v>
      </c>
      <c r="C299" s="207">
        <v>40</v>
      </c>
      <c r="D299" s="210" t="s">
        <v>254</v>
      </c>
      <c r="E299" s="208" t="s">
        <v>388</v>
      </c>
      <c r="F299" s="208" t="s">
        <v>36</v>
      </c>
      <c r="G299" s="205">
        <v>46213</v>
      </c>
      <c r="H299" s="211" t="s">
        <v>26</v>
      </c>
      <c r="I299" s="207">
        <v>16</v>
      </c>
      <c r="J299" s="188" t="s">
        <v>365</v>
      </c>
      <c r="K299" s="12" t="str">
        <f t="shared" ca="1" si="24"/>
        <v>Já paga</v>
      </c>
      <c r="L299" s="13"/>
      <c r="M299" s="130">
        <f t="shared" ca="1" si="23"/>
        <v>16</v>
      </c>
    </row>
    <row r="300" spans="1:13" ht="28.5" customHeight="1" x14ac:dyDescent="0.25">
      <c r="A300" s="205">
        <v>46213</v>
      </c>
      <c r="B300" s="206" t="s">
        <v>1899</v>
      </c>
      <c r="C300" s="207">
        <v>40</v>
      </c>
      <c r="D300" s="210" t="s">
        <v>254</v>
      </c>
      <c r="E300" s="208" t="s">
        <v>388</v>
      </c>
      <c r="F300" s="208" t="s">
        <v>459</v>
      </c>
      <c r="G300" s="205">
        <v>46213</v>
      </c>
      <c r="H300" s="211" t="s">
        <v>26</v>
      </c>
      <c r="I300" s="207">
        <v>8</v>
      </c>
      <c r="J300" s="188" t="s">
        <v>365</v>
      </c>
      <c r="K300" s="12" t="str">
        <f t="shared" ca="1" si="24"/>
        <v>Já paga</v>
      </c>
      <c r="L300" s="13"/>
      <c r="M300" s="130">
        <f t="shared" ca="1" si="23"/>
        <v>8</v>
      </c>
    </row>
    <row r="301" spans="1:13" ht="28.5" customHeight="1" x14ac:dyDescent="0.25">
      <c r="A301" s="205">
        <v>46213</v>
      </c>
      <c r="B301" s="206" t="s">
        <v>1899</v>
      </c>
      <c r="C301" s="207">
        <v>40</v>
      </c>
      <c r="D301" s="210" t="s">
        <v>254</v>
      </c>
      <c r="E301" s="208" t="s">
        <v>388</v>
      </c>
      <c r="F301" s="208" t="s">
        <v>30</v>
      </c>
      <c r="G301" s="205">
        <v>46213</v>
      </c>
      <c r="H301" s="211" t="s">
        <v>26</v>
      </c>
      <c r="I301" s="207">
        <v>8</v>
      </c>
      <c r="J301" s="188" t="s">
        <v>365</v>
      </c>
      <c r="K301" s="12" t="str">
        <f t="shared" ca="1" si="24"/>
        <v>Já paga</v>
      </c>
      <c r="L301" s="13"/>
      <c r="M301" s="130">
        <f t="shared" ca="1" si="23"/>
        <v>8</v>
      </c>
    </row>
    <row r="302" spans="1:13" ht="28.5" customHeight="1" x14ac:dyDescent="0.25">
      <c r="A302" s="205">
        <v>46213</v>
      </c>
      <c r="B302" s="206" t="s">
        <v>1898</v>
      </c>
      <c r="C302" s="207">
        <v>40</v>
      </c>
      <c r="D302" s="210" t="s">
        <v>254</v>
      </c>
      <c r="E302" s="208" t="s">
        <v>388</v>
      </c>
      <c r="F302" s="208" t="s">
        <v>36</v>
      </c>
      <c r="G302" s="205">
        <v>46213</v>
      </c>
      <c r="H302" s="211" t="s">
        <v>26</v>
      </c>
      <c r="I302" s="207">
        <v>24</v>
      </c>
      <c r="J302" s="188" t="s">
        <v>365</v>
      </c>
      <c r="K302" s="12" t="str">
        <f t="shared" ca="1" si="24"/>
        <v>Já paga</v>
      </c>
      <c r="L302" s="13"/>
      <c r="M302" s="130">
        <f t="shared" ca="1" si="23"/>
        <v>24</v>
      </c>
    </row>
    <row r="303" spans="1:13" ht="28.5" customHeight="1" x14ac:dyDescent="0.25">
      <c r="A303" s="205">
        <v>46213</v>
      </c>
      <c r="B303" s="206" t="s">
        <v>2056</v>
      </c>
      <c r="C303" s="207">
        <v>40</v>
      </c>
      <c r="D303" s="210" t="s">
        <v>254</v>
      </c>
      <c r="E303" s="208" t="s">
        <v>388</v>
      </c>
      <c r="F303" s="208" t="s">
        <v>30</v>
      </c>
      <c r="G303" s="205">
        <v>46213</v>
      </c>
      <c r="H303" s="211" t="s">
        <v>26</v>
      </c>
      <c r="I303" s="207">
        <v>16</v>
      </c>
      <c r="J303" s="188" t="s">
        <v>365</v>
      </c>
      <c r="K303" s="12" t="str">
        <f t="shared" ca="1" si="24"/>
        <v>Já paga</v>
      </c>
      <c r="L303" s="13"/>
      <c r="M303" s="130">
        <f t="shared" ca="1" si="23"/>
        <v>16</v>
      </c>
    </row>
    <row r="304" spans="1:13" ht="28.5" customHeight="1" x14ac:dyDescent="0.25">
      <c r="A304" s="32">
        <v>46214</v>
      </c>
      <c r="B304" s="33" t="s">
        <v>1966</v>
      </c>
      <c r="C304" s="34">
        <v>0</v>
      </c>
      <c r="D304" s="35" t="s">
        <v>151</v>
      </c>
      <c r="E304" s="36" t="s">
        <v>16</v>
      </c>
      <c r="F304" s="36" t="s">
        <v>1795</v>
      </c>
      <c r="G304" s="37">
        <v>46216</v>
      </c>
      <c r="H304" s="38" t="s">
        <v>1968</v>
      </c>
      <c r="I304" s="39">
        <v>33000</v>
      </c>
      <c r="J304" s="188" t="s">
        <v>365</v>
      </c>
      <c r="K304" s="12" t="s">
        <v>402</v>
      </c>
      <c r="L304" s="41"/>
      <c r="M304" s="42"/>
    </row>
    <row r="305" spans="1:17" ht="28.5" customHeight="1" x14ac:dyDescent="0.25">
      <c r="A305" s="311">
        <v>46214</v>
      </c>
      <c r="B305" s="522" t="s">
        <v>1162</v>
      </c>
      <c r="C305" s="518">
        <v>0</v>
      </c>
      <c r="D305" s="519" t="s">
        <v>151</v>
      </c>
      <c r="E305" s="509" t="s">
        <v>319</v>
      </c>
      <c r="F305" s="509" t="s">
        <v>30</v>
      </c>
      <c r="G305" s="311">
        <v>46216</v>
      </c>
      <c r="H305" s="315" t="s">
        <v>2148</v>
      </c>
      <c r="I305" s="518">
        <v>2020</v>
      </c>
      <c r="J305" s="177" t="s">
        <v>365</v>
      </c>
      <c r="K305" s="12" t="s">
        <v>402</v>
      </c>
      <c r="L305" s="41"/>
      <c r="M305" s="130">
        <f t="shared" ref="M305:M321" si="25">SUM(I305:L305)</f>
        <v>2020</v>
      </c>
    </row>
    <row r="306" spans="1:17" ht="28.5" customHeight="1" x14ac:dyDescent="0.25">
      <c r="A306" s="311">
        <v>46214</v>
      </c>
      <c r="B306" s="522" t="s">
        <v>189</v>
      </c>
      <c r="C306" s="518">
        <v>0</v>
      </c>
      <c r="D306" s="519" t="s">
        <v>153</v>
      </c>
      <c r="E306" s="509" t="s">
        <v>319</v>
      </c>
      <c r="F306" s="509" t="s">
        <v>30</v>
      </c>
      <c r="G306" s="311">
        <v>46214</v>
      </c>
      <c r="H306" s="315" t="s">
        <v>2204</v>
      </c>
      <c r="I306" s="518">
        <v>596.98</v>
      </c>
      <c r="J306" s="177" t="s">
        <v>365</v>
      </c>
      <c r="K306" s="12" t="s">
        <v>402</v>
      </c>
      <c r="L306" s="41"/>
      <c r="M306" s="130">
        <f t="shared" si="25"/>
        <v>596.98</v>
      </c>
    </row>
    <row r="307" spans="1:17" ht="28.5" customHeight="1" x14ac:dyDescent="0.25">
      <c r="A307" s="311">
        <v>46214</v>
      </c>
      <c r="B307" s="522" t="s">
        <v>189</v>
      </c>
      <c r="C307" s="518">
        <v>0</v>
      </c>
      <c r="D307" s="519" t="s">
        <v>153</v>
      </c>
      <c r="E307" s="509" t="s">
        <v>319</v>
      </c>
      <c r="F307" s="509" t="s">
        <v>193</v>
      </c>
      <c r="G307" s="311">
        <v>46214</v>
      </c>
      <c r="H307" s="315" t="s">
        <v>2204</v>
      </c>
      <c r="I307" s="518">
        <v>335.07</v>
      </c>
      <c r="J307" s="177" t="s">
        <v>365</v>
      </c>
      <c r="K307" s="12" t="s">
        <v>402</v>
      </c>
      <c r="L307" s="41"/>
      <c r="M307" s="130">
        <f t="shared" si="25"/>
        <v>335.07</v>
      </c>
    </row>
    <row r="308" spans="1:17" ht="28.5" customHeight="1" x14ac:dyDescent="0.25">
      <c r="A308" s="311">
        <v>46214</v>
      </c>
      <c r="B308" s="522" t="s">
        <v>189</v>
      </c>
      <c r="C308" s="518">
        <v>0</v>
      </c>
      <c r="D308" s="519" t="s">
        <v>153</v>
      </c>
      <c r="E308" s="509" t="s">
        <v>319</v>
      </c>
      <c r="F308" s="509" t="s">
        <v>313</v>
      </c>
      <c r="G308" s="311">
        <v>46214</v>
      </c>
      <c r="H308" s="315" t="s">
        <v>2204</v>
      </c>
      <c r="I308" s="518">
        <v>36</v>
      </c>
      <c r="J308" s="177" t="s">
        <v>365</v>
      </c>
      <c r="K308" s="12" t="s">
        <v>402</v>
      </c>
      <c r="L308" s="41"/>
      <c r="M308" s="130">
        <f t="shared" si="25"/>
        <v>36</v>
      </c>
    </row>
    <row r="309" spans="1:17" ht="28.5" customHeight="1" x14ac:dyDescent="0.25">
      <c r="A309" s="311">
        <v>46214</v>
      </c>
      <c r="B309" s="522" t="s">
        <v>189</v>
      </c>
      <c r="C309" s="518">
        <v>0</v>
      </c>
      <c r="D309" s="519" t="s">
        <v>153</v>
      </c>
      <c r="E309" s="509" t="s">
        <v>319</v>
      </c>
      <c r="F309" s="509" t="s">
        <v>257</v>
      </c>
      <c r="G309" s="311">
        <v>46214</v>
      </c>
      <c r="H309" s="315" t="s">
        <v>2204</v>
      </c>
      <c r="I309" s="518">
        <v>41.23</v>
      </c>
      <c r="J309" s="177" t="s">
        <v>365</v>
      </c>
      <c r="K309" s="12" t="s">
        <v>402</v>
      </c>
      <c r="L309" s="41"/>
      <c r="M309" s="130">
        <f t="shared" si="25"/>
        <v>41.23</v>
      </c>
    </row>
    <row r="310" spans="1:17" ht="28.5" customHeight="1" x14ac:dyDescent="0.25">
      <c r="A310" s="311">
        <v>46214</v>
      </c>
      <c r="B310" s="522" t="s">
        <v>189</v>
      </c>
      <c r="C310" s="518">
        <v>0</v>
      </c>
      <c r="D310" s="519" t="s">
        <v>153</v>
      </c>
      <c r="E310" s="509" t="s">
        <v>319</v>
      </c>
      <c r="F310" s="509" t="s">
        <v>644</v>
      </c>
      <c r="G310" s="311">
        <v>46214</v>
      </c>
      <c r="H310" s="315" t="s">
        <v>2204</v>
      </c>
      <c r="I310" s="518">
        <v>36.33</v>
      </c>
      <c r="J310" s="177" t="s">
        <v>365</v>
      </c>
      <c r="K310" s="12" t="s">
        <v>402</v>
      </c>
      <c r="L310" s="41"/>
      <c r="M310" s="130">
        <f t="shared" si="25"/>
        <v>36.33</v>
      </c>
    </row>
    <row r="311" spans="1:17" ht="28.5" customHeight="1" x14ac:dyDescent="0.25">
      <c r="A311" s="311">
        <v>46214</v>
      </c>
      <c r="B311" s="517" t="s">
        <v>189</v>
      </c>
      <c r="C311" s="518">
        <v>0</v>
      </c>
      <c r="D311" s="519" t="s">
        <v>153</v>
      </c>
      <c r="E311" s="520" t="s">
        <v>319</v>
      </c>
      <c r="F311" s="509" t="s">
        <v>1840</v>
      </c>
      <c r="G311" s="311">
        <v>46214</v>
      </c>
      <c r="H311" s="315" t="s">
        <v>2204</v>
      </c>
      <c r="I311" s="518">
        <v>67.3</v>
      </c>
      <c r="J311" s="177" t="s">
        <v>365</v>
      </c>
      <c r="K311" s="12" t="s">
        <v>402</v>
      </c>
      <c r="L311" s="41"/>
      <c r="M311" s="130">
        <f t="shared" si="25"/>
        <v>67.3</v>
      </c>
    </row>
    <row r="312" spans="1:17" customFormat="1" ht="28.5" customHeight="1" x14ac:dyDescent="0.25">
      <c r="A312" s="311">
        <v>46214</v>
      </c>
      <c r="B312" s="542" t="s">
        <v>189</v>
      </c>
      <c r="C312" s="543">
        <v>0</v>
      </c>
      <c r="D312" s="544" t="s">
        <v>153</v>
      </c>
      <c r="E312" s="503" t="s">
        <v>319</v>
      </c>
      <c r="F312" s="504" t="s">
        <v>66</v>
      </c>
      <c r="G312" s="311">
        <v>46214</v>
      </c>
      <c r="H312" s="535" t="s">
        <v>2204</v>
      </c>
      <c r="I312" s="538">
        <v>34.07</v>
      </c>
      <c r="J312" s="177" t="s">
        <v>365</v>
      </c>
      <c r="K312" s="12" t="s">
        <v>402</v>
      </c>
      <c r="L312" s="41"/>
      <c r="M312" s="130">
        <f t="shared" si="25"/>
        <v>34.07</v>
      </c>
      <c r="N312" s="31"/>
      <c r="O312" s="31"/>
      <c r="P312" s="31"/>
      <c r="Q312" s="31"/>
    </row>
    <row r="313" spans="1:17" ht="28.5" customHeight="1" x14ac:dyDescent="0.25">
      <c r="A313" s="541">
        <v>46214</v>
      </c>
      <c r="B313" s="542" t="s">
        <v>189</v>
      </c>
      <c r="C313" s="538">
        <v>0</v>
      </c>
      <c r="D313" s="574" t="s">
        <v>153</v>
      </c>
      <c r="E313" s="548" t="s">
        <v>319</v>
      </c>
      <c r="F313" s="509" t="s">
        <v>1870</v>
      </c>
      <c r="G313" s="541">
        <v>46214</v>
      </c>
      <c r="H313" s="546" t="s">
        <v>2204</v>
      </c>
      <c r="I313" s="538">
        <v>19.850000000000001</v>
      </c>
      <c r="J313" s="475" t="s">
        <v>365</v>
      </c>
      <c r="K313" s="12" t="s">
        <v>402</v>
      </c>
      <c r="L313" s="41"/>
      <c r="M313" s="130">
        <f t="shared" si="25"/>
        <v>19.850000000000001</v>
      </c>
    </row>
    <row r="314" spans="1:17" ht="28.5" customHeight="1" x14ac:dyDescent="0.25">
      <c r="A314" s="541">
        <v>46214</v>
      </c>
      <c r="B314" s="542" t="s">
        <v>189</v>
      </c>
      <c r="C314" s="538">
        <v>0</v>
      </c>
      <c r="D314" s="574" t="s">
        <v>153</v>
      </c>
      <c r="E314" s="548" t="s">
        <v>319</v>
      </c>
      <c r="F314" s="509" t="s">
        <v>36</v>
      </c>
      <c r="G314" s="541">
        <v>46214</v>
      </c>
      <c r="H314" s="546" t="s">
        <v>2204</v>
      </c>
      <c r="I314" s="538">
        <v>421.54</v>
      </c>
      <c r="J314" s="475" t="s">
        <v>365</v>
      </c>
      <c r="K314" s="12" t="s">
        <v>402</v>
      </c>
      <c r="L314" s="41"/>
      <c r="M314" s="130">
        <f t="shared" si="25"/>
        <v>421.54</v>
      </c>
    </row>
    <row r="315" spans="1:17" ht="28.5" customHeight="1" x14ac:dyDescent="0.25">
      <c r="A315" s="311">
        <v>46214</v>
      </c>
      <c r="B315" s="498" t="s">
        <v>2400</v>
      </c>
      <c r="C315" s="320">
        <v>232.04</v>
      </c>
      <c r="D315" s="313" t="s">
        <v>254</v>
      </c>
      <c r="E315" s="314" t="s">
        <v>29</v>
      </c>
      <c r="F315" s="314" t="s">
        <v>391</v>
      </c>
      <c r="G315" s="311">
        <v>46216</v>
      </c>
      <c r="H315" s="499" t="s">
        <v>2401</v>
      </c>
      <c r="I315" s="312">
        <v>232.04</v>
      </c>
      <c r="J315" s="188" t="s">
        <v>365</v>
      </c>
      <c r="K315" s="12" t="s">
        <v>402</v>
      </c>
      <c r="L315" s="97"/>
      <c r="M315" s="14">
        <f t="shared" si="25"/>
        <v>232.04</v>
      </c>
    </row>
    <row r="316" spans="1:17" ht="28.5" customHeight="1" x14ac:dyDescent="0.25">
      <c r="A316" s="180">
        <v>46214</v>
      </c>
      <c r="B316" s="181" t="s">
        <v>2062</v>
      </c>
      <c r="C316" s="182">
        <v>140</v>
      </c>
      <c r="D316" s="196" t="s">
        <v>254</v>
      </c>
      <c r="E316" s="183" t="s">
        <v>454</v>
      </c>
      <c r="F316" s="183" t="s">
        <v>1795</v>
      </c>
      <c r="G316" s="180">
        <v>46214</v>
      </c>
      <c r="H316" s="282" t="s">
        <v>26</v>
      </c>
      <c r="I316" s="182">
        <v>140</v>
      </c>
      <c r="J316" s="188" t="s">
        <v>365</v>
      </c>
      <c r="K316" s="12" t="str">
        <f t="shared" ref="K316:K321" ca="1" si="26">IF(ISBLANK(A316),"", IF(TRIM(UPPER(J316))&lt;&gt;"SIM",IF(A316-TODAY()&lt;0,"Conta vencida",IF(A316-TODAY()&lt;8,"Perto de vencer","")),"Já paga"))</f>
        <v>Já paga</v>
      </c>
      <c r="L316" s="227"/>
      <c r="M316" s="130">
        <f t="shared" ca="1" si="25"/>
        <v>140</v>
      </c>
    </row>
    <row r="317" spans="1:17" ht="28.5" customHeight="1" x14ac:dyDescent="0.25">
      <c r="A317" s="180">
        <v>46214</v>
      </c>
      <c r="B317" s="181" t="s">
        <v>2612</v>
      </c>
      <c r="C317" s="182">
        <v>300</v>
      </c>
      <c r="D317" s="196" t="s">
        <v>254</v>
      </c>
      <c r="E317" s="183" t="s">
        <v>454</v>
      </c>
      <c r="F317" s="183" t="s">
        <v>781</v>
      </c>
      <c r="G317" s="180">
        <v>46214</v>
      </c>
      <c r="H317" s="282" t="s">
        <v>26</v>
      </c>
      <c r="I317" s="182">
        <v>300</v>
      </c>
      <c r="J317" s="188" t="s">
        <v>365</v>
      </c>
      <c r="K317" s="12" t="str">
        <f t="shared" ca="1" si="26"/>
        <v>Já paga</v>
      </c>
      <c r="L317" s="227"/>
      <c r="M317" s="130">
        <f t="shared" ca="1" si="25"/>
        <v>300</v>
      </c>
    </row>
    <row r="318" spans="1:17" ht="28.5" customHeight="1" x14ac:dyDescent="0.25">
      <c r="A318" s="180">
        <v>46214</v>
      </c>
      <c r="B318" s="181" t="s">
        <v>2613</v>
      </c>
      <c r="C318" s="182">
        <v>2300</v>
      </c>
      <c r="D318" s="196" t="s">
        <v>254</v>
      </c>
      <c r="E318" s="183" t="s">
        <v>454</v>
      </c>
      <c r="F318" s="183" t="s">
        <v>99</v>
      </c>
      <c r="G318" s="180">
        <v>46214</v>
      </c>
      <c r="H318" s="282" t="s">
        <v>26</v>
      </c>
      <c r="I318" s="182">
        <v>2300</v>
      </c>
      <c r="J318" s="188" t="s">
        <v>365</v>
      </c>
      <c r="K318" s="12" t="str">
        <f t="shared" ca="1" si="26"/>
        <v>Já paga</v>
      </c>
      <c r="L318" s="227"/>
      <c r="M318" s="130">
        <f t="shared" ca="1" si="25"/>
        <v>2300</v>
      </c>
    </row>
    <row r="319" spans="1:17" ht="28.5" customHeight="1" x14ac:dyDescent="0.25">
      <c r="A319" s="180">
        <v>46214</v>
      </c>
      <c r="B319" s="181" t="s">
        <v>559</v>
      </c>
      <c r="C319" s="182">
        <v>2800</v>
      </c>
      <c r="D319" s="196" t="s">
        <v>254</v>
      </c>
      <c r="E319" s="183" t="s">
        <v>454</v>
      </c>
      <c r="F319" s="183" t="s">
        <v>1795</v>
      </c>
      <c r="G319" s="180">
        <v>46214</v>
      </c>
      <c r="H319" s="282" t="s">
        <v>26</v>
      </c>
      <c r="I319" s="182">
        <v>2800</v>
      </c>
      <c r="J319" s="188" t="s">
        <v>365</v>
      </c>
      <c r="K319" s="12" t="str">
        <f t="shared" ca="1" si="26"/>
        <v>Já paga</v>
      </c>
      <c r="L319" s="227"/>
      <c r="M319" s="130">
        <f t="shared" ca="1" si="25"/>
        <v>2800</v>
      </c>
    </row>
    <row r="320" spans="1:17" ht="28.5" customHeight="1" x14ac:dyDescent="0.25">
      <c r="A320" s="205">
        <v>46214</v>
      </c>
      <c r="B320" s="206" t="s">
        <v>1898</v>
      </c>
      <c r="C320" s="207">
        <v>40</v>
      </c>
      <c r="D320" s="210" t="s">
        <v>254</v>
      </c>
      <c r="E320" s="208" t="s">
        <v>388</v>
      </c>
      <c r="F320" s="208" t="s">
        <v>36</v>
      </c>
      <c r="G320" s="205">
        <v>46214</v>
      </c>
      <c r="H320" s="211" t="s">
        <v>26</v>
      </c>
      <c r="I320" s="207">
        <v>24</v>
      </c>
      <c r="J320" s="188" t="s">
        <v>365</v>
      </c>
      <c r="K320" s="12" t="str">
        <f t="shared" ca="1" si="26"/>
        <v>Já paga</v>
      </c>
      <c r="L320" s="13"/>
      <c r="M320" s="130">
        <f t="shared" ca="1" si="25"/>
        <v>24</v>
      </c>
    </row>
    <row r="321" spans="1:13" ht="28.5" customHeight="1" x14ac:dyDescent="0.25">
      <c r="A321" s="205">
        <v>46214</v>
      </c>
      <c r="B321" s="206" t="s">
        <v>2056</v>
      </c>
      <c r="C321" s="207">
        <v>40</v>
      </c>
      <c r="D321" s="210" t="s">
        <v>254</v>
      </c>
      <c r="E321" s="208" t="s">
        <v>388</v>
      </c>
      <c r="F321" s="208" t="s">
        <v>30</v>
      </c>
      <c r="G321" s="205">
        <v>46214</v>
      </c>
      <c r="H321" s="211" t="s">
        <v>26</v>
      </c>
      <c r="I321" s="207">
        <v>16</v>
      </c>
      <c r="J321" s="188" t="s">
        <v>365</v>
      </c>
      <c r="K321" s="12" t="str">
        <f t="shared" ca="1" si="26"/>
        <v>Já paga</v>
      </c>
      <c r="L321" s="13"/>
      <c r="M321" s="130">
        <f t="shared" ca="1" si="25"/>
        <v>16</v>
      </c>
    </row>
    <row r="322" spans="1:13" ht="28.5" customHeight="1" x14ac:dyDescent="0.25">
      <c r="A322" s="311">
        <v>46214</v>
      </c>
      <c r="B322" s="507" t="s">
        <v>111</v>
      </c>
      <c r="C322" s="435">
        <v>420</v>
      </c>
      <c r="D322" s="508" t="s">
        <v>254</v>
      </c>
      <c r="E322" s="509" t="s">
        <v>29</v>
      </c>
      <c r="F322" s="509" t="s">
        <v>68</v>
      </c>
      <c r="G322" s="510">
        <v>46218</v>
      </c>
      <c r="H322" s="511" t="s">
        <v>2644</v>
      </c>
      <c r="I322" s="435">
        <v>420</v>
      </c>
      <c r="J322" s="141" t="s">
        <v>365</v>
      </c>
      <c r="K322" s="12" t="s">
        <v>402</v>
      </c>
      <c r="L322" s="13"/>
      <c r="M322" s="14"/>
    </row>
    <row r="323" spans="1:13" ht="28.5" customHeight="1" x14ac:dyDescent="0.25">
      <c r="A323" s="311">
        <v>46215</v>
      </c>
      <c r="B323" s="498" t="s">
        <v>839</v>
      </c>
      <c r="C323" s="320">
        <v>17841.919999999998</v>
      </c>
      <c r="D323" s="313" t="s">
        <v>267</v>
      </c>
      <c r="E323" s="314" t="s">
        <v>29</v>
      </c>
      <c r="F323" s="314" t="s">
        <v>171</v>
      </c>
      <c r="G323" s="311">
        <v>46216</v>
      </c>
      <c r="H323" s="499" t="s">
        <v>2336</v>
      </c>
      <c r="I323" s="312">
        <v>5947.3</v>
      </c>
      <c r="J323" s="188" t="s">
        <v>365</v>
      </c>
      <c r="K323" s="12" t="s">
        <v>402</v>
      </c>
      <c r="L323" s="97"/>
      <c r="M323" s="14">
        <f>SUM(I323:L323)</f>
        <v>5947.3</v>
      </c>
    </row>
    <row r="324" spans="1:13" ht="28.5" customHeight="1" x14ac:dyDescent="0.25">
      <c r="A324" s="311">
        <v>46215</v>
      </c>
      <c r="B324" s="498" t="s">
        <v>1498</v>
      </c>
      <c r="C324" s="320">
        <v>580</v>
      </c>
      <c r="D324" s="313" t="s">
        <v>254</v>
      </c>
      <c r="E324" s="314" t="s">
        <v>29</v>
      </c>
      <c r="F324" s="314" t="s">
        <v>30</v>
      </c>
      <c r="G324" s="311">
        <v>46216</v>
      </c>
      <c r="H324" s="315" t="s">
        <v>2348</v>
      </c>
      <c r="I324" s="312">
        <v>580</v>
      </c>
      <c r="J324" s="188" t="s">
        <v>365</v>
      </c>
      <c r="K324" s="12" t="s">
        <v>402</v>
      </c>
      <c r="L324" s="97"/>
      <c r="M324" s="14">
        <f>SUM(I324:L324)</f>
        <v>580</v>
      </c>
    </row>
    <row r="325" spans="1:13" ht="28.5" customHeight="1" x14ac:dyDescent="0.25">
      <c r="A325" s="523">
        <v>46216</v>
      </c>
      <c r="B325" s="507" t="s">
        <v>253</v>
      </c>
      <c r="C325" s="435">
        <v>0</v>
      </c>
      <c r="D325" s="508" t="s">
        <v>1408</v>
      </c>
      <c r="E325" s="509" t="s">
        <v>29</v>
      </c>
      <c r="F325" s="520" t="s">
        <v>96</v>
      </c>
      <c r="G325" s="510">
        <v>46216</v>
      </c>
      <c r="H325" s="511" t="s">
        <v>1403</v>
      </c>
      <c r="I325" s="435">
        <v>829.36</v>
      </c>
      <c r="J325" s="141" t="s">
        <v>365</v>
      </c>
      <c r="K325" s="12" t="s">
        <v>402</v>
      </c>
      <c r="L325" s="13"/>
      <c r="M325" s="14"/>
    </row>
    <row r="326" spans="1:13" ht="28.5" customHeight="1" x14ac:dyDescent="0.25">
      <c r="A326" s="438">
        <v>46216</v>
      </c>
      <c r="B326" s="434" t="s">
        <v>280</v>
      </c>
      <c r="C326" s="435">
        <v>0</v>
      </c>
      <c r="D326" s="314" t="s">
        <v>49</v>
      </c>
      <c r="E326" s="314" t="s">
        <v>29</v>
      </c>
      <c r="F326" s="314" t="s">
        <v>55</v>
      </c>
      <c r="G326" s="438">
        <v>46216</v>
      </c>
      <c r="H326" s="436" t="s">
        <v>1416</v>
      </c>
      <c r="I326" s="437">
        <v>2812.5</v>
      </c>
      <c r="J326" s="187" t="s">
        <v>365</v>
      </c>
      <c r="K326" s="12" t="str">
        <f ca="1">IF(ISBLANK(A326),"", IF(TRIM(UPPER(J326))&lt;&gt;"SIM",IF(A326-TODAY()&lt;0,"Conta vencida",IF(A326-TODAY()&lt;8,"Perto de vencer","")),"Já paga"))</f>
        <v>Já paga</v>
      </c>
      <c r="L326" s="13"/>
      <c r="M326" s="14">
        <f t="shared" ref="M326:M353" ca="1" si="27">SUM(I326:L326)</f>
        <v>2812.5</v>
      </c>
    </row>
    <row r="327" spans="1:13" ht="28.5" customHeight="1" x14ac:dyDescent="0.25">
      <c r="A327" s="311">
        <v>46216</v>
      </c>
      <c r="B327" s="498" t="s">
        <v>1498</v>
      </c>
      <c r="C327" s="320">
        <v>612</v>
      </c>
      <c r="D327" s="313" t="s">
        <v>254</v>
      </c>
      <c r="E327" s="314" t="s">
        <v>29</v>
      </c>
      <c r="F327" s="314" t="s">
        <v>36</v>
      </c>
      <c r="G327" s="311">
        <v>46216</v>
      </c>
      <c r="H327" s="315" t="s">
        <v>2347</v>
      </c>
      <c r="I327" s="312">
        <v>612</v>
      </c>
      <c r="J327" s="188" t="s">
        <v>365</v>
      </c>
      <c r="K327" s="12" t="s">
        <v>402</v>
      </c>
      <c r="L327" s="97"/>
      <c r="M327" s="14">
        <f t="shared" si="27"/>
        <v>612</v>
      </c>
    </row>
    <row r="328" spans="1:13" ht="28.5" customHeight="1" x14ac:dyDescent="0.25">
      <c r="A328" s="384">
        <v>46216</v>
      </c>
      <c r="B328" s="206" t="s">
        <v>2609</v>
      </c>
      <c r="C328" s="207">
        <v>25</v>
      </c>
      <c r="D328" s="210" t="s">
        <v>254</v>
      </c>
      <c r="E328" s="208" t="s">
        <v>388</v>
      </c>
      <c r="F328" s="218" t="s">
        <v>394</v>
      </c>
      <c r="G328" s="205">
        <v>46216</v>
      </c>
      <c r="H328" s="211" t="s">
        <v>26</v>
      </c>
      <c r="I328" s="207">
        <v>25</v>
      </c>
      <c r="J328" s="188" t="s">
        <v>365</v>
      </c>
      <c r="K328" s="12" t="str">
        <f t="shared" ref="K328:K345" ca="1" si="28">IF(ISBLANK(A328),"", IF(TRIM(UPPER(J328))&lt;&gt;"SIM",IF(A328-TODAY()&lt;0,"Conta vencida",IF(A328-TODAY()&lt;8,"Perto de vencer","")),"Já paga"))</f>
        <v>Já paga</v>
      </c>
      <c r="L328" s="13"/>
      <c r="M328" s="130">
        <f t="shared" ca="1" si="27"/>
        <v>25</v>
      </c>
    </row>
    <row r="329" spans="1:13" ht="28.5" customHeight="1" x14ac:dyDescent="0.25">
      <c r="A329" s="180">
        <v>46216</v>
      </c>
      <c r="B329" s="181" t="s">
        <v>2613</v>
      </c>
      <c r="C329" s="182">
        <v>2450</v>
      </c>
      <c r="D329" s="196" t="s">
        <v>254</v>
      </c>
      <c r="E329" s="183" t="s">
        <v>454</v>
      </c>
      <c r="F329" s="183" t="s">
        <v>96</v>
      </c>
      <c r="G329" s="180">
        <v>46216</v>
      </c>
      <c r="H329" s="282" t="s">
        <v>26</v>
      </c>
      <c r="I329" s="182">
        <v>1000</v>
      </c>
      <c r="J329" s="188" t="s">
        <v>365</v>
      </c>
      <c r="K329" s="12" t="str">
        <f t="shared" ca="1" si="28"/>
        <v>Já paga</v>
      </c>
      <c r="L329" s="227"/>
      <c r="M329" s="130">
        <f t="shared" ca="1" si="27"/>
        <v>1000</v>
      </c>
    </row>
    <row r="330" spans="1:13" ht="28.5" customHeight="1" x14ac:dyDescent="0.25">
      <c r="A330" s="180">
        <v>46216</v>
      </c>
      <c r="B330" s="181" t="s">
        <v>2613</v>
      </c>
      <c r="C330" s="182">
        <v>2450</v>
      </c>
      <c r="D330" s="196" t="s">
        <v>254</v>
      </c>
      <c r="E330" s="183" t="s">
        <v>454</v>
      </c>
      <c r="F330" s="183" t="s">
        <v>99</v>
      </c>
      <c r="G330" s="180">
        <v>46216</v>
      </c>
      <c r="H330" s="282" t="s">
        <v>26</v>
      </c>
      <c r="I330" s="182">
        <v>1450</v>
      </c>
      <c r="J330" s="188" t="s">
        <v>365</v>
      </c>
      <c r="K330" s="12" t="str">
        <f t="shared" ca="1" si="28"/>
        <v>Já paga</v>
      </c>
      <c r="L330" s="227"/>
      <c r="M330" s="130">
        <f t="shared" ca="1" si="27"/>
        <v>1450</v>
      </c>
    </row>
    <row r="331" spans="1:13" ht="28.5" customHeight="1" x14ac:dyDescent="0.25">
      <c r="A331" s="180">
        <v>46216</v>
      </c>
      <c r="B331" s="181" t="s">
        <v>2614</v>
      </c>
      <c r="C331" s="182">
        <v>1800</v>
      </c>
      <c r="D331" s="196" t="s">
        <v>254</v>
      </c>
      <c r="E331" s="183" t="s">
        <v>454</v>
      </c>
      <c r="F331" s="183" t="s">
        <v>644</v>
      </c>
      <c r="G331" s="180">
        <v>46216</v>
      </c>
      <c r="H331" s="282" t="s">
        <v>26</v>
      </c>
      <c r="I331" s="182">
        <v>1800</v>
      </c>
      <c r="J331" s="188" t="s">
        <v>365</v>
      </c>
      <c r="K331" s="12" t="str">
        <f t="shared" ca="1" si="28"/>
        <v>Já paga</v>
      </c>
      <c r="L331" s="227"/>
      <c r="M331" s="130">
        <f t="shared" ca="1" si="27"/>
        <v>1800</v>
      </c>
    </row>
    <row r="332" spans="1:13" ht="28.5" customHeight="1" x14ac:dyDescent="0.25">
      <c r="A332" s="205">
        <v>46216</v>
      </c>
      <c r="B332" s="206" t="s">
        <v>428</v>
      </c>
      <c r="C332" s="207">
        <v>115</v>
      </c>
      <c r="D332" s="210" t="s">
        <v>254</v>
      </c>
      <c r="E332" s="208" t="s">
        <v>388</v>
      </c>
      <c r="F332" s="208" t="s">
        <v>429</v>
      </c>
      <c r="G332" s="205">
        <v>46216</v>
      </c>
      <c r="H332" s="211" t="s">
        <v>26</v>
      </c>
      <c r="I332" s="207">
        <v>115</v>
      </c>
      <c r="J332" s="188" t="s">
        <v>365</v>
      </c>
      <c r="K332" s="12" t="str">
        <f t="shared" ca="1" si="28"/>
        <v>Já paga</v>
      </c>
      <c r="L332" s="13"/>
      <c r="M332" s="130">
        <f t="shared" ca="1" si="27"/>
        <v>115</v>
      </c>
    </row>
    <row r="333" spans="1:13" ht="28.5" customHeight="1" x14ac:dyDescent="0.25">
      <c r="A333" s="384">
        <v>46216</v>
      </c>
      <c r="B333" s="206" t="s">
        <v>2623</v>
      </c>
      <c r="C333" s="207">
        <v>1896</v>
      </c>
      <c r="D333" s="210" t="s">
        <v>254</v>
      </c>
      <c r="E333" s="208" t="s">
        <v>388</v>
      </c>
      <c r="F333" s="218" t="s">
        <v>30</v>
      </c>
      <c r="G333" s="205">
        <v>46216</v>
      </c>
      <c r="H333" s="211" t="s">
        <v>26</v>
      </c>
      <c r="I333" s="207">
        <v>192</v>
      </c>
      <c r="J333" s="188" t="s">
        <v>365</v>
      </c>
      <c r="K333" s="12" t="str">
        <f t="shared" ca="1" si="28"/>
        <v>Já paga</v>
      </c>
      <c r="L333" s="13"/>
      <c r="M333" s="130">
        <f t="shared" ca="1" si="27"/>
        <v>192</v>
      </c>
    </row>
    <row r="334" spans="1:13" ht="28.5" customHeight="1" x14ac:dyDescent="0.25">
      <c r="A334" s="384">
        <v>46216</v>
      </c>
      <c r="B334" s="206" t="s">
        <v>2624</v>
      </c>
      <c r="C334" s="207">
        <v>1896</v>
      </c>
      <c r="D334" s="210" t="s">
        <v>254</v>
      </c>
      <c r="E334" s="208" t="s">
        <v>388</v>
      </c>
      <c r="F334" s="218" t="s">
        <v>30</v>
      </c>
      <c r="G334" s="205">
        <v>46216</v>
      </c>
      <c r="H334" s="211" t="s">
        <v>26</v>
      </c>
      <c r="I334" s="207">
        <v>72</v>
      </c>
      <c r="J334" s="188" t="s">
        <v>365</v>
      </c>
      <c r="K334" s="12" t="str">
        <f t="shared" ca="1" si="28"/>
        <v>Já paga</v>
      </c>
      <c r="L334" s="13"/>
      <c r="M334" s="130">
        <f t="shared" ca="1" si="27"/>
        <v>72</v>
      </c>
    </row>
    <row r="335" spans="1:13" ht="28.5" customHeight="1" x14ac:dyDescent="0.25">
      <c r="A335" s="384">
        <v>46216</v>
      </c>
      <c r="B335" s="206" t="s">
        <v>2625</v>
      </c>
      <c r="C335" s="207">
        <v>1896</v>
      </c>
      <c r="D335" s="210" t="s">
        <v>254</v>
      </c>
      <c r="E335" s="208" t="s">
        <v>388</v>
      </c>
      <c r="F335" s="218" t="s">
        <v>36</v>
      </c>
      <c r="G335" s="205">
        <v>46216</v>
      </c>
      <c r="H335" s="211" t="s">
        <v>26</v>
      </c>
      <c r="I335" s="207">
        <v>310</v>
      </c>
      <c r="J335" s="188" t="s">
        <v>365</v>
      </c>
      <c r="K335" s="12" t="str">
        <f t="shared" ca="1" si="28"/>
        <v>Já paga</v>
      </c>
      <c r="L335" s="13"/>
      <c r="M335" s="130">
        <f t="shared" ca="1" si="27"/>
        <v>310</v>
      </c>
    </row>
    <row r="336" spans="1:13" ht="28.5" customHeight="1" x14ac:dyDescent="0.25">
      <c r="A336" s="384">
        <v>46216</v>
      </c>
      <c r="B336" s="206" t="s">
        <v>2626</v>
      </c>
      <c r="C336" s="207">
        <v>1896</v>
      </c>
      <c r="D336" s="210" t="s">
        <v>254</v>
      </c>
      <c r="E336" s="208" t="s">
        <v>388</v>
      </c>
      <c r="F336" s="218" t="s">
        <v>36</v>
      </c>
      <c r="G336" s="205">
        <v>46216</v>
      </c>
      <c r="H336" s="211" t="s">
        <v>26</v>
      </c>
      <c r="I336" s="207">
        <v>192</v>
      </c>
      <c r="J336" s="188" t="s">
        <v>365</v>
      </c>
      <c r="K336" s="12" t="str">
        <f t="shared" ca="1" si="28"/>
        <v>Já paga</v>
      </c>
      <c r="L336" s="13"/>
      <c r="M336" s="130">
        <f t="shared" ca="1" si="27"/>
        <v>192</v>
      </c>
    </row>
    <row r="337" spans="1:13" ht="28.5" customHeight="1" x14ac:dyDescent="0.25">
      <c r="A337" s="384">
        <v>46216</v>
      </c>
      <c r="B337" s="206" t="s">
        <v>2627</v>
      </c>
      <c r="C337" s="207">
        <v>1896</v>
      </c>
      <c r="D337" s="210" t="s">
        <v>254</v>
      </c>
      <c r="E337" s="208" t="s">
        <v>388</v>
      </c>
      <c r="F337" s="218" t="s">
        <v>1840</v>
      </c>
      <c r="G337" s="205">
        <v>46216</v>
      </c>
      <c r="H337" s="211" t="s">
        <v>26</v>
      </c>
      <c r="I337" s="207">
        <v>300</v>
      </c>
      <c r="J337" s="188" t="s">
        <v>365</v>
      </c>
      <c r="K337" s="12" t="str">
        <f t="shared" ca="1" si="28"/>
        <v>Já paga</v>
      </c>
      <c r="L337" s="13"/>
      <c r="M337" s="130">
        <f t="shared" ca="1" si="27"/>
        <v>300</v>
      </c>
    </row>
    <row r="338" spans="1:13" ht="28.5" customHeight="1" x14ac:dyDescent="0.25">
      <c r="A338" s="384">
        <v>46216</v>
      </c>
      <c r="B338" s="206" t="s">
        <v>2628</v>
      </c>
      <c r="C338" s="207">
        <v>1896</v>
      </c>
      <c r="D338" s="210" t="s">
        <v>254</v>
      </c>
      <c r="E338" s="208" t="s">
        <v>388</v>
      </c>
      <c r="F338" s="218" t="s">
        <v>792</v>
      </c>
      <c r="G338" s="205">
        <v>46216</v>
      </c>
      <c r="H338" s="211" t="s">
        <v>26</v>
      </c>
      <c r="I338" s="207">
        <v>150</v>
      </c>
      <c r="J338" s="188" t="s">
        <v>365</v>
      </c>
      <c r="K338" s="12" t="str">
        <f t="shared" ca="1" si="28"/>
        <v>Já paga</v>
      </c>
      <c r="L338" s="13"/>
      <c r="M338" s="130">
        <f t="shared" ca="1" si="27"/>
        <v>150</v>
      </c>
    </row>
    <row r="339" spans="1:13" ht="28.5" customHeight="1" x14ac:dyDescent="0.25">
      <c r="A339" s="384">
        <v>46216</v>
      </c>
      <c r="B339" s="206" t="s">
        <v>2629</v>
      </c>
      <c r="C339" s="207">
        <v>1896</v>
      </c>
      <c r="D339" s="210" t="s">
        <v>254</v>
      </c>
      <c r="E339" s="208" t="s">
        <v>388</v>
      </c>
      <c r="F339" s="218" t="s">
        <v>36</v>
      </c>
      <c r="G339" s="205">
        <v>46216</v>
      </c>
      <c r="H339" s="211" t="s">
        <v>26</v>
      </c>
      <c r="I339" s="207">
        <v>310</v>
      </c>
      <c r="J339" s="188" t="s">
        <v>365</v>
      </c>
      <c r="K339" s="12" t="str">
        <f t="shared" ca="1" si="28"/>
        <v>Já paga</v>
      </c>
      <c r="L339" s="13"/>
      <c r="M339" s="130">
        <f t="shared" ca="1" si="27"/>
        <v>310</v>
      </c>
    </row>
    <row r="340" spans="1:13" ht="28.5" customHeight="1" x14ac:dyDescent="0.25">
      <c r="A340" s="205">
        <v>46216</v>
      </c>
      <c r="B340" s="206" t="s">
        <v>2630</v>
      </c>
      <c r="C340" s="207">
        <v>1896</v>
      </c>
      <c r="D340" s="210" t="s">
        <v>254</v>
      </c>
      <c r="E340" s="208" t="s">
        <v>388</v>
      </c>
      <c r="F340" s="208" t="s">
        <v>36</v>
      </c>
      <c r="G340" s="205">
        <v>46216</v>
      </c>
      <c r="H340" s="211" t="s">
        <v>26</v>
      </c>
      <c r="I340" s="207">
        <v>310</v>
      </c>
      <c r="J340" s="188" t="s">
        <v>365</v>
      </c>
      <c r="K340" s="12" t="str">
        <f t="shared" ca="1" si="28"/>
        <v>Já paga</v>
      </c>
      <c r="L340" s="13"/>
      <c r="M340" s="130">
        <f t="shared" ca="1" si="27"/>
        <v>310</v>
      </c>
    </row>
    <row r="341" spans="1:13" ht="28.5" customHeight="1" x14ac:dyDescent="0.25">
      <c r="A341" s="205">
        <v>46216</v>
      </c>
      <c r="B341" s="206" t="s">
        <v>2631</v>
      </c>
      <c r="C341" s="207">
        <v>1896</v>
      </c>
      <c r="D341" s="210" t="s">
        <v>254</v>
      </c>
      <c r="E341" s="208" t="s">
        <v>388</v>
      </c>
      <c r="F341" s="208" t="s">
        <v>221</v>
      </c>
      <c r="G341" s="205">
        <v>46216</v>
      </c>
      <c r="H341" s="211" t="s">
        <v>26</v>
      </c>
      <c r="I341" s="207">
        <v>60</v>
      </c>
      <c r="J341" s="188" t="s">
        <v>365</v>
      </c>
      <c r="K341" s="12" t="str">
        <f t="shared" ca="1" si="28"/>
        <v>Já paga</v>
      </c>
      <c r="L341" s="13"/>
      <c r="M341" s="130">
        <f t="shared" ca="1" si="27"/>
        <v>60</v>
      </c>
    </row>
    <row r="342" spans="1:13" ht="28.5" customHeight="1" x14ac:dyDescent="0.25">
      <c r="A342" s="205">
        <v>46216</v>
      </c>
      <c r="B342" s="206" t="s">
        <v>2632</v>
      </c>
      <c r="C342" s="207">
        <v>1232</v>
      </c>
      <c r="D342" s="210" t="s">
        <v>254</v>
      </c>
      <c r="E342" s="208" t="s">
        <v>388</v>
      </c>
      <c r="F342" s="208" t="s">
        <v>36</v>
      </c>
      <c r="G342" s="205">
        <v>46216</v>
      </c>
      <c r="H342" s="211" t="s">
        <v>26</v>
      </c>
      <c r="I342" s="207">
        <v>310</v>
      </c>
      <c r="J342" s="188" t="s">
        <v>365</v>
      </c>
      <c r="K342" s="12" t="str">
        <f t="shared" ca="1" si="28"/>
        <v>Já paga</v>
      </c>
      <c r="L342" s="13"/>
      <c r="M342" s="130">
        <f t="shared" ca="1" si="27"/>
        <v>310</v>
      </c>
    </row>
    <row r="343" spans="1:13" ht="28.5" customHeight="1" x14ac:dyDescent="0.25">
      <c r="A343" s="384">
        <v>46216</v>
      </c>
      <c r="B343" s="206" t="s">
        <v>2633</v>
      </c>
      <c r="C343" s="207">
        <v>1232</v>
      </c>
      <c r="D343" s="210" t="s">
        <v>254</v>
      </c>
      <c r="E343" s="208" t="s">
        <v>388</v>
      </c>
      <c r="F343" s="218" t="s">
        <v>96</v>
      </c>
      <c r="G343" s="205">
        <v>46216</v>
      </c>
      <c r="H343" s="211" t="s">
        <v>26</v>
      </c>
      <c r="I343" s="207">
        <v>192</v>
      </c>
      <c r="J343" s="188" t="s">
        <v>365</v>
      </c>
      <c r="K343" s="12" t="str">
        <f t="shared" ca="1" si="28"/>
        <v>Já paga</v>
      </c>
      <c r="L343" s="13"/>
      <c r="M343" s="130">
        <f t="shared" ca="1" si="27"/>
        <v>192</v>
      </c>
    </row>
    <row r="344" spans="1:13" ht="28.5" customHeight="1" x14ac:dyDescent="0.25">
      <c r="A344" s="384">
        <v>46216</v>
      </c>
      <c r="B344" s="206" t="s">
        <v>2634</v>
      </c>
      <c r="C344" s="207">
        <v>1896</v>
      </c>
      <c r="D344" s="210" t="s">
        <v>254</v>
      </c>
      <c r="E344" s="208" t="s">
        <v>388</v>
      </c>
      <c r="F344" s="218" t="s">
        <v>68</v>
      </c>
      <c r="G344" s="205">
        <v>46216</v>
      </c>
      <c r="H344" s="211" t="s">
        <v>26</v>
      </c>
      <c r="I344" s="207">
        <v>150</v>
      </c>
      <c r="J344" s="188" t="s">
        <v>365</v>
      </c>
      <c r="K344" s="12" t="str">
        <f t="shared" ca="1" si="28"/>
        <v>Já paga</v>
      </c>
      <c r="L344" s="13"/>
      <c r="M344" s="130">
        <f t="shared" ca="1" si="27"/>
        <v>150</v>
      </c>
    </row>
    <row r="345" spans="1:13" ht="28.5" customHeight="1" x14ac:dyDescent="0.25">
      <c r="A345" s="205">
        <v>46216</v>
      </c>
      <c r="B345" s="206" t="s">
        <v>2635</v>
      </c>
      <c r="C345" s="207">
        <v>1896</v>
      </c>
      <c r="D345" s="210" t="s">
        <v>254</v>
      </c>
      <c r="E345" s="208" t="s">
        <v>388</v>
      </c>
      <c r="F345" s="208" t="s">
        <v>644</v>
      </c>
      <c r="G345" s="205">
        <v>46216</v>
      </c>
      <c r="H345" s="211" t="s">
        <v>26</v>
      </c>
      <c r="I345" s="207">
        <v>310</v>
      </c>
      <c r="J345" s="188" t="s">
        <v>365</v>
      </c>
      <c r="K345" s="12" t="str">
        <f t="shared" ca="1" si="28"/>
        <v>Já paga</v>
      </c>
      <c r="L345" s="13"/>
      <c r="M345" s="130">
        <f t="shared" ca="1" si="27"/>
        <v>310</v>
      </c>
    </row>
    <row r="346" spans="1:13" ht="28.5" customHeight="1" x14ac:dyDescent="0.25">
      <c r="A346" s="311">
        <v>46217</v>
      </c>
      <c r="B346" s="522" t="s">
        <v>1224</v>
      </c>
      <c r="C346" s="518">
        <v>0</v>
      </c>
      <c r="D346" s="519" t="s">
        <v>153</v>
      </c>
      <c r="E346" s="509" t="s">
        <v>29</v>
      </c>
      <c r="F346" s="509" t="s">
        <v>1452</v>
      </c>
      <c r="G346" s="311">
        <v>46217</v>
      </c>
      <c r="H346" s="315" t="s">
        <v>2021</v>
      </c>
      <c r="I346" s="518">
        <v>1931.81</v>
      </c>
      <c r="J346" s="177" t="s">
        <v>365</v>
      </c>
      <c r="K346" s="12" t="s">
        <v>402</v>
      </c>
      <c r="L346" s="41"/>
      <c r="M346" s="14">
        <f t="shared" si="27"/>
        <v>1931.81</v>
      </c>
    </row>
    <row r="347" spans="1:13" ht="28.5" customHeight="1" x14ac:dyDescent="0.25">
      <c r="A347" s="311">
        <v>46217</v>
      </c>
      <c r="B347" s="498" t="s">
        <v>1283</v>
      </c>
      <c r="C347" s="320">
        <v>0</v>
      </c>
      <c r="D347" s="313" t="s">
        <v>153</v>
      </c>
      <c r="E347" s="314" t="s">
        <v>29</v>
      </c>
      <c r="F347" s="314" t="s">
        <v>96</v>
      </c>
      <c r="G347" s="311">
        <v>46217</v>
      </c>
      <c r="H347" s="499" t="s">
        <v>2230</v>
      </c>
      <c r="I347" s="312">
        <v>646</v>
      </c>
      <c r="J347" s="188" t="s">
        <v>365</v>
      </c>
      <c r="K347" s="12" t="s">
        <v>402</v>
      </c>
      <c r="L347" s="97"/>
      <c r="M347" s="14">
        <f t="shared" si="27"/>
        <v>646</v>
      </c>
    </row>
    <row r="348" spans="1:13" ht="28.5" customHeight="1" x14ac:dyDescent="0.25">
      <c r="A348" s="311">
        <v>46217</v>
      </c>
      <c r="B348" s="522" t="s">
        <v>1029</v>
      </c>
      <c r="C348" s="518">
        <v>1461.5</v>
      </c>
      <c r="D348" s="519" t="s">
        <v>254</v>
      </c>
      <c r="E348" s="509" t="s">
        <v>29</v>
      </c>
      <c r="F348" s="509" t="s">
        <v>262</v>
      </c>
      <c r="G348" s="311">
        <v>46217</v>
      </c>
      <c r="H348" s="315" t="s">
        <v>2252</v>
      </c>
      <c r="I348" s="518">
        <v>1461.5</v>
      </c>
      <c r="J348" s="177" t="s">
        <v>365</v>
      </c>
      <c r="K348" s="12" t="s">
        <v>402</v>
      </c>
      <c r="L348" s="41"/>
      <c r="M348" s="14">
        <f t="shared" si="27"/>
        <v>1461.5</v>
      </c>
    </row>
    <row r="349" spans="1:13" ht="28.5" customHeight="1" x14ac:dyDescent="0.25">
      <c r="A349" s="523">
        <v>46217</v>
      </c>
      <c r="B349" s="498" t="s">
        <v>1713</v>
      </c>
      <c r="C349" s="320">
        <v>0</v>
      </c>
      <c r="D349" s="313" t="s">
        <v>166</v>
      </c>
      <c r="E349" s="314" t="s">
        <v>29</v>
      </c>
      <c r="F349" s="324" t="s">
        <v>30</v>
      </c>
      <c r="G349" s="311">
        <v>46217</v>
      </c>
      <c r="H349" s="499" t="s">
        <v>2344</v>
      </c>
      <c r="I349" s="312">
        <v>1687.25</v>
      </c>
      <c r="J349" s="188" t="s">
        <v>365</v>
      </c>
      <c r="K349" s="12" t="s">
        <v>402</v>
      </c>
      <c r="L349" s="97"/>
      <c r="M349" s="14">
        <f t="shared" si="27"/>
        <v>1687.25</v>
      </c>
    </row>
    <row r="350" spans="1:13" ht="28.5" customHeight="1" x14ac:dyDescent="0.25">
      <c r="A350" s="311">
        <v>46217</v>
      </c>
      <c r="B350" s="517" t="s">
        <v>2600</v>
      </c>
      <c r="C350" s="518">
        <v>12269.17</v>
      </c>
      <c r="D350" s="519" t="s">
        <v>254</v>
      </c>
      <c r="E350" s="520" t="s">
        <v>29</v>
      </c>
      <c r="F350" s="509" t="s">
        <v>1795</v>
      </c>
      <c r="G350" s="311">
        <v>46217</v>
      </c>
      <c r="H350" s="325" t="s">
        <v>2601</v>
      </c>
      <c r="I350" s="538">
        <v>12269.17</v>
      </c>
      <c r="J350" s="177" t="s">
        <v>365</v>
      </c>
      <c r="K350" s="12" t="s">
        <v>402</v>
      </c>
      <c r="L350" s="29"/>
      <c r="M350" s="14">
        <f t="shared" si="27"/>
        <v>12269.17</v>
      </c>
    </row>
    <row r="351" spans="1:13" ht="28.5" customHeight="1" x14ac:dyDescent="0.25">
      <c r="A351" s="180">
        <v>46217</v>
      </c>
      <c r="B351" s="186" t="s">
        <v>2617</v>
      </c>
      <c r="C351" s="182">
        <v>700</v>
      </c>
      <c r="D351" s="196" t="s">
        <v>254</v>
      </c>
      <c r="E351" s="183" t="s">
        <v>454</v>
      </c>
      <c r="F351" s="183" t="s">
        <v>1462</v>
      </c>
      <c r="G351" s="180">
        <v>46217</v>
      </c>
      <c r="H351" s="226" t="s">
        <v>26</v>
      </c>
      <c r="I351" s="182">
        <v>700</v>
      </c>
      <c r="J351" s="269" t="s">
        <v>365</v>
      </c>
      <c r="K351" s="12" t="str">
        <f ca="1">IF(ISBLANK(A351),"", IF(TRIM(UPPER(J351))&lt;&gt;"SIM",IF(A351-TODAY()&lt;0,"Conta vencida",IF(A351-TODAY()&lt;8,"Perto de vencer","")),"Já paga"))</f>
        <v>Já paga</v>
      </c>
      <c r="L351" s="227"/>
      <c r="M351" s="130">
        <f t="shared" ca="1" si="27"/>
        <v>700</v>
      </c>
    </row>
    <row r="352" spans="1:13" ht="28.5" customHeight="1" x14ac:dyDescent="0.25">
      <c r="A352" s="205">
        <v>46217</v>
      </c>
      <c r="B352" s="217" t="s">
        <v>244</v>
      </c>
      <c r="C352" s="207">
        <v>50</v>
      </c>
      <c r="D352" s="210" t="s">
        <v>254</v>
      </c>
      <c r="E352" s="208" t="s">
        <v>388</v>
      </c>
      <c r="F352" s="208" t="s">
        <v>96</v>
      </c>
      <c r="G352" s="205">
        <v>46217</v>
      </c>
      <c r="H352" s="211" t="s">
        <v>26</v>
      </c>
      <c r="I352" s="207">
        <v>50</v>
      </c>
      <c r="J352" s="269" t="s">
        <v>365</v>
      </c>
      <c r="K352" s="12" t="str">
        <f ca="1">IF(ISBLANK(A352),"", IF(TRIM(UPPER(J352))&lt;&gt;"SIM",IF(A352-TODAY()&lt;0,"Conta vencida",IF(A352-TODAY()&lt;8,"Perto de vencer","")),"Já paga"))</f>
        <v>Já paga</v>
      </c>
      <c r="L352" s="13"/>
      <c r="M352" s="130">
        <f t="shared" ca="1" si="27"/>
        <v>50</v>
      </c>
    </row>
    <row r="353" spans="1:13" ht="28.5" customHeight="1" x14ac:dyDescent="0.25">
      <c r="A353" s="180">
        <v>46217</v>
      </c>
      <c r="B353" s="186" t="s">
        <v>2640</v>
      </c>
      <c r="C353" s="182">
        <v>1522.02</v>
      </c>
      <c r="D353" s="196" t="s">
        <v>254</v>
      </c>
      <c r="E353" s="183" t="s">
        <v>454</v>
      </c>
      <c r="F353" s="183" t="s">
        <v>1462</v>
      </c>
      <c r="G353" s="180">
        <v>46217</v>
      </c>
      <c r="H353" s="226" t="s">
        <v>26</v>
      </c>
      <c r="I353" s="182">
        <v>1522.02</v>
      </c>
      <c r="J353" s="188" t="s">
        <v>365</v>
      </c>
      <c r="K353" s="12" t="str">
        <f ca="1">IF(ISBLANK(A353),"", IF(TRIM(UPPER(J353))&lt;&gt;"SIM",IF(A353-TODAY()&lt;0,"Conta vencida",IF(A353-TODAY()&lt;8,"Perto de vencer","")),"Já paga"))</f>
        <v>Já paga</v>
      </c>
      <c r="L353" s="227"/>
      <c r="M353" s="130">
        <f t="shared" ca="1" si="27"/>
        <v>1522.02</v>
      </c>
    </row>
    <row r="354" spans="1:13" ht="28.5" customHeight="1" x14ac:dyDescent="0.25">
      <c r="A354" s="32">
        <v>46218</v>
      </c>
      <c r="B354" s="121" t="s">
        <v>1685</v>
      </c>
      <c r="C354" s="34">
        <v>0</v>
      </c>
      <c r="D354" s="35" t="s">
        <v>153</v>
      </c>
      <c r="E354" s="36" t="s">
        <v>16</v>
      </c>
      <c r="F354" s="36" t="s">
        <v>14</v>
      </c>
      <c r="G354" s="37">
        <v>46218</v>
      </c>
      <c r="H354" s="38" t="s">
        <v>1687</v>
      </c>
      <c r="I354" s="39">
        <v>40000</v>
      </c>
      <c r="J354" s="188" t="s">
        <v>365</v>
      </c>
      <c r="K354" s="12" t="s">
        <v>402</v>
      </c>
      <c r="L354" s="41"/>
      <c r="M354" s="42"/>
    </row>
    <row r="355" spans="1:13" ht="28.5" customHeight="1" x14ac:dyDescent="0.25">
      <c r="A355" s="32">
        <v>46218</v>
      </c>
      <c r="B355" s="121" t="s">
        <v>2020</v>
      </c>
      <c r="C355" s="34">
        <v>0</v>
      </c>
      <c r="D355" s="35" t="s">
        <v>2008</v>
      </c>
      <c r="E355" s="36" t="s">
        <v>16</v>
      </c>
      <c r="F355" s="36" t="s">
        <v>25</v>
      </c>
      <c r="G355" s="37">
        <v>46218</v>
      </c>
      <c r="H355" s="38" t="s">
        <v>2010</v>
      </c>
      <c r="I355" s="39">
        <v>10000</v>
      </c>
      <c r="J355" s="188" t="s">
        <v>365</v>
      </c>
      <c r="K355" s="12" t="s">
        <v>402</v>
      </c>
      <c r="L355" s="41"/>
      <c r="M355" s="42"/>
    </row>
    <row r="356" spans="1:13" ht="28.5" customHeight="1" x14ac:dyDescent="0.25">
      <c r="A356" s="311">
        <v>46218</v>
      </c>
      <c r="B356" s="522" t="s">
        <v>1293</v>
      </c>
      <c r="C356" s="518">
        <v>0</v>
      </c>
      <c r="D356" s="519" t="s">
        <v>153</v>
      </c>
      <c r="E356" s="509" t="s">
        <v>29</v>
      </c>
      <c r="F356" s="509" t="s">
        <v>579</v>
      </c>
      <c r="G356" s="311">
        <v>46218</v>
      </c>
      <c r="H356" s="315" t="s">
        <v>2036</v>
      </c>
      <c r="I356" s="518">
        <v>266</v>
      </c>
      <c r="J356" s="177" t="s">
        <v>365</v>
      </c>
      <c r="K356" s="12" t="s">
        <v>402</v>
      </c>
      <c r="L356" s="41"/>
      <c r="M356" s="130">
        <f>SUM(I356:L356)</f>
        <v>266</v>
      </c>
    </row>
    <row r="357" spans="1:13" ht="28.5" customHeight="1" x14ac:dyDescent="0.25">
      <c r="A357" s="311">
        <v>46218</v>
      </c>
      <c r="B357" s="517" t="s">
        <v>1283</v>
      </c>
      <c r="C357" s="518">
        <v>0</v>
      </c>
      <c r="D357" s="519" t="s">
        <v>153</v>
      </c>
      <c r="E357" s="509" t="s">
        <v>319</v>
      </c>
      <c r="F357" s="509" t="s">
        <v>30</v>
      </c>
      <c r="G357" s="311">
        <v>46218</v>
      </c>
      <c r="H357" s="315" t="s">
        <v>2226</v>
      </c>
      <c r="I357" s="518">
        <v>349.93</v>
      </c>
      <c r="J357" s="177" t="s">
        <v>365</v>
      </c>
      <c r="K357" s="12" t="s">
        <v>402</v>
      </c>
      <c r="L357" s="41"/>
      <c r="M357" s="130">
        <f>SUM(I357:L357)</f>
        <v>349.93</v>
      </c>
    </row>
    <row r="358" spans="1:13" ht="28.5" customHeight="1" x14ac:dyDescent="0.25">
      <c r="A358" s="311">
        <v>46218</v>
      </c>
      <c r="B358" s="362" t="s">
        <v>1909</v>
      </c>
      <c r="C358" s="320">
        <v>2320</v>
      </c>
      <c r="D358" s="313" t="s">
        <v>259</v>
      </c>
      <c r="E358" s="314" t="s">
        <v>29</v>
      </c>
      <c r="F358" s="314" t="s">
        <v>55</v>
      </c>
      <c r="G358" s="311">
        <v>46218</v>
      </c>
      <c r="H358" s="499" t="s">
        <v>2337</v>
      </c>
      <c r="I358" s="312">
        <v>580</v>
      </c>
      <c r="J358" s="188" t="s">
        <v>365</v>
      </c>
      <c r="K358" s="12" t="s">
        <v>402</v>
      </c>
      <c r="L358" s="97"/>
      <c r="M358" s="14">
        <f>SUM(I358:L358)</f>
        <v>580</v>
      </c>
    </row>
    <row r="359" spans="1:13" ht="28.5" customHeight="1" x14ac:dyDescent="0.25">
      <c r="A359" s="311">
        <v>46218</v>
      </c>
      <c r="B359" s="498" t="s">
        <v>280</v>
      </c>
      <c r="C359" s="320">
        <v>280</v>
      </c>
      <c r="D359" s="313" t="s">
        <v>254</v>
      </c>
      <c r="E359" s="314" t="s">
        <v>29</v>
      </c>
      <c r="F359" s="314" t="s">
        <v>579</v>
      </c>
      <c r="G359" s="311">
        <v>46218</v>
      </c>
      <c r="H359" s="499" t="s">
        <v>2365</v>
      </c>
      <c r="I359" s="312">
        <v>280</v>
      </c>
      <c r="J359" s="188" t="s">
        <v>365</v>
      </c>
      <c r="K359" s="12" t="s">
        <v>402</v>
      </c>
      <c r="L359" s="97"/>
      <c r="M359" s="14">
        <f>SUM(I359:L359)</f>
        <v>280</v>
      </c>
    </row>
    <row r="360" spans="1:13" ht="28.5" customHeight="1" x14ac:dyDescent="0.25">
      <c r="A360" s="311">
        <v>46218</v>
      </c>
      <c r="B360" s="498" t="s">
        <v>1314</v>
      </c>
      <c r="C360" s="320">
        <v>260.33</v>
      </c>
      <c r="D360" s="313" t="s">
        <v>254</v>
      </c>
      <c r="E360" s="314" t="s">
        <v>29</v>
      </c>
      <c r="F360" s="314" t="s">
        <v>598</v>
      </c>
      <c r="G360" s="311">
        <v>46218</v>
      </c>
      <c r="H360" s="499" t="s">
        <v>2376</v>
      </c>
      <c r="I360" s="312">
        <v>260.33</v>
      </c>
      <c r="J360" s="188" t="s">
        <v>365</v>
      </c>
      <c r="K360" s="12" t="s">
        <v>402</v>
      </c>
      <c r="L360" s="97"/>
      <c r="M360" s="14">
        <f>SUM(I360:L360)</f>
        <v>260.33</v>
      </c>
    </row>
    <row r="361" spans="1:13" ht="28.5" customHeight="1" x14ac:dyDescent="0.25">
      <c r="A361" s="311"/>
      <c r="B361" s="507"/>
      <c r="C361" s="435"/>
      <c r="D361" s="508"/>
      <c r="E361" s="509"/>
      <c r="F361" s="509"/>
      <c r="G361" s="510"/>
      <c r="H361" s="511"/>
      <c r="I361" s="435"/>
      <c r="J361" s="141"/>
      <c r="K361" s="12"/>
      <c r="L361" s="13"/>
      <c r="M361" s="14"/>
    </row>
    <row r="362" spans="1:13" ht="28.5" customHeight="1" x14ac:dyDescent="0.25">
      <c r="A362" s="311">
        <v>46218</v>
      </c>
      <c r="B362" s="507" t="s">
        <v>484</v>
      </c>
      <c r="C362" s="435">
        <v>82</v>
      </c>
      <c r="D362" s="508" t="s">
        <v>254</v>
      </c>
      <c r="E362" s="509" t="s">
        <v>29</v>
      </c>
      <c r="F362" s="509" t="s">
        <v>1795</v>
      </c>
      <c r="G362" s="510">
        <v>46218</v>
      </c>
      <c r="H362" s="511" t="s">
        <v>2505</v>
      </c>
      <c r="I362" s="435">
        <v>82</v>
      </c>
      <c r="J362" s="141" t="s">
        <v>365</v>
      </c>
      <c r="K362" s="12" t="s">
        <v>402</v>
      </c>
      <c r="L362" s="13"/>
      <c r="M362" s="14"/>
    </row>
    <row r="363" spans="1:13" ht="28.5" customHeight="1" x14ac:dyDescent="0.25">
      <c r="A363" s="311">
        <v>46218</v>
      </c>
      <c r="B363" s="507" t="s">
        <v>2546</v>
      </c>
      <c r="C363" s="435">
        <v>1090</v>
      </c>
      <c r="D363" s="508" t="s">
        <v>254</v>
      </c>
      <c r="E363" s="509" t="s">
        <v>29</v>
      </c>
      <c r="F363" s="509" t="s">
        <v>2398</v>
      </c>
      <c r="G363" s="311">
        <v>46218</v>
      </c>
      <c r="H363" s="511" t="s">
        <v>2547</v>
      </c>
      <c r="I363" s="435">
        <v>240</v>
      </c>
      <c r="J363" s="141" t="s">
        <v>365</v>
      </c>
      <c r="K363" s="12" t="s">
        <v>402</v>
      </c>
      <c r="L363" s="13"/>
      <c r="M363" s="14"/>
    </row>
    <row r="364" spans="1:13" ht="28.5" customHeight="1" x14ac:dyDescent="0.25">
      <c r="A364" s="311">
        <v>46218</v>
      </c>
      <c r="B364" s="507" t="s">
        <v>2546</v>
      </c>
      <c r="C364" s="435">
        <v>1090</v>
      </c>
      <c r="D364" s="508" t="s">
        <v>254</v>
      </c>
      <c r="E364" s="509" t="s">
        <v>29</v>
      </c>
      <c r="F364" s="509" t="s">
        <v>1945</v>
      </c>
      <c r="G364" s="311">
        <v>46218</v>
      </c>
      <c r="H364" s="511" t="s">
        <v>2547</v>
      </c>
      <c r="I364" s="435">
        <v>350</v>
      </c>
      <c r="J364" s="141" t="s">
        <v>365</v>
      </c>
      <c r="K364" s="12" t="s">
        <v>402</v>
      </c>
      <c r="L364" s="13"/>
      <c r="M364" s="14"/>
    </row>
    <row r="365" spans="1:13" ht="28.5" customHeight="1" x14ac:dyDescent="0.25">
      <c r="A365" s="311">
        <v>46218</v>
      </c>
      <c r="B365" s="507" t="s">
        <v>2546</v>
      </c>
      <c r="C365" s="435">
        <v>1090</v>
      </c>
      <c r="D365" s="508" t="s">
        <v>254</v>
      </c>
      <c r="E365" s="509" t="s">
        <v>29</v>
      </c>
      <c r="F365" s="509" t="s">
        <v>761</v>
      </c>
      <c r="G365" s="311">
        <v>46218</v>
      </c>
      <c r="H365" s="511" t="s">
        <v>2547</v>
      </c>
      <c r="I365" s="435">
        <v>100</v>
      </c>
      <c r="J365" s="141" t="s">
        <v>365</v>
      </c>
      <c r="K365" s="12" t="s">
        <v>402</v>
      </c>
      <c r="L365" s="13"/>
      <c r="M365" s="14"/>
    </row>
    <row r="366" spans="1:13" ht="28.5" customHeight="1" x14ac:dyDescent="0.25">
      <c r="A366" s="205">
        <v>46218</v>
      </c>
      <c r="B366" s="206" t="s">
        <v>887</v>
      </c>
      <c r="C366" s="207">
        <v>60</v>
      </c>
      <c r="D366" s="210" t="s">
        <v>254</v>
      </c>
      <c r="E366" s="208" t="s">
        <v>388</v>
      </c>
      <c r="F366" s="208" t="s">
        <v>2456</v>
      </c>
      <c r="G366" s="205">
        <v>46218</v>
      </c>
      <c r="H366" s="211" t="s">
        <v>26</v>
      </c>
      <c r="I366" s="207">
        <v>60</v>
      </c>
      <c r="J366" s="188" t="s">
        <v>365</v>
      </c>
      <c r="K366" s="12" t="str">
        <f t="shared" ref="K366:K373" ca="1" si="29">IF(ISBLANK(A366),"", IF(TRIM(UPPER(J366))&lt;&gt;"SIM",IF(A366-TODAY()&lt;0,"Conta vencida",IF(A366-TODAY()&lt;8,"Perto de vencer","")),"Já paga"))</f>
        <v>Já paga</v>
      </c>
      <c r="L366" s="13"/>
      <c r="M366" s="130">
        <f t="shared" ref="M366:M373" ca="1" si="30">SUM(I366:L366)</f>
        <v>60</v>
      </c>
    </row>
    <row r="367" spans="1:13" ht="28.5" customHeight="1" x14ac:dyDescent="0.25">
      <c r="A367" s="205">
        <v>46218</v>
      </c>
      <c r="B367" s="206" t="s">
        <v>2645</v>
      </c>
      <c r="C367" s="207">
        <v>90</v>
      </c>
      <c r="D367" s="210" t="s">
        <v>254</v>
      </c>
      <c r="E367" s="208" t="s">
        <v>388</v>
      </c>
      <c r="F367" s="208" t="s">
        <v>36</v>
      </c>
      <c r="G367" s="205">
        <v>46218</v>
      </c>
      <c r="H367" s="211" t="s">
        <v>26</v>
      </c>
      <c r="I367" s="207">
        <v>90</v>
      </c>
      <c r="J367" s="188" t="s">
        <v>365</v>
      </c>
      <c r="K367" s="12" t="str">
        <f t="shared" ca="1" si="29"/>
        <v>Já paga</v>
      </c>
      <c r="L367" s="13"/>
      <c r="M367" s="130">
        <f t="shared" ca="1" si="30"/>
        <v>90</v>
      </c>
    </row>
    <row r="368" spans="1:13" ht="28.5" customHeight="1" x14ac:dyDescent="0.25">
      <c r="A368" s="205">
        <v>46218</v>
      </c>
      <c r="B368" s="206" t="s">
        <v>2646</v>
      </c>
      <c r="C368" s="207">
        <v>25</v>
      </c>
      <c r="D368" s="210" t="s">
        <v>254</v>
      </c>
      <c r="E368" s="208" t="s">
        <v>388</v>
      </c>
      <c r="F368" s="208" t="s">
        <v>644</v>
      </c>
      <c r="G368" s="205">
        <v>46218</v>
      </c>
      <c r="H368" s="211" t="s">
        <v>26</v>
      </c>
      <c r="I368" s="207">
        <v>25</v>
      </c>
      <c r="J368" s="188" t="s">
        <v>365</v>
      </c>
      <c r="K368" s="12" t="str">
        <f t="shared" ca="1" si="29"/>
        <v>Já paga</v>
      </c>
      <c r="L368" s="13"/>
      <c r="M368" s="130">
        <f t="shared" ca="1" si="30"/>
        <v>25</v>
      </c>
    </row>
    <row r="369" spans="1:13" ht="28.5" customHeight="1" x14ac:dyDescent="0.25">
      <c r="A369" s="205">
        <v>46218</v>
      </c>
      <c r="B369" s="206" t="s">
        <v>2647</v>
      </c>
      <c r="C369" s="207">
        <v>30</v>
      </c>
      <c r="D369" s="210" t="s">
        <v>254</v>
      </c>
      <c r="E369" s="208" t="s">
        <v>388</v>
      </c>
      <c r="F369" s="208" t="s">
        <v>394</v>
      </c>
      <c r="G369" s="205">
        <v>46218</v>
      </c>
      <c r="H369" s="211" t="s">
        <v>26</v>
      </c>
      <c r="I369" s="207">
        <v>30</v>
      </c>
      <c r="J369" s="188" t="s">
        <v>365</v>
      </c>
      <c r="K369" s="12" t="str">
        <f t="shared" ca="1" si="29"/>
        <v>Já paga</v>
      </c>
      <c r="L369" s="13"/>
      <c r="M369" s="130">
        <f t="shared" ca="1" si="30"/>
        <v>30</v>
      </c>
    </row>
    <row r="370" spans="1:13" ht="28.5" customHeight="1" x14ac:dyDescent="0.25">
      <c r="A370" s="205">
        <v>46218</v>
      </c>
      <c r="B370" s="206" t="s">
        <v>433</v>
      </c>
      <c r="C370" s="207">
        <v>35.799999999999997</v>
      </c>
      <c r="D370" s="210" t="s">
        <v>254</v>
      </c>
      <c r="E370" s="208" t="s">
        <v>388</v>
      </c>
      <c r="F370" s="208" t="s">
        <v>429</v>
      </c>
      <c r="G370" s="205">
        <v>46218</v>
      </c>
      <c r="H370" s="211" t="s">
        <v>26</v>
      </c>
      <c r="I370" s="207">
        <v>35.799999999999997</v>
      </c>
      <c r="J370" s="188" t="s">
        <v>365</v>
      </c>
      <c r="K370" s="12" t="str">
        <f t="shared" ca="1" si="29"/>
        <v>Já paga</v>
      </c>
      <c r="L370" s="13"/>
      <c r="M370" s="130">
        <f t="shared" ca="1" si="30"/>
        <v>35.799999999999997</v>
      </c>
    </row>
    <row r="371" spans="1:13" ht="28.5" customHeight="1" x14ac:dyDescent="0.25">
      <c r="A371" s="205">
        <v>46218</v>
      </c>
      <c r="B371" s="206" t="s">
        <v>1175</v>
      </c>
      <c r="C371" s="207">
        <v>37</v>
      </c>
      <c r="D371" s="210" t="s">
        <v>254</v>
      </c>
      <c r="E371" s="208" t="s">
        <v>388</v>
      </c>
      <c r="F371" s="208" t="s">
        <v>30</v>
      </c>
      <c r="G371" s="205">
        <v>46218</v>
      </c>
      <c r="H371" s="211" t="s">
        <v>26</v>
      </c>
      <c r="I371" s="207">
        <v>37</v>
      </c>
      <c r="J371" s="188" t="s">
        <v>365</v>
      </c>
      <c r="K371" s="12" t="str">
        <f t="shared" ca="1" si="29"/>
        <v>Já paga</v>
      </c>
      <c r="L371" s="13"/>
      <c r="M371" s="130">
        <f t="shared" ca="1" si="30"/>
        <v>37</v>
      </c>
    </row>
    <row r="372" spans="1:13" ht="28.5" customHeight="1" x14ac:dyDescent="0.25">
      <c r="A372" s="205">
        <v>46218</v>
      </c>
      <c r="B372" s="206" t="s">
        <v>1703</v>
      </c>
      <c r="C372" s="207">
        <v>150</v>
      </c>
      <c r="D372" s="210" t="s">
        <v>254</v>
      </c>
      <c r="E372" s="208" t="s">
        <v>388</v>
      </c>
      <c r="F372" s="208" t="s">
        <v>30</v>
      </c>
      <c r="G372" s="205">
        <v>46218</v>
      </c>
      <c r="H372" s="211" t="s">
        <v>26</v>
      </c>
      <c r="I372" s="207">
        <v>150</v>
      </c>
      <c r="J372" s="188" t="s">
        <v>365</v>
      </c>
      <c r="K372" s="12" t="str">
        <f t="shared" ca="1" si="29"/>
        <v>Já paga</v>
      </c>
      <c r="L372" s="13"/>
      <c r="M372" s="130">
        <f t="shared" ca="1" si="30"/>
        <v>150</v>
      </c>
    </row>
    <row r="373" spans="1:13" ht="28.5" customHeight="1" x14ac:dyDescent="0.25">
      <c r="A373" s="205">
        <v>46218</v>
      </c>
      <c r="B373" s="217" t="s">
        <v>2648</v>
      </c>
      <c r="C373" s="207">
        <v>190</v>
      </c>
      <c r="D373" s="210" t="s">
        <v>254</v>
      </c>
      <c r="E373" s="208" t="s">
        <v>388</v>
      </c>
      <c r="F373" s="208" t="s">
        <v>221</v>
      </c>
      <c r="G373" s="205">
        <v>46218</v>
      </c>
      <c r="H373" s="211" t="s">
        <v>26</v>
      </c>
      <c r="I373" s="207">
        <v>190</v>
      </c>
      <c r="J373" s="188" t="s">
        <v>365</v>
      </c>
      <c r="K373" s="12" t="str">
        <f t="shared" ca="1" si="29"/>
        <v>Já paga</v>
      </c>
      <c r="L373" s="13"/>
      <c r="M373" s="130">
        <f t="shared" ca="1" si="30"/>
        <v>190</v>
      </c>
    </row>
    <row r="374" spans="1:13" ht="28.5" customHeight="1" x14ac:dyDescent="0.25">
      <c r="A374" s="523">
        <v>46219</v>
      </c>
      <c r="B374" s="507" t="s">
        <v>2400</v>
      </c>
      <c r="C374" s="435">
        <v>169.14</v>
      </c>
      <c r="D374" s="508" t="s">
        <v>254</v>
      </c>
      <c r="E374" s="509" t="s">
        <v>29</v>
      </c>
      <c r="F374" s="520" t="s">
        <v>391</v>
      </c>
      <c r="G374" s="530">
        <v>46219</v>
      </c>
      <c r="H374" s="511" t="s">
        <v>2515</v>
      </c>
      <c r="I374" s="435">
        <v>169.14</v>
      </c>
      <c r="J374" s="141" t="s">
        <v>365</v>
      </c>
      <c r="K374" s="12" t="s">
        <v>402</v>
      </c>
      <c r="L374" s="13"/>
      <c r="M374" s="14"/>
    </row>
    <row r="375" spans="1:13" ht="28.5" customHeight="1" x14ac:dyDescent="0.25">
      <c r="A375" s="523">
        <v>46219</v>
      </c>
      <c r="B375" s="507" t="s">
        <v>334</v>
      </c>
      <c r="C375" s="435">
        <v>1282.6300000000001</v>
      </c>
      <c r="D375" s="508" t="s">
        <v>254</v>
      </c>
      <c r="E375" s="509" t="s">
        <v>29</v>
      </c>
      <c r="F375" s="520" t="s">
        <v>1795</v>
      </c>
      <c r="G375" s="530">
        <v>46219</v>
      </c>
      <c r="H375" s="511">
        <v>46204</v>
      </c>
      <c r="I375" s="435">
        <v>1282.6300000000001</v>
      </c>
      <c r="J375" s="141" t="s">
        <v>365</v>
      </c>
      <c r="K375" s="12" t="s">
        <v>402</v>
      </c>
      <c r="L375" s="13"/>
      <c r="M375" s="14"/>
    </row>
    <row r="376" spans="1:13" ht="28.5" customHeight="1" x14ac:dyDescent="0.25">
      <c r="A376" s="523">
        <v>46220</v>
      </c>
      <c r="B376" s="507" t="s">
        <v>1293</v>
      </c>
      <c r="C376" s="435">
        <v>0</v>
      </c>
      <c r="D376" s="508" t="s">
        <v>49</v>
      </c>
      <c r="E376" s="509" t="s">
        <v>29</v>
      </c>
      <c r="F376" s="520" t="s">
        <v>358</v>
      </c>
      <c r="G376" s="530">
        <v>46220</v>
      </c>
      <c r="H376" s="511" t="s">
        <v>1371</v>
      </c>
      <c r="I376" s="435">
        <v>8039.75</v>
      </c>
      <c r="J376" s="141" t="s">
        <v>365</v>
      </c>
      <c r="K376" s="12" t="str">
        <f ca="1">IF(ISBLANK(A376),"", IF(TRIM(UPPER(J376))&lt;&gt;"SIM",IF(A376-TODAY()&lt;0,"Conta vencida",IF(A376-TODAY()&lt;8,"Perto de vencer","")),"Já paga"))</f>
        <v>Já paga</v>
      </c>
      <c r="L376" s="13"/>
      <c r="M376" s="14"/>
    </row>
    <row r="377" spans="1:13" ht="28.5" customHeight="1" x14ac:dyDescent="0.25">
      <c r="A377" s="523">
        <v>46220</v>
      </c>
      <c r="B377" s="522" t="s">
        <v>1745</v>
      </c>
      <c r="C377" s="518">
        <v>0</v>
      </c>
      <c r="D377" s="519" t="s">
        <v>100</v>
      </c>
      <c r="E377" s="509" t="s">
        <v>29</v>
      </c>
      <c r="F377" s="520" t="s">
        <v>122</v>
      </c>
      <c r="G377" s="523">
        <v>46220</v>
      </c>
      <c r="H377" s="315" t="s">
        <v>1746</v>
      </c>
      <c r="I377" s="518">
        <v>760.87</v>
      </c>
      <c r="J377" s="177" t="s">
        <v>365</v>
      </c>
      <c r="K377" s="12" t="s">
        <v>402</v>
      </c>
      <c r="L377" s="41"/>
      <c r="M377" s="14">
        <f>SUM(I377:L377)</f>
        <v>760.87</v>
      </c>
    </row>
    <row r="378" spans="1:13" ht="28.5" customHeight="1" x14ac:dyDescent="0.25">
      <c r="A378" s="311">
        <v>46220</v>
      </c>
      <c r="B378" s="517" t="s">
        <v>1224</v>
      </c>
      <c r="C378" s="518">
        <v>0</v>
      </c>
      <c r="D378" s="519" t="s">
        <v>166</v>
      </c>
      <c r="E378" s="509" t="s">
        <v>29</v>
      </c>
      <c r="F378" s="509" t="s">
        <v>1462</v>
      </c>
      <c r="G378" s="311">
        <v>46220</v>
      </c>
      <c r="H378" s="315" t="s">
        <v>2037</v>
      </c>
      <c r="I378" s="518">
        <v>555</v>
      </c>
      <c r="J378" s="177" t="s">
        <v>365</v>
      </c>
      <c r="K378" s="12" t="s">
        <v>402</v>
      </c>
      <c r="L378" s="41"/>
      <c r="M378" s="130">
        <f>SUM(I378:L378)</f>
        <v>555</v>
      </c>
    </row>
    <row r="379" spans="1:13" ht="28.5" customHeight="1" x14ac:dyDescent="0.25">
      <c r="A379" s="311">
        <v>46220</v>
      </c>
      <c r="B379" s="517" t="s">
        <v>2049</v>
      </c>
      <c r="C379" s="518">
        <v>0</v>
      </c>
      <c r="D379" s="519" t="s">
        <v>166</v>
      </c>
      <c r="E379" s="509" t="s">
        <v>29</v>
      </c>
      <c r="F379" s="509" t="s">
        <v>579</v>
      </c>
      <c r="G379" s="311">
        <v>46220</v>
      </c>
      <c r="H379" s="315" t="s">
        <v>2050</v>
      </c>
      <c r="I379" s="518">
        <v>2800</v>
      </c>
      <c r="J379" s="177" t="s">
        <v>365</v>
      </c>
      <c r="K379" s="12" t="s">
        <v>402</v>
      </c>
      <c r="L379" s="41"/>
      <c r="M379" s="130">
        <f>SUM(I379:L379)</f>
        <v>2800</v>
      </c>
    </row>
    <row r="380" spans="1:13" ht="28.5" customHeight="1" x14ac:dyDescent="0.25">
      <c r="A380" s="311"/>
      <c r="B380" s="517"/>
      <c r="C380" s="518"/>
      <c r="D380" s="519"/>
      <c r="E380" s="509"/>
      <c r="F380" s="509"/>
      <c r="G380" s="311"/>
      <c r="H380" s="315"/>
      <c r="I380" s="518"/>
      <c r="J380" s="177"/>
      <c r="K380" s="12"/>
      <c r="L380" s="41"/>
      <c r="M380" s="130"/>
    </row>
    <row r="381" spans="1:13" ht="28.5" customHeight="1" x14ac:dyDescent="0.25">
      <c r="A381" s="311">
        <v>46220</v>
      </c>
      <c r="B381" s="498" t="s">
        <v>1689</v>
      </c>
      <c r="C381" s="320">
        <v>0</v>
      </c>
      <c r="D381" s="313" t="s">
        <v>49</v>
      </c>
      <c r="E381" s="314" t="s">
        <v>29</v>
      </c>
      <c r="F381" s="314" t="s">
        <v>96</v>
      </c>
      <c r="G381" s="311">
        <v>46220</v>
      </c>
      <c r="H381" s="499" t="s">
        <v>2227</v>
      </c>
      <c r="I381" s="312">
        <v>1324</v>
      </c>
      <c r="J381" s="188" t="s">
        <v>365</v>
      </c>
      <c r="K381" s="12" t="s">
        <v>402</v>
      </c>
      <c r="L381" s="97"/>
      <c r="M381" s="14">
        <f t="shared" ref="M381:M386" si="31">SUM(I381:L381)</f>
        <v>1324</v>
      </c>
    </row>
    <row r="382" spans="1:13" ht="28.5" customHeight="1" x14ac:dyDescent="0.25">
      <c r="A382" s="311">
        <v>46220</v>
      </c>
      <c r="B382" s="362" t="s">
        <v>1713</v>
      </c>
      <c r="C382" s="320">
        <v>0</v>
      </c>
      <c r="D382" s="313" t="s">
        <v>103</v>
      </c>
      <c r="E382" s="314" t="s">
        <v>29</v>
      </c>
      <c r="F382" s="314" t="s">
        <v>96</v>
      </c>
      <c r="G382" s="311">
        <v>46220</v>
      </c>
      <c r="H382" s="499" t="s">
        <v>2250</v>
      </c>
      <c r="I382" s="312">
        <v>2349</v>
      </c>
      <c r="J382" s="188" t="s">
        <v>365</v>
      </c>
      <c r="K382" s="12" t="s">
        <v>402</v>
      </c>
      <c r="L382" s="97"/>
      <c r="M382" s="14">
        <f t="shared" si="31"/>
        <v>2349</v>
      </c>
    </row>
    <row r="383" spans="1:13" ht="28.5" customHeight="1" x14ac:dyDescent="0.25">
      <c r="A383" s="253">
        <v>46220</v>
      </c>
      <c r="B383" s="181" t="s">
        <v>343</v>
      </c>
      <c r="C383" s="182">
        <v>0</v>
      </c>
      <c r="D383" s="196" t="s">
        <v>153</v>
      </c>
      <c r="E383" s="183" t="s">
        <v>454</v>
      </c>
      <c r="F383" s="203" t="s">
        <v>66</v>
      </c>
      <c r="G383" s="253">
        <v>46220</v>
      </c>
      <c r="H383" s="226" t="s">
        <v>26</v>
      </c>
      <c r="I383" s="182">
        <v>3143</v>
      </c>
      <c r="J383" s="188" t="s">
        <v>365</v>
      </c>
      <c r="K383" s="12" t="str">
        <f ca="1">IF(ISBLANK(A383),"", IF(TRIM(UPPER(J383))&lt;&gt;"SIM",IF(A383-TODAY()&lt;0,"Conta vencida",IF(A383-TODAY()&lt;8,"Perto de vencer","")),"Já paga"))</f>
        <v>Já paga</v>
      </c>
      <c r="L383" s="227"/>
      <c r="M383" s="130">
        <f t="shared" ca="1" si="31"/>
        <v>3143</v>
      </c>
    </row>
    <row r="384" spans="1:13" ht="28.5" customHeight="1" x14ac:dyDescent="0.25">
      <c r="A384" s="523">
        <v>46220</v>
      </c>
      <c r="B384" s="498" t="s">
        <v>118</v>
      </c>
      <c r="C384" s="320">
        <v>7367.89</v>
      </c>
      <c r="D384" s="313" t="s">
        <v>267</v>
      </c>
      <c r="E384" s="314" t="s">
        <v>29</v>
      </c>
      <c r="F384" s="324" t="s">
        <v>1452</v>
      </c>
      <c r="G384" s="523">
        <v>46220</v>
      </c>
      <c r="H384" s="499" t="s">
        <v>2377</v>
      </c>
      <c r="I384" s="312">
        <v>2455.7199999999998</v>
      </c>
      <c r="J384" s="188" t="s">
        <v>365</v>
      </c>
      <c r="K384" s="12" t="s">
        <v>402</v>
      </c>
      <c r="L384" s="97"/>
      <c r="M384" s="14">
        <f t="shared" si="31"/>
        <v>2455.7199999999998</v>
      </c>
    </row>
    <row r="385" spans="1:13" ht="28.5" customHeight="1" x14ac:dyDescent="0.25">
      <c r="A385" s="311">
        <v>46220</v>
      </c>
      <c r="B385" s="498" t="s">
        <v>327</v>
      </c>
      <c r="C385" s="320">
        <v>2130</v>
      </c>
      <c r="D385" s="313" t="s">
        <v>267</v>
      </c>
      <c r="E385" s="314" t="s">
        <v>29</v>
      </c>
      <c r="F385" s="314" t="s">
        <v>1840</v>
      </c>
      <c r="G385" s="311">
        <v>46220</v>
      </c>
      <c r="H385" s="499" t="s">
        <v>2387</v>
      </c>
      <c r="I385" s="312">
        <v>710</v>
      </c>
      <c r="J385" s="188" t="s">
        <v>365</v>
      </c>
      <c r="K385" s="12" t="s">
        <v>402</v>
      </c>
      <c r="L385" s="97"/>
      <c r="M385" s="14">
        <f t="shared" si="31"/>
        <v>710</v>
      </c>
    </row>
    <row r="386" spans="1:13" ht="28.5" customHeight="1" x14ac:dyDescent="0.25">
      <c r="A386" s="311">
        <v>46220</v>
      </c>
      <c r="B386" s="498" t="s">
        <v>1498</v>
      </c>
      <c r="C386" s="320">
        <v>2408</v>
      </c>
      <c r="D386" s="313" t="s">
        <v>267</v>
      </c>
      <c r="E386" s="314" t="s">
        <v>29</v>
      </c>
      <c r="F386" s="314" t="s">
        <v>36</v>
      </c>
      <c r="G386" s="311">
        <v>46220</v>
      </c>
      <c r="H386" s="499" t="s">
        <v>2394</v>
      </c>
      <c r="I386" s="312">
        <v>802.67</v>
      </c>
      <c r="J386" s="188" t="s">
        <v>365</v>
      </c>
      <c r="K386" s="12" t="s">
        <v>402</v>
      </c>
      <c r="L386" s="97"/>
      <c r="M386" s="14">
        <f t="shared" si="31"/>
        <v>802.67</v>
      </c>
    </row>
    <row r="387" spans="1:13" ht="28.5" customHeight="1" x14ac:dyDescent="0.25">
      <c r="A387" s="311">
        <v>46221</v>
      </c>
      <c r="B387" s="507" t="s">
        <v>1224</v>
      </c>
      <c r="C387" s="435">
        <v>0</v>
      </c>
      <c r="D387" s="508" t="s">
        <v>49</v>
      </c>
      <c r="E387" s="509" t="s">
        <v>29</v>
      </c>
      <c r="F387" s="509" t="s">
        <v>567</v>
      </c>
      <c r="G387" s="510">
        <v>46223</v>
      </c>
      <c r="H387" s="511" t="s">
        <v>1378</v>
      </c>
      <c r="I387" s="435">
        <v>508.5</v>
      </c>
      <c r="J387" s="141" t="s">
        <v>365</v>
      </c>
      <c r="K387" s="12" t="str">
        <f ca="1">IF(ISBLANK(A387),"", IF(TRIM(UPPER(J387))&lt;&gt;"SIM",IF(A387-TODAY()&lt;0,"Conta vencida",IF(A387-TODAY()&lt;8,"Perto de vencer","")),"Já paga"))</f>
        <v>Já paga</v>
      </c>
      <c r="L387" s="13"/>
      <c r="M387" s="14"/>
    </row>
    <row r="388" spans="1:13" ht="28.5" customHeight="1" x14ac:dyDescent="0.25">
      <c r="A388" s="311">
        <v>46221</v>
      </c>
      <c r="B388" s="498" t="s">
        <v>506</v>
      </c>
      <c r="C388" s="320">
        <v>0</v>
      </c>
      <c r="D388" s="313" t="s">
        <v>166</v>
      </c>
      <c r="E388" s="314" t="s">
        <v>29</v>
      </c>
      <c r="F388" s="314" t="s">
        <v>36</v>
      </c>
      <c r="G388" s="510">
        <v>46223</v>
      </c>
      <c r="H388" s="499" t="s">
        <v>2268</v>
      </c>
      <c r="I388" s="312">
        <v>1000</v>
      </c>
      <c r="J388" s="188" t="s">
        <v>365</v>
      </c>
      <c r="K388" s="12" t="s">
        <v>402</v>
      </c>
      <c r="L388" s="97"/>
      <c r="M388" s="14">
        <f t="shared" ref="M388:M397" si="32">SUM(I388:L388)</f>
        <v>1000</v>
      </c>
    </row>
    <row r="389" spans="1:13" ht="28.5" customHeight="1" x14ac:dyDescent="0.25">
      <c r="A389" s="311">
        <v>46221</v>
      </c>
      <c r="B389" s="498" t="s">
        <v>2292</v>
      </c>
      <c r="C389" s="320">
        <v>0</v>
      </c>
      <c r="D389" s="313" t="s">
        <v>153</v>
      </c>
      <c r="E389" s="314" t="s">
        <v>29</v>
      </c>
      <c r="F389" s="314" t="s">
        <v>30</v>
      </c>
      <c r="G389" s="510">
        <v>46223</v>
      </c>
      <c r="H389" s="499" t="s">
        <v>2293</v>
      </c>
      <c r="I389" s="312">
        <v>831.73</v>
      </c>
      <c r="J389" s="188" t="s">
        <v>365</v>
      </c>
      <c r="K389" s="12" t="s">
        <v>402</v>
      </c>
      <c r="L389" s="97"/>
      <c r="M389" s="14">
        <f t="shared" si="32"/>
        <v>831.73</v>
      </c>
    </row>
    <row r="390" spans="1:13" ht="28.5" customHeight="1" x14ac:dyDescent="0.25">
      <c r="A390" s="311">
        <v>46221</v>
      </c>
      <c r="B390" s="498" t="s">
        <v>2292</v>
      </c>
      <c r="C390" s="320">
        <v>0</v>
      </c>
      <c r="D390" s="313" t="s">
        <v>153</v>
      </c>
      <c r="E390" s="314" t="s">
        <v>29</v>
      </c>
      <c r="F390" s="314" t="s">
        <v>36</v>
      </c>
      <c r="G390" s="510">
        <v>46223</v>
      </c>
      <c r="H390" s="499" t="s">
        <v>2293</v>
      </c>
      <c r="I390" s="312">
        <v>831.73</v>
      </c>
      <c r="J390" s="188" t="s">
        <v>365</v>
      </c>
      <c r="K390" s="12" t="s">
        <v>402</v>
      </c>
      <c r="L390" s="97"/>
      <c r="M390" s="14">
        <f t="shared" si="32"/>
        <v>831.73</v>
      </c>
    </row>
    <row r="391" spans="1:13" ht="28.5" customHeight="1" x14ac:dyDescent="0.25">
      <c r="A391" s="523">
        <v>46221</v>
      </c>
      <c r="B391" s="498" t="s">
        <v>118</v>
      </c>
      <c r="C391" s="320">
        <v>6616.09</v>
      </c>
      <c r="D391" s="313" t="s">
        <v>267</v>
      </c>
      <c r="E391" s="314" t="s">
        <v>29</v>
      </c>
      <c r="F391" s="324" t="s">
        <v>1840</v>
      </c>
      <c r="G391" s="523">
        <v>46223</v>
      </c>
      <c r="H391" s="499" t="s">
        <v>2386</v>
      </c>
      <c r="I391" s="312">
        <v>2205.15</v>
      </c>
      <c r="J391" s="188" t="s">
        <v>365</v>
      </c>
      <c r="K391" s="12" t="s">
        <v>402</v>
      </c>
      <c r="L391" s="97"/>
      <c r="M391" s="14">
        <f t="shared" si="32"/>
        <v>2205.15</v>
      </c>
    </row>
    <row r="392" spans="1:13" ht="28.5" customHeight="1" x14ac:dyDescent="0.25">
      <c r="A392" s="523">
        <v>46221</v>
      </c>
      <c r="B392" s="498" t="s">
        <v>2395</v>
      </c>
      <c r="C392" s="320">
        <v>17890</v>
      </c>
      <c r="D392" s="313" t="s">
        <v>259</v>
      </c>
      <c r="E392" s="314" t="s">
        <v>29</v>
      </c>
      <c r="F392" s="324" t="s">
        <v>257</v>
      </c>
      <c r="G392" s="523">
        <v>46223</v>
      </c>
      <c r="H392" s="499" t="s">
        <v>2891</v>
      </c>
      <c r="I392" s="312">
        <v>4472.5</v>
      </c>
      <c r="J392" s="188" t="s">
        <v>365</v>
      </c>
      <c r="K392" s="12" t="s">
        <v>402</v>
      </c>
      <c r="L392" s="97"/>
      <c r="M392" s="14">
        <f t="shared" si="32"/>
        <v>4472.5</v>
      </c>
    </row>
    <row r="393" spans="1:13" ht="28.5" customHeight="1" x14ac:dyDescent="0.25">
      <c r="A393" s="311">
        <v>46221</v>
      </c>
      <c r="B393" s="362" t="s">
        <v>2397</v>
      </c>
      <c r="C393" s="320">
        <v>4850</v>
      </c>
      <c r="D393" s="313" t="s">
        <v>259</v>
      </c>
      <c r="E393" s="314" t="s">
        <v>29</v>
      </c>
      <c r="F393" s="314" t="s">
        <v>1452</v>
      </c>
      <c r="G393" s="311">
        <v>46223</v>
      </c>
      <c r="H393" s="499" t="s">
        <v>2396</v>
      </c>
      <c r="I393" s="312">
        <v>1212.5</v>
      </c>
      <c r="J393" s="188" t="s">
        <v>365</v>
      </c>
      <c r="K393" s="12" t="s">
        <v>402</v>
      </c>
      <c r="L393" s="97"/>
      <c r="M393" s="14">
        <f t="shared" si="32"/>
        <v>1212.5</v>
      </c>
    </row>
    <row r="394" spans="1:13" ht="28.5" customHeight="1" x14ac:dyDescent="0.25">
      <c r="A394" s="311">
        <v>46221</v>
      </c>
      <c r="B394" s="362" t="s">
        <v>1651</v>
      </c>
      <c r="C394" s="320">
        <v>5850</v>
      </c>
      <c r="D394" s="313" t="s">
        <v>267</v>
      </c>
      <c r="E394" s="314" t="s">
        <v>29</v>
      </c>
      <c r="F394" s="314" t="s">
        <v>1452</v>
      </c>
      <c r="G394" s="311">
        <v>46223</v>
      </c>
      <c r="H394" s="499" t="s">
        <v>2402</v>
      </c>
      <c r="I394" s="312">
        <v>1950</v>
      </c>
      <c r="J394" s="188" t="s">
        <v>365</v>
      </c>
      <c r="K394" s="12" t="s">
        <v>402</v>
      </c>
      <c r="L394" s="97"/>
      <c r="M394" s="14">
        <f t="shared" si="32"/>
        <v>1950</v>
      </c>
    </row>
    <row r="395" spans="1:13" ht="28.5" customHeight="1" x14ac:dyDescent="0.25">
      <c r="A395" s="311">
        <v>46221</v>
      </c>
      <c r="B395" s="498" t="s">
        <v>327</v>
      </c>
      <c r="C395" s="320">
        <v>2130</v>
      </c>
      <c r="D395" s="313" t="s">
        <v>267</v>
      </c>
      <c r="E395" s="314" t="s">
        <v>29</v>
      </c>
      <c r="F395" s="314" t="s">
        <v>579</v>
      </c>
      <c r="G395" s="311">
        <v>46223</v>
      </c>
      <c r="H395" s="499" t="s">
        <v>2407</v>
      </c>
      <c r="I395" s="312">
        <v>710</v>
      </c>
      <c r="J395" s="188" t="s">
        <v>365</v>
      </c>
      <c r="K395" s="12" t="s">
        <v>402</v>
      </c>
      <c r="L395" s="97"/>
      <c r="M395" s="14">
        <f t="shared" si="32"/>
        <v>710</v>
      </c>
    </row>
    <row r="396" spans="1:13" ht="28.5" customHeight="1" x14ac:dyDescent="0.25">
      <c r="A396" s="523">
        <v>46222</v>
      </c>
      <c r="B396" s="522" t="s">
        <v>1293</v>
      </c>
      <c r="C396" s="518">
        <v>0</v>
      </c>
      <c r="D396" s="519" t="s">
        <v>151</v>
      </c>
      <c r="E396" s="509" t="s">
        <v>319</v>
      </c>
      <c r="F396" s="520" t="s">
        <v>1840</v>
      </c>
      <c r="G396" s="523">
        <v>46223</v>
      </c>
      <c r="H396" s="315" t="s">
        <v>2059</v>
      </c>
      <c r="I396" s="518">
        <v>465</v>
      </c>
      <c r="J396" s="177" t="s">
        <v>365</v>
      </c>
      <c r="K396" s="12" t="s">
        <v>402</v>
      </c>
      <c r="L396" s="41"/>
      <c r="M396" s="14">
        <f t="shared" si="32"/>
        <v>465</v>
      </c>
    </row>
    <row r="397" spans="1:13" ht="28.5" customHeight="1" x14ac:dyDescent="0.25">
      <c r="A397" s="523">
        <v>46222</v>
      </c>
      <c r="B397" s="498" t="s">
        <v>118</v>
      </c>
      <c r="C397" s="320">
        <v>1681.27</v>
      </c>
      <c r="D397" s="313" t="s">
        <v>267</v>
      </c>
      <c r="E397" s="314" t="s">
        <v>29</v>
      </c>
      <c r="F397" s="324" t="s">
        <v>579</v>
      </c>
      <c r="G397" s="523">
        <v>46223</v>
      </c>
      <c r="H397" s="499" t="s">
        <v>2406</v>
      </c>
      <c r="I397" s="312">
        <v>560.36</v>
      </c>
      <c r="J397" s="188" t="s">
        <v>365</v>
      </c>
      <c r="K397" s="12" t="s">
        <v>402</v>
      </c>
      <c r="L397" s="97"/>
      <c r="M397" s="14">
        <f t="shared" si="32"/>
        <v>560.36</v>
      </c>
    </row>
    <row r="398" spans="1:13" ht="28.5" customHeight="1" x14ac:dyDescent="0.25">
      <c r="A398" s="387">
        <v>46223</v>
      </c>
      <c r="B398" s="33" t="s">
        <v>1091</v>
      </c>
      <c r="C398" s="34">
        <v>130280</v>
      </c>
      <c r="D398" s="35" t="s">
        <v>49</v>
      </c>
      <c r="E398" s="36" t="s">
        <v>170</v>
      </c>
      <c r="F398" s="117" t="s">
        <v>14</v>
      </c>
      <c r="G398" s="387">
        <v>46223</v>
      </c>
      <c r="H398" s="38" t="s">
        <v>1095</v>
      </c>
      <c r="I398" s="39">
        <v>32570</v>
      </c>
      <c r="J398" s="188" t="s">
        <v>365</v>
      </c>
      <c r="K398" s="12" t="s">
        <v>402</v>
      </c>
      <c r="L398" s="41"/>
      <c r="M398" s="42"/>
    </row>
    <row r="399" spans="1:13" ht="28.5" customHeight="1" x14ac:dyDescent="0.25">
      <c r="A399" s="438">
        <v>46223</v>
      </c>
      <c r="B399" s="434" t="s">
        <v>210</v>
      </c>
      <c r="C399" s="435">
        <v>0</v>
      </c>
      <c r="D399" s="314" t="s">
        <v>100</v>
      </c>
      <c r="E399" s="314" t="s">
        <v>29</v>
      </c>
      <c r="F399" s="314" t="s">
        <v>30</v>
      </c>
      <c r="G399" s="438">
        <v>46223</v>
      </c>
      <c r="H399" s="436" t="s">
        <v>1673</v>
      </c>
      <c r="I399" s="437">
        <v>318.94</v>
      </c>
      <c r="J399" s="187" t="s">
        <v>365</v>
      </c>
      <c r="K399" s="12" t="str">
        <f t="shared" ref="K399:K405" ca="1" si="33">IF(ISBLANK(A399),"", IF(TRIM(UPPER(J399))&lt;&gt;"SIM",IF(A399-TODAY()&lt;0,"Conta vencida",IF(A399-TODAY()&lt;8,"Perto de vencer","")),"Já paga"))</f>
        <v>Já paga</v>
      </c>
      <c r="L399" s="13"/>
      <c r="M399" s="14">
        <f t="shared" ref="M399:M413" ca="1" si="34">SUM(I399:L399)</f>
        <v>318.94</v>
      </c>
    </row>
    <row r="400" spans="1:13" ht="28.5" customHeight="1" x14ac:dyDescent="0.25">
      <c r="A400" s="438">
        <v>46223</v>
      </c>
      <c r="B400" s="434" t="s">
        <v>210</v>
      </c>
      <c r="C400" s="435">
        <v>0</v>
      </c>
      <c r="D400" s="314" t="s">
        <v>100</v>
      </c>
      <c r="E400" s="314" t="s">
        <v>29</v>
      </c>
      <c r="F400" s="314" t="s">
        <v>134</v>
      </c>
      <c r="G400" s="438">
        <v>46223</v>
      </c>
      <c r="H400" s="436" t="s">
        <v>1673</v>
      </c>
      <c r="I400" s="437">
        <v>38.58</v>
      </c>
      <c r="J400" s="187" t="s">
        <v>365</v>
      </c>
      <c r="K400" s="12" t="str">
        <f t="shared" ca="1" si="33"/>
        <v>Já paga</v>
      </c>
      <c r="L400" s="13"/>
      <c r="M400" s="14">
        <f t="shared" ca="1" si="34"/>
        <v>38.58</v>
      </c>
    </row>
    <row r="401" spans="1:13" ht="28.5" customHeight="1" x14ac:dyDescent="0.25">
      <c r="A401" s="438">
        <v>46223</v>
      </c>
      <c r="B401" s="439" t="s">
        <v>210</v>
      </c>
      <c r="C401" s="435">
        <v>0</v>
      </c>
      <c r="D401" s="314" t="s">
        <v>100</v>
      </c>
      <c r="E401" s="314" t="s">
        <v>29</v>
      </c>
      <c r="F401" s="314" t="s">
        <v>217</v>
      </c>
      <c r="G401" s="438">
        <v>46223</v>
      </c>
      <c r="H401" s="436" t="s">
        <v>1673</v>
      </c>
      <c r="I401" s="437">
        <v>149.36000000000001</v>
      </c>
      <c r="J401" s="187" t="s">
        <v>365</v>
      </c>
      <c r="K401" s="12" t="str">
        <f t="shared" ca="1" si="33"/>
        <v>Já paga</v>
      </c>
      <c r="L401" s="13"/>
      <c r="M401" s="14">
        <f t="shared" ca="1" si="34"/>
        <v>149.36000000000001</v>
      </c>
    </row>
    <row r="402" spans="1:13" ht="28.5" customHeight="1" x14ac:dyDescent="0.25">
      <c r="A402" s="438">
        <v>46223</v>
      </c>
      <c r="B402" s="439" t="s">
        <v>210</v>
      </c>
      <c r="C402" s="435">
        <v>0</v>
      </c>
      <c r="D402" s="314" t="s">
        <v>100</v>
      </c>
      <c r="E402" s="314" t="s">
        <v>29</v>
      </c>
      <c r="F402" s="314" t="s">
        <v>36</v>
      </c>
      <c r="G402" s="438">
        <v>46223</v>
      </c>
      <c r="H402" s="436" t="s">
        <v>1673</v>
      </c>
      <c r="I402" s="437">
        <v>39.1</v>
      </c>
      <c r="J402" s="187" t="s">
        <v>365</v>
      </c>
      <c r="K402" s="12" t="str">
        <f t="shared" ca="1" si="33"/>
        <v>Já paga</v>
      </c>
      <c r="L402" s="13"/>
      <c r="M402" s="14">
        <f t="shared" ca="1" si="34"/>
        <v>39.1</v>
      </c>
    </row>
    <row r="403" spans="1:13" ht="28.5" customHeight="1" x14ac:dyDescent="0.25">
      <c r="A403" s="438">
        <v>46223</v>
      </c>
      <c r="B403" s="434" t="s">
        <v>210</v>
      </c>
      <c r="C403" s="435">
        <v>0</v>
      </c>
      <c r="D403" s="314" t="s">
        <v>100</v>
      </c>
      <c r="E403" s="314" t="s">
        <v>29</v>
      </c>
      <c r="F403" s="314" t="s">
        <v>598</v>
      </c>
      <c r="G403" s="438">
        <v>46223</v>
      </c>
      <c r="H403" s="436" t="s">
        <v>1673</v>
      </c>
      <c r="I403" s="437">
        <v>104.92</v>
      </c>
      <c r="J403" s="187" t="s">
        <v>365</v>
      </c>
      <c r="K403" s="12" t="str">
        <f t="shared" ca="1" si="33"/>
        <v>Já paga</v>
      </c>
      <c r="L403" s="13"/>
      <c r="M403" s="14">
        <f t="shared" ca="1" si="34"/>
        <v>104.92</v>
      </c>
    </row>
    <row r="404" spans="1:13" ht="28.5" customHeight="1" x14ac:dyDescent="0.25">
      <c r="A404" s="438">
        <v>46223</v>
      </c>
      <c r="B404" s="434" t="s">
        <v>210</v>
      </c>
      <c r="C404" s="435">
        <v>0</v>
      </c>
      <c r="D404" s="314" t="s">
        <v>100</v>
      </c>
      <c r="E404" s="314" t="s">
        <v>29</v>
      </c>
      <c r="F404" s="314" t="s">
        <v>1564</v>
      </c>
      <c r="G404" s="438">
        <v>46223</v>
      </c>
      <c r="H404" s="436" t="s">
        <v>1673</v>
      </c>
      <c r="I404" s="437">
        <v>55.62</v>
      </c>
      <c r="J404" s="187" t="s">
        <v>365</v>
      </c>
      <c r="K404" s="12" t="str">
        <f t="shared" ca="1" si="33"/>
        <v>Já paga</v>
      </c>
      <c r="L404" s="13"/>
      <c r="M404" s="14">
        <f t="shared" ca="1" si="34"/>
        <v>55.62</v>
      </c>
    </row>
    <row r="405" spans="1:13" ht="28.5" customHeight="1" x14ac:dyDescent="0.25">
      <c r="A405" s="438">
        <v>46223</v>
      </c>
      <c r="B405" s="434" t="s">
        <v>210</v>
      </c>
      <c r="C405" s="435">
        <v>0</v>
      </c>
      <c r="D405" s="314" t="s">
        <v>100</v>
      </c>
      <c r="E405" s="314" t="s">
        <v>29</v>
      </c>
      <c r="F405" s="314" t="s">
        <v>644</v>
      </c>
      <c r="G405" s="438">
        <v>46223</v>
      </c>
      <c r="H405" s="436" t="s">
        <v>1673</v>
      </c>
      <c r="I405" s="437">
        <v>116.15</v>
      </c>
      <c r="J405" s="187" t="s">
        <v>365</v>
      </c>
      <c r="K405" s="12" t="str">
        <f t="shared" ca="1" si="33"/>
        <v>Já paga</v>
      </c>
      <c r="L405" s="13"/>
      <c r="M405" s="14">
        <f t="shared" ca="1" si="34"/>
        <v>116.15</v>
      </c>
    </row>
    <row r="406" spans="1:13" ht="28.5" customHeight="1" x14ac:dyDescent="0.25">
      <c r="A406" s="523">
        <v>46223</v>
      </c>
      <c r="B406" s="522" t="s">
        <v>1776</v>
      </c>
      <c r="C406" s="518">
        <v>0</v>
      </c>
      <c r="D406" s="519" t="s">
        <v>239</v>
      </c>
      <c r="E406" s="509" t="s">
        <v>319</v>
      </c>
      <c r="F406" s="520" t="s">
        <v>257</v>
      </c>
      <c r="G406" s="523">
        <v>46223</v>
      </c>
      <c r="H406" s="315" t="s">
        <v>1777</v>
      </c>
      <c r="I406" s="518">
        <v>2233.86</v>
      </c>
      <c r="J406" s="177" t="s">
        <v>365</v>
      </c>
      <c r="K406" s="12" t="s">
        <v>402</v>
      </c>
      <c r="L406" s="41"/>
      <c r="M406" s="14">
        <f t="shared" si="34"/>
        <v>2233.86</v>
      </c>
    </row>
    <row r="407" spans="1:13" ht="28.5" customHeight="1" x14ac:dyDescent="0.25">
      <c r="A407" s="523">
        <v>46223</v>
      </c>
      <c r="B407" s="522" t="s">
        <v>210</v>
      </c>
      <c r="C407" s="518">
        <v>0</v>
      </c>
      <c r="D407" s="519" t="s">
        <v>153</v>
      </c>
      <c r="E407" s="509" t="s">
        <v>29</v>
      </c>
      <c r="F407" s="520" t="s">
        <v>644</v>
      </c>
      <c r="G407" s="523">
        <v>46223</v>
      </c>
      <c r="H407" s="315" t="s">
        <v>1988</v>
      </c>
      <c r="I407" s="518">
        <v>387.58</v>
      </c>
      <c r="J407" s="177" t="s">
        <v>365</v>
      </c>
      <c r="K407" s="12" t="s">
        <v>402</v>
      </c>
      <c r="L407" s="41"/>
      <c r="M407" s="14">
        <f t="shared" si="34"/>
        <v>387.58</v>
      </c>
    </row>
    <row r="408" spans="1:13" ht="28.5" customHeight="1" x14ac:dyDescent="0.25">
      <c r="A408" s="523">
        <v>46223</v>
      </c>
      <c r="B408" s="522" t="s">
        <v>210</v>
      </c>
      <c r="C408" s="518">
        <v>0</v>
      </c>
      <c r="D408" s="519" t="s">
        <v>153</v>
      </c>
      <c r="E408" s="509" t="s">
        <v>29</v>
      </c>
      <c r="F408" s="520" t="s">
        <v>30</v>
      </c>
      <c r="G408" s="523">
        <v>46223</v>
      </c>
      <c r="H408" s="315" t="s">
        <v>1988</v>
      </c>
      <c r="I408" s="518">
        <v>210.98</v>
      </c>
      <c r="J408" s="177" t="s">
        <v>365</v>
      </c>
      <c r="K408" s="12" t="s">
        <v>402</v>
      </c>
      <c r="L408" s="41"/>
      <c r="M408" s="14">
        <f t="shared" si="34"/>
        <v>210.98</v>
      </c>
    </row>
    <row r="409" spans="1:13" ht="28.5" customHeight="1" x14ac:dyDescent="0.25">
      <c r="A409" s="523">
        <v>46223</v>
      </c>
      <c r="B409" s="522" t="s">
        <v>210</v>
      </c>
      <c r="C409" s="518">
        <v>0</v>
      </c>
      <c r="D409" s="519" t="s">
        <v>153</v>
      </c>
      <c r="E409" s="509" t="s">
        <v>29</v>
      </c>
      <c r="F409" s="520" t="s">
        <v>429</v>
      </c>
      <c r="G409" s="523">
        <v>46223</v>
      </c>
      <c r="H409" s="315" t="s">
        <v>1988</v>
      </c>
      <c r="I409" s="518">
        <v>14.99</v>
      </c>
      <c r="J409" s="177" t="s">
        <v>365</v>
      </c>
      <c r="K409" s="12" t="s">
        <v>402</v>
      </c>
      <c r="L409" s="41"/>
      <c r="M409" s="14">
        <f t="shared" si="34"/>
        <v>14.99</v>
      </c>
    </row>
    <row r="410" spans="1:13" ht="28.5" customHeight="1" x14ac:dyDescent="0.25">
      <c r="A410" s="523">
        <v>46223</v>
      </c>
      <c r="B410" s="522" t="s">
        <v>210</v>
      </c>
      <c r="C410" s="518">
        <v>0</v>
      </c>
      <c r="D410" s="519" t="s">
        <v>153</v>
      </c>
      <c r="E410" s="509" t="s">
        <v>29</v>
      </c>
      <c r="F410" s="520" t="s">
        <v>221</v>
      </c>
      <c r="G410" s="523">
        <v>46223</v>
      </c>
      <c r="H410" s="315" t="s">
        <v>1988</v>
      </c>
      <c r="I410" s="518">
        <v>42.13</v>
      </c>
      <c r="J410" s="177" t="s">
        <v>365</v>
      </c>
      <c r="K410" s="12" t="s">
        <v>402</v>
      </c>
      <c r="L410" s="41"/>
      <c r="M410" s="14">
        <f t="shared" si="34"/>
        <v>42.13</v>
      </c>
    </row>
    <row r="411" spans="1:13" ht="28.5" customHeight="1" x14ac:dyDescent="0.25">
      <c r="A411" s="523">
        <v>46223</v>
      </c>
      <c r="B411" s="522" t="s">
        <v>210</v>
      </c>
      <c r="C411" s="518">
        <v>0</v>
      </c>
      <c r="D411" s="519" t="s">
        <v>153</v>
      </c>
      <c r="E411" s="509" t="s">
        <v>29</v>
      </c>
      <c r="F411" s="520" t="s">
        <v>36</v>
      </c>
      <c r="G411" s="523">
        <v>46223</v>
      </c>
      <c r="H411" s="315" t="s">
        <v>1988</v>
      </c>
      <c r="I411" s="518">
        <v>209.81</v>
      </c>
      <c r="J411" s="177" t="s">
        <v>365</v>
      </c>
      <c r="K411" s="12" t="s">
        <v>402</v>
      </c>
      <c r="L411" s="41"/>
      <c r="M411" s="14">
        <f t="shared" si="34"/>
        <v>209.81</v>
      </c>
    </row>
    <row r="412" spans="1:13" ht="28.5" customHeight="1" x14ac:dyDescent="0.25">
      <c r="A412" s="523">
        <v>46223</v>
      </c>
      <c r="B412" s="522" t="s">
        <v>210</v>
      </c>
      <c r="C412" s="518">
        <v>0</v>
      </c>
      <c r="D412" s="519" t="s">
        <v>153</v>
      </c>
      <c r="E412" s="509" t="s">
        <v>29</v>
      </c>
      <c r="F412" s="520" t="s">
        <v>1572</v>
      </c>
      <c r="G412" s="523">
        <v>46223</v>
      </c>
      <c r="H412" s="315" t="s">
        <v>1988</v>
      </c>
      <c r="I412" s="518">
        <v>181.76</v>
      </c>
      <c r="J412" s="177" t="s">
        <v>365</v>
      </c>
      <c r="K412" s="12" t="s">
        <v>402</v>
      </c>
      <c r="L412" s="41"/>
      <c r="M412" s="14">
        <f t="shared" si="34"/>
        <v>181.76</v>
      </c>
    </row>
    <row r="413" spans="1:13" ht="28.5" customHeight="1" x14ac:dyDescent="0.25">
      <c r="A413" s="523">
        <v>46223</v>
      </c>
      <c r="B413" s="522" t="s">
        <v>52</v>
      </c>
      <c r="C413" s="518">
        <v>0</v>
      </c>
      <c r="D413" s="519" t="s">
        <v>166</v>
      </c>
      <c r="E413" s="509" t="s">
        <v>29</v>
      </c>
      <c r="F413" s="520" t="s">
        <v>1840</v>
      </c>
      <c r="G413" s="523">
        <v>46223</v>
      </c>
      <c r="H413" s="315" t="s">
        <v>2114</v>
      </c>
      <c r="I413" s="518">
        <v>357</v>
      </c>
      <c r="J413" s="177" t="s">
        <v>365</v>
      </c>
      <c r="K413" s="12" t="s">
        <v>402</v>
      </c>
      <c r="L413" s="41"/>
      <c r="M413" s="14">
        <f t="shared" si="34"/>
        <v>357</v>
      </c>
    </row>
    <row r="414" spans="1:13" ht="28.5" customHeight="1" x14ac:dyDescent="0.25">
      <c r="A414" s="387">
        <v>46223</v>
      </c>
      <c r="B414" s="33" t="s">
        <v>2258</v>
      </c>
      <c r="C414" s="34">
        <v>100000</v>
      </c>
      <c r="D414" s="35" t="s">
        <v>2006</v>
      </c>
      <c r="E414" s="36" t="s">
        <v>16</v>
      </c>
      <c r="F414" s="117" t="s">
        <v>25</v>
      </c>
      <c r="G414" s="118">
        <v>46223</v>
      </c>
      <c r="H414" s="38" t="s">
        <v>2259</v>
      </c>
      <c r="I414" s="39">
        <v>5000</v>
      </c>
      <c r="J414" s="177" t="s">
        <v>365</v>
      </c>
      <c r="K414" s="12" t="s">
        <v>402</v>
      </c>
      <c r="L414" s="41"/>
      <c r="M414" s="42"/>
    </row>
    <row r="415" spans="1:13" customFormat="1" ht="28.5" customHeight="1" x14ac:dyDescent="0.25">
      <c r="A415" s="32">
        <v>46223</v>
      </c>
      <c r="B415" s="33" t="s">
        <v>2341</v>
      </c>
      <c r="C415" s="34">
        <v>388600</v>
      </c>
      <c r="D415" s="35" t="s">
        <v>2342</v>
      </c>
      <c r="E415" s="117" t="s">
        <v>16</v>
      </c>
      <c r="F415" s="36" t="s">
        <v>1795</v>
      </c>
      <c r="G415" s="37">
        <v>46223</v>
      </c>
      <c r="H415" s="122" t="s">
        <v>2343</v>
      </c>
      <c r="I415" s="39">
        <v>38600</v>
      </c>
      <c r="J415" s="432" t="s">
        <v>365</v>
      </c>
      <c r="K415" s="12" t="s">
        <v>402</v>
      </c>
      <c r="L415" s="41"/>
      <c r="M415" s="30"/>
    </row>
    <row r="416" spans="1:13" ht="28.5" customHeight="1" x14ac:dyDescent="0.25">
      <c r="A416" s="311">
        <v>46223</v>
      </c>
      <c r="B416" s="531" t="s">
        <v>2049</v>
      </c>
      <c r="C416" s="435">
        <v>0</v>
      </c>
      <c r="D416" s="508" t="s">
        <v>151</v>
      </c>
      <c r="E416" s="509" t="s">
        <v>29</v>
      </c>
      <c r="F416" s="509" t="s">
        <v>1559</v>
      </c>
      <c r="G416" s="510">
        <v>46223</v>
      </c>
      <c r="H416" s="511" t="s">
        <v>2430</v>
      </c>
      <c r="I416" s="435">
        <v>622.5</v>
      </c>
      <c r="J416" s="271" t="s">
        <v>365</v>
      </c>
      <c r="K416" s="12" t="s">
        <v>402</v>
      </c>
      <c r="L416" s="13"/>
      <c r="M416" s="14"/>
    </row>
    <row r="417" spans="1:13" ht="28.5" customHeight="1" x14ac:dyDescent="0.25">
      <c r="A417" s="311">
        <v>46223</v>
      </c>
      <c r="B417" s="531" t="s">
        <v>210</v>
      </c>
      <c r="C417" s="435">
        <v>5732.18</v>
      </c>
      <c r="D417" s="508" t="s">
        <v>259</v>
      </c>
      <c r="E417" s="509" t="s">
        <v>29</v>
      </c>
      <c r="F417" s="509" t="s">
        <v>171</v>
      </c>
      <c r="G417" s="510">
        <v>46223</v>
      </c>
      <c r="H417" s="511" t="s">
        <v>2437</v>
      </c>
      <c r="I417" s="435">
        <v>14.4</v>
      </c>
      <c r="J417" s="271" t="s">
        <v>365</v>
      </c>
      <c r="K417" s="12" t="s">
        <v>402</v>
      </c>
      <c r="L417" s="13"/>
      <c r="M417" s="14"/>
    </row>
    <row r="418" spans="1:13" ht="28.5" customHeight="1" x14ac:dyDescent="0.25">
      <c r="A418" s="311">
        <v>46223</v>
      </c>
      <c r="B418" s="531" t="s">
        <v>210</v>
      </c>
      <c r="C418" s="435">
        <v>5732.18</v>
      </c>
      <c r="D418" s="508" t="s">
        <v>259</v>
      </c>
      <c r="E418" s="509" t="s">
        <v>29</v>
      </c>
      <c r="F418" s="509" t="s">
        <v>1572</v>
      </c>
      <c r="G418" s="510">
        <v>46223</v>
      </c>
      <c r="H418" s="511" t="s">
        <v>2437</v>
      </c>
      <c r="I418" s="435">
        <v>68.67</v>
      </c>
      <c r="J418" s="271" t="s">
        <v>365</v>
      </c>
      <c r="K418" s="12" t="s">
        <v>402</v>
      </c>
      <c r="L418" s="13"/>
      <c r="M418" s="14"/>
    </row>
    <row r="419" spans="1:13" ht="28.5" customHeight="1" x14ac:dyDescent="0.25">
      <c r="A419" s="311">
        <v>46223</v>
      </c>
      <c r="B419" s="531" t="s">
        <v>210</v>
      </c>
      <c r="C419" s="435">
        <v>5732.18</v>
      </c>
      <c r="D419" s="508" t="s">
        <v>259</v>
      </c>
      <c r="E419" s="509" t="s">
        <v>29</v>
      </c>
      <c r="F419" s="509" t="s">
        <v>134</v>
      </c>
      <c r="G419" s="510">
        <v>46223</v>
      </c>
      <c r="H419" s="511" t="s">
        <v>2437</v>
      </c>
      <c r="I419" s="435">
        <v>67.13</v>
      </c>
      <c r="J419" s="271" t="s">
        <v>365</v>
      </c>
      <c r="K419" s="12" t="s">
        <v>402</v>
      </c>
      <c r="L419" s="13"/>
      <c r="M419" s="14"/>
    </row>
    <row r="420" spans="1:13" ht="28.5" customHeight="1" x14ac:dyDescent="0.25">
      <c r="A420" s="311">
        <v>46223</v>
      </c>
      <c r="B420" s="507" t="s">
        <v>210</v>
      </c>
      <c r="C420" s="435">
        <v>5732.18</v>
      </c>
      <c r="D420" s="508" t="s">
        <v>259</v>
      </c>
      <c r="E420" s="509" t="s">
        <v>29</v>
      </c>
      <c r="F420" s="509" t="s">
        <v>30</v>
      </c>
      <c r="G420" s="510">
        <v>46223</v>
      </c>
      <c r="H420" s="511" t="s">
        <v>2437</v>
      </c>
      <c r="I420" s="435">
        <v>224.91</v>
      </c>
      <c r="J420" s="271" t="s">
        <v>365</v>
      </c>
      <c r="K420" s="12" t="s">
        <v>402</v>
      </c>
      <c r="L420" s="13"/>
      <c r="M420" s="14"/>
    </row>
    <row r="421" spans="1:13" ht="28.5" customHeight="1" x14ac:dyDescent="0.25">
      <c r="A421" s="311">
        <v>46223</v>
      </c>
      <c r="B421" s="531" t="s">
        <v>210</v>
      </c>
      <c r="C421" s="435">
        <v>5732.18</v>
      </c>
      <c r="D421" s="508" t="s">
        <v>259</v>
      </c>
      <c r="E421" s="509" t="s">
        <v>29</v>
      </c>
      <c r="F421" s="509" t="s">
        <v>644</v>
      </c>
      <c r="G421" s="510">
        <v>46223</v>
      </c>
      <c r="H421" s="511" t="s">
        <v>2437</v>
      </c>
      <c r="I421" s="435">
        <v>731.67</v>
      </c>
      <c r="J421" s="271" t="s">
        <v>365</v>
      </c>
      <c r="K421" s="12" t="s">
        <v>402</v>
      </c>
      <c r="L421" s="13"/>
      <c r="M421" s="14"/>
    </row>
    <row r="422" spans="1:13" ht="28.5" customHeight="1" x14ac:dyDescent="0.25">
      <c r="A422" s="311">
        <v>46223</v>
      </c>
      <c r="B422" s="531" t="s">
        <v>210</v>
      </c>
      <c r="C422" s="435">
        <v>5732.18</v>
      </c>
      <c r="D422" s="508" t="s">
        <v>259</v>
      </c>
      <c r="E422" s="509" t="s">
        <v>29</v>
      </c>
      <c r="F422" s="509" t="s">
        <v>36</v>
      </c>
      <c r="G422" s="510">
        <v>46223</v>
      </c>
      <c r="H422" s="511" t="s">
        <v>2437</v>
      </c>
      <c r="I422" s="435">
        <v>20.28</v>
      </c>
      <c r="J422" s="271" t="s">
        <v>365</v>
      </c>
      <c r="K422" s="12" t="s">
        <v>402</v>
      </c>
      <c r="L422" s="13"/>
      <c r="M422" s="14"/>
    </row>
    <row r="423" spans="1:13" ht="28.5" customHeight="1" x14ac:dyDescent="0.25">
      <c r="A423" s="311">
        <v>46223</v>
      </c>
      <c r="B423" s="531" t="s">
        <v>1861</v>
      </c>
      <c r="C423" s="435">
        <v>602.5</v>
      </c>
      <c r="D423" s="508" t="s">
        <v>254</v>
      </c>
      <c r="E423" s="509" t="s">
        <v>29</v>
      </c>
      <c r="F423" s="509" t="s">
        <v>644</v>
      </c>
      <c r="G423" s="510">
        <v>46223</v>
      </c>
      <c r="H423" s="511" t="s">
        <v>2477</v>
      </c>
      <c r="I423" s="435">
        <v>30</v>
      </c>
      <c r="J423" s="271" t="s">
        <v>365</v>
      </c>
      <c r="K423" s="12" t="s">
        <v>402</v>
      </c>
      <c r="L423" s="13"/>
      <c r="M423" s="14"/>
    </row>
    <row r="424" spans="1:13" ht="28.5" customHeight="1" x14ac:dyDescent="0.25">
      <c r="A424" s="311">
        <v>46223</v>
      </c>
      <c r="B424" s="531" t="s">
        <v>1861</v>
      </c>
      <c r="C424" s="435">
        <v>602.5</v>
      </c>
      <c r="D424" s="508" t="s">
        <v>254</v>
      </c>
      <c r="E424" s="509" t="s">
        <v>29</v>
      </c>
      <c r="F424" s="509" t="s">
        <v>30</v>
      </c>
      <c r="G424" s="510">
        <v>46223</v>
      </c>
      <c r="H424" s="511" t="s">
        <v>2477</v>
      </c>
      <c r="I424" s="435">
        <v>572.5</v>
      </c>
      <c r="J424" s="271" t="s">
        <v>365</v>
      </c>
      <c r="K424" s="12" t="s">
        <v>402</v>
      </c>
      <c r="L424" s="13"/>
      <c r="M424" s="14"/>
    </row>
    <row r="425" spans="1:13" ht="28.5" customHeight="1" x14ac:dyDescent="0.25">
      <c r="A425" s="311">
        <v>46223</v>
      </c>
      <c r="B425" s="507" t="s">
        <v>1283</v>
      </c>
      <c r="C425" s="435">
        <v>1768.8</v>
      </c>
      <c r="D425" s="508" t="s">
        <v>267</v>
      </c>
      <c r="E425" s="509" t="s">
        <v>29</v>
      </c>
      <c r="F425" s="509" t="s">
        <v>96</v>
      </c>
      <c r="G425" s="510">
        <v>46223</v>
      </c>
      <c r="H425" s="511" t="s">
        <v>2521</v>
      </c>
      <c r="I425" s="435">
        <v>589.72</v>
      </c>
      <c r="J425" s="141" t="s">
        <v>365</v>
      </c>
      <c r="K425" s="12" t="s">
        <v>402</v>
      </c>
      <c r="L425" s="13"/>
      <c r="M425" s="14"/>
    </row>
    <row r="426" spans="1:13" ht="28.5" customHeight="1" x14ac:dyDescent="0.25">
      <c r="A426" s="78">
        <v>46223</v>
      </c>
      <c r="B426" s="473" t="s">
        <v>2575</v>
      </c>
      <c r="C426" s="474">
        <v>445.76</v>
      </c>
      <c r="D426" s="464" t="s">
        <v>254</v>
      </c>
      <c r="E426" s="338" t="s">
        <v>306</v>
      </c>
      <c r="F426" s="338" t="s">
        <v>307</v>
      </c>
      <c r="G426" s="78">
        <v>46223</v>
      </c>
      <c r="H426" s="119">
        <v>46174</v>
      </c>
      <c r="I426" s="474">
        <v>445.76</v>
      </c>
      <c r="J426" s="177" t="s">
        <v>365</v>
      </c>
      <c r="K426" s="12" t="s">
        <v>402</v>
      </c>
      <c r="L426" s="41"/>
      <c r="M426" s="14">
        <f>SUM(I426:L426)</f>
        <v>445.76</v>
      </c>
    </row>
    <row r="427" spans="1:13" ht="28.5" customHeight="1" x14ac:dyDescent="0.25">
      <c r="A427" s="311">
        <v>46223</v>
      </c>
      <c r="B427" s="531" t="s">
        <v>1742</v>
      </c>
      <c r="C427" s="435">
        <v>2276.1999999999998</v>
      </c>
      <c r="D427" s="508" t="s">
        <v>254</v>
      </c>
      <c r="E427" s="509" t="s">
        <v>29</v>
      </c>
      <c r="F427" s="509" t="s">
        <v>466</v>
      </c>
      <c r="G427" s="510">
        <v>46223</v>
      </c>
      <c r="H427" s="511" t="s">
        <v>2578</v>
      </c>
      <c r="I427" s="435">
        <v>758.78</v>
      </c>
      <c r="J427" s="141" t="s">
        <v>365</v>
      </c>
      <c r="K427" s="12" t="s">
        <v>402</v>
      </c>
      <c r="L427" s="13"/>
      <c r="M427" s="14"/>
    </row>
    <row r="428" spans="1:13" ht="28.5" customHeight="1" x14ac:dyDescent="0.25">
      <c r="A428" s="311">
        <v>46223</v>
      </c>
      <c r="B428" s="517" t="s">
        <v>631</v>
      </c>
      <c r="C428" s="518">
        <v>550.04999999999995</v>
      </c>
      <c r="D428" s="519" t="s">
        <v>254</v>
      </c>
      <c r="E428" s="509" t="s">
        <v>29</v>
      </c>
      <c r="F428" s="509" t="s">
        <v>262</v>
      </c>
      <c r="G428" s="510">
        <v>46223</v>
      </c>
      <c r="H428" s="315" t="s">
        <v>26</v>
      </c>
      <c r="I428" s="518">
        <v>550.04999999999995</v>
      </c>
      <c r="J428" s="141" t="s">
        <v>365</v>
      </c>
      <c r="K428" s="12" t="s">
        <v>402</v>
      </c>
      <c r="L428" s="41"/>
      <c r="M428" s="14">
        <f t="shared" ref="M428:M438" si="35">SUM(I428:L428)</f>
        <v>550.04999999999995</v>
      </c>
    </row>
    <row r="429" spans="1:13" ht="28.5" customHeight="1" x14ac:dyDescent="0.25">
      <c r="A429" s="311">
        <v>46223</v>
      </c>
      <c r="B429" s="517" t="s">
        <v>2611</v>
      </c>
      <c r="C429" s="518">
        <v>519.99</v>
      </c>
      <c r="D429" s="519" t="s">
        <v>254</v>
      </c>
      <c r="E429" s="509" t="s">
        <v>29</v>
      </c>
      <c r="F429" s="509" t="s">
        <v>262</v>
      </c>
      <c r="G429" s="510">
        <v>46223</v>
      </c>
      <c r="H429" s="315" t="s">
        <v>26</v>
      </c>
      <c r="I429" s="518">
        <v>519.99</v>
      </c>
      <c r="J429" s="141" t="s">
        <v>365</v>
      </c>
      <c r="K429" s="12" t="s">
        <v>402</v>
      </c>
      <c r="L429" s="41"/>
      <c r="M429" s="14">
        <f t="shared" si="35"/>
        <v>519.99</v>
      </c>
    </row>
    <row r="430" spans="1:13" ht="28.5" customHeight="1" x14ac:dyDescent="0.25">
      <c r="A430" s="78">
        <v>46223</v>
      </c>
      <c r="B430" s="473" t="s">
        <v>1495</v>
      </c>
      <c r="C430" s="474">
        <v>636.37</v>
      </c>
      <c r="D430" s="464" t="s">
        <v>254</v>
      </c>
      <c r="E430" s="338" t="s">
        <v>306</v>
      </c>
      <c r="F430" s="338" t="s">
        <v>307</v>
      </c>
      <c r="G430" s="78">
        <v>46223</v>
      </c>
      <c r="H430" s="119">
        <v>46174</v>
      </c>
      <c r="I430" s="474">
        <v>636.37</v>
      </c>
      <c r="J430" s="177" t="s">
        <v>365</v>
      </c>
      <c r="K430" s="12" t="s">
        <v>402</v>
      </c>
      <c r="L430" s="29"/>
      <c r="M430" s="14">
        <f t="shared" si="35"/>
        <v>636.37</v>
      </c>
    </row>
    <row r="431" spans="1:13" customFormat="1" ht="28.5" customHeight="1" x14ac:dyDescent="0.25">
      <c r="A431" s="78">
        <v>46223</v>
      </c>
      <c r="B431" s="514" t="s">
        <v>468</v>
      </c>
      <c r="C431" s="474">
        <v>16955.27</v>
      </c>
      <c r="D431" s="464" t="s">
        <v>254</v>
      </c>
      <c r="E431" s="338" t="s">
        <v>306</v>
      </c>
      <c r="F431" s="338" t="s">
        <v>307</v>
      </c>
      <c r="G431" s="78">
        <v>46223</v>
      </c>
      <c r="H431" s="119">
        <v>46174</v>
      </c>
      <c r="I431" s="474">
        <v>16955.27</v>
      </c>
      <c r="J431" s="177" t="s">
        <v>365</v>
      </c>
      <c r="K431" s="12" t="s">
        <v>402</v>
      </c>
      <c r="L431" s="29"/>
      <c r="M431" s="89">
        <f t="shared" si="35"/>
        <v>16955.27</v>
      </c>
    </row>
    <row r="432" spans="1:13" ht="28.5" customHeight="1" x14ac:dyDescent="0.25">
      <c r="A432" s="78">
        <v>46223</v>
      </c>
      <c r="B432" s="473" t="s">
        <v>468</v>
      </c>
      <c r="C432" s="474">
        <v>60139.14</v>
      </c>
      <c r="D432" s="464" t="s">
        <v>254</v>
      </c>
      <c r="E432" s="338" t="s">
        <v>306</v>
      </c>
      <c r="F432" s="338" t="s">
        <v>307</v>
      </c>
      <c r="G432" s="78">
        <v>46223</v>
      </c>
      <c r="H432" s="119">
        <v>46174</v>
      </c>
      <c r="I432" s="474">
        <v>60139.14</v>
      </c>
      <c r="J432" s="177" t="s">
        <v>365</v>
      </c>
      <c r="K432" s="12" t="s">
        <v>402</v>
      </c>
      <c r="L432" s="29"/>
      <c r="M432" s="14">
        <f t="shared" si="35"/>
        <v>60139.14</v>
      </c>
    </row>
    <row r="433" spans="1:17" ht="28.5" customHeight="1" x14ac:dyDescent="0.25">
      <c r="A433" s="311">
        <v>46224</v>
      </c>
      <c r="B433" s="517" t="s">
        <v>2109</v>
      </c>
      <c r="C433" s="518">
        <v>0</v>
      </c>
      <c r="D433" s="519" t="s">
        <v>153</v>
      </c>
      <c r="E433" s="591" t="s">
        <v>29</v>
      </c>
      <c r="F433" s="509" t="s">
        <v>36</v>
      </c>
      <c r="G433" s="311">
        <v>46224</v>
      </c>
      <c r="H433" s="325" t="s">
        <v>2110</v>
      </c>
      <c r="I433" s="538">
        <v>2000</v>
      </c>
      <c r="J433" s="177" t="s">
        <v>365</v>
      </c>
      <c r="K433" s="12" t="s">
        <v>402</v>
      </c>
      <c r="L433" s="41"/>
      <c r="M433" s="14">
        <f t="shared" si="35"/>
        <v>2000</v>
      </c>
    </row>
    <row r="434" spans="1:17" ht="28.5" customHeight="1" x14ac:dyDescent="0.25">
      <c r="A434" s="438">
        <v>46224</v>
      </c>
      <c r="B434" s="434" t="s">
        <v>1224</v>
      </c>
      <c r="C434" s="435">
        <v>0</v>
      </c>
      <c r="D434" s="314" t="s">
        <v>49</v>
      </c>
      <c r="E434" s="314" t="s">
        <v>29</v>
      </c>
      <c r="F434" s="324" t="s">
        <v>441</v>
      </c>
      <c r="G434" s="438">
        <v>46224</v>
      </c>
      <c r="H434" s="436" t="s">
        <v>1415</v>
      </c>
      <c r="I434" s="437">
        <v>555</v>
      </c>
      <c r="J434" s="187" t="s">
        <v>365</v>
      </c>
      <c r="K434" s="12" t="str">
        <f ca="1">IF(ISBLANK(A434),"", IF(TRIM(UPPER(J434))&lt;&gt;"SIM",IF(A434-TODAY()&lt;0,"Conta vencida",IF(A434-TODAY()&lt;8,"Perto de vencer","")),"Já paga"))</f>
        <v>Já paga</v>
      </c>
      <c r="L434" s="13"/>
      <c r="M434" s="14">
        <f t="shared" ca="1" si="35"/>
        <v>555</v>
      </c>
    </row>
    <row r="435" spans="1:17" ht="28.5" customHeight="1" x14ac:dyDescent="0.25">
      <c r="A435" s="311">
        <v>46224</v>
      </c>
      <c r="B435" s="498" t="s">
        <v>52</v>
      </c>
      <c r="C435" s="312">
        <v>0</v>
      </c>
      <c r="D435" s="313" t="s">
        <v>49</v>
      </c>
      <c r="E435" s="314" t="s">
        <v>29</v>
      </c>
      <c r="F435" s="324" t="s">
        <v>792</v>
      </c>
      <c r="G435" s="311">
        <v>46224</v>
      </c>
      <c r="H435" s="315" t="s">
        <v>1469</v>
      </c>
      <c r="I435" s="312">
        <v>227</v>
      </c>
      <c r="J435" s="188" t="s">
        <v>365</v>
      </c>
      <c r="K435" s="12" t="s">
        <v>402</v>
      </c>
      <c r="L435" s="41"/>
      <c r="M435" s="14">
        <f t="shared" si="35"/>
        <v>227</v>
      </c>
    </row>
    <row r="436" spans="1:17" ht="28.5" customHeight="1" x14ac:dyDescent="0.25">
      <c r="A436" s="523">
        <v>46224</v>
      </c>
      <c r="B436" s="522" t="s">
        <v>161</v>
      </c>
      <c r="C436" s="518">
        <v>0</v>
      </c>
      <c r="D436" s="519" t="s">
        <v>153</v>
      </c>
      <c r="E436" s="509" t="s">
        <v>29</v>
      </c>
      <c r="F436" s="520" t="s">
        <v>1840</v>
      </c>
      <c r="G436" s="523">
        <v>46224</v>
      </c>
      <c r="H436" s="315" t="s">
        <v>2126</v>
      </c>
      <c r="I436" s="518">
        <v>548.38</v>
      </c>
      <c r="J436" s="475" t="s">
        <v>365</v>
      </c>
      <c r="K436" s="12" t="s">
        <v>402</v>
      </c>
      <c r="L436" s="41"/>
      <c r="M436" s="14">
        <f t="shared" si="35"/>
        <v>548.38</v>
      </c>
    </row>
    <row r="437" spans="1:17" ht="28.5" customHeight="1" x14ac:dyDescent="0.25">
      <c r="A437" s="311">
        <v>46224</v>
      </c>
      <c r="B437" s="517" t="s">
        <v>161</v>
      </c>
      <c r="C437" s="518">
        <v>0</v>
      </c>
      <c r="D437" s="519" t="s">
        <v>153</v>
      </c>
      <c r="E437" s="520" t="s">
        <v>29</v>
      </c>
      <c r="F437" s="509" t="s">
        <v>1452</v>
      </c>
      <c r="G437" s="523">
        <v>46224</v>
      </c>
      <c r="H437" s="325" t="s">
        <v>2126</v>
      </c>
      <c r="I437" s="518">
        <v>548.39</v>
      </c>
      <c r="J437" s="475" t="s">
        <v>365</v>
      </c>
      <c r="K437" s="12" t="s">
        <v>402</v>
      </c>
      <c r="L437" s="41"/>
      <c r="M437" s="14">
        <f t="shared" si="35"/>
        <v>548.39</v>
      </c>
    </row>
    <row r="438" spans="1:17" ht="28.5" customHeight="1" x14ac:dyDescent="0.25">
      <c r="A438" s="311">
        <v>46224</v>
      </c>
      <c r="B438" s="498" t="s">
        <v>891</v>
      </c>
      <c r="C438" s="320">
        <v>0</v>
      </c>
      <c r="D438" s="313" t="s">
        <v>166</v>
      </c>
      <c r="E438" s="314" t="s">
        <v>29</v>
      </c>
      <c r="F438" s="324" t="s">
        <v>36</v>
      </c>
      <c r="G438" s="311">
        <v>46224</v>
      </c>
      <c r="H438" s="499" t="s">
        <v>2276</v>
      </c>
      <c r="I438" s="312">
        <v>4639</v>
      </c>
      <c r="J438" s="188" t="s">
        <v>365</v>
      </c>
      <c r="K438" s="12" t="s">
        <v>402</v>
      </c>
      <c r="L438" s="97"/>
      <c r="M438" s="14">
        <f t="shared" si="35"/>
        <v>4639</v>
      </c>
    </row>
    <row r="439" spans="1:17" ht="28.5" customHeight="1" x14ac:dyDescent="0.25">
      <c r="A439" s="311">
        <v>46224</v>
      </c>
      <c r="B439" s="507" t="s">
        <v>189</v>
      </c>
      <c r="C439" s="435">
        <v>8048.07</v>
      </c>
      <c r="D439" s="508" t="s">
        <v>267</v>
      </c>
      <c r="E439" s="509" t="s">
        <v>29</v>
      </c>
      <c r="F439" s="520" t="s">
        <v>1840</v>
      </c>
      <c r="G439" s="311">
        <v>46224</v>
      </c>
      <c r="H439" s="511" t="s">
        <v>2502</v>
      </c>
      <c r="I439" s="435">
        <v>15.92</v>
      </c>
      <c r="J439" s="475" t="s">
        <v>365</v>
      </c>
      <c r="K439" s="12" t="s">
        <v>402</v>
      </c>
      <c r="L439" s="13"/>
      <c r="M439" s="14"/>
    </row>
    <row r="440" spans="1:17" ht="28.5" customHeight="1" x14ac:dyDescent="0.25">
      <c r="A440" s="523">
        <v>46224</v>
      </c>
      <c r="B440" s="507" t="s">
        <v>189</v>
      </c>
      <c r="C440" s="435">
        <v>8048.07</v>
      </c>
      <c r="D440" s="508" t="s">
        <v>267</v>
      </c>
      <c r="E440" s="509" t="s">
        <v>29</v>
      </c>
      <c r="F440" s="520" t="s">
        <v>96</v>
      </c>
      <c r="G440" s="311">
        <v>46224</v>
      </c>
      <c r="H440" s="511" t="s">
        <v>2502</v>
      </c>
      <c r="I440" s="435">
        <v>733.3</v>
      </c>
      <c r="J440" s="475" t="s">
        <v>365</v>
      </c>
      <c r="K440" s="12" t="s">
        <v>402</v>
      </c>
      <c r="L440" s="13"/>
      <c r="M440" s="14"/>
    </row>
    <row r="441" spans="1:17" ht="28.5" customHeight="1" x14ac:dyDescent="0.25">
      <c r="A441" s="523">
        <v>46224</v>
      </c>
      <c r="B441" s="507" t="s">
        <v>189</v>
      </c>
      <c r="C441" s="435">
        <v>8048.07</v>
      </c>
      <c r="D441" s="508" t="s">
        <v>267</v>
      </c>
      <c r="E441" s="509" t="s">
        <v>29</v>
      </c>
      <c r="F441" s="520" t="s">
        <v>1564</v>
      </c>
      <c r="G441" s="311">
        <v>46224</v>
      </c>
      <c r="H441" s="511" t="s">
        <v>2502</v>
      </c>
      <c r="I441" s="435">
        <v>18.73</v>
      </c>
      <c r="J441" s="475" t="s">
        <v>365</v>
      </c>
      <c r="K441" s="12" t="s">
        <v>402</v>
      </c>
      <c r="L441" s="13"/>
      <c r="M441" s="14"/>
    </row>
    <row r="442" spans="1:17" ht="28.5" customHeight="1" x14ac:dyDescent="0.25">
      <c r="A442" s="523">
        <v>46224</v>
      </c>
      <c r="B442" s="507" t="s">
        <v>189</v>
      </c>
      <c r="C442" s="435">
        <v>8048.07</v>
      </c>
      <c r="D442" s="508" t="s">
        <v>267</v>
      </c>
      <c r="E442" s="509" t="s">
        <v>29</v>
      </c>
      <c r="F442" s="520" t="s">
        <v>193</v>
      </c>
      <c r="G442" s="311">
        <v>46224</v>
      </c>
      <c r="H442" s="511" t="s">
        <v>2502</v>
      </c>
      <c r="I442" s="435">
        <v>72.33</v>
      </c>
      <c r="J442" s="475" t="s">
        <v>365</v>
      </c>
      <c r="K442" s="12" t="s">
        <v>402</v>
      </c>
      <c r="L442" s="13"/>
      <c r="M442" s="14"/>
    </row>
    <row r="443" spans="1:17" ht="28.5" customHeight="1" x14ac:dyDescent="0.25">
      <c r="A443" s="523">
        <v>46224</v>
      </c>
      <c r="B443" s="507" t="s">
        <v>189</v>
      </c>
      <c r="C443" s="435">
        <v>8048.07</v>
      </c>
      <c r="D443" s="508" t="s">
        <v>267</v>
      </c>
      <c r="E443" s="509" t="s">
        <v>29</v>
      </c>
      <c r="F443" s="520" t="s">
        <v>2456</v>
      </c>
      <c r="G443" s="311">
        <v>46224</v>
      </c>
      <c r="H443" s="511" t="s">
        <v>2502</v>
      </c>
      <c r="I443" s="435">
        <v>25.55</v>
      </c>
      <c r="J443" s="475" t="s">
        <v>365</v>
      </c>
      <c r="K443" s="12" t="s">
        <v>402</v>
      </c>
      <c r="L443" s="13"/>
      <c r="M443" s="14"/>
    </row>
    <row r="444" spans="1:17" ht="28.5" customHeight="1" x14ac:dyDescent="0.25">
      <c r="A444" s="523">
        <v>46224</v>
      </c>
      <c r="B444" s="507" t="s">
        <v>189</v>
      </c>
      <c r="C444" s="435">
        <v>8048.07</v>
      </c>
      <c r="D444" s="508" t="s">
        <v>267</v>
      </c>
      <c r="E444" s="509" t="s">
        <v>29</v>
      </c>
      <c r="F444" s="520" t="s">
        <v>917</v>
      </c>
      <c r="G444" s="311">
        <v>46224</v>
      </c>
      <c r="H444" s="511" t="s">
        <v>2502</v>
      </c>
      <c r="I444" s="435">
        <v>25.93</v>
      </c>
      <c r="J444" s="475" t="s">
        <v>365</v>
      </c>
      <c r="K444" s="12" t="s">
        <v>402</v>
      </c>
      <c r="L444" s="13"/>
      <c r="M444" s="14"/>
    </row>
    <row r="445" spans="1:17" customFormat="1" ht="28.5" customHeight="1" x14ac:dyDescent="0.25">
      <c r="A445" s="523">
        <v>46224</v>
      </c>
      <c r="B445" s="501" t="s">
        <v>189</v>
      </c>
      <c r="C445" s="448">
        <v>8048.07</v>
      </c>
      <c r="D445" s="502" t="s">
        <v>267</v>
      </c>
      <c r="E445" s="503" t="s">
        <v>29</v>
      </c>
      <c r="F445" s="504" t="s">
        <v>257</v>
      </c>
      <c r="G445" s="311">
        <v>46224</v>
      </c>
      <c r="H445" s="506" t="s">
        <v>2502</v>
      </c>
      <c r="I445" s="458">
        <v>316.82</v>
      </c>
      <c r="J445" s="475" t="s">
        <v>365</v>
      </c>
      <c r="K445" s="12" t="s">
        <v>402</v>
      </c>
      <c r="L445" s="13"/>
      <c r="M445" s="14"/>
      <c r="N445" s="31"/>
      <c r="O445" s="31"/>
      <c r="P445" s="31"/>
      <c r="Q445" s="31"/>
    </row>
    <row r="446" spans="1:17" customFormat="1" ht="28.5" customHeight="1" x14ac:dyDescent="0.25">
      <c r="A446" s="523">
        <v>46224</v>
      </c>
      <c r="B446" s="501" t="s">
        <v>189</v>
      </c>
      <c r="C446" s="448">
        <v>8048.07</v>
      </c>
      <c r="D446" s="502" t="s">
        <v>267</v>
      </c>
      <c r="E446" s="503" t="s">
        <v>29</v>
      </c>
      <c r="F446" s="509" t="s">
        <v>66</v>
      </c>
      <c r="G446" s="311">
        <v>46224</v>
      </c>
      <c r="H446" s="506" t="s">
        <v>2502</v>
      </c>
      <c r="I446" s="458">
        <v>141</v>
      </c>
      <c r="J446" s="475" t="s">
        <v>365</v>
      </c>
      <c r="K446" s="12" t="s">
        <v>402</v>
      </c>
      <c r="L446" s="13"/>
      <c r="M446" s="14"/>
      <c r="N446" s="31"/>
      <c r="O446" s="31"/>
      <c r="P446" s="31"/>
      <c r="Q446" s="31"/>
    </row>
    <row r="447" spans="1:17" customFormat="1" ht="28.5" customHeight="1" x14ac:dyDescent="0.25">
      <c r="A447" s="311">
        <v>46224</v>
      </c>
      <c r="B447" s="507" t="s">
        <v>189</v>
      </c>
      <c r="C447" s="435">
        <v>8048.07</v>
      </c>
      <c r="D447" s="508" t="s">
        <v>267</v>
      </c>
      <c r="E447" s="520" t="s">
        <v>29</v>
      </c>
      <c r="F447" s="509" t="s">
        <v>68</v>
      </c>
      <c r="G447" s="311">
        <v>46224</v>
      </c>
      <c r="H447" s="539" t="s">
        <v>2502</v>
      </c>
      <c r="I447" s="435">
        <v>50.46</v>
      </c>
      <c r="J447" s="475" t="s">
        <v>365</v>
      </c>
      <c r="K447" s="12" t="s">
        <v>402</v>
      </c>
      <c r="L447" s="13"/>
      <c r="M447" s="89"/>
    </row>
    <row r="448" spans="1:17" ht="28.5" customHeight="1" x14ac:dyDescent="0.25">
      <c r="A448" s="523">
        <v>46224</v>
      </c>
      <c r="B448" s="507" t="s">
        <v>189</v>
      </c>
      <c r="C448" s="435">
        <v>8048.07</v>
      </c>
      <c r="D448" s="508" t="s">
        <v>267</v>
      </c>
      <c r="E448" s="509" t="s">
        <v>29</v>
      </c>
      <c r="F448" s="520" t="s">
        <v>1945</v>
      </c>
      <c r="G448" s="311">
        <v>46224</v>
      </c>
      <c r="H448" s="511" t="s">
        <v>2502</v>
      </c>
      <c r="I448" s="435">
        <v>138.21</v>
      </c>
      <c r="J448" s="475" t="s">
        <v>365</v>
      </c>
      <c r="K448" s="12" t="s">
        <v>402</v>
      </c>
      <c r="L448" s="13"/>
      <c r="M448" s="14"/>
    </row>
    <row r="449" spans="1:13" ht="28.5" customHeight="1" x14ac:dyDescent="0.25">
      <c r="A449" s="523">
        <v>46224</v>
      </c>
      <c r="B449" s="507" t="s">
        <v>189</v>
      </c>
      <c r="C449" s="435">
        <v>8048.07</v>
      </c>
      <c r="D449" s="508" t="s">
        <v>267</v>
      </c>
      <c r="E449" s="509" t="s">
        <v>29</v>
      </c>
      <c r="F449" s="520" t="s">
        <v>567</v>
      </c>
      <c r="G449" s="311">
        <v>46224</v>
      </c>
      <c r="H449" s="511" t="s">
        <v>2502</v>
      </c>
      <c r="I449" s="435">
        <v>50.13</v>
      </c>
      <c r="J449" s="475" t="s">
        <v>365</v>
      </c>
      <c r="K449" s="12" t="s">
        <v>402</v>
      </c>
      <c r="L449" s="13"/>
      <c r="M449" s="14"/>
    </row>
    <row r="450" spans="1:13" ht="28.5" customHeight="1" x14ac:dyDescent="0.25">
      <c r="A450" s="523">
        <v>46224</v>
      </c>
      <c r="B450" s="507" t="s">
        <v>189</v>
      </c>
      <c r="C450" s="435">
        <v>8048.07</v>
      </c>
      <c r="D450" s="508" t="s">
        <v>267</v>
      </c>
      <c r="E450" s="509" t="s">
        <v>29</v>
      </c>
      <c r="F450" s="520" t="s">
        <v>99</v>
      </c>
      <c r="G450" s="311">
        <v>46224</v>
      </c>
      <c r="H450" s="511" t="s">
        <v>2502</v>
      </c>
      <c r="I450" s="435">
        <v>775.28</v>
      </c>
      <c r="J450" s="475" t="s">
        <v>365</v>
      </c>
      <c r="K450" s="12" t="s">
        <v>402</v>
      </c>
      <c r="L450" s="13"/>
      <c r="M450" s="14"/>
    </row>
    <row r="451" spans="1:13" ht="28.5" customHeight="1" x14ac:dyDescent="0.25">
      <c r="A451" s="523">
        <v>46224</v>
      </c>
      <c r="B451" s="353" t="s">
        <v>403</v>
      </c>
      <c r="C451" s="320">
        <v>9023.1299999999992</v>
      </c>
      <c r="D451" s="524" t="s">
        <v>2526</v>
      </c>
      <c r="E451" s="314" t="s">
        <v>29</v>
      </c>
      <c r="F451" s="324" t="s">
        <v>25</v>
      </c>
      <c r="G451" s="523">
        <v>46224</v>
      </c>
      <c r="H451" s="526" t="s">
        <v>2527</v>
      </c>
      <c r="I451" s="320">
        <v>9023.1299999999992</v>
      </c>
      <c r="J451" s="188" t="s">
        <v>365</v>
      </c>
      <c r="K451" s="12" t="s">
        <v>402</v>
      </c>
      <c r="L451" s="13"/>
      <c r="M451" s="130">
        <f>SUM(I451:L451)</f>
        <v>9023.1299999999992</v>
      </c>
    </row>
    <row r="452" spans="1:13" customFormat="1" ht="28.5" customHeight="1" x14ac:dyDescent="0.25">
      <c r="A452" s="311">
        <v>46224</v>
      </c>
      <c r="B452" s="522" t="s">
        <v>1301</v>
      </c>
      <c r="C452" s="518">
        <v>67268.77</v>
      </c>
      <c r="D452" s="519" t="s">
        <v>254</v>
      </c>
      <c r="E452" s="509" t="s">
        <v>29</v>
      </c>
      <c r="F452" s="509" t="s">
        <v>2033</v>
      </c>
      <c r="G452" s="311">
        <v>46224</v>
      </c>
      <c r="H452" s="315">
        <v>46204</v>
      </c>
      <c r="I452" s="518">
        <v>67268.77</v>
      </c>
      <c r="J452" s="177" t="s">
        <v>365</v>
      </c>
      <c r="K452" s="12" t="s">
        <v>402</v>
      </c>
      <c r="L452" s="29"/>
      <c r="M452" s="89">
        <f>SUM(I452:L452)</f>
        <v>67268.77</v>
      </c>
    </row>
    <row r="453" spans="1:13" customFormat="1" ht="28.5" customHeight="1" x14ac:dyDescent="0.25">
      <c r="A453" s="70"/>
      <c r="B453" s="85"/>
      <c r="C453" s="86"/>
      <c r="D453" s="72"/>
      <c r="E453" s="73"/>
      <c r="F453" s="73"/>
      <c r="G453" s="70"/>
      <c r="H453" s="87"/>
      <c r="I453" s="76"/>
      <c r="J453" s="88"/>
      <c r="K453" s="12"/>
      <c r="L453" s="13"/>
      <c r="M453" s="89"/>
    </row>
    <row r="454" spans="1:13" customFormat="1" ht="28.5" customHeight="1" x14ac:dyDescent="0.25">
      <c r="A454" s="311">
        <v>46225</v>
      </c>
      <c r="B454" s="498" t="s">
        <v>131</v>
      </c>
      <c r="C454" s="312">
        <v>0</v>
      </c>
      <c r="D454" s="314" t="s">
        <v>49</v>
      </c>
      <c r="E454" s="314" t="s">
        <v>29</v>
      </c>
      <c r="F454" s="314" t="s">
        <v>2398</v>
      </c>
      <c r="G454" s="311">
        <v>46164</v>
      </c>
      <c r="H454" s="315" t="s">
        <v>1464</v>
      </c>
      <c r="I454" s="312">
        <v>402.5</v>
      </c>
      <c r="J454" s="188" t="s">
        <v>365</v>
      </c>
      <c r="K454" s="12" t="s">
        <v>402</v>
      </c>
      <c r="L454" s="41"/>
      <c r="M454" s="89">
        <f t="shared" ref="M454:M467" si="36">SUM(I454:L454)</f>
        <v>402.5</v>
      </c>
    </row>
    <row r="455" spans="1:13" customFormat="1" ht="28.5" customHeight="1" x14ac:dyDescent="0.25">
      <c r="A455" s="311">
        <v>46225</v>
      </c>
      <c r="B455" s="498" t="s">
        <v>131</v>
      </c>
      <c r="C455" s="312">
        <v>0</v>
      </c>
      <c r="D455" s="314" t="s">
        <v>49</v>
      </c>
      <c r="E455" s="314" t="s">
        <v>29</v>
      </c>
      <c r="F455" s="314" t="s">
        <v>96</v>
      </c>
      <c r="G455" s="311">
        <v>46164</v>
      </c>
      <c r="H455" s="315" t="s">
        <v>1464</v>
      </c>
      <c r="I455" s="312">
        <v>402.5</v>
      </c>
      <c r="J455" s="188" t="s">
        <v>365</v>
      </c>
      <c r="K455" s="12" t="s">
        <v>402</v>
      </c>
      <c r="L455" s="41"/>
      <c r="M455" s="89">
        <f t="shared" si="36"/>
        <v>402.5</v>
      </c>
    </row>
    <row r="456" spans="1:13" customFormat="1" ht="28.5" customHeight="1" x14ac:dyDescent="0.25">
      <c r="A456" s="311">
        <v>46225</v>
      </c>
      <c r="B456" s="522" t="s">
        <v>1711</v>
      </c>
      <c r="C456" s="518">
        <v>0</v>
      </c>
      <c r="D456" s="519" t="s">
        <v>57</v>
      </c>
      <c r="E456" s="509" t="s">
        <v>319</v>
      </c>
      <c r="F456" s="509" t="s">
        <v>1462</v>
      </c>
      <c r="G456" s="311">
        <v>46164</v>
      </c>
      <c r="H456" s="315" t="s">
        <v>1712</v>
      </c>
      <c r="I456" s="518">
        <v>295</v>
      </c>
      <c r="J456" s="177" t="s">
        <v>365</v>
      </c>
      <c r="K456" s="12" t="s">
        <v>402</v>
      </c>
      <c r="L456" s="41"/>
      <c r="M456" s="89">
        <f t="shared" si="36"/>
        <v>295</v>
      </c>
    </row>
    <row r="457" spans="1:13" customFormat="1" ht="28.5" customHeight="1" x14ac:dyDescent="0.25">
      <c r="A457" s="311">
        <v>46225</v>
      </c>
      <c r="B457" s="498" t="s">
        <v>1314</v>
      </c>
      <c r="C457" s="320">
        <v>0</v>
      </c>
      <c r="D457" s="313" t="s">
        <v>100</v>
      </c>
      <c r="E457" s="314" t="s">
        <v>29</v>
      </c>
      <c r="F457" s="314" t="s">
        <v>598</v>
      </c>
      <c r="G457" s="311">
        <v>46225</v>
      </c>
      <c r="H457" s="499" t="s">
        <v>1853</v>
      </c>
      <c r="I457" s="312">
        <v>500.9</v>
      </c>
      <c r="J457" s="188" t="s">
        <v>365</v>
      </c>
      <c r="K457" s="12" t="s">
        <v>402</v>
      </c>
      <c r="L457" s="97"/>
      <c r="M457" s="89">
        <f t="shared" si="36"/>
        <v>500.9</v>
      </c>
    </row>
    <row r="458" spans="1:13" customFormat="1" ht="28.5" customHeight="1" x14ac:dyDescent="0.25">
      <c r="A458" s="311">
        <v>46225</v>
      </c>
      <c r="B458" s="498" t="s">
        <v>2116</v>
      </c>
      <c r="C458" s="320">
        <v>530</v>
      </c>
      <c r="D458" s="313" t="s">
        <v>254</v>
      </c>
      <c r="E458" s="314" t="s">
        <v>29</v>
      </c>
      <c r="F458" s="314" t="s">
        <v>792</v>
      </c>
      <c r="G458" s="311">
        <v>46225</v>
      </c>
      <c r="H458" s="499" t="s">
        <v>2421</v>
      </c>
      <c r="I458" s="312">
        <v>530</v>
      </c>
      <c r="J458" s="188" t="s">
        <v>365</v>
      </c>
      <c r="K458" s="12" t="s">
        <v>402</v>
      </c>
      <c r="L458" s="97"/>
      <c r="M458" s="89">
        <f t="shared" si="36"/>
        <v>530</v>
      </c>
    </row>
    <row r="459" spans="1:13" customFormat="1" ht="28.5" customHeight="1" x14ac:dyDescent="0.25">
      <c r="A459" s="311">
        <v>46225</v>
      </c>
      <c r="B459" s="498" t="s">
        <v>118</v>
      </c>
      <c r="C459" s="320">
        <v>1884.34</v>
      </c>
      <c r="D459" s="313" t="s">
        <v>267</v>
      </c>
      <c r="E459" s="314" t="s">
        <v>29</v>
      </c>
      <c r="F459" s="314" t="s">
        <v>1840</v>
      </c>
      <c r="G459" s="311">
        <v>46225</v>
      </c>
      <c r="H459" s="499" t="s">
        <v>2422</v>
      </c>
      <c r="I459" s="312">
        <v>628.04999999999995</v>
      </c>
      <c r="J459" s="188" t="s">
        <v>365</v>
      </c>
      <c r="K459" s="12" t="s">
        <v>402</v>
      </c>
      <c r="L459" s="97"/>
      <c r="M459" s="89">
        <f t="shared" si="36"/>
        <v>628.04999999999995</v>
      </c>
    </row>
    <row r="460" spans="1:13" customFormat="1" ht="28.5" customHeight="1" x14ac:dyDescent="0.25">
      <c r="A460" s="311">
        <v>46226</v>
      </c>
      <c r="B460" s="498" t="s">
        <v>52</v>
      </c>
      <c r="C460" s="320">
        <v>0</v>
      </c>
      <c r="D460" s="313" t="s">
        <v>49</v>
      </c>
      <c r="E460" s="314" t="s">
        <v>29</v>
      </c>
      <c r="F460" s="314" t="s">
        <v>55</v>
      </c>
      <c r="G460" s="311">
        <v>46226</v>
      </c>
      <c r="H460" s="499" t="s">
        <v>1545</v>
      </c>
      <c r="I460" s="312">
        <v>127.5</v>
      </c>
      <c r="J460" s="188" t="s">
        <v>365</v>
      </c>
      <c r="K460" s="12" t="s">
        <v>402</v>
      </c>
      <c r="L460" s="97"/>
      <c r="M460" s="89">
        <f t="shared" si="36"/>
        <v>127.5</v>
      </c>
    </row>
    <row r="461" spans="1:13" customFormat="1" ht="28.5" customHeight="1" x14ac:dyDescent="0.25">
      <c r="A461" s="311">
        <v>46226</v>
      </c>
      <c r="B461" s="498" t="s">
        <v>1842</v>
      </c>
      <c r="C461" s="320">
        <v>0</v>
      </c>
      <c r="D461" s="313" t="s">
        <v>100</v>
      </c>
      <c r="E461" s="314" t="s">
        <v>29</v>
      </c>
      <c r="F461" s="314" t="s">
        <v>257</v>
      </c>
      <c r="G461" s="311">
        <v>46226</v>
      </c>
      <c r="H461" s="499" t="s">
        <v>1843</v>
      </c>
      <c r="I461" s="312">
        <v>1407.23</v>
      </c>
      <c r="J461" s="188" t="s">
        <v>365</v>
      </c>
      <c r="K461" s="12" t="s">
        <v>402</v>
      </c>
      <c r="L461" s="97"/>
      <c r="M461" s="89">
        <f t="shared" si="36"/>
        <v>1407.23</v>
      </c>
    </row>
    <row r="462" spans="1:13" customFormat="1" ht="28.5" customHeight="1" x14ac:dyDescent="0.25">
      <c r="A462" s="311">
        <v>46226</v>
      </c>
      <c r="B462" s="498" t="s">
        <v>1772</v>
      </c>
      <c r="C462" s="320">
        <v>0</v>
      </c>
      <c r="D462" s="313" t="s">
        <v>100</v>
      </c>
      <c r="E462" s="314" t="s">
        <v>29</v>
      </c>
      <c r="F462" s="314" t="s">
        <v>761</v>
      </c>
      <c r="G462" s="311">
        <v>46226</v>
      </c>
      <c r="H462" s="499" t="s">
        <v>1872</v>
      </c>
      <c r="I462" s="312">
        <v>866.66</v>
      </c>
      <c r="J462" s="188" t="s">
        <v>365</v>
      </c>
      <c r="K462" s="12" t="s">
        <v>402</v>
      </c>
      <c r="L462" s="97"/>
      <c r="M462" s="89">
        <f t="shared" si="36"/>
        <v>866.66</v>
      </c>
    </row>
    <row r="463" spans="1:13" customFormat="1" ht="28.5" customHeight="1" x14ac:dyDescent="0.25">
      <c r="A463" s="311">
        <v>46226</v>
      </c>
      <c r="B463" s="498" t="s">
        <v>1772</v>
      </c>
      <c r="C463" s="320">
        <v>0</v>
      </c>
      <c r="D463" s="313" t="s">
        <v>100</v>
      </c>
      <c r="E463" s="314" t="s">
        <v>29</v>
      </c>
      <c r="F463" s="314" t="s">
        <v>30</v>
      </c>
      <c r="G463" s="311">
        <v>46226</v>
      </c>
      <c r="H463" s="499" t="s">
        <v>1872</v>
      </c>
      <c r="I463" s="312">
        <v>866.67</v>
      </c>
      <c r="J463" s="188" t="s">
        <v>365</v>
      </c>
      <c r="K463" s="12" t="s">
        <v>402</v>
      </c>
      <c r="L463" s="97"/>
      <c r="M463" s="89">
        <f t="shared" si="36"/>
        <v>866.67</v>
      </c>
    </row>
    <row r="464" spans="1:13" ht="28.5" customHeight="1" x14ac:dyDescent="0.25">
      <c r="A464" s="438">
        <v>46226</v>
      </c>
      <c r="B464" s="434" t="s">
        <v>839</v>
      </c>
      <c r="C464" s="435">
        <v>0</v>
      </c>
      <c r="D464" s="314" t="s">
        <v>100</v>
      </c>
      <c r="E464" s="314" t="s">
        <v>29</v>
      </c>
      <c r="F464" s="314" t="s">
        <v>171</v>
      </c>
      <c r="G464" s="311">
        <v>46226</v>
      </c>
      <c r="H464" s="436" t="s">
        <v>1759</v>
      </c>
      <c r="I464" s="437">
        <v>3012.23</v>
      </c>
      <c r="J464" s="188" t="s">
        <v>365</v>
      </c>
      <c r="K464" s="12" t="s">
        <v>402</v>
      </c>
      <c r="L464" s="13"/>
      <c r="M464" s="14">
        <f t="shared" si="36"/>
        <v>3012.23</v>
      </c>
    </row>
    <row r="465" spans="1:13" ht="28.5" customHeight="1" x14ac:dyDescent="0.25">
      <c r="A465" s="311">
        <v>46226</v>
      </c>
      <c r="B465" s="362" t="s">
        <v>2256</v>
      </c>
      <c r="C465" s="320">
        <v>0</v>
      </c>
      <c r="D465" s="313" t="s">
        <v>153</v>
      </c>
      <c r="E465" s="324" t="s">
        <v>29</v>
      </c>
      <c r="F465" s="314" t="s">
        <v>36</v>
      </c>
      <c r="G465" s="311">
        <v>46226</v>
      </c>
      <c r="H465" s="369" t="s">
        <v>2257</v>
      </c>
      <c r="I465" s="516">
        <v>3324.63</v>
      </c>
      <c r="J465" s="188" t="s">
        <v>365</v>
      </c>
      <c r="K465" s="12" t="s">
        <v>402</v>
      </c>
      <c r="L465" s="97"/>
      <c r="M465" s="14">
        <f t="shared" si="36"/>
        <v>3324.63</v>
      </c>
    </row>
    <row r="466" spans="1:13" ht="28.5" customHeight="1" x14ac:dyDescent="0.25">
      <c r="A466" s="180">
        <v>46226</v>
      </c>
      <c r="B466" s="278" t="s">
        <v>343</v>
      </c>
      <c r="C466" s="182">
        <v>0</v>
      </c>
      <c r="D466" s="196" t="s">
        <v>153</v>
      </c>
      <c r="E466" s="203" t="s">
        <v>454</v>
      </c>
      <c r="F466" s="183" t="s">
        <v>66</v>
      </c>
      <c r="G466" s="180">
        <v>46226</v>
      </c>
      <c r="H466" s="283" t="s">
        <v>26</v>
      </c>
      <c r="I466" s="175">
        <v>933.33</v>
      </c>
      <c r="J466" s="188" t="s">
        <v>365</v>
      </c>
      <c r="K466" s="12" t="str">
        <f ca="1">IF(ISBLANK(A466),"", IF(TRIM(UPPER(J466))&lt;&gt;"SIM",IF(A466-TODAY()&lt;0,"Conta vencida",IF(A466-TODAY()&lt;8,"Perto de vencer","")),"Já paga"))</f>
        <v>Já paga</v>
      </c>
      <c r="L466" s="41"/>
      <c r="M466" s="130">
        <f t="shared" ca="1" si="36"/>
        <v>933.33</v>
      </c>
    </row>
    <row r="467" spans="1:13" ht="28.5" customHeight="1" x14ac:dyDescent="0.25">
      <c r="A467" s="311">
        <v>46226</v>
      </c>
      <c r="B467" s="362" t="s">
        <v>118</v>
      </c>
      <c r="C467" s="320">
        <v>3747.89</v>
      </c>
      <c r="D467" s="313" t="s">
        <v>267</v>
      </c>
      <c r="E467" s="324" t="s">
        <v>29</v>
      </c>
      <c r="F467" s="314" t="s">
        <v>792</v>
      </c>
      <c r="G467" s="311">
        <v>46226</v>
      </c>
      <c r="H467" s="369" t="s">
        <v>2426</v>
      </c>
      <c r="I467" s="516">
        <v>1249.17</v>
      </c>
      <c r="J467" s="188" t="s">
        <v>365</v>
      </c>
      <c r="K467" s="12" t="s">
        <v>402</v>
      </c>
      <c r="L467" s="97"/>
      <c r="M467" s="14">
        <f t="shared" si="36"/>
        <v>1249.17</v>
      </c>
    </row>
    <row r="468" spans="1:13" ht="28.5" customHeight="1" x14ac:dyDescent="0.25">
      <c r="A468" s="311">
        <v>46226</v>
      </c>
      <c r="B468" s="531" t="s">
        <v>280</v>
      </c>
      <c r="C468" s="435">
        <v>1284</v>
      </c>
      <c r="D468" s="508" t="s">
        <v>267</v>
      </c>
      <c r="E468" s="520" t="s">
        <v>29</v>
      </c>
      <c r="F468" s="509" t="s">
        <v>917</v>
      </c>
      <c r="G468" s="311">
        <v>46226</v>
      </c>
      <c r="H468" s="539" t="s">
        <v>2447</v>
      </c>
      <c r="I468" s="458">
        <v>428</v>
      </c>
      <c r="J468" s="188" t="s">
        <v>365</v>
      </c>
      <c r="K468" s="12" t="s">
        <v>402</v>
      </c>
      <c r="L468" s="13"/>
      <c r="M468" s="14"/>
    </row>
    <row r="469" spans="1:13" ht="28.5" customHeight="1" x14ac:dyDescent="0.25">
      <c r="A469" s="32">
        <v>46227</v>
      </c>
      <c r="B469" s="121" t="s">
        <v>1752</v>
      </c>
      <c r="C469" s="34">
        <v>0</v>
      </c>
      <c r="D469" s="35" t="s">
        <v>100</v>
      </c>
      <c r="E469" s="117" t="s">
        <v>16</v>
      </c>
      <c r="F469" s="36" t="s">
        <v>99</v>
      </c>
      <c r="G469" s="37">
        <v>46230</v>
      </c>
      <c r="H469" s="122" t="s">
        <v>1755</v>
      </c>
      <c r="I469" s="134">
        <v>13900</v>
      </c>
      <c r="J469" s="40" t="s">
        <v>365</v>
      </c>
      <c r="K469" s="12" t="s">
        <v>402</v>
      </c>
      <c r="L469" s="41"/>
      <c r="M469" s="42"/>
    </row>
    <row r="470" spans="1:13" ht="28.5" customHeight="1" x14ac:dyDescent="0.25">
      <c r="A470" s="311">
        <v>46227</v>
      </c>
      <c r="B470" s="531" t="s">
        <v>1772</v>
      </c>
      <c r="C470" s="435">
        <v>3700</v>
      </c>
      <c r="D470" s="508" t="s">
        <v>267</v>
      </c>
      <c r="E470" s="520" t="s">
        <v>29</v>
      </c>
      <c r="F470" s="509" t="s">
        <v>30</v>
      </c>
      <c r="G470" s="510">
        <v>46227</v>
      </c>
      <c r="H470" s="539" t="s">
        <v>2473</v>
      </c>
      <c r="I470" s="458">
        <v>1233.3399999999999</v>
      </c>
      <c r="J470" s="141" t="s">
        <v>365</v>
      </c>
      <c r="K470" s="12" t="s">
        <v>402</v>
      </c>
      <c r="L470" s="13"/>
      <c r="M470" s="14"/>
    </row>
    <row r="471" spans="1:13" ht="28.5" customHeight="1" x14ac:dyDescent="0.25">
      <c r="A471" s="78">
        <v>46227</v>
      </c>
      <c r="B471" s="514" t="s">
        <v>2620</v>
      </c>
      <c r="C471" s="474">
        <v>8717.7199999999993</v>
      </c>
      <c r="D471" s="464" t="s">
        <v>254</v>
      </c>
      <c r="E471" s="338" t="s">
        <v>306</v>
      </c>
      <c r="F471" s="338" t="s">
        <v>307</v>
      </c>
      <c r="G471" s="78">
        <v>46227</v>
      </c>
      <c r="H471" s="119">
        <v>46174</v>
      </c>
      <c r="I471" s="474">
        <v>8717.7199999999993</v>
      </c>
      <c r="J471" s="177" t="s">
        <v>365</v>
      </c>
      <c r="K471" s="12" t="s">
        <v>402</v>
      </c>
      <c r="L471" s="29"/>
      <c r="M471" s="14">
        <f>SUM(I471:L471)</f>
        <v>8717.7199999999993</v>
      </c>
    </row>
    <row r="472" spans="1:13" ht="28.5" customHeight="1" x14ac:dyDescent="0.25">
      <c r="A472" s="78">
        <v>46227</v>
      </c>
      <c r="B472" s="473" t="s">
        <v>2621</v>
      </c>
      <c r="C472" s="474">
        <v>40235.620000000003</v>
      </c>
      <c r="D472" s="464" t="s">
        <v>254</v>
      </c>
      <c r="E472" s="345" t="s">
        <v>306</v>
      </c>
      <c r="F472" s="338" t="s">
        <v>307</v>
      </c>
      <c r="G472" s="78">
        <v>46227</v>
      </c>
      <c r="H472" s="104">
        <v>46174</v>
      </c>
      <c r="I472" s="472">
        <v>40235.620000000003</v>
      </c>
      <c r="J472" s="177" t="s">
        <v>365</v>
      </c>
      <c r="K472" s="12" t="s">
        <v>402</v>
      </c>
      <c r="L472" s="29"/>
      <c r="M472" s="14">
        <f>SUM(I472:L472)</f>
        <v>40235.620000000003</v>
      </c>
    </row>
    <row r="473" spans="1:13" ht="28.5" customHeight="1" x14ac:dyDescent="0.25">
      <c r="A473" s="311">
        <v>46228</v>
      </c>
      <c r="B473" s="531" t="s">
        <v>210</v>
      </c>
      <c r="C473" s="435">
        <v>0</v>
      </c>
      <c r="D473" s="508" t="s">
        <v>49</v>
      </c>
      <c r="E473" s="520" t="s">
        <v>29</v>
      </c>
      <c r="F473" s="509" t="s">
        <v>644</v>
      </c>
      <c r="G473" s="510">
        <v>46230</v>
      </c>
      <c r="H473" s="539" t="s">
        <v>1305</v>
      </c>
      <c r="I473" s="458">
        <v>59.45</v>
      </c>
      <c r="J473" s="177" t="s">
        <v>365</v>
      </c>
      <c r="K473" s="12" t="s">
        <v>402</v>
      </c>
      <c r="L473" s="13"/>
      <c r="M473" s="14"/>
    </row>
    <row r="474" spans="1:13" ht="28.5" customHeight="1" x14ac:dyDescent="0.25">
      <c r="A474" s="523">
        <v>46228</v>
      </c>
      <c r="B474" s="507" t="s">
        <v>210</v>
      </c>
      <c r="C474" s="435">
        <v>0</v>
      </c>
      <c r="D474" s="508" t="s">
        <v>49</v>
      </c>
      <c r="E474" s="509" t="s">
        <v>29</v>
      </c>
      <c r="F474" s="520" t="s">
        <v>30</v>
      </c>
      <c r="G474" s="510">
        <v>46230</v>
      </c>
      <c r="H474" s="511" t="s">
        <v>1305</v>
      </c>
      <c r="I474" s="435">
        <v>226.67</v>
      </c>
      <c r="J474" s="177" t="s">
        <v>365</v>
      </c>
      <c r="K474" s="12" t="s">
        <v>402</v>
      </c>
      <c r="L474" s="13"/>
      <c r="M474" s="14"/>
    </row>
    <row r="475" spans="1:13" ht="28.5" customHeight="1" x14ac:dyDescent="0.25">
      <c r="A475" s="523">
        <v>46228</v>
      </c>
      <c r="B475" s="507" t="s">
        <v>210</v>
      </c>
      <c r="C475" s="435">
        <v>0</v>
      </c>
      <c r="D475" s="508" t="s">
        <v>49</v>
      </c>
      <c r="E475" s="509" t="s">
        <v>29</v>
      </c>
      <c r="F475" s="520" t="s">
        <v>221</v>
      </c>
      <c r="G475" s="510">
        <v>46230</v>
      </c>
      <c r="H475" s="511" t="s">
        <v>1305</v>
      </c>
      <c r="I475" s="435">
        <v>13.48</v>
      </c>
      <c r="J475" s="177" t="s">
        <v>365</v>
      </c>
      <c r="K475" s="12" t="s">
        <v>402</v>
      </c>
      <c r="L475" s="13"/>
      <c r="M475" s="14"/>
    </row>
    <row r="476" spans="1:13" ht="28.5" customHeight="1" x14ac:dyDescent="0.25">
      <c r="A476" s="523">
        <v>46228</v>
      </c>
      <c r="B476" s="507" t="s">
        <v>210</v>
      </c>
      <c r="C476" s="435">
        <v>0</v>
      </c>
      <c r="D476" s="508" t="s">
        <v>49</v>
      </c>
      <c r="E476" s="509" t="s">
        <v>29</v>
      </c>
      <c r="F476" s="520" t="s">
        <v>36</v>
      </c>
      <c r="G476" s="510">
        <v>46230</v>
      </c>
      <c r="H476" s="511" t="s">
        <v>1305</v>
      </c>
      <c r="I476" s="435">
        <v>156.93</v>
      </c>
      <c r="J476" s="177" t="s">
        <v>365</v>
      </c>
      <c r="K476" s="12" t="s">
        <v>402</v>
      </c>
      <c r="L476" s="13"/>
      <c r="M476" s="14"/>
    </row>
    <row r="477" spans="1:13" ht="28.5" customHeight="1" x14ac:dyDescent="0.25">
      <c r="A477" s="523">
        <v>46228</v>
      </c>
      <c r="B477" s="507" t="s">
        <v>210</v>
      </c>
      <c r="C477" s="435">
        <v>0</v>
      </c>
      <c r="D477" s="508" t="s">
        <v>49</v>
      </c>
      <c r="E477" s="509" t="s">
        <v>29</v>
      </c>
      <c r="F477" s="520" t="s">
        <v>68</v>
      </c>
      <c r="G477" s="510">
        <v>46230</v>
      </c>
      <c r="H477" s="511" t="s">
        <v>1305</v>
      </c>
      <c r="I477" s="435">
        <v>36.9</v>
      </c>
      <c r="J477" s="177" t="s">
        <v>365</v>
      </c>
      <c r="K477" s="12" t="s">
        <v>402</v>
      </c>
      <c r="L477" s="13"/>
      <c r="M477" s="14"/>
    </row>
    <row r="478" spans="1:13" ht="28.5" customHeight="1" x14ac:dyDescent="0.25">
      <c r="A478" s="523">
        <v>46228</v>
      </c>
      <c r="B478" s="507" t="s">
        <v>210</v>
      </c>
      <c r="C478" s="435">
        <v>0</v>
      </c>
      <c r="D478" s="508" t="s">
        <v>49</v>
      </c>
      <c r="E478" s="509" t="s">
        <v>29</v>
      </c>
      <c r="F478" s="520" t="s">
        <v>134</v>
      </c>
      <c r="G478" s="510">
        <v>46230</v>
      </c>
      <c r="H478" s="511" t="s">
        <v>1305</v>
      </c>
      <c r="I478" s="435">
        <v>9.35</v>
      </c>
      <c r="J478" s="177" t="s">
        <v>365</v>
      </c>
      <c r="K478" s="12" t="s">
        <v>402</v>
      </c>
      <c r="L478" s="13"/>
      <c r="M478" s="14"/>
    </row>
    <row r="479" spans="1:13" ht="28.5" customHeight="1" x14ac:dyDescent="0.25">
      <c r="A479" s="387">
        <v>46228</v>
      </c>
      <c r="B479" s="33" t="s">
        <v>1481</v>
      </c>
      <c r="C479" s="34">
        <v>0</v>
      </c>
      <c r="D479" s="35" t="s">
        <v>240</v>
      </c>
      <c r="E479" s="36" t="s">
        <v>16</v>
      </c>
      <c r="F479" s="117" t="s">
        <v>36</v>
      </c>
      <c r="G479" s="118">
        <v>46230</v>
      </c>
      <c r="H479" s="38" t="s">
        <v>1485</v>
      </c>
      <c r="I479" s="39">
        <v>12543.6</v>
      </c>
      <c r="J479" s="40" t="s">
        <v>365</v>
      </c>
      <c r="K479" s="12" t="s">
        <v>402</v>
      </c>
      <c r="L479" s="41"/>
      <c r="M479" s="42"/>
    </row>
    <row r="480" spans="1:13" ht="28.5" customHeight="1" x14ac:dyDescent="0.25">
      <c r="A480" s="523">
        <v>46228</v>
      </c>
      <c r="B480" s="353" t="s">
        <v>1797</v>
      </c>
      <c r="C480" s="320">
        <v>0</v>
      </c>
      <c r="D480" s="354" t="s">
        <v>1801</v>
      </c>
      <c r="E480" s="314" t="s">
        <v>29</v>
      </c>
      <c r="F480" s="324" t="s">
        <v>1799</v>
      </c>
      <c r="G480" s="523">
        <v>46230</v>
      </c>
      <c r="H480" s="499" t="s">
        <v>26</v>
      </c>
      <c r="I480" s="521">
        <v>2000</v>
      </c>
      <c r="J480" s="233" t="s">
        <v>365</v>
      </c>
      <c r="K480" s="12" t="s">
        <v>402</v>
      </c>
      <c r="L480" s="13"/>
      <c r="M480" s="14"/>
    </row>
    <row r="481" spans="1:13" ht="28.5" customHeight="1" x14ac:dyDescent="0.25">
      <c r="A481" s="311">
        <v>46228</v>
      </c>
      <c r="B481" s="522" t="s">
        <v>210</v>
      </c>
      <c r="C481" s="518">
        <v>0</v>
      </c>
      <c r="D481" s="519" t="s">
        <v>153</v>
      </c>
      <c r="E481" s="509" t="s">
        <v>29</v>
      </c>
      <c r="F481" s="509" t="s">
        <v>1795</v>
      </c>
      <c r="G481" s="311"/>
      <c r="H481" s="315" t="s">
        <v>1989</v>
      </c>
      <c r="I481" s="518">
        <v>49.29</v>
      </c>
      <c r="J481" s="177"/>
      <c r="K481" s="12"/>
      <c r="L481" s="41"/>
      <c r="M481" s="14">
        <f>SUM(I481:L481)</f>
        <v>49.29</v>
      </c>
    </row>
    <row r="482" spans="1:13" ht="28.5" customHeight="1" x14ac:dyDescent="0.25">
      <c r="A482" s="311">
        <v>46228</v>
      </c>
      <c r="B482" s="522" t="s">
        <v>1713</v>
      </c>
      <c r="C482" s="518">
        <v>0</v>
      </c>
      <c r="D482" s="519" t="s">
        <v>49</v>
      </c>
      <c r="E482" s="509" t="s">
        <v>29</v>
      </c>
      <c r="F482" s="509" t="s">
        <v>36</v>
      </c>
      <c r="G482" s="311">
        <v>46230</v>
      </c>
      <c r="H482" s="315" t="s">
        <v>2125</v>
      </c>
      <c r="I482" s="518">
        <v>1947.5</v>
      </c>
      <c r="J482" s="177" t="s">
        <v>365</v>
      </c>
      <c r="K482" s="12" t="s">
        <v>402</v>
      </c>
      <c r="L482" s="41"/>
      <c r="M482" s="14">
        <f>SUM(I482:L482)</f>
        <v>1947.5</v>
      </c>
    </row>
    <row r="483" spans="1:13" ht="28.5" customHeight="1" x14ac:dyDescent="0.25">
      <c r="A483" s="523">
        <v>46228</v>
      </c>
      <c r="B483" s="522" t="s">
        <v>118</v>
      </c>
      <c r="C483" s="518">
        <v>0</v>
      </c>
      <c r="D483" s="519" t="s">
        <v>153</v>
      </c>
      <c r="E483" s="509" t="s">
        <v>29</v>
      </c>
      <c r="F483" s="520" t="s">
        <v>1248</v>
      </c>
      <c r="G483" s="523">
        <v>46230</v>
      </c>
      <c r="H483" s="315" t="s">
        <v>2127</v>
      </c>
      <c r="I483" s="518">
        <v>933.48</v>
      </c>
      <c r="J483" s="177" t="s">
        <v>365</v>
      </c>
      <c r="K483" s="12" t="s">
        <v>402</v>
      </c>
      <c r="L483" s="41"/>
      <c r="M483" s="14">
        <f>SUM(I483:L483)</f>
        <v>933.48</v>
      </c>
    </row>
    <row r="484" spans="1:13" ht="28.5" customHeight="1" x14ac:dyDescent="0.25">
      <c r="A484" s="523">
        <v>46228</v>
      </c>
      <c r="B484" s="498" t="s">
        <v>1772</v>
      </c>
      <c r="C484" s="320">
        <v>0</v>
      </c>
      <c r="D484" s="313" t="s">
        <v>153</v>
      </c>
      <c r="E484" s="314" t="s">
        <v>29</v>
      </c>
      <c r="F484" s="324" t="s">
        <v>25</v>
      </c>
      <c r="G484" s="523">
        <v>46230</v>
      </c>
      <c r="H484" s="499" t="s">
        <v>2254</v>
      </c>
      <c r="I484" s="312">
        <v>600</v>
      </c>
      <c r="J484" s="188" t="s">
        <v>365</v>
      </c>
      <c r="K484" s="12" t="s">
        <v>402</v>
      </c>
      <c r="L484" s="97"/>
      <c r="M484" s="14">
        <f>SUM(I484:L484)</f>
        <v>600</v>
      </c>
    </row>
    <row r="485" spans="1:13" ht="28.5" customHeight="1" x14ac:dyDescent="0.25">
      <c r="A485" s="523">
        <v>46228</v>
      </c>
      <c r="B485" s="507" t="s">
        <v>469</v>
      </c>
      <c r="C485" s="435">
        <v>750</v>
      </c>
      <c r="D485" s="508" t="s">
        <v>254</v>
      </c>
      <c r="E485" s="509" t="s">
        <v>29</v>
      </c>
      <c r="F485" s="520" t="s">
        <v>2456</v>
      </c>
      <c r="G485" s="530">
        <v>46230</v>
      </c>
      <c r="H485" s="511" t="s">
        <v>2457</v>
      </c>
      <c r="I485" s="435">
        <v>750</v>
      </c>
      <c r="J485" s="141" t="s">
        <v>365</v>
      </c>
      <c r="K485" s="12" t="s">
        <v>402</v>
      </c>
      <c r="L485" s="13"/>
      <c r="M485" s="14"/>
    </row>
    <row r="486" spans="1:13" customFormat="1" ht="28.5" customHeight="1" x14ac:dyDescent="0.25">
      <c r="A486" s="311">
        <v>46229</v>
      </c>
      <c r="B486" s="353" t="s">
        <v>297</v>
      </c>
      <c r="C486" s="320">
        <v>0</v>
      </c>
      <c r="D486" s="354" t="s">
        <v>49</v>
      </c>
      <c r="E486" s="314" t="s">
        <v>29</v>
      </c>
      <c r="F486" s="314" t="s">
        <v>55</v>
      </c>
      <c r="G486" s="311">
        <v>46230</v>
      </c>
      <c r="H486" s="499" t="s">
        <v>1521</v>
      </c>
      <c r="I486" s="521">
        <v>1270</v>
      </c>
      <c r="J486" s="233" t="s">
        <v>365</v>
      </c>
      <c r="K486" s="12" t="s">
        <v>402</v>
      </c>
      <c r="L486" s="13"/>
      <c r="M486" s="89"/>
    </row>
    <row r="487" spans="1:13" customFormat="1" ht="28.5" customHeight="1" x14ac:dyDescent="0.25">
      <c r="A487" s="311">
        <v>46229</v>
      </c>
      <c r="B487" s="522" t="s">
        <v>1498</v>
      </c>
      <c r="C487" s="518">
        <v>0</v>
      </c>
      <c r="D487" s="519" t="s">
        <v>153</v>
      </c>
      <c r="E487" s="509" t="s">
        <v>319</v>
      </c>
      <c r="F487" s="509" t="s">
        <v>36</v>
      </c>
      <c r="G487" s="311">
        <v>46229</v>
      </c>
      <c r="H487" s="315" t="s">
        <v>2138</v>
      </c>
      <c r="I487" s="518">
        <v>737.33</v>
      </c>
      <c r="J487" s="177" t="s">
        <v>365</v>
      </c>
      <c r="K487" s="12" t="s">
        <v>402</v>
      </c>
      <c r="L487" s="41"/>
      <c r="M487" s="228">
        <f>SUM(I487:L487)</f>
        <v>737.33</v>
      </c>
    </row>
    <row r="488" spans="1:13" ht="28.5" customHeight="1" x14ac:dyDescent="0.25">
      <c r="A488" s="311">
        <v>46229</v>
      </c>
      <c r="B488" s="498" t="s">
        <v>2272</v>
      </c>
      <c r="C488" s="320">
        <v>1467.5</v>
      </c>
      <c r="D488" s="313" t="s">
        <v>254</v>
      </c>
      <c r="E488" s="314" t="s">
        <v>29</v>
      </c>
      <c r="F488" s="314" t="s">
        <v>36</v>
      </c>
      <c r="G488" s="311"/>
      <c r="H488" s="499" t="s">
        <v>26</v>
      </c>
      <c r="I488" s="312">
        <v>1467.5</v>
      </c>
      <c r="J488" s="188"/>
      <c r="K488" s="12"/>
      <c r="L488" s="97"/>
      <c r="M488" s="14">
        <f>SUM(I488:L488)</f>
        <v>1467.5</v>
      </c>
    </row>
    <row r="489" spans="1:13" ht="28.5" customHeight="1" x14ac:dyDescent="0.25">
      <c r="A489" s="311">
        <v>46229</v>
      </c>
      <c r="B489" s="531" t="s">
        <v>2509</v>
      </c>
      <c r="C489" s="435">
        <v>554</v>
      </c>
      <c r="D489" s="508" t="s">
        <v>254</v>
      </c>
      <c r="E489" s="509" t="s">
        <v>29</v>
      </c>
      <c r="F489" s="509" t="s">
        <v>58</v>
      </c>
      <c r="G489" s="510">
        <v>46230</v>
      </c>
      <c r="H489" s="511" t="s">
        <v>2511</v>
      </c>
      <c r="I489" s="435">
        <v>554</v>
      </c>
      <c r="J489" s="141" t="s">
        <v>365</v>
      </c>
      <c r="K489" s="12" t="s">
        <v>402</v>
      </c>
      <c r="L489" s="13"/>
      <c r="M489" s="14"/>
    </row>
    <row r="490" spans="1:13" ht="28.5" customHeight="1" x14ac:dyDescent="0.25">
      <c r="A490" s="311">
        <v>46229</v>
      </c>
      <c r="B490" s="517" t="s">
        <v>2595</v>
      </c>
      <c r="C490" s="518">
        <v>92.45</v>
      </c>
      <c r="D490" s="519" t="s">
        <v>254</v>
      </c>
      <c r="E490" s="509" t="s">
        <v>29</v>
      </c>
      <c r="F490" s="509" t="s">
        <v>1795</v>
      </c>
      <c r="G490" s="311">
        <v>46230</v>
      </c>
      <c r="H490" s="315">
        <v>46204</v>
      </c>
      <c r="I490" s="518">
        <v>92.45</v>
      </c>
      <c r="J490" s="177" t="s">
        <v>365</v>
      </c>
      <c r="K490" s="12" t="s">
        <v>402</v>
      </c>
      <c r="L490" s="29"/>
      <c r="M490" s="14">
        <f>SUM(I490:L490)</f>
        <v>92.45</v>
      </c>
    </row>
    <row r="491" spans="1:13" ht="28.5" customHeight="1" x14ac:dyDescent="0.25">
      <c r="A491" s="523">
        <v>46230</v>
      </c>
      <c r="B491" s="507" t="s">
        <v>2509</v>
      </c>
      <c r="C491" s="435">
        <v>2350</v>
      </c>
      <c r="D491" s="508" t="s">
        <v>270</v>
      </c>
      <c r="E491" s="509" t="s">
        <v>29</v>
      </c>
      <c r="F491" s="520" t="s">
        <v>96</v>
      </c>
      <c r="G491" s="530">
        <v>46230</v>
      </c>
      <c r="H491" s="511" t="s">
        <v>2510</v>
      </c>
      <c r="I491" s="435">
        <v>1175</v>
      </c>
      <c r="J491" s="141" t="s">
        <v>365</v>
      </c>
      <c r="K491" s="12" t="s">
        <v>402</v>
      </c>
      <c r="L491" s="13"/>
      <c r="M491" s="14"/>
    </row>
    <row r="492" spans="1:13" ht="28.5" customHeight="1" x14ac:dyDescent="0.25">
      <c r="A492" s="311">
        <v>46231</v>
      </c>
      <c r="B492" s="362" t="s">
        <v>1314</v>
      </c>
      <c r="C492" s="320">
        <v>0</v>
      </c>
      <c r="D492" s="313" t="s">
        <v>100</v>
      </c>
      <c r="E492" s="324" t="s">
        <v>29</v>
      </c>
      <c r="F492" s="314" t="s">
        <v>598</v>
      </c>
      <c r="G492" s="311">
        <v>46231</v>
      </c>
      <c r="H492" s="369" t="s">
        <v>1854</v>
      </c>
      <c r="I492" s="516">
        <v>478.34</v>
      </c>
      <c r="J492" s="188" t="s">
        <v>365</v>
      </c>
      <c r="K492" s="12" t="s">
        <v>402</v>
      </c>
      <c r="L492" s="97"/>
      <c r="M492" s="14">
        <f>SUM(I492:L492)</f>
        <v>478.34</v>
      </c>
    </row>
    <row r="493" spans="1:13" ht="28.5" customHeight="1" x14ac:dyDescent="0.25">
      <c r="A493" s="311">
        <v>46231</v>
      </c>
      <c r="B493" s="517" t="s">
        <v>161</v>
      </c>
      <c r="C493" s="518">
        <v>0</v>
      </c>
      <c r="D493" s="519" t="s">
        <v>100</v>
      </c>
      <c r="E493" s="520" t="s">
        <v>29</v>
      </c>
      <c r="F493" s="509" t="s">
        <v>96</v>
      </c>
      <c r="G493" s="311">
        <v>46231</v>
      </c>
      <c r="H493" s="325" t="s">
        <v>1908</v>
      </c>
      <c r="I493" s="538">
        <v>2333.2399999999998</v>
      </c>
      <c r="J493" s="177" t="s">
        <v>365</v>
      </c>
      <c r="K493" s="12" t="s">
        <v>402</v>
      </c>
      <c r="L493" s="41"/>
      <c r="M493" s="14">
        <f>SUM(I493:L493)</f>
        <v>2333.2399999999998</v>
      </c>
    </row>
    <row r="494" spans="1:13" ht="28.5" customHeight="1" x14ac:dyDescent="0.25">
      <c r="A494" s="311">
        <v>46231</v>
      </c>
      <c r="B494" s="362" t="s">
        <v>280</v>
      </c>
      <c r="C494" s="320">
        <v>0</v>
      </c>
      <c r="D494" s="313" t="s">
        <v>239</v>
      </c>
      <c r="E494" s="314" t="s">
        <v>29</v>
      </c>
      <c r="F494" s="314" t="s">
        <v>55</v>
      </c>
      <c r="G494" s="311">
        <v>46231</v>
      </c>
      <c r="H494" s="499" t="s">
        <v>1883</v>
      </c>
      <c r="I494" s="312">
        <v>1308</v>
      </c>
      <c r="J494" s="188" t="s">
        <v>365</v>
      </c>
      <c r="K494" s="12" t="s">
        <v>402</v>
      </c>
      <c r="L494" s="97"/>
      <c r="M494" s="14">
        <f>SUM(I494:L494)</f>
        <v>1308</v>
      </c>
    </row>
    <row r="495" spans="1:13" ht="28.5" customHeight="1" x14ac:dyDescent="0.25">
      <c r="A495" s="311">
        <v>46231</v>
      </c>
      <c r="B495" s="362" t="s">
        <v>1283</v>
      </c>
      <c r="C495" s="320">
        <v>0</v>
      </c>
      <c r="D495" s="313" t="s">
        <v>100</v>
      </c>
      <c r="E495" s="324" t="s">
        <v>29</v>
      </c>
      <c r="F495" s="314" t="s">
        <v>96</v>
      </c>
      <c r="G495" s="311">
        <v>46231</v>
      </c>
      <c r="H495" s="369" t="s">
        <v>2230</v>
      </c>
      <c r="I495" s="516">
        <v>646</v>
      </c>
      <c r="J495" s="188" t="s">
        <v>365</v>
      </c>
      <c r="K495" s="12" t="s">
        <v>402</v>
      </c>
      <c r="L495" s="97"/>
      <c r="M495" s="14">
        <f>SUM(I495:L495)</f>
        <v>646</v>
      </c>
    </row>
    <row r="496" spans="1:13" ht="28.5" customHeight="1" x14ac:dyDescent="0.25">
      <c r="A496" s="311">
        <v>46231</v>
      </c>
      <c r="B496" s="362" t="s">
        <v>1713</v>
      </c>
      <c r="C496" s="320">
        <v>0</v>
      </c>
      <c r="D496" s="313" t="s">
        <v>103</v>
      </c>
      <c r="E496" s="324" t="s">
        <v>29</v>
      </c>
      <c r="F496" s="314" t="s">
        <v>30</v>
      </c>
      <c r="G496" s="311">
        <v>46231</v>
      </c>
      <c r="H496" s="369" t="s">
        <v>2344</v>
      </c>
      <c r="I496" s="516">
        <v>1687.25</v>
      </c>
      <c r="J496" s="188" t="s">
        <v>365</v>
      </c>
      <c r="K496" s="12" t="s">
        <v>402</v>
      </c>
      <c r="L496" s="97"/>
      <c r="M496" s="14">
        <f>SUM(I496:L496)</f>
        <v>1687.25</v>
      </c>
    </row>
    <row r="497" spans="1:13" ht="28.5" customHeight="1" x14ac:dyDescent="0.25">
      <c r="A497" s="32">
        <v>46232</v>
      </c>
      <c r="B497" s="121" t="s">
        <v>2153</v>
      </c>
      <c r="C497" s="34">
        <v>0</v>
      </c>
      <c r="D497" s="35" t="s">
        <v>2156</v>
      </c>
      <c r="E497" s="117" t="s">
        <v>16</v>
      </c>
      <c r="F497" s="36" t="s">
        <v>1795</v>
      </c>
      <c r="G497" s="37">
        <v>46233</v>
      </c>
      <c r="H497" s="122" t="s">
        <v>2157</v>
      </c>
      <c r="I497" s="134">
        <v>20000</v>
      </c>
      <c r="J497" s="177" t="s">
        <v>365</v>
      </c>
      <c r="K497" s="12" t="s">
        <v>402</v>
      </c>
      <c r="L497" s="41"/>
      <c r="M497" s="42"/>
    </row>
    <row r="498" spans="1:13" ht="28.5" customHeight="1" x14ac:dyDescent="0.25">
      <c r="A498" s="311">
        <v>46232</v>
      </c>
      <c r="B498" s="517" t="s">
        <v>131</v>
      </c>
      <c r="C498" s="518">
        <v>0</v>
      </c>
      <c r="D498" s="519" t="s">
        <v>153</v>
      </c>
      <c r="E498" s="520" t="s">
        <v>319</v>
      </c>
      <c r="F498" s="509" t="s">
        <v>792</v>
      </c>
      <c r="G498" s="311">
        <v>46232</v>
      </c>
      <c r="H498" s="325" t="s">
        <v>2176</v>
      </c>
      <c r="I498" s="538">
        <v>573</v>
      </c>
      <c r="J498" s="177" t="s">
        <v>365</v>
      </c>
      <c r="K498" s="12" t="s">
        <v>402</v>
      </c>
      <c r="L498" s="41"/>
      <c r="M498" s="130">
        <f>SUM(I498:L498)</f>
        <v>573</v>
      </c>
    </row>
    <row r="499" spans="1:13" ht="28.5" customHeight="1" x14ac:dyDescent="0.25">
      <c r="A499" s="311">
        <v>46232</v>
      </c>
      <c r="B499" s="517" t="s">
        <v>1283</v>
      </c>
      <c r="C499" s="518">
        <v>0</v>
      </c>
      <c r="D499" s="519" t="s">
        <v>100</v>
      </c>
      <c r="E499" s="520" t="s">
        <v>319</v>
      </c>
      <c r="F499" s="509" t="s">
        <v>30</v>
      </c>
      <c r="G499" s="311">
        <v>46232</v>
      </c>
      <c r="H499" s="325" t="s">
        <v>2226</v>
      </c>
      <c r="I499" s="538">
        <v>349.92</v>
      </c>
      <c r="J499" s="177" t="s">
        <v>365</v>
      </c>
      <c r="K499" s="12" t="s">
        <v>402</v>
      </c>
      <c r="L499" s="41"/>
      <c r="M499" s="130">
        <f>SUM(I499:L499)</f>
        <v>349.92</v>
      </c>
    </row>
    <row r="500" spans="1:13" ht="28.5" customHeight="1" x14ac:dyDescent="0.25">
      <c r="A500" s="311">
        <v>46232</v>
      </c>
      <c r="B500" s="362" t="s">
        <v>2369</v>
      </c>
      <c r="C500" s="320">
        <v>660000</v>
      </c>
      <c r="D500" s="313" t="s">
        <v>2370</v>
      </c>
      <c r="E500" s="324" t="s">
        <v>29</v>
      </c>
      <c r="F500" s="314" t="s">
        <v>1257</v>
      </c>
      <c r="G500" s="311">
        <v>46232</v>
      </c>
      <c r="H500" s="369" t="s">
        <v>26</v>
      </c>
      <c r="I500" s="606" t="s">
        <v>2936</v>
      </c>
      <c r="J500" s="177" t="s">
        <v>365</v>
      </c>
      <c r="K500" s="12" t="s">
        <v>402</v>
      </c>
      <c r="L500" s="97"/>
      <c r="M500" s="14">
        <f>SUM(I500:L500)</f>
        <v>0</v>
      </c>
    </row>
    <row r="501" spans="1:13" ht="28.5" customHeight="1" x14ac:dyDescent="0.25">
      <c r="A501" s="311">
        <v>46232</v>
      </c>
      <c r="B501" s="531" t="s">
        <v>111</v>
      </c>
      <c r="C501" s="435">
        <v>325</v>
      </c>
      <c r="D501" s="508" t="s">
        <v>254</v>
      </c>
      <c r="E501" s="509" t="s">
        <v>29</v>
      </c>
      <c r="F501" s="509" t="s">
        <v>2180</v>
      </c>
      <c r="G501" s="510">
        <v>46232</v>
      </c>
      <c r="H501" s="511" t="s">
        <v>2455</v>
      </c>
      <c r="I501" s="435">
        <v>325</v>
      </c>
      <c r="J501" s="141" t="s">
        <v>365</v>
      </c>
      <c r="K501" s="12" t="s">
        <v>402</v>
      </c>
      <c r="L501" s="13"/>
      <c r="M501" s="14"/>
    </row>
    <row r="502" spans="1:13" ht="28.5" customHeight="1" x14ac:dyDescent="0.25">
      <c r="A502" s="311">
        <v>46232</v>
      </c>
      <c r="B502" s="531" t="s">
        <v>2481</v>
      </c>
      <c r="C502" s="435">
        <v>193000</v>
      </c>
      <c r="D502" s="508" t="s">
        <v>341</v>
      </c>
      <c r="E502" s="509" t="s">
        <v>29</v>
      </c>
      <c r="F502" s="509" t="s">
        <v>25</v>
      </c>
      <c r="G502" s="510">
        <v>46232</v>
      </c>
      <c r="H502" s="511" t="s">
        <v>2482</v>
      </c>
      <c r="I502" s="435">
        <v>15440</v>
      </c>
      <c r="J502" s="141" t="s">
        <v>365</v>
      </c>
      <c r="K502" s="12" t="s">
        <v>402</v>
      </c>
      <c r="L502" s="13"/>
      <c r="M502" s="14"/>
    </row>
    <row r="503" spans="1:13" ht="28.5" customHeight="1" x14ac:dyDescent="0.25">
      <c r="A503" s="311">
        <v>46233</v>
      </c>
      <c r="B503" s="323" t="s">
        <v>371</v>
      </c>
      <c r="C503" s="320">
        <v>0</v>
      </c>
      <c r="D503" s="524" t="s">
        <v>378</v>
      </c>
      <c r="E503" s="314" t="s">
        <v>29</v>
      </c>
      <c r="F503" s="509" t="s">
        <v>1032</v>
      </c>
      <c r="G503" s="311">
        <v>46233</v>
      </c>
      <c r="H503" s="526" t="s">
        <v>26</v>
      </c>
      <c r="I503" s="320">
        <v>1970.01</v>
      </c>
      <c r="J503" s="188" t="s">
        <v>365</v>
      </c>
      <c r="K503" s="12" t="str">
        <f ca="1">IF(ISBLANK(A503),"", IF(TRIM(UPPER(J503))&lt;&gt;"SIM",IF(A503-TODAY()&lt;0,"Conta vencida",IF(A503-TODAY()&lt;8,"Perto de vencer","")),"Já paga"))</f>
        <v>Já paga</v>
      </c>
      <c r="L503" s="13"/>
      <c r="M503" s="14">
        <f ca="1">SUM(I503:L503)</f>
        <v>1970.01</v>
      </c>
    </row>
    <row r="504" spans="1:13" ht="28.5" customHeight="1" x14ac:dyDescent="0.25">
      <c r="A504" s="311">
        <v>46233</v>
      </c>
      <c r="B504" s="517" t="s">
        <v>1772</v>
      </c>
      <c r="C504" s="518">
        <v>0</v>
      </c>
      <c r="D504" s="519" t="s">
        <v>100</v>
      </c>
      <c r="E504" s="509" t="s">
        <v>29</v>
      </c>
      <c r="F504" s="509" t="s">
        <v>1837</v>
      </c>
      <c r="G504" s="311">
        <v>46233</v>
      </c>
      <c r="H504" s="315" t="s">
        <v>1962</v>
      </c>
      <c r="I504" s="518">
        <v>600</v>
      </c>
      <c r="J504" s="177" t="s">
        <v>365</v>
      </c>
      <c r="K504" s="12" t="s">
        <v>402</v>
      </c>
      <c r="L504" s="41"/>
      <c r="M504" s="14">
        <f>SUM(I504:L504)</f>
        <v>600</v>
      </c>
    </row>
    <row r="505" spans="1:13" ht="28.5" customHeight="1" x14ac:dyDescent="0.25">
      <c r="A505" s="311">
        <v>46233</v>
      </c>
      <c r="B505" s="362" t="s">
        <v>1774</v>
      </c>
      <c r="C505" s="320">
        <v>0</v>
      </c>
      <c r="D505" s="313" t="s">
        <v>151</v>
      </c>
      <c r="E505" s="314" t="s">
        <v>29</v>
      </c>
      <c r="F505" s="314" t="s">
        <v>30</v>
      </c>
      <c r="G505" s="311">
        <v>46233</v>
      </c>
      <c r="H505" s="499" t="s">
        <v>2291</v>
      </c>
      <c r="I505" s="312">
        <v>542.46</v>
      </c>
      <c r="J505" s="188" t="s">
        <v>365</v>
      </c>
      <c r="K505" s="12" t="s">
        <v>402</v>
      </c>
      <c r="L505" s="97"/>
      <c r="M505" s="14">
        <f>SUM(I505:L505)</f>
        <v>542.46</v>
      </c>
    </row>
    <row r="506" spans="1:13" ht="28.5" customHeight="1" x14ac:dyDescent="0.25">
      <c r="A506" s="311">
        <v>46233</v>
      </c>
      <c r="B506" s="531" t="s">
        <v>1498</v>
      </c>
      <c r="C506" s="435">
        <v>225</v>
      </c>
      <c r="D506" s="508" t="s">
        <v>254</v>
      </c>
      <c r="E506" s="509" t="s">
        <v>29</v>
      </c>
      <c r="F506" s="509" t="s">
        <v>36</v>
      </c>
      <c r="G506" s="510">
        <v>46233</v>
      </c>
      <c r="H506" s="511" t="s">
        <v>2460</v>
      </c>
      <c r="I506" s="435">
        <v>225</v>
      </c>
      <c r="J506" s="141" t="s">
        <v>365</v>
      </c>
      <c r="K506" s="12" t="s">
        <v>402</v>
      </c>
      <c r="L506" s="13"/>
      <c r="M506" s="14"/>
    </row>
    <row r="507" spans="1:13" ht="28.5" customHeight="1" x14ac:dyDescent="0.25">
      <c r="A507" s="311">
        <v>46233</v>
      </c>
      <c r="B507" s="531" t="s">
        <v>118</v>
      </c>
      <c r="C507" s="458">
        <v>244.29</v>
      </c>
      <c r="D507" s="508" t="s">
        <v>254</v>
      </c>
      <c r="E507" s="548" t="s">
        <v>29</v>
      </c>
      <c r="F507" s="509" t="s">
        <v>55</v>
      </c>
      <c r="G507" s="510">
        <v>46233</v>
      </c>
      <c r="H507" s="511" t="s">
        <v>2461</v>
      </c>
      <c r="I507" s="458">
        <v>244.29</v>
      </c>
      <c r="J507" s="141" t="s">
        <v>365</v>
      </c>
      <c r="K507" s="12" t="s">
        <v>402</v>
      </c>
      <c r="L507" s="13"/>
      <c r="M507" s="14"/>
    </row>
    <row r="508" spans="1:13" ht="28.5" customHeight="1" x14ac:dyDescent="0.25">
      <c r="A508" s="311">
        <v>46233</v>
      </c>
      <c r="B508" s="531" t="s">
        <v>118</v>
      </c>
      <c r="C508" s="435">
        <v>173.18</v>
      </c>
      <c r="D508" s="508" t="s">
        <v>254</v>
      </c>
      <c r="E508" s="509" t="s">
        <v>29</v>
      </c>
      <c r="F508" s="509" t="s">
        <v>2462</v>
      </c>
      <c r="G508" s="510">
        <v>46233</v>
      </c>
      <c r="H508" s="511" t="s">
        <v>2463</v>
      </c>
      <c r="I508" s="435">
        <v>173.18</v>
      </c>
      <c r="J508" s="141" t="s">
        <v>365</v>
      </c>
      <c r="K508" s="12" t="s">
        <v>402</v>
      </c>
      <c r="L508" s="13"/>
      <c r="M508" s="14"/>
    </row>
    <row r="509" spans="1:13" ht="28.5" customHeight="1" x14ac:dyDescent="0.25">
      <c r="A509" s="311">
        <v>46233</v>
      </c>
      <c r="B509" s="531" t="s">
        <v>161</v>
      </c>
      <c r="C509" s="435">
        <v>5289</v>
      </c>
      <c r="D509" s="508" t="s">
        <v>267</v>
      </c>
      <c r="E509" s="509" t="s">
        <v>29</v>
      </c>
      <c r="F509" s="509" t="s">
        <v>96</v>
      </c>
      <c r="G509" s="510">
        <v>46233</v>
      </c>
      <c r="H509" s="511" t="s">
        <v>2508</v>
      </c>
      <c r="I509" s="435">
        <v>1763</v>
      </c>
      <c r="J509" s="141" t="s">
        <v>365</v>
      </c>
      <c r="K509" s="12" t="s">
        <v>402</v>
      </c>
      <c r="L509" s="13"/>
      <c r="M509" s="14"/>
    </row>
    <row r="510" spans="1:13" ht="28.5" customHeight="1" x14ac:dyDescent="0.25">
      <c r="A510" s="311">
        <v>46233</v>
      </c>
      <c r="B510" s="531" t="s">
        <v>1602</v>
      </c>
      <c r="C510" s="458">
        <v>7400</v>
      </c>
      <c r="D510" s="508" t="s">
        <v>259</v>
      </c>
      <c r="E510" s="509" t="s">
        <v>29</v>
      </c>
      <c r="F510" s="509" t="s">
        <v>1840</v>
      </c>
      <c r="G510" s="311">
        <v>46233</v>
      </c>
      <c r="H510" s="511" t="s">
        <v>2878</v>
      </c>
      <c r="I510" s="458">
        <v>1850</v>
      </c>
      <c r="J510" s="188" t="s">
        <v>365</v>
      </c>
      <c r="K510" s="12" t="s">
        <v>402</v>
      </c>
      <c r="L510" s="13"/>
      <c r="M510" s="14"/>
    </row>
    <row r="511" spans="1:13" ht="28.5" customHeight="1" x14ac:dyDescent="0.25">
      <c r="A511" s="311">
        <v>46233</v>
      </c>
      <c r="B511" s="531" t="s">
        <v>1602</v>
      </c>
      <c r="C511" s="435">
        <v>6820</v>
      </c>
      <c r="D511" s="508" t="s">
        <v>259</v>
      </c>
      <c r="E511" s="509" t="s">
        <v>29</v>
      </c>
      <c r="F511" s="509" t="s">
        <v>917</v>
      </c>
      <c r="G511" s="311">
        <v>46233</v>
      </c>
      <c r="H511" s="511" t="s">
        <v>2554</v>
      </c>
      <c r="I511" s="435">
        <v>1705</v>
      </c>
      <c r="J511" s="188" t="s">
        <v>365</v>
      </c>
      <c r="K511" s="12" t="s">
        <v>402</v>
      </c>
      <c r="L511" s="13"/>
      <c r="M511" s="14"/>
    </row>
    <row r="512" spans="1:13" ht="28.5" customHeight="1" x14ac:dyDescent="0.25">
      <c r="A512" s="311">
        <v>46233</v>
      </c>
      <c r="B512" s="531" t="s">
        <v>2395</v>
      </c>
      <c r="C512" s="435">
        <v>2800</v>
      </c>
      <c r="D512" s="508" t="s">
        <v>259</v>
      </c>
      <c r="E512" s="509" t="s">
        <v>29</v>
      </c>
      <c r="F512" s="509" t="s">
        <v>917</v>
      </c>
      <c r="G512" s="311">
        <v>46233</v>
      </c>
      <c r="H512" s="511" t="s">
        <v>2559</v>
      </c>
      <c r="I512" s="435">
        <v>350</v>
      </c>
      <c r="J512" s="188" t="s">
        <v>365</v>
      </c>
      <c r="K512" s="12" t="s">
        <v>402</v>
      </c>
      <c r="L512" s="13"/>
      <c r="M512" s="14"/>
    </row>
    <row r="513" spans="1:13" ht="28.5" customHeight="1" x14ac:dyDescent="0.25">
      <c r="A513" s="311">
        <v>46233</v>
      </c>
      <c r="B513" s="531" t="s">
        <v>2395</v>
      </c>
      <c r="C513" s="435">
        <v>2800</v>
      </c>
      <c r="D513" s="508" t="s">
        <v>259</v>
      </c>
      <c r="E513" s="509" t="s">
        <v>29</v>
      </c>
      <c r="F513" s="509" t="s">
        <v>1840</v>
      </c>
      <c r="G513" s="311">
        <v>46233</v>
      </c>
      <c r="H513" s="511" t="s">
        <v>2559</v>
      </c>
      <c r="I513" s="435">
        <v>350</v>
      </c>
      <c r="J513" s="188" t="s">
        <v>365</v>
      </c>
      <c r="K513" s="12" t="s">
        <v>402</v>
      </c>
      <c r="L513" s="13"/>
      <c r="M513" s="14"/>
    </row>
    <row r="514" spans="1:13" ht="28.5" customHeight="1" x14ac:dyDescent="0.25">
      <c r="A514" s="311">
        <v>46233</v>
      </c>
      <c r="B514" s="531" t="s">
        <v>2576</v>
      </c>
      <c r="C514" s="435">
        <v>900</v>
      </c>
      <c r="D514" s="508" t="s">
        <v>254</v>
      </c>
      <c r="E514" s="509" t="s">
        <v>29</v>
      </c>
      <c r="F514" s="509" t="s">
        <v>99</v>
      </c>
      <c r="G514" s="311">
        <v>46233</v>
      </c>
      <c r="H514" s="511" t="s">
        <v>2577</v>
      </c>
      <c r="I514" s="435">
        <v>600</v>
      </c>
      <c r="J514" s="141" t="s">
        <v>365</v>
      </c>
      <c r="K514" s="12" t="s">
        <v>402</v>
      </c>
      <c r="L514" s="13"/>
      <c r="M514" s="14"/>
    </row>
    <row r="515" spans="1:13" ht="28.5" customHeight="1" x14ac:dyDescent="0.25">
      <c r="A515" s="311">
        <v>46233</v>
      </c>
      <c r="B515" s="531" t="s">
        <v>2576</v>
      </c>
      <c r="C515" s="435">
        <v>900</v>
      </c>
      <c r="D515" s="508" t="s">
        <v>254</v>
      </c>
      <c r="E515" s="509" t="s">
        <v>29</v>
      </c>
      <c r="F515" s="509" t="s">
        <v>96</v>
      </c>
      <c r="G515" s="311">
        <v>46233</v>
      </c>
      <c r="H515" s="511" t="s">
        <v>2577</v>
      </c>
      <c r="I515" s="435">
        <v>300</v>
      </c>
      <c r="J515" s="141" t="s">
        <v>365</v>
      </c>
      <c r="K515" s="12" t="s">
        <v>402</v>
      </c>
      <c r="L515" s="13"/>
      <c r="M515" s="14"/>
    </row>
    <row r="516" spans="1:13" ht="28.5" customHeight="1" x14ac:dyDescent="0.25">
      <c r="A516" s="205">
        <v>46233</v>
      </c>
      <c r="B516" s="217" t="s">
        <v>2579</v>
      </c>
      <c r="C516" s="207">
        <v>2916.86</v>
      </c>
      <c r="D516" s="210" t="s">
        <v>254</v>
      </c>
      <c r="E516" s="208" t="s">
        <v>388</v>
      </c>
      <c r="F516" s="208" t="s">
        <v>14</v>
      </c>
      <c r="G516" s="205">
        <v>46212</v>
      </c>
      <c r="H516" s="211" t="s">
        <v>26</v>
      </c>
      <c r="I516" s="207">
        <v>2916.86</v>
      </c>
      <c r="J516" s="188" t="s">
        <v>365</v>
      </c>
      <c r="K516" s="12" t="str">
        <f ca="1">IF(ISBLANK(A516),"", IF(TRIM(UPPER(J516))&lt;&gt;"SIM",IF(A516-TODAY()&lt;0,"Conta vencida",IF(A516-TODAY()&lt;8,"Perto de vencer","")),"Já paga"))</f>
        <v>Já paga</v>
      </c>
      <c r="L516" s="13"/>
      <c r="M516" s="130">
        <f ca="1">SUM(I516:L516)</f>
        <v>2916.86</v>
      </c>
    </row>
    <row r="517" spans="1:13" ht="28.5" customHeight="1" x14ac:dyDescent="0.25">
      <c r="A517" s="311">
        <v>46233</v>
      </c>
      <c r="B517" s="531" t="s">
        <v>2580</v>
      </c>
      <c r="C517" s="435">
        <v>4770.4399999999996</v>
      </c>
      <c r="D517" s="508" t="s">
        <v>254</v>
      </c>
      <c r="E517" s="509" t="s">
        <v>29</v>
      </c>
      <c r="F517" s="509" t="s">
        <v>792</v>
      </c>
      <c r="G517" s="311">
        <v>46233</v>
      </c>
      <c r="H517" s="511" t="s">
        <v>2581</v>
      </c>
      <c r="I517" s="435">
        <v>2385.2199999999998</v>
      </c>
      <c r="J517" s="141" t="s">
        <v>365</v>
      </c>
      <c r="K517" s="12" t="s">
        <v>402</v>
      </c>
      <c r="L517" s="13"/>
      <c r="M517" s="14"/>
    </row>
    <row r="518" spans="1:13" ht="28.5" customHeight="1" x14ac:dyDescent="0.25">
      <c r="A518" s="311">
        <v>46233</v>
      </c>
      <c r="B518" s="531" t="s">
        <v>2580</v>
      </c>
      <c r="C518" s="435">
        <v>4770.4399999999996</v>
      </c>
      <c r="D518" s="508" t="s">
        <v>254</v>
      </c>
      <c r="E518" s="509" t="s">
        <v>29</v>
      </c>
      <c r="F518" s="509" t="s">
        <v>1559</v>
      </c>
      <c r="G518" s="311">
        <v>46233</v>
      </c>
      <c r="H518" s="511" t="s">
        <v>2581</v>
      </c>
      <c r="I518" s="435">
        <v>2385.2199999999998</v>
      </c>
      <c r="J518" s="141" t="s">
        <v>365</v>
      </c>
      <c r="K518" s="12" t="s">
        <v>402</v>
      </c>
      <c r="L518" s="13"/>
      <c r="M518" s="14"/>
    </row>
    <row r="519" spans="1:13" ht="28.5" customHeight="1" x14ac:dyDescent="0.25">
      <c r="A519" s="32">
        <v>46234</v>
      </c>
      <c r="B519" s="33" t="s">
        <v>759</v>
      </c>
      <c r="C519" s="34">
        <v>0</v>
      </c>
      <c r="D519" s="35" t="s">
        <v>103</v>
      </c>
      <c r="E519" s="36" t="s">
        <v>16</v>
      </c>
      <c r="F519" s="36" t="s">
        <v>1297</v>
      </c>
      <c r="G519" s="37">
        <v>46234</v>
      </c>
      <c r="H519" s="38" t="s">
        <v>1846</v>
      </c>
      <c r="I519" s="39">
        <v>3750</v>
      </c>
      <c r="J519" s="40" t="s">
        <v>365</v>
      </c>
      <c r="K519" s="12" t="s">
        <v>402</v>
      </c>
      <c r="L519" s="41"/>
      <c r="M519" s="42"/>
    </row>
    <row r="520" spans="1:13" ht="28.5" customHeight="1" x14ac:dyDescent="0.25">
      <c r="A520" s="311">
        <v>46234</v>
      </c>
      <c r="B520" s="522" t="s">
        <v>52</v>
      </c>
      <c r="C520" s="518">
        <v>0</v>
      </c>
      <c r="D520" s="519" t="s">
        <v>166</v>
      </c>
      <c r="E520" s="509" t="s">
        <v>319</v>
      </c>
      <c r="F520" s="509" t="s">
        <v>792</v>
      </c>
      <c r="G520" s="311">
        <v>46234</v>
      </c>
      <c r="H520" s="315" t="s">
        <v>2197</v>
      </c>
      <c r="I520" s="518">
        <v>275.12</v>
      </c>
      <c r="J520" s="475" t="s">
        <v>365</v>
      </c>
      <c r="K520" s="12" t="s">
        <v>402</v>
      </c>
      <c r="L520" s="41"/>
      <c r="M520" s="130">
        <f t="shared" ref="M520:M532" si="37">SUM(I520:L520)</f>
        <v>275.12</v>
      </c>
    </row>
    <row r="521" spans="1:13" ht="28.5" customHeight="1" x14ac:dyDescent="0.25">
      <c r="A521" s="311">
        <v>46234</v>
      </c>
      <c r="B521" s="522" t="s">
        <v>52</v>
      </c>
      <c r="C521" s="518">
        <v>0</v>
      </c>
      <c r="D521" s="519" t="s">
        <v>166</v>
      </c>
      <c r="E521" s="509" t="s">
        <v>319</v>
      </c>
      <c r="F521" s="509" t="s">
        <v>1840</v>
      </c>
      <c r="G521" s="311">
        <v>46238</v>
      </c>
      <c r="H521" s="315" t="s">
        <v>2198</v>
      </c>
      <c r="I521" s="518">
        <v>448</v>
      </c>
      <c r="J521" s="177" t="s">
        <v>365</v>
      </c>
      <c r="K521" s="12" t="s">
        <v>402</v>
      </c>
      <c r="L521" s="41"/>
      <c r="M521" s="130">
        <f t="shared" si="37"/>
        <v>448</v>
      </c>
    </row>
    <row r="522" spans="1:13" ht="28.5" customHeight="1" x14ac:dyDescent="0.25">
      <c r="A522" s="311">
        <v>46234</v>
      </c>
      <c r="B522" s="522" t="s">
        <v>189</v>
      </c>
      <c r="C522" s="518">
        <v>0</v>
      </c>
      <c r="D522" s="519" t="s">
        <v>100</v>
      </c>
      <c r="E522" s="509" t="s">
        <v>319</v>
      </c>
      <c r="F522" s="509" t="s">
        <v>30</v>
      </c>
      <c r="G522" s="311">
        <v>46234</v>
      </c>
      <c r="H522" s="315" t="s">
        <v>2204</v>
      </c>
      <c r="I522" s="518">
        <v>596.99</v>
      </c>
      <c r="J522" s="475" t="s">
        <v>365</v>
      </c>
      <c r="K522" s="12" t="s">
        <v>402</v>
      </c>
      <c r="L522" s="41"/>
      <c r="M522" s="130">
        <f t="shared" si="37"/>
        <v>596.99</v>
      </c>
    </row>
    <row r="523" spans="1:13" ht="28.5" customHeight="1" x14ac:dyDescent="0.25">
      <c r="A523" s="311">
        <v>46234</v>
      </c>
      <c r="B523" s="522" t="s">
        <v>189</v>
      </c>
      <c r="C523" s="518">
        <v>0</v>
      </c>
      <c r="D523" s="519" t="s">
        <v>100</v>
      </c>
      <c r="E523" s="509" t="s">
        <v>319</v>
      </c>
      <c r="F523" s="509" t="s">
        <v>193</v>
      </c>
      <c r="G523" s="311">
        <v>46234</v>
      </c>
      <c r="H523" s="315" t="s">
        <v>2204</v>
      </c>
      <c r="I523" s="518">
        <v>335.07</v>
      </c>
      <c r="J523" s="475" t="s">
        <v>365</v>
      </c>
      <c r="K523" s="12" t="s">
        <v>402</v>
      </c>
      <c r="L523" s="41"/>
      <c r="M523" s="130">
        <f t="shared" si="37"/>
        <v>335.07</v>
      </c>
    </row>
    <row r="524" spans="1:13" ht="28.5" customHeight="1" x14ac:dyDescent="0.25">
      <c r="A524" s="311">
        <v>46234</v>
      </c>
      <c r="B524" s="522" t="s">
        <v>189</v>
      </c>
      <c r="C524" s="518">
        <v>0</v>
      </c>
      <c r="D524" s="519" t="s">
        <v>100</v>
      </c>
      <c r="E524" s="509" t="s">
        <v>319</v>
      </c>
      <c r="F524" s="509" t="s">
        <v>313</v>
      </c>
      <c r="G524" s="311">
        <v>46234</v>
      </c>
      <c r="H524" s="315" t="s">
        <v>2204</v>
      </c>
      <c r="I524" s="518">
        <v>36</v>
      </c>
      <c r="J524" s="475" t="s">
        <v>365</v>
      </c>
      <c r="K524" s="12" t="s">
        <v>402</v>
      </c>
      <c r="L524" s="41"/>
      <c r="M524" s="130">
        <f t="shared" si="37"/>
        <v>36</v>
      </c>
    </row>
    <row r="525" spans="1:13" ht="28.5" customHeight="1" x14ac:dyDescent="0.25">
      <c r="A525" s="311">
        <v>46234</v>
      </c>
      <c r="B525" s="522" t="s">
        <v>189</v>
      </c>
      <c r="C525" s="518">
        <v>0</v>
      </c>
      <c r="D525" s="519" t="s">
        <v>100</v>
      </c>
      <c r="E525" s="509" t="s">
        <v>319</v>
      </c>
      <c r="F525" s="509" t="s">
        <v>257</v>
      </c>
      <c r="G525" s="311">
        <v>46234</v>
      </c>
      <c r="H525" s="315" t="s">
        <v>2204</v>
      </c>
      <c r="I525" s="518">
        <v>41.23</v>
      </c>
      <c r="J525" s="475" t="s">
        <v>365</v>
      </c>
      <c r="K525" s="12" t="s">
        <v>402</v>
      </c>
      <c r="L525" s="41"/>
      <c r="M525" s="130">
        <f t="shared" si="37"/>
        <v>41.23</v>
      </c>
    </row>
    <row r="526" spans="1:13" ht="28.5" customHeight="1" x14ac:dyDescent="0.25">
      <c r="A526" s="311">
        <v>46234</v>
      </c>
      <c r="B526" s="522" t="s">
        <v>189</v>
      </c>
      <c r="C526" s="518">
        <v>0</v>
      </c>
      <c r="D526" s="519" t="s">
        <v>100</v>
      </c>
      <c r="E526" s="509" t="s">
        <v>319</v>
      </c>
      <c r="F526" s="509" t="s">
        <v>644</v>
      </c>
      <c r="G526" s="311">
        <v>46234</v>
      </c>
      <c r="H526" s="315" t="s">
        <v>2204</v>
      </c>
      <c r="I526" s="518">
        <v>36.33</v>
      </c>
      <c r="J526" s="475" t="s">
        <v>365</v>
      </c>
      <c r="K526" s="12" t="s">
        <v>402</v>
      </c>
      <c r="L526" s="41"/>
      <c r="M526" s="130">
        <f t="shared" si="37"/>
        <v>36.33</v>
      </c>
    </row>
    <row r="527" spans="1:13" ht="28.5" customHeight="1" x14ac:dyDescent="0.25">
      <c r="A527" s="311">
        <v>46234</v>
      </c>
      <c r="B527" s="522" t="s">
        <v>189</v>
      </c>
      <c r="C527" s="518">
        <v>0</v>
      </c>
      <c r="D527" s="519" t="s">
        <v>100</v>
      </c>
      <c r="E527" s="509" t="s">
        <v>319</v>
      </c>
      <c r="F527" s="509" t="s">
        <v>1840</v>
      </c>
      <c r="G527" s="311">
        <v>46234</v>
      </c>
      <c r="H527" s="315" t="s">
        <v>2204</v>
      </c>
      <c r="I527" s="518">
        <v>67.3</v>
      </c>
      <c r="J527" s="475" t="s">
        <v>365</v>
      </c>
      <c r="K527" s="12" t="s">
        <v>402</v>
      </c>
      <c r="L527" s="41"/>
      <c r="M527" s="130">
        <f t="shared" si="37"/>
        <v>67.3</v>
      </c>
    </row>
    <row r="528" spans="1:13" ht="28.5" customHeight="1" x14ac:dyDescent="0.25">
      <c r="A528" s="311">
        <v>46234</v>
      </c>
      <c r="B528" s="522" t="s">
        <v>189</v>
      </c>
      <c r="C528" s="518">
        <v>0</v>
      </c>
      <c r="D528" s="519" t="s">
        <v>100</v>
      </c>
      <c r="E528" s="509" t="s">
        <v>319</v>
      </c>
      <c r="F528" s="509" t="s">
        <v>66</v>
      </c>
      <c r="G528" s="311">
        <v>46234</v>
      </c>
      <c r="H528" s="315" t="s">
        <v>2204</v>
      </c>
      <c r="I528" s="518">
        <v>34.07</v>
      </c>
      <c r="J528" s="475" t="s">
        <v>365</v>
      </c>
      <c r="K528" s="12" t="s">
        <v>402</v>
      </c>
      <c r="L528" s="41"/>
      <c r="M528" s="130">
        <f t="shared" si="37"/>
        <v>34.07</v>
      </c>
    </row>
    <row r="529" spans="1:13" ht="28.5" customHeight="1" x14ac:dyDescent="0.25">
      <c r="A529" s="311">
        <v>46234</v>
      </c>
      <c r="B529" s="522" t="s">
        <v>189</v>
      </c>
      <c r="C529" s="518">
        <v>0</v>
      </c>
      <c r="D529" s="519" t="s">
        <v>100</v>
      </c>
      <c r="E529" s="509" t="s">
        <v>319</v>
      </c>
      <c r="F529" s="509" t="s">
        <v>1870</v>
      </c>
      <c r="G529" s="311">
        <v>46234</v>
      </c>
      <c r="H529" s="315" t="s">
        <v>2204</v>
      </c>
      <c r="I529" s="518">
        <v>19.850000000000001</v>
      </c>
      <c r="J529" s="475" t="s">
        <v>365</v>
      </c>
      <c r="K529" s="12" t="s">
        <v>402</v>
      </c>
      <c r="L529" s="41"/>
      <c r="M529" s="130">
        <f t="shared" si="37"/>
        <v>19.850000000000001</v>
      </c>
    </row>
    <row r="530" spans="1:13" ht="28.5" customHeight="1" x14ac:dyDescent="0.25">
      <c r="A530" s="311">
        <v>46234</v>
      </c>
      <c r="B530" s="522" t="s">
        <v>189</v>
      </c>
      <c r="C530" s="518">
        <v>0</v>
      </c>
      <c r="D530" s="519" t="s">
        <v>100</v>
      </c>
      <c r="E530" s="509" t="s">
        <v>319</v>
      </c>
      <c r="F530" s="509" t="s">
        <v>36</v>
      </c>
      <c r="G530" s="311">
        <v>46234</v>
      </c>
      <c r="H530" s="315" t="s">
        <v>2204</v>
      </c>
      <c r="I530" s="518">
        <v>421.54</v>
      </c>
      <c r="J530" s="475" t="s">
        <v>365</v>
      </c>
      <c r="K530" s="12" t="s">
        <v>402</v>
      </c>
      <c r="L530" s="41"/>
      <c r="M530" s="130">
        <f t="shared" si="37"/>
        <v>421.54</v>
      </c>
    </row>
    <row r="531" spans="1:13" ht="28.5" customHeight="1" x14ac:dyDescent="0.25">
      <c r="A531" s="311">
        <v>46234</v>
      </c>
      <c r="B531" s="498" t="s">
        <v>1713</v>
      </c>
      <c r="C531" s="320">
        <v>0</v>
      </c>
      <c r="D531" s="313" t="s">
        <v>49</v>
      </c>
      <c r="E531" s="314" t="s">
        <v>29</v>
      </c>
      <c r="F531" s="314" t="s">
        <v>96</v>
      </c>
      <c r="G531" s="311">
        <v>46234</v>
      </c>
      <c r="H531" s="499" t="s">
        <v>2250</v>
      </c>
      <c r="I531" s="312">
        <v>2349</v>
      </c>
      <c r="J531" s="475" t="s">
        <v>365</v>
      </c>
      <c r="K531" s="12" t="s">
        <v>402</v>
      </c>
      <c r="L531" s="97"/>
      <c r="M531" s="14">
        <f t="shared" si="37"/>
        <v>2349</v>
      </c>
    </row>
    <row r="532" spans="1:13" ht="28.5" customHeight="1" x14ac:dyDescent="0.25">
      <c r="A532" s="180">
        <v>46234</v>
      </c>
      <c r="B532" s="181" t="s">
        <v>343</v>
      </c>
      <c r="C532" s="182">
        <v>0</v>
      </c>
      <c r="D532" s="196" t="s">
        <v>100</v>
      </c>
      <c r="E532" s="183" t="s">
        <v>454</v>
      </c>
      <c r="F532" s="183" t="s">
        <v>66</v>
      </c>
      <c r="G532" s="180">
        <v>46234</v>
      </c>
      <c r="H532" s="226" t="s">
        <v>26</v>
      </c>
      <c r="I532" s="182">
        <v>3143</v>
      </c>
      <c r="J532" s="475" t="s">
        <v>365</v>
      </c>
      <c r="K532" s="12" t="s">
        <v>402</v>
      </c>
      <c r="L532" s="227"/>
      <c r="M532" s="130">
        <f t="shared" si="37"/>
        <v>3143</v>
      </c>
    </row>
    <row r="533" spans="1:13" ht="28.5" customHeight="1" x14ac:dyDescent="0.25">
      <c r="A533" s="311">
        <v>46234</v>
      </c>
      <c r="B533" s="507" t="s">
        <v>1023</v>
      </c>
      <c r="C533" s="435">
        <v>1700.96</v>
      </c>
      <c r="D533" s="508" t="s">
        <v>270</v>
      </c>
      <c r="E533" s="509" t="s">
        <v>29</v>
      </c>
      <c r="F533" s="509" t="s">
        <v>644</v>
      </c>
      <c r="G533" s="311">
        <v>46234</v>
      </c>
      <c r="H533" s="511" t="s">
        <v>2475</v>
      </c>
      <c r="I533" s="435">
        <v>850.48</v>
      </c>
      <c r="J533" s="177" t="s">
        <v>365</v>
      </c>
      <c r="K533" s="12" t="s">
        <v>402</v>
      </c>
      <c r="L533" s="13"/>
      <c r="M533" s="14"/>
    </row>
    <row r="534" spans="1:13" ht="28.5" customHeight="1" x14ac:dyDescent="0.25">
      <c r="A534" s="78">
        <v>46234</v>
      </c>
      <c r="B534" s="473" t="s">
        <v>1495</v>
      </c>
      <c r="C534" s="474">
        <v>662.32</v>
      </c>
      <c r="D534" s="464" t="s">
        <v>254</v>
      </c>
      <c r="E534" s="338" t="s">
        <v>306</v>
      </c>
      <c r="F534" s="338" t="s">
        <v>307</v>
      </c>
      <c r="G534" s="78">
        <v>46234</v>
      </c>
      <c r="H534" s="119">
        <v>46204</v>
      </c>
      <c r="I534" s="474">
        <v>662.32</v>
      </c>
      <c r="J534" s="177" t="s">
        <v>365</v>
      </c>
      <c r="K534" s="12" t="s">
        <v>402</v>
      </c>
      <c r="L534" s="41"/>
      <c r="M534" s="14">
        <f t="shared" ref="M534:M541" si="38">SUM(I534:L534)</f>
        <v>662.32</v>
      </c>
    </row>
    <row r="535" spans="1:13" ht="28.5" customHeight="1" x14ac:dyDescent="0.25">
      <c r="A535" s="78">
        <v>46234</v>
      </c>
      <c r="B535" s="473" t="s">
        <v>1495</v>
      </c>
      <c r="C535" s="474">
        <v>745.63</v>
      </c>
      <c r="D535" s="464" t="s">
        <v>254</v>
      </c>
      <c r="E535" s="338" t="s">
        <v>306</v>
      </c>
      <c r="F535" s="338" t="s">
        <v>307</v>
      </c>
      <c r="G535" s="78">
        <v>46234</v>
      </c>
      <c r="H535" s="119">
        <v>46204</v>
      </c>
      <c r="I535" s="474">
        <v>745.63</v>
      </c>
      <c r="J535" s="177" t="s">
        <v>365</v>
      </c>
      <c r="K535" s="12" t="s">
        <v>402</v>
      </c>
      <c r="L535" s="41"/>
      <c r="M535" s="14">
        <f t="shared" si="38"/>
        <v>745.63</v>
      </c>
    </row>
    <row r="536" spans="1:13" ht="28.5" customHeight="1" x14ac:dyDescent="0.25">
      <c r="A536" s="78">
        <v>46234</v>
      </c>
      <c r="B536" s="473" t="s">
        <v>1496</v>
      </c>
      <c r="C536" s="474">
        <v>6079.76</v>
      </c>
      <c r="D536" s="464" t="s">
        <v>2590</v>
      </c>
      <c r="E536" s="338" t="s">
        <v>306</v>
      </c>
      <c r="F536" s="338" t="s">
        <v>307</v>
      </c>
      <c r="G536" s="78">
        <v>46234</v>
      </c>
      <c r="H536" s="119">
        <v>46204</v>
      </c>
      <c r="I536" s="474">
        <v>6079.76</v>
      </c>
      <c r="J536" s="177" t="s">
        <v>365</v>
      </c>
      <c r="K536" s="12" t="s">
        <v>402</v>
      </c>
      <c r="L536" s="29"/>
      <c r="M536" s="14">
        <f t="shared" si="38"/>
        <v>6079.76</v>
      </c>
    </row>
    <row r="537" spans="1:13" ht="28.5" customHeight="1" x14ac:dyDescent="0.25">
      <c r="A537" s="78">
        <v>46234</v>
      </c>
      <c r="B537" s="473" t="s">
        <v>2618</v>
      </c>
      <c r="C537" s="474">
        <v>14879.76</v>
      </c>
      <c r="D537" s="464" t="s">
        <v>254</v>
      </c>
      <c r="E537" s="338" t="s">
        <v>306</v>
      </c>
      <c r="F537" s="338" t="s">
        <v>307</v>
      </c>
      <c r="G537" s="78">
        <v>46234</v>
      </c>
      <c r="H537" s="119">
        <v>46174</v>
      </c>
      <c r="I537" s="474">
        <v>14879.76</v>
      </c>
      <c r="J537" s="177" t="s">
        <v>365</v>
      </c>
      <c r="K537" s="12" t="s">
        <v>402</v>
      </c>
      <c r="L537" s="29"/>
      <c r="M537" s="14">
        <f t="shared" si="38"/>
        <v>14879.76</v>
      </c>
    </row>
    <row r="538" spans="1:13" ht="28.5" customHeight="1" x14ac:dyDescent="0.25">
      <c r="A538" s="78">
        <v>46234</v>
      </c>
      <c r="B538" s="473" t="s">
        <v>2619</v>
      </c>
      <c r="C538" s="474">
        <v>27477.29</v>
      </c>
      <c r="D538" s="464" t="s">
        <v>254</v>
      </c>
      <c r="E538" s="338" t="s">
        <v>306</v>
      </c>
      <c r="F538" s="338" t="s">
        <v>307</v>
      </c>
      <c r="G538" s="78">
        <v>46234</v>
      </c>
      <c r="H538" s="119">
        <v>46174</v>
      </c>
      <c r="I538" s="474">
        <v>27477.29</v>
      </c>
      <c r="J538" s="177" t="s">
        <v>365</v>
      </c>
      <c r="K538" s="12" t="s">
        <v>402</v>
      </c>
      <c r="L538" s="29"/>
      <c r="M538" s="14">
        <f t="shared" si="38"/>
        <v>27477.29</v>
      </c>
    </row>
    <row r="539" spans="1:13" ht="28.5" customHeight="1" x14ac:dyDescent="0.25">
      <c r="A539" s="78">
        <v>46237</v>
      </c>
      <c r="B539" s="473" t="s">
        <v>2453</v>
      </c>
      <c r="C539" s="474">
        <v>239.74</v>
      </c>
      <c r="D539" s="464" t="s">
        <v>254</v>
      </c>
      <c r="E539" s="338" t="s">
        <v>306</v>
      </c>
      <c r="F539" s="338" t="s">
        <v>307</v>
      </c>
      <c r="G539" s="78">
        <v>46205</v>
      </c>
      <c r="H539" s="119">
        <v>46174</v>
      </c>
      <c r="I539" s="474">
        <v>239.74</v>
      </c>
      <c r="J539" s="177" t="s">
        <v>365</v>
      </c>
      <c r="K539" s="12" t="s">
        <v>402</v>
      </c>
      <c r="L539" s="41"/>
      <c r="M539" s="14">
        <f t="shared" si="38"/>
        <v>239.74</v>
      </c>
    </row>
    <row r="540" spans="1:13" ht="28.5" customHeight="1" x14ac:dyDescent="0.25">
      <c r="A540" s="78">
        <v>46265</v>
      </c>
      <c r="B540" s="473" t="s">
        <v>2453</v>
      </c>
      <c r="C540" s="474">
        <v>33.44</v>
      </c>
      <c r="D540" s="464" t="s">
        <v>254</v>
      </c>
      <c r="E540" s="338" t="s">
        <v>306</v>
      </c>
      <c r="F540" s="338" t="s">
        <v>307</v>
      </c>
      <c r="G540" s="78">
        <v>46205</v>
      </c>
      <c r="H540" s="119">
        <v>46174</v>
      </c>
      <c r="I540" s="474">
        <v>33.44</v>
      </c>
      <c r="J540" s="177" t="s">
        <v>365</v>
      </c>
      <c r="K540" s="12" t="s">
        <v>402</v>
      </c>
      <c r="L540" s="41"/>
      <c r="M540" s="14">
        <f t="shared" si="38"/>
        <v>33.44</v>
      </c>
    </row>
    <row r="541" spans="1:13" ht="28.5" customHeight="1" x14ac:dyDescent="0.25">
      <c r="A541" s="180">
        <v>46228</v>
      </c>
      <c r="B541" s="181" t="s">
        <v>1865</v>
      </c>
      <c r="C541" s="182">
        <v>700</v>
      </c>
      <c r="D541" s="196" t="s">
        <v>254</v>
      </c>
      <c r="E541" s="183" t="s">
        <v>454</v>
      </c>
      <c r="F541" s="183" t="s">
        <v>471</v>
      </c>
      <c r="G541" s="180">
        <v>46228</v>
      </c>
      <c r="H541" s="226" t="s">
        <v>26</v>
      </c>
      <c r="I541" s="182">
        <v>700</v>
      </c>
      <c r="J541" s="475" t="s">
        <v>365</v>
      </c>
      <c r="K541" s="12" t="s">
        <v>402</v>
      </c>
      <c r="L541" s="227"/>
      <c r="M541" s="130">
        <f t="shared" si="38"/>
        <v>700</v>
      </c>
    </row>
  </sheetData>
  <conditionalFormatting sqref="A11:A22 B199:B216 D215:D216">
    <cfRule type="cellIs" dxfId="3167" priority="2213" operator="equal">
      <formula>"Conta vencida"</formula>
    </cfRule>
    <cfRule type="cellIs" dxfId="3166" priority="2214" operator="equal">
      <formula>"Perto de vencer"</formula>
    </cfRule>
  </conditionalFormatting>
  <conditionalFormatting sqref="A26:A27">
    <cfRule type="cellIs" dxfId="3165" priority="2129" operator="equal">
      <formula>"Conta vencida"</formula>
    </cfRule>
    <cfRule type="cellIs" dxfId="3164" priority="2130" operator="equal">
      <formula>"Perto de vencer"</formula>
    </cfRule>
  </conditionalFormatting>
  <conditionalFormatting sqref="A31">
    <cfRule type="cellIs" dxfId="3163" priority="2100" operator="equal">
      <formula>"Perto de vencer"</formula>
    </cfRule>
    <cfRule type="cellIs" dxfId="3162" priority="2099" operator="equal">
      <formula>"Conta vencida"</formula>
    </cfRule>
  </conditionalFormatting>
  <conditionalFormatting sqref="A40">
    <cfRule type="cellIs" dxfId="3161" priority="2042" operator="equal">
      <formula>"Perto de vencer"</formula>
    </cfRule>
    <cfRule type="cellIs" dxfId="3160" priority="2041" operator="equal">
      <formula>"Conta vencida"</formula>
    </cfRule>
  </conditionalFormatting>
  <conditionalFormatting sqref="A139">
    <cfRule type="cellIs" dxfId="3159" priority="1519" operator="equal">
      <formula>"Conta vencida"</formula>
    </cfRule>
    <cfRule type="cellIs" dxfId="3158" priority="1520" operator="equal">
      <formula>"Perto de vencer"</formula>
    </cfRule>
  </conditionalFormatting>
  <conditionalFormatting sqref="A148">
    <cfRule type="cellIs" dxfId="3157" priority="1431" operator="equal">
      <formula>"Conta vencida"</formula>
    </cfRule>
    <cfRule type="cellIs" dxfId="3156" priority="1432" operator="equal">
      <formula>"Perto de vencer"</formula>
    </cfRule>
  </conditionalFormatting>
  <conditionalFormatting sqref="A184">
    <cfRule type="cellIs" dxfId="3155" priority="1388" operator="equal">
      <formula>"Perto de vencer"</formula>
    </cfRule>
    <cfRule type="cellIs" dxfId="3154" priority="1387" operator="equal">
      <formula>"Conta vencida"</formula>
    </cfRule>
  </conditionalFormatting>
  <conditionalFormatting sqref="A199:A205">
    <cfRule type="cellIs" dxfId="3153" priority="1340" operator="equal">
      <formula>"Perto de vencer"</formula>
    </cfRule>
    <cfRule type="cellIs" dxfId="3152" priority="1339" operator="equal">
      <formula>"Conta vencida"</formula>
    </cfRule>
  </conditionalFormatting>
  <conditionalFormatting sqref="A325">
    <cfRule type="cellIs" dxfId="3151" priority="1071" operator="equal">
      <formula>"Conta vencida"</formula>
    </cfRule>
    <cfRule type="cellIs" dxfId="3150" priority="1072" operator="equal">
      <formula>"Perto de vencer"</formula>
    </cfRule>
  </conditionalFormatting>
  <conditionalFormatting sqref="A328">
    <cfRule type="cellIs" dxfId="3149" priority="1054" operator="equal">
      <formula>"Perto de vencer"</formula>
    </cfRule>
    <cfRule type="cellIs" dxfId="3148" priority="1053" operator="equal">
      <formula>"Conta vencida"</formula>
    </cfRule>
  </conditionalFormatting>
  <conditionalFormatting sqref="A333:A339">
    <cfRule type="cellIs" dxfId="3147" priority="1032" operator="equal">
      <formula>"Perto de vencer"</formula>
    </cfRule>
    <cfRule type="cellIs" dxfId="3146" priority="1031" operator="equal">
      <formula>"Conta vencida"</formula>
    </cfRule>
  </conditionalFormatting>
  <conditionalFormatting sqref="A343:A344">
    <cfRule type="cellIs" dxfId="3145" priority="983" operator="equal">
      <formula>"Conta vencida"</formula>
    </cfRule>
    <cfRule type="cellIs" dxfId="3144" priority="984" operator="equal">
      <formula>"Perto de vencer"</formula>
    </cfRule>
  </conditionalFormatting>
  <conditionalFormatting sqref="A349">
    <cfRule type="cellIs" dxfId="3143" priority="964" operator="equal">
      <formula>"Perto de vencer"</formula>
    </cfRule>
    <cfRule type="cellIs" dxfId="3142" priority="963" operator="equal">
      <formula>"Conta vencida"</formula>
    </cfRule>
  </conditionalFormatting>
  <conditionalFormatting sqref="A374:A377">
    <cfRule type="cellIs" dxfId="3141" priority="888" operator="equal">
      <formula>"Perto de vencer"</formula>
    </cfRule>
    <cfRule type="cellIs" dxfId="3140" priority="887" operator="equal">
      <formula>"Conta vencida"</formula>
    </cfRule>
  </conditionalFormatting>
  <conditionalFormatting sqref="A383:A384">
    <cfRule type="cellIs" dxfId="3139" priority="833" operator="equal">
      <formula>"Conta vencida"</formula>
    </cfRule>
    <cfRule type="cellIs" dxfId="3138" priority="834" operator="equal">
      <formula>"Perto de vencer"</formula>
    </cfRule>
  </conditionalFormatting>
  <conditionalFormatting sqref="A391:A392">
    <cfRule type="cellIs" dxfId="3137" priority="803" operator="equal">
      <formula>"Conta vencida"</formula>
    </cfRule>
    <cfRule type="cellIs" dxfId="3136" priority="804" operator="equal">
      <formula>"Perto de vencer"</formula>
    </cfRule>
  </conditionalFormatting>
  <conditionalFormatting sqref="A396:A398">
    <cfRule type="cellIs" dxfId="3135" priority="772" operator="equal">
      <formula>"Perto de vencer"</formula>
    </cfRule>
    <cfRule type="cellIs" dxfId="3134" priority="771" operator="equal">
      <formula>"Conta vencida"</formula>
    </cfRule>
  </conditionalFormatting>
  <conditionalFormatting sqref="A406:A414">
    <cfRule type="cellIs" dxfId="3133" priority="738" operator="equal">
      <formula>"Perto de vencer"</formula>
    </cfRule>
    <cfRule type="cellIs" dxfId="3132" priority="737" operator="equal">
      <formula>"Conta vencida"</formula>
    </cfRule>
  </conditionalFormatting>
  <conditionalFormatting sqref="A436">
    <cfRule type="cellIs" dxfId="3131" priority="581" operator="equal">
      <formula>"Conta vencida"</formula>
    </cfRule>
    <cfRule type="cellIs" dxfId="3130" priority="582" operator="equal">
      <formula>"Perto de vencer"</formula>
    </cfRule>
  </conditionalFormatting>
  <conditionalFormatting sqref="A440:A446">
    <cfRule type="cellIs" dxfId="3129" priority="467" operator="equal">
      <formula>"Conta vencida"</formula>
    </cfRule>
    <cfRule type="cellIs" dxfId="3128" priority="468" operator="equal">
      <formula>"Perto de vencer"</formula>
    </cfRule>
  </conditionalFormatting>
  <conditionalFormatting sqref="A448:A451">
    <cfRule type="cellIs" dxfId="3127" priority="344" operator="equal">
      <formula>"Perto de vencer"</formula>
    </cfRule>
    <cfRule type="cellIs" dxfId="3126" priority="343" operator="equal">
      <formula>"Conta vencida"</formula>
    </cfRule>
  </conditionalFormatting>
  <conditionalFormatting sqref="A474:A480">
    <cfRule type="cellIs" dxfId="3125" priority="255" operator="equal">
      <formula>"Conta vencida"</formula>
    </cfRule>
    <cfRule type="cellIs" dxfId="3124" priority="256" operator="equal">
      <formula>"Perto de vencer"</formula>
    </cfRule>
  </conditionalFormatting>
  <conditionalFormatting sqref="A483:A485">
    <cfRule type="cellIs" dxfId="3123" priority="176" operator="equal">
      <formula>"Perto de vencer"</formula>
    </cfRule>
    <cfRule type="cellIs" dxfId="3122" priority="175" operator="equal">
      <formula>"Conta vencida"</formula>
    </cfRule>
  </conditionalFormatting>
  <conditionalFormatting sqref="A491">
    <cfRule type="cellIs" dxfId="3121" priority="123" operator="equal">
      <formula>"Conta vencida"</formula>
    </cfRule>
    <cfRule type="cellIs" dxfId="3120" priority="124" operator="equal">
      <formula>"Perto de vencer"</formula>
    </cfRule>
  </conditionalFormatting>
  <conditionalFormatting sqref="B6">
    <cfRule type="cellIs" dxfId="3119" priority="2292" operator="equal">
      <formula>"Perto de vencer"</formula>
    </cfRule>
    <cfRule type="cellIs" dxfId="3118" priority="2291" operator="equal">
      <formula>"Conta vencida"</formula>
    </cfRule>
  </conditionalFormatting>
  <conditionalFormatting sqref="B11:B22">
    <cfRule type="cellIs" dxfId="3117" priority="2215" operator="equal">
      <formula>"Conta vencida"</formula>
    </cfRule>
    <cfRule type="cellIs" dxfId="3116" priority="2216" operator="equal">
      <formula>"Perto de vencer"</formula>
    </cfRule>
  </conditionalFormatting>
  <conditionalFormatting sqref="B31:B32">
    <cfRule type="cellIs" dxfId="3115" priority="2076" operator="equal">
      <formula>"Perto de vencer"</formula>
    </cfRule>
    <cfRule type="cellIs" dxfId="3114" priority="2075" operator="equal">
      <formula>"Conta vencida"</formula>
    </cfRule>
  </conditionalFormatting>
  <conditionalFormatting sqref="B34:B40">
    <cfRule type="cellIs" dxfId="3113" priority="2043" operator="equal">
      <formula>"Conta vencida"</formula>
    </cfRule>
    <cfRule type="cellIs" dxfId="3112" priority="2044" operator="equal">
      <formula>"Perto de vencer"</formula>
    </cfRule>
  </conditionalFormatting>
  <conditionalFormatting sqref="B42:B44">
    <cfRule type="cellIs" dxfId="3111" priority="2004" operator="equal">
      <formula>"Perto de vencer"</formula>
    </cfRule>
    <cfRule type="cellIs" dxfId="3110" priority="2003" operator="equal">
      <formula>"Conta vencida"</formula>
    </cfRule>
  </conditionalFormatting>
  <conditionalFormatting sqref="B46:B50">
    <cfRule type="cellIs" dxfId="3109" priority="1992" operator="equal">
      <formula>"Perto de vencer"</formula>
    </cfRule>
    <cfRule type="cellIs" dxfId="3108" priority="1991" operator="equal">
      <formula>"Conta vencida"</formula>
    </cfRule>
  </conditionalFormatting>
  <conditionalFormatting sqref="B52:B60">
    <cfRule type="cellIs" dxfId="3107" priority="1972" operator="equal">
      <formula>"Perto de vencer"</formula>
    </cfRule>
    <cfRule type="cellIs" dxfId="3106" priority="1971" operator="equal">
      <formula>"Conta vencida"</formula>
    </cfRule>
  </conditionalFormatting>
  <conditionalFormatting sqref="B63">
    <cfRule type="cellIs" dxfId="3105" priority="1936" operator="equal">
      <formula>"Perto de vencer"</formula>
    </cfRule>
    <cfRule type="cellIs" dxfId="3104" priority="1935" operator="equal">
      <formula>"Conta vencida"</formula>
    </cfRule>
  </conditionalFormatting>
  <conditionalFormatting sqref="B65:B67">
    <cfRule type="cellIs" dxfId="3103" priority="1895" operator="equal">
      <formula>"Conta vencida"</formula>
    </cfRule>
    <cfRule type="cellIs" dxfId="3102" priority="1896" operator="equal">
      <formula>"Perto de vencer"</formula>
    </cfRule>
  </conditionalFormatting>
  <conditionalFormatting sqref="B69">
    <cfRule type="cellIs" dxfId="3101" priority="1884" operator="equal">
      <formula>"Perto de vencer"</formula>
    </cfRule>
    <cfRule type="cellIs" dxfId="3100" priority="1883" operator="equal">
      <formula>"Conta vencida"</formula>
    </cfRule>
  </conditionalFormatting>
  <conditionalFormatting sqref="B71:B77">
    <cfRule type="cellIs" dxfId="3099" priority="1841" operator="equal">
      <formula>"Conta vencida"</formula>
    </cfRule>
    <cfRule type="cellIs" dxfId="3098" priority="1842" operator="equal">
      <formula>"Perto de vencer"</formula>
    </cfRule>
  </conditionalFormatting>
  <conditionalFormatting sqref="B79:B84">
    <cfRule type="cellIs" dxfId="3097" priority="1831" operator="equal">
      <formula>"Conta vencida"</formula>
    </cfRule>
    <cfRule type="cellIs" dxfId="3096" priority="1832" operator="equal">
      <formula>"Perto de vencer"</formula>
    </cfRule>
  </conditionalFormatting>
  <conditionalFormatting sqref="B89:B94">
    <cfRule type="cellIs" dxfId="3095" priority="1765" operator="equal">
      <formula>"Conta vencida"</formula>
    </cfRule>
    <cfRule type="cellIs" dxfId="3094" priority="1766" operator="equal">
      <formula>"Perto de vencer"</formula>
    </cfRule>
  </conditionalFormatting>
  <conditionalFormatting sqref="B96:B109">
    <cfRule type="cellIs" dxfId="3093" priority="1711" operator="equal">
      <formula>"Conta vencida"</formula>
    </cfRule>
    <cfRule type="cellIs" dxfId="3092" priority="1712" operator="equal">
      <formula>"Perto de vencer"</formula>
    </cfRule>
  </conditionalFormatting>
  <conditionalFormatting sqref="B113:B119">
    <cfRule type="cellIs" dxfId="3091" priority="1662" operator="equal">
      <formula>"Perto de vencer"</formula>
    </cfRule>
    <cfRule type="cellIs" dxfId="3090" priority="1661" operator="equal">
      <formula>"Conta vencida"</formula>
    </cfRule>
  </conditionalFormatting>
  <conditionalFormatting sqref="B121:B126">
    <cfRule type="cellIs" dxfId="3089" priority="1648" operator="equal">
      <formula>"Perto de vencer"</formula>
    </cfRule>
    <cfRule type="cellIs" dxfId="3088" priority="1647" operator="equal">
      <formula>"Conta vencida"</formula>
    </cfRule>
  </conditionalFormatting>
  <conditionalFormatting sqref="B128:B129">
    <cfRule type="cellIs" dxfId="3087" priority="1617" operator="equal">
      <formula>"Conta vencida"</formula>
    </cfRule>
    <cfRule type="cellIs" dxfId="3086" priority="1618" operator="equal">
      <formula>"Perto de vencer"</formula>
    </cfRule>
  </conditionalFormatting>
  <conditionalFormatting sqref="B131">
    <cfRule type="cellIs" dxfId="3085" priority="1594" operator="equal">
      <formula>"Perto de vencer"</formula>
    </cfRule>
    <cfRule type="cellIs" dxfId="3084" priority="1593" operator="equal">
      <formula>"Conta vencida"</formula>
    </cfRule>
  </conditionalFormatting>
  <conditionalFormatting sqref="B138:B139">
    <cfRule type="cellIs" dxfId="3083" priority="1521" operator="equal">
      <formula>"Conta vencida"</formula>
    </cfRule>
    <cfRule type="cellIs" dxfId="3082" priority="1522" operator="equal">
      <formula>"Perto de vencer"</formula>
    </cfRule>
  </conditionalFormatting>
  <conditionalFormatting sqref="B146:B161">
    <cfRule type="cellIs" dxfId="3081" priority="1403" operator="equal">
      <formula>"Conta vencida"</formula>
    </cfRule>
    <cfRule type="cellIs" dxfId="3080" priority="1404" operator="equal">
      <formula>"Perto de vencer"</formula>
    </cfRule>
  </conditionalFormatting>
  <conditionalFormatting sqref="B163:B171">
    <cfRule type="cellIs" dxfId="3079" priority="1400" operator="equal">
      <formula>"Perto de vencer"</formula>
    </cfRule>
    <cfRule type="cellIs" dxfId="3078" priority="1399" operator="equal">
      <formula>"Conta vencida"</formula>
    </cfRule>
  </conditionalFormatting>
  <conditionalFormatting sqref="B173:B184">
    <cfRule type="cellIs" dxfId="3077" priority="1369" operator="equal">
      <formula>"Conta vencida"</formula>
    </cfRule>
    <cfRule type="cellIs" dxfId="3076" priority="1370" operator="equal">
      <formula>"Perto de vencer"</formula>
    </cfRule>
  </conditionalFormatting>
  <conditionalFormatting sqref="B186">
    <cfRule type="cellIs" dxfId="3075" priority="1365" operator="equal">
      <formula>"Conta vencida"</formula>
    </cfRule>
    <cfRule type="cellIs" dxfId="3074" priority="1366" operator="equal">
      <formula>"Perto de vencer"</formula>
    </cfRule>
  </conditionalFormatting>
  <conditionalFormatting sqref="B189:B197">
    <cfRule type="cellIs" dxfId="3073" priority="1343" operator="equal">
      <formula>"Conta vencida"</formula>
    </cfRule>
    <cfRule type="cellIs" dxfId="3072" priority="1344" operator="equal">
      <formula>"Perto de vencer"</formula>
    </cfRule>
  </conditionalFormatting>
  <conditionalFormatting sqref="B218:B225">
    <cfRule type="cellIs" dxfId="3071" priority="1253" operator="equal">
      <formula>"Conta vencida"</formula>
    </cfRule>
    <cfRule type="cellIs" dxfId="3070" priority="1254" operator="equal">
      <formula>"Perto de vencer"</formula>
    </cfRule>
  </conditionalFormatting>
  <conditionalFormatting sqref="B227">
    <cfRule type="cellIs" dxfId="3069" priority="1248" operator="equal">
      <formula>"Perto de vencer"</formula>
    </cfRule>
    <cfRule type="cellIs" dxfId="3068" priority="1247" operator="equal">
      <formula>"Conta vencida"</formula>
    </cfRule>
  </conditionalFormatting>
  <conditionalFormatting sqref="B229:B259">
    <cfRule type="cellIs" dxfId="3067" priority="1149" operator="equal">
      <formula>"Conta vencida"</formula>
    </cfRule>
    <cfRule type="cellIs" dxfId="3066" priority="1150" operator="equal">
      <formula>"Perto de vencer"</formula>
    </cfRule>
  </conditionalFormatting>
  <conditionalFormatting sqref="B311">
    <cfRule type="cellIs" dxfId="3065" priority="1092" operator="equal">
      <formula>"Perto de vencer"</formula>
    </cfRule>
    <cfRule type="cellIs" dxfId="3064" priority="1091" operator="equal">
      <formula>"Conta vencida"</formula>
    </cfRule>
  </conditionalFormatting>
  <conditionalFormatting sqref="B325 D325:E325">
    <cfRule type="cellIs" dxfId="3063" priority="1068" operator="equal">
      <formula>"Perto de vencer"</formula>
    </cfRule>
    <cfRule type="cellIs" dxfId="3062" priority="1067" operator="equal">
      <formula>"Conta vencida"</formula>
    </cfRule>
  </conditionalFormatting>
  <conditionalFormatting sqref="B328 D328:E328">
    <cfRule type="cellIs" dxfId="3061" priority="1049" operator="equal">
      <formula>"Conta vencida"</formula>
    </cfRule>
    <cfRule type="cellIs" dxfId="3060" priority="1050" operator="equal">
      <formula>"Perto de vencer"</formula>
    </cfRule>
  </conditionalFormatting>
  <conditionalFormatting sqref="B333:B339 D333:E339">
    <cfRule type="cellIs" dxfId="3059" priority="1028" operator="equal">
      <formula>"Perto de vencer"</formula>
    </cfRule>
    <cfRule type="cellIs" dxfId="3058" priority="1027" operator="equal">
      <formula>"Conta vencida"</formula>
    </cfRule>
  </conditionalFormatting>
  <conditionalFormatting sqref="B343:B344 D343:E344">
    <cfRule type="cellIs" dxfId="3057" priority="982" operator="equal">
      <formula>"Perto de vencer"</formula>
    </cfRule>
    <cfRule type="cellIs" dxfId="3056" priority="981" operator="equal">
      <formula>"Conta vencida"</formula>
    </cfRule>
  </conditionalFormatting>
  <conditionalFormatting sqref="B349:B355">
    <cfRule type="cellIs" dxfId="3055" priority="923" operator="equal">
      <formula>"Conta vencida"</formula>
    </cfRule>
    <cfRule type="cellIs" dxfId="3054" priority="924" operator="equal">
      <formula>"Perto de vencer"</formula>
    </cfRule>
  </conditionalFormatting>
  <conditionalFormatting sqref="B357:B358">
    <cfRule type="cellIs" dxfId="3053" priority="903" operator="equal">
      <formula>"Conta vencida"</formula>
    </cfRule>
    <cfRule type="cellIs" dxfId="3052" priority="904" operator="equal">
      <formula>"Perto de vencer"</formula>
    </cfRule>
  </conditionalFormatting>
  <conditionalFormatting sqref="B373:B380">
    <cfRule type="cellIs" dxfId="3051" priority="845" operator="equal">
      <formula>"Conta vencida"</formula>
    </cfRule>
    <cfRule type="cellIs" dxfId="3050" priority="846" operator="equal">
      <formula>"Perto de vencer"</formula>
    </cfRule>
  </conditionalFormatting>
  <conditionalFormatting sqref="B382:B384">
    <cfRule type="cellIs" dxfId="3049" priority="814" operator="equal">
      <formula>"Perto de vencer"</formula>
    </cfRule>
    <cfRule type="cellIs" dxfId="3048" priority="813" operator="equal">
      <formula>"Conta vencida"</formula>
    </cfRule>
  </conditionalFormatting>
  <conditionalFormatting sqref="B391:B394">
    <cfRule type="cellIs" dxfId="3047" priority="774" operator="equal">
      <formula>"Perto de vencer"</formula>
    </cfRule>
    <cfRule type="cellIs" dxfId="3046" priority="773" operator="equal">
      <formula>"Conta vencida"</formula>
    </cfRule>
  </conditionalFormatting>
  <conditionalFormatting sqref="B396:B398">
    <cfRule type="cellIs" dxfId="3045" priority="757" operator="equal">
      <formula>"Conta vencida"</formula>
    </cfRule>
    <cfRule type="cellIs" dxfId="3044" priority="758" operator="equal">
      <formula>"Perto de vencer"</formula>
    </cfRule>
  </conditionalFormatting>
  <conditionalFormatting sqref="B401:B402">
    <cfRule type="cellIs" dxfId="3043" priority="741" operator="equal">
      <formula>"Conta vencida"</formula>
    </cfRule>
    <cfRule type="cellIs" dxfId="3042" priority="742" operator="equal">
      <formula>"Perto de vencer"</formula>
    </cfRule>
  </conditionalFormatting>
  <conditionalFormatting sqref="B406:B414">
    <cfRule type="cellIs" dxfId="3041" priority="723" operator="equal">
      <formula>"Conta vencida"</formula>
    </cfRule>
    <cfRule type="cellIs" dxfId="3040" priority="724" operator="equal">
      <formula>"Perto de vencer"</formula>
    </cfRule>
  </conditionalFormatting>
  <conditionalFormatting sqref="B416:B419">
    <cfRule type="cellIs" dxfId="3039" priority="646" operator="equal">
      <formula>"Perto de vencer"</formula>
    </cfRule>
    <cfRule type="cellIs" dxfId="3038" priority="645" operator="equal">
      <formula>"Conta vencida"</formula>
    </cfRule>
  </conditionalFormatting>
  <conditionalFormatting sqref="B421:B424">
    <cfRule type="cellIs" dxfId="3037" priority="632" operator="equal">
      <formula>"Perto de vencer"</formula>
    </cfRule>
    <cfRule type="cellIs" dxfId="3036" priority="631" operator="equal">
      <formula>"Conta vencida"</formula>
    </cfRule>
  </conditionalFormatting>
  <conditionalFormatting sqref="B426:B430">
    <cfRule type="cellIs" dxfId="3035" priority="619" operator="equal">
      <formula>"Conta vencida"</formula>
    </cfRule>
    <cfRule type="cellIs" dxfId="3034" priority="620" operator="equal">
      <formula>"Perto de vencer"</formula>
    </cfRule>
  </conditionalFormatting>
  <conditionalFormatting sqref="B432:B436">
    <cfRule type="cellIs" dxfId="3033" priority="583" operator="equal">
      <formula>"Conta vencida"</formula>
    </cfRule>
    <cfRule type="cellIs" dxfId="3032" priority="584" operator="equal">
      <formula>"Perto de vencer"</formula>
    </cfRule>
  </conditionalFormatting>
  <conditionalFormatting sqref="B438:B444">
    <cfRule type="cellIs" dxfId="3031" priority="442" operator="equal">
      <formula>"Perto de vencer"</formula>
    </cfRule>
    <cfRule type="cellIs" dxfId="3030" priority="441" operator="equal">
      <formula>"Conta vencida"</formula>
    </cfRule>
  </conditionalFormatting>
  <conditionalFormatting sqref="B448:B451">
    <cfRule type="cellIs" dxfId="3029" priority="338" operator="equal">
      <formula>"Perto de vencer"</formula>
    </cfRule>
    <cfRule type="cellIs" dxfId="3028" priority="337" operator="equal">
      <formula>"Conta vencida"</formula>
    </cfRule>
  </conditionalFormatting>
  <conditionalFormatting sqref="B465:B470">
    <cfRule type="cellIs" dxfId="3027" priority="281" operator="equal">
      <formula>"Conta vencida"</formula>
    </cfRule>
    <cfRule type="cellIs" dxfId="3026" priority="282" operator="equal">
      <formula>"Perto de vencer"</formula>
    </cfRule>
  </conditionalFormatting>
  <conditionalFormatting sqref="B472:B480">
    <cfRule type="cellIs" dxfId="3025" priority="250" operator="equal">
      <formula>"Perto de vencer"</formula>
    </cfRule>
    <cfRule type="cellIs" dxfId="3024" priority="249" operator="equal">
      <formula>"Conta vencida"</formula>
    </cfRule>
  </conditionalFormatting>
  <conditionalFormatting sqref="B483:B485">
    <cfRule type="cellIs" dxfId="3023" priority="171" operator="equal">
      <formula>"Conta vencida"</formula>
    </cfRule>
    <cfRule type="cellIs" dxfId="3022" priority="172" operator="equal">
      <formula>"Perto de vencer"</formula>
    </cfRule>
  </conditionalFormatting>
  <conditionalFormatting sqref="B489:B518">
    <cfRule type="cellIs" dxfId="3021" priority="41" operator="equal">
      <formula>"Conta vencida"</formula>
    </cfRule>
    <cfRule type="cellIs" dxfId="3020" priority="42" operator="equal">
      <formula>"Perto de vencer"</formula>
    </cfRule>
  </conditionalFormatting>
  <conditionalFormatting sqref="B534:B540">
    <cfRule type="cellIs" dxfId="3019" priority="28" operator="equal">
      <formula>"Perto de vencer"</formula>
    </cfRule>
    <cfRule type="cellIs" dxfId="3018" priority="27" operator="equal">
      <formula>"Conta vencida"</formula>
    </cfRule>
  </conditionalFormatting>
  <conditionalFormatting sqref="B11:C14">
    <cfRule type="cellIs" dxfId="3017" priority="2258" operator="equal">
      <formula>"Perto de vencer"</formula>
    </cfRule>
    <cfRule type="cellIs" dxfId="3016" priority="2257" operator="equal">
      <formula>"Conta vencida"</formula>
    </cfRule>
  </conditionalFormatting>
  <conditionalFormatting sqref="B16:C22">
    <cfRule type="cellIs" dxfId="3015" priority="2203" operator="equal">
      <formula>"Conta vencida"</formula>
    </cfRule>
    <cfRule type="cellIs" dxfId="3014" priority="2204" operator="equal">
      <formula>"Perto de vencer"</formula>
    </cfRule>
  </conditionalFormatting>
  <conditionalFormatting sqref="B31:C31">
    <cfRule type="cellIs" dxfId="3013" priority="2082" operator="equal">
      <formula>"Perto de vencer"</formula>
    </cfRule>
    <cfRule type="cellIs" dxfId="3012" priority="2081" operator="equal">
      <formula>"Conta vencida"</formula>
    </cfRule>
  </conditionalFormatting>
  <conditionalFormatting sqref="B40:C40">
    <cfRule type="cellIs" dxfId="3011" priority="2021" operator="equal">
      <formula>"Conta vencida"</formula>
    </cfRule>
    <cfRule type="cellIs" dxfId="3010" priority="2022" operator="equal">
      <formula>"Perto de vencer"</formula>
    </cfRule>
  </conditionalFormatting>
  <conditionalFormatting sqref="B61:C61">
    <cfRule type="cellIs" dxfId="3009" priority="1956" operator="equal">
      <formula>"Perto de vencer"</formula>
    </cfRule>
    <cfRule type="cellIs" dxfId="3008" priority="1955" operator="equal">
      <formula>"Conta vencida"</formula>
    </cfRule>
  </conditionalFormatting>
  <conditionalFormatting sqref="B139:C139">
    <cfRule type="cellIs" dxfId="3007" priority="1507" operator="equal">
      <formula>"Conta vencida"</formula>
    </cfRule>
    <cfRule type="cellIs" dxfId="3006" priority="1508" operator="equal">
      <formula>"Perto de vencer"</formula>
    </cfRule>
  </conditionalFormatting>
  <conditionalFormatting sqref="B148:C148">
    <cfRule type="cellIs" dxfId="3005" priority="1416" operator="equal">
      <formula>"Perto de vencer"</formula>
    </cfRule>
    <cfRule type="cellIs" dxfId="3004" priority="1415" operator="equal">
      <formula>"Conta vencida"</formula>
    </cfRule>
  </conditionalFormatting>
  <conditionalFormatting sqref="B184:C184">
    <cfRule type="cellIs" dxfId="3003" priority="1376" operator="equal">
      <formula>"Perto de vencer"</formula>
    </cfRule>
    <cfRule type="cellIs" dxfId="3002" priority="1375" operator="equal">
      <formula>"Conta vencida"</formula>
    </cfRule>
  </conditionalFormatting>
  <conditionalFormatting sqref="B199:C205">
    <cfRule type="cellIs" dxfId="3001" priority="1328" operator="equal">
      <formula>"Perto de vencer"</formula>
    </cfRule>
    <cfRule type="cellIs" dxfId="3000" priority="1327" operator="equal">
      <formula>"Conta vencida"</formula>
    </cfRule>
  </conditionalFormatting>
  <conditionalFormatting sqref="B374:C377">
    <cfRule type="cellIs" dxfId="2999" priority="851" operator="equal">
      <formula>"Conta vencida"</formula>
    </cfRule>
    <cfRule type="cellIs" dxfId="2998" priority="852" operator="equal">
      <formula>"Perto de vencer"</formula>
    </cfRule>
  </conditionalFormatting>
  <conditionalFormatting sqref="B383:C384">
    <cfRule type="cellIs" dxfId="2997" priority="809" operator="equal">
      <formula>"Conta vencida"</formula>
    </cfRule>
    <cfRule type="cellIs" dxfId="2996" priority="810" operator="equal">
      <formula>"Perto de vencer"</formula>
    </cfRule>
  </conditionalFormatting>
  <conditionalFormatting sqref="B391:C392">
    <cfRule type="cellIs" dxfId="2995" priority="780" operator="equal">
      <formula>"Perto de vencer"</formula>
    </cfRule>
    <cfRule type="cellIs" dxfId="2994" priority="779" operator="equal">
      <formula>"Conta vencida"</formula>
    </cfRule>
  </conditionalFormatting>
  <conditionalFormatting sqref="B396:C398">
    <cfRule type="cellIs" dxfId="2993" priority="747" operator="equal">
      <formula>"Conta vencida"</formula>
    </cfRule>
    <cfRule type="cellIs" dxfId="2992" priority="748" operator="equal">
      <formula>"Perto de vencer"</formula>
    </cfRule>
  </conditionalFormatting>
  <conditionalFormatting sqref="B406:C414">
    <cfRule type="cellIs" dxfId="2991" priority="672" operator="equal">
      <formula>"Perto de vencer"</formula>
    </cfRule>
    <cfRule type="cellIs" dxfId="2990" priority="671" operator="equal">
      <formula>"Conta vencida"</formula>
    </cfRule>
  </conditionalFormatting>
  <conditionalFormatting sqref="B434:C436">
    <cfRule type="cellIs" dxfId="2989" priority="570" operator="equal">
      <formula>"Perto de vencer"</formula>
    </cfRule>
    <cfRule type="cellIs" dxfId="2988" priority="569" operator="equal">
      <formula>"Conta vencida"</formula>
    </cfRule>
  </conditionalFormatting>
  <conditionalFormatting sqref="B438:C444">
    <cfRule type="cellIs" dxfId="2987" priority="431" operator="equal">
      <formula>"Conta vencida"</formula>
    </cfRule>
    <cfRule type="cellIs" dxfId="2986" priority="432" operator="equal">
      <formula>"Perto de vencer"</formula>
    </cfRule>
  </conditionalFormatting>
  <conditionalFormatting sqref="B474:C480">
    <cfRule type="cellIs" dxfId="2985" priority="185" operator="equal">
      <formula>"Conta vencida"</formula>
    </cfRule>
    <cfRule type="cellIs" dxfId="2984" priority="186" operator="equal">
      <formula>"Perto de vencer"</formula>
    </cfRule>
  </conditionalFormatting>
  <conditionalFormatting sqref="B483:C485">
    <cfRule type="cellIs" dxfId="2983" priority="141" operator="equal">
      <formula>"Conta vencida"</formula>
    </cfRule>
    <cfRule type="cellIs" dxfId="2982" priority="142" operator="equal">
      <formula>"Perto de vencer"</formula>
    </cfRule>
  </conditionalFormatting>
  <conditionalFormatting sqref="B491:C491">
    <cfRule type="cellIs" dxfId="2981" priority="108" operator="equal">
      <formula>"Perto de vencer"</formula>
    </cfRule>
    <cfRule type="cellIs" dxfId="2980" priority="107" operator="equal">
      <formula>"Conta vencida"</formula>
    </cfRule>
  </conditionalFormatting>
  <conditionalFormatting sqref="B61:D61">
    <cfRule type="cellIs" dxfId="2979" priority="1957" operator="equal">
      <formula>"Conta vencida"</formula>
    </cfRule>
    <cfRule type="cellIs" dxfId="2978" priority="1958" operator="equal">
      <formula>"Perto de vencer"</formula>
    </cfRule>
  </conditionalFormatting>
  <conditionalFormatting sqref="B11:E14">
    <cfRule type="cellIs" dxfId="2977" priority="2256" operator="equal">
      <formula>"Perto de vencer"</formula>
    </cfRule>
    <cfRule type="cellIs" dxfId="2976" priority="2255" operator="equal">
      <formula>"Conta vencida"</formula>
    </cfRule>
  </conditionalFormatting>
  <conditionalFormatting sqref="B16:E22">
    <cfRule type="cellIs" dxfId="2975" priority="2202" operator="equal">
      <formula>"Perto de vencer"</formula>
    </cfRule>
    <cfRule type="cellIs" dxfId="2974" priority="2201" operator="equal">
      <formula>"Conta vencida"</formula>
    </cfRule>
  </conditionalFormatting>
  <conditionalFormatting sqref="B31:E31">
    <cfRule type="cellIs" dxfId="2973" priority="2080" operator="equal">
      <formula>"Perto de vencer"</formula>
    </cfRule>
    <cfRule type="cellIs" dxfId="2972" priority="2079" operator="equal">
      <formula>"Conta vencida"</formula>
    </cfRule>
  </conditionalFormatting>
  <conditionalFormatting sqref="B40:E40">
    <cfRule type="cellIs" dxfId="2971" priority="2019" operator="equal">
      <formula>"Conta vencida"</formula>
    </cfRule>
    <cfRule type="cellIs" dxfId="2970" priority="2020" operator="equal">
      <formula>"Perto de vencer"</formula>
    </cfRule>
  </conditionalFormatting>
  <conditionalFormatting sqref="B139:E139">
    <cfRule type="cellIs" dxfId="2969" priority="1506" operator="equal">
      <formula>"Perto de vencer"</formula>
    </cfRule>
    <cfRule type="cellIs" dxfId="2968" priority="1505" operator="equal">
      <formula>"Conta vencida"</formula>
    </cfRule>
  </conditionalFormatting>
  <conditionalFormatting sqref="B148:E148">
    <cfRule type="cellIs" dxfId="2967" priority="1414" operator="equal">
      <formula>"Perto de vencer"</formula>
    </cfRule>
    <cfRule type="cellIs" dxfId="2966" priority="1413" operator="equal">
      <formula>"Conta vencida"</formula>
    </cfRule>
  </conditionalFormatting>
  <conditionalFormatting sqref="B184:E184">
    <cfRule type="cellIs" dxfId="2965" priority="1373" operator="equal">
      <formula>"Conta vencida"</formula>
    </cfRule>
    <cfRule type="cellIs" dxfId="2964" priority="1374" operator="equal">
      <formula>"Perto de vencer"</formula>
    </cfRule>
  </conditionalFormatting>
  <conditionalFormatting sqref="B199:E205">
    <cfRule type="cellIs" dxfId="2963" priority="1325" operator="equal">
      <formula>"Conta vencida"</formula>
    </cfRule>
    <cfRule type="cellIs" dxfId="2962" priority="1326" operator="equal">
      <formula>"Perto de vencer"</formula>
    </cfRule>
  </conditionalFormatting>
  <conditionalFormatting sqref="B374:E377">
    <cfRule type="cellIs" dxfId="2961" priority="849" operator="equal">
      <formula>"Conta vencida"</formula>
    </cfRule>
    <cfRule type="cellIs" dxfId="2960" priority="850" operator="equal">
      <formula>"Perto de vencer"</formula>
    </cfRule>
  </conditionalFormatting>
  <conditionalFormatting sqref="B383:E384">
    <cfRule type="cellIs" dxfId="2959" priority="808" operator="equal">
      <formula>"Perto de vencer"</formula>
    </cfRule>
    <cfRule type="cellIs" dxfId="2958" priority="807" operator="equal">
      <formula>"Conta vencida"</formula>
    </cfRule>
  </conditionalFormatting>
  <conditionalFormatting sqref="B391:E392">
    <cfRule type="cellIs" dxfId="2957" priority="778" operator="equal">
      <formula>"Perto de vencer"</formula>
    </cfRule>
    <cfRule type="cellIs" dxfId="2956" priority="777" operator="equal">
      <formula>"Conta vencida"</formula>
    </cfRule>
  </conditionalFormatting>
  <conditionalFormatting sqref="B396:E398">
    <cfRule type="cellIs" dxfId="2955" priority="746" operator="equal">
      <formula>"Perto de vencer"</formula>
    </cfRule>
    <cfRule type="cellIs" dxfId="2954" priority="745" operator="equal">
      <formula>"Conta vencida"</formula>
    </cfRule>
  </conditionalFormatting>
  <conditionalFormatting sqref="B406:E414">
    <cfRule type="cellIs" dxfId="2953" priority="669" operator="equal">
      <formula>"Conta vencida"</formula>
    </cfRule>
    <cfRule type="cellIs" dxfId="2952" priority="670" operator="equal">
      <formula>"Perto de vencer"</formula>
    </cfRule>
  </conditionalFormatting>
  <conditionalFormatting sqref="B434:E436">
    <cfRule type="cellIs" dxfId="2951" priority="568" operator="equal">
      <formula>"Perto de vencer"</formula>
    </cfRule>
    <cfRule type="cellIs" dxfId="2950" priority="567" operator="equal">
      <formula>"Conta vencida"</formula>
    </cfRule>
  </conditionalFormatting>
  <conditionalFormatting sqref="B438:E444">
    <cfRule type="cellIs" dxfId="2949" priority="430" operator="equal">
      <formula>"Perto de vencer"</formula>
    </cfRule>
    <cfRule type="cellIs" dxfId="2948" priority="429" operator="equal">
      <formula>"Conta vencida"</formula>
    </cfRule>
  </conditionalFormatting>
  <conditionalFormatting sqref="B474:E480">
    <cfRule type="cellIs" dxfId="2947" priority="183" operator="equal">
      <formula>"Conta vencida"</formula>
    </cfRule>
    <cfRule type="cellIs" dxfId="2946" priority="184" operator="equal">
      <formula>"Perto de vencer"</formula>
    </cfRule>
  </conditionalFormatting>
  <conditionalFormatting sqref="B483:E485">
    <cfRule type="cellIs" dxfId="2945" priority="139" operator="equal">
      <formula>"Conta vencida"</formula>
    </cfRule>
    <cfRule type="cellIs" dxfId="2944" priority="140" operator="equal">
      <formula>"Perto de vencer"</formula>
    </cfRule>
  </conditionalFormatting>
  <conditionalFormatting sqref="B491:E491">
    <cfRule type="cellIs" dxfId="2943" priority="106" operator="equal">
      <formula>"Perto de vencer"</formula>
    </cfRule>
    <cfRule type="cellIs" dxfId="2942" priority="105" operator="equal">
      <formula>"Conta vencida"</formula>
    </cfRule>
  </conditionalFormatting>
  <conditionalFormatting sqref="B280:F282 H280:I282">
    <cfRule type="cellIs" dxfId="2941" priority="1130" operator="equal">
      <formula>"Perto de vencer"</formula>
    </cfRule>
    <cfRule type="cellIs" dxfId="2940" priority="1129" operator="equal">
      <formula>"Conta vencida"</formula>
    </cfRule>
  </conditionalFormatting>
  <conditionalFormatting sqref="B437:F437">
    <cfRule type="cellIs" dxfId="2939" priority="560" operator="equal">
      <formula>"Perto de vencer"</formula>
    </cfRule>
    <cfRule type="cellIs" dxfId="2938" priority="559" operator="equal">
      <formula>"Conta vencida"</formula>
    </cfRule>
  </conditionalFormatting>
  <conditionalFormatting sqref="B45:I45 B51:I51 B78:I78 B85:I85">
    <cfRule type="cellIs" dxfId="2937" priority="2381" operator="equal">
      <formula>"Conta vencida"</formula>
    </cfRule>
    <cfRule type="cellIs" dxfId="2936" priority="2382" operator="equal">
      <formula>"Perto de vencer"</formula>
    </cfRule>
  </conditionalFormatting>
  <conditionalFormatting sqref="C11:C14">
    <cfRule type="cellIs" dxfId="2935" priority="2267" operator="equal">
      <formula>"Conta vencida"</formula>
    </cfRule>
    <cfRule type="cellIs" dxfId="2934" priority="2268" operator="equal">
      <formula>"Perto de vencer"</formula>
    </cfRule>
  </conditionalFormatting>
  <conditionalFormatting sqref="C16:C24">
    <cfRule type="cellIs" dxfId="2933" priority="2179" operator="equal">
      <formula>"Conta vencida"</formula>
    </cfRule>
    <cfRule type="cellIs" dxfId="2932" priority="2180" operator="equal">
      <formula>"Perto de vencer"</formula>
    </cfRule>
  </conditionalFormatting>
  <conditionalFormatting sqref="C31">
    <cfRule type="cellIs" dxfId="2931" priority="2092" operator="equal">
      <formula>"Perto de vencer"</formula>
    </cfRule>
    <cfRule type="cellIs" dxfId="2930" priority="2091" operator="equal">
      <formula>"Conta vencida"</formula>
    </cfRule>
  </conditionalFormatting>
  <conditionalFormatting sqref="C40">
    <cfRule type="cellIs" dxfId="2929" priority="2033" operator="equal">
      <formula>"Conta vencida"</formula>
    </cfRule>
    <cfRule type="cellIs" dxfId="2928" priority="2034" operator="equal">
      <formula>"Perto de vencer"</formula>
    </cfRule>
  </conditionalFormatting>
  <conditionalFormatting sqref="C61">
    <cfRule type="cellIs" dxfId="2927" priority="1953" operator="equal">
      <formula>"Conta vencida"</formula>
    </cfRule>
    <cfRule type="cellIs" dxfId="2926" priority="1954" operator="equal">
      <formula>"Perto de vencer"</formula>
    </cfRule>
  </conditionalFormatting>
  <conditionalFormatting sqref="C66:C67">
    <cfRule type="cellIs" dxfId="2925" priority="1904" operator="equal">
      <formula>"Perto de vencer"</formula>
    </cfRule>
    <cfRule type="cellIs" dxfId="2924" priority="1903" operator="equal">
      <formula>"Conta vencida"</formula>
    </cfRule>
  </conditionalFormatting>
  <conditionalFormatting sqref="C89">
    <cfRule type="cellIs" dxfId="2923" priority="1780" operator="equal">
      <formula>"Perto de vencer"</formula>
    </cfRule>
    <cfRule type="cellIs" dxfId="2922" priority="1779" operator="equal">
      <formula>"Conta vencida"</formula>
    </cfRule>
  </conditionalFormatting>
  <conditionalFormatting sqref="C94">
    <cfRule type="cellIs" dxfId="2921" priority="1764" operator="equal">
      <formula>"Perto de vencer"</formula>
    </cfRule>
    <cfRule type="cellIs" dxfId="2920" priority="1763" operator="equal">
      <formula>"Conta vencida"</formula>
    </cfRule>
  </conditionalFormatting>
  <conditionalFormatting sqref="C96:C109">
    <cfRule type="cellIs" dxfId="2919" priority="1710" operator="equal">
      <formula>"Perto de vencer"</formula>
    </cfRule>
    <cfRule type="cellIs" dxfId="2918" priority="1709" operator="equal">
      <formula>"Conta vencida"</formula>
    </cfRule>
  </conditionalFormatting>
  <conditionalFormatting sqref="C111">
    <cfRule type="cellIs" dxfId="2917" priority="1692" operator="equal">
      <formula>"Perto de vencer"</formula>
    </cfRule>
    <cfRule type="cellIs" dxfId="2916" priority="1691" operator="equal">
      <formula>"Conta vencida"</formula>
    </cfRule>
  </conditionalFormatting>
  <conditionalFormatting sqref="C113:C119">
    <cfRule type="cellIs" dxfId="2915" priority="1660" operator="equal">
      <formula>"Perto de vencer"</formula>
    </cfRule>
    <cfRule type="cellIs" dxfId="2914" priority="1659" operator="equal">
      <formula>"Conta vencida"</formula>
    </cfRule>
  </conditionalFormatting>
  <conditionalFormatting sqref="C121:C126">
    <cfRule type="cellIs" dxfId="2913" priority="1645" operator="equal">
      <formula>"Conta vencida"</formula>
    </cfRule>
    <cfRule type="cellIs" dxfId="2912" priority="1646" operator="equal">
      <formula>"Perto de vencer"</formula>
    </cfRule>
  </conditionalFormatting>
  <conditionalFormatting sqref="C128:C129">
    <cfRule type="cellIs" dxfId="2911" priority="1615" operator="equal">
      <formula>"Conta vencida"</formula>
    </cfRule>
    <cfRule type="cellIs" dxfId="2910" priority="1616" operator="equal">
      <formula>"Perto de vencer"</formula>
    </cfRule>
  </conditionalFormatting>
  <conditionalFormatting sqref="C131">
    <cfRule type="cellIs" dxfId="2909" priority="1591" operator="equal">
      <formula>"Conta vencida"</formula>
    </cfRule>
    <cfRule type="cellIs" dxfId="2908" priority="1592" operator="equal">
      <formula>"Perto de vencer"</formula>
    </cfRule>
  </conditionalFormatting>
  <conditionalFormatting sqref="C139">
    <cfRule type="cellIs" dxfId="2907" priority="1511" operator="equal">
      <formula>"Conta vencida"</formula>
    </cfRule>
    <cfRule type="cellIs" dxfId="2906" priority="1512" operator="equal">
      <formula>"Perto de vencer"</formula>
    </cfRule>
  </conditionalFormatting>
  <conditionalFormatting sqref="C148">
    <cfRule type="cellIs" dxfId="2905" priority="1423" operator="equal">
      <formula>"Conta vencida"</formula>
    </cfRule>
    <cfRule type="cellIs" dxfId="2904" priority="1424" operator="equal">
      <formula>"Perto de vencer"</formula>
    </cfRule>
  </conditionalFormatting>
  <conditionalFormatting sqref="C184">
    <cfRule type="cellIs" dxfId="2903" priority="1381" operator="equal">
      <formula>"Conta vencida"</formula>
    </cfRule>
    <cfRule type="cellIs" dxfId="2902" priority="1382" operator="equal">
      <formula>"Perto de vencer"</formula>
    </cfRule>
  </conditionalFormatting>
  <conditionalFormatting sqref="C199:C205">
    <cfRule type="cellIs" dxfId="2901" priority="1333" operator="equal">
      <formula>"Conta vencida"</formula>
    </cfRule>
    <cfRule type="cellIs" dxfId="2900" priority="1334" operator="equal">
      <formula>"Perto de vencer"</formula>
    </cfRule>
  </conditionalFormatting>
  <conditionalFormatting sqref="C214:C215">
    <cfRule type="cellIs" dxfId="2899" priority="1277" operator="equal">
      <formula>"Conta vencida"</formula>
    </cfRule>
    <cfRule type="cellIs" dxfId="2898" priority="1278" operator="equal">
      <formula>"Perto de vencer"</formula>
    </cfRule>
  </conditionalFormatting>
  <conditionalFormatting sqref="C243:C245">
    <cfRule type="cellIs" dxfId="2897" priority="1155" operator="equal">
      <formula>"Conta vencida"</formula>
    </cfRule>
    <cfRule type="cellIs" dxfId="2896" priority="1156" operator="equal">
      <formula>"Perto de vencer"</formula>
    </cfRule>
  </conditionalFormatting>
  <conditionalFormatting sqref="C311:C312">
    <cfRule type="cellIs" dxfId="2895" priority="1089" operator="equal">
      <formula>"Conta vencida"</formula>
    </cfRule>
    <cfRule type="cellIs" dxfId="2894" priority="1090" operator="equal">
      <formula>"Perto de vencer"</formula>
    </cfRule>
  </conditionalFormatting>
  <conditionalFormatting sqref="C350">
    <cfRule type="cellIs" dxfId="2893" priority="938" operator="equal">
      <formula>"Perto de vencer"</formula>
    </cfRule>
    <cfRule type="cellIs" dxfId="2892" priority="937" operator="equal">
      <formula>"Conta vencida"</formula>
    </cfRule>
  </conditionalFormatting>
  <conditionalFormatting sqref="C374:C377">
    <cfRule type="cellIs" dxfId="2891" priority="880" operator="equal">
      <formula>"Perto de vencer"</formula>
    </cfRule>
    <cfRule type="cellIs" dxfId="2890" priority="879" operator="equal">
      <formula>"Conta vencida"</formula>
    </cfRule>
  </conditionalFormatting>
  <conditionalFormatting sqref="C383:C384">
    <cfRule type="cellIs" dxfId="2889" priority="828" operator="equal">
      <formula>"Perto de vencer"</formula>
    </cfRule>
    <cfRule type="cellIs" dxfId="2888" priority="827" operator="equal">
      <formula>"Conta vencida"</formula>
    </cfRule>
  </conditionalFormatting>
  <conditionalFormatting sqref="C391:C392">
    <cfRule type="cellIs" dxfId="2887" priority="798" operator="equal">
      <formula>"Perto de vencer"</formula>
    </cfRule>
    <cfRule type="cellIs" dxfId="2886" priority="797" operator="equal">
      <formula>"Conta vencida"</formula>
    </cfRule>
  </conditionalFormatting>
  <conditionalFormatting sqref="C396:C398">
    <cfRule type="cellIs" dxfId="2885" priority="766" operator="equal">
      <formula>"Perto de vencer"</formula>
    </cfRule>
    <cfRule type="cellIs" dxfId="2884" priority="765" operator="equal">
      <formula>"Conta vencida"</formula>
    </cfRule>
  </conditionalFormatting>
  <conditionalFormatting sqref="C406:C414">
    <cfRule type="cellIs" dxfId="2883" priority="732" operator="equal">
      <formula>"Perto de vencer"</formula>
    </cfRule>
    <cfRule type="cellIs" dxfId="2882" priority="731" operator="equal">
      <formula>"Conta vencida"</formula>
    </cfRule>
  </conditionalFormatting>
  <conditionalFormatting sqref="C434:C436">
    <cfRule type="cellIs" dxfId="2881" priority="575" operator="equal">
      <formula>"Conta vencida"</formula>
    </cfRule>
    <cfRule type="cellIs" dxfId="2880" priority="576" operator="equal">
      <formula>"Perto de vencer"</formula>
    </cfRule>
  </conditionalFormatting>
  <conditionalFormatting sqref="C438:C446">
    <cfRule type="cellIs" dxfId="2879" priority="426" operator="equal">
      <formula>"Perto de vencer"</formula>
    </cfRule>
    <cfRule type="cellIs" dxfId="2878" priority="425" operator="equal">
      <formula>"Conta vencida"</formula>
    </cfRule>
  </conditionalFormatting>
  <conditionalFormatting sqref="C465:C470">
    <cfRule type="cellIs" dxfId="2877" priority="280" operator="equal">
      <formula>"Perto de vencer"</formula>
    </cfRule>
    <cfRule type="cellIs" dxfId="2876" priority="279" operator="equal">
      <formula>"Conta vencida"</formula>
    </cfRule>
  </conditionalFormatting>
  <conditionalFormatting sqref="C472:C480">
    <cfRule type="cellIs" dxfId="2875" priority="238" operator="equal">
      <formula>"Perto de vencer"</formula>
    </cfRule>
    <cfRule type="cellIs" dxfId="2874" priority="237" operator="equal">
      <formula>"Conta vencida"</formula>
    </cfRule>
  </conditionalFormatting>
  <conditionalFormatting sqref="C483:C485">
    <cfRule type="cellIs" dxfId="2873" priority="167" operator="equal">
      <formula>"Conta vencida"</formula>
    </cfRule>
    <cfRule type="cellIs" dxfId="2872" priority="168" operator="equal">
      <formula>"Perto de vencer"</formula>
    </cfRule>
  </conditionalFormatting>
  <conditionalFormatting sqref="C491:C493">
    <cfRule type="cellIs" dxfId="2871" priority="92" operator="equal">
      <formula>"Perto de vencer"</formula>
    </cfRule>
    <cfRule type="cellIs" dxfId="2870" priority="91" operator="equal">
      <formula>"Conta vencida"</formula>
    </cfRule>
  </conditionalFormatting>
  <conditionalFormatting sqref="C495:C500">
    <cfRule type="cellIs" dxfId="2869" priority="76" operator="equal">
      <formula>"Perto de vencer"</formula>
    </cfRule>
    <cfRule type="cellIs" dxfId="2868" priority="75" operator="equal">
      <formula>"Conta vencida"</formula>
    </cfRule>
  </conditionalFormatting>
  <conditionalFormatting sqref="C433:D433">
    <cfRule type="cellIs" dxfId="2867" priority="616" operator="equal">
      <formula>"Perto de vencer"</formula>
    </cfRule>
    <cfRule type="cellIs" dxfId="2866" priority="615" operator="equal">
      <formula>"Conta vencida"</formula>
    </cfRule>
  </conditionalFormatting>
  <conditionalFormatting sqref="C6:E6">
    <cfRule type="cellIs" dxfId="2865" priority="2293" operator="equal">
      <formula>"Conta vencida"</formula>
    </cfRule>
    <cfRule type="cellIs" dxfId="2864" priority="2294" operator="equal">
      <formula>"Perto de vencer"</formula>
    </cfRule>
  </conditionalFormatting>
  <conditionalFormatting sqref="C15:E15 G15:H15">
    <cfRule type="cellIs" dxfId="2863" priority="2377" operator="equal">
      <formula>"Conta vencida"</formula>
    </cfRule>
    <cfRule type="cellIs" dxfId="2862" priority="2378" operator="equal">
      <formula>"Perto de vencer"</formula>
    </cfRule>
  </conditionalFormatting>
  <conditionalFormatting sqref="D11:D14">
    <cfRule type="cellIs" dxfId="2861" priority="2271" operator="equal">
      <formula>"Conta vencida"</formula>
    </cfRule>
    <cfRule type="cellIs" dxfId="2860" priority="2272" operator="equal">
      <formula>"Perto de vencer"</formula>
    </cfRule>
  </conditionalFormatting>
  <conditionalFormatting sqref="D16:D24">
    <cfRule type="cellIs" dxfId="2859" priority="2178" operator="equal">
      <formula>"Perto de vencer"</formula>
    </cfRule>
    <cfRule type="cellIs" dxfId="2858" priority="2177" operator="equal">
      <formula>"Conta vencida"</formula>
    </cfRule>
  </conditionalFormatting>
  <conditionalFormatting sqref="D26:D29">
    <cfRule type="cellIs" dxfId="2857" priority="2110" operator="equal">
      <formula>"Perto de vencer"</formula>
    </cfRule>
    <cfRule type="cellIs" dxfId="2856" priority="2109" operator="equal">
      <formula>"Conta vencida"</formula>
    </cfRule>
  </conditionalFormatting>
  <conditionalFormatting sqref="D31">
    <cfRule type="cellIs" dxfId="2855" priority="2095" operator="equal">
      <formula>"Conta vencida"</formula>
    </cfRule>
    <cfRule type="cellIs" dxfId="2854" priority="2096" operator="equal">
      <formula>"Perto de vencer"</formula>
    </cfRule>
  </conditionalFormatting>
  <conditionalFormatting sqref="D34:D40">
    <cfRule type="cellIs" dxfId="2853" priority="2037" operator="equal">
      <formula>"Conta vencida"</formula>
    </cfRule>
    <cfRule type="cellIs" dxfId="2852" priority="2038" operator="equal">
      <formula>"Perto de vencer"</formula>
    </cfRule>
  </conditionalFormatting>
  <conditionalFormatting sqref="D42:D44">
    <cfRule type="cellIs" dxfId="2851" priority="2002" operator="equal">
      <formula>"Perto de vencer"</formula>
    </cfRule>
    <cfRule type="cellIs" dxfId="2850" priority="2001" operator="equal">
      <formula>"Conta vencida"</formula>
    </cfRule>
  </conditionalFormatting>
  <conditionalFormatting sqref="D46:D50">
    <cfRule type="cellIs" dxfId="2849" priority="1989" operator="equal">
      <formula>"Conta vencida"</formula>
    </cfRule>
    <cfRule type="cellIs" dxfId="2848" priority="1990" operator="equal">
      <formula>"Perto de vencer"</formula>
    </cfRule>
  </conditionalFormatting>
  <conditionalFormatting sqref="D52:D61">
    <cfRule type="cellIs" dxfId="2847" priority="1951" operator="equal">
      <formula>"Conta vencida"</formula>
    </cfRule>
    <cfRule type="cellIs" dxfId="2846" priority="1952" operator="equal">
      <formula>"Perto de vencer"</formula>
    </cfRule>
  </conditionalFormatting>
  <conditionalFormatting sqref="D63">
    <cfRule type="cellIs" dxfId="2845" priority="1934" operator="equal">
      <formula>"Perto de vencer"</formula>
    </cfRule>
    <cfRule type="cellIs" dxfId="2844" priority="1933" operator="equal">
      <formula>"Conta vencida"</formula>
    </cfRule>
  </conditionalFormatting>
  <conditionalFormatting sqref="D65">
    <cfRule type="cellIs" dxfId="2843" priority="1920" operator="equal">
      <formula>"Perto de vencer"</formula>
    </cfRule>
    <cfRule type="cellIs" dxfId="2842" priority="1919" operator="equal">
      <formula>"Conta vencida"</formula>
    </cfRule>
  </conditionalFormatting>
  <conditionalFormatting sqref="D69">
    <cfRule type="cellIs" dxfId="2841" priority="1885" operator="equal">
      <formula>"Conta vencida"</formula>
    </cfRule>
    <cfRule type="cellIs" dxfId="2840" priority="1886" operator="equal">
      <formula>"Perto de vencer"</formula>
    </cfRule>
  </conditionalFormatting>
  <conditionalFormatting sqref="D71:D77">
    <cfRule type="cellIs" dxfId="2839" priority="1839" operator="equal">
      <formula>"Conta vencida"</formula>
    </cfRule>
    <cfRule type="cellIs" dxfId="2838" priority="1840" operator="equal">
      <formula>"Perto de vencer"</formula>
    </cfRule>
  </conditionalFormatting>
  <conditionalFormatting sqref="D79:D84">
    <cfRule type="cellIs" dxfId="2837" priority="1830" operator="equal">
      <formula>"Perto de vencer"</formula>
    </cfRule>
    <cfRule type="cellIs" dxfId="2836" priority="1829" operator="equal">
      <formula>"Conta vencida"</formula>
    </cfRule>
  </conditionalFormatting>
  <conditionalFormatting sqref="D86:D88">
    <cfRule type="cellIs" dxfId="2835" priority="1820" operator="equal">
      <formula>"Perto de vencer"</formula>
    </cfRule>
    <cfRule type="cellIs" dxfId="2834" priority="1819" operator="equal">
      <formula>"Conta vencida"</formula>
    </cfRule>
  </conditionalFormatting>
  <conditionalFormatting sqref="D90:D93">
    <cfRule type="cellIs" dxfId="2833" priority="1790" operator="equal">
      <formula>"Perto de vencer"</formula>
    </cfRule>
    <cfRule type="cellIs" dxfId="2832" priority="1789" operator="equal">
      <formula>"Conta vencida"</formula>
    </cfRule>
  </conditionalFormatting>
  <conditionalFormatting sqref="D110:D111">
    <cfRule type="cellIs" dxfId="2831" priority="1684" operator="equal">
      <formula>"Perto de vencer"</formula>
    </cfRule>
    <cfRule type="cellIs" dxfId="2830" priority="1683" operator="equal">
      <formula>"Conta vencida"</formula>
    </cfRule>
  </conditionalFormatting>
  <conditionalFormatting sqref="D130">
    <cfRule type="cellIs" dxfId="2829" priority="1605" operator="equal">
      <formula>"Conta vencida"</formula>
    </cfRule>
    <cfRule type="cellIs" dxfId="2828" priority="1606" operator="equal">
      <formula>"Perto de vencer"</formula>
    </cfRule>
  </conditionalFormatting>
  <conditionalFormatting sqref="D138:D139">
    <cfRule type="cellIs" dxfId="2827" priority="1516" operator="equal">
      <formula>"Perto de vencer"</formula>
    </cfRule>
    <cfRule type="cellIs" dxfId="2826" priority="1515" operator="equal">
      <formula>"Conta vencida"</formula>
    </cfRule>
  </conditionalFormatting>
  <conditionalFormatting sqref="D146:D161">
    <cfRule type="cellIs" dxfId="2825" priority="1401" operator="equal">
      <formula>"Conta vencida"</formula>
    </cfRule>
    <cfRule type="cellIs" dxfId="2824" priority="1402" operator="equal">
      <formula>"Perto de vencer"</formula>
    </cfRule>
  </conditionalFormatting>
  <conditionalFormatting sqref="D163:D171">
    <cfRule type="cellIs" dxfId="2823" priority="1397" operator="equal">
      <formula>"Conta vencida"</formula>
    </cfRule>
    <cfRule type="cellIs" dxfId="2822" priority="1398" operator="equal">
      <formula>"Perto de vencer"</formula>
    </cfRule>
  </conditionalFormatting>
  <conditionalFormatting sqref="D173:D184">
    <cfRule type="cellIs" dxfId="2821" priority="1368" operator="equal">
      <formula>"Perto de vencer"</formula>
    </cfRule>
    <cfRule type="cellIs" dxfId="2820" priority="1367" operator="equal">
      <formula>"Conta vencida"</formula>
    </cfRule>
  </conditionalFormatting>
  <conditionalFormatting sqref="D186">
    <cfRule type="cellIs" dxfId="2819" priority="1363" operator="equal">
      <formula>"Conta vencida"</formula>
    </cfRule>
    <cfRule type="cellIs" dxfId="2818" priority="1364" operator="equal">
      <formula>"Perto de vencer"</formula>
    </cfRule>
  </conditionalFormatting>
  <conditionalFormatting sqref="D189:D191">
    <cfRule type="cellIs" dxfId="2817" priority="1355" operator="equal">
      <formula>"Conta vencida"</formula>
    </cfRule>
    <cfRule type="cellIs" dxfId="2816" priority="1356" operator="equal">
      <formula>"Perto de vencer"</formula>
    </cfRule>
  </conditionalFormatting>
  <conditionalFormatting sqref="D199:D205">
    <cfRule type="cellIs" dxfId="2815" priority="1319" operator="equal">
      <formula>"Conta vencida"</formula>
    </cfRule>
    <cfRule type="cellIs" dxfId="2814" priority="1320" operator="equal">
      <formula>"Perto de vencer"</formula>
    </cfRule>
  </conditionalFormatting>
  <conditionalFormatting sqref="D219:D225">
    <cfRule type="cellIs" dxfId="2813" priority="1251" operator="equal">
      <formula>"Conta vencida"</formula>
    </cfRule>
    <cfRule type="cellIs" dxfId="2812" priority="1252" operator="equal">
      <formula>"Perto de vencer"</formula>
    </cfRule>
  </conditionalFormatting>
  <conditionalFormatting sqref="D229:D259">
    <cfRule type="cellIs" dxfId="2811" priority="1152" operator="equal">
      <formula>"Perto de vencer"</formula>
    </cfRule>
    <cfRule type="cellIs" dxfId="2810" priority="1151" operator="equal">
      <formula>"Conta vencida"</formula>
    </cfRule>
  </conditionalFormatting>
  <conditionalFormatting sqref="D312">
    <cfRule type="cellIs" dxfId="2809" priority="1087" operator="equal">
      <formula>"Conta vencida"</formula>
    </cfRule>
    <cfRule type="cellIs" dxfId="2808" priority="1088" operator="equal">
      <formula>"Perto de vencer"</formula>
    </cfRule>
  </conditionalFormatting>
  <conditionalFormatting sqref="D325">
    <cfRule type="cellIs" dxfId="2807" priority="1064" operator="equal">
      <formula>"Perto de vencer"</formula>
    </cfRule>
    <cfRule type="cellIs" dxfId="2806" priority="1063" operator="equal">
      <formula>"Conta vencida"</formula>
    </cfRule>
  </conditionalFormatting>
  <conditionalFormatting sqref="D328">
    <cfRule type="cellIs" dxfId="2805" priority="1046" operator="equal">
      <formula>"Perto de vencer"</formula>
    </cfRule>
    <cfRule type="cellIs" dxfId="2804" priority="1045" operator="equal">
      <formula>"Conta vencida"</formula>
    </cfRule>
  </conditionalFormatting>
  <conditionalFormatting sqref="D333:D339">
    <cfRule type="cellIs" dxfId="2803" priority="1024" operator="equal">
      <formula>"Perto de vencer"</formula>
    </cfRule>
    <cfRule type="cellIs" dxfId="2802" priority="1023" operator="equal">
      <formula>"Conta vencida"</formula>
    </cfRule>
  </conditionalFormatting>
  <conditionalFormatting sqref="D343:D344">
    <cfRule type="cellIs" dxfId="2801" priority="979" operator="equal">
      <formula>"Conta vencida"</formula>
    </cfRule>
    <cfRule type="cellIs" dxfId="2800" priority="980" operator="equal">
      <formula>"Perto de vencer"</formula>
    </cfRule>
  </conditionalFormatting>
  <conditionalFormatting sqref="D349">
    <cfRule type="cellIs" dxfId="2799" priority="950" operator="equal">
      <formula>"Perto de vencer"</formula>
    </cfRule>
    <cfRule type="cellIs" dxfId="2798" priority="949" operator="equal">
      <formula>"Conta vencida"</formula>
    </cfRule>
  </conditionalFormatting>
  <conditionalFormatting sqref="D351:D355">
    <cfRule type="cellIs" dxfId="2797" priority="926" operator="equal">
      <formula>"Perto de vencer"</formula>
    </cfRule>
    <cfRule type="cellIs" dxfId="2796" priority="925" operator="equal">
      <formula>"Conta vencida"</formula>
    </cfRule>
  </conditionalFormatting>
  <conditionalFormatting sqref="D357:D358">
    <cfRule type="cellIs" dxfId="2795" priority="906" operator="equal">
      <formula>"Perto de vencer"</formula>
    </cfRule>
    <cfRule type="cellIs" dxfId="2794" priority="905" operator="equal">
      <formula>"Conta vencida"</formula>
    </cfRule>
  </conditionalFormatting>
  <conditionalFormatting sqref="D373:D380">
    <cfRule type="cellIs" dxfId="2793" priority="848" operator="equal">
      <formula>"Perto de vencer"</formula>
    </cfRule>
    <cfRule type="cellIs" dxfId="2792" priority="847" operator="equal">
      <formula>"Conta vencida"</formula>
    </cfRule>
  </conditionalFormatting>
  <conditionalFormatting sqref="D382:D384">
    <cfRule type="cellIs" dxfId="2791" priority="815" operator="equal">
      <formula>"Conta vencida"</formula>
    </cfRule>
    <cfRule type="cellIs" dxfId="2790" priority="816" operator="equal">
      <formula>"Perto de vencer"</formula>
    </cfRule>
  </conditionalFormatting>
  <conditionalFormatting sqref="D391:D394">
    <cfRule type="cellIs" dxfId="2789" priority="776" operator="equal">
      <formula>"Perto de vencer"</formula>
    </cfRule>
    <cfRule type="cellIs" dxfId="2788" priority="775" operator="equal">
      <formula>"Conta vencida"</formula>
    </cfRule>
  </conditionalFormatting>
  <conditionalFormatting sqref="D396:D398">
    <cfRule type="cellIs" dxfId="2787" priority="759" operator="equal">
      <formula>"Conta vencida"</formula>
    </cfRule>
    <cfRule type="cellIs" dxfId="2786" priority="760" operator="equal">
      <formula>"Perto de vencer"</formula>
    </cfRule>
  </conditionalFormatting>
  <conditionalFormatting sqref="D401:D402">
    <cfRule type="cellIs" dxfId="2785" priority="743" operator="equal">
      <formula>"Conta vencida"</formula>
    </cfRule>
    <cfRule type="cellIs" dxfId="2784" priority="744" operator="equal">
      <formula>"Perto de vencer"</formula>
    </cfRule>
  </conditionalFormatting>
  <conditionalFormatting sqref="D406:D414">
    <cfRule type="cellIs" dxfId="2783" priority="726" operator="equal">
      <formula>"Perto de vencer"</formula>
    </cfRule>
    <cfRule type="cellIs" dxfId="2782" priority="725" operator="equal">
      <formula>"Conta vencida"</formula>
    </cfRule>
  </conditionalFormatting>
  <conditionalFormatting sqref="D416:D419">
    <cfRule type="cellIs" dxfId="2781" priority="647" operator="equal">
      <formula>"Conta vencida"</formula>
    </cfRule>
    <cfRule type="cellIs" dxfId="2780" priority="648" operator="equal">
      <formula>"Perto de vencer"</formula>
    </cfRule>
  </conditionalFormatting>
  <conditionalFormatting sqref="D421:D424">
    <cfRule type="cellIs" dxfId="2779" priority="633" operator="equal">
      <formula>"Conta vencida"</formula>
    </cfRule>
    <cfRule type="cellIs" dxfId="2778" priority="634" operator="equal">
      <formula>"Perto de vencer"</formula>
    </cfRule>
  </conditionalFormatting>
  <conditionalFormatting sqref="D426:D427">
    <cfRule type="cellIs" dxfId="2777" priority="625" operator="equal">
      <formula>"Conta vencida"</formula>
    </cfRule>
    <cfRule type="cellIs" dxfId="2776" priority="626" operator="equal">
      <formula>"Perto de vencer"</formula>
    </cfRule>
  </conditionalFormatting>
  <conditionalFormatting sqref="D434:D436">
    <cfRule type="cellIs" dxfId="2775" priority="577" operator="equal">
      <formula>"Conta vencida"</formula>
    </cfRule>
    <cfRule type="cellIs" dxfId="2774" priority="578" operator="equal">
      <formula>"Perto de vencer"</formula>
    </cfRule>
  </conditionalFormatting>
  <conditionalFormatting sqref="D438:D446">
    <cfRule type="cellIs" dxfId="2773" priority="423" operator="equal">
      <formula>"Conta vencida"</formula>
    </cfRule>
    <cfRule type="cellIs" dxfId="2772" priority="424" operator="equal">
      <formula>"Perto de vencer"</formula>
    </cfRule>
  </conditionalFormatting>
  <conditionalFormatting sqref="D448:D451">
    <cfRule type="cellIs" dxfId="2771" priority="347" operator="equal">
      <formula>"Conta vencida"</formula>
    </cfRule>
    <cfRule type="cellIs" dxfId="2770" priority="348" operator="equal">
      <formula>"Perto de vencer"</formula>
    </cfRule>
  </conditionalFormatting>
  <conditionalFormatting sqref="D461:D463">
    <cfRule type="cellIs" dxfId="2769" priority="323" operator="equal">
      <formula>"Conta vencida"</formula>
    </cfRule>
    <cfRule type="cellIs" dxfId="2768" priority="324" operator="equal">
      <formula>"Perto de vencer"</formula>
    </cfRule>
  </conditionalFormatting>
  <conditionalFormatting sqref="D474:D480">
    <cfRule type="cellIs" dxfId="2767" priority="236" operator="equal">
      <formula>"Perto de vencer"</formula>
    </cfRule>
    <cfRule type="cellIs" dxfId="2766" priority="235" operator="equal">
      <formula>"Conta vencida"</formula>
    </cfRule>
  </conditionalFormatting>
  <conditionalFormatting sqref="D483:D487">
    <cfRule type="cellIs" dxfId="2765" priority="138" operator="equal">
      <formula>"Perto de vencer"</formula>
    </cfRule>
    <cfRule type="cellIs" dxfId="2764" priority="137" operator="equal">
      <formula>"Conta vencida"</formula>
    </cfRule>
  </conditionalFormatting>
  <conditionalFormatting sqref="D491">
    <cfRule type="cellIs" dxfId="2763" priority="104" operator="equal">
      <formula>"Perto de vencer"</formula>
    </cfRule>
    <cfRule type="cellIs" dxfId="2762" priority="103" operator="equal">
      <formula>"Conta vencida"</formula>
    </cfRule>
  </conditionalFormatting>
  <conditionalFormatting sqref="D501">
    <cfRule type="cellIs" dxfId="2761" priority="70" operator="equal">
      <formula>"Perto de vencer"</formula>
    </cfRule>
    <cfRule type="cellIs" dxfId="2760" priority="69" operator="equal">
      <formula>"Conta vencida"</formula>
    </cfRule>
  </conditionalFormatting>
  <conditionalFormatting sqref="D10:E10">
    <cfRule type="cellIs" dxfId="2759" priority="1492" operator="equal">
      <formula>"Perto de vencer"</formula>
    </cfRule>
    <cfRule type="cellIs" dxfId="2758" priority="1491" operator="equal">
      <formula>"Conta vencida"</formula>
    </cfRule>
  </conditionalFormatting>
  <conditionalFormatting sqref="D25:E27 B26:B27">
    <cfRule type="cellIs" dxfId="2757" priority="2118" operator="equal">
      <formula>"Perto de vencer"</formula>
    </cfRule>
    <cfRule type="cellIs" dxfId="2756" priority="2117" operator="equal">
      <formula>"Conta vencida"</formula>
    </cfRule>
  </conditionalFormatting>
  <conditionalFormatting sqref="D62:E62">
    <cfRule type="cellIs" dxfId="2755" priority="1939" operator="equal">
      <formula>"Conta vencida"</formula>
    </cfRule>
    <cfRule type="cellIs" dxfId="2754" priority="1940" operator="equal">
      <formula>"Perto de vencer"</formula>
    </cfRule>
  </conditionalFormatting>
  <conditionalFormatting sqref="D64:E64">
    <cfRule type="cellIs" dxfId="2753" priority="1926" operator="equal">
      <formula>"Perto de vencer"</formula>
    </cfRule>
    <cfRule type="cellIs" dxfId="2752" priority="1925" operator="equal">
      <formula>"Conta vencida"</formula>
    </cfRule>
  </conditionalFormatting>
  <conditionalFormatting sqref="D68:E68">
    <cfRule type="cellIs" dxfId="2751" priority="1887" operator="equal">
      <formula>"Conta vencida"</formula>
    </cfRule>
    <cfRule type="cellIs" dxfId="2750" priority="1888" operator="equal">
      <formula>"Perto de vencer"</formula>
    </cfRule>
  </conditionalFormatting>
  <conditionalFormatting sqref="D70:E70">
    <cfRule type="cellIs" dxfId="2749" priority="1877" operator="equal">
      <formula>"Conta vencida"</formula>
    </cfRule>
    <cfRule type="cellIs" dxfId="2748" priority="1878" operator="equal">
      <formula>"Perto de vencer"</formula>
    </cfRule>
  </conditionalFormatting>
  <conditionalFormatting sqref="D127:E127">
    <cfRule type="cellIs" dxfId="2747" priority="1564" operator="equal">
      <formula>"Perto de vencer"</formula>
    </cfRule>
    <cfRule type="cellIs" dxfId="2746" priority="1563" operator="equal">
      <formula>"Conta vencida"</formula>
    </cfRule>
  </conditionalFormatting>
  <conditionalFormatting sqref="D132:E137">
    <cfRule type="cellIs" dxfId="2745" priority="1531" operator="equal">
      <formula>"Conta vencida"</formula>
    </cfRule>
    <cfRule type="cellIs" dxfId="2744" priority="1532" operator="equal">
      <formula>"Perto de vencer"</formula>
    </cfRule>
  </conditionalFormatting>
  <conditionalFormatting sqref="D140:E145">
    <cfRule type="cellIs" dxfId="2743" priority="1455" operator="equal">
      <formula>"Conta vencida"</formula>
    </cfRule>
    <cfRule type="cellIs" dxfId="2742" priority="1456" operator="equal">
      <formula>"Perto de vencer"</formula>
    </cfRule>
  </conditionalFormatting>
  <conditionalFormatting sqref="D349:E349">
    <cfRule type="cellIs" dxfId="2741" priority="962" operator="equal">
      <formula>"Perto de vencer"</formula>
    </cfRule>
    <cfRule type="cellIs" dxfId="2740" priority="961" operator="equal">
      <formula>"Conta vencida"</formula>
    </cfRule>
  </conditionalFormatting>
  <conditionalFormatting sqref="D415:E415">
    <cfRule type="cellIs" dxfId="2739" priority="663" operator="equal">
      <formula>"Conta vencida"</formula>
    </cfRule>
    <cfRule type="cellIs" dxfId="2738" priority="664" operator="equal">
      <formula>"Perto de vencer"</formula>
    </cfRule>
  </conditionalFormatting>
  <conditionalFormatting sqref="D447:E451">
    <cfRule type="cellIs" dxfId="2737" priority="334" operator="equal">
      <formula>"Perto de vencer"</formula>
    </cfRule>
    <cfRule type="cellIs" dxfId="2736" priority="333" operator="equal">
      <formula>"Conta vencida"</formula>
    </cfRule>
  </conditionalFormatting>
  <conditionalFormatting sqref="E11:E14">
    <cfRule type="cellIs" dxfId="2735" priority="2273" operator="equal">
      <formula>"Conta vencida"</formula>
    </cfRule>
    <cfRule type="cellIs" dxfId="2734" priority="2274" operator="equal">
      <formula>"Perto de vencer"</formula>
    </cfRule>
  </conditionalFormatting>
  <conditionalFormatting sqref="E16:E22">
    <cfRule type="cellIs" dxfId="2733" priority="2212" operator="equal">
      <formula>"Perto de vencer"</formula>
    </cfRule>
    <cfRule type="cellIs" dxfId="2732" priority="2211" operator="equal">
      <formula>"Conta vencida"</formula>
    </cfRule>
  </conditionalFormatting>
  <conditionalFormatting sqref="E31">
    <cfRule type="cellIs" dxfId="2731" priority="2097" operator="equal">
      <formula>"Conta vencida"</formula>
    </cfRule>
    <cfRule type="cellIs" dxfId="2730" priority="2098" operator="equal">
      <formula>"Perto de vencer"</formula>
    </cfRule>
  </conditionalFormatting>
  <conditionalFormatting sqref="E40">
    <cfRule type="cellIs" dxfId="2729" priority="2039" operator="equal">
      <formula>"Conta vencida"</formula>
    </cfRule>
    <cfRule type="cellIs" dxfId="2728" priority="2040" operator="equal">
      <formula>"Perto de vencer"</formula>
    </cfRule>
  </conditionalFormatting>
  <conditionalFormatting sqref="E61">
    <cfRule type="cellIs" dxfId="2727" priority="1966" operator="equal">
      <formula>"Perto de vencer"</formula>
    </cfRule>
    <cfRule type="cellIs" dxfId="2726" priority="1965" operator="equal">
      <formula>"Conta vencida"</formula>
    </cfRule>
  </conditionalFormatting>
  <conditionalFormatting sqref="E66:E67">
    <cfRule type="cellIs" dxfId="2725" priority="1902" operator="equal">
      <formula>"Perto de vencer"</formula>
    </cfRule>
    <cfRule type="cellIs" dxfId="2724" priority="1901" operator="equal">
      <formula>"Conta vencida"</formula>
    </cfRule>
  </conditionalFormatting>
  <conditionalFormatting sqref="E86:E89">
    <cfRule type="cellIs" dxfId="2723" priority="1778" operator="equal">
      <formula>"Perto de vencer"</formula>
    </cfRule>
    <cfRule type="cellIs" dxfId="2722" priority="1777" operator="equal">
      <formula>"Conta vencida"</formula>
    </cfRule>
  </conditionalFormatting>
  <conditionalFormatting sqref="E94">
    <cfRule type="cellIs" dxfId="2721" priority="1762" operator="equal">
      <formula>"Perto de vencer"</formula>
    </cfRule>
    <cfRule type="cellIs" dxfId="2720" priority="1761" operator="equal">
      <formula>"Conta vencida"</formula>
    </cfRule>
  </conditionalFormatting>
  <conditionalFormatting sqref="E96:E110">
    <cfRule type="cellIs" dxfId="2719" priority="1697" operator="equal">
      <formula>"Conta vencida"</formula>
    </cfRule>
    <cfRule type="cellIs" dxfId="2718" priority="1698" operator="equal">
      <formula>"Perto de vencer"</formula>
    </cfRule>
  </conditionalFormatting>
  <conditionalFormatting sqref="E113:E119">
    <cfRule type="cellIs" dxfId="2717" priority="1657" operator="equal">
      <formula>"Conta vencida"</formula>
    </cfRule>
    <cfRule type="cellIs" dxfId="2716" priority="1658" operator="equal">
      <formula>"Perto de vencer"</formula>
    </cfRule>
  </conditionalFormatting>
  <conditionalFormatting sqref="E121:E126">
    <cfRule type="cellIs" dxfId="2715" priority="1643" operator="equal">
      <formula>"Conta vencida"</formula>
    </cfRule>
    <cfRule type="cellIs" dxfId="2714" priority="1644" operator="equal">
      <formula>"Perto de vencer"</formula>
    </cfRule>
  </conditionalFormatting>
  <conditionalFormatting sqref="E128:E131">
    <cfRule type="cellIs" dxfId="2713" priority="1589" operator="equal">
      <formula>"Conta vencida"</formula>
    </cfRule>
    <cfRule type="cellIs" dxfId="2712" priority="1590" operator="equal">
      <formula>"Perto de vencer"</formula>
    </cfRule>
  </conditionalFormatting>
  <conditionalFormatting sqref="E139">
    <cfRule type="cellIs" dxfId="2711" priority="1518" operator="equal">
      <formula>"Perto de vencer"</formula>
    </cfRule>
    <cfRule type="cellIs" dxfId="2710" priority="1517" operator="equal">
      <formula>"Conta vencida"</formula>
    </cfRule>
  </conditionalFormatting>
  <conditionalFormatting sqref="E148">
    <cfRule type="cellIs" dxfId="2709" priority="1429" operator="equal">
      <formula>"Conta vencida"</formula>
    </cfRule>
    <cfRule type="cellIs" dxfId="2708" priority="1430" operator="equal">
      <formula>"Perto de vencer"</formula>
    </cfRule>
  </conditionalFormatting>
  <conditionalFormatting sqref="E184">
    <cfRule type="cellIs" dxfId="2707" priority="1386" operator="equal">
      <formula>"Perto de vencer"</formula>
    </cfRule>
    <cfRule type="cellIs" dxfId="2706" priority="1385" operator="equal">
      <formula>"Conta vencida"</formula>
    </cfRule>
  </conditionalFormatting>
  <conditionalFormatting sqref="E199:E205">
    <cfRule type="cellIs" dxfId="2705" priority="1337" operator="equal">
      <formula>"Conta vencida"</formula>
    </cfRule>
    <cfRule type="cellIs" dxfId="2704" priority="1338" operator="equal">
      <formula>"Perto de vencer"</formula>
    </cfRule>
  </conditionalFormatting>
  <conditionalFormatting sqref="E214:E215">
    <cfRule type="cellIs" dxfId="2703" priority="1281" operator="equal">
      <formula>"Conta vencida"</formula>
    </cfRule>
    <cfRule type="cellIs" dxfId="2702" priority="1282" operator="equal">
      <formula>"Perto de vencer"</formula>
    </cfRule>
  </conditionalFormatting>
  <conditionalFormatting sqref="E243:E245">
    <cfRule type="cellIs" dxfId="2701" priority="1159" operator="equal">
      <formula>"Conta vencida"</formula>
    </cfRule>
    <cfRule type="cellIs" dxfId="2700" priority="1160" operator="equal">
      <formula>"Perto de vencer"</formula>
    </cfRule>
  </conditionalFormatting>
  <conditionalFormatting sqref="E311">
    <cfRule type="cellIs" dxfId="2699" priority="1096" operator="equal">
      <formula>"Perto de vencer"</formula>
    </cfRule>
    <cfRule type="cellIs" dxfId="2698" priority="1095" operator="equal">
      <formula>"Conta vencida"</formula>
    </cfRule>
  </conditionalFormatting>
  <conditionalFormatting sqref="E350">
    <cfRule type="cellIs" dxfId="2697" priority="941" operator="equal">
      <formula>"Conta vencida"</formula>
    </cfRule>
    <cfRule type="cellIs" dxfId="2696" priority="942" operator="equal">
      <formula>"Perto de vencer"</formula>
    </cfRule>
  </conditionalFormatting>
  <conditionalFormatting sqref="E374:E377">
    <cfRule type="cellIs" dxfId="2695" priority="885" operator="equal">
      <formula>"Conta vencida"</formula>
    </cfRule>
    <cfRule type="cellIs" dxfId="2694" priority="886" operator="equal">
      <formula>"Perto de vencer"</formula>
    </cfRule>
  </conditionalFormatting>
  <conditionalFormatting sqref="E383:E384">
    <cfRule type="cellIs" dxfId="2693" priority="832" operator="equal">
      <formula>"Perto de vencer"</formula>
    </cfRule>
    <cfRule type="cellIs" dxfId="2692" priority="831" operator="equal">
      <formula>"Conta vencida"</formula>
    </cfRule>
  </conditionalFormatting>
  <conditionalFormatting sqref="E391:E392">
    <cfRule type="cellIs" dxfId="2691" priority="802" operator="equal">
      <formula>"Perto de vencer"</formula>
    </cfRule>
    <cfRule type="cellIs" dxfId="2690" priority="801" operator="equal">
      <formula>"Conta vencida"</formula>
    </cfRule>
  </conditionalFormatting>
  <conditionalFormatting sqref="E396:E398">
    <cfRule type="cellIs" dxfId="2689" priority="770" operator="equal">
      <formula>"Perto de vencer"</formula>
    </cfRule>
    <cfRule type="cellIs" dxfId="2688" priority="769" operator="equal">
      <formula>"Conta vencida"</formula>
    </cfRule>
  </conditionalFormatting>
  <conditionalFormatting sqref="E406:E414">
    <cfRule type="cellIs" dxfId="2687" priority="735" operator="equal">
      <formula>"Conta vencida"</formula>
    </cfRule>
    <cfRule type="cellIs" dxfId="2686" priority="736" operator="equal">
      <formula>"Perto de vencer"</formula>
    </cfRule>
  </conditionalFormatting>
  <conditionalFormatting sqref="E434:E436">
    <cfRule type="cellIs" dxfId="2685" priority="579" operator="equal">
      <formula>"Conta vencida"</formula>
    </cfRule>
    <cfRule type="cellIs" dxfId="2684" priority="580" operator="equal">
      <formula>"Perto de vencer"</formula>
    </cfRule>
  </conditionalFormatting>
  <conditionalFormatting sqref="E438:E444">
    <cfRule type="cellIs" dxfId="2683" priority="437" operator="equal">
      <formula>"Conta vencida"</formula>
    </cfRule>
    <cfRule type="cellIs" dxfId="2682" priority="438" operator="equal">
      <formula>"Perto de vencer"</formula>
    </cfRule>
  </conditionalFormatting>
  <conditionalFormatting sqref="E448:E451">
    <cfRule type="cellIs" dxfId="2681" priority="341" operator="equal">
      <formula>"Conta vencida"</formula>
    </cfRule>
    <cfRule type="cellIs" dxfId="2680" priority="342" operator="equal">
      <formula>"Perto de vencer"</formula>
    </cfRule>
  </conditionalFormatting>
  <conditionalFormatting sqref="E465:E470">
    <cfRule type="cellIs" dxfId="2679" priority="278" operator="equal">
      <formula>"Perto de vencer"</formula>
    </cfRule>
    <cfRule type="cellIs" dxfId="2678" priority="277" operator="equal">
      <formula>"Conta vencida"</formula>
    </cfRule>
  </conditionalFormatting>
  <conditionalFormatting sqref="E472:E480">
    <cfRule type="cellIs" dxfId="2677" priority="248" operator="equal">
      <formula>"Perto de vencer"</formula>
    </cfRule>
    <cfRule type="cellIs" dxfId="2676" priority="247" operator="equal">
      <formula>"Conta vencida"</formula>
    </cfRule>
  </conditionalFormatting>
  <conditionalFormatting sqref="E483:E485">
    <cfRule type="cellIs" dxfId="2675" priority="170" operator="equal">
      <formula>"Perto de vencer"</formula>
    </cfRule>
    <cfRule type="cellIs" dxfId="2674" priority="169" operator="equal">
      <formula>"Conta vencida"</formula>
    </cfRule>
  </conditionalFormatting>
  <conditionalFormatting sqref="E491:E493">
    <cfRule type="cellIs" dxfId="2673" priority="94" operator="equal">
      <formula>"Perto de vencer"</formula>
    </cfRule>
    <cfRule type="cellIs" dxfId="2672" priority="93" operator="equal">
      <formula>"Conta vencida"</formula>
    </cfRule>
  </conditionalFormatting>
  <conditionalFormatting sqref="E495:E500">
    <cfRule type="cellIs" dxfId="2671" priority="78" operator="equal">
      <formula>"Perto de vencer"</formula>
    </cfRule>
    <cfRule type="cellIs" dxfId="2670" priority="77" operator="equal">
      <formula>"Conta vencida"</formula>
    </cfRule>
  </conditionalFormatting>
  <conditionalFormatting sqref="E26:F26 E26:E27">
    <cfRule type="cellIs" dxfId="2669" priority="2115" operator="equal">
      <formula>"Conta vencida"</formula>
    </cfRule>
    <cfRule type="cellIs" dxfId="2668" priority="2116" operator="equal">
      <formula>"Perto de vencer"</formula>
    </cfRule>
  </conditionalFormatting>
  <conditionalFormatting sqref="E40:F40">
    <cfRule type="cellIs" dxfId="2667" priority="2023" operator="equal">
      <formula>"Conta vencida"</formula>
    </cfRule>
    <cfRule type="cellIs" dxfId="2666" priority="2024" operator="equal">
      <formula>"Perto de vencer"</formula>
    </cfRule>
  </conditionalFormatting>
  <conditionalFormatting sqref="E95:F95 G120 I542:I580">
    <cfRule type="cellIs" dxfId="2665" priority="2450" operator="equal">
      <formula>"Perto de vencer"</formula>
    </cfRule>
    <cfRule type="cellIs" dxfId="2664" priority="2449" operator="equal">
      <formula>"Conta vencida"</formula>
    </cfRule>
  </conditionalFormatting>
  <conditionalFormatting sqref="E111:F111">
    <cfRule type="cellIs" dxfId="2663" priority="1688" operator="equal">
      <formula>"Perto de vencer"</formula>
    </cfRule>
    <cfRule type="cellIs" dxfId="2662" priority="1687" operator="equal">
      <formula>"Conta vencida"</formula>
    </cfRule>
  </conditionalFormatting>
  <conditionalFormatting sqref="E139:F139">
    <cfRule type="cellIs" dxfId="2661" priority="1509" operator="equal">
      <formula>"Conta vencida"</formula>
    </cfRule>
    <cfRule type="cellIs" dxfId="2660" priority="1510" operator="equal">
      <formula>"Perto de vencer"</formula>
    </cfRule>
  </conditionalFormatting>
  <conditionalFormatting sqref="E148:F148">
    <cfRule type="cellIs" dxfId="2659" priority="1418" operator="equal">
      <formula>"Perto de vencer"</formula>
    </cfRule>
    <cfRule type="cellIs" dxfId="2658" priority="1417" operator="equal">
      <formula>"Conta vencida"</formula>
    </cfRule>
  </conditionalFormatting>
  <conditionalFormatting sqref="E184:F184">
    <cfRule type="cellIs" dxfId="2657" priority="1377" operator="equal">
      <formula>"Conta vencida"</formula>
    </cfRule>
    <cfRule type="cellIs" dxfId="2656" priority="1378" operator="equal">
      <formula>"Perto de vencer"</formula>
    </cfRule>
  </conditionalFormatting>
  <conditionalFormatting sqref="E199:F205">
    <cfRule type="cellIs" dxfId="2655" priority="1329" operator="equal">
      <formula>"Conta vencida"</formula>
    </cfRule>
    <cfRule type="cellIs" dxfId="2654" priority="1330" operator="equal">
      <formula>"Perto de vencer"</formula>
    </cfRule>
  </conditionalFormatting>
  <conditionalFormatting sqref="E312:F312">
    <cfRule type="cellIs" dxfId="2653" priority="1084" operator="equal">
      <formula>"Perto de vencer"</formula>
    </cfRule>
    <cfRule type="cellIs" dxfId="2652" priority="1083" operator="equal">
      <formula>"Conta vencida"</formula>
    </cfRule>
  </conditionalFormatting>
  <conditionalFormatting sqref="E325:F325">
    <cfRule type="cellIs" dxfId="2651" priority="1065" operator="equal">
      <formula>"Conta vencida"</formula>
    </cfRule>
    <cfRule type="cellIs" dxfId="2650" priority="1066" operator="equal">
      <formula>"Perto de vencer"</formula>
    </cfRule>
  </conditionalFormatting>
  <conditionalFormatting sqref="E328:F328">
    <cfRule type="cellIs" dxfId="2649" priority="1047" operator="equal">
      <formula>"Conta vencida"</formula>
    </cfRule>
    <cfRule type="cellIs" dxfId="2648" priority="1048" operator="equal">
      <formula>"Perto de vencer"</formula>
    </cfRule>
  </conditionalFormatting>
  <conditionalFormatting sqref="E333:F339">
    <cfRule type="cellIs" dxfId="2647" priority="995" operator="equal">
      <formula>"Conta vencida"</formula>
    </cfRule>
    <cfRule type="cellIs" dxfId="2646" priority="996" operator="equal">
      <formula>"Perto de vencer"</formula>
    </cfRule>
  </conditionalFormatting>
  <conditionalFormatting sqref="E343:F344">
    <cfRule type="cellIs" dxfId="2645" priority="969" operator="equal">
      <formula>"Conta vencida"</formula>
    </cfRule>
    <cfRule type="cellIs" dxfId="2644" priority="970" operator="equal">
      <formula>"Perto de vencer"</formula>
    </cfRule>
  </conditionalFormatting>
  <conditionalFormatting sqref="E349:F349">
    <cfRule type="cellIs" dxfId="2643" priority="954" operator="equal">
      <formula>"Perto de vencer"</formula>
    </cfRule>
    <cfRule type="cellIs" dxfId="2642" priority="953" operator="equal">
      <formula>"Conta vencida"</formula>
    </cfRule>
  </conditionalFormatting>
  <conditionalFormatting sqref="E433:F435">
    <cfRule type="cellIs" dxfId="2641" priority="595" operator="equal">
      <formula>"Conta vencida"</formula>
    </cfRule>
    <cfRule type="cellIs" dxfId="2640" priority="596" operator="equal">
      <formula>"Perto de vencer"</formula>
    </cfRule>
  </conditionalFormatting>
  <conditionalFormatting sqref="E438:F445 E446">
    <cfRule type="cellIs" dxfId="2639" priority="427" operator="equal">
      <formula>"Conta vencida"</formula>
    </cfRule>
    <cfRule type="cellIs" dxfId="2638" priority="428" operator="equal">
      <formula>"Perto de vencer"</formula>
    </cfRule>
  </conditionalFormatting>
  <conditionalFormatting sqref="E448:F450 E451:G451">
    <cfRule type="cellIs" dxfId="2637" priority="330" operator="equal">
      <formula>"Perto de vencer"</formula>
    </cfRule>
    <cfRule type="cellIs" dxfId="2636" priority="329" operator="equal">
      <formula>"Conta vencida"</formula>
    </cfRule>
  </conditionalFormatting>
  <conditionalFormatting sqref="E474:F478 E479:G480">
    <cfRule type="cellIs" dxfId="2635" priority="190" operator="equal">
      <formula>"Perto de vencer"</formula>
    </cfRule>
    <cfRule type="cellIs" dxfId="2634" priority="189" operator="equal">
      <formula>"Conta vencida"</formula>
    </cfRule>
  </conditionalFormatting>
  <conditionalFormatting sqref="E11:G14">
    <cfRule type="cellIs" dxfId="2633" priority="2259" operator="equal">
      <formula>"Conta vencida"</formula>
    </cfRule>
    <cfRule type="cellIs" dxfId="2632" priority="2260" operator="equal">
      <formula>"Perto de vencer"</formula>
    </cfRule>
  </conditionalFormatting>
  <conditionalFormatting sqref="E16:G19 E20:F21 E22:G22 E23:F24">
    <cfRule type="cellIs" dxfId="2631" priority="2182" operator="equal">
      <formula>"Perto de vencer"</formula>
    </cfRule>
    <cfRule type="cellIs" dxfId="2630" priority="2181" operator="equal">
      <formula>"Conta vencida"</formula>
    </cfRule>
  </conditionalFormatting>
  <conditionalFormatting sqref="E31:G31">
    <cfRule type="cellIs" dxfId="2629" priority="2084" operator="equal">
      <formula>"Perto de vencer"</formula>
    </cfRule>
    <cfRule type="cellIs" dxfId="2628" priority="2083" operator="equal">
      <formula>"Conta vencida"</formula>
    </cfRule>
  </conditionalFormatting>
  <conditionalFormatting sqref="E374:G377">
    <cfRule type="cellIs" dxfId="2627" priority="854" operator="equal">
      <formula>"Perto de vencer"</formula>
    </cfRule>
    <cfRule type="cellIs" dxfId="2626" priority="853" operator="equal">
      <formula>"Conta vencida"</formula>
    </cfRule>
  </conditionalFormatting>
  <conditionalFormatting sqref="E383:G384">
    <cfRule type="cellIs" dxfId="2625" priority="812" operator="equal">
      <formula>"Perto de vencer"</formula>
    </cfRule>
    <cfRule type="cellIs" dxfId="2624" priority="811" operator="equal">
      <formula>"Conta vencida"</formula>
    </cfRule>
  </conditionalFormatting>
  <conditionalFormatting sqref="E391:G392">
    <cfRule type="cellIs" dxfId="2623" priority="782" operator="equal">
      <formula>"Perto de vencer"</formula>
    </cfRule>
    <cfRule type="cellIs" dxfId="2622" priority="781" operator="equal">
      <formula>"Conta vencida"</formula>
    </cfRule>
  </conditionalFormatting>
  <conditionalFormatting sqref="E396:G398">
    <cfRule type="cellIs" dxfId="2621" priority="749" operator="equal">
      <formula>"Conta vencida"</formula>
    </cfRule>
    <cfRule type="cellIs" dxfId="2620" priority="750" operator="equal">
      <formula>"Perto de vencer"</formula>
    </cfRule>
  </conditionalFormatting>
  <conditionalFormatting sqref="E406:G414">
    <cfRule type="cellIs" dxfId="2619" priority="674" operator="equal">
      <formula>"Perto de vencer"</formula>
    </cfRule>
    <cfRule type="cellIs" dxfId="2618" priority="673" operator="equal">
      <formula>"Conta vencida"</formula>
    </cfRule>
  </conditionalFormatting>
  <conditionalFormatting sqref="E436:G436">
    <cfRule type="cellIs" dxfId="2617" priority="572" operator="equal">
      <formula>"Perto de vencer"</formula>
    </cfRule>
    <cfRule type="cellIs" dxfId="2616" priority="571" operator="equal">
      <formula>"Conta vencida"</formula>
    </cfRule>
  </conditionalFormatting>
  <conditionalFormatting sqref="E483:G485">
    <cfRule type="cellIs" dxfId="2615" priority="145" operator="equal">
      <formula>"Conta vencida"</formula>
    </cfRule>
    <cfRule type="cellIs" dxfId="2614" priority="146" operator="equal">
      <formula>"Perto de vencer"</formula>
    </cfRule>
  </conditionalFormatting>
  <conditionalFormatting sqref="E491:G491">
    <cfRule type="cellIs" dxfId="2613" priority="111" operator="equal">
      <formula>"Conta vencida"</formula>
    </cfRule>
    <cfRule type="cellIs" dxfId="2612" priority="112" operator="equal">
      <formula>"Perto de vencer"</formula>
    </cfRule>
  </conditionalFormatting>
  <conditionalFormatting sqref="F4">
    <cfRule type="cellIs" dxfId="2611" priority="1500" operator="equal">
      <formula>"Perto de vencer"</formula>
    </cfRule>
    <cfRule type="cellIs" dxfId="2610" priority="1499" operator="equal">
      <formula>"Conta vencida"</formula>
    </cfRule>
  </conditionalFormatting>
  <conditionalFormatting sqref="F6">
    <cfRule type="cellIs" dxfId="2609" priority="2298" operator="equal">
      <formula>"Perto de vencer"</formula>
    </cfRule>
    <cfRule type="cellIs" dxfId="2608" priority="2297" operator="equal">
      <formula>"Conta vencida"</formula>
    </cfRule>
  </conditionalFormatting>
  <conditionalFormatting sqref="F15">
    <cfRule type="cellIs" dxfId="2607" priority="2375" operator="equal">
      <formula>"Conta vencida"</formula>
    </cfRule>
    <cfRule type="cellIs" dxfId="2606" priority="2376" operator="equal">
      <formula>"Perto de vencer"</formula>
    </cfRule>
  </conditionalFormatting>
  <conditionalFormatting sqref="F61">
    <cfRule type="cellIs" dxfId="2605" priority="1963" operator="equal">
      <formula>"Conta vencida"</formula>
    </cfRule>
    <cfRule type="cellIs" dxfId="2604" priority="1964" operator="equal">
      <formula>"Perto de vencer"</formula>
    </cfRule>
  </conditionalFormatting>
  <conditionalFormatting sqref="F66:F67">
    <cfRule type="cellIs" dxfId="2603" priority="1900" operator="equal">
      <formula>"Perto de vencer"</formula>
    </cfRule>
    <cfRule type="cellIs" dxfId="2602" priority="1899" operator="equal">
      <formula>"Conta vencida"</formula>
    </cfRule>
  </conditionalFormatting>
  <conditionalFormatting sqref="F89">
    <cfRule type="cellIs" dxfId="2601" priority="1783" operator="equal">
      <formula>"Conta vencida"</formula>
    </cfRule>
    <cfRule type="cellIs" dxfId="2600" priority="1784" operator="equal">
      <formula>"Perto de vencer"</formula>
    </cfRule>
  </conditionalFormatting>
  <conditionalFormatting sqref="F94">
    <cfRule type="cellIs" dxfId="2599" priority="1767" operator="equal">
      <formula>"Conta vencida"</formula>
    </cfRule>
    <cfRule type="cellIs" dxfId="2598" priority="1768" operator="equal">
      <formula>"Perto de vencer"</formula>
    </cfRule>
  </conditionalFormatting>
  <conditionalFormatting sqref="F96:F109">
    <cfRule type="cellIs" dxfId="2597" priority="1714" operator="equal">
      <formula>"Perto de vencer"</formula>
    </cfRule>
    <cfRule type="cellIs" dxfId="2596" priority="1713" operator="equal">
      <formula>"Conta vencida"</formula>
    </cfRule>
  </conditionalFormatting>
  <conditionalFormatting sqref="F113:F119">
    <cfRule type="cellIs" dxfId="2595" priority="1664" operator="equal">
      <formula>"Perto de vencer"</formula>
    </cfRule>
    <cfRule type="cellIs" dxfId="2594" priority="1663" operator="equal">
      <formula>"Conta vencida"</formula>
    </cfRule>
  </conditionalFormatting>
  <conditionalFormatting sqref="F121:F126">
    <cfRule type="cellIs" dxfId="2593" priority="1649" operator="equal">
      <formula>"Conta vencida"</formula>
    </cfRule>
    <cfRule type="cellIs" dxfId="2592" priority="1650" operator="equal">
      <formula>"Perto de vencer"</formula>
    </cfRule>
  </conditionalFormatting>
  <conditionalFormatting sqref="F128:F129">
    <cfRule type="cellIs" dxfId="2591" priority="1620" operator="equal">
      <formula>"Perto de vencer"</formula>
    </cfRule>
    <cfRule type="cellIs" dxfId="2590" priority="1619" operator="equal">
      <formula>"Conta vencida"</formula>
    </cfRule>
  </conditionalFormatting>
  <conditionalFormatting sqref="F131">
    <cfRule type="cellIs" dxfId="2589" priority="1595" operator="equal">
      <formula>"Conta vencida"</formula>
    </cfRule>
    <cfRule type="cellIs" dxfId="2588" priority="1596" operator="equal">
      <formula>"Perto de vencer"</formula>
    </cfRule>
  </conditionalFormatting>
  <conditionalFormatting sqref="F185">
    <cfRule type="cellIs" dxfId="2587" priority="806" operator="equal">
      <formula>"Perto de vencer"</formula>
    </cfRule>
    <cfRule type="cellIs" dxfId="2586" priority="805" operator="equal">
      <formula>"Conta vencida"</formula>
    </cfRule>
  </conditionalFormatting>
  <conditionalFormatting sqref="F214:F215">
    <cfRule type="cellIs" dxfId="2585" priority="1289" operator="equal">
      <formula>"Conta vencida"</formula>
    </cfRule>
    <cfRule type="cellIs" dxfId="2584" priority="1290" operator="equal">
      <formula>"Perto de vencer"</formula>
    </cfRule>
  </conditionalFormatting>
  <conditionalFormatting sqref="F243:F245">
    <cfRule type="cellIs" dxfId="2583" priority="1163" operator="equal">
      <formula>"Conta vencida"</formula>
    </cfRule>
    <cfRule type="cellIs" dxfId="2582" priority="1164" operator="equal">
      <formula>"Perto de vencer"</formula>
    </cfRule>
  </conditionalFormatting>
  <conditionalFormatting sqref="F311">
    <cfRule type="cellIs" dxfId="2581" priority="1093" operator="equal">
      <formula>"Conta vencida"</formula>
    </cfRule>
    <cfRule type="cellIs" dxfId="2580" priority="1094" operator="equal">
      <formula>"Perto de vencer"</formula>
    </cfRule>
  </conditionalFormatting>
  <conditionalFormatting sqref="F350">
    <cfRule type="cellIs" dxfId="2579" priority="945" operator="equal">
      <formula>"Conta vencida"</formula>
    </cfRule>
    <cfRule type="cellIs" dxfId="2578" priority="946" operator="equal">
      <formula>"Perto de vencer"</formula>
    </cfRule>
  </conditionalFormatting>
  <conditionalFormatting sqref="F465:F470">
    <cfRule type="cellIs" dxfId="2577" priority="284" operator="equal">
      <formula>"Perto de vencer"</formula>
    </cfRule>
    <cfRule type="cellIs" dxfId="2576" priority="283" operator="equal">
      <formula>"Conta vencida"</formula>
    </cfRule>
  </conditionalFormatting>
  <conditionalFormatting sqref="F472:F473">
    <cfRule type="cellIs" dxfId="2575" priority="263" operator="equal">
      <formula>"Conta vencida"</formula>
    </cfRule>
    <cfRule type="cellIs" dxfId="2574" priority="264" operator="equal">
      <formula>"Perto de vencer"</formula>
    </cfRule>
  </conditionalFormatting>
  <conditionalFormatting sqref="F492:F493">
    <cfRule type="cellIs" dxfId="2573" priority="99" operator="equal">
      <formula>"Conta vencida"</formula>
    </cfRule>
    <cfRule type="cellIs" dxfId="2572" priority="100" operator="equal">
      <formula>"Perto de vencer"</formula>
    </cfRule>
  </conditionalFormatting>
  <conditionalFormatting sqref="F495:F500">
    <cfRule type="cellIs" dxfId="2571" priority="84" operator="equal">
      <formula>"Perto de vencer"</formula>
    </cfRule>
    <cfRule type="cellIs" dxfId="2570" priority="83" operator="equal">
      <formula>"Conta vencida"</formula>
    </cfRule>
  </conditionalFormatting>
  <conditionalFormatting sqref="G11:G14">
    <cfRule type="cellIs" dxfId="2569" priority="2263" operator="equal">
      <formula>"Conta vencida"</formula>
    </cfRule>
    <cfRule type="cellIs" dxfId="2568" priority="2264" operator="equal">
      <formula>"Perto de vencer"</formula>
    </cfRule>
  </conditionalFormatting>
  <conditionalFormatting sqref="G16:G22">
    <cfRule type="cellIs" dxfId="2567" priority="1109" operator="equal">
      <formula>"Conta vencida"</formula>
    </cfRule>
    <cfRule type="cellIs" dxfId="2566" priority="1110" operator="equal">
      <formula>"Perto de vencer"</formula>
    </cfRule>
  </conditionalFormatting>
  <conditionalFormatting sqref="G31">
    <cfRule type="cellIs" dxfId="2565" priority="2087" operator="equal">
      <formula>"Conta vencida"</formula>
    </cfRule>
    <cfRule type="cellIs" dxfId="2564" priority="2088" operator="equal">
      <formula>"Perto de vencer"</formula>
    </cfRule>
  </conditionalFormatting>
  <conditionalFormatting sqref="G148">
    <cfRule type="cellIs" dxfId="2563" priority="1420" operator="equal">
      <formula>"Perto de vencer"</formula>
    </cfRule>
    <cfRule type="cellIs" dxfId="2562" priority="1419" operator="equal">
      <formula>"Conta vencida"</formula>
    </cfRule>
  </conditionalFormatting>
  <conditionalFormatting sqref="G184">
    <cfRule type="cellIs" dxfId="2561" priority="1380" operator="equal">
      <formula>"Perto de vencer"</formula>
    </cfRule>
    <cfRule type="cellIs" dxfId="2560" priority="1379" operator="equal">
      <formula>"Conta vencida"</formula>
    </cfRule>
  </conditionalFormatting>
  <conditionalFormatting sqref="G199:G205">
    <cfRule type="cellIs" dxfId="2559" priority="1331" operator="equal">
      <formula>"Conta vencida"</formula>
    </cfRule>
    <cfRule type="cellIs" dxfId="2558" priority="1332" operator="equal">
      <formula>"Perto de vencer"</formula>
    </cfRule>
  </conditionalFormatting>
  <conditionalFormatting sqref="G374:G377">
    <cfRule type="cellIs" dxfId="2557" priority="867" operator="equal">
      <formula>"Conta vencida"</formula>
    </cfRule>
    <cfRule type="cellIs" dxfId="2556" priority="868" operator="equal">
      <formula>"Perto de vencer"</formula>
    </cfRule>
  </conditionalFormatting>
  <conditionalFormatting sqref="G383:G384">
    <cfRule type="cellIs" dxfId="2555" priority="823" operator="equal">
      <formula>"Conta vencida"</formula>
    </cfRule>
    <cfRule type="cellIs" dxfId="2554" priority="824" operator="equal">
      <formula>"Perto de vencer"</formula>
    </cfRule>
  </conditionalFormatting>
  <conditionalFormatting sqref="G391:G392">
    <cfRule type="cellIs" dxfId="2553" priority="794" operator="equal">
      <formula>"Perto de vencer"</formula>
    </cfRule>
    <cfRule type="cellIs" dxfId="2552" priority="793" operator="equal">
      <formula>"Conta vencida"</formula>
    </cfRule>
  </conditionalFormatting>
  <conditionalFormatting sqref="G396:G398">
    <cfRule type="cellIs" dxfId="2551" priority="761" operator="equal">
      <formula>"Conta vencida"</formula>
    </cfRule>
    <cfRule type="cellIs" dxfId="2550" priority="762" operator="equal">
      <formula>"Perto de vencer"</formula>
    </cfRule>
  </conditionalFormatting>
  <conditionalFormatting sqref="G406:G414">
    <cfRule type="cellIs" dxfId="2549" priority="727" operator="equal">
      <formula>"Conta vencida"</formula>
    </cfRule>
    <cfRule type="cellIs" dxfId="2548" priority="728" operator="equal">
      <formula>"Perto de vencer"</formula>
    </cfRule>
  </conditionalFormatting>
  <conditionalFormatting sqref="G436:G437">
    <cfRule type="cellIs" dxfId="2547" priority="23" operator="equal">
      <formula>"Conta vencida"</formula>
    </cfRule>
    <cfRule type="cellIs" dxfId="2546" priority="24" operator="equal">
      <formula>"Perto de vencer"</formula>
    </cfRule>
  </conditionalFormatting>
  <conditionalFormatting sqref="G451">
    <cfRule type="cellIs" dxfId="2545" priority="339" operator="equal">
      <formula>"Conta vencida"</formula>
    </cfRule>
    <cfRule type="cellIs" dxfId="2544" priority="340" operator="equal">
      <formula>"Perto de vencer"</formula>
    </cfRule>
  </conditionalFormatting>
  <conditionalFormatting sqref="G479:G480">
    <cfRule type="cellIs" dxfId="2543" priority="233" operator="equal">
      <formula>"Conta vencida"</formula>
    </cfRule>
    <cfRule type="cellIs" dxfId="2542" priority="234" operator="equal">
      <formula>"Perto de vencer"</formula>
    </cfRule>
  </conditionalFormatting>
  <conditionalFormatting sqref="G483:G485">
    <cfRule type="cellIs" dxfId="2541" priority="163" operator="equal">
      <formula>"Conta vencida"</formula>
    </cfRule>
    <cfRule type="cellIs" dxfId="2540" priority="164" operator="equal">
      <formula>"Perto de vencer"</formula>
    </cfRule>
  </conditionalFormatting>
  <conditionalFormatting sqref="G491">
    <cfRule type="cellIs" dxfId="2539" priority="113" operator="equal">
      <formula>"Conta vencida"</formula>
    </cfRule>
    <cfRule type="cellIs" dxfId="2538" priority="114" operator="equal">
      <formula>"Perto de vencer"</formula>
    </cfRule>
  </conditionalFormatting>
  <conditionalFormatting sqref="H6">
    <cfRule type="cellIs" dxfId="2537" priority="2300" operator="equal">
      <formula>"Perto de vencer"</formula>
    </cfRule>
    <cfRule type="cellIs" dxfId="2536" priority="2299" operator="equal">
      <formula>"Conta vencida"</formula>
    </cfRule>
  </conditionalFormatting>
  <conditionalFormatting sqref="H10:H14">
    <cfRule type="cellIs" dxfId="2535" priority="1498" operator="equal">
      <formula>"Perto de vencer"</formula>
    </cfRule>
    <cfRule type="cellIs" dxfId="2534" priority="1497" operator="equal">
      <formula>"Conta vencida"</formula>
    </cfRule>
  </conditionalFormatting>
  <conditionalFormatting sqref="H16:H27">
    <cfRule type="cellIs" dxfId="2533" priority="2139" operator="equal">
      <formula>"Conta vencida"</formula>
    </cfRule>
    <cfRule type="cellIs" dxfId="2532" priority="2140" operator="equal">
      <formula>"Perto de vencer"</formula>
    </cfRule>
  </conditionalFormatting>
  <conditionalFormatting sqref="H31">
    <cfRule type="cellIs" dxfId="2531" priority="2105" operator="equal">
      <formula>"Conta vencida"</formula>
    </cfRule>
    <cfRule type="cellIs" dxfId="2530" priority="2106" operator="equal">
      <formula>"Perto de vencer"</formula>
    </cfRule>
  </conditionalFormatting>
  <conditionalFormatting sqref="H40">
    <cfRule type="cellIs" dxfId="2529" priority="2028" operator="equal">
      <formula>"Perto de vencer"</formula>
    </cfRule>
    <cfRule type="cellIs" dxfId="2528" priority="2027" operator="equal">
      <formula>"Conta vencida"</formula>
    </cfRule>
  </conditionalFormatting>
  <conditionalFormatting sqref="H61:H62">
    <cfRule type="cellIs" dxfId="2527" priority="1942" operator="equal">
      <formula>"Perto de vencer"</formula>
    </cfRule>
    <cfRule type="cellIs" dxfId="2526" priority="1941" operator="equal">
      <formula>"Conta vencida"</formula>
    </cfRule>
  </conditionalFormatting>
  <conditionalFormatting sqref="H64">
    <cfRule type="cellIs" dxfId="2525" priority="1929" operator="equal">
      <formula>"Conta vencida"</formula>
    </cfRule>
    <cfRule type="cellIs" dxfId="2524" priority="1930" operator="equal">
      <formula>"Perto de vencer"</formula>
    </cfRule>
  </conditionalFormatting>
  <conditionalFormatting sqref="H68">
    <cfRule type="cellIs" dxfId="2523" priority="1892" operator="equal">
      <formula>"Perto de vencer"</formula>
    </cfRule>
    <cfRule type="cellIs" dxfId="2522" priority="1891" operator="equal">
      <formula>"Conta vencida"</formula>
    </cfRule>
  </conditionalFormatting>
  <conditionalFormatting sqref="H70">
    <cfRule type="cellIs" dxfId="2521" priority="1880" operator="equal">
      <formula>"Perto de vencer"</formula>
    </cfRule>
    <cfRule type="cellIs" dxfId="2520" priority="1879" operator="equal">
      <formula>"Conta vencida"</formula>
    </cfRule>
  </conditionalFormatting>
  <conditionalFormatting sqref="H86:H89">
    <cfRule type="cellIs" dxfId="2519" priority="1788" operator="equal">
      <formula>"Perto de vencer"</formula>
    </cfRule>
    <cfRule type="cellIs" dxfId="2518" priority="1787" operator="equal">
      <formula>"Conta vencida"</formula>
    </cfRule>
  </conditionalFormatting>
  <conditionalFormatting sqref="H94:H137">
    <cfRule type="cellIs" dxfId="2517" priority="1537" operator="equal">
      <formula>"Conta vencida"</formula>
    </cfRule>
    <cfRule type="cellIs" dxfId="2516" priority="1538" operator="equal">
      <formula>"Perto de vencer"</formula>
    </cfRule>
  </conditionalFormatting>
  <conditionalFormatting sqref="H140:H145">
    <cfRule type="cellIs" dxfId="2515" priority="1462" operator="equal">
      <formula>"Perto de vencer"</formula>
    </cfRule>
    <cfRule type="cellIs" dxfId="2514" priority="1461" operator="equal">
      <formula>"Conta vencida"</formula>
    </cfRule>
  </conditionalFormatting>
  <conditionalFormatting sqref="H162 H172 H188 H198 H217 H226 H228">
    <cfRule type="cellIs" dxfId="2513" priority="1489" operator="equal">
      <formula>"Conta vencida"</formula>
    </cfRule>
    <cfRule type="cellIs" dxfId="2512" priority="1490" operator="equal">
      <formula>"Perto de vencer"</formula>
    </cfRule>
  </conditionalFormatting>
  <conditionalFormatting sqref="H214">
    <cfRule type="cellIs" dxfId="2511" priority="1295" operator="equal">
      <formula>"Conta vencida"</formula>
    </cfRule>
    <cfRule type="cellIs" dxfId="2510" priority="1296" operator="equal">
      <formula>"Perto de vencer"</formula>
    </cfRule>
  </conditionalFormatting>
  <conditionalFormatting sqref="H262 H269">
    <cfRule type="cellIs" dxfId="2509" priority="1174" operator="equal">
      <formula>"Perto de vencer"</formula>
    </cfRule>
    <cfRule type="cellIs" dxfId="2508" priority="1173" operator="equal">
      <formula>"Conta vencida"</formula>
    </cfRule>
  </conditionalFormatting>
  <conditionalFormatting sqref="H289:H290">
    <cfRule type="cellIs" dxfId="2507" priority="1117" operator="equal">
      <formula>"Conta vencida"</formula>
    </cfRule>
    <cfRule type="cellIs" dxfId="2506" priority="1118" operator="equal">
      <formula>"Perto de vencer"</formula>
    </cfRule>
  </conditionalFormatting>
  <conditionalFormatting sqref="H312:H314">
    <cfRule type="cellIs" dxfId="2505" priority="1082" operator="equal">
      <formula>"Perto de vencer"</formula>
    </cfRule>
    <cfRule type="cellIs" dxfId="2504" priority="1081" operator="equal">
      <formula>"Conta vencida"</formula>
    </cfRule>
  </conditionalFormatting>
  <conditionalFormatting sqref="H325">
    <cfRule type="cellIs" dxfId="2503" priority="1076" operator="equal">
      <formula>"Perto de vencer"</formula>
    </cfRule>
    <cfRule type="cellIs" dxfId="2502" priority="1075" operator="equal">
      <formula>"Conta vencida"</formula>
    </cfRule>
  </conditionalFormatting>
  <conditionalFormatting sqref="H328">
    <cfRule type="cellIs" dxfId="2501" priority="1058" operator="equal">
      <formula>"Perto de vencer"</formula>
    </cfRule>
    <cfRule type="cellIs" dxfId="2500" priority="1057" operator="equal">
      <formula>"Conta vencida"</formula>
    </cfRule>
  </conditionalFormatting>
  <conditionalFormatting sqref="H333:H339">
    <cfRule type="cellIs" dxfId="2499" priority="1035" operator="equal">
      <formula>"Conta vencida"</formula>
    </cfRule>
    <cfRule type="cellIs" dxfId="2498" priority="1036" operator="equal">
      <formula>"Perto de vencer"</formula>
    </cfRule>
  </conditionalFormatting>
  <conditionalFormatting sqref="H343:H344">
    <cfRule type="cellIs" dxfId="2497" priority="988" operator="equal">
      <formula>"Perto de vencer"</formula>
    </cfRule>
    <cfRule type="cellIs" dxfId="2496" priority="987" operator="equal">
      <formula>"Conta vencida"</formula>
    </cfRule>
  </conditionalFormatting>
  <conditionalFormatting sqref="H349:H350">
    <cfRule type="cellIs" dxfId="2495" priority="936" operator="equal">
      <formula>"Perto de vencer"</formula>
    </cfRule>
    <cfRule type="cellIs" dxfId="2494" priority="935" operator="equal">
      <formula>"Conta vencida"</formula>
    </cfRule>
  </conditionalFormatting>
  <conditionalFormatting sqref="H415">
    <cfRule type="cellIs" dxfId="2493" priority="667" operator="equal">
      <formula>"Conta vencida"</formula>
    </cfRule>
    <cfRule type="cellIs" dxfId="2492" priority="668" operator="equal">
      <formula>"Perto de vencer"</formula>
    </cfRule>
  </conditionalFormatting>
  <conditionalFormatting sqref="H434:H436">
    <cfRule type="cellIs" dxfId="2491" priority="585" operator="equal">
      <formula>"Conta vencida"</formula>
    </cfRule>
    <cfRule type="cellIs" dxfId="2490" priority="586" operator="equal">
      <formula>"Perto de vencer"</formula>
    </cfRule>
  </conditionalFormatting>
  <conditionalFormatting sqref="H438:H451">
    <cfRule type="cellIs" dxfId="2489" priority="350" operator="equal">
      <formula>"Perto de vencer"</formula>
    </cfRule>
    <cfRule type="cellIs" dxfId="2488" priority="349" operator="equal">
      <formula>"Conta vencida"</formula>
    </cfRule>
  </conditionalFormatting>
  <conditionalFormatting sqref="H464:H485 H488 H491:H493 H495:H500 H519:H533">
    <cfRule type="cellIs" dxfId="2487" priority="232" operator="equal">
      <formula>"Perto de vencer"</formula>
    </cfRule>
    <cfRule type="cellIs" dxfId="2486" priority="231" operator="equal">
      <formula>"Conta vencida"</formula>
    </cfRule>
  </conditionalFormatting>
  <conditionalFormatting sqref="H541">
    <cfRule type="cellIs" dxfId="2485" priority="3" operator="equal">
      <formula>"Conta vencida"</formula>
    </cfRule>
    <cfRule type="cellIs" dxfId="2484" priority="4" operator="equal">
      <formula>"Perto de vencer"</formula>
    </cfRule>
  </conditionalFormatting>
  <conditionalFormatting sqref="H11:I14">
    <cfRule type="cellIs" dxfId="2483" priority="2261" operator="equal">
      <formula>"Conta vencida"</formula>
    </cfRule>
    <cfRule type="cellIs" dxfId="2482" priority="2262" operator="equal">
      <formula>"Perto de vencer"</formula>
    </cfRule>
  </conditionalFormatting>
  <conditionalFormatting sqref="H16:I22">
    <cfRule type="cellIs" dxfId="2481" priority="2205" operator="equal">
      <formula>"Conta vencida"</formula>
    </cfRule>
    <cfRule type="cellIs" dxfId="2480" priority="2206" operator="equal">
      <formula>"Perto de vencer"</formula>
    </cfRule>
  </conditionalFormatting>
  <conditionalFormatting sqref="H26:I27">
    <cfRule type="cellIs" dxfId="2479" priority="2121" operator="equal">
      <formula>"Conta vencida"</formula>
    </cfRule>
    <cfRule type="cellIs" dxfId="2478" priority="2122" operator="equal">
      <formula>"Perto de vencer"</formula>
    </cfRule>
  </conditionalFormatting>
  <conditionalFormatting sqref="H31:I31">
    <cfRule type="cellIs" dxfId="2477" priority="2086" operator="equal">
      <formula>"Perto de vencer"</formula>
    </cfRule>
    <cfRule type="cellIs" dxfId="2476" priority="2085" operator="equal">
      <formula>"Conta vencida"</formula>
    </cfRule>
  </conditionalFormatting>
  <conditionalFormatting sqref="H40:I40">
    <cfRule type="cellIs" dxfId="2475" priority="2026" operator="equal">
      <formula>"Perto de vencer"</formula>
    </cfRule>
    <cfRule type="cellIs" dxfId="2474" priority="2025" operator="equal">
      <formula>"Conta vencida"</formula>
    </cfRule>
  </conditionalFormatting>
  <conditionalFormatting sqref="H215:I215">
    <cfRule type="cellIs" dxfId="2473" priority="1292" operator="equal">
      <formula>"Perto de vencer"</formula>
    </cfRule>
    <cfRule type="cellIs" dxfId="2472" priority="1291" operator="equal">
      <formula>"Conta vencida"</formula>
    </cfRule>
  </conditionalFormatting>
  <conditionalFormatting sqref="H325:I325">
    <cfRule type="cellIs" dxfId="2471" priority="1069" operator="equal">
      <formula>"Conta vencida"</formula>
    </cfRule>
    <cfRule type="cellIs" dxfId="2470" priority="1070" operator="equal">
      <formula>"Perto de vencer"</formula>
    </cfRule>
  </conditionalFormatting>
  <conditionalFormatting sqref="H328:I328">
    <cfRule type="cellIs" dxfId="2469" priority="1051" operator="equal">
      <formula>"Conta vencida"</formula>
    </cfRule>
    <cfRule type="cellIs" dxfId="2468" priority="1052" operator="equal">
      <formula>"Perto de vencer"</formula>
    </cfRule>
  </conditionalFormatting>
  <conditionalFormatting sqref="H333:I339">
    <cfRule type="cellIs" dxfId="2467" priority="998" operator="equal">
      <formula>"Perto de vencer"</formula>
    </cfRule>
    <cfRule type="cellIs" dxfId="2466" priority="997" operator="equal">
      <formula>"Conta vencida"</formula>
    </cfRule>
  </conditionalFormatting>
  <conditionalFormatting sqref="H343:I344">
    <cfRule type="cellIs" dxfId="2465" priority="972" operator="equal">
      <formula>"Perto de vencer"</formula>
    </cfRule>
    <cfRule type="cellIs" dxfId="2464" priority="971" operator="equal">
      <formula>"Conta vencida"</formula>
    </cfRule>
  </conditionalFormatting>
  <conditionalFormatting sqref="H349:I349">
    <cfRule type="cellIs" dxfId="2463" priority="956" operator="equal">
      <formula>"Perto de vencer"</formula>
    </cfRule>
    <cfRule type="cellIs" dxfId="2462" priority="955" operator="equal">
      <formula>"Conta vencida"</formula>
    </cfRule>
  </conditionalFormatting>
  <conditionalFormatting sqref="H433:I444">
    <cfRule type="cellIs" dxfId="2461" priority="433" operator="equal">
      <formula>"Conta vencida"</formula>
    </cfRule>
    <cfRule type="cellIs" dxfId="2460" priority="434" operator="equal">
      <formula>"Perto de vencer"</formula>
    </cfRule>
  </conditionalFormatting>
  <conditionalFormatting sqref="H448:I451">
    <cfRule type="cellIs" dxfId="2459" priority="331" operator="equal">
      <formula>"Conta vencida"</formula>
    </cfRule>
    <cfRule type="cellIs" dxfId="2458" priority="332" operator="equal">
      <formula>"Perto de vencer"</formula>
    </cfRule>
  </conditionalFormatting>
  <conditionalFormatting sqref="H474:I480">
    <cfRule type="cellIs" dxfId="2457" priority="188" operator="equal">
      <formula>"Perto de vencer"</formula>
    </cfRule>
    <cfRule type="cellIs" dxfId="2456" priority="187" operator="equal">
      <formula>"Conta vencida"</formula>
    </cfRule>
  </conditionalFormatting>
  <conditionalFormatting sqref="H483:I485">
    <cfRule type="cellIs" dxfId="2455" priority="143" operator="equal">
      <formula>"Conta vencida"</formula>
    </cfRule>
    <cfRule type="cellIs" dxfId="2454" priority="144" operator="equal">
      <formula>"Perto de vencer"</formula>
    </cfRule>
  </conditionalFormatting>
  <conditionalFormatting sqref="H491:I491">
    <cfRule type="cellIs" dxfId="2453" priority="110" operator="equal">
      <formula>"Perto de vencer"</formula>
    </cfRule>
    <cfRule type="cellIs" dxfId="2452" priority="109" operator="equal">
      <formula>"Conta vencida"</formula>
    </cfRule>
  </conditionalFormatting>
  <conditionalFormatting sqref="H243:J245">
    <cfRule type="cellIs" dxfId="2451" priority="1145" operator="equal">
      <formula>"Conta vencida"</formula>
    </cfRule>
    <cfRule type="cellIs" dxfId="2450" priority="1146" operator="equal">
      <formula>"Perto de vencer"</formula>
    </cfRule>
  </conditionalFormatting>
  <conditionalFormatting sqref="I6">
    <cfRule type="cellIs" dxfId="2449" priority="2302" operator="equal">
      <formula>"Perto de vencer"</formula>
    </cfRule>
    <cfRule type="cellIs" dxfId="2448" priority="2301" operator="equal">
      <formula>"Conta vencida"</formula>
    </cfRule>
  </conditionalFormatting>
  <conditionalFormatting sqref="I11:I24">
    <cfRule type="cellIs" dxfId="2447" priority="2176" operator="equal">
      <formula>"Perto de vencer"</formula>
    </cfRule>
    <cfRule type="cellIs" dxfId="2446" priority="2175" operator="equal">
      <formula>"Conta vencida"</formula>
    </cfRule>
  </conditionalFormatting>
  <conditionalFormatting sqref="I26:I27">
    <cfRule type="cellIs" dxfId="2445" priority="2134" operator="equal">
      <formula>"Perto de vencer"</formula>
    </cfRule>
    <cfRule type="cellIs" dxfId="2444" priority="2133" operator="equal">
      <formula>"Conta vencida"</formula>
    </cfRule>
  </conditionalFormatting>
  <conditionalFormatting sqref="I31">
    <cfRule type="cellIs" dxfId="2443" priority="2104" operator="equal">
      <formula>"Perto de vencer"</formula>
    </cfRule>
    <cfRule type="cellIs" dxfId="2442" priority="2103" operator="equal">
      <formula>"Conta vencida"</formula>
    </cfRule>
  </conditionalFormatting>
  <conditionalFormatting sqref="I40">
    <cfRule type="cellIs" dxfId="2441" priority="2045" operator="equal">
      <formula>"Conta vencida"</formula>
    </cfRule>
    <cfRule type="cellIs" dxfId="2440" priority="2046" operator="equal">
      <formula>"Perto de vencer"</formula>
    </cfRule>
  </conditionalFormatting>
  <conditionalFormatting sqref="I61">
    <cfRule type="cellIs" dxfId="2439" priority="1947" operator="equal">
      <formula>"Conta vencida"</formula>
    </cfRule>
    <cfRule type="cellIs" dxfId="2438" priority="1948" operator="equal">
      <formula>"Perto de vencer"</formula>
    </cfRule>
  </conditionalFormatting>
  <conditionalFormatting sqref="I66:I67">
    <cfRule type="cellIs" dxfId="2437" priority="1897" operator="equal">
      <formula>"Conta vencida"</formula>
    </cfRule>
    <cfRule type="cellIs" dxfId="2436" priority="1898" operator="equal">
      <formula>"Perto de vencer"</formula>
    </cfRule>
  </conditionalFormatting>
  <conditionalFormatting sqref="I89">
    <cfRule type="cellIs" dxfId="2435" priority="1785" operator="equal">
      <formula>"Conta vencida"</formula>
    </cfRule>
    <cfRule type="cellIs" dxfId="2434" priority="1786" operator="equal">
      <formula>"Perto de vencer"</formula>
    </cfRule>
  </conditionalFormatting>
  <conditionalFormatting sqref="I94:I109">
    <cfRule type="cellIs" dxfId="2433" priority="1716" operator="equal">
      <formula>"Perto de vencer"</formula>
    </cfRule>
    <cfRule type="cellIs" dxfId="2432" priority="1715" operator="equal">
      <formula>"Conta vencida"</formula>
    </cfRule>
  </conditionalFormatting>
  <conditionalFormatting sqref="I111:I126 I128:I129">
    <cfRule type="cellIs" dxfId="2431" priority="1623" operator="equal">
      <formula>"Conta vencida"</formula>
    </cfRule>
    <cfRule type="cellIs" dxfId="2430" priority="1624" operator="equal">
      <formula>"Perto de vencer"</formula>
    </cfRule>
  </conditionalFormatting>
  <conditionalFormatting sqref="I131">
    <cfRule type="cellIs" dxfId="2429" priority="1599" operator="equal">
      <formula>"Conta vencida"</formula>
    </cfRule>
    <cfRule type="cellIs" dxfId="2428" priority="1600" operator="equal">
      <formula>"Perto de vencer"</formula>
    </cfRule>
  </conditionalFormatting>
  <conditionalFormatting sqref="I139">
    <cfRule type="cellIs" dxfId="2427" priority="1503" operator="equal">
      <formula>"Conta vencida"</formula>
    </cfRule>
    <cfRule type="cellIs" dxfId="2426" priority="1504" operator="equal">
      <formula>"Perto de vencer"</formula>
    </cfRule>
  </conditionalFormatting>
  <conditionalFormatting sqref="I148 I162 I172 I184:I185 I188 I198:I205 I217 I226 I228">
    <cfRule type="cellIs" dxfId="2425" priority="1421" operator="equal">
      <formula>"Conta vencida"</formula>
    </cfRule>
    <cfRule type="cellIs" dxfId="2424" priority="1422" operator="equal">
      <formula>"Perto de vencer"</formula>
    </cfRule>
  </conditionalFormatting>
  <conditionalFormatting sqref="I214:I215">
    <cfRule type="cellIs" dxfId="2423" priority="1286" operator="equal">
      <formula>"Perto de vencer"</formula>
    </cfRule>
    <cfRule type="cellIs" dxfId="2422" priority="1285" operator="equal">
      <formula>"Conta vencida"</formula>
    </cfRule>
  </conditionalFormatting>
  <conditionalFormatting sqref="I243:I245">
    <cfRule type="cellIs" dxfId="2421" priority="1162" operator="equal">
      <formula>"Perto de vencer"</formula>
    </cfRule>
    <cfRule type="cellIs" dxfId="2420" priority="1161" operator="equal">
      <formula>"Conta vencida"</formula>
    </cfRule>
  </conditionalFormatting>
  <conditionalFormatting sqref="I262 I269">
    <cfRule type="cellIs" dxfId="2419" priority="1220" operator="equal">
      <formula>"Perto de vencer"</formula>
    </cfRule>
    <cfRule type="cellIs" dxfId="2418" priority="1219" operator="equal">
      <formula>"Conta vencida"</formula>
    </cfRule>
  </conditionalFormatting>
  <conditionalFormatting sqref="I311:I312">
    <cfRule type="cellIs" dxfId="2417" priority="1085" operator="equal">
      <formula>"Conta vencida"</formula>
    </cfRule>
    <cfRule type="cellIs" dxfId="2416" priority="1086" operator="equal">
      <formula>"Perto de vencer"</formula>
    </cfRule>
  </conditionalFormatting>
  <conditionalFormatting sqref="I325">
    <cfRule type="cellIs" dxfId="2415" priority="1074" operator="equal">
      <formula>"Perto de vencer"</formula>
    </cfRule>
    <cfRule type="cellIs" dxfId="2414" priority="1073" operator="equal">
      <formula>"Conta vencida"</formula>
    </cfRule>
  </conditionalFormatting>
  <conditionalFormatting sqref="I328">
    <cfRule type="cellIs" dxfId="2413" priority="1055" operator="equal">
      <formula>"Conta vencida"</formula>
    </cfRule>
    <cfRule type="cellIs" dxfId="2412" priority="1056" operator="equal">
      <formula>"Perto de vencer"</formula>
    </cfRule>
  </conditionalFormatting>
  <conditionalFormatting sqref="I333:I339">
    <cfRule type="cellIs" dxfId="2411" priority="1033" operator="equal">
      <formula>"Conta vencida"</formula>
    </cfRule>
    <cfRule type="cellIs" dxfId="2410" priority="1034" operator="equal">
      <formula>"Perto de vencer"</formula>
    </cfRule>
  </conditionalFormatting>
  <conditionalFormatting sqref="I343:I344">
    <cfRule type="cellIs" dxfId="2409" priority="985" operator="equal">
      <formula>"Conta vencida"</formula>
    </cfRule>
    <cfRule type="cellIs" dxfId="2408" priority="986" operator="equal">
      <formula>"Perto de vencer"</formula>
    </cfRule>
  </conditionalFormatting>
  <conditionalFormatting sqref="I349:I350">
    <cfRule type="cellIs" dxfId="2407" priority="940" operator="equal">
      <formula>"Perto de vencer"</formula>
    </cfRule>
    <cfRule type="cellIs" dxfId="2406" priority="939" operator="equal">
      <formula>"Conta vencida"</formula>
    </cfRule>
  </conditionalFormatting>
  <conditionalFormatting sqref="I374:I377">
    <cfRule type="cellIs" dxfId="2405" priority="871" operator="equal">
      <formula>"Conta vencida"</formula>
    </cfRule>
    <cfRule type="cellIs" dxfId="2404" priority="872" operator="equal">
      <formula>"Perto de vencer"</formula>
    </cfRule>
  </conditionalFormatting>
  <conditionalFormatting sqref="I383:I384">
    <cfRule type="cellIs" dxfId="2403" priority="826" operator="equal">
      <formula>"Perto de vencer"</formula>
    </cfRule>
    <cfRule type="cellIs" dxfId="2402" priority="825" operator="equal">
      <formula>"Conta vencida"</formula>
    </cfRule>
  </conditionalFormatting>
  <conditionalFormatting sqref="I391:I392">
    <cfRule type="cellIs" dxfId="2401" priority="796" operator="equal">
      <formula>"Perto de vencer"</formula>
    </cfRule>
    <cfRule type="cellIs" dxfId="2400" priority="795" operator="equal">
      <formula>"Conta vencida"</formula>
    </cfRule>
  </conditionalFormatting>
  <conditionalFormatting sqref="I396:I398">
    <cfRule type="cellIs" dxfId="2399" priority="764" operator="equal">
      <formula>"Perto de vencer"</formula>
    </cfRule>
    <cfRule type="cellIs" dxfId="2398" priority="763" operator="equal">
      <formula>"Conta vencida"</formula>
    </cfRule>
  </conditionalFormatting>
  <conditionalFormatting sqref="I406:I414">
    <cfRule type="cellIs" dxfId="2397" priority="730" operator="equal">
      <formula>"Perto de vencer"</formula>
    </cfRule>
    <cfRule type="cellIs" dxfId="2396" priority="729" operator="equal">
      <formula>"Conta vencida"</formula>
    </cfRule>
  </conditionalFormatting>
  <conditionalFormatting sqref="I434:I436">
    <cfRule type="cellIs" dxfId="2395" priority="587" operator="equal">
      <formula>"Conta vencida"</formula>
    </cfRule>
    <cfRule type="cellIs" dxfId="2394" priority="588" operator="equal">
      <formula>"Perto de vencer"</formula>
    </cfRule>
  </conditionalFormatting>
  <conditionalFormatting sqref="I438:I446">
    <cfRule type="cellIs" dxfId="2393" priority="422" operator="equal">
      <formula>"Perto de vencer"</formula>
    </cfRule>
    <cfRule type="cellIs" dxfId="2392" priority="421" operator="equal">
      <formula>"Conta vencida"</formula>
    </cfRule>
  </conditionalFormatting>
  <conditionalFormatting sqref="I448:I451">
    <cfRule type="cellIs" dxfId="2391" priority="345" operator="equal">
      <formula>"Conta vencida"</formula>
    </cfRule>
    <cfRule type="cellIs" dxfId="2390" priority="346" operator="equal">
      <formula>"Perto de vencer"</formula>
    </cfRule>
  </conditionalFormatting>
  <conditionalFormatting sqref="I465:I470">
    <cfRule type="cellIs" dxfId="2389" priority="285" operator="equal">
      <formula>"Conta vencida"</formula>
    </cfRule>
    <cfRule type="cellIs" dxfId="2388" priority="286" operator="equal">
      <formula>"Perto de vencer"</formula>
    </cfRule>
  </conditionalFormatting>
  <conditionalFormatting sqref="I472:I480">
    <cfRule type="cellIs" dxfId="2387" priority="251" operator="equal">
      <formula>"Conta vencida"</formula>
    </cfRule>
    <cfRule type="cellIs" dxfId="2386" priority="252" operator="equal">
      <formula>"Perto de vencer"</formula>
    </cfRule>
  </conditionalFormatting>
  <conditionalFormatting sqref="I483:I485">
    <cfRule type="cellIs" dxfId="2385" priority="173" operator="equal">
      <formula>"Conta vencida"</formula>
    </cfRule>
    <cfRule type="cellIs" dxfId="2384" priority="174" operator="equal">
      <formula>"Perto de vencer"</formula>
    </cfRule>
  </conditionalFormatting>
  <conditionalFormatting sqref="I491:I493">
    <cfRule type="cellIs" dxfId="2383" priority="97" operator="equal">
      <formula>"Conta vencida"</formula>
    </cfRule>
    <cfRule type="cellIs" dxfId="2382" priority="98" operator="equal">
      <formula>"Perto de vencer"</formula>
    </cfRule>
  </conditionalFormatting>
  <conditionalFormatting sqref="I495:I500">
    <cfRule type="cellIs" dxfId="2381" priority="81" operator="equal">
      <formula>"Conta vencida"</formula>
    </cfRule>
    <cfRule type="cellIs" dxfId="2380" priority="82" operator="equal">
      <formula>"Perto de vencer"</formula>
    </cfRule>
  </conditionalFormatting>
  <conditionalFormatting sqref="J11:J29">
    <cfRule type="cellIs" dxfId="2379" priority="1494" operator="equal">
      <formula>"Perto de vencer"</formula>
    </cfRule>
    <cfRule type="cellIs" dxfId="2378" priority="1493" operator="equal">
      <formula>"Conta vencida"</formula>
    </cfRule>
  </conditionalFormatting>
  <conditionalFormatting sqref="J31:J32">
    <cfRule type="cellIs" dxfId="2377" priority="2073" operator="equal">
      <formula>"Conta vencida"</formula>
    </cfRule>
    <cfRule type="cellIs" dxfId="2376" priority="2074" operator="equal">
      <formula>"Perto de vencer"</formula>
    </cfRule>
  </conditionalFormatting>
  <conditionalFormatting sqref="J45 J51">
    <cfRule type="cellIs" dxfId="2375" priority="2036" operator="equal">
      <formula>"Perto de vencer"</formula>
    </cfRule>
    <cfRule type="cellIs" dxfId="2374" priority="2035" operator="equal">
      <formula>"Conta vencida"</formula>
    </cfRule>
  </conditionalFormatting>
  <conditionalFormatting sqref="J61:J62">
    <cfRule type="cellIs" dxfId="2373" priority="1943" operator="equal">
      <formula>"Conta vencida"</formula>
    </cfRule>
    <cfRule type="cellIs" dxfId="2372" priority="1944" operator="equal">
      <formula>"Perto de vencer"</formula>
    </cfRule>
  </conditionalFormatting>
  <conditionalFormatting sqref="J64">
    <cfRule type="cellIs" dxfId="2371" priority="1928" operator="equal">
      <formula>"Perto de vencer"</formula>
    </cfRule>
    <cfRule type="cellIs" dxfId="2370" priority="1927" operator="equal">
      <formula>"Conta vencida"</formula>
    </cfRule>
  </conditionalFormatting>
  <conditionalFormatting sqref="J68">
    <cfRule type="cellIs" dxfId="2369" priority="1889" operator="equal">
      <formula>"Conta vencida"</formula>
    </cfRule>
    <cfRule type="cellIs" dxfId="2368" priority="1890" operator="equal">
      <formula>"Perto de vencer"</formula>
    </cfRule>
  </conditionalFormatting>
  <conditionalFormatting sqref="J70 J78">
    <cfRule type="cellIs" dxfId="2367" priority="1876" operator="equal">
      <formula>"Perto de vencer"</formula>
    </cfRule>
    <cfRule type="cellIs" dxfId="2366" priority="1875" operator="equal">
      <formula>"Conta vencida"</formula>
    </cfRule>
  </conditionalFormatting>
  <conditionalFormatting sqref="J85:J88">
    <cfRule type="cellIs" dxfId="2365" priority="1826" operator="equal">
      <formula>"Perto de vencer"</formula>
    </cfRule>
    <cfRule type="cellIs" dxfId="2364" priority="1825" operator="equal">
      <formula>"Conta vencida"</formula>
    </cfRule>
  </conditionalFormatting>
  <conditionalFormatting sqref="J110">
    <cfRule type="cellIs" dxfId="2363" priority="1704" operator="equal">
      <formula>"Perto de vencer"</formula>
    </cfRule>
    <cfRule type="cellIs" dxfId="2362" priority="1703" operator="equal">
      <formula>"Conta vencida"</formula>
    </cfRule>
  </conditionalFormatting>
  <conditionalFormatting sqref="J127">
    <cfRule type="cellIs" dxfId="2361" priority="1568" operator="equal">
      <formula>"Perto de vencer"</formula>
    </cfRule>
    <cfRule type="cellIs" dxfId="2360" priority="1567" operator="equal">
      <formula>"Conta vencida"</formula>
    </cfRule>
  </conditionalFormatting>
  <conditionalFormatting sqref="J130">
    <cfRule type="cellIs" dxfId="2359" priority="1608" operator="equal">
      <formula>"Perto de vencer"</formula>
    </cfRule>
    <cfRule type="cellIs" dxfId="2358" priority="1607" operator="equal">
      <formula>"Conta vencida"</formula>
    </cfRule>
  </conditionalFormatting>
  <conditionalFormatting sqref="J132:J136">
    <cfRule type="cellIs" dxfId="2357" priority="1535" operator="equal">
      <formula>"Conta vencida"</formula>
    </cfRule>
    <cfRule type="cellIs" dxfId="2356" priority="1536" operator="equal">
      <formula>"Perto de vencer"</formula>
    </cfRule>
  </conditionalFormatting>
  <conditionalFormatting sqref="J141:J145">
    <cfRule type="cellIs" dxfId="2355" priority="1458" operator="equal">
      <formula>"Perto de vencer"</formula>
    </cfRule>
    <cfRule type="cellIs" dxfId="2354" priority="1457" operator="equal">
      <formula>"Conta vencida"</formula>
    </cfRule>
  </conditionalFormatting>
  <conditionalFormatting sqref="J148">
    <cfRule type="cellIs" dxfId="2353" priority="1426" operator="equal">
      <formula>"Perto de vencer"</formula>
    </cfRule>
    <cfRule type="cellIs" dxfId="2352" priority="1425" operator="equal">
      <formula>"Conta vencida"</formula>
    </cfRule>
  </conditionalFormatting>
  <conditionalFormatting sqref="J184">
    <cfRule type="cellIs" dxfId="2351" priority="1384" operator="equal">
      <formula>"Perto de vencer"</formula>
    </cfRule>
    <cfRule type="cellIs" dxfId="2350" priority="1383" operator="equal">
      <formula>"Conta vencida"</formula>
    </cfRule>
  </conditionalFormatting>
  <conditionalFormatting sqref="J199:J205">
    <cfRule type="cellIs" dxfId="2349" priority="1336" operator="equal">
      <formula>"Perto de vencer"</formula>
    </cfRule>
    <cfRule type="cellIs" dxfId="2348" priority="1335" operator="equal">
      <formula>"Conta vencida"</formula>
    </cfRule>
  </conditionalFormatting>
  <conditionalFormatting sqref="J278:J286">
    <cfRule type="cellIs" dxfId="2347" priority="180" operator="equal">
      <formula>"Perto de vencer"</formula>
    </cfRule>
    <cfRule type="cellIs" dxfId="2346" priority="179" operator="equal">
      <formula>"Conta vencida"</formula>
    </cfRule>
  </conditionalFormatting>
  <conditionalFormatting sqref="J289:J290">
    <cfRule type="cellIs" dxfId="2345" priority="1116" operator="equal">
      <formula>"Perto de vencer"</formula>
    </cfRule>
    <cfRule type="cellIs" dxfId="2344" priority="1115" operator="equal">
      <formula>"Conta vencida"</formula>
    </cfRule>
  </conditionalFormatting>
  <conditionalFormatting sqref="J325">
    <cfRule type="cellIs" dxfId="2343" priority="1060" operator="equal">
      <formula>"Perto de vencer"</formula>
    </cfRule>
    <cfRule type="cellIs" dxfId="2342" priority="1059" operator="equal">
      <formula>"Conta vencida"</formula>
    </cfRule>
  </conditionalFormatting>
  <conditionalFormatting sqref="J328">
    <cfRule type="cellIs" dxfId="2341" priority="1041" operator="equal">
      <formula>"Conta vencida"</formula>
    </cfRule>
    <cfRule type="cellIs" dxfId="2340" priority="1042" operator="equal">
      <formula>"Perto de vencer"</formula>
    </cfRule>
  </conditionalFormatting>
  <conditionalFormatting sqref="J333:J339">
    <cfRule type="cellIs" dxfId="2339" priority="1022" operator="equal">
      <formula>"Perto de vencer"</formula>
    </cfRule>
    <cfRule type="cellIs" dxfId="2338" priority="1021" operator="equal">
      <formula>"Conta vencida"</formula>
    </cfRule>
  </conditionalFormatting>
  <conditionalFormatting sqref="J343:J344">
    <cfRule type="cellIs" dxfId="2337" priority="978" operator="equal">
      <formula>"Perto de vencer"</formula>
    </cfRule>
    <cfRule type="cellIs" dxfId="2336" priority="977" operator="equal">
      <formula>"Conta vencida"</formula>
    </cfRule>
  </conditionalFormatting>
  <conditionalFormatting sqref="J349">
    <cfRule type="cellIs" dxfId="2335" priority="958" operator="equal">
      <formula>"Perto de vencer"</formula>
    </cfRule>
    <cfRule type="cellIs" dxfId="2334" priority="957" operator="equal">
      <formula>"Conta vencida"</formula>
    </cfRule>
  </conditionalFormatting>
  <conditionalFormatting sqref="J374:J377">
    <cfRule type="cellIs" dxfId="2333" priority="881" operator="equal">
      <formula>"Conta vencida"</formula>
    </cfRule>
    <cfRule type="cellIs" dxfId="2332" priority="882" operator="equal">
      <formula>"Perto de vencer"</formula>
    </cfRule>
  </conditionalFormatting>
  <conditionalFormatting sqref="J383:J384">
    <cfRule type="cellIs" dxfId="2331" priority="830" operator="equal">
      <formula>"Perto de vencer"</formula>
    </cfRule>
    <cfRule type="cellIs" dxfId="2330" priority="829" operator="equal">
      <formula>"Conta vencida"</formula>
    </cfRule>
  </conditionalFormatting>
  <conditionalFormatting sqref="J391:J392">
    <cfRule type="cellIs" dxfId="2329" priority="799" operator="equal">
      <formula>"Conta vencida"</formula>
    </cfRule>
    <cfRule type="cellIs" dxfId="2328" priority="800" operator="equal">
      <formula>"Perto de vencer"</formula>
    </cfRule>
  </conditionalFormatting>
  <conditionalFormatting sqref="J396:J398">
    <cfRule type="cellIs" dxfId="2327" priority="767" operator="equal">
      <formula>"Conta vencida"</formula>
    </cfRule>
    <cfRule type="cellIs" dxfId="2326" priority="768" operator="equal">
      <formula>"Perto de vencer"</formula>
    </cfRule>
  </conditionalFormatting>
  <conditionalFormatting sqref="J406:J415">
    <cfRule type="cellIs" dxfId="2325" priority="666" operator="equal">
      <formula>"Perto de vencer"</formula>
    </cfRule>
    <cfRule type="cellIs" dxfId="2324" priority="665" operator="equal">
      <formula>"Conta vencida"</formula>
    </cfRule>
  </conditionalFormatting>
  <conditionalFormatting sqref="J438">
    <cfRule type="cellIs" dxfId="2323" priority="436" operator="equal">
      <formula>"Perto de vencer"</formula>
    </cfRule>
    <cfRule type="cellIs" dxfId="2322" priority="435" operator="equal">
      <formula>"Conta vencida"</formula>
    </cfRule>
  </conditionalFormatting>
  <conditionalFormatting sqref="J451">
    <cfRule type="cellIs" dxfId="2321" priority="335" operator="equal">
      <formula>"Conta vencida"</formula>
    </cfRule>
    <cfRule type="cellIs" dxfId="2320" priority="336" operator="equal">
      <formula>"Perto de vencer"</formula>
    </cfRule>
  </conditionalFormatting>
  <conditionalFormatting sqref="J471">
    <cfRule type="cellIs" dxfId="2319" priority="271" operator="equal">
      <formula>"Conta vencida"</formula>
    </cfRule>
    <cfRule type="cellIs" dxfId="2318" priority="272" operator="equal">
      <formula>"Perto de vencer"</formula>
    </cfRule>
  </conditionalFormatting>
  <conditionalFormatting sqref="J479:J485">
    <cfRule type="cellIs" dxfId="2317" priority="181" operator="equal">
      <formula>"Conta vencida"</formula>
    </cfRule>
    <cfRule type="cellIs" dxfId="2316" priority="182" operator="equal">
      <formula>"Perto de vencer"</formula>
    </cfRule>
  </conditionalFormatting>
  <conditionalFormatting sqref="J488">
    <cfRule type="cellIs" dxfId="2315" priority="132" operator="equal">
      <formula>"Perto de vencer"</formula>
    </cfRule>
    <cfRule type="cellIs" dxfId="2314" priority="131" operator="equal">
      <formula>"Conta vencida"</formula>
    </cfRule>
  </conditionalFormatting>
  <conditionalFormatting sqref="J491">
    <cfRule type="cellIs" dxfId="2313" priority="125" operator="equal">
      <formula>"Conta vencida"</formula>
    </cfRule>
    <cfRule type="cellIs" dxfId="2312" priority="126" operator="equal">
      <formula>"Perto de vencer"</formula>
    </cfRule>
  </conditionalFormatting>
  <conditionalFormatting sqref="J512:J513">
    <cfRule type="cellIs" dxfId="2311" priority="18" operator="equal">
      <formula>"Perto de vencer"</formula>
    </cfRule>
    <cfRule type="cellIs" dxfId="2310" priority="17" operator="equal">
      <formula>"Conta vencida"</formula>
    </cfRule>
  </conditionalFormatting>
  <conditionalFormatting sqref="J519 J521">
    <cfRule type="cellIs" dxfId="2309" priority="33" operator="equal">
      <formula>"Conta vencida"</formula>
    </cfRule>
    <cfRule type="cellIs" dxfId="2308" priority="34" operator="equal">
      <formula>"Perto de vencer"</formula>
    </cfRule>
  </conditionalFormatting>
  <conditionalFormatting sqref="J69:K69">
    <cfRule type="cellIs" dxfId="2307" priority="1881" operator="equal">
      <formula>"Conta vencida"</formula>
    </cfRule>
    <cfRule type="cellIs" dxfId="2306" priority="1882" operator="equal">
      <formula>"Perto de vencer"</formula>
    </cfRule>
  </conditionalFormatting>
  <conditionalFormatting sqref="J71:K77">
    <cfRule type="cellIs" dxfId="2305" priority="1836" operator="equal">
      <formula>"Perto de vencer"</formula>
    </cfRule>
    <cfRule type="cellIs" dxfId="2304" priority="1835" operator="equal">
      <formula>"Conta vencida"</formula>
    </cfRule>
  </conditionalFormatting>
  <conditionalFormatting sqref="J79:K84">
    <cfRule type="cellIs" dxfId="2303" priority="1834" operator="equal">
      <formula>"Perto de vencer"</formula>
    </cfRule>
    <cfRule type="cellIs" dxfId="2302" priority="1833" operator="equal">
      <formula>"Conta vencida"</formula>
    </cfRule>
  </conditionalFormatting>
  <conditionalFormatting sqref="J90:K93">
    <cfRule type="cellIs" dxfId="2301" priority="1794" operator="equal">
      <formula>"Perto de vencer"</formula>
    </cfRule>
    <cfRule type="cellIs" dxfId="2300" priority="1793" operator="equal">
      <formula>"Conta vencida"</formula>
    </cfRule>
  </conditionalFormatting>
  <conditionalFormatting sqref="J95:K95 J120:K120 J162:K162 J185:K185 J188:K188 J198:K198 J228:K228 J262:K262 J313:K314">
    <cfRule type="cellIs" dxfId="2299" priority="1800" operator="equal">
      <formula>"Perto de vencer"</formula>
    </cfRule>
    <cfRule type="cellIs" dxfId="2298" priority="1799" operator="equal">
      <formula>"Conta vencida"</formula>
    </cfRule>
  </conditionalFormatting>
  <conditionalFormatting sqref="J351:K352">
    <cfRule type="cellIs" dxfId="2297" priority="931" operator="equal">
      <formula>"Conta vencida"</formula>
    </cfRule>
    <cfRule type="cellIs" dxfId="2296" priority="932" operator="equal">
      <formula>"Perto de vencer"</formula>
    </cfRule>
  </conditionalFormatting>
  <conditionalFormatting sqref="J416:K424">
    <cfRule type="cellIs" dxfId="2295" priority="25" operator="equal">
      <formula>"Conta vencida"</formula>
    </cfRule>
    <cfRule type="cellIs" dxfId="2294" priority="26" operator="equal">
      <formula>"Perto de vencer"</formula>
    </cfRule>
  </conditionalFormatting>
  <conditionalFormatting sqref="J436:K437">
    <cfRule type="cellIs" dxfId="2293" priority="21" operator="equal">
      <formula>"Conta vencida"</formula>
    </cfRule>
    <cfRule type="cellIs" dxfId="2292" priority="22" operator="equal">
      <formula>"Perto de vencer"</formula>
    </cfRule>
  </conditionalFormatting>
  <conditionalFormatting sqref="J439:K450">
    <cfRule type="cellIs" dxfId="2291" priority="19" operator="equal">
      <formula>"Conta vencida"</formula>
    </cfRule>
    <cfRule type="cellIs" dxfId="2290" priority="20" operator="equal">
      <formula>"Perto de vencer"</formula>
    </cfRule>
  </conditionalFormatting>
  <conditionalFormatting sqref="J520:K520">
    <cfRule type="cellIs" dxfId="2289" priority="7" operator="equal">
      <formula>"Conta vencida"</formula>
    </cfRule>
    <cfRule type="cellIs" dxfId="2288" priority="8" operator="equal">
      <formula>"Perto de vencer"</formula>
    </cfRule>
  </conditionalFormatting>
  <conditionalFormatting sqref="J522:K532">
    <cfRule type="cellIs" dxfId="2287" priority="5" operator="equal">
      <formula>"Conta vencida"</formula>
    </cfRule>
    <cfRule type="cellIs" dxfId="2286" priority="6" operator="equal">
      <formula>"Perto de vencer"</formula>
    </cfRule>
  </conditionalFormatting>
  <conditionalFormatting sqref="J541:K541">
    <cfRule type="cellIs" dxfId="2285" priority="2" operator="equal">
      <formula>"Perto de vencer"</formula>
    </cfRule>
    <cfRule type="cellIs" dxfId="2284" priority="1" operator="equal">
      <formula>"Conta vencida"</formula>
    </cfRule>
  </conditionalFormatting>
  <conditionalFormatting sqref="K2:K68">
    <cfRule type="cellIs" dxfId="2283" priority="1496" operator="equal">
      <formula>"Perto de vencer"</formula>
    </cfRule>
    <cfRule type="cellIs" dxfId="2282" priority="1495" operator="equal">
      <formula>"Conta vencida"</formula>
    </cfRule>
  </conditionalFormatting>
  <conditionalFormatting sqref="K70 K78">
    <cfRule type="cellIs" dxfId="2281" priority="1873" operator="equal">
      <formula>"Conta vencida"</formula>
    </cfRule>
    <cfRule type="cellIs" dxfId="2280" priority="1874" operator="equal">
      <formula>"Perto de vencer"</formula>
    </cfRule>
  </conditionalFormatting>
  <conditionalFormatting sqref="K85:K89">
    <cfRule type="cellIs" dxfId="2279" priority="1775" operator="equal">
      <formula>"Conta vencida"</formula>
    </cfRule>
    <cfRule type="cellIs" dxfId="2278" priority="1776" operator="equal">
      <formula>"Perto de vencer"</formula>
    </cfRule>
  </conditionalFormatting>
  <conditionalFormatting sqref="K94:K119">
    <cfRule type="cellIs" dxfId="2277" priority="740" operator="equal">
      <formula>"Perto de vencer"</formula>
    </cfRule>
    <cfRule type="cellIs" dxfId="2276" priority="739" operator="equal">
      <formula>"Conta vencida"</formula>
    </cfRule>
  </conditionalFormatting>
  <conditionalFormatting sqref="K121:K161">
    <cfRule type="cellIs" dxfId="2275" priority="839" operator="equal">
      <formula>"Conta vencida"</formula>
    </cfRule>
    <cfRule type="cellIs" dxfId="2274" priority="840" operator="equal">
      <formula>"Perto de vencer"</formula>
    </cfRule>
  </conditionalFormatting>
  <conditionalFormatting sqref="K163:K184">
    <cfRule type="cellIs" dxfId="2273" priority="1371" operator="equal">
      <formula>"Conta vencida"</formula>
    </cfRule>
    <cfRule type="cellIs" dxfId="2272" priority="1372" operator="equal">
      <formula>"Perto de vencer"</formula>
    </cfRule>
  </conditionalFormatting>
  <conditionalFormatting sqref="K186:K187">
    <cfRule type="cellIs" dxfId="2271" priority="1359" operator="equal">
      <formula>"Conta vencida"</formula>
    </cfRule>
    <cfRule type="cellIs" dxfId="2270" priority="1360" operator="equal">
      <formula>"Perto de vencer"</formula>
    </cfRule>
  </conditionalFormatting>
  <conditionalFormatting sqref="K189:K197">
    <cfRule type="cellIs" dxfId="2269" priority="1341" operator="equal">
      <formula>"Conta vencida"</formula>
    </cfRule>
    <cfRule type="cellIs" dxfId="2268" priority="1342" operator="equal">
      <formula>"Perto de vencer"</formula>
    </cfRule>
  </conditionalFormatting>
  <conditionalFormatting sqref="K199:K227">
    <cfRule type="cellIs" dxfId="2267" priority="621" operator="equal">
      <formula>"Conta vencida"</formula>
    </cfRule>
    <cfRule type="cellIs" dxfId="2266" priority="622" operator="equal">
      <formula>"Perto de vencer"</formula>
    </cfRule>
  </conditionalFormatting>
  <conditionalFormatting sqref="K229:K261">
    <cfRule type="cellIs" dxfId="2265" priority="1142" operator="equal">
      <formula>"Perto de vencer"</formula>
    </cfRule>
    <cfRule type="cellIs" dxfId="2264" priority="1141" operator="equal">
      <formula>"Conta vencida"</formula>
    </cfRule>
  </conditionalFormatting>
  <conditionalFormatting sqref="K263:K312">
    <cfRule type="cellIs" dxfId="2263" priority="178" operator="equal">
      <formula>"Perto de vencer"</formula>
    </cfRule>
    <cfRule type="cellIs" dxfId="2262" priority="177" operator="equal">
      <formula>"Conta vencida"</formula>
    </cfRule>
  </conditionalFormatting>
  <conditionalFormatting sqref="K315:K350">
    <cfRule type="cellIs" dxfId="2261" priority="934" operator="equal">
      <formula>"Perto de vencer"</formula>
    </cfRule>
    <cfRule type="cellIs" dxfId="2260" priority="933" operator="equal">
      <formula>"Conta vencida"</formula>
    </cfRule>
  </conditionalFormatting>
  <conditionalFormatting sqref="K353:K415">
    <cfRule type="cellIs" dxfId="2259" priority="656" operator="equal">
      <formula>"Perto de vencer"</formula>
    </cfRule>
    <cfRule type="cellIs" dxfId="2258" priority="655" operator="equal">
      <formula>"Conta vencida"</formula>
    </cfRule>
  </conditionalFormatting>
  <conditionalFormatting sqref="K425:K435 K438">
    <cfRule type="cellIs" dxfId="2257" priority="32" operator="equal">
      <formula>"Perto de vencer"</formula>
    </cfRule>
    <cfRule type="cellIs" dxfId="2256" priority="31" operator="equal">
      <formula>"Conta vencida"</formula>
    </cfRule>
  </conditionalFormatting>
  <conditionalFormatting sqref="K451:K519 K521 K533:K540">
    <cfRule type="cellIs" dxfId="2255" priority="14" operator="equal">
      <formula>"Perto de vencer"</formula>
    </cfRule>
    <cfRule type="cellIs" dxfId="2254" priority="13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186BCE9A-001A-4E99-B808-86E43028682A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C89E-F8A0-4B9B-BD15-3BF912CF0248}">
  <dimension ref="A1:Q544"/>
  <sheetViews>
    <sheetView workbookViewId="0">
      <selection activeCell="I6" sqref="I6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4.425781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9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205">
        <v>46204</v>
      </c>
      <c r="B2" s="217" t="s">
        <v>2745</v>
      </c>
      <c r="C2" s="207">
        <v>54654.13</v>
      </c>
      <c r="D2" s="210" t="s">
        <v>254</v>
      </c>
      <c r="E2" s="208" t="s">
        <v>388</v>
      </c>
      <c r="F2" s="208" t="s">
        <v>14</v>
      </c>
      <c r="G2" s="205">
        <v>46204</v>
      </c>
      <c r="H2" s="211" t="s">
        <v>26</v>
      </c>
      <c r="I2" s="207">
        <v>44349.62</v>
      </c>
      <c r="J2" s="188" t="s">
        <v>365</v>
      </c>
      <c r="K2" s="12" t="str">
        <f t="shared" ref="K2:K8" ca="1" si="0">IF(ISBLANK(A2),"", IF(TRIM(UPPER(J2))&lt;&gt;"SIM",IF(A2-TODAY()&lt;0,"Conta vencida",IF(A2-TODAY()&lt;8,"Perto de vencer","")),"Já paga"))</f>
        <v>Já paga</v>
      </c>
      <c r="L2" s="13"/>
      <c r="M2" s="130">
        <f t="shared" ref="M2:M18" ca="1" si="1">SUM(I2:L2)</f>
        <v>44349.62</v>
      </c>
    </row>
    <row r="3" spans="1:13" ht="30.75" customHeight="1" x14ac:dyDescent="0.25">
      <c r="A3" s="180">
        <v>46204</v>
      </c>
      <c r="B3" s="278" t="s">
        <v>2745</v>
      </c>
      <c r="C3" s="182">
        <v>54654.13</v>
      </c>
      <c r="D3" s="196" t="s">
        <v>254</v>
      </c>
      <c r="E3" s="183" t="s">
        <v>454</v>
      </c>
      <c r="F3" s="183" t="s">
        <v>14</v>
      </c>
      <c r="G3" s="180">
        <v>46204</v>
      </c>
      <c r="H3" s="226" t="s">
        <v>26</v>
      </c>
      <c r="I3" s="182">
        <v>10304.51</v>
      </c>
      <c r="J3" s="188" t="s">
        <v>365</v>
      </c>
      <c r="K3" s="12" t="str">
        <f t="shared" ca="1" si="0"/>
        <v>Já paga</v>
      </c>
      <c r="L3" s="41"/>
      <c r="M3" s="130">
        <f t="shared" ca="1" si="1"/>
        <v>10304.51</v>
      </c>
    </row>
    <row r="4" spans="1:13" ht="30.75" customHeight="1" x14ac:dyDescent="0.25">
      <c r="A4" s="205">
        <v>46210</v>
      </c>
      <c r="B4" s="217" t="s">
        <v>2650</v>
      </c>
      <c r="C4" s="207">
        <v>500</v>
      </c>
      <c r="D4" s="210" t="s">
        <v>254</v>
      </c>
      <c r="E4" s="208" t="s">
        <v>388</v>
      </c>
      <c r="F4" s="208" t="s">
        <v>36</v>
      </c>
      <c r="G4" s="205">
        <v>46210</v>
      </c>
      <c r="H4" s="211" t="s">
        <v>26</v>
      </c>
      <c r="I4" s="207">
        <v>500</v>
      </c>
      <c r="J4" s="188" t="s">
        <v>365</v>
      </c>
      <c r="K4" s="12" t="str">
        <f t="shared" ca="1" si="0"/>
        <v>Já paga</v>
      </c>
      <c r="L4" s="13"/>
      <c r="M4" s="130">
        <f t="shared" ca="1" si="1"/>
        <v>500</v>
      </c>
    </row>
    <row r="5" spans="1:13" ht="30.75" customHeight="1" x14ac:dyDescent="0.25">
      <c r="A5" s="205">
        <v>46216</v>
      </c>
      <c r="B5" s="217" t="s">
        <v>2056</v>
      </c>
      <c r="C5" s="207">
        <v>40</v>
      </c>
      <c r="D5" s="210" t="s">
        <v>254</v>
      </c>
      <c r="E5" s="208" t="s">
        <v>388</v>
      </c>
      <c r="F5" s="208" t="s">
        <v>99</v>
      </c>
      <c r="G5" s="205">
        <v>46216</v>
      </c>
      <c r="H5" s="211" t="s">
        <v>26</v>
      </c>
      <c r="I5" s="207">
        <v>16</v>
      </c>
      <c r="J5" s="188" t="s">
        <v>365</v>
      </c>
      <c r="K5" s="12" t="str">
        <f t="shared" ca="1" si="0"/>
        <v>Já paga</v>
      </c>
      <c r="L5" s="13"/>
      <c r="M5" s="130">
        <f t="shared" ca="1" si="1"/>
        <v>16</v>
      </c>
    </row>
    <row r="6" spans="1:13" ht="30.75" customHeight="1" x14ac:dyDescent="0.25">
      <c r="A6" s="205">
        <v>46216</v>
      </c>
      <c r="B6" s="217" t="s">
        <v>1899</v>
      </c>
      <c r="C6" s="207">
        <v>40</v>
      </c>
      <c r="D6" s="210" t="s">
        <v>254</v>
      </c>
      <c r="E6" s="208" t="s">
        <v>388</v>
      </c>
      <c r="F6" s="208" t="s">
        <v>429</v>
      </c>
      <c r="G6" s="205">
        <v>46216</v>
      </c>
      <c r="H6" s="211" t="s">
        <v>26</v>
      </c>
      <c r="I6" s="207">
        <v>8</v>
      </c>
      <c r="J6" s="188" t="s">
        <v>365</v>
      </c>
      <c r="K6" s="12" t="str">
        <f t="shared" ca="1" si="0"/>
        <v>Já paga</v>
      </c>
      <c r="L6" s="13"/>
      <c r="M6" s="130">
        <f t="shared" ca="1" si="1"/>
        <v>8</v>
      </c>
    </row>
    <row r="7" spans="1:13" ht="29.25" customHeight="1" x14ac:dyDescent="0.25">
      <c r="A7" s="205">
        <v>46216</v>
      </c>
      <c r="B7" s="206" t="s">
        <v>1899</v>
      </c>
      <c r="C7" s="207">
        <v>40</v>
      </c>
      <c r="D7" s="210" t="s">
        <v>254</v>
      </c>
      <c r="E7" s="208" t="s">
        <v>388</v>
      </c>
      <c r="F7" s="208" t="s">
        <v>459</v>
      </c>
      <c r="G7" s="205">
        <v>46216</v>
      </c>
      <c r="H7" s="211" t="s">
        <v>26</v>
      </c>
      <c r="I7" s="207">
        <v>8</v>
      </c>
      <c r="J7" s="188" t="s">
        <v>365</v>
      </c>
      <c r="K7" s="12" t="str">
        <f t="shared" ca="1" si="0"/>
        <v>Já paga</v>
      </c>
      <c r="L7" s="13"/>
      <c r="M7" s="130">
        <f t="shared" ca="1" si="1"/>
        <v>8</v>
      </c>
    </row>
    <row r="8" spans="1:13" ht="30.75" customHeight="1" x14ac:dyDescent="0.25">
      <c r="A8" s="205">
        <v>46216</v>
      </c>
      <c r="B8" s="217" t="s">
        <v>1899</v>
      </c>
      <c r="C8" s="207">
        <v>40</v>
      </c>
      <c r="D8" s="210" t="s">
        <v>254</v>
      </c>
      <c r="E8" s="208" t="s">
        <v>388</v>
      </c>
      <c r="F8" s="208" t="s">
        <v>30</v>
      </c>
      <c r="G8" s="205">
        <v>46216</v>
      </c>
      <c r="H8" s="211" t="s">
        <v>26</v>
      </c>
      <c r="I8" s="207">
        <v>8</v>
      </c>
      <c r="J8" s="188" t="s">
        <v>365</v>
      </c>
      <c r="K8" s="12" t="str">
        <f t="shared" ca="1" si="0"/>
        <v>Já paga</v>
      </c>
      <c r="L8" s="13"/>
      <c r="M8" s="130">
        <f t="shared" ca="1" si="1"/>
        <v>8</v>
      </c>
    </row>
    <row r="9" spans="1:13" ht="30.75" customHeight="1" x14ac:dyDescent="0.25">
      <c r="A9" s="78">
        <v>46216</v>
      </c>
      <c r="B9" s="473" t="s">
        <v>2670</v>
      </c>
      <c r="C9" s="474">
        <v>21.48</v>
      </c>
      <c r="D9" s="474" t="s">
        <v>254</v>
      </c>
      <c r="E9" s="515" t="s">
        <v>306</v>
      </c>
      <c r="F9" s="515" t="s">
        <v>307</v>
      </c>
      <c r="G9" s="78">
        <v>46216</v>
      </c>
      <c r="H9" s="119" t="s">
        <v>26</v>
      </c>
      <c r="I9" s="474">
        <v>21.48</v>
      </c>
      <c r="J9" s="177" t="s">
        <v>365</v>
      </c>
      <c r="K9" s="12" t="s">
        <v>402</v>
      </c>
      <c r="L9" s="41"/>
      <c r="M9" s="130">
        <f t="shared" si="1"/>
        <v>21.48</v>
      </c>
    </row>
    <row r="10" spans="1:13" ht="30.75" customHeight="1" x14ac:dyDescent="0.25">
      <c r="A10" s="205">
        <v>46217</v>
      </c>
      <c r="B10" s="217" t="s">
        <v>1898</v>
      </c>
      <c r="C10" s="207">
        <v>40</v>
      </c>
      <c r="D10" s="210" t="s">
        <v>254</v>
      </c>
      <c r="E10" s="208" t="s">
        <v>388</v>
      </c>
      <c r="F10" s="208" t="s">
        <v>99</v>
      </c>
      <c r="G10" s="205">
        <v>46217</v>
      </c>
      <c r="H10" s="211" t="s">
        <v>26</v>
      </c>
      <c r="I10" s="207">
        <v>24</v>
      </c>
      <c r="J10" s="188" t="s">
        <v>365</v>
      </c>
      <c r="K10" s="12" t="str">
        <f t="shared" ref="K10:K16" ca="1" si="2">IF(ISBLANK(A10),"", IF(TRIM(UPPER(J10))&lt;&gt;"SIM",IF(A10-TODAY()&lt;0,"Conta vencida",IF(A10-TODAY()&lt;8,"Perto de vencer","")),"Já paga"))</f>
        <v>Já paga</v>
      </c>
      <c r="L10" s="13"/>
      <c r="M10" s="130">
        <f t="shared" ca="1" si="1"/>
        <v>24</v>
      </c>
    </row>
    <row r="11" spans="1:13" ht="30.75" customHeight="1" x14ac:dyDescent="0.25">
      <c r="A11" s="205">
        <v>46217</v>
      </c>
      <c r="B11" s="217" t="s">
        <v>1899</v>
      </c>
      <c r="C11" s="207">
        <v>40</v>
      </c>
      <c r="D11" s="210" t="s">
        <v>254</v>
      </c>
      <c r="E11" s="208" t="s">
        <v>388</v>
      </c>
      <c r="F11" s="208" t="s">
        <v>429</v>
      </c>
      <c r="G11" s="205">
        <v>46217</v>
      </c>
      <c r="H11" s="211" t="s">
        <v>26</v>
      </c>
      <c r="I11" s="207">
        <v>8</v>
      </c>
      <c r="J11" s="188" t="s">
        <v>365</v>
      </c>
      <c r="K11" s="12" t="str">
        <f t="shared" ca="1" si="2"/>
        <v>Já paga</v>
      </c>
      <c r="L11" s="13"/>
      <c r="M11" s="130">
        <f t="shared" ca="1" si="1"/>
        <v>8</v>
      </c>
    </row>
    <row r="12" spans="1:13" ht="30.75" customHeight="1" x14ac:dyDescent="0.25">
      <c r="A12" s="205">
        <v>46217</v>
      </c>
      <c r="B12" s="217" t="s">
        <v>1899</v>
      </c>
      <c r="C12" s="207">
        <v>40</v>
      </c>
      <c r="D12" s="210" t="s">
        <v>254</v>
      </c>
      <c r="E12" s="208" t="s">
        <v>388</v>
      </c>
      <c r="F12" s="208" t="s">
        <v>30</v>
      </c>
      <c r="G12" s="205">
        <v>46217</v>
      </c>
      <c r="H12" s="211" t="s">
        <v>26</v>
      </c>
      <c r="I12" s="207">
        <v>8</v>
      </c>
      <c r="J12" s="188" t="s">
        <v>365</v>
      </c>
      <c r="K12" s="12" t="str">
        <f t="shared" ca="1" si="2"/>
        <v>Já paga</v>
      </c>
      <c r="L12" s="13"/>
      <c r="M12" s="130">
        <f t="shared" ca="1" si="1"/>
        <v>8</v>
      </c>
    </row>
    <row r="13" spans="1:13" ht="29.25" customHeight="1" x14ac:dyDescent="0.25">
      <c r="A13" s="205">
        <v>46218</v>
      </c>
      <c r="B13" s="206" t="s">
        <v>2648</v>
      </c>
      <c r="C13" s="207">
        <v>190</v>
      </c>
      <c r="D13" s="210" t="s">
        <v>254</v>
      </c>
      <c r="E13" s="208" t="s">
        <v>388</v>
      </c>
      <c r="F13" s="208" t="s">
        <v>221</v>
      </c>
      <c r="G13" s="205">
        <v>46218</v>
      </c>
      <c r="H13" s="211" t="s">
        <v>26</v>
      </c>
      <c r="I13" s="207">
        <v>190</v>
      </c>
      <c r="J13" s="188" t="s">
        <v>365</v>
      </c>
      <c r="K13" s="12" t="str">
        <f t="shared" ca="1" si="2"/>
        <v>Já paga</v>
      </c>
      <c r="L13" s="13"/>
      <c r="M13" s="130">
        <f t="shared" ca="1" si="1"/>
        <v>190</v>
      </c>
    </row>
    <row r="14" spans="1:13" ht="30.75" customHeight="1" x14ac:dyDescent="0.25">
      <c r="A14" s="384">
        <v>46218</v>
      </c>
      <c r="B14" s="206" t="s">
        <v>2649</v>
      </c>
      <c r="C14" s="207">
        <v>350</v>
      </c>
      <c r="D14" s="210" t="s">
        <v>254</v>
      </c>
      <c r="E14" s="208" t="s">
        <v>388</v>
      </c>
      <c r="F14" s="218" t="s">
        <v>889</v>
      </c>
      <c r="G14" s="384">
        <v>46218</v>
      </c>
      <c r="H14" s="211" t="s">
        <v>26</v>
      </c>
      <c r="I14" s="207">
        <v>350</v>
      </c>
      <c r="J14" s="188" t="s">
        <v>365</v>
      </c>
      <c r="K14" s="12" t="str">
        <f t="shared" ca="1" si="2"/>
        <v>Já paga</v>
      </c>
      <c r="L14" s="13"/>
      <c r="M14" s="130">
        <f t="shared" ca="1" si="1"/>
        <v>350</v>
      </c>
    </row>
    <row r="15" spans="1:13" ht="30.75" customHeight="1" x14ac:dyDescent="0.25">
      <c r="A15" s="205">
        <v>46218</v>
      </c>
      <c r="B15" s="217" t="s">
        <v>498</v>
      </c>
      <c r="C15" s="207">
        <v>440</v>
      </c>
      <c r="D15" s="210" t="s">
        <v>254</v>
      </c>
      <c r="E15" s="208" t="s">
        <v>388</v>
      </c>
      <c r="F15" s="208" t="s">
        <v>436</v>
      </c>
      <c r="G15" s="205">
        <v>46218</v>
      </c>
      <c r="H15" s="211" t="s">
        <v>26</v>
      </c>
      <c r="I15" s="207">
        <v>440</v>
      </c>
      <c r="J15" s="188" t="s">
        <v>365</v>
      </c>
      <c r="K15" s="12" t="str">
        <f t="shared" ca="1" si="2"/>
        <v>Já paga</v>
      </c>
      <c r="L15" s="13"/>
      <c r="M15" s="130">
        <f t="shared" ca="1" si="1"/>
        <v>440</v>
      </c>
    </row>
    <row r="16" spans="1:13" customFormat="1" ht="31.5" customHeight="1" x14ac:dyDescent="0.25">
      <c r="A16" s="205">
        <v>46218</v>
      </c>
      <c r="B16" s="206" t="s">
        <v>2653</v>
      </c>
      <c r="C16" s="207">
        <v>24</v>
      </c>
      <c r="D16" s="210" t="s">
        <v>254</v>
      </c>
      <c r="E16" s="218" t="s">
        <v>388</v>
      </c>
      <c r="F16" s="208" t="s">
        <v>394</v>
      </c>
      <c r="G16" s="205">
        <v>46218</v>
      </c>
      <c r="H16" s="254" t="s">
        <v>26</v>
      </c>
      <c r="I16" s="207">
        <v>24</v>
      </c>
      <c r="J16" s="198" t="s">
        <v>365</v>
      </c>
      <c r="K16" s="12" t="str">
        <f t="shared" ca="1" si="2"/>
        <v>Já paga</v>
      </c>
      <c r="L16" s="13"/>
      <c r="M16" s="228">
        <f t="shared" ca="1" si="1"/>
        <v>24</v>
      </c>
    </row>
    <row r="17" spans="1:17" ht="30.75" customHeight="1" x14ac:dyDescent="0.25">
      <c r="A17" s="78">
        <v>46218</v>
      </c>
      <c r="B17" s="473" t="s">
        <v>305</v>
      </c>
      <c r="C17" s="474">
        <v>178.31</v>
      </c>
      <c r="D17" s="474" t="s">
        <v>254</v>
      </c>
      <c r="E17" s="515" t="s">
        <v>306</v>
      </c>
      <c r="F17" s="515" t="s">
        <v>307</v>
      </c>
      <c r="G17" s="78">
        <v>46218</v>
      </c>
      <c r="H17" s="119">
        <v>46174</v>
      </c>
      <c r="I17" s="474">
        <v>178.31</v>
      </c>
      <c r="J17" s="432" t="s">
        <v>365</v>
      </c>
      <c r="K17" s="12" t="s">
        <v>402</v>
      </c>
      <c r="L17" s="41"/>
      <c r="M17" s="130">
        <f t="shared" si="1"/>
        <v>178.31</v>
      </c>
    </row>
    <row r="18" spans="1:17" customFormat="1" ht="30.75" customHeight="1" x14ac:dyDescent="0.25">
      <c r="A18" s="237">
        <v>46218</v>
      </c>
      <c r="B18" s="240" t="s">
        <v>2441</v>
      </c>
      <c r="C18" s="243">
        <v>380</v>
      </c>
      <c r="D18" s="301" t="s">
        <v>254</v>
      </c>
      <c r="E18" s="251" t="s">
        <v>454</v>
      </c>
      <c r="F18" s="246" t="s">
        <v>1795</v>
      </c>
      <c r="G18" s="237"/>
      <c r="H18" s="307" t="s">
        <v>26</v>
      </c>
      <c r="I18" s="175">
        <v>380</v>
      </c>
      <c r="J18" s="188" t="s">
        <v>365</v>
      </c>
      <c r="K18" s="12" t="str">
        <f ca="1">IF(ISBLANK(A18),"", IF(TRIM(UPPER(J18))&lt;&gt;"SIM",IF(A18-TODAY()&lt;0,"Conta vencida",IF(A18-TODAY()&lt;8,"Perto de vencer","")),"Já paga"))</f>
        <v>Já paga</v>
      </c>
      <c r="L18" s="227"/>
      <c r="M18" s="130">
        <f t="shared" ca="1" si="1"/>
        <v>380</v>
      </c>
      <c r="N18" s="31"/>
      <c r="O18" s="31"/>
      <c r="P18" s="31"/>
      <c r="Q18" s="31"/>
    </row>
    <row r="19" spans="1:17" customFormat="1" ht="31.5" customHeight="1" x14ac:dyDescent="0.25">
      <c r="A19" s="340">
        <v>46218</v>
      </c>
      <c r="B19" s="33" t="s">
        <v>2657</v>
      </c>
      <c r="C19" s="34">
        <v>150000</v>
      </c>
      <c r="D19" s="35" t="s">
        <v>254</v>
      </c>
      <c r="E19" s="117" t="s">
        <v>16</v>
      </c>
      <c r="F19" s="36" t="s">
        <v>25</v>
      </c>
      <c r="G19" s="347">
        <v>46218</v>
      </c>
      <c r="H19" s="122" t="s">
        <v>26</v>
      </c>
      <c r="I19" s="39">
        <v>15000</v>
      </c>
      <c r="J19" s="188" t="s">
        <v>365</v>
      </c>
      <c r="K19" s="12" t="s">
        <v>402</v>
      </c>
      <c r="L19" s="41"/>
      <c r="M19" s="30"/>
    </row>
    <row r="20" spans="1:17" ht="30.75" customHeight="1" x14ac:dyDescent="0.25">
      <c r="A20" s="290">
        <v>46218</v>
      </c>
      <c r="B20" s="206" t="s">
        <v>1898</v>
      </c>
      <c r="C20" s="207">
        <v>40</v>
      </c>
      <c r="D20" s="210" t="s">
        <v>254</v>
      </c>
      <c r="E20" s="208" t="s">
        <v>388</v>
      </c>
      <c r="F20" s="218" t="s">
        <v>99</v>
      </c>
      <c r="G20" s="290">
        <v>46218</v>
      </c>
      <c r="H20" s="211" t="s">
        <v>26</v>
      </c>
      <c r="I20" s="207">
        <v>24</v>
      </c>
      <c r="J20" s="188" t="s">
        <v>365</v>
      </c>
      <c r="K20" s="12" t="str">
        <f ca="1">IF(ISBLANK(A20),"", IF(TRIM(UPPER(J20))&lt;&gt;"SIM",IF(A20-TODAY()&lt;0,"Conta vencida",IF(A20-TODAY()&lt;8,"Perto de vencer","")),"Já paga"))</f>
        <v>Já paga</v>
      </c>
      <c r="L20" s="13"/>
      <c r="M20" s="130">
        <f t="shared" ref="M20:M51" ca="1" si="3">SUM(I20:L20)</f>
        <v>24</v>
      </c>
    </row>
    <row r="21" spans="1:17" ht="30.75" customHeight="1" x14ac:dyDescent="0.25">
      <c r="A21" s="290">
        <v>46218</v>
      </c>
      <c r="B21" s="206" t="s">
        <v>1899</v>
      </c>
      <c r="C21" s="207">
        <v>40</v>
      </c>
      <c r="D21" s="210" t="s">
        <v>254</v>
      </c>
      <c r="E21" s="208" t="s">
        <v>388</v>
      </c>
      <c r="F21" s="208" t="s">
        <v>429</v>
      </c>
      <c r="G21" s="290">
        <v>46218</v>
      </c>
      <c r="H21" s="211" t="s">
        <v>26</v>
      </c>
      <c r="I21" s="207">
        <v>8</v>
      </c>
      <c r="J21" s="188" t="s">
        <v>365</v>
      </c>
      <c r="K21" s="12" t="str">
        <f ca="1">IF(ISBLANK(A21),"", IF(TRIM(UPPER(J21))&lt;&gt;"SIM",IF(A21-TODAY()&lt;0,"Conta vencida",IF(A21-TODAY()&lt;8,"Perto de vencer","")),"Já paga"))</f>
        <v>Já paga</v>
      </c>
      <c r="L21" s="13"/>
      <c r="M21" s="130">
        <f t="shared" ca="1" si="3"/>
        <v>8</v>
      </c>
    </row>
    <row r="22" spans="1:17" ht="30.75" customHeight="1" x14ac:dyDescent="0.25">
      <c r="A22" s="205">
        <v>46218</v>
      </c>
      <c r="B22" s="217" t="s">
        <v>1899</v>
      </c>
      <c r="C22" s="207">
        <v>40</v>
      </c>
      <c r="D22" s="210" t="s">
        <v>254</v>
      </c>
      <c r="E22" s="218" t="s">
        <v>388</v>
      </c>
      <c r="F22" s="208" t="s">
        <v>30</v>
      </c>
      <c r="G22" s="205">
        <v>46218</v>
      </c>
      <c r="H22" s="254" t="s">
        <v>26</v>
      </c>
      <c r="I22" s="221">
        <v>8</v>
      </c>
      <c r="J22" s="188" t="s">
        <v>365</v>
      </c>
      <c r="K22" s="12" t="str">
        <f ca="1">IF(ISBLANK(A22),"", IF(TRIM(UPPER(J22))&lt;&gt;"SIM",IF(A22-TODAY()&lt;0,"Conta vencida",IF(A22-TODAY()&lt;8,"Perto de vencer","")),"Já paga"))</f>
        <v>Já paga</v>
      </c>
      <c r="L22" s="13"/>
      <c r="M22" s="130">
        <f t="shared" ca="1" si="3"/>
        <v>8</v>
      </c>
    </row>
    <row r="23" spans="1:17" ht="30.75" customHeight="1" x14ac:dyDescent="0.25">
      <c r="A23" s="180">
        <v>46218</v>
      </c>
      <c r="B23" s="278" t="s">
        <v>2781</v>
      </c>
      <c r="C23" s="182">
        <v>42302.6</v>
      </c>
      <c r="D23" s="196" t="s">
        <v>254</v>
      </c>
      <c r="E23" s="203" t="s">
        <v>454</v>
      </c>
      <c r="F23" s="183" t="s">
        <v>14</v>
      </c>
      <c r="G23" s="180">
        <v>46218</v>
      </c>
      <c r="H23" s="283" t="s">
        <v>26</v>
      </c>
      <c r="I23" s="175">
        <v>35212.6</v>
      </c>
      <c r="J23" s="188" t="s">
        <v>365</v>
      </c>
      <c r="K23" s="12" t="str">
        <f ca="1">IF(ISBLANK(A23),"", IF(TRIM(UPPER(J23))&lt;&gt;"SIM",IF(A23-TODAY()&lt;0,"Conta vencida",IF(A23-TODAY()&lt;8,"Perto de vencer","")),"Já paga"))</f>
        <v>Já paga</v>
      </c>
      <c r="L23" s="41"/>
      <c r="M23" s="130">
        <f t="shared" ca="1" si="3"/>
        <v>35212.6</v>
      </c>
    </row>
    <row r="24" spans="1:17" ht="30.75" customHeight="1" x14ac:dyDescent="0.25">
      <c r="A24" s="205">
        <v>46218</v>
      </c>
      <c r="B24" s="217" t="s">
        <v>2781</v>
      </c>
      <c r="C24" s="207">
        <v>42302.6</v>
      </c>
      <c r="D24" s="210" t="s">
        <v>254</v>
      </c>
      <c r="E24" s="218" t="s">
        <v>388</v>
      </c>
      <c r="F24" s="208" t="s">
        <v>14</v>
      </c>
      <c r="G24" s="205">
        <v>46218</v>
      </c>
      <c r="H24" s="254" t="s">
        <v>26</v>
      </c>
      <c r="I24" s="221">
        <v>7090</v>
      </c>
      <c r="J24" s="188" t="s">
        <v>365</v>
      </c>
      <c r="K24" s="12" t="str">
        <f ca="1">IF(ISBLANK(A24),"", IF(TRIM(UPPER(J24))&lt;&gt;"SIM",IF(A24-TODAY()&lt;0,"Conta vencida",IF(A24-TODAY()&lt;8,"Perto de vencer","")),"Já paga"))</f>
        <v>Já paga</v>
      </c>
      <c r="L24" s="13"/>
      <c r="M24" s="130">
        <f t="shared" ca="1" si="3"/>
        <v>7090</v>
      </c>
    </row>
    <row r="25" spans="1:17" ht="30.75" customHeight="1" x14ac:dyDescent="0.25">
      <c r="A25" s="311">
        <v>46219</v>
      </c>
      <c r="B25" s="362" t="s">
        <v>2655</v>
      </c>
      <c r="C25" s="320">
        <v>440.77</v>
      </c>
      <c r="D25" s="313" t="s">
        <v>254</v>
      </c>
      <c r="E25" s="314" t="s">
        <v>29</v>
      </c>
      <c r="F25" s="314" t="s">
        <v>1795</v>
      </c>
      <c r="G25" s="311">
        <v>46219</v>
      </c>
      <c r="H25" s="499" t="s">
        <v>26</v>
      </c>
      <c r="I25" s="312">
        <v>440.77</v>
      </c>
      <c r="J25" s="188" t="s">
        <v>365</v>
      </c>
      <c r="K25" s="12" t="s">
        <v>402</v>
      </c>
      <c r="L25" s="97"/>
      <c r="M25" s="14">
        <f t="shared" si="3"/>
        <v>440.77</v>
      </c>
    </row>
    <row r="26" spans="1:17" ht="30.75" customHeight="1" x14ac:dyDescent="0.25">
      <c r="A26" s="205">
        <v>46219</v>
      </c>
      <c r="B26" s="217" t="s">
        <v>409</v>
      </c>
      <c r="C26" s="207">
        <v>155.5</v>
      </c>
      <c r="D26" s="210" t="s">
        <v>254</v>
      </c>
      <c r="E26" s="208" t="s">
        <v>388</v>
      </c>
      <c r="F26" s="208" t="s">
        <v>1840</v>
      </c>
      <c r="G26" s="205">
        <v>46219</v>
      </c>
      <c r="H26" s="211" t="s">
        <v>26</v>
      </c>
      <c r="I26" s="207">
        <v>155.5</v>
      </c>
      <c r="J26" s="188" t="s">
        <v>365</v>
      </c>
      <c r="K26" s="12" t="str">
        <f t="shared" ref="K26:K41" ca="1" si="4">IF(ISBLANK(A26),"", IF(TRIM(UPPER(J26))&lt;&gt;"SIM",IF(A26-TODAY()&lt;0,"Conta vencida",IF(A26-TODAY()&lt;8,"Perto de vencer","")),"Já paga"))</f>
        <v>Já paga</v>
      </c>
      <c r="L26" s="13"/>
      <c r="M26" s="130">
        <f t="shared" ca="1" si="3"/>
        <v>155.5</v>
      </c>
    </row>
    <row r="27" spans="1:17" ht="30.75" customHeight="1" x14ac:dyDescent="0.25">
      <c r="A27" s="205">
        <v>46219</v>
      </c>
      <c r="B27" s="217" t="s">
        <v>498</v>
      </c>
      <c r="C27" s="207">
        <v>210</v>
      </c>
      <c r="D27" s="210" t="s">
        <v>254</v>
      </c>
      <c r="E27" s="208" t="s">
        <v>388</v>
      </c>
      <c r="F27" s="208" t="s">
        <v>436</v>
      </c>
      <c r="G27" s="205">
        <v>46219</v>
      </c>
      <c r="H27" s="211" t="s">
        <v>26</v>
      </c>
      <c r="I27" s="207">
        <v>210</v>
      </c>
      <c r="J27" s="188" t="s">
        <v>365</v>
      </c>
      <c r="K27" s="12" t="str">
        <f t="shared" ca="1" si="4"/>
        <v>Já paga</v>
      </c>
      <c r="L27" s="13"/>
      <c r="M27" s="130">
        <f t="shared" ca="1" si="3"/>
        <v>210</v>
      </c>
    </row>
    <row r="28" spans="1:17" ht="30.75" customHeight="1" x14ac:dyDescent="0.25">
      <c r="A28" s="205">
        <v>46219</v>
      </c>
      <c r="B28" s="217" t="s">
        <v>2646</v>
      </c>
      <c r="C28" s="207">
        <v>70</v>
      </c>
      <c r="D28" s="210" t="s">
        <v>254</v>
      </c>
      <c r="E28" s="218" t="s">
        <v>388</v>
      </c>
      <c r="F28" s="208" t="s">
        <v>30</v>
      </c>
      <c r="G28" s="205">
        <v>46219</v>
      </c>
      <c r="H28" s="254" t="s">
        <v>26</v>
      </c>
      <c r="I28" s="221">
        <v>70</v>
      </c>
      <c r="J28" s="188" t="s">
        <v>365</v>
      </c>
      <c r="K28" s="12" t="str">
        <f t="shared" ca="1" si="4"/>
        <v>Já paga</v>
      </c>
      <c r="L28" s="13"/>
      <c r="M28" s="130">
        <f t="shared" ca="1" si="3"/>
        <v>70</v>
      </c>
    </row>
    <row r="29" spans="1:17" ht="30.75" customHeight="1" x14ac:dyDescent="0.25">
      <c r="A29" s="205">
        <v>46219</v>
      </c>
      <c r="B29" s="217" t="s">
        <v>968</v>
      </c>
      <c r="C29" s="207">
        <v>83.91</v>
      </c>
      <c r="D29" s="210" t="s">
        <v>254</v>
      </c>
      <c r="E29" s="218" t="s">
        <v>388</v>
      </c>
      <c r="F29" s="208" t="s">
        <v>221</v>
      </c>
      <c r="G29" s="205">
        <v>46219</v>
      </c>
      <c r="H29" s="254" t="s">
        <v>26</v>
      </c>
      <c r="I29" s="221">
        <v>83.91</v>
      </c>
      <c r="J29" s="188" t="s">
        <v>365</v>
      </c>
      <c r="K29" s="12" t="str">
        <f t="shared" ca="1" si="4"/>
        <v>Já paga</v>
      </c>
      <c r="L29" s="13"/>
      <c r="M29" s="130">
        <f t="shared" ca="1" si="3"/>
        <v>83.91</v>
      </c>
    </row>
    <row r="30" spans="1:17" ht="30.75" customHeight="1" x14ac:dyDescent="0.25">
      <c r="A30" s="180">
        <v>46219</v>
      </c>
      <c r="B30" s="186" t="s">
        <v>2671</v>
      </c>
      <c r="C30" s="182">
        <v>50</v>
      </c>
      <c r="D30" s="196" t="s">
        <v>254</v>
      </c>
      <c r="E30" s="203" t="s">
        <v>454</v>
      </c>
      <c r="F30" s="183" t="s">
        <v>1559</v>
      </c>
      <c r="G30" s="180">
        <v>46219</v>
      </c>
      <c r="H30" s="283" t="s">
        <v>26</v>
      </c>
      <c r="I30" s="175">
        <v>50</v>
      </c>
      <c r="J30" s="188" t="s">
        <v>365</v>
      </c>
      <c r="K30" s="12" t="str">
        <f t="shared" ca="1" si="4"/>
        <v>Já paga</v>
      </c>
      <c r="L30" s="227"/>
      <c r="M30" s="130">
        <f t="shared" ca="1" si="3"/>
        <v>50</v>
      </c>
    </row>
    <row r="31" spans="1:17" ht="30.75" customHeight="1" x14ac:dyDescent="0.25">
      <c r="A31" s="180">
        <v>46219</v>
      </c>
      <c r="B31" s="186" t="s">
        <v>2672</v>
      </c>
      <c r="C31" s="182">
        <v>100</v>
      </c>
      <c r="D31" s="196" t="s">
        <v>254</v>
      </c>
      <c r="E31" s="203" t="s">
        <v>454</v>
      </c>
      <c r="F31" s="183" t="s">
        <v>36</v>
      </c>
      <c r="G31" s="180">
        <v>46219</v>
      </c>
      <c r="H31" s="283" t="s">
        <v>26</v>
      </c>
      <c r="I31" s="175">
        <v>100</v>
      </c>
      <c r="J31" s="188" t="s">
        <v>365</v>
      </c>
      <c r="K31" s="12" t="str">
        <f t="shared" ca="1" si="4"/>
        <v>Já paga</v>
      </c>
      <c r="L31" s="227"/>
      <c r="M31" s="130">
        <f t="shared" ca="1" si="3"/>
        <v>100</v>
      </c>
    </row>
    <row r="32" spans="1:17" ht="30.75" customHeight="1" x14ac:dyDescent="0.25">
      <c r="A32" s="205">
        <v>46219</v>
      </c>
      <c r="B32" s="217" t="s">
        <v>1789</v>
      </c>
      <c r="C32" s="207">
        <v>25</v>
      </c>
      <c r="D32" s="210" t="s">
        <v>254</v>
      </c>
      <c r="E32" s="208" t="s">
        <v>388</v>
      </c>
      <c r="F32" s="208" t="s">
        <v>394</v>
      </c>
      <c r="G32" s="205">
        <v>46219</v>
      </c>
      <c r="H32" s="211" t="s">
        <v>26</v>
      </c>
      <c r="I32" s="207">
        <v>25</v>
      </c>
      <c r="J32" s="188" t="s">
        <v>365</v>
      </c>
      <c r="K32" s="12" t="str">
        <f t="shared" ca="1" si="4"/>
        <v>Já paga</v>
      </c>
      <c r="L32" s="13"/>
      <c r="M32" s="130">
        <f t="shared" ca="1" si="3"/>
        <v>25</v>
      </c>
    </row>
    <row r="33" spans="1:13" ht="30.75" customHeight="1" x14ac:dyDescent="0.25">
      <c r="A33" s="384">
        <v>46219</v>
      </c>
      <c r="B33" s="206" t="s">
        <v>2674</v>
      </c>
      <c r="C33" s="207">
        <v>400</v>
      </c>
      <c r="D33" s="210" t="s">
        <v>254</v>
      </c>
      <c r="E33" s="208" t="s">
        <v>388</v>
      </c>
      <c r="F33" s="218" t="s">
        <v>66</v>
      </c>
      <c r="G33" s="384">
        <v>46219</v>
      </c>
      <c r="H33" s="211" t="s">
        <v>26</v>
      </c>
      <c r="I33" s="207">
        <v>400</v>
      </c>
      <c r="J33" s="188" t="s">
        <v>365</v>
      </c>
      <c r="K33" s="12" t="str">
        <f t="shared" ca="1" si="4"/>
        <v>Já paga</v>
      </c>
      <c r="L33" s="13"/>
      <c r="M33" s="130">
        <f t="shared" ca="1" si="3"/>
        <v>400</v>
      </c>
    </row>
    <row r="34" spans="1:13" ht="30.75" customHeight="1" x14ac:dyDescent="0.25">
      <c r="A34" s="384">
        <v>46219</v>
      </c>
      <c r="B34" s="206" t="s">
        <v>2675</v>
      </c>
      <c r="C34" s="207">
        <v>48</v>
      </c>
      <c r="D34" s="210" t="s">
        <v>254</v>
      </c>
      <c r="E34" s="208" t="s">
        <v>388</v>
      </c>
      <c r="F34" s="218" t="s">
        <v>394</v>
      </c>
      <c r="G34" s="384">
        <v>46219</v>
      </c>
      <c r="H34" s="211" t="s">
        <v>26</v>
      </c>
      <c r="I34" s="207">
        <v>48</v>
      </c>
      <c r="J34" s="188" t="s">
        <v>365</v>
      </c>
      <c r="K34" s="12" t="str">
        <f t="shared" ca="1" si="4"/>
        <v>Já paga</v>
      </c>
      <c r="L34" s="13"/>
      <c r="M34" s="130">
        <f t="shared" ca="1" si="3"/>
        <v>48</v>
      </c>
    </row>
    <row r="35" spans="1:13" ht="30.75" customHeight="1" x14ac:dyDescent="0.25">
      <c r="A35" s="180">
        <v>46219</v>
      </c>
      <c r="B35" s="186" t="s">
        <v>2676</v>
      </c>
      <c r="C35" s="182">
        <v>440.59</v>
      </c>
      <c r="D35" s="196" t="s">
        <v>254</v>
      </c>
      <c r="E35" s="203" t="s">
        <v>454</v>
      </c>
      <c r="F35" s="183" t="s">
        <v>441</v>
      </c>
      <c r="G35" s="180">
        <v>46219</v>
      </c>
      <c r="H35" s="283" t="s">
        <v>26</v>
      </c>
      <c r="I35" s="175">
        <v>440.59</v>
      </c>
      <c r="J35" s="188" t="s">
        <v>365</v>
      </c>
      <c r="K35" s="12" t="str">
        <f t="shared" ca="1" si="4"/>
        <v>Já paga</v>
      </c>
      <c r="L35" s="227"/>
      <c r="M35" s="130">
        <f t="shared" ca="1" si="3"/>
        <v>440.59</v>
      </c>
    </row>
    <row r="36" spans="1:13" ht="30.75" customHeight="1" x14ac:dyDescent="0.25">
      <c r="A36" s="205">
        <v>46219</v>
      </c>
      <c r="B36" s="217" t="s">
        <v>2056</v>
      </c>
      <c r="C36" s="207">
        <v>40</v>
      </c>
      <c r="D36" s="210" t="s">
        <v>254</v>
      </c>
      <c r="E36" s="208" t="s">
        <v>388</v>
      </c>
      <c r="F36" s="208" t="s">
        <v>99</v>
      </c>
      <c r="G36" s="205">
        <v>46219</v>
      </c>
      <c r="H36" s="211" t="s">
        <v>26</v>
      </c>
      <c r="I36" s="207">
        <v>16</v>
      </c>
      <c r="J36" s="188" t="s">
        <v>365</v>
      </c>
      <c r="K36" s="12" t="str">
        <f t="shared" ca="1" si="4"/>
        <v>Já paga</v>
      </c>
      <c r="L36" s="13"/>
      <c r="M36" s="130">
        <f t="shared" ca="1" si="3"/>
        <v>16</v>
      </c>
    </row>
    <row r="37" spans="1:13" ht="30.75" customHeight="1" x14ac:dyDescent="0.25">
      <c r="A37" s="205">
        <v>46219</v>
      </c>
      <c r="B37" s="217" t="s">
        <v>1899</v>
      </c>
      <c r="C37" s="207">
        <v>40</v>
      </c>
      <c r="D37" s="210" t="s">
        <v>254</v>
      </c>
      <c r="E37" s="208" t="s">
        <v>388</v>
      </c>
      <c r="F37" s="208" t="s">
        <v>429</v>
      </c>
      <c r="G37" s="205">
        <v>46219</v>
      </c>
      <c r="H37" s="211" t="s">
        <v>26</v>
      </c>
      <c r="I37" s="207">
        <v>8</v>
      </c>
      <c r="J37" s="188" t="s">
        <v>365</v>
      </c>
      <c r="K37" s="12" t="str">
        <f t="shared" ca="1" si="4"/>
        <v>Já paga</v>
      </c>
      <c r="L37" s="13"/>
      <c r="M37" s="130">
        <f t="shared" ca="1" si="3"/>
        <v>8</v>
      </c>
    </row>
    <row r="38" spans="1:13" ht="30.75" customHeight="1" x14ac:dyDescent="0.25">
      <c r="A38" s="205">
        <v>46219</v>
      </c>
      <c r="B38" s="217" t="s">
        <v>1899</v>
      </c>
      <c r="C38" s="207">
        <v>40</v>
      </c>
      <c r="D38" s="210" t="s">
        <v>254</v>
      </c>
      <c r="E38" s="218" t="s">
        <v>388</v>
      </c>
      <c r="F38" s="208" t="s">
        <v>459</v>
      </c>
      <c r="G38" s="205">
        <v>46219</v>
      </c>
      <c r="H38" s="254" t="s">
        <v>26</v>
      </c>
      <c r="I38" s="221">
        <v>8</v>
      </c>
      <c r="J38" s="188" t="s">
        <v>365</v>
      </c>
      <c r="K38" s="12" t="str">
        <f t="shared" ca="1" si="4"/>
        <v>Já paga</v>
      </c>
      <c r="L38" s="13"/>
      <c r="M38" s="130">
        <f t="shared" ca="1" si="3"/>
        <v>8</v>
      </c>
    </row>
    <row r="39" spans="1:13" ht="30.75" customHeight="1" x14ac:dyDescent="0.25">
      <c r="A39" s="205">
        <v>46219</v>
      </c>
      <c r="B39" s="217" t="s">
        <v>1899</v>
      </c>
      <c r="C39" s="207">
        <v>40</v>
      </c>
      <c r="D39" s="210" t="s">
        <v>254</v>
      </c>
      <c r="E39" s="218" t="s">
        <v>388</v>
      </c>
      <c r="F39" s="208" t="s">
        <v>30</v>
      </c>
      <c r="G39" s="205">
        <v>46219</v>
      </c>
      <c r="H39" s="254" t="s">
        <v>26</v>
      </c>
      <c r="I39" s="221">
        <v>8</v>
      </c>
      <c r="J39" s="188" t="s">
        <v>365</v>
      </c>
      <c r="K39" s="12" t="str">
        <f t="shared" ca="1" si="4"/>
        <v>Já paga</v>
      </c>
      <c r="L39" s="13"/>
      <c r="M39" s="130">
        <f t="shared" ca="1" si="3"/>
        <v>8</v>
      </c>
    </row>
    <row r="40" spans="1:13" ht="30.75" customHeight="1" x14ac:dyDescent="0.25">
      <c r="A40" s="384">
        <v>46219</v>
      </c>
      <c r="B40" s="206" t="s">
        <v>542</v>
      </c>
      <c r="C40" s="207">
        <v>94.59</v>
      </c>
      <c r="D40" s="210" t="s">
        <v>254</v>
      </c>
      <c r="E40" s="208" t="s">
        <v>388</v>
      </c>
      <c r="F40" s="218" t="s">
        <v>429</v>
      </c>
      <c r="G40" s="384">
        <v>46219</v>
      </c>
      <c r="H40" s="211" t="s">
        <v>26</v>
      </c>
      <c r="I40" s="207">
        <v>94.59</v>
      </c>
      <c r="J40" s="188" t="s">
        <v>365</v>
      </c>
      <c r="K40" s="12" t="str">
        <f t="shared" ca="1" si="4"/>
        <v>Já paga</v>
      </c>
      <c r="L40" s="13"/>
      <c r="M40" s="130">
        <f t="shared" ca="1" si="3"/>
        <v>94.59</v>
      </c>
    </row>
    <row r="41" spans="1:13" ht="30.75" customHeight="1" x14ac:dyDescent="0.25">
      <c r="A41" s="205">
        <v>46219</v>
      </c>
      <c r="B41" s="217" t="s">
        <v>426</v>
      </c>
      <c r="C41" s="207">
        <v>300</v>
      </c>
      <c r="D41" s="210" t="s">
        <v>254</v>
      </c>
      <c r="E41" s="208" t="s">
        <v>388</v>
      </c>
      <c r="F41" s="208" t="s">
        <v>36</v>
      </c>
      <c r="G41" s="205">
        <v>46219</v>
      </c>
      <c r="H41" s="211" t="s">
        <v>26</v>
      </c>
      <c r="I41" s="207">
        <v>300</v>
      </c>
      <c r="J41" s="188" t="s">
        <v>365</v>
      </c>
      <c r="K41" s="12" t="str">
        <f t="shared" ca="1" si="4"/>
        <v>Já paga</v>
      </c>
      <c r="L41" s="13"/>
      <c r="M41" s="130">
        <f t="shared" ca="1" si="3"/>
        <v>300</v>
      </c>
    </row>
    <row r="42" spans="1:13" ht="30.75" customHeight="1" x14ac:dyDescent="0.25">
      <c r="A42" s="78">
        <v>46220</v>
      </c>
      <c r="B42" s="473" t="s">
        <v>1280</v>
      </c>
      <c r="C42" s="474">
        <v>23391.53</v>
      </c>
      <c r="D42" s="474" t="s">
        <v>254</v>
      </c>
      <c r="E42" s="594" t="s">
        <v>306</v>
      </c>
      <c r="F42" s="515" t="s">
        <v>307</v>
      </c>
      <c r="G42" s="78">
        <v>46219</v>
      </c>
      <c r="H42" s="104">
        <v>46174</v>
      </c>
      <c r="I42" s="472">
        <v>17290.12</v>
      </c>
      <c r="J42" s="177" t="s">
        <v>365</v>
      </c>
      <c r="K42" s="12" t="s">
        <v>402</v>
      </c>
      <c r="L42" s="41"/>
      <c r="M42" s="130">
        <f t="shared" si="3"/>
        <v>17290.12</v>
      </c>
    </row>
    <row r="43" spans="1:13" ht="30.75" customHeight="1" x14ac:dyDescent="0.25">
      <c r="A43" s="205">
        <v>46220</v>
      </c>
      <c r="B43" s="217" t="s">
        <v>2679</v>
      </c>
      <c r="C43" s="207">
        <v>800</v>
      </c>
      <c r="D43" s="210" t="s">
        <v>254</v>
      </c>
      <c r="E43" s="218" t="s">
        <v>388</v>
      </c>
      <c r="F43" s="208" t="s">
        <v>1795</v>
      </c>
      <c r="G43" s="205">
        <v>46220</v>
      </c>
      <c r="H43" s="254" t="s">
        <v>26</v>
      </c>
      <c r="I43" s="221">
        <v>800</v>
      </c>
      <c r="J43" s="188" t="s">
        <v>365</v>
      </c>
      <c r="K43" s="12" t="str">
        <f t="shared" ref="K43:K65" ca="1" si="5">IF(ISBLANK(A43),"", IF(TRIM(UPPER(J43))&lt;&gt;"SIM",IF(A43-TODAY()&lt;0,"Conta vencida",IF(A43-TODAY()&lt;8,"Perto de vencer","")),"Já paga"))</f>
        <v>Já paga</v>
      </c>
      <c r="L43" s="13"/>
      <c r="M43" s="130">
        <f t="shared" ca="1" si="3"/>
        <v>800</v>
      </c>
    </row>
    <row r="44" spans="1:13" ht="30.75" customHeight="1" x14ac:dyDescent="0.25">
      <c r="A44" s="384">
        <v>46220</v>
      </c>
      <c r="B44" s="206" t="s">
        <v>912</v>
      </c>
      <c r="C44" s="207">
        <v>400</v>
      </c>
      <c r="D44" s="210" t="s">
        <v>254</v>
      </c>
      <c r="E44" s="208" t="s">
        <v>388</v>
      </c>
      <c r="F44" s="218" t="s">
        <v>459</v>
      </c>
      <c r="G44" s="384">
        <v>46220</v>
      </c>
      <c r="H44" s="211" t="s">
        <v>26</v>
      </c>
      <c r="I44" s="207">
        <v>400</v>
      </c>
      <c r="J44" s="188" t="s">
        <v>365</v>
      </c>
      <c r="K44" s="12" t="str">
        <f t="shared" ca="1" si="5"/>
        <v>Já paga</v>
      </c>
      <c r="L44" s="13"/>
      <c r="M44" s="130">
        <f t="shared" ca="1" si="3"/>
        <v>400</v>
      </c>
    </row>
    <row r="45" spans="1:13" ht="30.75" customHeight="1" x14ac:dyDescent="0.25">
      <c r="A45" s="253">
        <v>46220</v>
      </c>
      <c r="B45" s="181" t="s">
        <v>2680</v>
      </c>
      <c r="C45" s="182">
        <v>100000</v>
      </c>
      <c r="D45" s="196" t="s">
        <v>254</v>
      </c>
      <c r="E45" s="183" t="s">
        <v>454</v>
      </c>
      <c r="F45" s="203" t="s">
        <v>25</v>
      </c>
      <c r="G45" s="253">
        <v>46220</v>
      </c>
      <c r="H45" s="226" t="s">
        <v>26</v>
      </c>
      <c r="I45" s="182">
        <v>100000</v>
      </c>
      <c r="J45" s="188" t="s">
        <v>365</v>
      </c>
      <c r="K45" s="12" t="str">
        <f t="shared" ca="1" si="5"/>
        <v>Já paga</v>
      </c>
      <c r="L45" s="227"/>
      <c r="M45" s="130">
        <f t="shared" ca="1" si="3"/>
        <v>100000</v>
      </c>
    </row>
    <row r="46" spans="1:13" ht="30.75" customHeight="1" x14ac:dyDescent="0.25">
      <c r="A46" s="253">
        <v>46220</v>
      </c>
      <c r="B46" s="181" t="s">
        <v>2681</v>
      </c>
      <c r="C46" s="182">
        <v>500</v>
      </c>
      <c r="D46" s="196" t="s">
        <v>254</v>
      </c>
      <c r="E46" s="183" t="s">
        <v>454</v>
      </c>
      <c r="F46" s="203" t="s">
        <v>917</v>
      </c>
      <c r="G46" s="253">
        <v>46220</v>
      </c>
      <c r="H46" s="226" t="s">
        <v>26</v>
      </c>
      <c r="I46" s="182">
        <v>500</v>
      </c>
      <c r="J46" s="188" t="s">
        <v>365</v>
      </c>
      <c r="K46" s="12" t="str">
        <f t="shared" ca="1" si="5"/>
        <v>Já paga</v>
      </c>
      <c r="L46" s="227"/>
      <c r="M46" s="130">
        <f t="shared" ca="1" si="3"/>
        <v>500</v>
      </c>
    </row>
    <row r="47" spans="1:13" ht="30.75" customHeight="1" x14ac:dyDescent="0.25">
      <c r="A47" s="253">
        <v>46220</v>
      </c>
      <c r="B47" s="181" t="s">
        <v>2682</v>
      </c>
      <c r="C47" s="182">
        <v>150</v>
      </c>
      <c r="D47" s="196" t="s">
        <v>254</v>
      </c>
      <c r="E47" s="183" t="s">
        <v>454</v>
      </c>
      <c r="F47" s="203" t="s">
        <v>1840</v>
      </c>
      <c r="G47" s="253">
        <v>46220</v>
      </c>
      <c r="H47" s="226" t="s">
        <v>26</v>
      </c>
      <c r="I47" s="182">
        <v>150</v>
      </c>
      <c r="J47" s="188" t="s">
        <v>365</v>
      </c>
      <c r="K47" s="12" t="str">
        <f t="shared" ca="1" si="5"/>
        <v>Já paga</v>
      </c>
      <c r="L47" s="227"/>
      <c r="M47" s="130">
        <f t="shared" ca="1" si="3"/>
        <v>150</v>
      </c>
    </row>
    <row r="48" spans="1:13" ht="30.75" customHeight="1" x14ac:dyDescent="0.25">
      <c r="A48" s="253">
        <v>46220</v>
      </c>
      <c r="B48" s="278" t="s">
        <v>2683</v>
      </c>
      <c r="C48" s="182">
        <v>3644</v>
      </c>
      <c r="D48" s="196" t="s">
        <v>254</v>
      </c>
      <c r="E48" s="183" t="s">
        <v>454</v>
      </c>
      <c r="F48" s="183" t="s">
        <v>394</v>
      </c>
      <c r="G48" s="253">
        <v>46220</v>
      </c>
      <c r="H48" s="226" t="s">
        <v>26</v>
      </c>
      <c r="I48" s="182">
        <v>3644</v>
      </c>
      <c r="J48" s="188" t="s">
        <v>365</v>
      </c>
      <c r="K48" s="12" t="str">
        <f t="shared" ca="1" si="5"/>
        <v>Já paga</v>
      </c>
      <c r="L48" s="41"/>
      <c r="M48" s="130">
        <f t="shared" ca="1" si="3"/>
        <v>3644</v>
      </c>
    </row>
    <row r="49" spans="1:13" ht="30.75" customHeight="1" x14ac:dyDescent="0.25">
      <c r="A49" s="180">
        <v>46220</v>
      </c>
      <c r="B49" s="278" t="s">
        <v>509</v>
      </c>
      <c r="C49" s="182">
        <v>35</v>
      </c>
      <c r="D49" s="196" t="s">
        <v>254</v>
      </c>
      <c r="E49" s="183" t="s">
        <v>454</v>
      </c>
      <c r="F49" s="183" t="s">
        <v>436</v>
      </c>
      <c r="G49" s="180">
        <v>46220</v>
      </c>
      <c r="H49" s="226" t="s">
        <v>26</v>
      </c>
      <c r="I49" s="182">
        <v>35</v>
      </c>
      <c r="J49" s="188" t="s">
        <v>365</v>
      </c>
      <c r="K49" s="12" t="str">
        <f t="shared" ca="1" si="5"/>
        <v>Já paga</v>
      </c>
      <c r="L49" s="41"/>
      <c r="M49" s="130">
        <f t="shared" ca="1" si="3"/>
        <v>35</v>
      </c>
    </row>
    <row r="50" spans="1:13" ht="30.75" customHeight="1" x14ac:dyDescent="0.25">
      <c r="A50" s="205">
        <v>46220</v>
      </c>
      <c r="B50" s="217" t="s">
        <v>2653</v>
      </c>
      <c r="C50" s="207">
        <v>24</v>
      </c>
      <c r="D50" s="210" t="s">
        <v>254</v>
      </c>
      <c r="E50" s="208" t="s">
        <v>388</v>
      </c>
      <c r="F50" s="208" t="s">
        <v>394</v>
      </c>
      <c r="G50" s="205">
        <v>46220</v>
      </c>
      <c r="H50" s="211" t="s">
        <v>26</v>
      </c>
      <c r="I50" s="207">
        <v>24</v>
      </c>
      <c r="J50" s="188" t="s">
        <v>365</v>
      </c>
      <c r="K50" s="12" t="str">
        <f t="shared" ca="1" si="5"/>
        <v>Já paga</v>
      </c>
      <c r="L50" s="13"/>
      <c r="M50" s="130">
        <f t="shared" ca="1" si="3"/>
        <v>24</v>
      </c>
    </row>
    <row r="51" spans="1:13" ht="30.75" customHeight="1" x14ac:dyDescent="0.25">
      <c r="A51" s="205">
        <v>46220</v>
      </c>
      <c r="B51" s="217" t="s">
        <v>2684</v>
      </c>
      <c r="C51" s="207">
        <v>8</v>
      </c>
      <c r="D51" s="210" t="s">
        <v>254</v>
      </c>
      <c r="E51" s="208" t="s">
        <v>388</v>
      </c>
      <c r="F51" s="208" t="s">
        <v>429</v>
      </c>
      <c r="G51" s="205">
        <v>46220</v>
      </c>
      <c r="H51" s="211" t="s">
        <v>26</v>
      </c>
      <c r="I51" s="207">
        <v>8</v>
      </c>
      <c r="J51" s="188" t="s">
        <v>365</v>
      </c>
      <c r="K51" s="12" t="str">
        <f t="shared" ca="1" si="5"/>
        <v>Já paga</v>
      </c>
      <c r="L51" s="13"/>
      <c r="M51" s="130">
        <f t="shared" ca="1" si="3"/>
        <v>8</v>
      </c>
    </row>
    <row r="52" spans="1:13" ht="30.75" customHeight="1" x14ac:dyDescent="0.25">
      <c r="A52" s="205">
        <v>46220</v>
      </c>
      <c r="B52" s="217" t="s">
        <v>2685</v>
      </c>
      <c r="C52" s="207">
        <v>24</v>
      </c>
      <c r="D52" s="210" t="s">
        <v>254</v>
      </c>
      <c r="E52" s="208" t="s">
        <v>388</v>
      </c>
      <c r="F52" s="208" t="s">
        <v>394</v>
      </c>
      <c r="G52" s="205">
        <v>46220</v>
      </c>
      <c r="H52" s="211" t="s">
        <v>26</v>
      </c>
      <c r="I52" s="207">
        <v>24</v>
      </c>
      <c r="J52" s="188" t="s">
        <v>365</v>
      </c>
      <c r="K52" s="12" t="str">
        <f t="shared" ca="1" si="5"/>
        <v>Já paga</v>
      </c>
      <c r="L52" s="13"/>
      <c r="M52" s="130">
        <f t="shared" ref="M52:M83" ca="1" si="6">SUM(I52:L52)</f>
        <v>24</v>
      </c>
    </row>
    <row r="53" spans="1:13" ht="30.75" customHeight="1" x14ac:dyDescent="0.25">
      <c r="A53" s="205">
        <v>46220</v>
      </c>
      <c r="B53" s="217" t="s">
        <v>2686</v>
      </c>
      <c r="C53" s="207">
        <v>70.400000000000006</v>
      </c>
      <c r="D53" s="210" t="s">
        <v>254</v>
      </c>
      <c r="E53" s="208" t="s">
        <v>388</v>
      </c>
      <c r="F53" s="208" t="s">
        <v>2687</v>
      </c>
      <c r="G53" s="205">
        <v>46220</v>
      </c>
      <c r="H53" s="211" t="s">
        <v>26</v>
      </c>
      <c r="I53" s="207">
        <v>70.400000000000006</v>
      </c>
      <c r="J53" s="188" t="s">
        <v>365</v>
      </c>
      <c r="K53" s="12" t="str">
        <f t="shared" ca="1" si="5"/>
        <v>Já paga</v>
      </c>
      <c r="L53" s="13"/>
      <c r="M53" s="130">
        <f t="shared" ca="1" si="6"/>
        <v>70.400000000000006</v>
      </c>
    </row>
    <row r="54" spans="1:13" ht="30.75" customHeight="1" x14ac:dyDescent="0.25">
      <c r="A54" s="205">
        <v>46220</v>
      </c>
      <c r="B54" s="217" t="s">
        <v>498</v>
      </c>
      <c r="C54" s="207">
        <v>150</v>
      </c>
      <c r="D54" s="210" t="s">
        <v>254</v>
      </c>
      <c r="E54" s="208" t="s">
        <v>388</v>
      </c>
      <c r="F54" s="208" t="s">
        <v>436</v>
      </c>
      <c r="G54" s="205">
        <v>46220</v>
      </c>
      <c r="H54" s="211" t="s">
        <v>26</v>
      </c>
      <c r="I54" s="207">
        <v>150</v>
      </c>
      <c r="J54" s="188" t="s">
        <v>365</v>
      </c>
      <c r="K54" s="12" t="str">
        <f t="shared" ca="1" si="5"/>
        <v>Já paga</v>
      </c>
      <c r="L54" s="13"/>
      <c r="M54" s="130">
        <f t="shared" ca="1" si="6"/>
        <v>150</v>
      </c>
    </row>
    <row r="55" spans="1:13" ht="30.75" customHeight="1" x14ac:dyDescent="0.25">
      <c r="A55" s="205">
        <v>46220</v>
      </c>
      <c r="B55" s="217" t="s">
        <v>1316</v>
      </c>
      <c r="C55" s="207">
        <v>25</v>
      </c>
      <c r="D55" s="210" t="s">
        <v>254</v>
      </c>
      <c r="E55" s="208" t="s">
        <v>388</v>
      </c>
      <c r="F55" s="208" t="s">
        <v>394</v>
      </c>
      <c r="G55" s="205">
        <v>46220</v>
      </c>
      <c r="H55" s="211" t="s">
        <v>26</v>
      </c>
      <c r="I55" s="207">
        <v>25</v>
      </c>
      <c r="J55" s="188" t="s">
        <v>365</v>
      </c>
      <c r="K55" s="12" t="str">
        <f t="shared" ca="1" si="5"/>
        <v>Já paga</v>
      </c>
      <c r="L55" s="13"/>
      <c r="M55" s="130">
        <f t="shared" ca="1" si="6"/>
        <v>25</v>
      </c>
    </row>
    <row r="56" spans="1:13" ht="30.75" customHeight="1" x14ac:dyDescent="0.25">
      <c r="A56" s="180">
        <v>46220</v>
      </c>
      <c r="B56" s="278" t="s">
        <v>2688</v>
      </c>
      <c r="C56" s="182">
        <v>307.02</v>
      </c>
      <c r="D56" s="196" t="s">
        <v>254</v>
      </c>
      <c r="E56" s="203" t="s">
        <v>454</v>
      </c>
      <c r="F56" s="183" t="s">
        <v>436</v>
      </c>
      <c r="G56" s="180">
        <v>46220</v>
      </c>
      <c r="H56" s="283" t="s">
        <v>26</v>
      </c>
      <c r="I56" s="175">
        <v>307.02</v>
      </c>
      <c r="J56" s="188" t="s">
        <v>365</v>
      </c>
      <c r="K56" s="12" t="str">
        <f t="shared" ca="1" si="5"/>
        <v>Já paga</v>
      </c>
      <c r="L56" s="41"/>
      <c r="M56" s="130">
        <f t="shared" ca="1" si="6"/>
        <v>307.02</v>
      </c>
    </row>
    <row r="57" spans="1:13" ht="30.75" customHeight="1" x14ac:dyDescent="0.25">
      <c r="A57" s="180">
        <v>46220</v>
      </c>
      <c r="B57" s="278" t="s">
        <v>832</v>
      </c>
      <c r="C57" s="182">
        <v>3000</v>
      </c>
      <c r="D57" s="196" t="s">
        <v>254</v>
      </c>
      <c r="E57" s="203" t="s">
        <v>454</v>
      </c>
      <c r="F57" s="183" t="s">
        <v>441</v>
      </c>
      <c r="G57" s="180">
        <v>46220</v>
      </c>
      <c r="H57" s="283" t="s">
        <v>26</v>
      </c>
      <c r="I57" s="175">
        <v>1500</v>
      </c>
      <c r="J57" s="188" t="s">
        <v>365</v>
      </c>
      <c r="K57" s="12" t="str">
        <f t="shared" ca="1" si="5"/>
        <v>Já paga</v>
      </c>
      <c r="L57" s="41"/>
      <c r="M57" s="130">
        <f t="shared" ca="1" si="6"/>
        <v>1500</v>
      </c>
    </row>
    <row r="58" spans="1:13" ht="30.75" customHeight="1" x14ac:dyDescent="0.25">
      <c r="A58" s="180">
        <v>46220</v>
      </c>
      <c r="B58" s="278" t="s">
        <v>832</v>
      </c>
      <c r="C58" s="182">
        <v>3000</v>
      </c>
      <c r="D58" s="196" t="s">
        <v>254</v>
      </c>
      <c r="E58" s="203" t="s">
        <v>454</v>
      </c>
      <c r="F58" s="183" t="s">
        <v>567</v>
      </c>
      <c r="G58" s="180">
        <v>46220</v>
      </c>
      <c r="H58" s="283" t="s">
        <v>26</v>
      </c>
      <c r="I58" s="175">
        <v>1500</v>
      </c>
      <c r="J58" s="188" t="s">
        <v>365</v>
      </c>
      <c r="K58" s="12" t="str">
        <f t="shared" ca="1" si="5"/>
        <v>Já paga</v>
      </c>
      <c r="L58" s="41"/>
      <c r="M58" s="130">
        <f t="shared" ca="1" si="6"/>
        <v>1500</v>
      </c>
    </row>
    <row r="59" spans="1:13" ht="30.75" customHeight="1" x14ac:dyDescent="0.25">
      <c r="A59" s="180">
        <v>46220</v>
      </c>
      <c r="B59" s="278" t="s">
        <v>725</v>
      </c>
      <c r="C59" s="182">
        <v>600</v>
      </c>
      <c r="D59" s="196" t="s">
        <v>254</v>
      </c>
      <c r="E59" s="203" t="s">
        <v>454</v>
      </c>
      <c r="F59" s="183" t="s">
        <v>2592</v>
      </c>
      <c r="G59" s="180">
        <v>46220</v>
      </c>
      <c r="H59" s="283" t="s">
        <v>26</v>
      </c>
      <c r="I59" s="175">
        <v>600</v>
      </c>
      <c r="J59" s="188" t="s">
        <v>365</v>
      </c>
      <c r="K59" s="12" t="str">
        <f t="shared" ca="1" si="5"/>
        <v>Já paga</v>
      </c>
      <c r="L59" s="41"/>
      <c r="M59" s="130">
        <f t="shared" ca="1" si="6"/>
        <v>600</v>
      </c>
    </row>
    <row r="60" spans="1:13" ht="30.75" customHeight="1" x14ac:dyDescent="0.25">
      <c r="A60" s="180">
        <v>46220</v>
      </c>
      <c r="B60" s="278" t="s">
        <v>643</v>
      </c>
      <c r="C60" s="182">
        <v>800</v>
      </c>
      <c r="D60" s="196" t="s">
        <v>254</v>
      </c>
      <c r="E60" s="203" t="s">
        <v>454</v>
      </c>
      <c r="F60" s="183" t="s">
        <v>220</v>
      </c>
      <c r="G60" s="180">
        <v>46220</v>
      </c>
      <c r="H60" s="283" t="s">
        <v>26</v>
      </c>
      <c r="I60" s="175">
        <v>800</v>
      </c>
      <c r="J60" s="188" t="s">
        <v>365</v>
      </c>
      <c r="K60" s="12" t="str">
        <f t="shared" ca="1" si="5"/>
        <v>Já paga</v>
      </c>
      <c r="L60" s="41"/>
      <c r="M60" s="130">
        <f t="shared" ca="1" si="6"/>
        <v>800</v>
      </c>
    </row>
    <row r="61" spans="1:13" ht="30.75" customHeight="1" x14ac:dyDescent="0.25">
      <c r="A61" s="205">
        <v>46220</v>
      </c>
      <c r="B61" s="217" t="s">
        <v>2056</v>
      </c>
      <c r="C61" s="207">
        <v>40</v>
      </c>
      <c r="D61" s="210" t="s">
        <v>254</v>
      </c>
      <c r="E61" s="218" t="s">
        <v>388</v>
      </c>
      <c r="F61" s="208" t="s">
        <v>99</v>
      </c>
      <c r="G61" s="205">
        <v>46220</v>
      </c>
      <c r="H61" s="254" t="s">
        <v>26</v>
      </c>
      <c r="I61" s="221">
        <v>16</v>
      </c>
      <c r="J61" s="188" t="s">
        <v>365</v>
      </c>
      <c r="K61" s="12" t="str">
        <f t="shared" ca="1" si="5"/>
        <v>Já paga</v>
      </c>
      <c r="L61" s="13"/>
      <c r="M61" s="130">
        <f t="shared" ca="1" si="6"/>
        <v>16</v>
      </c>
    </row>
    <row r="62" spans="1:13" ht="30.75" customHeight="1" x14ac:dyDescent="0.25">
      <c r="A62" s="205">
        <v>46220</v>
      </c>
      <c r="B62" s="217" t="s">
        <v>1899</v>
      </c>
      <c r="C62" s="207">
        <v>40</v>
      </c>
      <c r="D62" s="210" t="s">
        <v>254</v>
      </c>
      <c r="E62" s="218" t="s">
        <v>388</v>
      </c>
      <c r="F62" s="208" t="s">
        <v>429</v>
      </c>
      <c r="G62" s="205">
        <v>46220</v>
      </c>
      <c r="H62" s="254" t="s">
        <v>26</v>
      </c>
      <c r="I62" s="221">
        <v>8</v>
      </c>
      <c r="J62" s="188" t="s">
        <v>365</v>
      </c>
      <c r="K62" s="12" t="str">
        <f t="shared" ca="1" si="5"/>
        <v>Já paga</v>
      </c>
      <c r="L62" s="13"/>
      <c r="M62" s="130">
        <f t="shared" ca="1" si="6"/>
        <v>8</v>
      </c>
    </row>
    <row r="63" spans="1:13" ht="30.75" customHeight="1" x14ac:dyDescent="0.25">
      <c r="A63" s="205">
        <v>46220</v>
      </c>
      <c r="B63" s="217" t="s">
        <v>1899</v>
      </c>
      <c r="C63" s="207">
        <v>40</v>
      </c>
      <c r="D63" s="210" t="s">
        <v>254</v>
      </c>
      <c r="E63" s="218" t="s">
        <v>388</v>
      </c>
      <c r="F63" s="208" t="s">
        <v>459</v>
      </c>
      <c r="G63" s="205">
        <v>46220</v>
      </c>
      <c r="H63" s="254" t="s">
        <v>26</v>
      </c>
      <c r="I63" s="221">
        <v>8</v>
      </c>
      <c r="J63" s="188" t="s">
        <v>365</v>
      </c>
      <c r="K63" s="12" t="str">
        <f t="shared" ca="1" si="5"/>
        <v>Já paga</v>
      </c>
      <c r="L63" s="13"/>
      <c r="M63" s="130">
        <f t="shared" ca="1" si="6"/>
        <v>8</v>
      </c>
    </row>
    <row r="64" spans="1:13" ht="30.75" customHeight="1" x14ac:dyDescent="0.25">
      <c r="A64" s="205">
        <v>46220</v>
      </c>
      <c r="B64" s="217" t="s">
        <v>1899</v>
      </c>
      <c r="C64" s="207">
        <v>40</v>
      </c>
      <c r="D64" s="210" t="s">
        <v>254</v>
      </c>
      <c r="E64" s="218" t="s">
        <v>388</v>
      </c>
      <c r="F64" s="208" t="s">
        <v>30</v>
      </c>
      <c r="G64" s="205">
        <v>46220</v>
      </c>
      <c r="H64" s="254" t="s">
        <v>26</v>
      </c>
      <c r="I64" s="221">
        <v>8</v>
      </c>
      <c r="J64" s="188" t="s">
        <v>365</v>
      </c>
      <c r="K64" s="12" t="str">
        <f t="shared" ca="1" si="5"/>
        <v>Já paga</v>
      </c>
      <c r="L64" s="13"/>
      <c r="M64" s="130">
        <f t="shared" ca="1" si="6"/>
        <v>8</v>
      </c>
    </row>
    <row r="65" spans="1:13" ht="30.75" customHeight="1" x14ac:dyDescent="0.25">
      <c r="A65" s="180">
        <v>46221</v>
      </c>
      <c r="B65" s="278" t="s">
        <v>1865</v>
      </c>
      <c r="C65" s="182">
        <v>2000</v>
      </c>
      <c r="D65" s="196" t="s">
        <v>254</v>
      </c>
      <c r="E65" s="203" t="s">
        <v>454</v>
      </c>
      <c r="F65" s="183" t="s">
        <v>441</v>
      </c>
      <c r="G65" s="180">
        <v>46221</v>
      </c>
      <c r="H65" s="283" t="s">
        <v>26</v>
      </c>
      <c r="I65" s="175">
        <v>2000</v>
      </c>
      <c r="J65" s="188" t="s">
        <v>365</v>
      </c>
      <c r="K65" s="12" t="str">
        <f t="shared" ca="1" si="5"/>
        <v>Já paga</v>
      </c>
      <c r="L65" s="41"/>
      <c r="M65" s="130">
        <f t="shared" ca="1" si="6"/>
        <v>2000</v>
      </c>
    </row>
    <row r="66" spans="1:13" ht="30.75" customHeight="1" x14ac:dyDescent="0.25">
      <c r="A66" s="311">
        <v>46221</v>
      </c>
      <c r="B66" s="362" t="s">
        <v>2049</v>
      </c>
      <c r="C66" s="320">
        <v>2045.96</v>
      </c>
      <c r="D66" s="313" t="s">
        <v>267</v>
      </c>
      <c r="E66" s="324" t="s">
        <v>29</v>
      </c>
      <c r="F66" s="314" t="s">
        <v>917</v>
      </c>
      <c r="G66" s="311">
        <v>46224</v>
      </c>
      <c r="H66" s="325" t="s">
        <v>2696</v>
      </c>
      <c r="I66" s="516">
        <v>343.26</v>
      </c>
      <c r="J66" s="188" t="s">
        <v>365</v>
      </c>
      <c r="K66" s="12" t="s">
        <v>402</v>
      </c>
      <c r="L66" s="97"/>
      <c r="M66" s="14">
        <f t="shared" si="6"/>
        <v>343.26</v>
      </c>
    </row>
    <row r="67" spans="1:13" ht="30.75" customHeight="1" x14ac:dyDescent="0.25">
      <c r="A67" s="311">
        <v>46221</v>
      </c>
      <c r="B67" s="362" t="s">
        <v>2049</v>
      </c>
      <c r="C67" s="320">
        <v>2045.96</v>
      </c>
      <c r="D67" s="313" t="s">
        <v>267</v>
      </c>
      <c r="E67" s="324" t="s">
        <v>29</v>
      </c>
      <c r="F67" s="314" t="s">
        <v>1840</v>
      </c>
      <c r="G67" s="311">
        <v>46224</v>
      </c>
      <c r="H67" s="325" t="s">
        <v>2696</v>
      </c>
      <c r="I67" s="516">
        <v>343.27</v>
      </c>
      <c r="J67" s="188" t="s">
        <v>365</v>
      </c>
      <c r="K67" s="12" t="s">
        <v>402</v>
      </c>
      <c r="L67" s="97"/>
      <c r="M67" s="14">
        <f t="shared" si="6"/>
        <v>343.27</v>
      </c>
    </row>
    <row r="68" spans="1:13" ht="30.75" customHeight="1" x14ac:dyDescent="0.25">
      <c r="A68" s="180">
        <v>46222</v>
      </c>
      <c r="B68" s="278" t="s">
        <v>561</v>
      </c>
      <c r="C68" s="182">
        <v>150</v>
      </c>
      <c r="D68" s="196" t="s">
        <v>254</v>
      </c>
      <c r="E68" s="203" t="s">
        <v>454</v>
      </c>
      <c r="F68" s="183" t="s">
        <v>1795</v>
      </c>
      <c r="G68" s="180">
        <v>46222</v>
      </c>
      <c r="H68" s="283" t="s">
        <v>26</v>
      </c>
      <c r="I68" s="175">
        <v>150</v>
      </c>
      <c r="J68" s="188" t="s">
        <v>365</v>
      </c>
      <c r="K68" s="12" t="str">
        <f t="shared" ref="K68:K74" ca="1" si="7">IF(ISBLANK(A68),"", IF(TRIM(UPPER(J68))&lt;&gt;"SIM",IF(A68-TODAY()&lt;0,"Conta vencida",IF(A68-TODAY()&lt;8,"Perto de vencer","")),"Já paga"))</f>
        <v>Já paga</v>
      </c>
      <c r="L68" s="41"/>
      <c r="M68" s="130">
        <f t="shared" ca="1" si="6"/>
        <v>150</v>
      </c>
    </row>
    <row r="69" spans="1:13" ht="30.75" customHeight="1" x14ac:dyDescent="0.25">
      <c r="A69" s="180">
        <v>46223</v>
      </c>
      <c r="B69" s="186" t="s">
        <v>2060</v>
      </c>
      <c r="C69" s="182">
        <v>800</v>
      </c>
      <c r="D69" s="196" t="s">
        <v>254</v>
      </c>
      <c r="E69" s="203" t="s">
        <v>454</v>
      </c>
      <c r="F69" s="183" t="s">
        <v>622</v>
      </c>
      <c r="G69" s="180">
        <v>46223</v>
      </c>
      <c r="H69" s="283" t="s">
        <v>26</v>
      </c>
      <c r="I69" s="175">
        <v>800</v>
      </c>
      <c r="J69" s="188" t="s">
        <v>365</v>
      </c>
      <c r="K69" s="12" t="str">
        <f t="shared" ca="1" si="7"/>
        <v>Já paga</v>
      </c>
      <c r="L69" s="13"/>
      <c r="M69" s="130">
        <f t="shared" ca="1" si="6"/>
        <v>800</v>
      </c>
    </row>
    <row r="70" spans="1:13" ht="30.75" customHeight="1" x14ac:dyDescent="0.25">
      <c r="A70" s="205">
        <v>46223</v>
      </c>
      <c r="B70" s="217" t="s">
        <v>428</v>
      </c>
      <c r="C70" s="207">
        <v>115</v>
      </c>
      <c r="D70" s="210" t="s">
        <v>254</v>
      </c>
      <c r="E70" s="208" t="s">
        <v>388</v>
      </c>
      <c r="F70" s="208" t="s">
        <v>429</v>
      </c>
      <c r="G70" s="205">
        <v>46223</v>
      </c>
      <c r="H70" s="211" t="s">
        <v>26</v>
      </c>
      <c r="I70" s="207">
        <v>115</v>
      </c>
      <c r="J70" s="188" t="s">
        <v>365</v>
      </c>
      <c r="K70" s="12" t="str">
        <f t="shared" ca="1" si="7"/>
        <v>Já paga</v>
      </c>
      <c r="L70" s="13"/>
      <c r="M70" s="130">
        <f t="shared" ca="1" si="6"/>
        <v>115</v>
      </c>
    </row>
    <row r="71" spans="1:13" ht="30.75" customHeight="1" x14ac:dyDescent="0.25">
      <c r="A71" s="205">
        <v>46223</v>
      </c>
      <c r="B71" s="206" t="s">
        <v>2056</v>
      </c>
      <c r="C71" s="207">
        <v>40</v>
      </c>
      <c r="D71" s="210" t="s">
        <v>254</v>
      </c>
      <c r="E71" s="208" t="s">
        <v>388</v>
      </c>
      <c r="F71" s="218" t="s">
        <v>99</v>
      </c>
      <c r="G71" s="205">
        <v>46223</v>
      </c>
      <c r="H71" s="211" t="s">
        <v>26</v>
      </c>
      <c r="I71" s="207">
        <v>16</v>
      </c>
      <c r="J71" s="188" t="s">
        <v>365</v>
      </c>
      <c r="K71" s="12" t="str">
        <f t="shared" ca="1" si="7"/>
        <v>Já paga</v>
      </c>
      <c r="L71" s="13"/>
      <c r="M71" s="130">
        <f t="shared" ca="1" si="6"/>
        <v>16</v>
      </c>
    </row>
    <row r="72" spans="1:13" ht="30.75" customHeight="1" x14ac:dyDescent="0.25">
      <c r="A72" s="205">
        <v>46223</v>
      </c>
      <c r="B72" s="206" t="s">
        <v>1899</v>
      </c>
      <c r="C72" s="207">
        <v>40</v>
      </c>
      <c r="D72" s="210" t="s">
        <v>254</v>
      </c>
      <c r="E72" s="208" t="s">
        <v>388</v>
      </c>
      <c r="F72" s="218" t="s">
        <v>429</v>
      </c>
      <c r="G72" s="205">
        <v>46223</v>
      </c>
      <c r="H72" s="211" t="s">
        <v>26</v>
      </c>
      <c r="I72" s="207">
        <v>8</v>
      </c>
      <c r="J72" s="188" t="s">
        <v>365</v>
      </c>
      <c r="K72" s="12" t="str">
        <f t="shared" ca="1" si="7"/>
        <v>Já paga</v>
      </c>
      <c r="L72" s="13"/>
      <c r="M72" s="130">
        <f t="shared" ca="1" si="6"/>
        <v>8</v>
      </c>
    </row>
    <row r="73" spans="1:13" ht="30.75" customHeight="1" x14ac:dyDescent="0.25">
      <c r="A73" s="205">
        <v>46223</v>
      </c>
      <c r="B73" s="217" t="s">
        <v>1899</v>
      </c>
      <c r="C73" s="207">
        <v>40</v>
      </c>
      <c r="D73" s="210" t="s">
        <v>254</v>
      </c>
      <c r="E73" s="218" t="s">
        <v>388</v>
      </c>
      <c r="F73" s="208" t="s">
        <v>459</v>
      </c>
      <c r="G73" s="205">
        <v>46223</v>
      </c>
      <c r="H73" s="254" t="s">
        <v>26</v>
      </c>
      <c r="I73" s="221">
        <v>8</v>
      </c>
      <c r="J73" s="188" t="s">
        <v>365</v>
      </c>
      <c r="K73" s="12" t="str">
        <f t="shared" ca="1" si="7"/>
        <v>Já paga</v>
      </c>
      <c r="L73" s="13"/>
      <c r="M73" s="130">
        <f t="shared" ca="1" si="6"/>
        <v>8</v>
      </c>
    </row>
    <row r="74" spans="1:13" ht="30.75" customHeight="1" x14ac:dyDescent="0.25">
      <c r="A74" s="290">
        <v>46223</v>
      </c>
      <c r="B74" s="206" t="s">
        <v>1899</v>
      </c>
      <c r="C74" s="207">
        <v>40</v>
      </c>
      <c r="D74" s="210" t="s">
        <v>254</v>
      </c>
      <c r="E74" s="208" t="s">
        <v>388</v>
      </c>
      <c r="F74" s="208" t="s">
        <v>30</v>
      </c>
      <c r="G74" s="290">
        <v>46223</v>
      </c>
      <c r="H74" s="211" t="s">
        <v>26</v>
      </c>
      <c r="I74" s="207">
        <v>8</v>
      </c>
      <c r="J74" s="188" t="s">
        <v>365</v>
      </c>
      <c r="K74" s="12" t="str">
        <f t="shared" ca="1" si="7"/>
        <v>Já paga</v>
      </c>
      <c r="L74" s="13"/>
      <c r="M74" s="130">
        <f t="shared" ca="1" si="6"/>
        <v>8</v>
      </c>
    </row>
    <row r="75" spans="1:13" ht="30.75" customHeight="1" x14ac:dyDescent="0.25">
      <c r="A75" s="311">
        <v>46224</v>
      </c>
      <c r="B75" s="517" t="s">
        <v>1975</v>
      </c>
      <c r="C75" s="518">
        <v>174.82</v>
      </c>
      <c r="D75" s="518" t="s">
        <v>254</v>
      </c>
      <c r="E75" s="593" t="s">
        <v>29</v>
      </c>
      <c r="F75" s="592" t="s">
        <v>622</v>
      </c>
      <c r="G75" s="311">
        <v>46224</v>
      </c>
      <c r="H75" s="325">
        <v>46204</v>
      </c>
      <c r="I75" s="538">
        <v>174.82</v>
      </c>
      <c r="J75" s="177" t="s">
        <v>365</v>
      </c>
      <c r="K75" s="12" t="s">
        <v>402</v>
      </c>
      <c r="L75" s="41"/>
      <c r="M75" s="130">
        <f t="shared" si="6"/>
        <v>174.82</v>
      </c>
    </row>
    <row r="76" spans="1:13" ht="29.25" customHeight="1" x14ac:dyDescent="0.25">
      <c r="A76" s="180">
        <v>46224</v>
      </c>
      <c r="B76" s="181" t="s">
        <v>2694</v>
      </c>
      <c r="C76" s="182">
        <v>5000</v>
      </c>
      <c r="D76" s="196" t="s">
        <v>254</v>
      </c>
      <c r="E76" s="183" t="s">
        <v>454</v>
      </c>
      <c r="F76" s="183" t="s">
        <v>644</v>
      </c>
      <c r="G76" s="180">
        <v>46224</v>
      </c>
      <c r="H76" s="226" t="s">
        <v>26</v>
      </c>
      <c r="I76" s="182">
        <v>5000</v>
      </c>
      <c r="J76" s="188" t="s">
        <v>365</v>
      </c>
      <c r="K76" s="12" t="str">
        <f ca="1">IF(ISBLANK(A76),"", IF(TRIM(UPPER(J76))&lt;&gt;"SIM",IF(A76-TODAY()&lt;0,"Conta vencida",IF(A76-TODAY()&lt;8,"Perto de vencer","")),"Já paga"))</f>
        <v>Já paga</v>
      </c>
      <c r="L76" s="13"/>
      <c r="M76" s="130">
        <f t="shared" ca="1" si="6"/>
        <v>5000</v>
      </c>
    </row>
    <row r="77" spans="1:13" ht="30.75" customHeight="1" x14ac:dyDescent="0.25">
      <c r="A77" s="500">
        <v>46224</v>
      </c>
      <c r="B77" s="498" t="s">
        <v>2695</v>
      </c>
      <c r="C77" s="320">
        <v>36.54</v>
      </c>
      <c r="D77" s="313" t="s">
        <v>254</v>
      </c>
      <c r="E77" s="314" t="s">
        <v>29</v>
      </c>
      <c r="F77" s="314" t="s">
        <v>622</v>
      </c>
      <c r="G77" s="500">
        <v>46224</v>
      </c>
      <c r="H77" s="315">
        <v>46204</v>
      </c>
      <c r="I77" s="312">
        <v>34.54</v>
      </c>
      <c r="J77" s="188" t="s">
        <v>365</v>
      </c>
      <c r="K77" s="12" t="s">
        <v>402</v>
      </c>
      <c r="L77" s="97"/>
      <c r="M77" s="14">
        <f t="shared" si="6"/>
        <v>34.54</v>
      </c>
    </row>
    <row r="78" spans="1:13" ht="28.5" customHeight="1" x14ac:dyDescent="0.25">
      <c r="A78" s="205">
        <v>46224</v>
      </c>
      <c r="B78" s="206" t="s">
        <v>2404</v>
      </c>
      <c r="C78" s="207">
        <v>100</v>
      </c>
      <c r="D78" s="210" t="s">
        <v>254</v>
      </c>
      <c r="E78" s="208" t="s">
        <v>388</v>
      </c>
      <c r="F78" s="208" t="s">
        <v>429</v>
      </c>
      <c r="G78" s="205">
        <v>46224</v>
      </c>
      <c r="H78" s="211" t="s">
        <v>26</v>
      </c>
      <c r="I78" s="207">
        <v>100</v>
      </c>
      <c r="J78" s="188" t="s">
        <v>365</v>
      </c>
      <c r="K78" s="12" t="str">
        <f t="shared" ref="K78:K90" ca="1" si="8">IF(ISBLANK(A78),"", IF(TRIM(UPPER(J78))&lt;&gt;"SIM",IF(A78-TODAY()&lt;0,"Conta vencida",IF(A78-TODAY()&lt;8,"Perto de vencer","")),"Já paga"))</f>
        <v>Já paga</v>
      </c>
      <c r="L78" s="13"/>
      <c r="M78" s="130">
        <f t="shared" ca="1" si="6"/>
        <v>100</v>
      </c>
    </row>
    <row r="79" spans="1:13" ht="30.75" customHeight="1" x14ac:dyDescent="0.25">
      <c r="A79" s="290">
        <v>46224</v>
      </c>
      <c r="B79" s="206" t="s">
        <v>2405</v>
      </c>
      <c r="C79" s="207">
        <v>150</v>
      </c>
      <c r="D79" s="210" t="s">
        <v>254</v>
      </c>
      <c r="E79" s="208" t="s">
        <v>388</v>
      </c>
      <c r="F79" s="208" t="s">
        <v>429</v>
      </c>
      <c r="G79" s="290">
        <v>46224</v>
      </c>
      <c r="H79" s="211" t="s">
        <v>26</v>
      </c>
      <c r="I79" s="207">
        <v>150</v>
      </c>
      <c r="J79" s="188" t="s">
        <v>365</v>
      </c>
      <c r="K79" s="12" t="str">
        <f t="shared" ca="1" si="8"/>
        <v>Já paga</v>
      </c>
      <c r="L79" s="13"/>
      <c r="M79" s="130">
        <f t="shared" ca="1" si="6"/>
        <v>150</v>
      </c>
    </row>
    <row r="80" spans="1:13" ht="29.25" customHeight="1" x14ac:dyDescent="0.25">
      <c r="A80" s="180">
        <v>46224</v>
      </c>
      <c r="B80" s="181" t="s">
        <v>1337</v>
      </c>
      <c r="C80" s="182">
        <v>190</v>
      </c>
      <c r="D80" s="196" t="s">
        <v>254</v>
      </c>
      <c r="E80" s="183" t="s">
        <v>454</v>
      </c>
      <c r="F80" s="183" t="s">
        <v>36</v>
      </c>
      <c r="G80" s="180">
        <v>46224</v>
      </c>
      <c r="H80" s="226" t="s">
        <v>26</v>
      </c>
      <c r="I80" s="182">
        <v>95</v>
      </c>
      <c r="J80" s="188" t="s">
        <v>365</v>
      </c>
      <c r="K80" s="12" t="str">
        <f t="shared" ca="1" si="8"/>
        <v>Já paga</v>
      </c>
      <c r="L80" s="13"/>
      <c r="M80" s="130">
        <f t="shared" ca="1" si="6"/>
        <v>95</v>
      </c>
    </row>
    <row r="81" spans="1:13" ht="30.75" customHeight="1" x14ac:dyDescent="0.25">
      <c r="A81" s="237">
        <v>46224</v>
      </c>
      <c r="B81" s="181" t="s">
        <v>1337</v>
      </c>
      <c r="C81" s="182">
        <v>190</v>
      </c>
      <c r="D81" s="196" t="s">
        <v>254</v>
      </c>
      <c r="E81" s="183" t="s">
        <v>454</v>
      </c>
      <c r="F81" s="183" t="s">
        <v>30</v>
      </c>
      <c r="G81" s="237">
        <v>46224</v>
      </c>
      <c r="H81" s="226" t="s">
        <v>26</v>
      </c>
      <c r="I81" s="182">
        <v>95</v>
      </c>
      <c r="J81" s="188" t="s">
        <v>365</v>
      </c>
      <c r="K81" s="12" t="str">
        <f t="shared" ca="1" si="8"/>
        <v>Já paga</v>
      </c>
      <c r="L81" s="13"/>
      <c r="M81" s="130">
        <f t="shared" ca="1" si="6"/>
        <v>95</v>
      </c>
    </row>
    <row r="82" spans="1:13" ht="30.75" customHeight="1" x14ac:dyDescent="0.25">
      <c r="A82" s="237">
        <v>46224</v>
      </c>
      <c r="B82" s="181" t="s">
        <v>2698</v>
      </c>
      <c r="C82" s="182">
        <v>400</v>
      </c>
      <c r="D82" s="196" t="s">
        <v>254</v>
      </c>
      <c r="E82" s="183" t="s">
        <v>454</v>
      </c>
      <c r="F82" s="183" t="s">
        <v>567</v>
      </c>
      <c r="G82" s="237">
        <v>46224</v>
      </c>
      <c r="H82" s="226" t="s">
        <v>26</v>
      </c>
      <c r="I82" s="182">
        <v>400</v>
      </c>
      <c r="J82" s="188" t="s">
        <v>365</v>
      </c>
      <c r="K82" s="12" t="str">
        <f t="shared" ca="1" si="8"/>
        <v>Já paga</v>
      </c>
      <c r="L82" s="13"/>
      <c r="M82" s="130">
        <f t="shared" ca="1" si="6"/>
        <v>400</v>
      </c>
    </row>
    <row r="83" spans="1:13" ht="30.75" customHeight="1" x14ac:dyDescent="0.25">
      <c r="A83" s="237">
        <v>46224</v>
      </c>
      <c r="B83" s="181" t="s">
        <v>2699</v>
      </c>
      <c r="C83" s="182">
        <v>150</v>
      </c>
      <c r="D83" s="196" t="s">
        <v>254</v>
      </c>
      <c r="E83" s="183" t="s">
        <v>454</v>
      </c>
      <c r="F83" s="183" t="s">
        <v>471</v>
      </c>
      <c r="G83" s="237">
        <v>46224</v>
      </c>
      <c r="H83" s="226" t="s">
        <v>26</v>
      </c>
      <c r="I83" s="182">
        <v>150</v>
      </c>
      <c r="J83" s="188" t="s">
        <v>365</v>
      </c>
      <c r="K83" s="12" t="str">
        <f t="shared" ca="1" si="8"/>
        <v>Já paga</v>
      </c>
      <c r="L83" s="13"/>
      <c r="M83" s="130">
        <f t="shared" ca="1" si="6"/>
        <v>150</v>
      </c>
    </row>
    <row r="84" spans="1:13" ht="30.75" customHeight="1" x14ac:dyDescent="0.25">
      <c r="A84" s="180">
        <v>46224</v>
      </c>
      <c r="B84" s="186" t="s">
        <v>2701</v>
      </c>
      <c r="C84" s="182">
        <v>820</v>
      </c>
      <c r="D84" s="196" t="s">
        <v>254</v>
      </c>
      <c r="E84" s="183" t="s">
        <v>454</v>
      </c>
      <c r="F84" s="183" t="s">
        <v>644</v>
      </c>
      <c r="G84" s="180">
        <v>46224</v>
      </c>
      <c r="H84" s="226" t="s">
        <v>26</v>
      </c>
      <c r="I84" s="182">
        <v>310</v>
      </c>
      <c r="J84" s="188" t="s">
        <v>365</v>
      </c>
      <c r="K84" s="12" t="str">
        <f t="shared" ca="1" si="8"/>
        <v>Já paga</v>
      </c>
      <c r="L84" s="13"/>
      <c r="M84" s="130">
        <f t="shared" ref="M84:M110" ca="1" si="9">SUM(I84:L84)</f>
        <v>310</v>
      </c>
    </row>
    <row r="85" spans="1:13" ht="30.75" customHeight="1" x14ac:dyDescent="0.25">
      <c r="A85" s="180">
        <v>46224</v>
      </c>
      <c r="B85" s="186" t="s">
        <v>2702</v>
      </c>
      <c r="C85" s="182">
        <v>820</v>
      </c>
      <c r="D85" s="196" t="s">
        <v>254</v>
      </c>
      <c r="E85" s="183" t="s">
        <v>454</v>
      </c>
      <c r="F85" s="183" t="s">
        <v>792</v>
      </c>
      <c r="G85" s="180">
        <v>46224</v>
      </c>
      <c r="H85" s="226" t="s">
        <v>26</v>
      </c>
      <c r="I85" s="182">
        <v>150</v>
      </c>
      <c r="J85" s="188" t="s">
        <v>365</v>
      </c>
      <c r="K85" s="12" t="str">
        <f t="shared" ca="1" si="8"/>
        <v>Já paga</v>
      </c>
      <c r="L85" s="13"/>
      <c r="M85" s="130">
        <f t="shared" ca="1" si="9"/>
        <v>150</v>
      </c>
    </row>
    <row r="86" spans="1:13" ht="30.75" customHeight="1" x14ac:dyDescent="0.25">
      <c r="A86" s="180">
        <v>46224</v>
      </c>
      <c r="B86" s="186" t="s">
        <v>1734</v>
      </c>
      <c r="C86" s="182">
        <v>14878.85</v>
      </c>
      <c r="D86" s="196" t="s">
        <v>254</v>
      </c>
      <c r="E86" s="183" t="s">
        <v>454</v>
      </c>
      <c r="F86" s="183" t="s">
        <v>1795</v>
      </c>
      <c r="G86" s="180">
        <v>46224</v>
      </c>
      <c r="H86" s="226" t="s">
        <v>26</v>
      </c>
      <c r="I86" s="182">
        <v>14878.85</v>
      </c>
      <c r="J86" s="188" t="s">
        <v>365</v>
      </c>
      <c r="K86" s="12" t="str">
        <f t="shared" ca="1" si="8"/>
        <v>Já paga</v>
      </c>
      <c r="L86" s="13"/>
      <c r="M86" s="130">
        <f t="shared" ca="1" si="9"/>
        <v>14878.85</v>
      </c>
    </row>
    <row r="87" spans="1:13" ht="30.75" customHeight="1" x14ac:dyDescent="0.25">
      <c r="A87" s="205">
        <v>46224</v>
      </c>
      <c r="B87" s="217" t="s">
        <v>2056</v>
      </c>
      <c r="C87" s="207">
        <v>40</v>
      </c>
      <c r="D87" s="210" t="s">
        <v>254</v>
      </c>
      <c r="E87" s="208" t="s">
        <v>388</v>
      </c>
      <c r="F87" s="208" t="s">
        <v>99</v>
      </c>
      <c r="G87" s="205">
        <v>46224</v>
      </c>
      <c r="H87" s="211" t="s">
        <v>26</v>
      </c>
      <c r="I87" s="207">
        <v>16</v>
      </c>
      <c r="J87" s="188" t="s">
        <v>365</v>
      </c>
      <c r="K87" s="12" t="str">
        <f t="shared" ca="1" si="8"/>
        <v>Já paga</v>
      </c>
      <c r="L87" s="13"/>
      <c r="M87" s="130">
        <f t="shared" ca="1" si="9"/>
        <v>16</v>
      </c>
    </row>
    <row r="88" spans="1:13" ht="30.75" customHeight="1" x14ac:dyDescent="0.25">
      <c r="A88" s="205">
        <v>46224</v>
      </c>
      <c r="B88" s="217" t="s">
        <v>1899</v>
      </c>
      <c r="C88" s="207">
        <v>40</v>
      </c>
      <c r="D88" s="210" t="s">
        <v>254</v>
      </c>
      <c r="E88" s="208" t="s">
        <v>388</v>
      </c>
      <c r="F88" s="208" t="s">
        <v>429</v>
      </c>
      <c r="G88" s="205">
        <v>46224</v>
      </c>
      <c r="H88" s="211" t="s">
        <v>26</v>
      </c>
      <c r="I88" s="207">
        <v>8</v>
      </c>
      <c r="J88" s="198" t="s">
        <v>365</v>
      </c>
      <c r="K88" s="12" t="str">
        <f t="shared" ca="1" si="8"/>
        <v>Já paga</v>
      </c>
      <c r="L88" s="13"/>
      <c r="M88" s="130">
        <f t="shared" ca="1" si="9"/>
        <v>8</v>
      </c>
    </row>
    <row r="89" spans="1:13" ht="30.75" customHeight="1" x14ac:dyDescent="0.25">
      <c r="A89" s="205">
        <v>46224</v>
      </c>
      <c r="B89" s="217" t="s">
        <v>1899</v>
      </c>
      <c r="C89" s="207">
        <v>40</v>
      </c>
      <c r="D89" s="210" t="s">
        <v>254</v>
      </c>
      <c r="E89" s="208" t="s">
        <v>388</v>
      </c>
      <c r="F89" s="208" t="s">
        <v>459</v>
      </c>
      <c r="G89" s="205">
        <v>46224</v>
      </c>
      <c r="H89" s="211" t="s">
        <v>26</v>
      </c>
      <c r="I89" s="207">
        <v>8</v>
      </c>
      <c r="J89" s="198" t="s">
        <v>365</v>
      </c>
      <c r="K89" s="12" t="str">
        <f t="shared" ca="1" si="8"/>
        <v>Já paga</v>
      </c>
      <c r="L89" s="13"/>
      <c r="M89" s="130">
        <f t="shared" ca="1" si="9"/>
        <v>8</v>
      </c>
    </row>
    <row r="90" spans="1:13" ht="29.25" customHeight="1" x14ac:dyDescent="0.25">
      <c r="A90" s="205">
        <v>46224</v>
      </c>
      <c r="B90" s="206" t="s">
        <v>1899</v>
      </c>
      <c r="C90" s="207">
        <v>40</v>
      </c>
      <c r="D90" s="210" t="s">
        <v>254</v>
      </c>
      <c r="E90" s="208" t="s">
        <v>388</v>
      </c>
      <c r="F90" s="208" t="s">
        <v>30</v>
      </c>
      <c r="G90" s="205">
        <v>46224</v>
      </c>
      <c r="H90" s="211" t="s">
        <v>26</v>
      </c>
      <c r="I90" s="207">
        <v>8</v>
      </c>
      <c r="J90" s="188" t="s">
        <v>365</v>
      </c>
      <c r="K90" s="12" t="str">
        <f t="shared" ca="1" si="8"/>
        <v>Já paga</v>
      </c>
      <c r="L90" s="13"/>
      <c r="M90" s="130">
        <f t="shared" ca="1" si="9"/>
        <v>8</v>
      </c>
    </row>
    <row r="91" spans="1:13" ht="29.25" customHeight="1" x14ac:dyDescent="0.25">
      <c r="A91" s="311">
        <v>46224</v>
      </c>
      <c r="B91" s="522" t="s">
        <v>1366</v>
      </c>
      <c r="C91" s="518">
        <v>0</v>
      </c>
      <c r="D91" s="518" t="s">
        <v>100</v>
      </c>
      <c r="E91" s="592" t="s">
        <v>29</v>
      </c>
      <c r="F91" s="592" t="s">
        <v>36</v>
      </c>
      <c r="G91" s="311">
        <v>46226</v>
      </c>
      <c r="H91" s="315" t="s">
        <v>2720</v>
      </c>
      <c r="I91" s="518">
        <v>1130.31</v>
      </c>
      <c r="J91" s="177" t="s">
        <v>365</v>
      </c>
      <c r="K91" s="12" t="s">
        <v>402</v>
      </c>
      <c r="L91" s="41"/>
      <c r="M91" s="130">
        <f t="shared" si="9"/>
        <v>1130.31</v>
      </c>
    </row>
    <row r="92" spans="1:13" ht="29.25" customHeight="1" x14ac:dyDescent="0.25">
      <c r="A92" s="205">
        <v>46224</v>
      </c>
      <c r="B92" s="206" t="s">
        <v>2727</v>
      </c>
      <c r="C92" s="207">
        <v>28641.360000000001</v>
      </c>
      <c r="D92" s="210" t="s">
        <v>254</v>
      </c>
      <c r="E92" s="208" t="s">
        <v>388</v>
      </c>
      <c r="F92" s="208" t="s">
        <v>14</v>
      </c>
      <c r="G92" s="205">
        <v>46224</v>
      </c>
      <c r="H92" s="211" t="s">
        <v>26</v>
      </c>
      <c r="I92" s="207">
        <v>28641.360000000001</v>
      </c>
      <c r="J92" s="188" t="s">
        <v>365</v>
      </c>
      <c r="K92" s="12" t="str">
        <f ca="1">IF(ISBLANK(A92),"", IF(TRIM(UPPER(J92))&lt;&gt;"SIM",IF(A92-TODAY()&lt;0,"Conta vencida",IF(A92-TODAY()&lt;8,"Perto de vencer","")),"Já paga"))</f>
        <v>Já paga</v>
      </c>
      <c r="L92" s="13"/>
      <c r="M92" s="130">
        <f t="shared" ca="1" si="9"/>
        <v>28641.360000000001</v>
      </c>
    </row>
    <row r="93" spans="1:13" ht="29.25" customHeight="1" x14ac:dyDescent="0.25">
      <c r="A93" s="311">
        <v>46225</v>
      </c>
      <c r="B93" s="498" t="s">
        <v>648</v>
      </c>
      <c r="C93" s="320">
        <v>156.19</v>
      </c>
      <c r="D93" s="313" t="s">
        <v>254</v>
      </c>
      <c r="E93" s="314" t="s">
        <v>29</v>
      </c>
      <c r="F93" s="314" t="s">
        <v>1795</v>
      </c>
      <c r="G93" s="311">
        <v>46225</v>
      </c>
      <c r="H93" s="499" t="s">
        <v>26</v>
      </c>
      <c r="I93" s="312">
        <v>156.19</v>
      </c>
      <c r="J93" s="188" t="s">
        <v>365</v>
      </c>
      <c r="K93" s="12" t="s">
        <v>402</v>
      </c>
      <c r="L93" s="97"/>
      <c r="M93" s="14">
        <f t="shared" si="9"/>
        <v>156.19</v>
      </c>
    </row>
    <row r="94" spans="1:13" ht="30.75" customHeight="1" x14ac:dyDescent="0.25">
      <c r="A94" s="290">
        <v>46225</v>
      </c>
      <c r="B94" s="206" t="s">
        <v>2704</v>
      </c>
      <c r="C94" s="207">
        <v>24</v>
      </c>
      <c r="D94" s="210" t="s">
        <v>254</v>
      </c>
      <c r="E94" s="208" t="s">
        <v>388</v>
      </c>
      <c r="F94" s="208" t="s">
        <v>394</v>
      </c>
      <c r="G94" s="290">
        <v>46225</v>
      </c>
      <c r="H94" s="211" t="s">
        <v>26</v>
      </c>
      <c r="I94" s="207">
        <v>24</v>
      </c>
      <c r="J94" s="188" t="s">
        <v>365</v>
      </c>
      <c r="K94" s="12" t="str">
        <f t="shared" ref="K94:K110" ca="1" si="10">IF(ISBLANK(A94),"", IF(TRIM(UPPER(J94))&lt;&gt;"SIM",IF(A94-TODAY()&lt;0,"Conta vencida",IF(A94-TODAY()&lt;8,"Perto de vencer","")),"Já paga"))</f>
        <v>Já paga</v>
      </c>
      <c r="L94" s="13"/>
      <c r="M94" s="130">
        <f t="shared" ca="1" si="9"/>
        <v>24</v>
      </c>
    </row>
    <row r="95" spans="1:13" ht="30.75" customHeight="1" x14ac:dyDescent="0.25">
      <c r="A95" s="205">
        <v>46225</v>
      </c>
      <c r="B95" s="217" t="s">
        <v>2705</v>
      </c>
      <c r="C95" s="207">
        <v>50</v>
      </c>
      <c r="D95" s="210" t="s">
        <v>254</v>
      </c>
      <c r="E95" s="208" t="s">
        <v>388</v>
      </c>
      <c r="F95" s="208" t="s">
        <v>394</v>
      </c>
      <c r="G95" s="205">
        <v>46225</v>
      </c>
      <c r="H95" s="211" t="s">
        <v>26</v>
      </c>
      <c r="I95" s="207">
        <v>50</v>
      </c>
      <c r="J95" s="188" t="s">
        <v>365</v>
      </c>
      <c r="K95" s="12" t="str">
        <f t="shared" ca="1" si="10"/>
        <v>Já paga</v>
      </c>
      <c r="L95" s="13"/>
      <c r="M95" s="130">
        <f t="shared" ca="1" si="9"/>
        <v>50</v>
      </c>
    </row>
    <row r="96" spans="1:13" ht="30.75" customHeight="1" x14ac:dyDescent="0.25">
      <c r="A96" s="205">
        <v>46225</v>
      </c>
      <c r="B96" s="206" t="s">
        <v>2706</v>
      </c>
      <c r="C96" s="207">
        <v>65.400000000000006</v>
      </c>
      <c r="D96" s="210" t="s">
        <v>254</v>
      </c>
      <c r="E96" s="208" t="s">
        <v>388</v>
      </c>
      <c r="F96" s="218" t="s">
        <v>429</v>
      </c>
      <c r="G96" s="205">
        <v>46225</v>
      </c>
      <c r="H96" s="211" t="s">
        <v>26</v>
      </c>
      <c r="I96" s="207">
        <v>65.400000000000006</v>
      </c>
      <c r="J96" s="188" t="s">
        <v>365</v>
      </c>
      <c r="K96" s="12" t="str">
        <f t="shared" ca="1" si="10"/>
        <v>Já paga</v>
      </c>
      <c r="L96" s="13"/>
      <c r="M96" s="130">
        <f t="shared" ca="1" si="9"/>
        <v>65.400000000000006</v>
      </c>
    </row>
    <row r="97" spans="1:13" ht="30.75" customHeight="1" x14ac:dyDescent="0.25">
      <c r="A97" s="205">
        <v>46225</v>
      </c>
      <c r="B97" s="206" t="s">
        <v>542</v>
      </c>
      <c r="C97" s="207">
        <v>74.55</v>
      </c>
      <c r="D97" s="210" t="s">
        <v>254</v>
      </c>
      <c r="E97" s="208" t="s">
        <v>388</v>
      </c>
      <c r="F97" s="218" t="s">
        <v>429</v>
      </c>
      <c r="G97" s="205">
        <v>46225</v>
      </c>
      <c r="H97" s="211" t="s">
        <v>26</v>
      </c>
      <c r="I97" s="207">
        <v>74.55</v>
      </c>
      <c r="J97" s="188" t="s">
        <v>365</v>
      </c>
      <c r="K97" s="12" t="str">
        <f t="shared" ca="1" si="10"/>
        <v>Já paga</v>
      </c>
      <c r="L97" s="13"/>
      <c r="M97" s="130">
        <f t="shared" ca="1" si="9"/>
        <v>74.55</v>
      </c>
    </row>
    <row r="98" spans="1:13" ht="30.75" customHeight="1" x14ac:dyDescent="0.25">
      <c r="A98" s="205">
        <v>46225</v>
      </c>
      <c r="B98" s="217" t="s">
        <v>2056</v>
      </c>
      <c r="C98" s="207">
        <v>40</v>
      </c>
      <c r="D98" s="210" t="s">
        <v>254</v>
      </c>
      <c r="E98" s="218" t="s">
        <v>388</v>
      </c>
      <c r="F98" s="208" t="s">
        <v>99</v>
      </c>
      <c r="G98" s="205">
        <v>46225</v>
      </c>
      <c r="H98" s="254" t="s">
        <v>26</v>
      </c>
      <c r="I98" s="221">
        <v>16</v>
      </c>
      <c r="J98" s="188" t="s">
        <v>365</v>
      </c>
      <c r="K98" s="12" t="str">
        <f t="shared" ca="1" si="10"/>
        <v>Já paga</v>
      </c>
      <c r="L98" s="13"/>
      <c r="M98" s="130">
        <f t="shared" ca="1" si="9"/>
        <v>16</v>
      </c>
    </row>
    <row r="99" spans="1:13" ht="29.25" customHeight="1" x14ac:dyDescent="0.25">
      <c r="A99" s="205">
        <v>46225</v>
      </c>
      <c r="B99" s="206" t="s">
        <v>1899</v>
      </c>
      <c r="C99" s="207">
        <v>40</v>
      </c>
      <c r="D99" s="210" t="s">
        <v>254</v>
      </c>
      <c r="E99" s="208" t="s">
        <v>388</v>
      </c>
      <c r="F99" s="208" t="s">
        <v>429</v>
      </c>
      <c r="G99" s="205">
        <v>46225</v>
      </c>
      <c r="H99" s="211" t="s">
        <v>26</v>
      </c>
      <c r="I99" s="207">
        <v>8</v>
      </c>
      <c r="J99" s="188" t="s">
        <v>365</v>
      </c>
      <c r="K99" s="12" t="str">
        <f t="shared" ca="1" si="10"/>
        <v>Já paga</v>
      </c>
      <c r="L99" s="13"/>
      <c r="M99" s="130">
        <f t="shared" ca="1" si="9"/>
        <v>8</v>
      </c>
    </row>
    <row r="100" spans="1:13" ht="29.25" customHeight="1" x14ac:dyDescent="0.25">
      <c r="A100" s="205">
        <v>46225</v>
      </c>
      <c r="B100" s="206" t="s">
        <v>1899</v>
      </c>
      <c r="C100" s="207">
        <v>40</v>
      </c>
      <c r="D100" s="210" t="s">
        <v>254</v>
      </c>
      <c r="E100" s="208" t="s">
        <v>388</v>
      </c>
      <c r="F100" s="208" t="s">
        <v>459</v>
      </c>
      <c r="G100" s="205">
        <v>46225</v>
      </c>
      <c r="H100" s="211" t="s">
        <v>26</v>
      </c>
      <c r="I100" s="207">
        <v>8</v>
      </c>
      <c r="J100" s="188" t="s">
        <v>365</v>
      </c>
      <c r="K100" s="12" t="str">
        <f t="shared" ca="1" si="10"/>
        <v>Já paga</v>
      </c>
      <c r="L100" s="13"/>
      <c r="M100" s="130">
        <f t="shared" ca="1" si="9"/>
        <v>8</v>
      </c>
    </row>
    <row r="101" spans="1:13" ht="30.75" customHeight="1" x14ac:dyDescent="0.25">
      <c r="A101" s="205">
        <v>46225</v>
      </c>
      <c r="B101" s="217" t="s">
        <v>1899</v>
      </c>
      <c r="C101" s="207">
        <v>40</v>
      </c>
      <c r="D101" s="210" t="s">
        <v>254</v>
      </c>
      <c r="E101" s="208" t="s">
        <v>388</v>
      </c>
      <c r="F101" s="208" t="s">
        <v>30</v>
      </c>
      <c r="G101" s="205">
        <v>46225</v>
      </c>
      <c r="H101" s="211" t="s">
        <v>26</v>
      </c>
      <c r="I101" s="207">
        <v>8</v>
      </c>
      <c r="J101" s="188" t="s">
        <v>365</v>
      </c>
      <c r="K101" s="12" t="str">
        <f t="shared" ca="1" si="10"/>
        <v>Já paga</v>
      </c>
      <c r="L101" s="13"/>
      <c r="M101" s="130">
        <f t="shared" ca="1" si="9"/>
        <v>8</v>
      </c>
    </row>
    <row r="102" spans="1:13" ht="30.75" customHeight="1" x14ac:dyDescent="0.25">
      <c r="A102" s="290">
        <v>46225</v>
      </c>
      <c r="B102" s="206" t="s">
        <v>427</v>
      </c>
      <c r="C102" s="207">
        <v>20</v>
      </c>
      <c r="D102" s="210" t="s">
        <v>254</v>
      </c>
      <c r="E102" s="208" t="s">
        <v>388</v>
      </c>
      <c r="F102" s="208" t="s">
        <v>221</v>
      </c>
      <c r="G102" s="290">
        <v>46225</v>
      </c>
      <c r="H102" s="211" t="s">
        <v>26</v>
      </c>
      <c r="I102" s="207">
        <v>20</v>
      </c>
      <c r="J102" s="188" t="s">
        <v>365</v>
      </c>
      <c r="K102" s="12" t="str">
        <f t="shared" ca="1" si="10"/>
        <v>Já paga</v>
      </c>
      <c r="L102" s="13"/>
      <c r="M102" s="130">
        <f t="shared" ca="1" si="9"/>
        <v>20</v>
      </c>
    </row>
    <row r="103" spans="1:13" ht="30.75" customHeight="1" x14ac:dyDescent="0.25">
      <c r="A103" s="205">
        <v>46225</v>
      </c>
      <c r="B103" s="217" t="s">
        <v>2707</v>
      </c>
      <c r="C103" s="207">
        <v>50</v>
      </c>
      <c r="D103" s="210" t="s">
        <v>254</v>
      </c>
      <c r="E103" s="218" t="s">
        <v>388</v>
      </c>
      <c r="F103" s="208" t="s">
        <v>36</v>
      </c>
      <c r="G103" s="205">
        <v>46225</v>
      </c>
      <c r="H103" s="254" t="s">
        <v>26</v>
      </c>
      <c r="I103" s="221">
        <v>50</v>
      </c>
      <c r="J103" s="188" t="s">
        <v>365</v>
      </c>
      <c r="K103" s="12" t="str">
        <f t="shared" ca="1" si="10"/>
        <v>Já paga</v>
      </c>
      <c r="L103" s="13"/>
      <c r="M103" s="130">
        <f t="shared" ca="1" si="9"/>
        <v>50</v>
      </c>
    </row>
    <row r="104" spans="1:13" ht="30.75" customHeight="1" x14ac:dyDescent="0.25">
      <c r="A104" s="205">
        <v>46225</v>
      </c>
      <c r="B104" s="217" t="s">
        <v>1894</v>
      </c>
      <c r="C104" s="207">
        <v>40</v>
      </c>
      <c r="D104" s="210" t="s">
        <v>254</v>
      </c>
      <c r="E104" s="218" t="s">
        <v>388</v>
      </c>
      <c r="F104" s="208" t="s">
        <v>394</v>
      </c>
      <c r="G104" s="205">
        <v>46225</v>
      </c>
      <c r="H104" s="254" t="s">
        <v>26</v>
      </c>
      <c r="I104" s="221">
        <v>40</v>
      </c>
      <c r="J104" s="188" t="s">
        <v>365</v>
      </c>
      <c r="K104" s="12" t="str">
        <f t="shared" ca="1" si="10"/>
        <v>Já paga</v>
      </c>
      <c r="L104" s="13"/>
      <c r="M104" s="130">
        <f t="shared" ca="1" si="9"/>
        <v>40</v>
      </c>
    </row>
    <row r="105" spans="1:13" ht="30.75" customHeight="1" x14ac:dyDescent="0.25">
      <c r="A105" s="205">
        <v>46225</v>
      </c>
      <c r="B105" s="217" t="s">
        <v>498</v>
      </c>
      <c r="C105" s="207">
        <v>50</v>
      </c>
      <c r="D105" s="210" t="s">
        <v>254</v>
      </c>
      <c r="E105" s="218" t="s">
        <v>388</v>
      </c>
      <c r="F105" s="208" t="s">
        <v>436</v>
      </c>
      <c r="G105" s="205">
        <v>46225</v>
      </c>
      <c r="H105" s="254" t="s">
        <v>26</v>
      </c>
      <c r="I105" s="221">
        <v>50</v>
      </c>
      <c r="J105" s="188" t="s">
        <v>365</v>
      </c>
      <c r="K105" s="12" t="str">
        <f t="shared" ca="1" si="10"/>
        <v>Já paga</v>
      </c>
      <c r="L105" s="13"/>
      <c r="M105" s="130">
        <f t="shared" ca="1" si="9"/>
        <v>50</v>
      </c>
    </row>
    <row r="106" spans="1:13" ht="30.75" customHeight="1" x14ac:dyDescent="0.25">
      <c r="A106" s="205">
        <v>46225</v>
      </c>
      <c r="B106" s="217" t="s">
        <v>2708</v>
      </c>
      <c r="C106" s="207">
        <v>110</v>
      </c>
      <c r="D106" s="210" t="s">
        <v>254</v>
      </c>
      <c r="E106" s="218" t="s">
        <v>388</v>
      </c>
      <c r="F106" s="208" t="s">
        <v>441</v>
      </c>
      <c r="G106" s="205">
        <v>46225</v>
      </c>
      <c r="H106" s="254" t="s">
        <v>26</v>
      </c>
      <c r="I106" s="221">
        <v>110</v>
      </c>
      <c r="J106" s="188" t="s">
        <v>365</v>
      </c>
      <c r="K106" s="12" t="str">
        <f t="shared" ca="1" si="10"/>
        <v>Já paga</v>
      </c>
      <c r="L106" s="13"/>
      <c r="M106" s="130">
        <f t="shared" ca="1" si="9"/>
        <v>110</v>
      </c>
    </row>
    <row r="107" spans="1:13" ht="30.75" customHeight="1" x14ac:dyDescent="0.25">
      <c r="A107" s="205">
        <v>46225</v>
      </c>
      <c r="B107" s="217" t="s">
        <v>2709</v>
      </c>
      <c r="C107" s="207">
        <v>36</v>
      </c>
      <c r="D107" s="210" t="s">
        <v>254</v>
      </c>
      <c r="E107" s="218" t="s">
        <v>388</v>
      </c>
      <c r="F107" s="208" t="s">
        <v>221</v>
      </c>
      <c r="G107" s="205">
        <v>46225</v>
      </c>
      <c r="H107" s="254" t="s">
        <v>26</v>
      </c>
      <c r="I107" s="221">
        <v>36</v>
      </c>
      <c r="J107" s="188" t="s">
        <v>365</v>
      </c>
      <c r="K107" s="12" t="str">
        <f t="shared" ca="1" si="10"/>
        <v>Já paga</v>
      </c>
      <c r="L107" s="13"/>
      <c r="M107" s="130">
        <f t="shared" ca="1" si="9"/>
        <v>36</v>
      </c>
    </row>
    <row r="108" spans="1:13" ht="30.75" customHeight="1" x14ac:dyDescent="0.25">
      <c r="A108" s="180">
        <v>46225</v>
      </c>
      <c r="B108" s="186" t="s">
        <v>2710</v>
      </c>
      <c r="C108" s="182">
        <v>316.55</v>
      </c>
      <c r="D108" s="196" t="s">
        <v>254</v>
      </c>
      <c r="E108" s="203" t="s">
        <v>454</v>
      </c>
      <c r="F108" s="183" t="s">
        <v>441</v>
      </c>
      <c r="G108" s="180">
        <v>46225</v>
      </c>
      <c r="H108" s="283" t="s">
        <v>26</v>
      </c>
      <c r="I108" s="175">
        <v>316.55</v>
      </c>
      <c r="J108" s="188" t="s">
        <v>365</v>
      </c>
      <c r="K108" s="12" t="str">
        <f t="shared" ca="1" si="10"/>
        <v>Já paga</v>
      </c>
      <c r="L108" s="13"/>
      <c r="M108" s="130">
        <f t="shared" ca="1" si="9"/>
        <v>316.55</v>
      </c>
    </row>
    <row r="109" spans="1:13" ht="30.75" customHeight="1" x14ac:dyDescent="0.25">
      <c r="A109" s="193">
        <v>46225</v>
      </c>
      <c r="B109" s="278" t="s">
        <v>2711</v>
      </c>
      <c r="C109" s="273">
        <v>3242</v>
      </c>
      <c r="D109" s="274" t="s">
        <v>254</v>
      </c>
      <c r="E109" s="365" t="s">
        <v>454</v>
      </c>
      <c r="F109" s="275" t="s">
        <v>68</v>
      </c>
      <c r="G109" s="193">
        <v>46225</v>
      </c>
      <c r="H109" s="601" t="s">
        <v>26</v>
      </c>
      <c r="I109" s="332">
        <v>3242</v>
      </c>
      <c r="J109" s="141" t="s">
        <v>365</v>
      </c>
      <c r="K109" s="12" t="str">
        <f t="shared" ca="1" si="10"/>
        <v>Já paga</v>
      </c>
      <c r="L109" s="227"/>
      <c r="M109" s="130">
        <f t="shared" ca="1" si="9"/>
        <v>3242</v>
      </c>
    </row>
    <row r="110" spans="1:13" ht="30.75" customHeight="1" x14ac:dyDescent="0.25">
      <c r="A110" s="193">
        <v>46225</v>
      </c>
      <c r="B110" s="278" t="s">
        <v>2712</v>
      </c>
      <c r="C110" s="273">
        <v>3242</v>
      </c>
      <c r="D110" s="274" t="s">
        <v>254</v>
      </c>
      <c r="E110" s="275" t="s">
        <v>454</v>
      </c>
      <c r="F110" s="275" t="s">
        <v>68</v>
      </c>
      <c r="G110" s="193">
        <v>46225</v>
      </c>
      <c r="H110" s="316" t="s">
        <v>26</v>
      </c>
      <c r="I110" s="273">
        <v>3242</v>
      </c>
      <c r="J110" s="141" t="s">
        <v>365</v>
      </c>
      <c r="K110" s="12" t="str">
        <f t="shared" ca="1" si="10"/>
        <v>Já paga</v>
      </c>
      <c r="L110" s="227"/>
      <c r="M110" s="130">
        <f t="shared" ca="1" si="9"/>
        <v>3242</v>
      </c>
    </row>
    <row r="111" spans="1:13" ht="30.75" customHeight="1" x14ac:dyDescent="0.25">
      <c r="A111" s="70">
        <v>46225</v>
      </c>
      <c r="B111" s="71" t="s">
        <v>2467</v>
      </c>
      <c r="C111" s="86">
        <v>0</v>
      </c>
      <c r="D111" s="72" t="s">
        <v>166</v>
      </c>
      <c r="E111" s="74" t="s">
        <v>24</v>
      </c>
      <c r="F111" s="73" t="s">
        <v>429</v>
      </c>
      <c r="G111" s="70">
        <v>46225</v>
      </c>
      <c r="H111" s="98" t="s">
        <v>26</v>
      </c>
      <c r="I111" s="99">
        <v>448.22</v>
      </c>
      <c r="J111" s="233" t="s">
        <v>365</v>
      </c>
      <c r="K111" s="12" t="s">
        <v>402</v>
      </c>
      <c r="L111" s="13"/>
      <c r="M111" s="14">
        <v>647.84</v>
      </c>
    </row>
    <row r="112" spans="1:13" ht="30.75" customHeight="1" x14ac:dyDescent="0.25">
      <c r="A112" s="70">
        <v>46225</v>
      </c>
      <c r="B112" s="71" t="s">
        <v>2468</v>
      </c>
      <c r="C112" s="86">
        <v>0</v>
      </c>
      <c r="D112" s="72" t="s">
        <v>100</v>
      </c>
      <c r="E112" s="74" t="s">
        <v>24</v>
      </c>
      <c r="F112" s="73" t="s">
        <v>563</v>
      </c>
      <c r="G112" s="70">
        <v>46225</v>
      </c>
      <c r="H112" s="98" t="s">
        <v>26</v>
      </c>
      <c r="I112" s="99">
        <v>189.33</v>
      </c>
      <c r="J112" s="233" t="s">
        <v>365</v>
      </c>
      <c r="K112" s="12" t="s">
        <v>402</v>
      </c>
      <c r="L112" s="13"/>
      <c r="M112" s="14">
        <v>647.84</v>
      </c>
    </row>
    <row r="113" spans="1:13" ht="30.75" customHeight="1" x14ac:dyDescent="0.25">
      <c r="A113" s="70">
        <v>46225</v>
      </c>
      <c r="B113" s="71" t="s">
        <v>2142</v>
      </c>
      <c r="C113" s="86">
        <v>0</v>
      </c>
      <c r="D113" s="72" t="s">
        <v>27</v>
      </c>
      <c r="E113" s="74" t="s">
        <v>24</v>
      </c>
      <c r="F113" s="73" t="s">
        <v>220</v>
      </c>
      <c r="G113" s="70">
        <v>46225</v>
      </c>
      <c r="H113" s="98" t="s">
        <v>26</v>
      </c>
      <c r="I113" s="99">
        <v>425</v>
      </c>
      <c r="J113" s="233" t="s">
        <v>365</v>
      </c>
      <c r="K113" s="12" t="str">
        <f t="shared" ref="K113:K127" ca="1" si="11">IF(ISBLANK(A113),"", IF(TRIM(UPPER(J113))&lt;&gt;"SIM",IF(A113-TODAY()&lt;0,"Conta vencida",IF(A113-TODAY()&lt;8,"Perto de vencer","")),"Já paga"))</f>
        <v>Já paga</v>
      </c>
      <c r="L113" s="13"/>
      <c r="M113" s="14">
        <f t="shared" ref="M113:M158" ca="1" si="12">SUM(I113:L113)</f>
        <v>425</v>
      </c>
    </row>
    <row r="114" spans="1:13" ht="30.75" customHeight="1" x14ac:dyDescent="0.25">
      <c r="A114" s="70">
        <v>46225</v>
      </c>
      <c r="B114" s="71" t="s">
        <v>1261</v>
      </c>
      <c r="C114" s="86">
        <v>0</v>
      </c>
      <c r="D114" s="72" t="s">
        <v>35</v>
      </c>
      <c r="E114" s="74" t="s">
        <v>24</v>
      </c>
      <c r="F114" s="73" t="s">
        <v>1462</v>
      </c>
      <c r="G114" s="70">
        <v>46225</v>
      </c>
      <c r="H114" s="98" t="s">
        <v>26</v>
      </c>
      <c r="I114" s="99">
        <v>2880.14</v>
      </c>
      <c r="J114" s="233" t="s">
        <v>365</v>
      </c>
      <c r="K114" s="12" t="str">
        <f t="shared" ca="1" si="11"/>
        <v>Já paga</v>
      </c>
      <c r="L114" s="13"/>
      <c r="M114" s="14">
        <f t="shared" ca="1" si="12"/>
        <v>2880.14</v>
      </c>
    </row>
    <row r="115" spans="1:13" ht="30.75" customHeight="1" x14ac:dyDescent="0.25">
      <c r="A115" s="70">
        <v>46225</v>
      </c>
      <c r="B115" s="71" t="s">
        <v>968</v>
      </c>
      <c r="C115" s="72">
        <v>0</v>
      </c>
      <c r="D115" s="73" t="s">
        <v>35</v>
      </c>
      <c r="E115" s="73" t="s">
        <v>24</v>
      </c>
      <c r="F115" s="73" t="s">
        <v>748</v>
      </c>
      <c r="G115" s="70">
        <v>46225</v>
      </c>
      <c r="H115" s="156" t="s">
        <v>26</v>
      </c>
      <c r="I115" s="76">
        <v>373.07</v>
      </c>
      <c r="J115" s="233" t="s">
        <v>365</v>
      </c>
      <c r="K115" s="12" t="str">
        <f t="shared" ca="1" si="11"/>
        <v>Já paga</v>
      </c>
      <c r="L115" s="41"/>
      <c r="M115" s="130">
        <f t="shared" ca="1" si="12"/>
        <v>373.07</v>
      </c>
    </row>
    <row r="116" spans="1:13" ht="30.75" customHeight="1" x14ac:dyDescent="0.25">
      <c r="A116" s="70">
        <v>46225</v>
      </c>
      <c r="B116" s="85" t="s">
        <v>409</v>
      </c>
      <c r="C116" s="86">
        <v>0</v>
      </c>
      <c r="D116" s="72" t="s">
        <v>57</v>
      </c>
      <c r="E116" s="73" t="s">
        <v>24</v>
      </c>
      <c r="F116" s="74" t="s">
        <v>36</v>
      </c>
      <c r="G116" s="70">
        <v>46225</v>
      </c>
      <c r="H116" s="87" t="s">
        <v>26</v>
      </c>
      <c r="I116" s="76">
        <v>689.33</v>
      </c>
      <c r="J116" s="233" t="s">
        <v>365</v>
      </c>
      <c r="K116" s="12" t="str">
        <f t="shared" ca="1" si="11"/>
        <v>Já paga</v>
      </c>
      <c r="L116" s="13"/>
      <c r="M116" s="130">
        <f t="shared" ca="1" si="12"/>
        <v>689.33</v>
      </c>
    </row>
    <row r="117" spans="1:13" ht="30.75" customHeight="1" x14ac:dyDescent="0.25">
      <c r="A117" s="70">
        <v>46225</v>
      </c>
      <c r="B117" s="85" t="s">
        <v>2142</v>
      </c>
      <c r="C117" s="86">
        <v>0</v>
      </c>
      <c r="D117" s="72" t="s">
        <v>57</v>
      </c>
      <c r="E117" s="73" t="s">
        <v>24</v>
      </c>
      <c r="F117" s="74" t="s">
        <v>1487</v>
      </c>
      <c r="G117" s="70">
        <v>46225</v>
      </c>
      <c r="H117" s="87" t="s">
        <v>26</v>
      </c>
      <c r="I117" s="76">
        <v>829.82</v>
      </c>
      <c r="J117" s="233" t="s">
        <v>365</v>
      </c>
      <c r="K117" s="12" t="str">
        <f t="shared" ca="1" si="11"/>
        <v>Já paga</v>
      </c>
      <c r="L117" s="13"/>
      <c r="M117" s="130">
        <f t="shared" ca="1" si="12"/>
        <v>829.82</v>
      </c>
    </row>
    <row r="118" spans="1:13" ht="30.75" customHeight="1" x14ac:dyDescent="0.25">
      <c r="A118" s="70">
        <v>46225</v>
      </c>
      <c r="B118" s="85" t="s">
        <v>820</v>
      </c>
      <c r="C118" s="86">
        <v>0</v>
      </c>
      <c r="D118" s="72" t="s">
        <v>239</v>
      </c>
      <c r="E118" s="73" t="s">
        <v>24</v>
      </c>
      <c r="F118" s="74" t="s">
        <v>1032</v>
      </c>
      <c r="G118" s="70">
        <v>46225</v>
      </c>
      <c r="H118" s="87" t="s">
        <v>26</v>
      </c>
      <c r="I118" s="76">
        <v>317.2</v>
      </c>
      <c r="J118" s="233" t="s">
        <v>365</v>
      </c>
      <c r="K118" s="12" t="str">
        <f t="shared" ca="1" si="11"/>
        <v>Já paga</v>
      </c>
      <c r="L118" s="13"/>
      <c r="M118" s="130">
        <f t="shared" ca="1" si="12"/>
        <v>317.2</v>
      </c>
    </row>
    <row r="119" spans="1:13" ht="30.75" customHeight="1" x14ac:dyDescent="0.25">
      <c r="A119" s="70">
        <v>46225</v>
      </c>
      <c r="B119" s="85" t="s">
        <v>409</v>
      </c>
      <c r="C119" s="86">
        <v>0</v>
      </c>
      <c r="D119" s="72" t="s">
        <v>166</v>
      </c>
      <c r="E119" s="73" t="s">
        <v>24</v>
      </c>
      <c r="F119" s="74" t="s">
        <v>193</v>
      </c>
      <c r="G119" s="70">
        <v>46225</v>
      </c>
      <c r="H119" s="87" t="s">
        <v>26</v>
      </c>
      <c r="I119" s="76">
        <v>343.75</v>
      </c>
      <c r="J119" s="233" t="s">
        <v>365</v>
      </c>
      <c r="K119" s="12" t="str">
        <f t="shared" ca="1" si="11"/>
        <v>Já paga</v>
      </c>
      <c r="L119" s="13"/>
      <c r="M119" s="130">
        <f t="shared" ca="1" si="12"/>
        <v>343.75</v>
      </c>
    </row>
    <row r="120" spans="1:13" ht="30.75" customHeight="1" x14ac:dyDescent="0.25">
      <c r="A120" s="70">
        <v>46225</v>
      </c>
      <c r="B120" s="85" t="s">
        <v>972</v>
      </c>
      <c r="C120" s="86">
        <v>1982.33</v>
      </c>
      <c r="D120" s="72" t="s">
        <v>254</v>
      </c>
      <c r="E120" s="73" t="s">
        <v>24</v>
      </c>
      <c r="F120" s="74" t="s">
        <v>1462</v>
      </c>
      <c r="G120" s="70">
        <v>46225</v>
      </c>
      <c r="H120" s="87" t="s">
        <v>26</v>
      </c>
      <c r="I120" s="76">
        <v>1982.33</v>
      </c>
      <c r="J120" s="233" t="s">
        <v>365</v>
      </c>
      <c r="K120" s="12" t="str">
        <f t="shared" ca="1" si="11"/>
        <v>Já paga</v>
      </c>
      <c r="L120" s="13"/>
      <c r="M120" s="130">
        <f t="shared" ca="1" si="12"/>
        <v>1982.33</v>
      </c>
    </row>
    <row r="121" spans="1:13" ht="30.75" customHeight="1" x14ac:dyDescent="0.25">
      <c r="A121" s="162">
        <v>46225</v>
      </c>
      <c r="B121" s="85" t="s">
        <v>2715</v>
      </c>
      <c r="C121" s="86">
        <v>13061.68</v>
      </c>
      <c r="D121" s="72" t="s">
        <v>254</v>
      </c>
      <c r="E121" s="73" t="s">
        <v>24</v>
      </c>
      <c r="F121" s="73" t="s">
        <v>1795</v>
      </c>
      <c r="G121" s="162">
        <v>46225</v>
      </c>
      <c r="H121" s="87" t="s">
        <v>26</v>
      </c>
      <c r="I121" s="86">
        <v>13061.68</v>
      </c>
      <c r="J121" s="233" t="s">
        <v>365</v>
      </c>
      <c r="K121" s="12" t="str">
        <f t="shared" ca="1" si="11"/>
        <v>Já paga</v>
      </c>
      <c r="L121" s="13"/>
      <c r="M121" s="130">
        <f t="shared" ca="1" si="12"/>
        <v>13061.68</v>
      </c>
    </row>
    <row r="122" spans="1:13" ht="30.75" customHeight="1" x14ac:dyDescent="0.25">
      <c r="A122" s="70">
        <v>46225</v>
      </c>
      <c r="B122" s="71" t="s">
        <v>2716</v>
      </c>
      <c r="C122" s="86">
        <v>0</v>
      </c>
      <c r="D122" s="72" t="s">
        <v>151</v>
      </c>
      <c r="E122" s="73" t="s">
        <v>24</v>
      </c>
      <c r="F122" s="73" t="s">
        <v>441</v>
      </c>
      <c r="G122" s="70">
        <v>46225</v>
      </c>
      <c r="H122" s="87" t="s">
        <v>26</v>
      </c>
      <c r="I122" s="76">
        <v>675</v>
      </c>
      <c r="J122" s="233" t="s">
        <v>365</v>
      </c>
      <c r="K122" s="12" t="str">
        <f t="shared" ca="1" si="11"/>
        <v>Já paga</v>
      </c>
      <c r="L122" s="13"/>
      <c r="M122" s="130">
        <f t="shared" ca="1" si="12"/>
        <v>675</v>
      </c>
    </row>
    <row r="123" spans="1:13" ht="30.75" customHeight="1" x14ac:dyDescent="0.25">
      <c r="A123" s="70">
        <v>46225</v>
      </c>
      <c r="B123" s="71" t="s">
        <v>968</v>
      </c>
      <c r="C123" s="86">
        <v>1260.1199999999999</v>
      </c>
      <c r="D123" s="72" t="s">
        <v>259</v>
      </c>
      <c r="E123" s="73" t="s">
        <v>24</v>
      </c>
      <c r="F123" s="73" t="s">
        <v>36</v>
      </c>
      <c r="G123" s="70">
        <v>46225</v>
      </c>
      <c r="H123" s="87" t="s">
        <v>26</v>
      </c>
      <c r="I123" s="76">
        <v>202.84</v>
      </c>
      <c r="J123" s="233" t="s">
        <v>365</v>
      </c>
      <c r="K123" s="12" t="str">
        <f t="shared" ca="1" si="11"/>
        <v>Já paga</v>
      </c>
      <c r="L123" s="13"/>
      <c r="M123" s="130">
        <f t="shared" ca="1" si="12"/>
        <v>202.84</v>
      </c>
    </row>
    <row r="124" spans="1:13" customFormat="1" ht="29.25" customHeight="1" x14ac:dyDescent="0.25">
      <c r="A124" s="70">
        <v>46225</v>
      </c>
      <c r="B124" s="85" t="s">
        <v>2142</v>
      </c>
      <c r="C124" s="86">
        <v>6679</v>
      </c>
      <c r="D124" s="72" t="s">
        <v>341</v>
      </c>
      <c r="E124" s="73" t="s">
        <v>24</v>
      </c>
      <c r="F124" s="73" t="s">
        <v>220</v>
      </c>
      <c r="G124" s="70">
        <v>46225</v>
      </c>
      <c r="H124" s="87" t="s">
        <v>26</v>
      </c>
      <c r="I124" s="76">
        <v>667.9</v>
      </c>
      <c r="J124" s="233" t="s">
        <v>365</v>
      </c>
      <c r="K124" s="12" t="str">
        <f t="shared" ca="1" si="11"/>
        <v>Já paga</v>
      </c>
      <c r="L124" s="13"/>
      <c r="M124" s="228">
        <f t="shared" ca="1" si="12"/>
        <v>667.9</v>
      </c>
    </row>
    <row r="125" spans="1:13" customFormat="1" ht="29.25" customHeight="1" x14ac:dyDescent="0.25">
      <c r="A125" s="70">
        <v>46225</v>
      </c>
      <c r="B125" s="85" t="s">
        <v>1261</v>
      </c>
      <c r="C125" s="86">
        <v>2776.8</v>
      </c>
      <c r="D125" s="72" t="s">
        <v>410</v>
      </c>
      <c r="E125" s="73" t="s">
        <v>24</v>
      </c>
      <c r="F125" s="73" t="s">
        <v>441</v>
      </c>
      <c r="G125" s="70">
        <v>46225</v>
      </c>
      <c r="H125" s="87" t="s">
        <v>26</v>
      </c>
      <c r="I125" s="76">
        <v>462.8</v>
      </c>
      <c r="J125" s="233" t="s">
        <v>365</v>
      </c>
      <c r="K125" s="12" t="str">
        <f t="shared" ca="1" si="11"/>
        <v>Já paga</v>
      </c>
      <c r="L125" s="13"/>
      <c r="M125" s="228">
        <f t="shared" ca="1" si="12"/>
        <v>462.8</v>
      </c>
    </row>
    <row r="126" spans="1:13" ht="28.5" customHeight="1" x14ac:dyDescent="0.25">
      <c r="A126" s="70">
        <v>46225</v>
      </c>
      <c r="B126" s="85" t="s">
        <v>2717</v>
      </c>
      <c r="C126" s="86">
        <v>155.13999999999999</v>
      </c>
      <c r="D126" s="72" t="s">
        <v>254</v>
      </c>
      <c r="E126" s="74" t="s">
        <v>24</v>
      </c>
      <c r="F126" s="73" t="s">
        <v>36</v>
      </c>
      <c r="G126" s="70">
        <v>46225</v>
      </c>
      <c r="H126" s="87" t="s">
        <v>26</v>
      </c>
      <c r="I126" s="76">
        <v>155.13999999999999</v>
      </c>
      <c r="J126" s="265" t="s">
        <v>365</v>
      </c>
      <c r="K126" s="12" t="str">
        <f t="shared" ca="1" si="11"/>
        <v>Já paga</v>
      </c>
      <c r="L126" s="13"/>
      <c r="M126" s="130">
        <f t="shared" ca="1" si="12"/>
        <v>155.13999999999999</v>
      </c>
    </row>
    <row r="127" spans="1:13" ht="30.75" customHeight="1" x14ac:dyDescent="0.25">
      <c r="A127" s="70">
        <v>46225</v>
      </c>
      <c r="B127" s="71" t="s">
        <v>1636</v>
      </c>
      <c r="C127" s="86">
        <v>690</v>
      </c>
      <c r="D127" s="72" t="s">
        <v>270</v>
      </c>
      <c r="E127" s="73" t="s">
        <v>24</v>
      </c>
      <c r="F127" s="73" t="s">
        <v>429</v>
      </c>
      <c r="G127" s="70">
        <v>46225</v>
      </c>
      <c r="H127" s="87" t="s">
        <v>26</v>
      </c>
      <c r="I127" s="76">
        <v>345</v>
      </c>
      <c r="J127" s="233" t="s">
        <v>365</v>
      </c>
      <c r="K127" s="12" t="str">
        <f t="shared" ca="1" si="11"/>
        <v>Já paga</v>
      </c>
      <c r="L127" s="13"/>
      <c r="M127" s="130">
        <f t="shared" ca="1" si="12"/>
        <v>345</v>
      </c>
    </row>
    <row r="128" spans="1:13" ht="30.75" customHeight="1" x14ac:dyDescent="0.25">
      <c r="A128" s="311">
        <v>46226</v>
      </c>
      <c r="B128" s="517" t="s">
        <v>2718</v>
      </c>
      <c r="C128" s="518">
        <v>4156.59</v>
      </c>
      <c r="D128" s="518" t="s">
        <v>267</v>
      </c>
      <c r="E128" s="592" t="s">
        <v>29</v>
      </c>
      <c r="F128" s="592" t="s">
        <v>30</v>
      </c>
      <c r="G128" s="311">
        <v>46226</v>
      </c>
      <c r="H128" s="315" t="s">
        <v>2719</v>
      </c>
      <c r="I128" s="518">
        <v>1385.53</v>
      </c>
      <c r="J128" s="177" t="s">
        <v>365</v>
      </c>
      <c r="K128" s="12" t="s">
        <v>402</v>
      </c>
      <c r="L128" s="41"/>
      <c r="M128" s="130">
        <f t="shared" si="12"/>
        <v>1385.53</v>
      </c>
    </row>
    <row r="129" spans="1:13" ht="30.75" customHeight="1" x14ac:dyDescent="0.25">
      <c r="A129" s="180">
        <v>46226</v>
      </c>
      <c r="B129" s="186" t="s">
        <v>210</v>
      </c>
      <c r="C129" s="182">
        <v>293.58</v>
      </c>
      <c r="D129" s="196" t="s">
        <v>254</v>
      </c>
      <c r="E129" s="183" t="s">
        <v>454</v>
      </c>
      <c r="F129" s="183" t="s">
        <v>429</v>
      </c>
      <c r="G129" s="180">
        <v>46226</v>
      </c>
      <c r="H129" s="226" t="s">
        <v>26</v>
      </c>
      <c r="I129" s="182">
        <v>293.58</v>
      </c>
      <c r="J129" s="188" t="s">
        <v>365</v>
      </c>
      <c r="K129" s="12" t="str">
        <f t="shared" ref="K129:K134" ca="1" si="13">IF(ISBLANK(A129),"", IF(TRIM(UPPER(J129))&lt;&gt;"SIM",IF(A129-TODAY()&lt;0,"Conta vencida",IF(A129-TODAY()&lt;8,"Perto de vencer","")),"Já paga"))</f>
        <v>Já paga</v>
      </c>
      <c r="L129" s="13"/>
      <c r="M129" s="130">
        <f t="shared" ca="1" si="12"/>
        <v>293.58</v>
      </c>
    </row>
    <row r="130" spans="1:13" ht="30.75" customHeight="1" x14ac:dyDescent="0.25">
      <c r="A130" s="180">
        <v>46226</v>
      </c>
      <c r="B130" s="278" t="s">
        <v>2721</v>
      </c>
      <c r="C130" s="182">
        <v>3950</v>
      </c>
      <c r="D130" s="196" t="s">
        <v>254</v>
      </c>
      <c r="E130" s="183" t="s">
        <v>454</v>
      </c>
      <c r="F130" s="183" t="s">
        <v>394</v>
      </c>
      <c r="G130" s="180">
        <v>46226</v>
      </c>
      <c r="H130" s="226" t="s">
        <v>26</v>
      </c>
      <c r="I130" s="182">
        <v>3950</v>
      </c>
      <c r="J130" s="188" t="s">
        <v>365</v>
      </c>
      <c r="K130" s="12" t="str">
        <f t="shared" ca="1" si="13"/>
        <v>Já paga</v>
      </c>
      <c r="L130" s="41"/>
      <c r="M130" s="130">
        <f t="shared" ca="1" si="12"/>
        <v>3950</v>
      </c>
    </row>
    <row r="131" spans="1:13" ht="30.75" customHeight="1" x14ac:dyDescent="0.25">
      <c r="A131" s="180">
        <v>46226</v>
      </c>
      <c r="B131" s="278" t="s">
        <v>509</v>
      </c>
      <c r="C131" s="182">
        <v>35</v>
      </c>
      <c r="D131" s="196" t="s">
        <v>254</v>
      </c>
      <c r="E131" s="183" t="s">
        <v>454</v>
      </c>
      <c r="F131" s="183" t="s">
        <v>436</v>
      </c>
      <c r="G131" s="180">
        <v>46226</v>
      </c>
      <c r="H131" s="226" t="s">
        <v>26</v>
      </c>
      <c r="I131" s="182">
        <v>35</v>
      </c>
      <c r="J131" s="188" t="s">
        <v>365</v>
      </c>
      <c r="K131" s="12" t="str">
        <f t="shared" ca="1" si="13"/>
        <v>Já paga</v>
      </c>
      <c r="L131" s="41"/>
      <c r="M131" s="130">
        <f t="shared" ca="1" si="12"/>
        <v>35</v>
      </c>
    </row>
    <row r="132" spans="1:13" ht="30.75" customHeight="1" x14ac:dyDescent="0.25">
      <c r="A132" s="180">
        <v>46226</v>
      </c>
      <c r="B132" s="278" t="s">
        <v>2722</v>
      </c>
      <c r="C132" s="182">
        <v>500</v>
      </c>
      <c r="D132" s="196" t="s">
        <v>254</v>
      </c>
      <c r="E132" s="183" t="s">
        <v>454</v>
      </c>
      <c r="F132" s="183" t="s">
        <v>781</v>
      </c>
      <c r="G132" s="180">
        <v>46226</v>
      </c>
      <c r="H132" s="226" t="s">
        <v>26</v>
      </c>
      <c r="I132" s="182">
        <v>500</v>
      </c>
      <c r="J132" s="188" t="s">
        <v>365</v>
      </c>
      <c r="K132" s="12" t="str">
        <f t="shared" ca="1" si="13"/>
        <v>Já paga</v>
      </c>
      <c r="L132" s="41"/>
      <c r="M132" s="130">
        <f t="shared" ca="1" si="12"/>
        <v>500</v>
      </c>
    </row>
    <row r="133" spans="1:13" ht="28.5" customHeight="1" x14ac:dyDescent="0.25">
      <c r="A133" s="205">
        <v>46226</v>
      </c>
      <c r="B133" s="206" t="s">
        <v>1898</v>
      </c>
      <c r="C133" s="207">
        <v>40</v>
      </c>
      <c r="D133" s="210" t="s">
        <v>254</v>
      </c>
      <c r="E133" s="218" t="s">
        <v>388</v>
      </c>
      <c r="F133" s="208" t="s">
        <v>99</v>
      </c>
      <c r="G133" s="205">
        <v>46226</v>
      </c>
      <c r="H133" s="211" t="s">
        <v>26</v>
      </c>
      <c r="I133" s="207">
        <v>24</v>
      </c>
      <c r="J133" s="198" t="s">
        <v>365</v>
      </c>
      <c r="K133" s="12" t="str">
        <f t="shared" ca="1" si="13"/>
        <v>Já paga</v>
      </c>
      <c r="L133" s="13"/>
      <c r="M133" s="130">
        <f t="shared" ca="1" si="12"/>
        <v>24</v>
      </c>
    </row>
    <row r="134" spans="1:13" ht="30.75" customHeight="1" x14ac:dyDescent="0.25">
      <c r="A134" s="205">
        <v>46226</v>
      </c>
      <c r="B134" s="217" t="s">
        <v>2056</v>
      </c>
      <c r="C134" s="207">
        <v>40</v>
      </c>
      <c r="D134" s="210" t="s">
        <v>254</v>
      </c>
      <c r="E134" s="208" t="s">
        <v>388</v>
      </c>
      <c r="F134" s="208" t="s">
        <v>429</v>
      </c>
      <c r="G134" s="205">
        <v>46226</v>
      </c>
      <c r="H134" s="211" t="s">
        <v>26</v>
      </c>
      <c r="I134" s="207">
        <v>16</v>
      </c>
      <c r="J134" s="188" t="s">
        <v>365</v>
      </c>
      <c r="K134" s="12" t="str">
        <f t="shared" ca="1" si="13"/>
        <v>Já paga</v>
      </c>
      <c r="L134" s="13"/>
      <c r="M134" s="130">
        <f t="shared" ca="1" si="12"/>
        <v>16</v>
      </c>
    </row>
    <row r="135" spans="1:13" ht="30.75" customHeight="1" x14ac:dyDescent="0.25">
      <c r="A135" s="311">
        <v>46226</v>
      </c>
      <c r="B135" s="362" t="s">
        <v>1366</v>
      </c>
      <c r="C135" s="320">
        <v>1025</v>
      </c>
      <c r="D135" s="313" t="s">
        <v>270</v>
      </c>
      <c r="E135" s="314" t="s">
        <v>29</v>
      </c>
      <c r="F135" s="314" t="s">
        <v>30</v>
      </c>
      <c r="G135" s="311">
        <v>46230</v>
      </c>
      <c r="H135" s="499" t="s">
        <v>2747</v>
      </c>
      <c r="I135" s="312">
        <v>525.29999999999995</v>
      </c>
      <c r="J135" s="188" t="s">
        <v>365</v>
      </c>
      <c r="K135" s="12" t="s">
        <v>402</v>
      </c>
      <c r="L135" s="97"/>
      <c r="M135" s="14">
        <f t="shared" si="12"/>
        <v>525.29999999999995</v>
      </c>
    </row>
    <row r="136" spans="1:13" ht="30.75" customHeight="1" x14ac:dyDescent="0.25">
      <c r="A136" s="311">
        <v>46227</v>
      </c>
      <c r="B136" s="362" t="s">
        <v>2415</v>
      </c>
      <c r="C136" s="320">
        <v>54.82</v>
      </c>
      <c r="D136" s="313" t="s">
        <v>254</v>
      </c>
      <c r="E136" s="314" t="s">
        <v>29</v>
      </c>
      <c r="F136" s="314" t="s">
        <v>622</v>
      </c>
      <c r="G136" s="311">
        <v>46227</v>
      </c>
      <c r="H136" s="315">
        <v>46204</v>
      </c>
      <c r="I136" s="312">
        <v>54.82</v>
      </c>
      <c r="J136" s="188" t="s">
        <v>365</v>
      </c>
      <c r="K136" s="12" t="s">
        <v>402</v>
      </c>
      <c r="L136" s="97"/>
      <c r="M136" s="14">
        <f t="shared" si="12"/>
        <v>54.82</v>
      </c>
    </row>
    <row r="137" spans="1:13" ht="30.75" customHeight="1" x14ac:dyDescent="0.25">
      <c r="A137" s="311">
        <v>46227</v>
      </c>
      <c r="B137" s="362" t="s">
        <v>656</v>
      </c>
      <c r="C137" s="320">
        <v>90.22</v>
      </c>
      <c r="D137" s="313" t="s">
        <v>254</v>
      </c>
      <c r="E137" s="314" t="s">
        <v>29</v>
      </c>
      <c r="F137" s="314" t="s">
        <v>622</v>
      </c>
      <c r="G137" s="311">
        <v>46227</v>
      </c>
      <c r="H137" s="315">
        <v>46204</v>
      </c>
      <c r="I137" s="312">
        <v>90.22</v>
      </c>
      <c r="J137" s="188" t="s">
        <v>365</v>
      </c>
      <c r="K137" s="12" t="s">
        <v>402</v>
      </c>
      <c r="L137" s="97"/>
      <c r="M137" s="14">
        <f t="shared" si="12"/>
        <v>90.22</v>
      </c>
    </row>
    <row r="138" spans="1:13" ht="30.75" customHeight="1" x14ac:dyDescent="0.25">
      <c r="A138" s="205">
        <v>46227</v>
      </c>
      <c r="B138" s="217" t="s">
        <v>2735</v>
      </c>
      <c r="C138" s="207">
        <v>52</v>
      </c>
      <c r="D138" s="210" t="s">
        <v>254</v>
      </c>
      <c r="E138" s="208" t="s">
        <v>388</v>
      </c>
      <c r="F138" s="208" t="s">
        <v>394</v>
      </c>
      <c r="G138" s="205">
        <v>46227</v>
      </c>
      <c r="H138" s="211" t="s">
        <v>26</v>
      </c>
      <c r="I138" s="207">
        <v>52</v>
      </c>
      <c r="J138" s="188" t="s">
        <v>365</v>
      </c>
      <c r="K138" s="12" t="str">
        <f t="shared" ref="K138:K158" ca="1" si="14">IF(ISBLANK(A138),"", IF(TRIM(UPPER(J138))&lt;&gt;"SIM",IF(A138-TODAY()&lt;0,"Conta vencida",IF(A138-TODAY()&lt;8,"Perto de vencer","")),"Já paga"))</f>
        <v>Já paga</v>
      </c>
      <c r="L138" s="13"/>
      <c r="M138" s="130">
        <f t="shared" ca="1" si="12"/>
        <v>52</v>
      </c>
    </row>
    <row r="139" spans="1:13" ht="30.75" customHeight="1" x14ac:dyDescent="0.25">
      <c r="A139" s="180">
        <v>46227</v>
      </c>
      <c r="B139" s="278" t="s">
        <v>2736</v>
      </c>
      <c r="C139" s="182">
        <v>1500</v>
      </c>
      <c r="D139" s="196" t="s">
        <v>254</v>
      </c>
      <c r="E139" s="183" t="s">
        <v>454</v>
      </c>
      <c r="F139" s="183" t="s">
        <v>1795</v>
      </c>
      <c r="G139" s="180">
        <v>46227</v>
      </c>
      <c r="H139" s="226" t="s">
        <v>26</v>
      </c>
      <c r="I139" s="182">
        <v>1500</v>
      </c>
      <c r="J139" s="188" t="s">
        <v>365</v>
      </c>
      <c r="K139" s="12" t="str">
        <f t="shared" ca="1" si="14"/>
        <v>Já paga</v>
      </c>
      <c r="L139" s="41"/>
      <c r="M139" s="130">
        <f t="shared" ca="1" si="12"/>
        <v>1500</v>
      </c>
    </row>
    <row r="140" spans="1:13" ht="30.75" customHeight="1" x14ac:dyDescent="0.25">
      <c r="A140" s="180">
        <v>46227</v>
      </c>
      <c r="B140" s="278" t="s">
        <v>1674</v>
      </c>
      <c r="C140" s="182">
        <v>2000</v>
      </c>
      <c r="D140" s="196" t="s">
        <v>254</v>
      </c>
      <c r="E140" s="183" t="s">
        <v>454</v>
      </c>
      <c r="F140" s="183" t="s">
        <v>567</v>
      </c>
      <c r="G140" s="180">
        <v>46227</v>
      </c>
      <c r="H140" s="226" t="s">
        <v>26</v>
      </c>
      <c r="I140" s="182">
        <v>600</v>
      </c>
      <c r="J140" s="188" t="s">
        <v>365</v>
      </c>
      <c r="K140" s="12" t="str">
        <f t="shared" ca="1" si="14"/>
        <v>Já paga</v>
      </c>
      <c r="L140" s="41"/>
      <c r="M140" s="130">
        <f t="shared" ca="1" si="12"/>
        <v>600</v>
      </c>
    </row>
    <row r="141" spans="1:13" ht="30.75" customHeight="1" x14ac:dyDescent="0.25">
      <c r="A141" s="180">
        <v>46227</v>
      </c>
      <c r="B141" s="278" t="s">
        <v>1674</v>
      </c>
      <c r="C141" s="182">
        <v>2000</v>
      </c>
      <c r="D141" s="196" t="s">
        <v>254</v>
      </c>
      <c r="E141" s="203" t="s">
        <v>454</v>
      </c>
      <c r="F141" s="183" t="s">
        <v>917</v>
      </c>
      <c r="G141" s="180">
        <v>46227</v>
      </c>
      <c r="H141" s="283" t="s">
        <v>26</v>
      </c>
      <c r="I141" s="175">
        <v>1400</v>
      </c>
      <c r="J141" s="188" t="s">
        <v>365</v>
      </c>
      <c r="K141" s="12" t="str">
        <f t="shared" ca="1" si="14"/>
        <v>Já paga</v>
      </c>
      <c r="L141" s="41"/>
      <c r="M141" s="130">
        <f t="shared" ca="1" si="12"/>
        <v>1400</v>
      </c>
    </row>
    <row r="142" spans="1:13" ht="30.75" customHeight="1" x14ac:dyDescent="0.25">
      <c r="A142" s="290">
        <v>46227</v>
      </c>
      <c r="B142" s="206" t="s">
        <v>2653</v>
      </c>
      <c r="C142" s="207">
        <v>24</v>
      </c>
      <c r="D142" s="210" t="s">
        <v>254</v>
      </c>
      <c r="E142" s="208" t="s">
        <v>388</v>
      </c>
      <c r="F142" s="208" t="s">
        <v>394</v>
      </c>
      <c r="G142" s="290">
        <v>46227</v>
      </c>
      <c r="H142" s="211" t="s">
        <v>26</v>
      </c>
      <c r="I142" s="207">
        <v>24</v>
      </c>
      <c r="J142" s="188" t="s">
        <v>365</v>
      </c>
      <c r="K142" s="12" t="str">
        <f t="shared" ca="1" si="14"/>
        <v>Já paga</v>
      </c>
      <c r="L142" s="13"/>
      <c r="M142" s="130">
        <f t="shared" ca="1" si="12"/>
        <v>24</v>
      </c>
    </row>
    <row r="143" spans="1:13" ht="30.75" customHeight="1" x14ac:dyDescent="0.25">
      <c r="A143" s="205">
        <v>46227</v>
      </c>
      <c r="B143" s="217" t="s">
        <v>2056</v>
      </c>
      <c r="C143" s="207">
        <v>40</v>
      </c>
      <c r="D143" s="210" t="s">
        <v>254</v>
      </c>
      <c r="E143" s="218" t="s">
        <v>388</v>
      </c>
      <c r="F143" s="208" t="s">
        <v>99</v>
      </c>
      <c r="G143" s="205">
        <v>46227</v>
      </c>
      <c r="H143" s="254" t="s">
        <v>26</v>
      </c>
      <c r="I143" s="221">
        <v>16</v>
      </c>
      <c r="J143" s="188" t="s">
        <v>365</v>
      </c>
      <c r="K143" s="12" t="str">
        <f t="shared" ca="1" si="14"/>
        <v>Já paga</v>
      </c>
      <c r="L143" s="13"/>
      <c r="M143" s="130">
        <f t="shared" ca="1" si="12"/>
        <v>16</v>
      </c>
    </row>
    <row r="144" spans="1:13" ht="30.75" customHeight="1" x14ac:dyDescent="0.25">
      <c r="A144" s="384">
        <v>46227</v>
      </c>
      <c r="B144" s="206" t="s">
        <v>1899</v>
      </c>
      <c r="C144" s="207">
        <v>40</v>
      </c>
      <c r="D144" s="210" t="s">
        <v>254</v>
      </c>
      <c r="E144" s="208" t="s">
        <v>388</v>
      </c>
      <c r="F144" s="218" t="s">
        <v>429</v>
      </c>
      <c r="G144" s="384">
        <v>46227</v>
      </c>
      <c r="H144" s="211" t="s">
        <v>26</v>
      </c>
      <c r="I144" s="207">
        <v>8</v>
      </c>
      <c r="J144" s="188" t="s">
        <v>365</v>
      </c>
      <c r="K144" s="12" t="str">
        <f t="shared" ca="1" si="14"/>
        <v>Já paga</v>
      </c>
      <c r="L144" s="13"/>
      <c r="M144" s="130">
        <f t="shared" ca="1" si="12"/>
        <v>8</v>
      </c>
    </row>
    <row r="145" spans="1:13" ht="30.75" customHeight="1" x14ac:dyDescent="0.25">
      <c r="A145" s="384">
        <v>46227</v>
      </c>
      <c r="B145" s="206" t="s">
        <v>1899</v>
      </c>
      <c r="C145" s="207">
        <v>40</v>
      </c>
      <c r="D145" s="210" t="s">
        <v>254</v>
      </c>
      <c r="E145" s="208" t="s">
        <v>388</v>
      </c>
      <c r="F145" s="218" t="s">
        <v>459</v>
      </c>
      <c r="G145" s="384">
        <v>46227</v>
      </c>
      <c r="H145" s="211" t="s">
        <v>26</v>
      </c>
      <c r="I145" s="207">
        <v>8</v>
      </c>
      <c r="J145" s="188" t="s">
        <v>365</v>
      </c>
      <c r="K145" s="12" t="str">
        <f t="shared" ca="1" si="14"/>
        <v>Já paga</v>
      </c>
      <c r="L145" s="13"/>
      <c r="M145" s="130">
        <f t="shared" ca="1" si="12"/>
        <v>8</v>
      </c>
    </row>
    <row r="146" spans="1:13" ht="30.75" customHeight="1" x14ac:dyDescent="0.25">
      <c r="A146" s="384">
        <v>46227</v>
      </c>
      <c r="B146" s="206" t="s">
        <v>1899</v>
      </c>
      <c r="C146" s="207">
        <v>40</v>
      </c>
      <c r="D146" s="210" t="s">
        <v>254</v>
      </c>
      <c r="E146" s="208" t="s">
        <v>388</v>
      </c>
      <c r="F146" s="218" t="s">
        <v>30</v>
      </c>
      <c r="G146" s="384">
        <v>46227</v>
      </c>
      <c r="H146" s="211" t="s">
        <v>26</v>
      </c>
      <c r="I146" s="207">
        <v>8</v>
      </c>
      <c r="J146" s="188" t="s">
        <v>365</v>
      </c>
      <c r="K146" s="12" t="str">
        <f t="shared" ca="1" si="14"/>
        <v>Já paga</v>
      </c>
      <c r="L146" s="13"/>
      <c r="M146" s="130">
        <f t="shared" ca="1" si="12"/>
        <v>8</v>
      </c>
    </row>
    <row r="147" spans="1:13" ht="30.75" customHeight="1" x14ac:dyDescent="0.25">
      <c r="A147" s="180">
        <v>46227</v>
      </c>
      <c r="B147" s="272" t="s">
        <v>2742</v>
      </c>
      <c r="C147" s="182">
        <v>2500</v>
      </c>
      <c r="D147" s="196" t="s">
        <v>254</v>
      </c>
      <c r="E147" s="183" t="s">
        <v>454</v>
      </c>
      <c r="F147" s="203" t="s">
        <v>436</v>
      </c>
      <c r="G147" s="180">
        <v>46227</v>
      </c>
      <c r="H147" s="226" t="s">
        <v>26</v>
      </c>
      <c r="I147" s="182">
        <v>2500</v>
      </c>
      <c r="J147" s="188" t="s">
        <v>365</v>
      </c>
      <c r="K147" s="12" t="str">
        <f t="shared" ca="1" si="14"/>
        <v>Já paga</v>
      </c>
      <c r="L147" s="41"/>
      <c r="M147" s="130">
        <f t="shared" ca="1" si="12"/>
        <v>2500</v>
      </c>
    </row>
    <row r="148" spans="1:13" ht="30.75" customHeight="1" x14ac:dyDescent="0.25">
      <c r="A148" s="180">
        <v>46227</v>
      </c>
      <c r="B148" s="272" t="s">
        <v>2743</v>
      </c>
      <c r="C148" s="182">
        <v>2100</v>
      </c>
      <c r="D148" s="196" t="s">
        <v>254</v>
      </c>
      <c r="E148" s="183" t="s">
        <v>454</v>
      </c>
      <c r="F148" s="203" t="s">
        <v>1487</v>
      </c>
      <c r="G148" s="180">
        <v>46227</v>
      </c>
      <c r="H148" s="226" t="s">
        <v>26</v>
      </c>
      <c r="I148" s="182">
        <v>2100</v>
      </c>
      <c r="J148" s="188" t="s">
        <v>365</v>
      </c>
      <c r="K148" s="12" t="str">
        <f t="shared" ca="1" si="14"/>
        <v>Já paga</v>
      </c>
      <c r="L148" s="41"/>
      <c r="M148" s="130">
        <f t="shared" ca="1" si="12"/>
        <v>2100</v>
      </c>
    </row>
    <row r="149" spans="1:13" ht="30.75" customHeight="1" x14ac:dyDescent="0.25">
      <c r="A149" s="253">
        <v>46227</v>
      </c>
      <c r="B149" s="272" t="s">
        <v>2744</v>
      </c>
      <c r="C149" s="182">
        <v>400</v>
      </c>
      <c r="D149" s="196" t="s">
        <v>254</v>
      </c>
      <c r="E149" s="183" t="s">
        <v>454</v>
      </c>
      <c r="F149" s="203" t="s">
        <v>1487</v>
      </c>
      <c r="G149" s="253">
        <v>46227</v>
      </c>
      <c r="H149" s="226" t="s">
        <v>26</v>
      </c>
      <c r="I149" s="182">
        <v>400</v>
      </c>
      <c r="J149" s="188" t="s">
        <v>365</v>
      </c>
      <c r="K149" s="12" t="str">
        <f t="shared" ca="1" si="14"/>
        <v>Já paga</v>
      </c>
      <c r="L149" s="41"/>
      <c r="M149" s="130">
        <f t="shared" ca="1" si="12"/>
        <v>400</v>
      </c>
    </row>
    <row r="150" spans="1:13" ht="30.75" customHeight="1" x14ac:dyDescent="0.25">
      <c r="A150" s="253">
        <v>46227</v>
      </c>
      <c r="B150" s="272" t="s">
        <v>832</v>
      </c>
      <c r="C150" s="182">
        <v>400</v>
      </c>
      <c r="D150" s="196" t="s">
        <v>254</v>
      </c>
      <c r="E150" s="183" t="s">
        <v>454</v>
      </c>
      <c r="F150" s="203" t="s">
        <v>1795</v>
      </c>
      <c r="G150" s="253">
        <v>46227</v>
      </c>
      <c r="H150" s="226" t="s">
        <v>26</v>
      </c>
      <c r="I150" s="182">
        <v>400</v>
      </c>
      <c r="J150" s="188" t="s">
        <v>365</v>
      </c>
      <c r="K150" s="12" t="str">
        <f t="shared" ca="1" si="14"/>
        <v>Já paga</v>
      </c>
      <c r="L150" s="41"/>
      <c r="M150" s="130">
        <f t="shared" ca="1" si="12"/>
        <v>400</v>
      </c>
    </row>
    <row r="151" spans="1:13" ht="30.75" customHeight="1" x14ac:dyDescent="0.25">
      <c r="A151" s="253">
        <v>46227</v>
      </c>
      <c r="B151" s="272" t="s">
        <v>942</v>
      </c>
      <c r="C151" s="182">
        <v>150</v>
      </c>
      <c r="D151" s="196" t="s">
        <v>254</v>
      </c>
      <c r="E151" s="183" t="s">
        <v>454</v>
      </c>
      <c r="F151" s="203" t="s">
        <v>1795</v>
      </c>
      <c r="G151" s="253">
        <v>46227</v>
      </c>
      <c r="H151" s="226" t="s">
        <v>26</v>
      </c>
      <c r="I151" s="182">
        <v>150</v>
      </c>
      <c r="J151" s="188" t="s">
        <v>365</v>
      </c>
      <c r="K151" s="12" t="str">
        <f t="shared" ca="1" si="14"/>
        <v>Já paga</v>
      </c>
      <c r="L151" s="41"/>
      <c r="M151" s="130">
        <f t="shared" ca="1" si="12"/>
        <v>150</v>
      </c>
    </row>
    <row r="152" spans="1:13" ht="30.75" customHeight="1" x14ac:dyDescent="0.25">
      <c r="A152" s="180">
        <v>46227</v>
      </c>
      <c r="B152" s="272" t="s">
        <v>1088</v>
      </c>
      <c r="C152" s="182">
        <v>960</v>
      </c>
      <c r="D152" s="196" t="s">
        <v>254</v>
      </c>
      <c r="E152" s="183" t="s">
        <v>454</v>
      </c>
      <c r="F152" s="203" t="s">
        <v>1559</v>
      </c>
      <c r="G152" s="180">
        <v>46227</v>
      </c>
      <c r="H152" s="226" t="s">
        <v>26</v>
      </c>
      <c r="I152" s="182">
        <v>200</v>
      </c>
      <c r="J152" s="188" t="s">
        <v>365</v>
      </c>
      <c r="K152" s="12" t="str">
        <f t="shared" ca="1" si="14"/>
        <v>Já paga</v>
      </c>
      <c r="L152" s="41"/>
      <c r="M152" s="130">
        <f t="shared" ca="1" si="12"/>
        <v>200</v>
      </c>
    </row>
    <row r="153" spans="1:13" ht="29.25" customHeight="1" x14ac:dyDescent="0.25">
      <c r="A153" s="180">
        <v>46227</v>
      </c>
      <c r="B153" s="272" t="s">
        <v>1088</v>
      </c>
      <c r="C153" s="182">
        <v>960</v>
      </c>
      <c r="D153" s="196" t="s">
        <v>254</v>
      </c>
      <c r="E153" s="183" t="s">
        <v>454</v>
      </c>
      <c r="F153" s="183" t="s">
        <v>68</v>
      </c>
      <c r="G153" s="180">
        <v>46227</v>
      </c>
      <c r="H153" s="226" t="s">
        <v>26</v>
      </c>
      <c r="I153" s="182">
        <v>500</v>
      </c>
      <c r="J153" s="188" t="s">
        <v>365</v>
      </c>
      <c r="K153" s="12" t="str">
        <f t="shared" ca="1" si="14"/>
        <v>Já paga</v>
      </c>
      <c r="L153" s="41"/>
      <c r="M153" s="130">
        <f t="shared" ca="1" si="12"/>
        <v>500</v>
      </c>
    </row>
    <row r="154" spans="1:13" ht="29.25" customHeight="1" x14ac:dyDescent="0.25">
      <c r="A154" s="205">
        <v>46228</v>
      </c>
      <c r="B154" s="206" t="s">
        <v>543</v>
      </c>
      <c r="C154" s="207">
        <v>200</v>
      </c>
      <c r="D154" s="210" t="s">
        <v>254</v>
      </c>
      <c r="E154" s="208" t="s">
        <v>388</v>
      </c>
      <c r="F154" s="208" t="s">
        <v>459</v>
      </c>
      <c r="G154" s="205">
        <v>46228</v>
      </c>
      <c r="H154" s="211" t="s">
        <v>26</v>
      </c>
      <c r="I154" s="207">
        <v>200</v>
      </c>
      <c r="J154" s="188" t="s">
        <v>365</v>
      </c>
      <c r="K154" s="12" t="str">
        <f t="shared" ca="1" si="14"/>
        <v>Já paga</v>
      </c>
      <c r="L154" s="13"/>
      <c r="M154" s="130">
        <f t="shared" ca="1" si="12"/>
        <v>200</v>
      </c>
    </row>
    <row r="155" spans="1:13" ht="30.75" customHeight="1" x14ac:dyDescent="0.25">
      <c r="A155" s="180">
        <v>46228</v>
      </c>
      <c r="B155" s="272" t="s">
        <v>561</v>
      </c>
      <c r="C155" s="182">
        <v>120</v>
      </c>
      <c r="D155" s="196" t="s">
        <v>254</v>
      </c>
      <c r="E155" s="183" t="s">
        <v>454</v>
      </c>
      <c r="F155" s="183" t="s">
        <v>441</v>
      </c>
      <c r="G155" s="180">
        <v>46228</v>
      </c>
      <c r="H155" s="226" t="s">
        <v>26</v>
      </c>
      <c r="I155" s="182">
        <v>120</v>
      </c>
      <c r="J155" s="188" t="s">
        <v>365</v>
      </c>
      <c r="K155" s="12" t="str">
        <f t="shared" ca="1" si="14"/>
        <v>Já paga</v>
      </c>
      <c r="L155" s="41"/>
      <c r="M155" s="130">
        <f t="shared" ca="1" si="12"/>
        <v>120</v>
      </c>
    </row>
    <row r="156" spans="1:13" ht="30.75" customHeight="1" x14ac:dyDescent="0.25">
      <c r="A156" s="180">
        <v>46228</v>
      </c>
      <c r="B156" s="278" t="s">
        <v>2741</v>
      </c>
      <c r="C156" s="182">
        <v>1600.8</v>
      </c>
      <c r="D156" s="196" t="s">
        <v>254</v>
      </c>
      <c r="E156" s="183" t="s">
        <v>454</v>
      </c>
      <c r="F156" s="183" t="s">
        <v>1795</v>
      </c>
      <c r="G156" s="180">
        <v>46228</v>
      </c>
      <c r="H156" s="226" t="s">
        <v>26</v>
      </c>
      <c r="I156" s="182">
        <v>1600.8</v>
      </c>
      <c r="J156" s="188" t="s">
        <v>365</v>
      </c>
      <c r="K156" s="12" t="str">
        <f t="shared" ca="1" si="14"/>
        <v>Já paga</v>
      </c>
      <c r="L156" s="41"/>
      <c r="M156" s="130">
        <f t="shared" ca="1" si="12"/>
        <v>1600.8</v>
      </c>
    </row>
    <row r="157" spans="1:13" ht="29.25" customHeight="1" x14ac:dyDescent="0.25">
      <c r="A157" s="180">
        <v>46228</v>
      </c>
      <c r="B157" s="272" t="s">
        <v>639</v>
      </c>
      <c r="C157" s="182">
        <v>100</v>
      </c>
      <c r="D157" s="196" t="s">
        <v>254</v>
      </c>
      <c r="E157" s="183" t="s">
        <v>454</v>
      </c>
      <c r="F157" s="183" t="s">
        <v>441</v>
      </c>
      <c r="G157" s="180">
        <v>46228</v>
      </c>
      <c r="H157" s="226" t="s">
        <v>26</v>
      </c>
      <c r="I157" s="182">
        <v>100</v>
      </c>
      <c r="J157" s="188" t="s">
        <v>365</v>
      </c>
      <c r="K157" s="12" t="str">
        <f t="shared" ca="1" si="14"/>
        <v>Já paga</v>
      </c>
      <c r="L157" s="41"/>
      <c r="M157" s="130">
        <f t="shared" ca="1" si="12"/>
        <v>100</v>
      </c>
    </row>
    <row r="158" spans="1:13" ht="29.25" customHeight="1" x14ac:dyDescent="0.25">
      <c r="A158" s="180">
        <v>46228</v>
      </c>
      <c r="B158" s="272" t="s">
        <v>643</v>
      </c>
      <c r="C158" s="182">
        <v>700</v>
      </c>
      <c r="D158" s="196" t="s">
        <v>254</v>
      </c>
      <c r="E158" s="183" t="s">
        <v>454</v>
      </c>
      <c r="F158" s="183" t="s">
        <v>1795</v>
      </c>
      <c r="G158" s="180">
        <v>46228</v>
      </c>
      <c r="H158" s="226" t="s">
        <v>26</v>
      </c>
      <c r="I158" s="182">
        <v>700</v>
      </c>
      <c r="J158" s="188" t="s">
        <v>365</v>
      </c>
      <c r="K158" s="12" t="str">
        <f t="shared" ca="1" si="14"/>
        <v>Já paga</v>
      </c>
      <c r="L158" s="41"/>
      <c r="M158" s="130">
        <f t="shared" ca="1" si="12"/>
        <v>700</v>
      </c>
    </row>
    <row r="159" spans="1:13" ht="29.25" customHeight="1" x14ac:dyDescent="0.25">
      <c r="A159" s="32">
        <v>46228</v>
      </c>
      <c r="B159" s="33" t="s">
        <v>2750</v>
      </c>
      <c r="C159" s="34">
        <v>172000</v>
      </c>
      <c r="D159" s="35" t="s">
        <v>259</v>
      </c>
      <c r="E159" s="36" t="s">
        <v>16</v>
      </c>
      <c r="F159" s="36" t="s">
        <v>25</v>
      </c>
      <c r="G159" s="37">
        <v>46230</v>
      </c>
      <c r="H159" s="38" t="s">
        <v>2751</v>
      </c>
      <c r="I159" s="39">
        <v>50000</v>
      </c>
      <c r="J159" s="188" t="s">
        <v>365</v>
      </c>
      <c r="K159" s="12" t="s">
        <v>402</v>
      </c>
      <c r="L159" s="41"/>
      <c r="M159" s="42"/>
    </row>
    <row r="160" spans="1:13" ht="30.75" customHeight="1" x14ac:dyDescent="0.25">
      <c r="A160" s="311">
        <v>46229</v>
      </c>
      <c r="B160" s="362" t="s">
        <v>1869</v>
      </c>
      <c r="C160" s="320">
        <v>102.17</v>
      </c>
      <c r="D160" s="313" t="s">
        <v>254</v>
      </c>
      <c r="E160" s="324" t="s">
        <v>29</v>
      </c>
      <c r="F160" s="314" t="s">
        <v>1795</v>
      </c>
      <c r="G160" s="311">
        <v>46230</v>
      </c>
      <c r="H160" s="325">
        <v>46204</v>
      </c>
      <c r="I160" s="516">
        <v>102.17</v>
      </c>
      <c r="J160" s="188" t="s">
        <v>365</v>
      </c>
      <c r="K160" s="12" t="s">
        <v>402</v>
      </c>
      <c r="L160" s="97"/>
      <c r="M160" s="14">
        <f t="shared" ref="M160:M176" si="15">SUM(I160:L160)</f>
        <v>102.17</v>
      </c>
    </row>
    <row r="161" spans="1:13" ht="30.75" customHeight="1" x14ac:dyDescent="0.25">
      <c r="A161" s="180">
        <v>46229</v>
      </c>
      <c r="B161" s="278" t="s">
        <v>2740</v>
      </c>
      <c r="C161" s="182">
        <v>200</v>
      </c>
      <c r="D161" s="196" t="s">
        <v>254</v>
      </c>
      <c r="E161" s="203" t="s">
        <v>454</v>
      </c>
      <c r="F161" s="183" t="s">
        <v>441</v>
      </c>
      <c r="G161" s="180">
        <v>46229</v>
      </c>
      <c r="H161" s="283" t="s">
        <v>26</v>
      </c>
      <c r="I161" s="175">
        <v>200</v>
      </c>
      <c r="J161" s="188" t="s">
        <v>365</v>
      </c>
      <c r="K161" s="12" t="str">
        <f t="shared" ref="K161:K173" ca="1" si="16">IF(ISBLANK(A161),"", IF(TRIM(UPPER(J161))&lt;&gt;"SIM",IF(A161-TODAY()&lt;0,"Conta vencida",IF(A161-TODAY()&lt;8,"Perto de vencer","")),"Já paga"))</f>
        <v>Já paga</v>
      </c>
      <c r="L161" s="41"/>
      <c r="M161" s="130">
        <f t="shared" ca="1" si="15"/>
        <v>200</v>
      </c>
    </row>
    <row r="162" spans="1:13" ht="30.75" customHeight="1" x14ac:dyDescent="0.25">
      <c r="A162" s="253">
        <v>46230</v>
      </c>
      <c r="B162" s="272" t="s">
        <v>2746</v>
      </c>
      <c r="C162" s="182">
        <v>250</v>
      </c>
      <c r="D162" s="196" t="s">
        <v>254</v>
      </c>
      <c r="E162" s="183" t="s">
        <v>454</v>
      </c>
      <c r="F162" s="203" t="s">
        <v>1795</v>
      </c>
      <c r="G162" s="253">
        <v>46230</v>
      </c>
      <c r="H162" s="226" t="s">
        <v>26</v>
      </c>
      <c r="I162" s="182">
        <v>250</v>
      </c>
      <c r="J162" s="188" t="s">
        <v>365</v>
      </c>
      <c r="K162" s="12" t="str">
        <f t="shared" ca="1" si="16"/>
        <v>Já paga</v>
      </c>
      <c r="L162" s="41"/>
      <c r="M162" s="130">
        <f t="shared" ca="1" si="15"/>
        <v>250</v>
      </c>
    </row>
    <row r="163" spans="1:13" ht="30.75" customHeight="1" x14ac:dyDescent="0.25">
      <c r="A163" s="384">
        <v>46230</v>
      </c>
      <c r="B163" s="206" t="s">
        <v>2056</v>
      </c>
      <c r="C163" s="207">
        <v>40</v>
      </c>
      <c r="D163" s="210" t="s">
        <v>254</v>
      </c>
      <c r="E163" s="208" t="s">
        <v>388</v>
      </c>
      <c r="F163" s="218" t="s">
        <v>99</v>
      </c>
      <c r="G163" s="384">
        <v>46230</v>
      </c>
      <c r="H163" s="211" t="s">
        <v>26</v>
      </c>
      <c r="I163" s="207">
        <v>16</v>
      </c>
      <c r="J163" s="188" t="s">
        <v>365</v>
      </c>
      <c r="K163" s="12" t="str">
        <f t="shared" ca="1" si="16"/>
        <v>Já paga</v>
      </c>
      <c r="L163" s="13"/>
      <c r="M163" s="130">
        <f t="shared" ca="1" si="15"/>
        <v>16</v>
      </c>
    </row>
    <row r="164" spans="1:13" ht="30.75" customHeight="1" x14ac:dyDescent="0.25">
      <c r="A164" s="384">
        <v>46230</v>
      </c>
      <c r="B164" s="206" t="s">
        <v>1899</v>
      </c>
      <c r="C164" s="207">
        <v>40</v>
      </c>
      <c r="D164" s="210" t="s">
        <v>254</v>
      </c>
      <c r="E164" s="208" t="s">
        <v>388</v>
      </c>
      <c r="F164" s="218" t="s">
        <v>429</v>
      </c>
      <c r="G164" s="384">
        <v>46230</v>
      </c>
      <c r="H164" s="211" t="s">
        <v>26</v>
      </c>
      <c r="I164" s="207">
        <v>8</v>
      </c>
      <c r="J164" s="188" t="s">
        <v>365</v>
      </c>
      <c r="K164" s="12" t="str">
        <f t="shared" ca="1" si="16"/>
        <v>Já paga</v>
      </c>
      <c r="L164" s="13"/>
      <c r="M164" s="130">
        <f t="shared" ca="1" si="15"/>
        <v>8</v>
      </c>
    </row>
    <row r="165" spans="1:13" ht="30.75" customHeight="1" x14ac:dyDescent="0.25">
      <c r="A165" s="384">
        <v>46230</v>
      </c>
      <c r="B165" s="206" t="s">
        <v>1899</v>
      </c>
      <c r="C165" s="207">
        <v>40</v>
      </c>
      <c r="D165" s="210" t="s">
        <v>254</v>
      </c>
      <c r="E165" s="208" t="s">
        <v>388</v>
      </c>
      <c r="F165" s="218" t="s">
        <v>459</v>
      </c>
      <c r="G165" s="384">
        <v>46230</v>
      </c>
      <c r="H165" s="211" t="s">
        <v>26</v>
      </c>
      <c r="I165" s="207">
        <v>8</v>
      </c>
      <c r="J165" s="188" t="s">
        <v>365</v>
      </c>
      <c r="K165" s="12" t="str">
        <f t="shared" ca="1" si="16"/>
        <v>Já paga</v>
      </c>
      <c r="L165" s="13"/>
      <c r="M165" s="130">
        <f t="shared" ca="1" si="15"/>
        <v>8</v>
      </c>
    </row>
    <row r="166" spans="1:13" ht="30.75" customHeight="1" x14ac:dyDescent="0.25">
      <c r="A166" s="384">
        <v>46230</v>
      </c>
      <c r="B166" s="206" t="s">
        <v>1899</v>
      </c>
      <c r="C166" s="207">
        <v>40</v>
      </c>
      <c r="D166" s="210" t="s">
        <v>254</v>
      </c>
      <c r="E166" s="208" t="s">
        <v>388</v>
      </c>
      <c r="F166" s="218" t="s">
        <v>30</v>
      </c>
      <c r="G166" s="384">
        <v>46230</v>
      </c>
      <c r="H166" s="211" t="s">
        <v>26</v>
      </c>
      <c r="I166" s="207">
        <v>8</v>
      </c>
      <c r="J166" s="188" t="s">
        <v>365</v>
      </c>
      <c r="K166" s="12" t="str">
        <f t="shared" ca="1" si="16"/>
        <v>Já paga</v>
      </c>
      <c r="L166" s="13"/>
      <c r="M166" s="130">
        <f t="shared" ca="1" si="15"/>
        <v>8</v>
      </c>
    </row>
    <row r="167" spans="1:13" ht="30.75" customHeight="1" x14ac:dyDescent="0.25">
      <c r="A167" s="253">
        <v>46231</v>
      </c>
      <c r="B167" s="272" t="s">
        <v>2749</v>
      </c>
      <c r="C167" s="182">
        <v>1888</v>
      </c>
      <c r="D167" s="196" t="s">
        <v>254</v>
      </c>
      <c r="E167" s="183" t="s">
        <v>454</v>
      </c>
      <c r="F167" s="203" t="s">
        <v>99</v>
      </c>
      <c r="G167" s="253">
        <v>46231</v>
      </c>
      <c r="H167" s="226" t="s">
        <v>26</v>
      </c>
      <c r="I167" s="182">
        <v>1356</v>
      </c>
      <c r="J167" s="188" t="s">
        <v>365</v>
      </c>
      <c r="K167" s="12" t="str">
        <f t="shared" ca="1" si="16"/>
        <v>Já paga</v>
      </c>
      <c r="L167" s="41"/>
      <c r="M167" s="130">
        <f t="shared" ca="1" si="15"/>
        <v>1356</v>
      </c>
    </row>
    <row r="168" spans="1:13" ht="30.75" customHeight="1" x14ac:dyDescent="0.25">
      <c r="A168" s="384">
        <v>46231</v>
      </c>
      <c r="B168" s="206" t="s">
        <v>2752</v>
      </c>
      <c r="C168" s="207">
        <v>25</v>
      </c>
      <c r="D168" s="210" t="s">
        <v>254</v>
      </c>
      <c r="E168" s="208" t="s">
        <v>388</v>
      </c>
      <c r="F168" s="218" t="s">
        <v>394</v>
      </c>
      <c r="G168" s="384">
        <v>46231</v>
      </c>
      <c r="H168" s="211" t="s">
        <v>26</v>
      </c>
      <c r="I168" s="207">
        <v>25</v>
      </c>
      <c r="J168" s="188" t="s">
        <v>365</v>
      </c>
      <c r="K168" s="12" t="str">
        <f t="shared" ca="1" si="16"/>
        <v>Já paga</v>
      </c>
      <c r="L168" s="13"/>
      <c r="M168" s="130">
        <f t="shared" ca="1" si="15"/>
        <v>25</v>
      </c>
    </row>
    <row r="169" spans="1:13" ht="30.75" customHeight="1" x14ac:dyDescent="0.25">
      <c r="A169" s="384">
        <v>46231</v>
      </c>
      <c r="B169" s="206" t="s">
        <v>2762</v>
      </c>
      <c r="C169" s="207">
        <v>50</v>
      </c>
      <c r="D169" s="210" t="s">
        <v>254</v>
      </c>
      <c r="E169" s="208" t="s">
        <v>388</v>
      </c>
      <c r="F169" s="218" t="s">
        <v>394</v>
      </c>
      <c r="G169" s="384">
        <v>46231</v>
      </c>
      <c r="H169" s="211" t="s">
        <v>26</v>
      </c>
      <c r="I169" s="207">
        <v>50</v>
      </c>
      <c r="J169" s="188" t="s">
        <v>365</v>
      </c>
      <c r="K169" s="12" t="str">
        <f t="shared" ca="1" si="16"/>
        <v>Já paga</v>
      </c>
      <c r="L169" s="13"/>
      <c r="M169" s="130">
        <f t="shared" ca="1" si="15"/>
        <v>50</v>
      </c>
    </row>
    <row r="170" spans="1:13" ht="30.75" customHeight="1" x14ac:dyDescent="0.25">
      <c r="A170" s="384">
        <v>46231</v>
      </c>
      <c r="B170" s="206" t="s">
        <v>2056</v>
      </c>
      <c r="C170" s="207">
        <v>40</v>
      </c>
      <c r="D170" s="210" t="s">
        <v>254</v>
      </c>
      <c r="E170" s="208" t="s">
        <v>388</v>
      </c>
      <c r="F170" s="218" t="s">
        <v>99</v>
      </c>
      <c r="G170" s="384">
        <v>46231</v>
      </c>
      <c r="H170" s="211" t="s">
        <v>26</v>
      </c>
      <c r="I170" s="207">
        <v>16</v>
      </c>
      <c r="J170" s="188" t="s">
        <v>365</v>
      </c>
      <c r="K170" s="12" t="str">
        <f t="shared" ca="1" si="16"/>
        <v>Já paga</v>
      </c>
      <c r="L170" s="13"/>
      <c r="M170" s="130">
        <f t="shared" ca="1" si="15"/>
        <v>16</v>
      </c>
    </row>
    <row r="171" spans="1:13" ht="30.75" customHeight="1" x14ac:dyDescent="0.25">
      <c r="A171" s="384">
        <v>46231</v>
      </c>
      <c r="B171" s="206" t="s">
        <v>1899</v>
      </c>
      <c r="C171" s="207">
        <v>40</v>
      </c>
      <c r="D171" s="210" t="s">
        <v>254</v>
      </c>
      <c r="E171" s="208" t="s">
        <v>388</v>
      </c>
      <c r="F171" s="218" t="s">
        <v>429</v>
      </c>
      <c r="G171" s="384">
        <v>46231</v>
      </c>
      <c r="H171" s="211" t="s">
        <v>26</v>
      </c>
      <c r="I171" s="207">
        <v>8</v>
      </c>
      <c r="J171" s="188" t="s">
        <v>365</v>
      </c>
      <c r="K171" s="12" t="str">
        <f t="shared" ca="1" si="16"/>
        <v>Já paga</v>
      </c>
      <c r="L171" s="13"/>
      <c r="M171" s="130">
        <f t="shared" ca="1" si="15"/>
        <v>8</v>
      </c>
    </row>
    <row r="172" spans="1:13" ht="30.75" customHeight="1" x14ac:dyDescent="0.25">
      <c r="A172" s="205">
        <v>46231</v>
      </c>
      <c r="B172" s="206" t="s">
        <v>1899</v>
      </c>
      <c r="C172" s="207">
        <v>40</v>
      </c>
      <c r="D172" s="210" t="s">
        <v>254</v>
      </c>
      <c r="E172" s="208" t="s">
        <v>388</v>
      </c>
      <c r="F172" s="218" t="s">
        <v>459</v>
      </c>
      <c r="G172" s="205">
        <v>46231</v>
      </c>
      <c r="H172" s="211" t="s">
        <v>26</v>
      </c>
      <c r="I172" s="207">
        <v>8</v>
      </c>
      <c r="J172" s="188" t="s">
        <v>365</v>
      </c>
      <c r="K172" s="12" t="str">
        <f t="shared" ca="1" si="16"/>
        <v>Já paga</v>
      </c>
      <c r="L172" s="13"/>
      <c r="M172" s="130">
        <f t="shared" ca="1" si="15"/>
        <v>8</v>
      </c>
    </row>
    <row r="173" spans="1:13" ht="30.75" customHeight="1" x14ac:dyDescent="0.25">
      <c r="A173" s="384">
        <v>46231</v>
      </c>
      <c r="B173" s="206" t="s">
        <v>1899</v>
      </c>
      <c r="C173" s="207">
        <v>40</v>
      </c>
      <c r="D173" s="210" t="s">
        <v>254</v>
      </c>
      <c r="E173" s="208" t="s">
        <v>388</v>
      </c>
      <c r="F173" s="218" t="s">
        <v>30</v>
      </c>
      <c r="G173" s="384">
        <v>46231</v>
      </c>
      <c r="H173" s="211" t="s">
        <v>26</v>
      </c>
      <c r="I173" s="207">
        <v>8</v>
      </c>
      <c r="J173" s="188" t="s">
        <v>365</v>
      </c>
      <c r="K173" s="12" t="str">
        <f t="shared" ca="1" si="16"/>
        <v>Já paga</v>
      </c>
      <c r="L173" s="13"/>
      <c r="M173" s="130">
        <f t="shared" ca="1" si="15"/>
        <v>8</v>
      </c>
    </row>
    <row r="174" spans="1:13" ht="30.75" customHeight="1" x14ac:dyDescent="0.25">
      <c r="A174" s="311">
        <v>46231</v>
      </c>
      <c r="B174" s="522" t="s">
        <v>724</v>
      </c>
      <c r="C174" s="518">
        <v>469.9</v>
      </c>
      <c r="D174" s="518" t="s">
        <v>254</v>
      </c>
      <c r="E174" s="592" t="s">
        <v>29</v>
      </c>
      <c r="F174" s="592" t="s">
        <v>1290</v>
      </c>
      <c r="G174" s="311">
        <v>46231</v>
      </c>
      <c r="H174" s="315" t="s">
        <v>2764</v>
      </c>
      <c r="I174" s="518">
        <v>93.98</v>
      </c>
      <c r="J174" s="177" t="s">
        <v>365</v>
      </c>
      <c r="K174" s="12" t="s">
        <v>402</v>
      </c>
      <c r="L174" s="41"/>
      <c r="M174" s="130">
        <f t="shared" si="15"/>
        <v>93.98</v>
      </c>
    </row>
    <row r="175" spans="1:13" ht="30.75" customHeight="1" x14ac:dyDescent="0.25">
      <c r="A175" s="205">
        <v>46231</v>
      </c>
      <c r="B175" s="217" t="s">
        <v>2765</v>
      </c>
      <c r="C175" s="207">
        <v>830</v>
      </c>
      <c r="D175" s="210" t="s">
        <v>254</v>
      </c>
      <c r="E175" s="218" t="s">
        <v>388</v>
      </c>
      <c r="F175" s="208" t="s">
        <v>25</v>
      </c>
      <c r="G175" s="205">
        <v>46231</v>
      </c>
      <c r="H175" s="254" t="s">
        <v>26</v>
      </c>
      <c r="I175" s="221">
        <v>830</v>
      </c>
      <c r="J175" s="188" t="s">
        <v>365</v>
      </c>
      <c r="K175" s="12" t="str">
        <f ca="1">IF(ISBLANK(A175),"", IF(TRIM(UPPER(J175))&lt;&gt;"SIM",IF(A175-TODAY()&lt;0,"Conta vencida",IF(A175-TODAY()&lt;8,"Perto de vencer","")),"Já paga"))</f>
        <v>Já paga</v>
      </c>
      <c r="L175" s="13"/>
      <c r="M175" s="130">
        <f t="shared" ca="1" si="15"/>
        <v>830</v>
      </c>
    </row>
    <row r="176" spans="1:13" ht="30.75" customHeight="1" x14ac:dyDescent="0.25">
      <c r="A176" s="180">
        <v>46231</v>
      </c>
      <c r="B176" s="278" t="s">
        <v>1150</v>
      </c>
      <c r="C176" s="175">
        <v>1200</v>
      </c>
      <c r="D176" s="196" t="s">
        <v>254</v>
      </c>
      <c r="E176" s="183" t="s">
        <v>454</v>
      </c>
      <c r="F176" s="183" t="s">
        <v>36</v>
      </c>
      <c r="G176" s="180">
        <v>46231</v>
      </c>
      <c r="H176" s="226" t="s">
        <v>26</v>
      </c>
      <c r="I176" s="175">
        <v>1200</v>
      </c>
      <c r="J176" s="188" t="s">
        <v>365</v>
      </c>
      <c r="K176" s="12" t="str">
        <f ca="1">IF(ISBLANK(A176),"", IF(TRIM(UPPER(J176))&lt;&gt;"SIM",IF(A176-TODAY()&lt;0,"Conta vencida",IF(A176-TODAY()&lt;8,"Perto de vencer","")),"Já paga"))</f>
        <v>Já paga</v>
      </c>
      <c r="L176" s="41"/>
      <c r="M176" s="130">
        <f t="shared" ca="1" si="15"/>
        <v>1200</v>
      </c>
    </row>
    <row r="177" spans="1:13" ht="30.75" customHeight="1" x14ac:dyDescent="0.25">
      <c r="A177" s="32">
        <v>46231</v>
      </c>
      <c r="B177" s="121" t="s">
        <v>2766</v>
      </c>
      <c r="C177" s="242">
        <v>10000</v>
      </c>
      <c r="D177" s="35" t="s">
        <v>254</v>
      </c>
      <c r="E177" s="36" t="s">
        <v>16</v>
      </c>
      <c r="F177" s="36" t="s">
        <v>36</v>
      </c>
      <c r="G177" s="37">
        <v>46231</v>
      </c>
      <c r="H177" s="38" t="s">
        <v>2767</v>
      </c>
      <c r="I177" s="134">
        <v>10000</v>
      </c>
      <c r="J177" s="188" t="s">
        <v>365</v>
      </c>
      <c r="K177" s="12" t="s">
        <v>402</v>
      </c>
      <c r="L177" s="41"/>
      <c r="M177" s="42"/>
    </row>
    <row r="178" spans="1:13" ht="30.75" customHeight="1" x14ac:dyDescent="0.25">
      <c r="A178" s="311">
        <v>46232</v>
      </c>
      <c r="B178" s="522" t="s">
        <v>2677</v>
      </c>
      <c r="C178" s="518">
        <v>22046.09</v>
      </c>
      <c r="D178" s="518" t="s">
        <v>2370</v>
      </c>
      <c r="E178" s="592" t="s">
        <v>29</v>
      </c>
      <c r="F178" s="592" t="s">
        <v>1127</v>
      </c>
      <c r="G178" s="311">
        <v>46232</v>
      </c>
      <c r="H178" s="315" t="s">
        <v>2678</v>
      </c>
      <c r="I178" s="518">
        <v>22046.09</v>
      </c>
      <c r="J178" s="177" t="s">
        <v>365</v>
      </c>
      <c r="K178" s="12" t="s">
        <v>402</v>
      </c>
      <c r="L178" s="41"/>
      <c r="M178" s="130">
        <f t="shared" ref="M178:M209" si="17">SUM(I178:L178)</f>
        <v>22046.09</v>
      </c>
    </row>
    <row r="179" spans="1:13" customFormat="1" ht="31.5" customHeight="1" x14ac:dyDescent="0.25">
      <c r="A179" s="500">
        <v>46232</v>
      </c>
      <c r="B179" s="498" t="s">
        <v>484</v>
      </c>
      <c r="C179" s="320">
        <v>190</v>
      </c>
      <c r="D179" s="313" t="s">
        <v>254</v>
      </c>
      <c r="E179" s="324" t="s">
        <v>29</v>
      </c>
      <c r="F179" s="314" t="s">
        <v>1795</v>
      </c>
      <c r="G179" s="500">
        <v>46232</v>
      </c>
      <c r="H179" s="325" t="s">
        <v>2700</v>
      </c>
      <c r="I179" s="312">
        <v>190</v>
      </c>
      <c r="J179" s="188" t="s">
        <v>365</v>
      </c>
      <c r="K179" s="12" t="s">
        <v>402</v>
      </c>
      <c r="L179" s="97"/>
      <c r="M179" s="89">
        <f t="shared" si="17"/>
        <v>190</v>
      </c>
    </row>
    <row r="180" spans="1:13" ht="30.75" customHeight="1" x14ac:dyDescent="0.25">
      <c r="A180" s="384">
        <v>46232</v>
      </c>
      <c r="B180" s="206" t="s">
        <v>2769</v>
      </c>
      <c r="C180" s="207">
        <v>26</v>
      </c>
      <c r="D180" s="210" t="s">
        <v>254</v>
      </c>
      <c r="E180" s="208" t="s">
        <v>388</v>
      </c>
      <c r="F180" s="218" t="s">
        <v>429</v>
      </c>
      <c r="G180" s="384">
        <v>46232</v>
      </c>
      <c r="H180" s="211" t="s">
        <v>26</v>
      </c>
      <c r="I180" s="207">
        <v>26</v>
      </c>
      <c r="J180" s="188" t="s">
        <v>365</v>
      </c>
      <c r="K180" s="12" t="str">
        <f t="shared" ref="K180:K202" ca="1" si="18">IF(ISBLANK(A180),"", IF(TRIM(UPPER(J180))&lt;&gt;"SIM",IF(A180-TODAY()&lt;0,"Conta vencida",IF(A180-TODAY()&lt;8,"Perto de vencer","")),"Já paga"))</f>
        <v>Já paga</v>
      </c>
      <c r="L180" s="13"/>
      <c r="M180" s="130">
        <f t="shared" ca="1" si="17"/>
        <v>26</v>
      </c>
    </row>
    <row r="181" spans="1:13" ht="30.75" customHeight="1" x14ac:dyDescent="0.25">
      <c r="A181" s="384">
        <v>46232</v>
      </c>
      <c r="B181" s="206" t="s">
        <v>542</v>
      </c>
      <c r="C181" s="207">
        <v>208.2</v>
      </c>
      <c r="D181" s="210" t="s">
        <v>254</v>
      </c>
      <c r="E181" s="208" t="s">
        <v>388</v>
      </c>
      <c r="F181" s="218" t="s">
        <v>429</v>
      </c>
      <c r="G181" s="384">
        <v>46232</v>
      </c>
      <c r="H181" s="211" t="s">
        <v>26</v>
      </c>
      <c r="I181" s="207">
        <v>208.2</v>
      </c>
      <c r="J181" s="188" t="s">
        <v>365</v>
      </c>
      <c r="K181" s="12" t="str">
        <f t="shared" ca="1" si="18"/>
        <v>Já paga</v>
      </c>
      <c r="L181" s="13"/>
      <c r="M181" s="130">
        <f t="shared" ca="1" si="17"/>
        <v>208.2</v>
      </c>
    </row>
    <row r="182" spans="1:13" ht="30.75" customHeight="1" x14ac:dyDescent="0.25">
      <c r="A182" s="205">
        <v>46232</v>
      </c>
      <c r="B182" s="217" t="s">
        <v>887</v>
      </c>
      <c r="C182" s="207">
        <v>100</v>
      </c>
      <c r="D182" s="210" t="s">
        <v>254</v>
      </c>
      <c r="E182" s="218" t="s">
        <v>388</v>
      </c>
      <c r="F182" s="208" t="s">
        <v>556</v>
      </c>
      <c r="G182" s="205">
        <v>46232</v>
      </c>
      <c r="H182" s="254" t="s">
        <v>26</v>
      </c>
      <c r="I182" s="221">
        <v>100</v>
      </c>
      <c r="J182" s="188" t="s">
        <v>365</v>
      </c>
      <c r="K182" s="12" t="str">
        <f t="shared" ca="1" si="18"/>
        <v>Já paga</v>
      </c>
      <c r="L182" s="13"/>
      <c r="M182" s="130">
        <f t="shared" ca="1" si="17"/>
        <v>100</v>
      </c>
    </row>
    <row r="183" spans="1:13" ht="30.75" customHeight="1" x14ac:dyDescent="0.25">
      <c r="A183" s="384">
        <v>46232</v>
      </c>
      <c r="B183" s="206" t="s">
        <v>427</v>
      </c>
      <c r="C183" s="207">
        <v>65</v>
      </c>
      <c r="D183" s="210" t="s">
        <v>254</v>
      </c>
      <c r="E183" s="208" t="s">
        <v>388</v>
      </c>
      <c r="F183" s="218" t="s">
        <v>221</v>
      </c>
      <c r="G183" s="384">
        <v>46232</v>
      </c>
      <c r="H183" s="211" t="s">
        <v>26</v>
      </c>
      <c r="I183" s="207">
        <v>65</v>
      </c>
      <c r="J183" s="188" t="s">
        <v>365</v>
      </c>
      <c r="K183" s="12" t="str">
        <f t="shared" ca="1" si="18"/>
        <v>Já paga</v>
      </c>
      <c r="L183" s="13"/>
      <c r="M183" s="130">
        <f t="shared" ca="1" si="17"/>
        <v>65</v>
      </c>
    </row>
    <row r="184" spans="1:13" ht="30.75" customHeight="1" x14ac:dyDescent="0.25">
      <c r="A184" s="205">
        <v>46232</v>
      </c>
      <c r="B184" s="217" t="s">
        <v>592</v>
      </c>
      <c r="C184" s="207">
        <v>20</v>
      </c>
      <c r="D184" s="210" t="s">
        <v>254</v>
      </c>
      <c r="E184" s="208" t="s">
        <v>388</v>
      </c>
      <c r="F184" s="208" t="s">
        <v>30</v>
      </c>
      <c r="G184" s="205">
        <v>46232</v>
      </c>
      <c r="H184" s="211" t="s">
        <v>26</v>
      </c>
      <c r="I184" s="207">
        <v>20</v>
      </c>
      <c r="J184" s="188" t="s">
        <v>365</v>
      </c>
      <c r="K184" s="12" t="str">
        <f t="shared" ca="1" si="18"/>
        <v>Já paga</v>
      </c>
      <c r="L184" s="13"/>
      <c r="M184" s="130">
        <f t="shared" ca="1" si="17"/>
        <v>20</v>
      </c>
    </row>
    <row r="185" spans="1:13" ht="30.75" customHeight="1" x14ac:dyDescent="0.25">
      <c r="A185" s="205">
        <v>46232</v>
      </c>
      <c r="B185" s="217" t="s">
        <v>2774</v>
      </c>
      <c r="C185" s="207">
        <v>148</v>
      </c>
      <c r="D185" s="210" t="s">
        <v>254</v>
      </c>
      <c r="E185" s="218" t="s">
        <v>388</v>
      </c>
      <c r="F185" s="208" t="s">
        <v>1487</v>
      </c>
      <c r="G185" s="205">
        <v>46232</v>
      </c>
      <c r="H185" s="254" t="s">
        <v>26</v>
      </c>
      <c r="I185" s="221">
        <v>148</v>
      </c>
      <c r="J185" s="188" t="s">
        <v>365</v>
      </c>
      <c r="K185" s="12" t="str">
        <f t="shared" ca="1" si="18"/>
        <v>Já paga</v>
      </c>
      <c r="L185" s="13"/>
      <c r="M185" s="130">
        <f t="shared" ca="1" si="17"/>
        <v>148</v>
      </c>
    </row>
    <row r="186" spans="1:13" ht="30.75" customHeight="1" x14ac:dyDescent="0.25">
      <c r="A186" s="205">
        <v>46232</v>
      </c>
      <c r="B186" s="206" t="s">
        <v>433</v>
      </c>
      <c r="C186" s="207">
        <v>37.9</v>
      </c>
      <c r="D186" s="210" t="s">
        <v>254</v>
      </c>
      <c r="E186" s="208" t="s">
        <v>388</v>
      </c>
      <c r="F186" s="208" t="s">
        <v>522</v>
      </c>
      <c r="G186" s="205">
        <v>46232</v>
      </c>
      <c r="H186" s="211" t="s">
        <v>26</v>
      </c>
      <c r="I186" s="207">
        <v>37.9</v>
      </c>
      <c r="J186" s="188" t="s">
        <v>365</v>
      </c>
      <c r="K186" s="12" t="str">
        <f t="shared" ca="1" si="18"/>
        <v>Já paga</v>
      </c>
      <c r="L186" s="13"/>
      <c r="M186" s="130">
        <f t="shared" ca="1" si="17"/>
        <v>37.9</v>
      </c>
    </row>
    <row r="187" spans="1:13" ht="30.75" customHeight="1" x14ac:dyDescent="0.25">
      <c r="A187" s="205">
        <v>46232</v>
      </c>
      <c r="B187" s="217" t="s">
        <v>433</v>
      </c>
      <c r="C187" s="207">
        <v>6.9</v>
      </c>
      <c r="D187" s="210" t="s">
        <v>254</v>
      </c>
      <c r="E187" s="218" t="s">
        <v>388</v>
      </c>
      <c r="F187" s="208" t="s">
        <v>429</v>
      </c>
      <c r="G187" s="205">
        <v>46232</v>
      </c>
      <c r="H187" s="254" t="s">
        <v>26</v>
      </c>
      <c r="I187" s="221">
        <v>6.9</v>
      </c>
      <c r="J187" s="188" t="s">
        <v>365</v>
      </c>
      <c r="K187" s="12" t="str">
        <f t="shared" ca="1" si="18"/>
        <v>Já paga</v>
      </c>
      <c r="L187" s="13"/>
      <c r="M187" s="130">
        <f t="shared" ca="1" si="17"/>
        <v>6.9</v>
      </c>
    </row>
    <row r="188" spans="1:13" ht="30.75" customHeight="1" x14ac:dyDescent="0.25">
      <c r="A188" s="180">
        <v>46232</v>
      </c>
      <c r="B188" s="278" t="s">
        <v>2775</v>
      </c>
      <c r="C188" s="182">
        <v>35</v>
      </c>
      <c r="D188" s="196" t="s">
        <v>254</v>
      </c>
      <c r="E188" s="183" t="s">
        <v>454</v>
      </c>
      <c r="F188" s="183" t="s">
        <v>1559</v>
      </c>
      <c r="G188" s="180">
        <v>46232</v>
      </c>
      <c r="H188" s="226" t="s">
        <v>26</v>
      </c>
      <c r="I188" s="182">
        <v>35</v>
      </c>
      <c r="J188" s="188" t="s">
        <v>365</v>
      </c>
      <c r="K188" s="12" t="str">
        <f t="shared" ca="1" si="18"/>
        <v>Já paga</v>
      </c>
      <c r="L188" s="41"/>
      <c r="M188" s="130">
        <f t="shared" ca="1" si="17"/>
        <v>35</v>
      </c>
    </row>
    <row r="189" spans="1:13" ht="30.75" customHeight="1" x14ac:dyDescent="0.25">
      <c r="A189" s="180">
        <v>46232</v>
      </c>
      <c r="B189" s="278" t="s">
        <v>1117</v>
      </c>
      <c r="C189" s="182">
        <v>217</v>
      </c>
      <c r="D189" s="196" t="s">
        <v>254</v>
      </c>
      <c r="E189" s="203" t="s">
        <v>454</v>
      </c>
      <c r="F189" s="183" t="s">
        <v>1795</v>
      </c>
      <c r="G189" s="180">
        <v>46232</v>
      </c>
      <c r="H189" s="283" t="s">
        <v>26</v>
      </c>
      <c r="I189" s="175">
        <v>217</v>
      </c>
      <c r="J189" s="188" t="s">
        <v>365</v>
      </c>
      <c r="K189" s="12" t="str">
        <f t="shared" ca="1" si="18"/>
        <v>Já paga</v>
      </c>
      <c r="L189" s="41"/>
      <c r="M189" s="130">
        <f t="shared" ca="1" si="17"/>
        <v>217</v>
      </c>
    </row>
    <row r="190" spans="1:13" ht="30.75" customHeight="1" x14ac:dyDescent="0.25">
      <c r="A190" s="180">
        <v>46232</v>
      </c>
      <c r="B190" s="272" t="s">
        <v>2776</v>
      </c>
      <c r="C190" s="182">
        <v>1430</v>
      </c>
      <c r="D190" s="196" t="s">
        <v>254</v>
      </c>
      <c r="E190" s="183" t="s">
        <v>454</v>
      </c>
      <c r="F190" s="183" t="s">
        <v>2723</v>
      </c>
      <c r="G190" s="180">
        <v>46232</v>
      </c>
      <c r="H190" s="226" t="s">
        <v>26</v>
      </c>
      <c r="I190" s="182">
        <v>1430</v>
      </c>
      <c r="J190" s="188" t="s">
        <v>365</v>
      </c>
      <c r="K190" s="12" t="str">
        <f t="shared" ca="1" si="18"/>
        <v>Já paga</v>
      </c>
      <c r="L190" s="41"/>
      <c r="M190" s="130">
        <f t="shared" ca="1" si="17"/>
        <v>1430</v>
      </c>
    </row>
    <row r="191" spans="1:13" ht="30.75" customHeight="1" x14ac:dyDescent="0.25">
      <c r="A191" s="205">
        <v>46232</v>
      </c>
      <c r="B191" s="217" t="s">
        <v>2686</v>
      </c>
      <c r="C191" s="207">
        <v>50</v>
      </c>
      <c r="D191" s="210" t="s">
        <v>254</v>
      </c>
      <c r="E191" s="218" t="s">
        <v>388</v>
      </c>
      <c r="F191" s="208" t="s">
        <v>36</v>
      </c>
      <c r="G191" s="205">
        <v>46232</v>
      </c>
      <c r="H191" s="254" t="s">
        <v>26</v>
      </c>
      <c r="I191" s="221">
        <v>50</v>
      </c>
      <c r="J191" s="188" t="s">
        <v>365</v>
      </c>
      <c r="K191" s="12" t="str">
        <f t="shared" ca="1" si="18"/>
        <v>Já paga</v>
      </c>
      <c r="L191" s="13"/>
      <c r="M191" s="130">
        <f t="shared" ca="1" si="17"/>
        <v>50</v>
      </c>
    </row>
    <row r="192" spans="1:13" ht="30.75" customHeight="1" x14ac:dyDescent="0.25">
      <c r="A192" s="384">
        <v>46232</v>
      </c>
      <c r="B192" s="206" t="s">
        <v>2777</v>
      </c>
      <c r="C192" s="207">
        <v>100</v>
      </c>
      <c r="D192" s="210" t="s">
        <v>254</v>
      </c>
      <c r="E192" s="208" t="s">
        <v>388</v>
      </c>
      <c r="F192" s="218" t="s">
        <v>429</v>
      </c>
      <c r="G192" s="384">
        <v>46232</v>
      </c>
      <c r="H192" s="211" t="s">
        <v>26</v>
      </c>
      <c r="I192" s="207">
        <v>100</v>
      </c>
      <c r="J192" s="188" t="s">
        <v>365</v>
      </c>
      <c r="K192" s="12" t="str">
        <f t="shared" ca="1" si="18"/>
        <v>Já paga</v>
      </c>
      <c r="L192" s="13"/>
      <c r="M192" s="130">
        <f t="shared" ca="1" si="17"/>
        <v>100</v>
      </c>
    </row>
    <row r="193" spans="1:13" ht="30.75" customHeight="1" x14ac:dyDescent="0.25">
      <c r="A193" s="384">
        <v>46232</v>
      </c>
      <c r="B193" s="206" t="s">
        <v>2705</v>
      </c>
      <c r="C193" s="207">
        <v>25</v>
      </c>
      <c r="D193" s="210" t="s">
        <v>254</v>
      </c>
      <c r="E193" s="208" t="s">
        <v>388</v>
      </c>
      <c r="F193" s="218" t="s">
        <v>394</v>
      </c>
      <c r="G193" s="384">
        <v>46232</v>
      </c>
      <c r="H193" s="211" t="s">
        <v>26</v>
      </c>
      <c r="I193" s="207">
        <v>25</v>
      </c>
      <c r="J193" s="188" t="s">
        <v>365</v>
      </c>
      <c r="K193" s="12" t="str">
        <f t="shared" ca="1" si="18"/>
        <v>Já paga</v>
      </c>
      <c r="L193" s="13"/>
      <c r="M193" s="130">
        <f t="shared" ca="1" si="17"/>
        <v>25</v>
      </c>
    </row>
    <row r="194" spans="1:13" ht="29.25" customHeight="1" x14ac:dyDescent="0.25">
      <c r="A194" s="205">
        <v>46232</v>
      </c>
      <c r="B194" s="206" t="s">
        <v>2778</v>
      </c>
      <c r="C194" s="207">
        <v>8</v>
      </c>
      <c r="D194" s="210" t="s">
        <v>254</v>
      </c>
      <c r="E194" s="208" t="s">
        <v>388</v>
      </c>
      <c r="F194" s="208" t="s">
        <v>429</v>
      </c>
      <c r="G194" s="205">
        <v>46232</v>
      </c>
      <c r="H194" s="211" t="s">
        <v>26</v>
      </c>
      <c r="I194" s="207">
        <v>8</v>
      </c>
      <c r="J194" s="188" t="s">
        <v>365</v>
      </c>
      <c r="K194" s="12" t="str">
        <f t="shared" ca="1" si="18"/>
        <v>Já paga</v>
      </c>
      <c r="L194" s="13"/>
      <c r="M194" s="130">
        <f t="shared" ca="1" si="17"/>
        <v>8</v>
      </c>
    </row>
    <row r="195" spans="1:13" ht="30.75" customHeight="1" x14ac:dyDescent="0.25">
      <c r="A195" s="205">
        <v>46232</v>
      </c>
      <c r="B195" s="206" t="s">
        <v>498</v>
      </c>
      <c r="C195" s="207">
        <v>420</v>
      </c>
      <c r="D195" s="210" t="s">
        <v>254</v>
      </c>
      <c r="E195" s="208" t="s">
        <v>388</v>
      </c>
      <c r="F195" s="208" t="s">
        <v>436</v>
      </c>
      <c r="G195" s="205">
        <v>46232</v>
      </c>
      <c r="H195" s="211" t="s">
        <v>26</v>
      </c>
      <c r="I195" s="207">
        <v>420</v>
      </c>
      <c r="J195" s="188" t="s">
        <v>365</v>
      </c>
      <c r="K195" s="12" t="str">
        <f t="shared" ca="1" si="18"/>
        <v>Já paga</v>
      </c>
      <c r="L195" s="13"/>
      <c r="M195" s="130">
        <f t="shared" ca="1" si="17"/>
        <v>420</v>
      </c>
    </row>
    <row r="196" spans="1:13" ht="29.25" customHeight="1" x14ac:dyDescent="0.25">
      <c r="A196" s="205">
        <v>46232</v>
      </c>
      <c r="B196" s="206" t="s">
        <v>2779</v>
      </c>
      <c r="C196" s="207">
        <v>150</v>
      </c>
      <c r="D196" s="210" t="s">
        <v>254</v>
      </c>
      <c r="E196" s="208" t="s">
        <v>388</v>
      </c>
      <c r="F196" s="208" t="s">
        <v>58</v>
      </c>
      <c r="G196" s="205">
        <v>46232</v>
      </c>
      <c r="H196" s="211" t="s">
        <v>26</v>
      </c>
      <c r="I196" s="207">
        <v>150</v>
      </c>
      <c r="J196" s="188" t="s">
        <v>365</v>
      </c>
      <c r="K196" s="12" t="str">
        <f t="shared" ca="1" si="18"/>
        <v>Já paga</v>
      </c>
      <c r="L196" s="13"/>
      <c r="M196" s="130">
        <f t="shared" ca="1" si="17"/>
        <v>150</v>
      </c>
    </row>
    <row r="197" spans="1:13" ht="29.25" customHeight="1" x14ac:dyDescent="0.25">
      <c r="A197" s="205">
        <v>46232</v>
      </c>
      <c r="B197" s="206" t="s">
        <v>1708</v>
      </c>
      <c r="C197" s="207">
        <v>133</v>
      </c>
      <c r="D197" s="210" t="s">
        <v>254</v>
      </c>
      <c r="E197" s="208" t="s">
        <v>388</v>
      </c>
      <c r="F197" s="208" t="s">
        <v>598</v>
      </c>
      <c r="G197" s="205">
        <v>46232</v>
      </c>
      <c r="H197" s="211" t="s">
        <v>26</v>
      </c>
      <c r="I197" s="207">
        <v>133</v>
      </c>
      <c r="J197" s="188" t="s">
        <v>365</v>
      </c>
      <c r="K197" s="12" t="str">
        <f t="shared" ca="1" si="18"/>
        <v>Já paga</v>
      </c>
      <c r="L197" s="13"/>
      <c r="M197" s="130">
        <f t="shared" ca="1" si="17"/>
        <v>133</v>
      </c>
    </row>
    <row r="198" spans="1:13" ht="30.75" customHeight="1" x14ac:dyDescent="0.25">
      <c r="A198" s="384">
        <v>46232</v>
      </c>
      <c r="B198" s="206" t="s">
        <v>2780</v>
      </c>
      <c r="C198" s="207">
        <v>200</v>
      </c>
      <c r="D198" s="210" t="s">
        <v>254</v>
      </c>
      <c r="E198" s="208" t="s">
        <v>388</v>
      </c>
      <c r="F198" s="218" t="s">
        <v>58</v>
      </c>
      <c r="G198" s="384">
        <v>46232</v>
      </c>
      <c r="H198" s="211" t="s">
        <v>26</v>
      </c>
      <c r="I198" s="207">
        <v>200</v>
      </c>
      <c r="J198" s="188" t="s">
        <v>365</v>
      </c>
      <c r="K198" s="12" t="str">
        <f t="shared" ca="1" si="18"/>
        <v>Já paga</v>
      </c>
      <c r="L198" s="13"/>
      <c r="M198" s="130">
        <f t="shared" ca="1" si="17"/>
        <v>200</v>
      </c>
    </row>
    <row r="199" spans="1:13" ht="30.75" customHeight="1" x14ac:dyDescent="0.25">
      <c r="A199" s="384">
        <v>46232</v>
      </c>
      <c r="B199" s="206" t="s">
        <v>2056</v>
      </c>
      <c r="C199" s="207">
        <v>40</v>
      </c>
      <c r="D199" s="210" t="s">
        <v>254</v>
      </c>
      <c r="E199" s="208" t="s">
        <v>388</v>
      </c>
      <c r="F199" s="218" t="s">
        <v>99</v>
      </c>
      <c r="G199" s="384">
        <v>46232</v>
      </c>
      <c r="H199" s="211" t="s">
        <v>26</v>
      </c>
      <c r="I199" s="207">
        <v>16</v>
      </c>
      <c r="J199" s="188" t="s">
        <v>365</v>
      </c>
      <c r="K199" s="12" t="str">
        <f t="shared" ca="1" si="18"/>
        <v>Já paga</v>
      </c>
      <c r="L199" s="13"/>
      <c r="M199" s="130">
        <f t="shared" ca="1" si="17"/>
        <v>16</v>
      </c>
    </row>
    <row r="200" spans="1:13" ht="30.75" customHeight="1" x14ac:dyDescent="0.25">
      <c r="A200" s="384">
        <v>46232</v>
      </c>
      <c r="B200" s="206" t="s">
        <v>1899</v>
      </c>
      <c r="C200" s="207">
        <v>40</v>
      </c>
      <c r="D200" s="210" t="s">
        <v>254</v>
      </c>
      <c r="E200" s="208" t="s">
        <v>388</v>
      </c>
      <c r="F200" s="218" t="s">
        <v>429</v>
      </c>
      <c r="G200" s="384">
        <v>46232</v>
      </c>
      <c r="H200" s="211" t="s">
        <v>26</v>
      </c>
      <c r="I200" s="207">
        <v>8</v>
      </c>
      <c r="J200" s="188" t="s">
        <v>365</v>
      </c>
      <c r="K200" s="12" t="str">
        <f t="shared" ca="1" si="18"/>
        <v>Já paga</v>
      </c>
      <c r="L200" s="13"/>
      <c r="M200" s="130">
        <f t="shared" ca="1" si="17"/>
        <v>8</v>
      </c>
    </row>
    <row r="201" spans="1:13" ht="30.75" customHeight="1" x14ac:dyDescent="0.25">
      <c r="A201" s="384">
        <v>46232</v>
      </c>
      <c r="B201" s="206" t="s">
        <v>1899</v>
      </c>
      <c r="C201" s="207">
        <v>40</v>
      </c>
      <c r="D201" s="210" t="s">
        <v>254</v>
      </c>
      <c r="E201" s="208" t="s">
        <v>388</v>
      </c>
      <c r="F201" s="218" t="s">
        <v>459</v>
      </c>
      <c r="G201" s="384">
        <v>46232</v>
      </c>
      <c r="H201" s="211" t="s">
        <v>26</v>
      </c>
      <c r="I201" s="207">
        <v>8</v>
      </c>
      <c r="J201" s="188" t="s">
        <v>365</v>
      </c>
      <c r="K201" s="12" t="str">
        <f t="shared" ca="1" si="18"/>
        <v>Já paga</v>
      </c>
      <c r="L201" s="13"/>
      <c r="M201" s="130">
        <f t="shared" ca="1" si="17"/>
        <v>8</v>
      </c>
    </row>
    <row r="202" spans="1:13" ht="30.75" customHeight="1" x14ac:dyDescent="0.25">
      <c r="A202" s="384">
        <v>46232</v>
      </c>
      <c r="B202" s="206" t="s">
        <v>1899</v>
      </c>
      <c r="C202" s="207">
        <v>40</v>
      </c>
      <c r="D202" s="210" t="s">
        <v>254</v>
      </c>
      <c r="E202" s="208" t="s">
        <v>388</v>
      </c>
      <c r="F202" s="218" t="s">
        <v>30</v>
      </c>
      <c r="G202" s="384">
        <v>46232</v>
      </c>
      <c r="H202" s="211" t="s">
        <v>26</v>
      </c>
      <c r="I202" s="207">
        <v>8</v>
      </c>
      <c r="J202" s="188" t="s">
        <v>365</v>
      </c>
      <c r="K202" s="12" t="str">
        <f t="shared" ca="1" si="18"/>
        <v>Já paga</v>
      </c>
      <c r="L202" s="13"/>
      <c r="M202" s="130">
        <f t="shared" ca="1" si="17"/>
        <v>8</v>
      </c>
    </row>
    <row r="203" spans="1:13" ht="30.75" customHeight="1" x14ac:dyDescent="0.25">
      <c r="A203" s="523">
        <v>46232</v>
      </c>
      <c r="B203" s="522" t="s">
        <v>2783</v>
      </c>
      <c r="C203" s="518">
        <v>2275</v>
      </c>
      <c r="D203" s="518" t="s">
        <v>254</v>
      </c>
      <c r="E203" s="592" t="s">
        <v>29</v>
      </c>
      <c r="F203" s="593" t="s">
        <v>99</v>
      </c>
      <c r="G203" s="523">
        <v>46233</v>
      </c>
      <c r="H203" s="315" t="s">
        <v>2784</v>
      </c>
      <c r="I203" s="518">
        <v>2328.08</v>
      </c>
      <c r="J203" s="177" t="s">
        <v>365</v>
      </c>
      <c r="K203" s="12" t="s">
        <v>402</v>
      </c>
      <c r="L203" s="41"/>
      <c r="M203" s="130">
        <f t="shared" si="17"/>
        <v>2328.08</v>
      </c>
    </row>
    <row r="204" spans="1:13" ht="30.75" customHeight="1" x14ac:dyDescent="0.25">
      <c r="A204" s="384">
        <v>46232</v>
      </c>
      <c r="B204" s="206" t="s">
        <v>2056</v>
      </c>
      <c r="C204" s="207">
        <v>40</v>
      </c>
      <c r="D204" s="210" t="s">
        <v>254</v>
      </c>
      <c r="E204" s="208" t="s">
        <v>388</v>
      </c>
      <c r="F204" s="218" t="s">
        <v>99</v>
      </c>
      <c r="G204" s="384">
        <v>46232</v>
      </c>
      <c r="H204" s="211" t="s">
        <v>26</v>
      </c>
      <c r="I204" s="207">
        <v>16</v>
      </c>
      <c r="J204" s="188" t="s">
        <v>365</v>
      </c>
      <c r="K204" s="12" t="str">
        <f ca="1">IF(ISBLANK(A204),"", IF(TRIM(UPPER(J204))&lt;&gt;"SIM",IF(A204-TODAY()&lt;0,"Conta vencida",IF(A204-TODAY()&lt;8,"Perto de vencer","")),"Já paga"))</f>
        <v>Já paga</v>
      </c>
      <c r="L204" s="13"/>
      <c r="M204" s="130">
        <f t="shared" ca="1" si="17"/>
        <v>16</v>
      </c>
    </row>
    <row r="205" spans="1:13" ht="30.75" customHeight="1" x14ac:dyDescent="0.25">
      <c r="A205" s="384">
        <v>46232</v>
      </c>
      <c r="B205" s="206" t="s">
        <v>1899</v>
      </c>
      <c r="C205" s="207">
        <v>40</v>
      </c>
      <c r="D205" s="210" t="s">
        <v>254</v>
      </c>
      <c r="E205" s="208" t="s">
        <v>388</v>
      </c>
      <c r="F205" s="218" t="s">
        <v>429</v>
      </c>
      <c r="G205" s="384">
        <v>46232</v>
      </c>
      <c r="H205" s="211" t="s">
        <v>26</v>
      </c>
      <c r="I205" s="207">
        <v>8</v>
      </c>
      <c r="J205" s="188" t="s">
        <v>365</v>
      </c>
      <c r="K205" s="12" t="str">
        <f ca="1">IF(ISBLANK(A205),"", IF(TRIM(UPPER(J205))&lt;&gt;"SIM",IF(A205-TODAY()&lt;0,"Conta vencida",IF(A205-TODAY()&lt;8,"Perto de vencer","")),"Já paga"))</f>
        <v>Já paga</v>
      </c>
      <c r="L205" s="13"/>
      <c r="M205" s="130">
        <f t="shared" ca="1" si="17"/>
        <v>8</v>
      </c>
    </row>
    <row r="206" spans="1:13" ht="29.25" customHeight="1" x14ac:dyDescent="0.25">
      <c r="A206" s="205">
        <v>46232</v>
      </c>
      <c r="B206" s="206" t="s">
        <v>1899</v>
      </c>
      <c r="C206" s="207">
        <v>40</v>
      </c>
      <c r="D206" s="210" t="s">
        <v>254</v>
      </c>
      <c r="E206" s="208" t="s">
        <v>388</v>
      </c>
      <c r="F206" s="208" t="s">
        <v>459</v>
      </c>
      <c r="G206" s="205">
        <v>46232</v>
      </c>
      <c r="H206" s="211" t="s">
        <v>26</v>
      </c>
      <c r="I206" s="207">
        <v>8</v>
      </c>
      <c r="J206" s="188" t="s">
        <v>365</v>
      </c>
      <c r="K206" s="12" t="str">
        <f ca="1">IF(ISBLANK(A206),"", IF(TRIM(UPPER(J206))&lt;&gt;"SIM",IF(A206-TODAY()&lt;0,"Conta vencida",IF(A206-TODAY()&lt;8,"Perto de vencer","")),"Já paga"))</f>
        <v>Já paga</v>
      </c>
      <c r="L206" s="13"/>
      <c r="M206" s="130">
        <f t="shared" ca="1" si="17"/>
        <v>8</v>
      </c>
    </row>
    <row r="207" spans="1:13" ht="29.25" customHeight="1" x14ac:dyDescent="0.25">
      <c r="A207" s="205">
        <v>46232</v>
      </c>
      <c r="B207" s="206" t="s">
        <v>1899</v>
      </c>
      <c r="C207" s="207">
        <v>40</v>
      </c>
      <c r="D207" s="210" t="s">
        <v>254</v>
      </c>
      <c r="E207" s="208" t="s">
        <v>388</v>
      </c>
      <c r="F207" s="208" t="s">
        <v>30</v>
      </c>
      <c r="G207" s="205">
        <v>46232</v>
      </c>
      <c r="H207" s="211" t="s">
        <v>26</v>
      </c>
      <c r="I207" s="207">
        <v>8</v>
      </c>
      <c r="J207" s="188" t="s">
        <v>365</v>
      </c>
      <c r="K207" s="12" t="str">
        <f ca="1">IF(ISBLANK(A207),"", IF(TRIM(UPPER(J207))&lt;&gt;"SIM",IF(A207-TODAY()&lt;0,"Conta vencida",IF(A207-TODAY()&lt;8,"Perto de vencer","")),"Já paga"))</f>
        <v>Já paga</v>
      </c>
      <c r="L207" s="13"/>
      <c r="M207" s="130">
        <f t="shared" ca="1" si="17"/>
        <v>8</v>
      </c>
    </row>
    <row r="208" spans="1:13" ht="29.25" customHeight="1" x14ac:dyDescent="0.25">
      <c r="A208" s="311">
        <v>46233</v>
      </c>
      <c r="B208" s="522" t="s">
        <v>1064</v>
      </c>
      <c r="C208" s="518">
        <v>751.36</v>
      </c>
      <c r="D208" s="518" t="s">
        <v>254</v>
      </c>
      <c r="E208" s="592" t="s">
        <v>29</v>
      </c>
      <c r="F208" s="592" t="s">
        <v>1065</v>
      </c>
      <c r="G208" s="311">
        <v>46233</v>
      </c>
      <c r="H208" s="315" t="s">
        <v>2658</v>
      </c>
      <c r="I208" s="518">
        <v>751.36</v>
      </c>
      <c r="J208" s="177" t="s">
        <v>365</v>
      </c>
      <c r="K208" s="12" t="s">
        <v>402</v>
      </c>
      <c r="L208" s="41"/>
      <c r="M208" s="130">
        <f t="shared" si="17"/>
        <v>751.36</v>
      </c>
    </row>
    <row r="209" spans="1:13" ht="30.75" customHeight="1" x14ac:dyDescent="0.25">
      <c r="A209" s="523">
        <v>46233</v>
      </c>
      <c r="B209" s="522" t="s">
        <v>1252</v>
      </c>
      <c r="C209" s="518">
        <v>364</v>
      </c>
      <c r="D209" s="518" t="s">
        <v>254</v>
      </c>
      <c r="E209" s="592" t="s">
        <v>29</v>
      </c>
      <c r="F209" s="593" t="s">
        <v>30</v>
      </c>
      <c r="G209" s="523">
        <v>46233</v>
      </c>
      <c r="H209" s="315" t="s">
        <v>2666</v>
      </c>
      <c r="I209" s="518">
        <v>364</v>
      </c>
      <c r="J209" s="177" t="s">
        <v>365</v>
      </c>
      <c r="K209" s="12" t="s">
        <v>402</v>
      </c>
      <c r="L209" s="41"/>
      <c r="M209" s="130">
        <f t="shared" si="17"/>
        <v>364</v>
      </c>
    </row>
    <row r="210" spans="1:13" ht="30.75" customHeight="1" x14ac:dyDescent="0.25">
      <c r="A210" s="523">
        <v>46233</v>
      </c>
      <c r="B210" s="498" t="s">
        <v>2150</v>
      </c>
      <c r="C210" s="320">
        <v>108.39</v>
      </c>
      <c r="D210" s="313" t="s">
        <v>254</v>
      </c>
      <c r="E210" s="314" t="s">
        <v>29</v>
      </c>
      <c r="F210" s="324" t="s">
        <v>68</v>
      </c>
      <c r="G210" s="523">
        <v>46223</v>
      </c>
      <c r="H210" s="499" t="s">
        <v>26</v>
      </c>
      <c r="I210" s="312">
        <v>108.39</v>
      </c>
      <c r="J210" s="188" t="s">
        <v>365</v>
      </c>
      <c r="K210" s="12" t="s">
        <v>402</v>
      </c>
      <c r="L210" s="97"/>
      <c r="M210" s="14">
        <f t="shared" ref="M210:M240" si="19">SUM(I210:L210)</f>
        <v>108.39</v>
      </c>
    </row>
    <row r="211" spans="1:13" ht="30.75" customHeight="1" x14ac:dyDescent="0.25">
      <c r="A211" s="523">
        <v>46233</v>
      </c>
      <c r="B211" s="522" t="s">
        <v>728</v>
      </c>
      <c r="C211" s="518">
        <v>733.57</v>
      </c>
      <c r="D211" s="518" t="s">
        <v>254</v>
      </c>
      <c r="E211" s="592" t="s">
        <v>29</v>
      </c>
      <c r="F211" s="593" t="s">
        <v>1795</v>
      </c>
      <c r="G211" s="523">
        <v>46233</v>
      </c>
      <c r="H211" s="315" t="s">
        <v>26</v>
      </c>
      <c r="I211" s="518">
        <v>658.57</v>
      </c>
      <c r="J211" s="177" t="s">
        <v>365</v>
      </c>
      <c r="K211" s="12" t="s">
        <v>402</v>
      </c>
      <c r="L211" s="41"/>
      <c r="M211" s="130">
        <f t="shared" si="19"/>
        <v>658.57</v>
      </c>
    </row>
    <row r="212" spans="1:13" ht="30.75" customHeight="1" x14ac:dyDescent="0.25">
      <c r="A212" s="523">
        <v>46233</v>
      </c>
      <c r="B212" s="522" t="s">
        <v>728</v>
      </c>
      <c r="C212" s="518">
        <v>733.57</v>
      </c>
      <c r="D212" s="518" t="s">
        <v>254</v>
      </c>
      <c r="E212" s="592" t="s">
        <v>29</v>
      </c>
      <c r="F212" s="593" t="s">
        <v>1795</v>
      </c>
      <c r="G212" s="523">
        <v>46233</v>
      </c>
      <c r="H212" s="315" t="s">
        <v>26</v>
      </c>
      <c r="I212" s="518">
        <v>658.57</v>
      </c>
      <c r="J212" s="177" t="s">
        <v>365</v>
      </c>
      <c r="K212" s="12" t="s">
        <v>402</v>
      </c>
      <c r="L212" s="41"/>
      <c r="M212" s="130">
        <f t="shared" si="19"/>
        <v>658.57</v>
      </c>
    </row>
    <row r="213" spans="1:13" ht="30.75" customHeight="1" x14ac:dyDescent="0.25">
      <c r="A213" s="523">
        <v>46233</v>
      </c>
      <c r="B213" s="498" t="s">
        <v>1366</v>
      </c>
      <c r="C213" s="320">
        <v>1025</v>
      </c>
      <c r="D213" s="313" t="s">
        <v>270</v>
      </c>
      <c r="E213" s="314" t="s">
        <v>29</v>
      </c>
      <c r="F213" s="324" t="s">
        <v>30</v>
      </c>
      <c r="G213" s="523">
        <v>46230</v>
      </c>
      <c r="H213" s="499" t="s">
        <v>2747</v>
      </c>
      <c r="I213" s="312">
        <v>525.29999999999995</v>
      </c>
      <c r="J213" s="188" t="s">
        <v>365</v>
      </c>
      <c r="K213" s="12" t="s">
        <v>402</v>
      </c>
      <c r="L213" s="97"/>
      <c r="M213" s="14">
        <f t="shared" si="19"/>
        <v>525.29999999999995</v>
      </c>
    </row>
    <row r="214" spans="1:13" ht="30.75" customHeight="1" x14ac:dyDescent="0.25">
      <c r="A214" s="523">
        <v>46233</v>
      </c>
      <c r="B214" s="522" t="s">
        <v>755</v>
      </c>
      <c r="C214" s="518">
        <v>69.989999999999995</v>
      </c>
      <c r="D214" s="518" t="s">
        <v>254</v>
      </c>
      <c r="E214" s="592" t="s">
        <v>29</v>
      </c>
      <c r="F214" s="593" t="s">
        <v>622</v>
      </c>
      <c r="G214" s="523">
        <v>46233</v>
      </c>
      <c r="H214" s="315" t="s">
        <v>2763</v>
      </c>
      <c r="I214" s="518">
        <v>69.989999999999995</v>
      </c>
      <c r="J214" s="177" t="s">
        <v>365</v>
      </c>
      <c r="K214" s="12" t="s">
        <v>402</v>
      </c>
      <c r="L214" s="41"/>
      <c r="M214" s="130">
        <f t="shared" si="19"/>
        <v>69.989999999999995</v>
      </c>
    </row>
    <row r="215" spans="1:13" ht="30.75" customHeight="1" x14ac:dyDescent="0.25">
      <c r="A215" s="384">
        <v>46233</v>
      </c>
      <c r="B215" s="206" t="s">
        <v>2782</v>
      </c>
      <c r="C215" s="207">
        <v>70</v>
      </c>
      <c r="D215" s="210" t="s">
        <v>254</v>
      </c>
      <c r="E215" s="208" t="s">
        <v>388</v>
      </c>
      <c r="F215" s="218" t="s">
        <v>436</v>
      </c>
      <c r="G215" s="384">
        <v>46233</v>
      </c>
      <c r="H215" s="211" t="s">
        <v>26</v>
      </c>
      <c r="I215" s="207">
        <v>70</v>
      </c>
      <c r="J215" s="188" t="s">
        <v>365</v>
      </c>
      <c r="K215" s="12" t="str">
        <f t="shared" ref="K215:K224" ca="1" si="20">IF(ISBLANK(A215),"", IF(TRIM(UPPER(J215))&lt;&gt;"SIM",IF(A215-TODAY()&lt;0,"Conta vencida",IF(A215-TODAY()&lt;8,"Perto de vencer","")),"Já paga"))</f>
        <v>Já paga</v>
      </c>
      <c r="L215" s="13"/>
      <c r="M215" s="130">
        <f t="shared" ca="1" si="19"/>
        <v>70</v>
      </c>
    </row>
    <row r="216" spans="1:13" ht="30.75" customHeight="1" x14ac:dyDescent="0.25">
      <c r="A216" s="384">
        <v>46233</v>
      </c>
      <c r="B216" s="206" t="s">
        <v>157</v>
      </c>
      <c r="C216" s="207">
        <v>35</v>
      </c>
      <c r="D216" s="210" t="s">
        <v>254</v>
      </c>
      <c r="E216" s="208" t="s">
        <v>388</v>
      </c>
      <c r="F216" s="218" t="s">
        <v>30</v>
      </c>
      <c r="G216" s="384">
        <v>46233</v>
      </c>
      <c r="H216" s="211" t="s">
        <v>26</v>
      </c>
      <c r="I216" s="207">
        <v>35</v>
      </c>
      <c r="J216" s="188" t="s">
        <v>365</v>
      </c>
      <c r="K216" s="12" t="str">
        <f t="shared" ca="1" si="20"/>
        <v>Já paga</v>
      </c>
      <c r="L216" s="13"/>
      <c r="M216" s="130">
        <f t="shared" ca="1" si="19"/>
        <v>35</v>
      </c>
    </row>
    <row r="217" spans="1:13" ht="29.25" customHeight="1" x14ac:dyDescent="0.25">
      <c r="A217" s="180">
        <v>46233</v>
      </c>
      <c r="B217" s="181" t="s">
        <v>453</v>
      </c>
      <c r="C217" s="182">
        <v>1500</v>
      </c>
      <c r="D217" s="196" t="s">
        <v>254</v>
      </c>
      <c r="E217" s="183" t="s">
        <v>454</v>
      </c>
      <c r="F217" s="183" t="s">
        <v>68</v>
      </c>
      <c r="G217" s="180">
        <v>46233</v>
      </c>
      <c r="H217" s="226" t="s">
        <v>26</v>
      </c>
      <c r="I217" s="182">
        <v>1500</v>
      </c>
      <c r="J217" s="188" t="s">
        <v>365</v>
      </c>
      <c r="K217" s="12" t="str">
        <f t="shared" ca="1" si="20"/>
        <v>Já paga</v>
      </c>
      <c r="L217" s="227"/>
      <c r="M217" s="130">
        <f t="shared" ca="1" si="19"/>
        <v>1500</v>
      </c>
    </row>
    <row r="218" spans="1:13" ht="30.75" customHeight="1" x14ac:dyDescent="0.25">
      <c r="A218" s="253">
        <v>46233</v>
      </c>
      <c r="B218" s="181" t="s">
        <v>2785</v>
      </c>
      <c r="C218" s="182">
        <v>2500</v>
      </c>
      <c r="D218" s="196" t="s">
        <v>254</v>
      </c>
      <c r="E218" s="183" t="s">
        <v>454</v>
      </c>
      <c r="F218" s="203" t="s">
        <v>1462</v>
      </c>
      <c r="G218" s="253">
        <v>46233</v>
      </c>
      <c r="H218" s="226" t="s">
        <v>26</v>
      </c>
      <c r="I218" s="182">
        <v>2500</v>
      </c>
      <c r="J218" s="188" t="s">
        <v>365</v>
      </c>
      <c r="K218" s="12" t="str">
        <f t="shared" ca="1" si="20"/>
        <v>Já paga</v>
      </c>
      <c r="L218" s="227"/>
      <c r="M218" s="130">
        <f t="shared" ca="1" si="19"/>
        <v>2500</v>
      </c>
    </row>
    <row r="219" spans="1:13" ht="30.75" customHeight="1" x14ac:dyDescent="0.25">
      <c r="A219" s="384">
        <v>46233</v>
      </c>
      <c r="B219" s="206" t="s">
        <v>2056</v>
      </c>
      <c r="C219" s="207">
        <v>40</v>
      </c>
      <c r="D219" s="210" t="s">
        <v>254</v>
      </c>
      <c r="E219" s="208" t="s">
        <v>388</v>
      </c>
      <c r="F219" s="218" t="s">
        <v>99</v>
      </c>
      <c r="G219" s="384">
        <v>46233</v>
      </c>
      <c r="H219" s="211" t="s">
        <v>26</v>
      </c>
      <c r="I219" s="207">
        <v>16</v>
      </c>
      <c r="J219" s="188" t="s">
        <v>365</v>
      </c>
      <c r="K219" s="12" t="str">
        <f t="shared" ca="1" si="20"/>
        <v>Já paga</v>
      </c>
      <c r="L219" s="13"/>
      <c r="M219" s="130">
        <f t="shared" ca="1" si="19"/>
        <v>16</v>
      </c>
    </row>
    <row r="220" spans="1:13" ht="30.75" customHeight="1" x14ac:dyDescent="0.25">
      <c r="A220" s="384">
        <v>46233</v>
      </c>
      <c r="B220" s="206" t="s">
        <v>1899</v>
      </c>
      <c r="C220" s="207">
        <v>40</v>
      </c>
      <c r="D220" s="210" t="s">
        <v>254</v>
      </c>
      <c r="E220" s="208" t="s">
        <v>388</v>
      </c>
      <c r="F220" s="218" t="s">
        <v>429</v>
      </c>
      <c r="G220" s="384">
        <v>46233</v>
      </c>
      <c r="H220" s="211" t="s">
        <v>26</v>
      </c>
      <c r="I220" s="207">
        <v>8</v>
      </c>
      <c r="J220" s="188" t="s">
        <v>365</v>
      </c>
      <c r="K220" s="12" t="str">
        <f t="shared" ca="1" si="20"/>
        <v>Já paga</v>
      </c>
      <c r="L220" s="13"/>
      <c r="M220" s="130">
        <f t="shared" ca="1" si="19"/>
        <v>8</v>
      </c>
    </row>
    <row r="221" spans="1:13" ht="30.75" customHeight="1" x14ac:dyDescent="0.25">
      <c r="A221" s="384">
        <v>46233</v>
      </c>
      <c r="B221" s="206" t="s">
        <v>1899</v>
      </c>
      <c r="C221" s="207">
        <v>40</v>
      </c>
      <c r="D221" s="210" t="s">
        <v>254</v>
      </c>
      <c r="E221" s="208" t="s">
        <v>388</v>
      </c>
      <c r="F221" s="218" t="s">
        <v>459</v>
      </c>
      <c r="G221" s="384">
        <v>46233</v>
      </c>
      <c r="H221" s="211" t="s">
        <v>26</v>
      </c>
      <c r="I221" s="207">
        <v>8</v>
      </c>
      <c r="J221" s="188" t="s">
        <v>365</v>
      </c>
      <c r="K221" s="12" t="str">
        <f t="shared" ca="1" si="20"/>
        <v>Já paga</v>
      </c>
      <c r="L221" s="13"/>
      <c r="M221" s="130">
        <f t="shared" ca="1" si="19"/>
        <v>8</v>
      </c>
    </row>
    <row r="222" spans="1:13" ht="30.75" customHeight="1" x14ac:dyDescent="0.25">
      <c r="A222" s="384">
        <v>46233</v>
      </c>
      <c r="B222" s="206" t="s">
        <v>1899</v>
      </c>
      <c r="C222" s="207">
        <v>40</v>
      </c>
      <c r="D222" s="210" t="s">
        <v>254</v>
      </c>
      <c r="E222" s="208" t="s">
        <v>388</v>
      </c>
      <c r="F222" s="218" t="s">
        <v>30</v>
      </c>
      <c r="G222" s="384">
        <v>46233</v>
      </c>
      <c r="H222" s="211" t="s">
        <v>26</v>
      </c>
      <c r="I222" s="207">
        <v>8</v>
      </c>
      <c r="J222" s="188" t="s">
        <v>365</v>
      </c>
      <c r="K222" s="12" t="str">
        <f t="shared" ca="1" si="20"/>
        <v>Já paga</v>
      </c>
      <c r="L222" s="13"/>
      <c r="M222" s="130">
        <f t="shared" ca="1" si="19"/>
        <v>8</v>
      </c>
    </row>
    <row r="223" spans="1:13" ht="30.75" customHeight="1" x14ac:dyDescent="0.25">
      <c r="A223" s="253">
        <v>46233</v>
      </c>
      <c r="B223" s="272" t="s">
        <v>2790</v>
      </c>
      <c r="C223" s="182">
        <v>3858</v>
      </c>
      <c r="D223" s="196" t="s">
        <v>254</v>
      </c>
      <c r="E223" s="183" t="s">
        <v>454</v>
      </c>
      <c r="F223" s="203" t="s">
        <v>394</v>
      </c>
      <c r="G223" s="253">
        <v>46233</v>
      </c>
      <c r="H223" s="226" t="s">
        <v>26</v>
      </c>
      <c r="I223" s="182">
        <v>3858</v>
      </c>
      <c r="J223" s="188" t="s">
        <v>365</v>
      </c>
      <c r="K223" s="12" t="str">
        <f t="shared" ca="1" si="20"/>
        <v>Já paga</v>
      </c>
      <c r="L223" s="41"/>
      <c r="M223" s="130">
        <f t="shared" ca="1" si="19"/>
        <v>3858</v>
      </c>
    </row>
    <row r="224" spans="1:13" ht="30.75" customHeight="1" x14ac:dyDescent="0.25">
      <c r="A224" s="253">
        <v>46233</v>
      </c>
      <c r="B224" s="272" t="s">
        <v>509</v>
      </c>
      <c r="C224" s="182">
        <v>35</v>
      </c>
      <c r="D224" s="196" t="s">
        <v>254</v>
      </c>
      <c r="E224" s="183" t="s">
        <v>454</v>
      </c>
      <c r="F224" s="203" t="s">
        <v>436</v>
      </c>
      <c r="G224" s="253">
        <v>46233</v>
      </c>
      <c r="H224" s="226" t="s">
        <v>26</v>
      </c>
      <c r="I224" s="182">
        <v>35</v>
      </c>
      <c r="J224" s="188" t="s">
        <v>365</v>
      </c>
      <c r="K224" s="12" t="str">
        <f t="shared" ca="1" si="20"/>
        <v>Já paga</v>
      </c>
      <c r="L224" s="41"/>
      <c r="M224" s="130">
        <f t="shared" ca="1" si="19"/>
        <v>35</v>
      </c>
    </row>
    <row r="225" spans="1:14" ht="27" customHeight="1" x14ac:dyDescent="0.25">
      <c r="A225" s="78">
        <v>46234</v>
      </c>
      <c r="B225" s="473" t="s">
        <v>2466</v>
      </c>
      <c r="C225" s="474">
        <v>7818.34</v>
      </c>
      <c r="D225" s="474" t="s">
        <v>254</v>
      </c>
      <c r="E225" s="594" t="s">
        <v>306</v>
      </c>
      <c r="F225" s="515" t="s">
        <v>307</v>
      </c>
      <c r="G225" s="78">
        <v>46219</v>
      </c>
      <c r="H225" s="104">
        <v>46204</v>
      </c>
      <c r="I225" s="472">
        <v>7818.34</v>
      </c>
      <c r="J225" s="432" t="s">
        <v>365</v>
      </c>
      <c r="K225" s="12" t="s">
        <v>402</v>
      </c>
      <c r="L225" s="41"/>
      <c r="M225" s="130">
        <f t="shared" si="19"/>
        <v>7818.34</v>
      </c>
      <c r="N225" s="22" t="s">
        <v>13</v>
      </c>
    </row>
    <row r="226" spans="1:14" ht="30.75" customHeight="1" x14ac:dyDescent="0.25">
      <c r="A226" s="161">
        <v>46234</v>
      </c>
      <c r="B226" s="514" t="s">
        <v>2466</v>
      </c>
      <c r="C226" s="474">
        <v>5403.03</v>
      </c>
      <c r="D226" s="474" t="s">
        <v>254</v>
      </c>
      <c r="E226" s="515" t="s">
        <v>306</v>
      </c>
      <c r="F226" s="594" t="s">
        <v>307</v>
      </c>
      <c r="G226" s="161">
        <v>46220</v>
      </c>
      <c r="H226" s="119">
        <v>46204</v>
      </c>
      <c r="I226" s="474">
        <v>5403.03</v>
      </c>
      <c r="J226" s="177" t="s">
        <v>365</v>
      </c>
      <c r="K226" s="12" t="s">
        <v>402</v>
      </c>
      <c r="L226" s="41"/>
      <c r="M226" s="130">
        <f t="shared" si="19"/>
        <v>5403.03</v>
      </c>
    </row>
    <row r="227" spans="1:14" ht="30.75" customHeight="1" x14ac:dyDescent="0.25">
      <c r="A227" s="161">
        <v>46234</v>
      </c>
      <c r="B227" s="514" t="s">
        <v>2466</v>
      </c>
      <c r="C227" s="474">
        <v>2615.73</v>
      </c>
      <c r="D227" s="474" t="s">
        <v>254</v>
      </c>
      <c r="E227" s="515" t="s">
        <v>306</v>
      </c>
      <c r="F227" s="594" t="s">
        <v>307</v>
      </c>
      <c r="G227" s="161">
        <v>46220</v>
      </c>
      <c r="H227" s="119">
        <v>46204</v>
      </c>
      <c r="I227" s="474">
        <v>2615.73</v>
      </c>
      <c r="J227" s="177" t="s">
        <v>365</v>
      </c>
      <c r="K227" s="12" t="s">
        <v>402</v>
      </c>
      <c r="L227" s="41"/>
      <c r="M227" s="130">
        <f t="shared" si="19"/>
        <v>2615.73</v>
      </c>
    </row>
    <row r="228" spans="1:14" ht="27" customHeight="1" x14ac:dyDescent="0.25">
      <c r="A228" s="78">
        <v>46234</v>
      </c>
      <c r="B228" s="473" t="s">
        <v>2466</v>
      </c>
      <c r="C228" s="474">
        <v>2348.1799999999998</v>
      </c>
      <c r="D228" s="474" t="s">
        <v>254</v>
      </c>
      <c r="E228" s="594" t="s">
        <v>306</v>
      </c>
      <c r="F228" s="515" t="s">
        <v>307</v>
      </c>
      <c r="G228" s="78">
        <v>46231</v>
      </c>
      <c r="H228" s="104">
        <v>46204</v>
      </c>
      <c r="I228" s="472">
        <v>2348.1799999999998</v>
      </c>
      <c r="J228" s="432" t="s">
        <v>365</v>
      </c>
      <c r="K228" s="12" t="s">
        <v>402</v>
      </c>
      <c r="L228" s="41"/>
      <c r="M228" s="130">
        <f t="shared" si="19"/>
        <v>2348.1799999999998</v>
      </c>
      <c r="N228" s="22" t="s">
        <v>13</v>
      </c>
    </row>
    <row r="229" spans="1:14" ht="30.75" customHeight="1" x14ac:dyDescent="0.25">
      <c r="A229" s="523">
        <v>46234</v>
      </c>
      <c r="B229" s="522" t="s">
        <v>2668</v>
      </c>
      <c r="C229" s="518">
        <v>131.46</v>
      </c>
      <c r="D229" s="518" t="s">
        <v>254</v>
      </c>
      <c r="E229" s="592" t="s">
        <v>29</v>
      </c>
      <c r="F229" s="593" t="s">
        <v>64</v>
      </c>
      <c r="G229" s="523">
        <v>46219</v>
      </c>
      <c r="H229" s="315" t="s">
        <v>26</v>
      </c>
      <c r="I229" s="518">
        <v>131.46</v>
      </c>
      <c r="J229" s="177" t="s">
        <v>365</v>
      </c>
      <c r="K229" s="12" t="s">
        <v>402</v>
      </c>
      <c r="L229" s="41"/>
      <c r="M229" s="130">
        <f t="shared" si="19"/>
        <v>131.46</v>
      </c>
    </row>
    <row r="230" spans="1:14" ht="30.75" customHeight="1" x14ac:dyDescent="0.25">
      <c r="A230" s="523">
        <v>46234</v>
      </c>
      <c r="B230" s="522" t="s">
        <v>2576</v>
      </c>
      <c r="C230" s="518">
        <v>700</v>
      </c>
      <c r="D230" s="518" t="s">
        <v>254</v>
      </c>
      <c r="E230" s="592" t="s">
        <v>29</v>
      </c>
      <c r="F230" s="593" t="s">
        <v>36</v>
      </c>
      <c r="G230" s="523">
        <v>46234</v>
      </c>
      <c r="H230" s="315" t="s">
        <v>2673</v>
      </c>
      <c r="I230" s="518">
        <v>560</v>
      </c>
      <c r="J230" s="177" t="s">
        <v>365</v>
      </c>
      <c r="K230" s="12" t="s">
        <v>402</v>
      </c>
      <c r="L230" s="41"/>
      <c r="M230" s="130">
        <f t="shared" si="19"/>
        <v>560</v>
      </c>
    </row>
    <row r="231" spans="1:14" ht="30.75" customHeight="1" x14ac:dyDescent="0.25">
      <c r="A231" s="523">
        <v>46234</v>
      </c>
      <c r="B231" s="522" t="s">
        <v>2576</v>
      </c>
      <c r="C231" s="518">
        <v>700</v>
      </c>
      <c r="D231" s="518" t="s">
        <v>254</v>
      </c>
      <c r="E231" s="592" t="s">
        <v>29</v>
      </c>
      <c r="F231" s="593" t="s">
        <v>30</v>
      </c>
      <c r="G231" s="523">
        <v>46234</v>
      </c>
      <c r="H231" s="315" t="s">
        <v>2673</v>
      </c>
      <c r="I231" s="518">
        <v>140</v>
      </c>
      <c r="J231" s="177" t="s">
        <v>365</v>
      </c>
      <c r="K231" s="12" t="s">
        <v>402</v>
      </c>
      <c r="L231" s="41"/>
      <c r="M231" s="130">
        <f t="shared" si="19"/>
        <v>140</v>
      </c>
    </row>
    <row r="232" spans="1:14" ht="30.75" customHeight="1" x14ac:dyDescent="0.25">
      <c r="A232" s="161">
        <v>46234</v>
      </c>
      <c r="B232" s="514" t="s">
        <v>2697</v>
      </c>
      <c r="C232" s="474">
        <v>1207.8599999999999</v>
      </c>
      <c r="D232" s="474" t="s">
        <v>254</v>
      </c>
      <c r="E232" s="515" t="s">
        <v>306</v>
      </c>
      <c r="F232" s="594" t="s">
        <v>307</v>
      </c>
      <c r="G232" s="161">
        <v>46224</v>
      </c>
      <c r="H232" s="119">
        <v>46174</v>
      </c>
      <c r="I232" s="474">
        <v>1207.8599999999999</v>
      </c>
      <c r="J232" s="177" t="s">
        <v>365</v>
      </c>
      <c r="K232" s="12" t="s">
        <v>402</v>
      </c>
      <c r="L232" s="41"/>
      <c r="M232" s="130">
        <f t="shared" si="19"/>
        <v>1207.8599999999999</v>
      </c>
    </row>
    <row r="233" spans="1:14" ht="30.75" customHeight="1" x14ac:dyDescent="0.25">
      <c r="A233" s="161">
        <v>46234</v>
      </c>
      <c r="B233" s="514" t="s">
        <v>2119</v>
      </c>
      <c r="C233" s="474">
        <v>477.82</v>
      </c>
      <c r="D233" s="464" t="s">
        <v>2748</v>
      </c>
      <c r="E233" s="338" t="s">
        <v>306</v>
      </c>
      <c r="F233" s="345" t="s">
        <v>307</v>
      </c>
      <c r="G233" s="161">
        <v>46234</v>
      </c>
      <c r="H233" s="119">
        <v>46204</v>
      </c>
      <c r="I233" s="474">
        <v>477.82</v>
      </c>
      <c r="J233" s="177" t="s">
        <v>365</v>
      </c>
      <c r="K233" s="12" t="s">
        <v>402</v>
      </c>
      <c r="L233" s="41"/>
      <c r="M233" s="14">
        <f t="shared" si="19"/>
        <v>477.82</v>
      </c>
    </row>
    <row r="234" spans="1:14" ht="30.75" customHeight="1" x14ac:dyDescent="0.25">
      <c r="A234" s="161">
        <v>46234</v>
      </c>
      <c r="B234" s="514" t="s">
        <v>2119</v>
      </c>
      <c r="C234" s="474">
        <v>1102.72</v>
      </c>
      <c r="D234" s="464" t="s">
        <v>254</v>
      </c>
      <c r="E234" s="338" t="s">
        <v>306</v>
      </c>
      <c r="F234" s="345" t="s">
        <v>307</v>
      </c>
      <c r="G234" s="161">
        <v>46234</v>
      </c>
      <c r="H234" s="119">
        <v>46204</v>
      </c>
      <c r="I234" s="474">
        <v>1102.72</v>
      </c>
      <c r="J234" s="177" t="s">
        <v>365</v>
      </c>
      <c r="K234" s="12" t="s">
        <v>402</v>
      </c>
      <c r="L234" s="41"/>
      <c r="M234" s="14">
        <f t="shared" si="19"/>
        <v>1102.72</v>
      </c>
    </row>
    <row r="235" spans="1:14" ht="30.75" customHeight="1" x14ac:dyDescent="0.25">
      <c r="A235" s="161">
        <v>46234</v>
      </c>
      <c r="B235" s="514" t="s">
        <v>2466</v>
      </c>
      <c r="C235" s="474">
        <v>5394.78</v>
      </c>
      <c r="D235" s="474" t="s">
        <v>254</v>
      </c>
      <c r="E235" s="515" t="s">
        <v>306</v>
      </c>
      <c r="F235" s="594" t="s">
        <v>307</v>
      </c>
      <c r="G235" s="161">
        <v>46233</v>
      </c>
      <c r="H235" s="119">
        <v>46204</v>
      </c>
      <c r="I235" s="474">
        <v>5394.78</v>
      </c>
      <c r="J235" s="177" t="s">
        <v>365</v>
      </c>
      <c r="K235" s="12" t="s">
        <v>402</v>
      </c>
      <c r="L235" s="41"/>
      <c r="M235" s="130">
        <f t="shared" si="19"/>
        <v>5394.78</v>
      </c>
    </row>
    <row r="236" spans="1:14" ht="30.75" customHeight="1" x14ac:dyDescent="0.25">
      <c r="A236" s="161">
        <v>46258</v>
      </c>
      <c r="B236" s="514" t="s">
        <v>2697</v>
      </c>
      <c r="C236" s="474">
        <v>1128.98</v>
      </c>
      <c r="D236" s="474" t="s">
        <v>254</v>
      </c>
      <c r="E236" s="515" t="s">
        <v>306</v>
      </c>
      <c r="F236" s="594" t="s">
        <v>307</v>
      </c>
      <c r="G236" s="161">
        <v>46224</v>
      </c>
      <c r="H236" s="119">
        <v>46174</v>
      </c>
      <c r="I236" s="474">
        <v>1128.98</v>
      </c>
      <c r="J236" s="177" t="s">
        <v>365</v>
      </c>
      <c r="K236" s="12" t="s">
        <v>402</v>
      </c>
      <c r="L236" s="41"/>
      <c r="M236" s="130">
        <f t="shared" si="19"/>
        <v>1128.98</v>
      </c>
    </row>
    <row r="237" spans="1:14" ht="30.75" customHeight="1" x14ac:dyDescent="0.25">
      <c r="A237" s="161">
        <v>46265</v>
      </c>
      <c r="B237" s="514" t="s">
        <v>2697</v>
      </c>
      <c r="C237" s="474">
        <v>33.840000000000003</v>
      </c>
      <c r="D237" s="474" t="s">
        <v>254</v>
      </c>
      <c r="E237" s="515" t="s">
        <v>306</v>
      </c>
      <c r="F237" s="594" t="s">
        <v>307</v>
      </c>
      <c r="G237" s="161">
        <v>46224</v>
      </c>
      <c r="H237" s="119">
        <v>46174</v>
      </c>
      <c r="I237" s="474">
        <v>33.840000000000003</v>
      </c>
      <c r="J237" s="177" t="s">
        <v>365</v>
      </c>
      <c r="K237" s="12" t="s">
        <v>402</v>
      </c>
      <c r="L237" s="41"/>
      <c r="M237" s="130">
        <f t="shared" si="19"/>
        <v>33.840000000000003</v>
      </c>
    </row>
    <row r="238" spans="1:14" ht="30.75" customHeight="1" x14ac:dyDescent="0.25">
      <c r="A238" s="161">
        <v>46265</v>
      </c>
      <c r="B238" s="514" t="s">
        <v>2697</v>
      </c>
      <c r="C238" s="474">
        <v>75.39</v>
      </c>
      <c r="D238" s="474" t="s">
        <v>254</v>
      </c>
      <c r="E238" s="515" t="s">
        <v>306</v>
      </c>
      <c r="F238" s="594" t="s">
        <v>307</v>
      </c>
      <c r="G238" s="161">
        <v>46224</v>
      </c>
      <c r="H238" s="119">
        <v>46174</v>
      </c>
      <c r="I238" s="474">
        <v>75.39</v>
      </c>
      <c r="J238" s="177" t="s">
        <v>365</v>
      </c>
      <c r="K238" s="12" t="s">
        <v>402</v>
      </c>
      <c r="L238" s="41"/>
      <c r="M238" s="130">
        <f t="shared" si="19"/>
        <v>75.39</v>
      </c>
    </row>
    <row r="239" spans="1:14" ht="30.75" customHeight="1" x14ac:dyDescent="0.25">
      <c r="A239" s="253">
        <v>46234</v>
      </c>
      <c r="B239" s="272" t="s">
        <v>551</v>
      </c>
      <c r="C239" s="182">
        <v>100</v>
      </c>
      <c r="D239" s="196" t="s">
        <v>254</v>
      </c>
      <c r="E239" s="183" t="s">
        <v>454</v>
      </c>
      <c r="F239" s="203" t="s">
        <v>2002</v>
      </c>
      <c r="G239" s="253">
        <v>46234</v>
      </c>
      <c r="H239" s="226" t="s">
        <v>26</v>
      </c>
      <c r="I239" s="182">
        <v>100</v>
      </c>
      <c r="J239" s="188" t="s">
        <v>365</v>
      </c>
      <c r="K239" s="12" t="str">
        <f ca="1">IF(ISBLANK(A239),"", IF(TRIM(UPPER(J239))&lt;&gt;"SIM",IF(A239-TODAY()&lt;0,"Conta vencida",IF(A239-TODAY()&lt;8,"Perto de vencer","")),"Já paga"))</f>
        <v>Já paga</v>
      </c>
      <c r="L239" s="41"/>
      <c r="M239" s="130">
        <f t="shared" ca="1" si="19"/>
        <v>100</v>
      </c>
    </row>
    <row r="240" spans="1:14" ht="30.75" customHeight="1" x14ac:dyDescent="0.25">
      <c r="A240" s="253">
        <v>46231</v>
      </c>
      <c r="B240" s="272" t="s">
        <v>965</v>
      </c>
      <c r="C240" s="182">
        <v>3400</v>
      </c>
      <c r="D240" s="196" t="s">
        <v>254</v>
      </c>
      <c r="E240" s="183" t="s">
        <v>454</v>
      </c>
      <c r="F240" s="203" t="s">
        <v>441</v>
      </c>
      <c r="G240" s="253">
        <v>46231</v>
      </c>
      <c r="H240" s="226" t="s">
        <v>26</v>
      </c>
      <c r="I240" s="182">
        <v>3400</v>
      </c>
      <c r="J240" s="188" t="s">
        <v>365</v>
      </c>
      <c r="K240" s="12" t="str">
        <f ca="1">IF(ISBLANK(A240),"", IF(TRIM(UPPER(J240))&lt;&gt;"SIM",IF(A240-TODAY()&lt;0,"Conta vencida",IF(A240-TODAY()&lt;8,"Perto de vencer","")),"Já paga"))</f>
        <v>Já paga</v>
      </c>
      <c r="L240" s="41"/>
      <c r="M240" s="130">
        <f t="shared" ca="1" si="19"/>
        <v>3400</v>
      </c>
    </row>
    <row r="241" spans="1:13" customFormat="1" ht="31.5" customHeight="1" x14ac:dyDescent="0.25">
      <c r="A241" s="311">
        <v>46234</v>
      </c>
      <c r="B241" s="507" t="s">
        <v>1654</v>
      </c>
      <c r="C241" s="435">
        <v>1929.2</v>
      </c>
      <c r="D241" s="508" t="s">
        <v>254</v>
      </c>
      <c r="E241" s="509" t="s">
        <v>29</v>
      </c>
      <c r="F241" s="509" t="s">
        <v>1795</v>
      </c>
      <c r="G241" s="510">
        <v>46234</v>
      </c>
      <c r="H241" s="511" t="s">
        <v>26</v>
      </c>
      <c r="I241" s="435">
        <v>482.3</v>
      </c>
      <c r="J241" s="141" t="s">
        <v>365</v>
      </c>
      <c r="K241" s="12" t="s">
        <v>402</v>
      </c>
      <c r="L241" s="13"/>
      <c r="M241" s="89"/>
    </row>
    <row r="242" spans="1:13" ht="30.75" customHeight="1" x14ac:dyDescent="0.25">
      <c r="A242" s="384">
        <v>46227</v>
      </c>
      <c r="B242" s="206" t="s">
        <v>2799</v>
      </c>
      <c r="C242" s="207">
        <v>500</v>
      </c>
      <c r="D242" s="210" t="s">
        <v>254</v>
      </c>
      <c r="E242" s="208" t="s">
        <v>388</v>
      </c>
      <c r="F242" s="218" t="s">
        <v>66</v>
      </c>
      <c r="G242" s="384">
        <v>46227</v>
      </c>
      <c r="H242" s="211" t="s">
        <v>26</v>
      </c>
      <c r="I242" s="207">
        <v>500</v>
      </c>
      <c r="J242" s="188" t="s">
        <v>365</v>
      </c>
      <c r="K242" s="12" t="str">
        <f t="shared" ref="K242" ca="1" si="21">IF(ISBLANK(A242),"", IF(TRIM(UPPER(J242))&lt;&gt;"SIM",IF(A242-TODAY()&lt;0,"Conta vencida",IF(A242-TODAY()&lt;8,"Perto de vencer","")),"Já paga"))</f>
        <v>Já paga</v>
      </c>
      <c r="L242" s="13"/>
      <c r="M242" s="130">
        <f t="shared" ref="M242" ca="1" si="22">SUM(I242:L242)</f>
        <v>500</v>
      </c>
    </row>
    <row r="243" spans="1:13" ht="30.75" customHeight="1" x14ac:dyDescent="0.25">
      <c r="A243" s="384">
        <v>46234</v>
      </c>
      <c r="B243" s="206" t="s">
        <v>1175</v>
      </c>
      <c r="C243" s="207">
        <v>39</v>
      </c>
      <c r="D243" s="210" t="s">
        <v>254</v>
      </c>
      <c r="E243" s="208" t="s">
        <v>388</v>
      </c>
      <c r="F243" s="218" t="s">
        <v>99</v>
      </c>
      <c r="G243" s="384">
        <v>46234</v>
      </c>
      <c r="H243" s="211" t="s">
        <v>26</v>
      </c>
      <c r="I243" s="207">
        <v>39</v>
      </c>
      <c r="J243" s="188" t="s">
        <v>365</v>
      </c>
      <c r="K243" s="12" t="str">
        <f t="shared" ref="K243" ca="1" si="23">IF(ISBLANK(A243),"", IF(TRIM(UPPER(J243))&lt;&gt;"SIM",IF(A243-TODAY()&lt;0,"Conta vencida",IF(A243-TODAY()&lt;8,"Perto de vencer","")),"Já paga"))</f>
        <v>Já paga</v>
      </c>
      <c r="L243" s="13"/>
      <c r="M243" s="130">
        <f t="shared" ref="M243" ca="1" si="24">SUM(I243:L243)</f>
        <v>39</v>
      </c>
    </row>
    <row r="244" spans="1:13" ht="30.75" customHeight="1" x14ac:dyDescent="0.25">
      <c r="A244" s="384">
        <v>46234</v>
      </c>
      <c r="B244" s="206" t="s">
        <v>2769</v>
      </c>
      <c r="C244" s="207">
        <v>87.8</v>
      </c>
      <c r="D244" s="210" t="s">
        <v>254</v>
      </c>
      <c r="E244" s="208" t="s">
        <v>388</v>
      </c>
      <c r="F244" s="218" t="s">
        <v>522</v>
      </c>
      <c r="G244" s="384">
        <v>46234</v>
      </c>
      <c r="H244" s="211" t="s">
        <v>26</v>
      </c>
      <c r="I244" s="207">
        <v>87.8</v>
      </c>
      <c r="J244" s="188" t="s">
        <v>365</v>
      </c>
      <c r="K244" s="12" t="str">
        <f t="shared" ref="K244" ca="1" si="25">IF(ISBLANK(A244),"", IF(TRIM(UPPER(J244))&lt;&gt;"SIM",IF(A244-TODAY()&lt;0,"Conta vencida",IF(A244-TODAY()&lt;8,"Perto de vencer","")),"Já paga"))</f>
        <v>Já paga</v>
      </c>
      <c r="L244" s="13"/>
      <c r="M244" s="130">
        <f t="shared" ref="M244" ca="1" si="26">SUM(I244:L244)</f>
        <v>87.8</v>
      </c>
    </row>
    <row r="245" spans="1:13" ht="33.75" customHeight="1" x14ac:dyDescent="0.25">
      <c r="A245" s="384">
        <v>46234</v>
      </c>
      <c r="B245" s="206" t="s">
        <v>427</v>
      </c>
      <c r="C245" s="207">
        <v>40</v>
      </c>
      <c r="D245" s="210" t="s">
        <v>254</v>
      </c>
      <c r="E245" s="208" t="s">
        <v>388</v>
      </c>
      <c r="F245" s="218" t="s">
        <v>221</v>
      </c>
      <c r="G245" s="384">
        <v>46234</v>
      </c>
      <c r="H245" s="211" t="s">
        <v>26</v>
      </c>
      <c r="I245" s="207">
        <v>40</v>
      </c>
      <c r="J245" s="188" t="s">
        <v>365</v>
      </c>
      <c r="K245" s="12" t="str">
        <f t="shared" ref="K245" ca="1" si="27">IF(ISBLANK(A245),"", IF(TRIM(UPPER(J245))&lt;&gt;"SIM",IF(A245-TODAY()&lt;0,"Conta vencida",IF(A245-TODAY()&lt;8,"Perto de vencer","")),"Já paga"))</f>
        <v>Já paga</v>
      </c>
      <c r="L245" s="13"/>
      <c r="M245" s="130">
        <f t="shared" ref="M245" ca="1" si="28">SUM(I245:L245)</f>
        <v>40</v>
      </c>
    </row>
    <row r="246" spans="1:13" ht="33.75" customHeight="1" x14ac:dyDescent="0.25">
      <c r="A246" s="384">
        <v>46234</v>
      </c>
      <c r="B246" s="206" t="s">
        <v>2799</v>
      </c>
      <c r="C246" s="207">
        <v>500</v>
      </c>
      <c r="D246" s="210" t="s">
        <v>254</v>
      </c>
      <c r="E246" s="208" t="s">
        <v>388</v>
      </c>
      <c r="F246" s="218" t="s">
        <v>171</v>
      </c>
      <c r="G246" s="384">
        <v>46234</v>
      </c>
      <c r="H246" s="211" t="s">
        <v>26</v>
      </c>
      <c r="I246" s="207">
        <v>500</v>
      </c>
      <c r="J246" s="188" t="s">
        <v>365</v>
      </c>
      <c r="K246" s="12" t="str">
        <f t="shared" ref="K246" ca="1" si="29">IF(ISBLANK(A246),"", IF(TRIM(UPPER(J246))&lt;&gt;"SIM",IF(A246-TODAY()&lt;0,"Conta vencida",IF(A246-TODAY()&lt;8,"Perto de vencer","")),"Já paga"))</f>
        <v>Já paga</v>
      </c>
      <c r="L246" s="13"/>
      <c r="M246" s="130">
        <f t="shared" ref="M246" ca="1" si="30">SUM(I246:L246)</f>
        <v>500</v>
      </c>
    </row>
    <row r="247" spans="1:13" ht="33.75" customHeight="1" x14ac:dyDescent="0.25">
      <c r="A247" s="384">
        <v>46234</v>
      </c>
      <c r="B247" s="206" t="s">
        <v>498</v>
      </c>
      <c r="C247" s="207">
        <v>270</v>
      </c>
      <c r="D247" s="210" t="s">
        <v>254</v>
      </c>
      <c r="E247" s="208" t="s">
        <v>388</v>
      </c>
      <c r="F247" s="218" t="s">
        <v>171</v>
      </c>
      <c r="G247" s="384">
        <v>46234</v>
      </c>
      <c r="H247" s="211" t="s">
        <v>26</v>
      </c>
      <c r="I247" s="207">
        <v>270</v>
      </c>
      <c r="J247" s="188" t="s">
        <v>365</v>
      </c>
      <c r="K247" s="12" t="str">
        <f t="shared" ref="K247" ca="1" si="31">IF(ISBLANK(A247),"", IF(TRIM(UPPER(J247))&lt;&gt;"SIM",IF(A247-TODAY()&lt;0,"Conta vencida",IF(A247-TODAY()&lt;8,"Perto de vencer","")),"Já paga"))</f>
        <v>Já paga</v>
      </c>
      <c r="L247" s="13"/>
      <c r="M247" s="130">
        <f t="shared" ref="M247" ca="1" si="32">SUM(I247:L247)</f>
        <v>270</v>
      </c>
    </row>
    <row r="248" spans="1:13" ht="33.75" customHeight="1" x14ac:dyDescent="0.25">
      <c r="A248" s="384">
        <v>46234</v>
      </c>
      <c r="B248" s="206" t="s">
        <v>426</v>
      </c>
      <c r="C248" s="207">
        <v>200</v>
      </c>
      <c r="D248" s="210" t="s">
        <v>254</v>
      </c>
      <c r="E248" s="208" t="s">
        <v>388</v>
      </c>
      <c r="F248" s="218" t="s">
        <v>567</v>
      </c>
      <c r="G248" s="384">
        <v>46234</v>
      </c>
      <c r="H248" s="211" t="s">
        <v>26</v>
      </c>
      <c r="I248" s="207">
        <v>100</v>
      </c>
      <c r="J248" s="188" t="s">
        <v>365</v>
      </c>
      <c r="K248" s="12" t="str">
        <f t="shared" ref="K248" ca="1" si="33">IF(ISBLANK(A248),"", IF(TRIM(UPPER(J248))&lt;&gt;"SIM",IF(A248-TODAY()&lt;0,"Conta vencida",IF(A248-TODAY()&lt;8,"Perto de vencer","")),"Já paga"))</f>
        <v>Já paga</v>
      </c>
      <c r="L248" s="13"/>
      <c r="M248" s="130">
        <f t="shared" ref="M248" ca="1" si="34">SUM(I248:L248)</f>
        <v>100</v>
      </c>
    </row>
    <row r="249" spans="1:13" ht="33.75" customHeight="1" x14ac:dyDescent="0.25">
      <c r="A249" s="384">
        <v>46234</v>
      </c>
      <c r="B249" s="206" t="s">
        <v>426</v>
      </c>
      <c r="C249" s="207">
        <v>200</v>
      </c>
      <c r="D249" s="210" t="s">
        <v>254</v>
      </c>
      <c r="E249" s="208" t="s">
        <v>388</v>
      </c>
      <c r="F249" s="218" t="s">
        <v>1032</v>
      </c>
      <c r="G249" s="384">
        <v>46234</v>
      </c>
      <c r="H249" s="211" t="s">
        <v>26</v>
      </c>
      <c r="I249" s="207">
        <v>100</v>
      </c>
      <c r="J249" s="188" t="s">
        <v>365</v>
      </c>
      <c r="K249" s="12" t="str">
        <f t="shared" ref="K249" ca="1" si="35">IF(ISBLANK(A249),"", IF(TRIM(UPPER(J249))&lt;&gt;"SIM",IF(A249-TODAY()&lt;0,"Conta vencida",IF(A249-TODAY()&lt;8,"Perto de vencer","")),"Já paga"))</f>
        <v>Já paga</v>
      </c>
      <c r="L249" s="13"/>
      <c r="M249" s="130">
        <f t="shared" ref="M249:M250" ca="1" si="36">SUM(I249:L249)</f>
        <v>100</v>
      </c>
    </row>
    <row r="250" spans="1:13" ht="30.75" customHeight="1" x14ac:dyDescent="0.25">
      <c r="A250" s="253">
        <v>46228</v>
      </c>
      <c r="B250" s="272" t="s">
        <v>2800</v>
      </c>
      <c r="C250" s="182">
        <v>1900</v>
      </c>
      <c r="D250" s="196" t="s">
        <v>254</v>
      </c>
      <c r="E250" s="183" t="s">
        <v>454</v>
      </c>
      <c r="F250" s="203" t="s">
        <v>220</v>
      </c>
      <c r="G250" s="253">
        <v>46228</v>
      </c>
      <c r="H250" s="226" t="s">
        <v>26</v>
      </c>
      <c r="I250" s="182">
        <v>1900</v>
      </c>
      <c r="J250" s="188" t="s">
        <v>365</v>
      </c>
      <c r="K250" s="12" t="str">
        <f ca="1">IF(ISBLANK(A250),"", IF(TRIM(UPPER(J250))&lt;&gt;"SIM",IF(A250-TODAY()&lt;0,"Conta vencida",IF(A250-TODAY()&lt;8,"Perto de vencer","")),"Já paga"))</f>
        <v>Já paga</v>
      </c>
      <c r="L250" s="41"/>
      <c r="M250" s="130">
        <f t="shared" ca="1" si="36"/>
        <v>1900</v>
      </c>
    </row>
    <row r="251" spans="1:13" customFormat="1" ht="31.5" customHeight="1" x14ac:dyDescent="0.25">
      <c r="A251" s="311">
        <v>46265</v>
      </c>
      <c r="B251" s="507" t="s">
        <v>2710</v>
      </c>
      <c r="C251" s="435">
        <v>300.77</v>
      </c>
      <c r="D251" s="508" t="s">
        <v>254</v>
      </c>
      <c r="E251" s="509" t="s">
        <v>29</v>
      </c>
      <c r="F251" s="509" t="s">
        <v>1559</v>
      </c>
      <c r="G251" s="510">
        <v>46237</v>
      </c>
      <c r="H251" s="511" t="s">
        <v>26</v>
      </c>
      <c r="I251" s="435">
        <v>300.77</v>
      </c>
      <c r="J251" s="141" t="s">
        <v>365</v>
      </c>
      <c r="K251" s="12" t="s">
        <v>402</v>
      </c>
      <c r="L251" s="13"/>
      <c r="M251" s="89"/>
    </row>
    <row r="252" spans="1:13" ht="30.75" customHeight="1" x14ac:dyDescent="0.25">
      <c r="A252" s="384">
        <v>46234</v>
      </c>
      <c r="B252" s="206" t="s">
        <v>2056</v>
      </c>
      <c r="C252" s="207">
        <v>40</v>
      </c>
      <c r="D252" s="210" t="s">
        <v>254</v>
      </c>
      <c r="E252" s="208" t="s">
        <v>388</v>
      </c>
      <c r="F252" s="218" t="s">
        <v>99</v>
      </c>
      <c r="G252" s="384">
        <v>46234</v>
      </c>
      <c r="H252" s="211" t="s">
        <v>26</v>
      </c>
      <c r="I252" s="207">
        <v>16</v>
      </c>
      <c r="J252" s="188" t="s">
        <v>365</v>
      </c>
      <c r="K252" s="12" t="str">
        <f t="shared" ref="K252:K255" ca="1" si="37">IF(ISBLANK(A252),"", IF(TRIM(UPPER(J252))&lt;&gt;"SIM",IF(A252-TODAY()&lt;0,"Conta vencida",IF(A252-TODAY()&lt;8,"Perto de vencer","")),"Já paga"))</f>
        <v>Já paga</v>
      </c>
      <c r="L252" s="13"/>
      <c r="M252" s="130">
        <f t="shared" ref="M252:M255" ca="1" si="38">SUM(I252:L252)</f>
        <v>16</v>
      </c>
    </row>
    <row r="253" spans="1:13" ht="30.75" customHeight="1" x14ac:dyDescent="0.25">
      <c r="A253" s="384">
        <v>46234</v>
      </c>
      <c r="B253" s="206" t="s">
        <v>1899</v>
      </c>
      <c r="C253" s="207">
        <v>40</v>
      </c>
      <c r="D253" s="210" t="s">
        <v>254</v>
      </c>
      <c r="E253" s="208" t="s">
        <v>388</v>
      </c>
      <c r="F253" s="218" t="s">
        <v>429</v>
      </c>
      <c r="G253" s="384">
        <v>46234</v>
      </c>
      <c r="H253" s="211" t="s">
        <v>26</v>
      </c>
      <c r="I253" s="207">
        <v>8</v>
      </c>
      <c r="J253" s="188" t="s">
        <v>365</v>
      </c>
      <c r="K253" s="12" t="str">
        <f t="shared" ca="1" si="37"/>
        <v>Já paga</v>
      </c>
      <c r="L253" s="13"/>
      <c r="M253" s="130">
        <f t="shared" ca="1" si="38"/>
        <v>8</v>
      </c>
    </row>
    <row r="254" spans="1:13" ht="30.75" customHeight="1" x14ac:dyDescent="0.25">
      <c r="A254" s="384">
        <v>46234</v>
      </c>
      <c r="B254" s="206" t="s">
        <v>1899</v>
      </c>
      <c r="C254" s="207">
        <v>40</v>
      </c>
      <c r="D254" s="210" t="s">
        <v>254</v>
      </c>
      <c r="E254" s="208" t="s">
        <v>388</v>
      </c>
      <c r="F254" s="218" t="s">
        <v>459</v>
      </c>
      <c r="G254" s="384">
        <v>46234</v>
      </c>
      <c r="H254" s="211" t="s">
        <v>26</v>
      </c>
      <c r="I254" s="207">
        <v>8</v>
      </c>
      <c r="J254" s="188" t="s">
        <v>365</v>
      </c>
      <c r="K254" s="12" t="str">
        <f t="shared" ca="1" si="37"/>
        <v>Já paga</v>
      </c>
      <c r="L254" s="13"/>
      <c r="M254" s="130">
        <f t="shared" ca="1" si="38"/>
        <v>8</v>
      </c>
    </row>
    <row r="255" spans="1:13" ht="30.75" customHeight="1" x14ac:dyDescent="0.25">
      <c r="A255" s="384">
        <v>46234</v>
      </c>
      <c r="B255" s="206" t="s">
        <v>1899</v>
      </c>
      <c r="C255" s="207">
        <v>40</v>
      </c>
      <c r="D255" s="210" t="s">
        <v>254</v>
      </c>
      <c r="E255" s="208" t="s">
        <v>388</v>
      </c>
      <c r="F255" s="218" t="s">
        <v>30</v>
      </c>
      <c r="G255" s="384">
        <v>46234</v>
      </c>
      <c r="H255" s="211" t="s">
        <v>26</v>
      </c>
      <c r="I255" s="207">
        <v>8</v>
      </c>
      <c r="J255" s="188" t="s">
        <v>365</v>
      </c>
      <c r="K255" s="12" t="str">
        <f t="shared" ca="1" si="37"/>
        <v>Já paga</v>
      </c>
      <c r="L255" s="13"/>
      <c r="M255" s="130">
        <f t="shared" ca="1" si="38"/>
        <v>8</v>
      </c>
    </row>
    <row r="256" spans="1:13" customFormat="1" ht="31.5" customHeight="1" x14ac:dyDescent="0.25">
      <c r="A256" s="311">
        <v>46234</v>
      </c>
      <c r="B256" s="507" t="s">
        <v>734</v>
      </c>
      <c r="C256" s="435">
        <v>85</v>
      </c>
      <c r="D256" s="508" t="s">
        <v>254</v>
      </c>
      <c r="E256" s="509" t="s">
        <v>29</v>
      </c>
      <c r="F256" s="509" t="s">
        <v>1795</v>
      </c>
      <c r="G256" s="510">
        <v>46237</v>
      </c>
      <c r="H256" s="511" t="s">
        <v>26</v>
      </c>
      <c r="I256" s="435">
        <v>85</v>
      </c>
      <c r="J256" s="141" t="s">
        <v>365</v>
      </c>
      <c r="K256" s="12" t="s">
        <v>402</v>
      </c>
      <c r="L256" s="13"/>
      <c r="M256" s="89"/>
    </row>
    <row r="257" spans="1:13" customFormat="1" ht="31.5" customHeight="1" x14ac:dyDescent="0.25">
      <c r="A257" s="311">
        <v>46228</v>
      </c>
      <c r="B257" s="507" t="s">
        <v>2808</v>
      </c>
      <c r="C257" s="435">
        <v>585.58000000000004</v>
      </c>
      <c r="D257" s="508" t="s">
        <v>254</v>
      </c>
      <c r="E257" s="509" t="s">
        <v>29</v>
      </c>
      <c r="F257" s="509" t="s">
        <v>1795</v>
      </c>
      <c r="G257" s="510">
        <v>46237</v>
      </c>
      <c r="H257" s="511" t="s">
        <v>26</v>
      </c>
      <c r="I257" s="435">
        <v>599.09</v>
      </c>
      <c r="J257" s="141" t="s">
        <v>365</v>
      </c>
      <c r="K257" s="12" t="s">
        <v>402</v>
      </c>
      <c r="L257" s="13"/>
      <c r="M257" s="89"/>
    </row>
    <row r="258" spans="1:13" ht="30.75" customHeight="1" x14ac:dyDescent="0.25">
      <c r="A258" s="32">
        <v>46234</v>
      </c>
      <c r="B258" s="121" t="s">
        <v>1279</v>
      </c>
      <c r="C258" s="242">
        <v>0</v>
      </c>
      <c r="D258" s="35" t="s">
        <v>2812</v>
      </c>
      <c r="E258" s="36" t="s">
        <v>16</v>
      </c>
      <c r="F258" s="36" t="s">
        <v>1795</v>
      </c>
      <c r="G258" s="37">
        <v>46237</v>
      </c>
      <c r="H258" s="38" t="s">
        <v>2813</v>
      </c>
      <c r="I258" s="134">
        <v>10000</v>
      </c>
      <c r="J258" s="188" t="s">
        <v>365</v>
      </c>
      <c r="K258" s="12" t="s">
        <v>402</v>
      </c>
      <c r="L258" s="41"/>
      <c r="M258" s="42"/>
    </row>
    <row r="259" spans="1:13" ht="30.75" customHeight="1" x14ac:dyDescent="0.25">
      <c r="A259" s="384">
        <v>46234</v>
      </c>
      <c r="B259" s="206" t="s">
        <v>2815</v>
      </c>
      <c r="C259" s="207">
        <v>160</v>
      </c>
      <c r="D259" s="210" t="s">
        <v>254</v>
      </c>
      <c r="E259" s="208" t="s">
        <v>388</v>
      </c>
      <c r="F259" s="218" t="s">
        <v>1487</v>
      </c>
      <c r="G259" s="384">
        <v>46234</v>
      </c>
      <c r="H259" s="211" t="s">
        <v>26</v>
      </c>
      <c r="I259" s="207">
        <v>160</v>
      </c>
      <c r="J259" s="188" t="s">
        <v>365</v>
      </c>
      <c r="K259" s="12" t="str">
        <f t="shared" ref="K259" ca="1" si="39">IF(ISBLANK(A259),"", IF(TRIM(UPPER(J259))&lt;&gt;"SIM",IF(A259-TODAY()&lt;0,"Conta vencida",IF(A259-TODAY()&lt;8,"Perto de vencer","")),"Já paga"))</f>
        <v>Já paga</v>
      </c>
      <c r="L259" s="13"/>
      <c r="M259" s="130">
        <f t="shared" ref="M259" ca="1" si="40">SUM(I259:L259)</f>
        <v>160</v>
      </c>
    </row>
    <row r="260" spans="1:13" ht="30.75" customHeight="1" x14ac:dyDescent="0.25">
      <c r="A260" s="384">
        <v>46234</v>
      </c>
      <c r="B260" s="206" t="s">
        <v>2816</v>
      </c>
      <c r="C260" s="207">
        <v>450</v>
      </c>
      <c r="D260" s="210" t="s">
        <v>254</v>
      </c>
      <c r="E260" s="208" t="s">
        <v>388</v>
      </c>
      <c r="F260" s="218" t="s">
        <v>1487</v>
      </c>
      <c r="G260" s="384">
        <v>46234</v>
      </c>
      <c r="H260" s="211" t="s">
        <v>26</v>
      </c>
      <c r="I260" s="207">
        <v>450</v>
      </c>
      <c r="J260" s="188" t="s">
        <v>365</v>
      </c>
      <c r="K260" s="12" t="str">
        <f t="shared" ref="K260" ca="1" si="41">IF(ISBLANK(A260),"", IF(TRIM(UPPER(J260))&lt;&gt;"SIM",IF(A260-TODAY()&lt;0,"Conta vencida",IF(A260-TODAY()&lt;8,"Perto de vencer","")),"Já paga"))</f>
        <v>Já paga</v>
      </c>
      <c r="L260" s="13"/>
      <c r="M260" s="130">
        <f t="shared" ref="M260:M261" ca="1" si="42">SUM(I260:L260)</f>
        <v>450</v>
      </c>
    </row>
    <row r="261" spans="1:13" ht="30.75" customHeight="1" x14ac:dyDescent="0.25">
      <c r="A261" s="253">
        <v>46240</v>
      </c>
      <c r="B261" s="272" t="s">
        <v>1973</v>
      </c>
      <c r="C261" s="182">
        <v>3073</v>
      </c>
      <c r="D261" s="196" t="s">
        <v>254</v>
      </c>
      <c r="E261" s="183" t="s">
        <v>454</v>
      </c>
      <c r="F261" s="203" t="s">
        <v>36</v>
      </c>
      <c r="G261" s="253">
        <v>46240</v>
      </c>
      <c r="H261" s="226" t="s">
        <v>26</v>
      </c>
      <c r="I261" s="182">
        <v>2655</v>
      </c>
      <c r="J261" s="188" t="s">
        <v>365</v>
      </c>
      <c r="K261" s="12" t="str">
        <f ca="1">IF(ISBLANK(A261),"", IF(TRIM(UPPER(J261))&lt;&gt;"SIM",IF(A261-TODAY()&lt;0,"Conta vencida",IF(A261-TODAY()&lt;8,"Perto de vencer","")),"Já paga"))</f>
        <v>Já paga</v>
      </c>
      <c r="L261" s="41"/>
      <c r="M261" s="130">
        <f t="shared" ca="1" si="42"/>
        <v>2655</v>
      </c>
    </row>
    <row r="262" spans="1:13" ht="30.75" customHeight="1" x14ac:dyDescent="0.25">
      <c r="A262" s="384">
        <v>46234</v>
      </c>
      <c r="B262" s="206" t="s">
        <v>2862</v>
      </c>
      <c r="C262" s="207">
        <v>56768.07</v>
      </c>
      <c r="D262" s="210" t="s">
        <v>254</v>
      </c>
      <c r="E262" s="208" t="s">
        <v>388</v>
      </c>
      <c r="F262" s="218" t="s">
        <v>14</v>
      </c>
      <c r="G262" s="384">
        <v>46234</v>
      </c>
      <c r="H262" s="211" t="s">
        <v>26</v>
      </c>
      <c r="I262" s="207">
        <v>10446.030000000001</v>
      </c>
      <c r="J262" s="188" t="s">
        <v>365</v>
      </c>
      <c r="K262" s="12" t="str">
        <f t="shared" ref="K262" ca="1" si="43">IF(ISBLANK(A262),"", IF(TRIM(UPPER(J262))&lt;&gt;"SIM",IF(A262-TODAY()&lt;0,"Conta vencida",IF(A262-TODAY()&lt;8,"Perto de vencer","")),"Já paga"))</f>
        <v>Já paga</v>
      </c>
      <c r="L262" s="13"/>
      <c r="M262" s="130">
        <f t="shared" ref="M262:M263" ca="1" si="44">SUM(I262:L262)</f>
        <v>10446.030000000001</v>
      </c>
    </row>
    <row r="263" spans="1:13" ht="30.75" customHeight="1" x14ac:dyDescent="0.25">
      <c r="A263" s="253">
        <v>46234</v>
      </c>
      <c r="B263" s="272" t="s">
        <v>2862</v>
      </c>
      <c r="C263" s="182">
        <v>56768.07</v>
      </c>
      <c r="D263" s="196" t="s">
        <v>254</v>
      </c>
      <c r="E263" s="183" t="s">
        <v>454</v>
      </c>
      <c r="F263" s="203" t="s">
        <v>14</v>
      </c>
      <c r="G263" s="253">
        <v>46234</v>
      </c>
      <c r="H263" s="226" t="s">
        <v>26</v>
      </c>
      <c r="I263" s="182">
        <v>46322.04</v>
      </c>
      <c r="J263" s="188" t="s">
        <v>365</v>
      </c>
      <c r="K263" s="12" t="str">
        <f ca="1">IF(ISBLANK(A263),"", IF(TRIM(UPPER(J263))&lt;&gt;"SIM",IF(A263-TODAY()&lt;0,"Conta vencida",IF(A263-TODAY()&lt;8,"Perto de vencer","")),"Já paga"))</f>
        <v>Já paga</v>
      </c>
      <c r="L263" s="41"/>
      <c r="M263" s="130">
        <f t="shared" ca="1" si="44"/>
        <v>46322.04</v>
      </c>
    </row>
    <row r="264" spans="1:13" customFormat="1" ht="31.5" customHeight="1" x14ac:dyDescent="0.25">
      <c r="A264" s="311">
        <v>46218</v>
      </c>
      <c r="B264" s="507" t="s">
        <v>2916</v>
      </c>
      <c r="C264" s="435">
        <v>102.18</v>
      </c>
      <c r="D264" s="508" t="s">
        <v>254</v>
      </c>
      <c r="E264" s="509" t="s">
        <v>29</v>
      </c>
      <c r="F264" s="509" t="s">
        <v>1795</v>
      </c>
      <c r="G264" s="510">
        <v>46205</v>
      </c>
      <c r="H264" s="511" t="s">
        <v>26</v>
      </c>
      <c r="I264" s="435">
        <v>102.18</v>
      </c>
      <c r="J264" s="141" t="s">
        <v>365</v>
      </c>
      <c r="K264" s="12" t="s">
        <v>402</v>
      </c>
      <c r="L264" s="13"/>
      <c r="M264" s="89"/>
    </row>
    <row r="265" spans="1:13" ht="30.75" customHeight="1" x14ac:dyDescent="0.25">
      <c r="A265" s="253"/>
      <c r="B265" s="272"/>
      <c r="C265" s="182"/>
      <c r="D265" s="196"/>
      <c r="E265" s="183"/>
      <c r="F265" s="203"/>
      <c r="G265" s="253"/>
      <c r="H265" s="226"/>
      <c r="I265" s="182"/>
      <c r="J265" s="188"/>
      <c r="K265" s="12"/>
      <c r="L265" s="41"/>
      <c r="M265" s="130"/>
    </row>
    <row r="266" spans="1:13" ht="30.75" customHeight="1" x14ac:dyDescent="0.25">
      <c r="A266" s="253"/>
      <c r="B266" s="272"/>
      <c r="C266" s="182"/>
      <c r="D266" s="196"/>
      <c r="E266" s="183"/>
      <c r="F266" s="203"/>
      <c r="G266" s="253"/>
      <c r="H266" s="226"/>
      <c r="I266" s="182"/>
      <c r="J266" s="188"/>
      <c r="K266" s="12"/>
      <c r="L266" s="41"/>
      <c r="M266" s="130"/>
    </row>
    <row r="267" spans="1:13" ht="21.75" customHeight="1" x14ac:dyDescent="0.25">
      <c r="G267" s="53"/>
      <c r="I267" s="65"/>
      <c r="J267" s="64"/>
      <c r="K267" s="12" t="str">
        <f t="shared" ref="K267:K305" ca="1" si="45">IF(ISBLANK(A267),"", IF(TRIM(UPPER(J267))&lt;&gt;"SIM",IF(A267-TODAY()&lt;0,"Conta vencida",IF(A267-TODAY()&lt;8,"Perto de vencer","")),"Já paga"))</f>
        <v/>
      </c>
      <c r="L267" s="13"/>
      <c r="M267" s="14">
        <f t="shared" ref="M267:M305" ca="1" si="46">SUM(I267:L267)</f>
        <v>0</v>
      </c>
    </row>
    <row r="268" spans="1:13" ht="21.75" customHeight="1" x14ac:dyDescent="0.25">
      <c r="G268" s="53"/>
      <c r="I268" s="65"/>
      <c r="J268" s="64"/>
      <c r="K268" s="12" t="str">
        <f t="shared" ca="1" si="45"/>
        <v/>
      </c>
      <c r="L268" s="13"/>
      <c r="M268" s="14">
        <f t="shared" ca="1" si="46"/>
        <v>0</v>
      </c>
    </row>
    <row r="269" spans="1:13" ht="21.75" customHeight="1" x14ac:dyDescent="0.25">
      <c r="G269" s="53"/>
      <c r="I269" s="65"/>
      <c r="J269" s="64"/>
      <c r="K269" s="12" t="str">
        <f t="shared" ca="1" si="45"/>
        <v/>
      </c>
      <c r="L269" s="13"/>
      <c r="M269" s="14">
        <f t="shared" ca="1" si="46"/>
        <v>0</v>
      </c>
    </row>
    <row r="270" spans="1:13" ht="21.75" customHeight="1" x14ac:dyDescent="0.25">
      <c r="G270" s="53"/>
      <c r="I270" s="65"/>
      <c r="J270" s="64"/>
      <c r="K270" s="12" t="str">
        <f t="shared" ca="1" si="45"/>
        <v/>
      </c>
      <c r="L270" s="13"/>
      <c r="M270" s="14">
        <f t="shared" ca="1" si="46"/>
        <v>0</v>
      </c>
    </row>
    <row r="271" spans="1:13" ht="21.75" customHeight="1" x14ac:dyDescent="0.25">
      <c r="G271" s="53"/>
      <c r="I271" s="65"/>
      <c r="J271" s="64"/>
      <c r="K271" s="12" t="str">
        <f t="shared" ca="1" si="45"/>
        <v/>
      </c>
      <c r="L271" s="13"/>
      <c r="M271" s="14">
        <f t="shared" ca="1" si="46"/>
        <v>0</v>
      </c>
    </row>
    <row r="272" spans="1:13" ht="21.75" customHeight="1" x14ac:dyDescent="0.25">
      <c r="G272" s="53"/>
      <c r="I272" s="65"/>
      <c r="J272" s="64"/>
      <c r="K272" s="12" t="str">
        <f t="shared" ca="1" si="45"/>
        <v/>
      </c>
      <c r="L272" s="13"/>
      <c r="M272" s="14">
        <f t="shared" ca="1" si="46"/>
        <v>0</v>
      </c>
    </row>
    <row r="273" spans="7:13" ht="21.75" customHeight="1" x14ac:dyDescent="0.25">
      <c r="G273" s="53"/>
      <c r="I273" s="65"/>
      <c r="J273" s="64"/>
      <c r="K273" s="12" t="str">
        <f t="shared" ca="1" si="45"/>
        <v/>
      </c>
      <c r="L273" s="13"/>
      <c r="M273" s="14">
        <f t="shared" ca="1" si="46"/>
        <v>0</v>
      </c>
    </row>
    <row r="274" spans="7:13" ht="21.75" customHeight="1" x14ac:dyDescent="0.25">
      <c r="G274" s="53"/>
      <c r="I274" s="65"/>
      <c r="J274" s="64"/>
      <c r="K274" s="12" t="str">
        <f t="shared" ca="1" si="45"/>
        <v/>
      </c>
      <c r="L274" s="13"/>
      <c r="M274" s="14">
        <f t="shared" ca="1" si="46"/>
        <v>0</v>
      </c>
    </row>
    <row r="275" spans="7:13" ht="21.75" customHeight="1" x14ac:dyDescent="0.25">
      <c r="G275" s="53"/>
      <c r="I275" s="65"/>
      <c r="J275" s="64"/>
      <c r="K275" s="12" t="str">
        <f t="shared" ca="1" si="45"/>
        <v/>
      </c>
      <c r="L275" s="13"/>
      <c r="M275" s="14">
        <f t="shared" ca="1" si="46"/>
        <v>0</v>
      </c>
    </row>
    <row r="276" spans="7:13" ht="21.75" customHeight="1" x14ac:dyDescent="0.25">
      <c r="G276" s="53"/>
      <c r="I276" s="65"/>
      <c r="J276" s="64"/>
      <c r="K276" s="12" t="str">
        <f t="shared" ca="1" si="45"/>
        <v/>
      </c>
      <c r="L276" s="13"/>
      <c r="M276" s="14">
        <f t="shared" ca="1" si="46"/>
        <v>0</v>
      </c>
    </row>
    <row r="277" spans="7:13" ht="21.75" customHeight="1" x14ac:dyDescent="0.25">
      <c r="G277" s="53"/>
      <c r="I277" s="65"/>
      <c r="J277" s="64"/>
      <c r="K277" s="12" t="str">
        <f t="shared" ca="1" si="45"/>
        <v/>
      </c>
      <c r="L277" s="13"/>
      <c r="M277" s="14">
        <f t="shared" ca="1" si="46"/>
        <v>0</v>
      </c>
    </row>
    <row r="278" spans="7:13" ht="21.75" customHeight="1" x14ac:dyDescent="0.25">
      <c r="G278" s="53"/>
      <c r="I278" s="65"/>
      <c r="J278" s="64"/>
      <c r="K278" s="12" t="str">
        <f t="shared" ca="1" si="45"/>
        <v/>
      </c>
      <c r="L278" s="13"/>
      <c r="M278" s="14">
        <f t="shared" ca="1" si="46"/>
        <v>0</v>
      </c>
    </row>
    <row r="279" spans="7:13" ht="21.75" customHeight="1" x14ac:dyDescent="0.25">
      <c r="G279" s="53"/>
      <c r="I279" s="65"/>
      <c r="J279" s="64"/>
      <c r="K279" s="12" t="str">
        <f t="shared" ca="1" si="45"/>
        <v/>
      </c>
      <c r="L279" s="13"/>
      <c r="M279" s="14">
        <f t="shared" ca="1" si="46"/>
        <v>0</v>
      </c>
    </row>
    <row r="280" spans="7:13" ht="21.75" customHeight="1" x14ac:dyDescent="0.25">
      <c r="G280" s="53"/>
      <c r="I280" s="65"/>
      <c r="J280" s="64"/>
      <c r="K280" s="12" t="str">
        <f t="shared" ca="1" si="45"/>
        <v/>
      </c>
      <c r="L280" s="13"/>
      <c r="M280" s="14">
        <f t="shared" ca="1" si="46"/>
        <v>0</v>
      </c>
    </row>
    <row r="281" spans="7:13" ht="21.75" customHeight="1" x14ac:dyDescent="0.25">
      <c r="G281" s="53"/>
      <c r="I281" s="65"/>
      <c r="J281" s="64"/>
      <c r="K281" s="12" t="str">
        <f t="shared" ca="1" si="45"/>
        <v/>
      </c>
      <c r="L281" s="13"/>
      <c r="M281" s="14">
        <f t="shared" ca="1" si="46"/>
        <v>0</v>
      </c>
    </row>
    <row r="282" spans="7:13" ht="21.75" customHeight="1" x14ac:dyDescent="0.25">
      <c r="G282" s="53"/>
      <c r="I282" s="65"/>
      <c r="J282" s="64"/>
      <c r="K282" s="12" t="str">
        <f t="shared" ca="1" si="45"/>
        <v/>
      </c>
      <c r="L282" s="13"/>
      <c r="M282" s="14">
        <f t="shared" ca="1" si="46"/>
        <v>0</v>
      </c>
    </row>
    <row r="283" spans="7:13" ht="21.75" customHeight="1" x14ac:dyDescent="0.25">
      <c r="G283" s="53"/>
      <c r="I283" s="65"/>
      <c r="J283" s="64"/>
      <c r="K283" s="12" t="str">
        <f t="shared" ca="1" si="45"/>
        <v/>
      </c>
      <c r="L283" s="13"/>
      <c r="M283" s="14">
        <f t="shared" ca="1" si="46"/>
        <v>0</v>
      </c>
    </row>
    <row r="284" spans="7:13" ht="21.75" customHeight="1" x14ac:dyDescent="0.25">
      <c r="G284" s="53"/>
      <c r="I284" s="65"/>
      <c r="J284" s="64"/>
      <c r="K284" s="12" t="str">
        <f t="shared" ca="1" si="45"/>
        <v/>
      </c>
      <c r="L284" s="13"/>
      <c r="M284" s="14">
        <f t="shared" ca="1" si="46"/>
        <v>0</v>
      </c>
    </row>
    <row r="285" spans="7:13" ht="21.75" customHeight="1" x14ac:dyDescent="0.25">
      <c r="G285" s="53"/>
      <c r="I285" s="65"/>
      <c r="J285" s="64"/>
      <c r="K285" s="12" t="str">
        <f t="shared" ca="1" si="45"/>
        <v/>
      </c>
      <c r="L285" s="13"/>
      <c r="M285" s="14">
        <f t="shared" ca="1" si="46"/>
        <v>0</v>
      </c>
    </row>
    <row r="286" spans="7:13" ht="21.75" customHeight="1" x14ac:dyDescent="0.25">
      <c r="G286" s="53"/>
      <c r="I286" s="65"/>
      <c r="J286" s="64"/>
      <c r="K286" s="12" t="str">
        <f t="shared" ca="1" si="45"/>
        <v/>
      </c>
      <c r="L286" s="13"/>
      <c r="M286" s="14">
        <f t="shared" ca="1" si="46"/>
        <v>0</v>
      </c>
    </row>
    <row r="287" spans="7:13" ht="21.75" customHeight="1" x14ac:dyDescent="0.25">
      <c r="G287" s="53"/>
      <c r="I287" s="65"/>
      <c r="J287" s="64"/>
      <c r="K287" s="12" t="str">
        <f t="shared" ca="1" si="45"/>
        <v/>
      </c>
      <c r="L287" s="13"/>
      <c r="M287" s="14">
        <f t="shared" ca="1" si="46"/>
        <v>0</v>
      </c>
    </row>
    <row r="288" spans="7:13" ht="21.75" customHeight="1" x14ac:dyDescent="0.25">
      <c r="G288" s="53"/>
      <c r="I288" s="65"/>
      <c r="J288" s="64"/>
      <c r="K288" s="12" t="str">
        <f t="shared" ca="1" si="45"/>
        <v/>
      </c>
      <c r="L288" s="13"/>
      <c r="M288" s="14">
        <f t="shared" ca="1" si="46"/>
        <v>0</v>
      </c>
    </row>
    <row r="289" spans="7:13" ht="21.75" customHeight="1" x14ac:dyDescent="0.25">
      <c r="G289" s="53"/>
      <c r="I289" s="65"/>
      <c r="J289" s="64"/>
      <c r="K289" s="12" t="str">
        <f t="shared" ca="1" si="45"/>
        <v/>
      </c>
      <c r="L289" s="13"/>
      <c r="M289" s="14">
        <f t="shared" ca="1" si="46"/>
        <v>0</v>
      </c>
    </row>
    <row r="290" spans="7:13" ht="21.75" customHeight="1" x14ac:dyDescent="0.25">
      <c r="G290" s="53"/>
      <c r="I290" s="65"/>
      <c r="J290" s="64"/>
      <c r="K290" s="12" t="str">
        <f t="shared" ca="1" si="45"/>
        <v/>
      </c>
      <c r="L290" s="13"/>
      <c r="M290" s="14">
        <f t="shared" ca="1" si="46"/>
        <v>0</v>
      </c>
    </row>
    <row r="291" spans="7:13" ht="21.75" customHeight="1" x14ac:dyDescent="0.25">
      <c r="G291" s="53"/>
      <c r="I291" s="65"/>
      <c r="J291" s="64"/>
      <c r="K291" s="12" t="str">
        <f t="shared" ca="1" si="45"/>
        <v/>
      </c>
      <c r="L291" s="13"/>
      <c r="M291" s="14">
        <f t="shared" ca="1" si="46"/>
        <v>0</v>
      </c>
    </row>
    <row r="292" spans="7:13" ht="21.75" customHeight="1" x14ac:dyDescent="0.25">
      <c r="G292" s="53"/>
      <c r="I292" s="65"/>
      <c r="J292" s="64"/>
      <c r="K292" s="12" t="str">
        <f t="shared" ca="1" si="45"/>
        <v/>
      </c>
      <c r="L292" s="13"/>
      <c r="M292" s="14">
        <f t="shared" ca="1" si="46"/>
        <v>0</v>
      </c>
    </row>
    <row r="293" spans="7:13" ht="21.75" customHeight="1" x14ac:dyDescent="0.25">
      <c r="G293" s="53"/>
      <c r="I293" s="65"/>
      <c r="J293" s="64"/>
      <c r="K293" s="12" t="str">
        <f t="shared" ca="1" si="45"/>
        <v/>
      </c>
      <c r="L293" s="13"/>
      <c r="M293" s="14">
        <f t="shared" ca="1" si="46"/>
        <v>0</v>
      </c>
    </row>
    <row r="294" spans="7:13" ht="21.75" customHeight="1" x14ac:dyDescent="0.25">
      <c r="G294" s="53"/>
      <c r="I294" s="65"/>
      <c r="J294" s="64"/>
      <c r="K294" s="12" t="str">
        <f t="shared" ca="1" si="45"/>
        <v/>
      </c>
      <c r="L294" s="13"/>
      <c r="M294" s="14">
        <f t="shared" ca="1" si="46"/>
        <v>0</v>
      </c>
    </row>
    <row r="295" spans="7:13" ht="21.75" customHeight="1" x14ac:dyDescent="0.25">
      <c r="G295" s="53"/>
      <c r="I295" s="65"/>
      <c r="J295" s="64"/>
      <c r="K295" s="12" t="str">
        <f t="shared" ca="1" si="45"/>
        <v/>
      </c>
      <c r="L295" s="13"/>
      <c r="M295" s="14">
        <f t="shared" ca="1" si="46"/>
        <v>0</v>
      </c>
    </row>
    <row r="296" spans="7:13" ht="21.75" customHeight="1" x14ac:dyDescent="0.25">
      <c r="G296" s="53"/>
      <c r="I296" s="65"/>
      <c r="J296" s="64"/>
      <c r="K296" s="12" t="str">
        <f t="shared" ca="1" si="45"/>
        <v/>
      </c>
      <c r="L296" s="13"/>
      <c r="M296" s="14">
        <f t="shared" ca="1" si="46"/>
        <v>0</v>
      </c>
    </row>
    <row r="297" spans="7:13" ht="21.75" customHeight="1" x14ac:dyDescent="0.25">
      <c r="G297" s="53"/>
      <c r="I297" s="65"/>
      <c r="J297" s="64"/>
      <c r="K297" s="12" t="str">
        <f t="shared" ca="1" si="45"/>
        <v/>
      </c>
      <c r="L297" s="13"/>
      <c r="M297" s="14">
        <f t="shared" ca="1" si="46"/>
        <v>0</v>
      </c>
    </row>
    <row r="298" spans="7:13" ht="21.75" customHeight="1" x14ac:dyDescent="0.25">
      <c r="G298" s="53"/>
      <c r="I298" s="65"/>
      <c r="J298" s="64"/>
      <c r="K298" s="12" t="str">
        <f t="shared" ca="1" si="45"/>
        <v/>
      </c>
      <c r="L298" s="13"/>
      <c r="M298" s="14">
        <f t="shared" ca="1" si="46"/>
        <v>0</v>
      </c>
    </row>
    <row r="299" spans="7:13" ht="21.75" customHeight="1" x14ac:dyDescent="0.25">
      <c r="G299" s="53"/>
      <c r="I299" s="65"/>
      <c r="J299" s="64"/>
      <c r="K299" s="12" t="str">
        <f t="shared" ca="1" si="45"/>
        <v/>
      </c>
      <c r="L299" s="13"/>
      <c r="M299" s="14">
        <f t="shared" ca="1" si="46"/>
        <v>0</v>
      </c>
    </row>
    <row r="300" spans="7:13" ht="21.75" customHeight="1" x14ac:dyDescent="0.25">
      <c r="G300" s="53"/>
      <c r="I300" s="65"/>
      <c r="J300" s="64"/>
      <c r="K300" s="12" t="str">
        <f t="shared" ca="1" si="45"/>
        <v/>
      </c>
      <c r="L300" s="13"/>
      <c r="M300" s="14">
        <f t="shared" ca="1" si="46"/>
        <v>0</v>
      </c>
    </row>
    <row r="301" spans="7:13" ht="21.75" customHeight="1" x14ac:dyDescent="0.25">
      <c r="G301" s="53"/>
      <c r="I301" s="65"/>
      <c r="J301" s="64"/>
      <c r="K301" s="12" t="str">
        <f t="shared" ca="1" si="45"/>
        <v/>
      </c>
      <c r="L301" s="13"/>
      <c r="M301" s="14">
        <f t="shared" ca="1" si="46"/>
        <v>0</v>
      </c>
    </row>
    <row r="302" spans="7:13" ht="21.75" customHeight="1" x14ac:dyDescent="0.25">
      <c r="G302" s="53"/>
      <c r="I302" s="65"/>
      <c r="J302" s="64"/>
      <c r="K302" s="12" t="str">
        <f t="shared" ca="1" si="45"/>
        <v/>
      </c>
      <c r="L302" s="13"/>
      <c r="M302" s="14">
        <f t="shared" ca="1" si="46"/>
        <v>0</v>
      </c>
    </row>
    <row r="303" spans="7:13" ht="21.75" customHeight="1" x14ac:dyDescent="0.25">
      <c r="G303" s="53"/>
      <c r="I303" s="65"/>
      <c r="J303" s="64"/>
      <c r="K303" s="12" t="str">
        <f t="shared" ca="1" si="45"/>
        <v/>
      </c>
      <c r="L303" s="13"/>
      <c r="M303" s="14">
        <f t="shared" ca="1" si="46"/>
        <v>0</v>
      </c>
    </row>
    <row r="304" spans="7:13" ht="21.75" customHeight="1" x14ac:dyDescent="0.25">
      <c r="G304" s="53"/>
      <c r="I304" s="65"/>
      <c r="J304" s="64"/>
      <c r="K304" s="12" t="str">
        <f t="shared" ca="1" si="45"/>
        <v/>
      </c>
      <c r="L304" s="13"/>
      <c r="M304" s="14">
        <f t="shared" ca="1" si="46"/>
        <v>0</v>
      </c>
    </row>
    <row r="305" spans="7:13" ht="21.75" customHeight="1" x14ac:dyDescent="0.25">
      <c r="G305" s="53"/>
      <c r="I305" s="65"/>
      <c r="J305" s="64"/>
      <c r="K305" s="12" t="str">
        <f t="shared" ca="1" si="45"/>
        <v/>
      </c>
      <c r="L305" s="13"/>
      <c r="M305" s="14">
        <f t="shared" ca="1" si="46"/>
        <v>0</v>
      </c>
    </row>
    <row r="306" spans="7:13" ht="21.75" customHeight="1" x14ac:dyDescent="0.25">
      <c r="G306" s="53"/>
      <c r="I306" s="65"/>
      <c r="J306" s="64"/>
      <c r="K306" s="12" t="str">
        <f t="shared" ref="K306:K369" ca="1" si="47">IF(ISBLANK(A306),"", IF(TRIM(UPPER(J306))&lt;&gt;"SIM",IF(A306-TODAY()&lt;0,"Conta vencida",IF(A306-TODAY()&lt;8,"Perto de vencer","")),"Já paga"))</f>
        <v/>
      </c>
      <c r="L306" s="13"/>
      <c r="M306" s="14">
        <f t="shared" ref="M306:M369" ca="1" si="48">SUM(I306:L306)</f>
        <v>0</v>
      </c>
    </row>
    <row r="307" spans="7:13" ht="21.75" customHeight="1" x14ac:dyDescent="0.25">
      <c r="G307" s="53"/>
      <c r="I307" s="65"/>
      <c r="J307" s="64"/>
      <c r="K307" s="12" t="str">
        <f t="shared" ca="1" si="47"/>
        <v/>
      </c>
      <c r="L307" s="13"/>
      <c r="M307" s="14">
        <f t="shared" ca="1" si="48"/>
        <v>0</v>
      </c>
    </row>
    <row r="308" spans="7:13" ht="21.75" customHeight="1" x14ac:dyDescent="0.25">
      <c r="G308" s="53"/>
      <c r="I308" s="65"/>
      <c r="J308" s="64"/>
      <c r="K308" s="12" t="str">
        <f t="shared" ca="1" si="47"/>
        <v/>
      </c>
      <c r="L308" s="13"/>
      <c r="M308" s="14">
        <f t="shared" ca="1" si="48"/>
        <v>0</v>
      </c>
    </row>
    <row r="309" spans="7:13" ht="21.75" customHeight="1" x14ac:dyDescent="0.25">
      <c r="G309" s="53"/>
      <c r="I309" s="65"/>
      <c r="J309" s="64"/>
      <c r="K309" s="12" t="str">
        <f t="shared" ca="1" si="47"/>
        <v/>
      </c>
      <c r="L309" s="13"/>
      <c r="M309" s="14">
        <f t="shared" ca="1" si="48"/>
        <v>0</v>
      </c>
    </row>
    <row r="310" spans="7:13" ht="21.75" customHeight="1" x14ac:dyDescent="0.25">
      <c r="G310" s="53"/>
      <c r="I310" s="65"/>
      <c r="J310" s="64"/>
      <c r="K310" s="12" t="str">
        <f t="shared" ca="1" si="47"/>
        <v/>
      </c>
      <c r="L310" s="13"/>
      <c r="M310" s="14">
        <f t="shared" ca="1" si="48"/>
        <v>0</v>
      </c>
    </row>
    <row r="311" spans="7:13" ht="21.75" customHeight="1" x14ac:dyDescent="0.25">
      <c r="G311" s="53"/>
      <c r="I311" s="65"/>
      <c r="J311" s="64"/>
      <c r="K311" s="12" t="str">
        <f t="shared" ca="1" si="47"/>
        <v/>
      </c>
      <c r="L311" s="13"/>
      <c r="M311" s="14">
        <f t="shared" ca="1" si="48"/>
        <v>0</v>
      </c>
    </row>
    <row r="312" spans="7:13" ht="21.75" customHeight="1" x14ac:dyDescent="0.25">
      <c r="G312" s="53"/>
      <c r="I312" s="65"/>
      <c r="J312" s="64"/>
      <c r="K312" s="12" t="str">
        <f t="shared" ca="1" si="47"/>
        <v/>
      </c>
      <c r="L312" s="13"/>
      <c r="M312" s="14">
        <f t="shared" ca="1" si="48"/>
        <v>0</v>
      </c>
    </row>
    <row r="313" spans="7:13" ht="21.75" customHeight="1" x14ac:dyDescent="0.25">
      <c r="G313" s="53"/>
      <c r="I313" s="65"/>
      <c r="J313" s="64"/>
      <c r="K313" s="12" t="str">
        <f t="shared" ca="1" si="47"/>
        <v/>
      </c>
      <c r="L313" s="13"/>
      <c r="M313" s="14">
        <f t="shared" ca="1" si="48"/>
        <v>0</v>
      </c>
    </row>
    <row r="314" spans="7:13" ht="21.75" customHeight="1" x14ac:dyDescent="0.25">
      <c r="G314" s="53"/>
      <c r="I314" s="65"/>
      <c r="J314" s="64"/>
      <c r="K314" s="12" t="str">
        <f t="shared" ca="1" si="47"/>
        <v/>
      </c>
      <c r="L314" s="13"/>
      <c r="M314" s="14">
        <f t="shared" ca="1" si="48"/>
        <v>0</v>
      </c>
    </row>
    <row r="315" spans="7:13" ht="21.75" customHeight="1" x14ac:dyDescent="0.25">
      <c r="G315" s="53"/>
      <c r="I315" s="65"/>
      <c r="J315" s="64"/>
      <c r="K315" s="12" t="str">
        <f t="shared" ca="1" si="47"/>
        <v/>
      </c>
      <c r="L315" s="13"/>
      <c r="M315" s="14">
        <f t="shared" ca="1" si="48"/>
        <v>0</v>
      </c>
    </row>
    <row r="316" spans="7:13" ht="21.75" customHeight="1" x14ac:dyDescent="0.25">
      <c r="G316" s="53"/>
      <c r="I316" s="65"/>
      <c r="J316" s="64"/>
      <c r="K316" s="12" t="str">
        <f t="shared" ca="1" si="47"/>
        <v/>
      </c>
      <c r="L316" s="13"/>
      <c r="M316" s="14">
        <f t="shared" ca="1" si="48"/>
        <v>0</v>
      </c>
    </row>
    <row r="317" spans="7:13" ht="21.75" customHeight="1" x14ac:dyDescent="0.25">
      <c r="G317" s="53"/>
      <c r="I317" s="65"/>
      <c r="J317" s="64"/>
      <c r="K317" s="12" t="str">
        <f t="shared" ca="1" si="47"/>
        <v/>
      </c>
      <c r="L317" s="13"/>
      <c r="M317" s="14">
        <f t="shared" ca="1" si="48"/>
        <v>0</v>
      </c>
    </row>
    <row r="318" spans="7:13" ht="21.75" customHeight="1" x14ac:dyDescent="0.25">
      <c r="G318" s="53"/>
      <c r="I318" s="65"/>
      <c r="J318" s="64"/>
      <c r="K318" s="12" t="str">
        <f t="shared" ca="1" si="47"/>
        <v/>
      </c>
      <c r="L318" s="13"/>
      <c r="M318" s="14">
        <f t="shared" ca="1" si="48"/>
        <v>0</v>
      </c>
    </row>
    <row r="319" spans="7:13" ht="21.75" customHeight="1" x14ac:dyDescent="0.25">
      <c r="G319" s="53"/>
      <c r="I319" s="65"/>
      <c r="J319" s="64"/>
      <c r="K319" s="12" t="str">
        <f t="shared" ca="1" si="47"/>
        <v/>
      </c>
      <c r="L319" s="13"/>
      <c r="M319" s="14">
        <f t="shared" ca="1" si="48"/>
        <v>0</v>
      </c>
    </row>
    <row r="320" spans="7:13" ht="21.75" customHeight="1" x14ac:dyDescent="0.25">
      <c r="G320" s="53"/>
      <c r="I320" s="65"/>
      <c r="J320" s="64"/>
      <c r="K320" s="12" t="str">
        <f t="shared" ca="1" si="47"/>
        <v/>
      </c>
      <c r="L320" s="13"/>
      <c r="M320" s="14">
        <f t="shared" ca="1" si="48"/>
        <v>0</v>
      </c>
    </row>
    <row r="321" spans="7:13" ht="21.75" customHeight="1" x14ac:dyDescent="0.25">
      <c r="G321" s="53"/>
      <c r="I321" s="65"/>
      <c r="J321" s="64"/>
      <c r="K321" s="12" t="str">
        <f t="shared" ca="1" si="47"/>
        <v/>
      </c>
      <c r="L321" s="13"/>
      <c r="M321" s="14">
        <f t="shared" ca="1" si="48"/>
        <v>0</v>
      </c>
    </row>
    <row r="322" spans="7:13" ht="21.75" customHeight="1" x14ac:dyDescent="0.25">
      <c r="G322" s="53"/>
      <c r="I322" s="65"/>
      <c r="J322" s="64"/>
      <c r="K322" s="12" t="str">
        <f t="shared" ca="1" si="47"/>
        <v/>
      </c>
      <c r="L322" s="13"/>
      <c r="M322" s="14">
        <f t="shared" ca="1" si="48"/>
        <v>0</v>
      </c>
    </row>
    <row r="323" spans="7:13" ht="21.75" customHeight="1" x14ac:dyDescent="0.25">
      <c r="G323" s="53"/>
      <c r="I323" s="65"/>
      <c r="J323" s="64"/>
      <c r="K323" s="12" t="str">
        <f t="shared" ca="1" si="47"/>
        <v/>
      </c>
      <c r="L323" s="13"/>
      <c r="M323" s="14">
        <f t="shared" ca="1" si="48"/>
        <v>0</v>
      </c>
    </row>
    <row r="324" spans="7:13" ht="21.75" customHeight="1" x14ac:dyDescent="0.25">
      <c r="G324" s="53"/>
      <c r="I324" s="65"/>
      <c r="J324" s="64"/>
      <c r="K324" s="12" t="str">
        <f t="shared" ca="1" si="47"/>
        <v/>
      </c>
      <c r="L324" s="13"/>
      <c r="M324" s="14">
        <f t="shared" ca="1" si="48"/>
        <v>0</v>
      </c>
    </row>
    <row r="325" spans="7:13" ht="21.75" customHeight="1" x14ac:dyDescent="0.25">
      <c r="G325" s="53"/>
      <c r="I325" s="65"/>
      <c r="J325" s="64"/>
      <c r="K325" s="12" t="str">
        <f t="shared" ca="1" si="47"/>
        <v/>
      </c>
      <c r="L325" s="13"/>
      <c r="M325" s="14">
        <f t="shared" ca="1" si="48"/>
        <v>0</v>
      </c>
    </row>
    <row r="326" spans="7:13" ht="21.75" customHeight="1" x14ac:dyDescent="0.25">
      <c r="G326" s="53"/>
      <c r="I326" s="65"/>
      <c r="J326" s="64"/>
      <c r="K326" s="12" t="str">
        <f t="shared" ca="1" si="47"/>
        <v/>
      </c>
      <c r="L326" s="13"/>
      <c r="M326" s="14">
        <f t="shared" ca="1" si="48"/>
        <v>0</v>
      </c>
    </row>
    <row r="327" spans="7:13" ht="21.75" customHeight="1" x14ac:dyDescent="0.25">
      <c r="G327" s="53"/>
      <c r="I327" s="65"/>
      <c r="J327" s="64"/>
      <c r="K327" s="12" t="str">
        <f t="shared" ca="1" si="47"/>
        <v/>
      </c>
      <c r="L327" s="13"/>
      <c r="M327" s="14">
        <f t="shared" ca="1" si="48"/>
        <v>0</v>
      </c>
    </row>
    <row r="328" spans="7:13" ht="21.75" customHeight="1" x14ac:dyDescent="0.25">
      <c r="G328" s="53"/>
      <c r="I328" s="65"/>
      <c r="J328" s="64"/>
      <c r="K328" s="12" t="str">
        <f t="shared" ca="1" si="47"/>
        <v/>
      </c>
      <c r="L328" s="13"/>
      <c r="M328" s="14">
        <f t="shared" ca="1" si="48"/>
        <v>0</v>
      </c>
    </row>
    <row r="329" spans="7:13" ht="21.75" customHeight="1" x14ac:dyDescent="0.25">
      <c r="G329" s="53"/>
      <c r="I329" s="65"/>
      <c r="J329" s="64"/>
      <c r="K329" s="12" t="str">
        <f t="shared" ca="1" si="47"/>
        <v/>
      </c>
      <c r="L329" s="13"/>
      <c r="M329" s="14">
        <f t="shared" ca="1" si="48"/>
        <v>0</v>
      </c>
    </row>
    <row r="330" spans="7:13" ht="21.75" customHeight="1" x14ac:dyDescent="0.25">
      <c r="G330" s="53"/>
      <c r="I330" s="65"/>
      <c r="J330" s="64"/>
      <c r="K330" s="12" t="str">
        <f t="shared" ca="1" si="47"/>
        <v/>
      </c>
      <c r="L330" s="13"/>
      <c r="M330" s="14">
        <f t="shared" ca="1" si="48"/>
        <v>0</v>
      </c>
    </row>
    <row r="331" spans="7:13" ht="21.75" customHeight="1" x14ac:dyDescent="0.25">
      <c r="G331" s="53"/>
      <c r="I331" s="65"/>
      <c r="J331" s="64"/>
      <c r="K331" s="12" t="str">
        <f t="shared" ca="1" si="47"/>
        <v/>
      </c>
      <c r="L331" s="13"/>
      <c r="M331" s="14">
        <f t="shared" ca="1" si="48"/>
        <v>0</v>
      </c>
    </row>
    <row r="332" spans="7:13" ht="21.75" customHeight="1" x14ac:dyDescent="0.25">
      <c r="G332" s="53"/>
      <c r="I332" s="65"/>
      <c r="J332" s="64"/>
      <c r="K332" s="12" t="str">
        <f t="shared" ca="1" si="47"/>
        <v/>
      </c>
      <c r="L332" s="13"/>
      <c r="M332" s="14">
        <f t="shared" ca="1" si="48"/>
        <v>0</v>
      </c>
    </row>
    <row r="333" spans="7:13" ht="21.75" customHeight="1" x14ac:dyDescent="0.25">
      <c r="G333" s="53"/>
      <c r="I333" s="65"/>
      <c r="J333" s="64"/>
      <c r="K333" s="12" t="str">
        <f t="shared" ca="1" si="47"/>
        <v/>
      </c>
      <c r="L333" s="13"/>
      <c r="M333" s="14">
        <f t="shared" ca="1" si="48"/>
        <v>0</v>
      </c>
    </row>
    <row r="334" spans="7:13" ht="21.75" customHeight="1" x14ac:dyDescent="0.25">
      <c r="G334" s="53"/>
      <c r="I334" s="65"/>
      <c r="J334" s="64"/>
      <c r="K334" s="12" t="str">
        <f t="shared" ca="1" si="47"/>
        <v/>
      </c>
      <c r="L334" s="13"/>
      <c r="M334" s="14">
        <f t="shared" ca="1" si="48"/>
        <v>0</v>
      </c>
    </row>
    <row r="335" spans="7:13" ht="21.75" customHeight="1" x14ac:dyDescent="0.25">
      <c r="G335" s="53"/>
      <c r="I335" s="65"/>
      <c r="J335" s="64"/>
      <c r="K335" s="12" t="str">
        <f t="shared" ca="1" si="47"/>
        <v/>
      </c>
      <c r="L335" s="13"/>
      <c r="M335" s="14">
        <f t="shared" ca="1" si="48"/>
        <v>0</v>
      </c>
    </row>
    <row r="336" spans="7:13" ht="21.75" customHeight="1" x14ac:dyDescent="0.25">
      <c r="G336" s="53"/>
      <c r="I336" s="65"/>
      <c r="J336" s="64"/>
      <c r="K336" s="12" t="str">
        <f t="shared" ca="1" si="47"/>
        <v/>
      </c>
      <c r="L336" s="13"/>
      <c r="M336" s="14">
        <f t="shared" ca="1" si="48"/>
        <v>0</v>
      </c>
    </row>
    <row r="337" spans="7:13" ht="21.75" customHeight="1" x14ac:dyDescent="0.25">
      <c r="G337" s="53"/>
      <c r="I337" s="65"/>
      <c r="J337" s="64"/>
      <c r="K337" s="12" t="str">
        <f t="shared" ca="1" si="47"/>
        <v/>
      </c>
      <c r="L337" s="13"/>
      <c r="M337" s="14">
        <f t="shared" ca="1" si="48"/>
        <v>0</v>
      </c>
    </row>
    <row r="338" spans="7:13" ht="21.75" customHeight="1" x14ac:dyDescent="0.25">
      <c r="G338" s="53"/>
      <c r="I338" s="65"/>
      <c r="J338" s="64"/>
      <c r="K338" s="12" t="str">
        <f t="shared" ca="1" si="47"/>
        <v/>
      </c>
      <c r="L338" s="13"/>
      <c r="M338" s="14">
        <f t="shared" ca="1" si="48"/>
        <v>0</v>
      </c>
    </row>
    <row r="339" spans="7:13" ht="21.75" customHeight="1" x14ac:dyDescent="0.25">
      <c r="G339" s="53"/>
      <c r="I339" s="65"/>
      <c r="J339" s="64"/>
      <c r="K339" s="12" t="str">
        <f t="shared" ca="1" si="47"/>
        <v/>
      </c>
      <c r="L339" s="13"/>
      <c r="M339" s="14">
        <f t="shared" ca="1" si="48"/>
        <v>0</v>
      </c>
    </row>
    <row r="340" spans="7:13" ht="21.75" customHeight="1" x14ac:dyDescent="0.25">
      <c r="G340" s="53"/>
      <c r="I340" s="65"/>
      <c r="J340" s="64"/>
      <c r="K340" s="12" t="str">
        <f t="shared" ca="1" si="47"/>
        <v/>
      </c>
      <c r="L340" s="13"/>
      <c r="M340" s="14">
        <f t="shared" ca="1" si="48"/>
        <v>0</v>
      </c>
    </row>
    <row r="341" spans="7:13" ht="21.75" customHeight="1" x14ac:dyDescent="0.25">
      <c r="G341" s="53"/>
      <c r="I341" s="65"/>
      <c r="J341" s="64"/>
      <c r="K341" s="12" t="str">
        <f t="shared" ca="1" si="47"/>
        <v/>
      </c>
      <c r="L341" s="13"/>
      <c r="M341" s="14">
        <f t="shared" ca="1" si="48"/>
        <v>0</v>
      </c>
    </row>
    <row r="342" spans="7:13" ht="21.75" customHeight="1" x14ac:dyDescent="0.25">
      <c r="G342" s="53"/>
      <c r="I342" s="65"/>
      <c r="J342" s="64"/>
      <c r="K342" s="12" t="str">
        <f t="shared" ca="1" si="47"/>
        <v/>
      </c>
      <c r="L342" s="13"/>
      <c r="M342" s="14">
        <f t="shared" ca="1" si="48"/>
        <v>0</v>
      </c>
    </row>
    <row r="343" spans="7:13" ht="21.75" customHeight="1" x14ac:dyDescent="0.25">
      <c r="G343" s="53"/>
      <c r="I343" s="65"/>
      <c r="J343" s="64"/>
      <c r="K343" s="12" t="str">
        <f t="shared" ca="1" si="47"/>
        <v/>
      </c>
      <c r="L343" s="13"/>
      <c r="M343" s="14">
        <f t="shared" ca="1" si="48"/>
        <v>0</v>
      </c>
    </row>
    <row r="344" spans="7:13" ht="21.75" customHeight="1" x14ac:dyDescent="0.25">
      <c r="G344" s="53"/>
      <c r="I344" s="65"/>
      <c r="J344" s="64"/>
      <c r="K344" s="12" t="str">
        <f t="shared" ca="1" si="47"/>
        <v/>
      </c>
      <c r="L344" s="13"/>
      <c r="M344" s="14">
        <f t="shared" ca="1" si="48"/>
        <v>0</v>
      </c>
    </row>
    <row r="345" spans="7:13" ht="21.75" customHeight="1" x14ac:dyDescent="0.25">
      <c r="G345" s="53"/>
      <c r="I345" s="65"/>
      <c r="J345" s="64"/>
      <c r="K345" s="12" t="str">
        <f t="shared" ca="1" si="47"/>
        <v/>
      </c>
      <c r="L345" s="13"/>
      <c r="M345" s="14">
        <f t="shared" ca="1" si="48"/>
        <v>0</v>
      </c>
    </row>
    <row r="346" spans="7:13" ht="21.75" customHeight="1" x14ac:dyDescent="0.25">
      <c r="G346" s="53"/>
      <c r="I346" s="65"/>
      <c r="J346" s="64"/>
      <c r="K346" s="12" t="str">
        <f t="shared" ca="1" si="47"/>
        <v/>
      </c>
      <c r="L346" s="13"/>
      <c r="M346" s="14">
        <f t="shared" ca="1" si="48"/>
        <v>0</v>
      </c>
    </row>
    <row r="347" spans="7:13" ht="21.75" customHeight="1" x14ac:dyDescent="0.25">
      <c r="G347" s="53"/>
      <c r="I347" s="65"/>
      <c r="J347" s="64"/>
      <c r="K347" s="12" t="str">
        <f t="shared" ca="1" si="47"/>
        <v/>
      </c>
      <c r="L347" s="13"/>
      <c r="M347" s="14">
        <f t="shared" ca="1" si="48"/>
        <v>0</v>
      </c>
    </row>
    <row r="348" spans="7:13" ht="21.75" customHeight="1" x14ac:dyDescent="0.25">
      <c r="G348" s="53"/>
      <c r="I348" s="65"/>
      <c r="J348" s="64"/>
      <c r="K348" s="12" t="str">
        <f t="shared" ca="1" si="47"/>
        <v/>
      </c>
      <c r="L348" s="13"/>
      <c r="M348" s="14">
        <f t="shared" ca="1" si="48"/>
        <v>0</v>
      </c>
    </row>
    <row r="349" spans="7:13" ht="21.75" customHeight="1" x14ac:dyDescent="0.25">
      <c r="G349" s="53"/>
      <c r="I349" s="65"/>
      <c r="J349" s="64"/>
      <c r="K349" s="12" t="str">
        <f t="shared" ca="1" si="47"/>
        <v/>
      </c>
      <c r="L349" s="13"/>
      <c r="M349" s="14">
        <f t="shared" ca="1" si="48"/>
        <v>0</v>
      </c>
    </row>
    <row r="350" spans="7:13" ht="21.75" customHeight="1" x14ac:dyDescent="0.25">
      <c r="G350" s="53"/>
      <c r="I350" s="65"/>
      <c r="J350" s="64"/>
      <c r="K350" s="12" t="str">
        <f t="shared" ca="1" si="47"/>
        <v/>
      </c>
      <c r="L350" s="13"/>
      <c r="M350" s="14">
        <f t="shared" ca="1" si="48"/>
        <v>0</v>
      </c>
    </row>
    <row r="351" spans="7:13" ht="21.75" customHeight="1" x14ac:dyDescent="0.25">
      <c r="G351" s="53"/>
      <c r="I351" s="65"/>
      <c r="J351" s="64"/>
      <c r="K351" s="12" t="str">
        <f t="shared" ca="1" si="47"/>
        <v/>
      </c>
      <c r="L351" s="13"/>
      <c r="M351" s="14">
        <f t="shared" ca="1" si="48"/>
        <v>0</v>
      </c>
    </row>
    <row r="352" spans="7:13" ht="21.75" customHeight="1" x14ac:dyDescent="0.25">
      <c r="G352" s="53"/>
      <c r="I352" s="65"/>
      <c r="J352" s="64"/>
      <c r="K352" s="12" t="str">
        <f t="shared" ca="1" si="47"/>
        <v/>
      </c>
      <c r="L352" s="13"/>
      <c r="M352" s="14">
        <f t="shared" ca="1" si="48"/>
        <v>0</v>
      </c>
    </row>
    <row r="353" spans="7:13" ht="21.75" customHeight="1" x14ac:dyDescent="0.25">
      <c r="G353" s="53"/>
      <c r="I353" s="65"/>
      <c r="J353" s="64"/>
      <c r="K353" s="12" t="str">
        <f t="shared" ca="1" si="47"/>
        <v/>
      </c>
      <c r="L353" s="13"/>
      <c r="M353" s="14">
        <f t="shared" ca="1" si="48"/>
        <v>0</v>
      </c>
    </row>
    <row r="354" spans="7:13" ht="21.75" customHeight="1" x14ac:dyDescent="0.25">
      <c r="G354" s="53"/>
      <c r="I354" s="65"/>
      <c r="J354" s="64"/>
      <c r="K354" s="12" t="str">
        <f t="shared" ca="1" si="47"/>
        <v/>
      </c>
      <c r="L354" s="13"/>
      <c r="M354" s="14">
        <f t="shared" ca="1" si="48"/>
        <v>0</v>
      </c>
    </row>
    <row r="355" spans="7:13" ht="21.75" customHeight="1" x14ac:dyDescent="0.25">
      <c r="G355" s="53"/>
      <c r="I355" s="65"/>
      <c r="J355" s="64"/>
      <c r="K355" s="12" t="str">
        <f t="shared" ca="1" si="47"/>
        <v/>
      </c>
      <c r="L355" s="13"/>
      <c r="M355" s="14">
        <f t="shared" ca="1" si="48"/>
        <v>0</v>
      </c>
    </row>
    <row r="356" spans="7:13" ht="21.75" customHeight="1" x14ac:dyDescent="0.25">
      <c r="G356" s="53"/>
      <c r="I356" s="65"/>
      <c r="J356" s="64"/>
      <c r="K356" s="12" t="str">
        <f t="shared" ca="1" si="47"/>
        <v/>
      </c>
      <c r="L356" s="13"/>
      <c r="M356" s="14">
        <f t="shared" ca="1" si="48"/>
        <v>0</v>
      </c>
    </row>
    <row r="357" spans="7:13" ht="21.75" customHeight="1" x14ac:dyDescent="0.25">
      <c r="G357" s="53"/>
      <c r="I357" s="65"/>
      <c r="J357" s="64"/>
      <c r="K357" s="12" t="str">
        <f t="shared" ca="1" si="47"/>
        <v/>
      </c>
      <c r="L357" s="13"/>
      <c r="M357" s="14">
        <f t="shared" ca="1" si="48"/>
        <v>0</v>
      </c>
    </row>
    <row r="358" spans="7:13" ht="21.75" customHeight="1" x14ac:dyDescent="0.25">
      <c r="G358" s="53"/>
      <c r="I358" s="65"/>
      <c r="J358" s="64"/>
      <c r="K358" s="12" t="str">
        <f t="shared" ca="1" si="47"/>
        <v/>
      </c>
      <c r="L358" s="13"/>
      <c r="M358" s="14">
        <f t="shared" ca="1" si="48"/>
        <v>0</v>
      </c>
    </row>
    <row r="359" spans="7:13" ht="21.75" customHeight="1" x14ac:dyDescent="0.25">
      <c r="G359" s="53"/>
      <c r="I359" s="65"/>
      <c r="J359" s="64"/>
      <c r="K359" s="12" t="str">
        <f t="shared" ca="1" si="47"/>
        <v/>
      </c>
      <c r="L359" s="13"/>
      <c r="M359" s="14">
        <f t="shared" ca="1" si="48"/>
        <v>0</v>
      </c>
    </row>
    <row r="360" spans="7:13" ht="21.75" customHeight="1" x14ac:dyDescent="0.25">
      <c r="G360" s="53"/>
      <c r="I360" s="65"/>
      <c r="J360" s="64"/>
      <c r="K360" s="12" t="str">
        <f t="shared" ca="1" si="47"/>
        <v/>
      </c>
      <c r="L360" s="13"/>
      <c r="M360" s="14">
        <f t="shared" ca="1" si="48"/>
        <v>0</v>
      </c>
    </row>
    <row r="361" spans="7:13" ht="21.75" customHeight="1" x14ac:dyDescent="0.25">
      <c r="G361" s="53"/>
      <c r="I361" s="65"/>
      <c r="J361" s="64"/>
      <c r="K361" s="12" t="str">
        <f t="shared" ca="1" si="47"/>
        <v/>
      </c>
      <c r="L361" s="13"/>
      <c r="M361" s="14">
        <f t="shared" ca="1" si="48"/>
        <v>0</v>
      </c>
    </row>
    <row r="362" spans="7:13" ht="21.75" customHeight="1" x14ac:dyDescent="0.25">
      <c r="G362" s="53"/>
      <c r="I362" s="65"/>
      <c r="J362" s="64"/>
      <c r="K362" s="12" t="str">
        <f t="shared" ca="1" si="47"/>
        <v/>
      </c>
      <c r="L362" s="13"/>
      <c r="M362" s="14">
        <f t="shared" ca="1" si="48"/>
        <v>0</v>
      </c>
    </row>
    <row r="363" spans="7:13" ht="21.75" customHeight="1" x14ac:dyDescent="0.25">
      <c r="G363" s="53"/>
      <c r="I363" s="65"/>
      <c r="J363" s="64"/>
      <c r="K363" s="12" t="str">
        <f t="shared" ca="1" si="47"/>
        <v/>
      </c>
      <c r="L363" s="13"/>
      <c r="M363" s="14">
        <f t="shared" ca="1" si="48"/>
        <v>0</v>
      </c>
    </row>
    <row r="364" spans="7:13" ht="21.75" customHeight="1" x14ac:dyDescent="0.25">
      <c r="G364" s="53"/>
      <c r="I364" s="65"/>
      <c r="J364" s="64"/>
      <c r="K364" s="12" t="str">
        <f t="shared" ca="1" si="47"/>
        <v/>
      </c>
      <c r="L364" s="13"/>
      <c r="M364" s="14">
        <f t="shared" ca="1" si="48"/>
        <v>0</v>
      </c>
    </row>
    <row r="365" spans="7:13" ht="21.75" customHeight="1" x14ac:dyDescent="0.25">
      <c r="G365" s="53"/>
      <c r="I365" s="65"/>
      <c r="J365" s="64"/>
      <c r="K365" s="12" t="str">
        <f t="shared" ca="1" si="47"/>
        <v/>
      </c>
      <c r="L365" s="13"/>
      <c r="M365" s="14">
        <f t="shared" ca="1" si="48"/>
        <v>0</v>
      </c>
    </row>
    <row r="366" spans="7:13" ht="21.75" customHeight="1" x14ac:dyDescent="0.25">
      <c r="G366" s="53"/>
      <c r="I366" s="65"/>
      <c r="J366" s="64"/>
      <c r="K366" s="12" t="str">
        <f t="shared" ca="1" si="47"/>
        <v/>
      </c>
      <c r="L366" s="13"/>
      <c r="M366" s="14">
        <f t="shared" ca="1" si="48"/>
        <v>0</v>
      </c>
    </row>
    <row r="367" spans="7:13" ht="21.75" customHeight="1" x14ac:dyDescent="0.25">
      <c r="G367" s="53"/>
      <c r="I367" s="65"/>
      <c r="J367" s="64"/>
      <c r="K367" s="12" t="str">
        <f t="shared" ca="1" si="47"/>
        <v/>
      </c>
      <c r="L367" s="13"/>
      <c r="M367" s="14">
        <f t="shared" ca="1" si="48"/>
        <v>0</v>
      </c>
    </row>
    <row r="368" spans="7:13" ht="21.75" customHeight="1" x14ac:dyDescent="0.25">
      <c r="G368" s="53"/>
      <c r="I368" s="65"/>
      <c r="J368" s="64"/>
      <c r="K368" s="12" t="str">
        <f t="shared" ca="1" si="47"/>
        <v/>
      </c>
      <c r="L368" s="13"/>
      <c r="M368" s="14">
        <f t="shared" ca="1" si="48"/>
        <v>0</v>
      </c>
    </row>
    <row r="369" spans="7:13" ht="21.75" customHeight="1" x14ac:dyDescent="0.25">
      <c r="G369" s="53"/>
      <c r="I369" s="65"/>
      <c r="J369" s="64"/>
      <c r="K369" s="12" t="str">
        <f t="shared" ca="1" si="47"/>
        <v/>
      </c>
      <c r="L369" s="13"/>
      <c r="M369" s="14">
        <f t="shared" ca="1" si="48"/>
        <v>0</v>
      </c>
    </row>
    <row r="370" spans="7:13" ht="21.75" customHeight="1" x14ac:dyDescent="0.25">
      <c r="G370" s="53"/>
      <c r="I370" s="65"/>
      <c r="J370" s="64"/>
      <c r="K370" s="12" t="str">
        <f t="shared" ref="K370:K433" ca="1" si="49">IF(ISBLANK(A370),"", IF(TRIM(UPPER(J370))&lt;&gt;"SIM",IF(A370-TODAY()&lt;0,"Conta vencida",IF(A370-TODAY()&lt;8,"Perto de vencer","")),"Já paga"))</f>
        <v/>
      </c>
      <c r="L370" s="13"/>
      <c r="M370" s="14">
        <f t="shared" ref="M370:M433" ca="1" si="50">SUM(I370:L370)</f>
        <v>0</v>
      </c>
    </row>
    <row r="371" spans="7:13" ht="21.75" customHeight="1" x14ac:dyDescent="0.25">
      <c r="G371" s="53"/>
      <c r="I371" s="65"/>
      <c r="J371" s="64"/>
      <c r="K371" s="12" t="str">
        <f t="shared" ca="1" si="49"/>
        <v/>
      </c>
      <c r="L371" s="13"/>
      <c r="M371" s="14">
        <f t="shared" ca="1" si="50"/>
        <v>0</v>
      </c>
    </row>
    <row r="372" spans="7:13" ht="21.75" customHeight="1" x14ac:dyDescent="0.25">
      <c r="G372" s="53"/>
      <c r="I372" s="65"/>
      <c r="J372" s="64"/>
      <c r="K372" s="12" t="str">
        <f t="shared" ca="1" si="49"/>
        <v/>
      </c>
      <c r="L372" s="13"/>
      <c r="M372" s="14">
        <f t="shared" ca="1" si="50"/>
        <v>0</v>
      </c>
    </row>
    <row r="373" spans="7:13" ht="21.75" customHeight="1" x14ac:dyDescent="0.25">
      <c r="G373" s="53"/>
      <c r="I373" s="65"/>
      <c r="J373" s="64"/>
      <c r="K373" s="12" t="str">
        <f t="shared" ca="1" si="49"/>
        <v/>
      </c>
      <c r="L373" s="13"/>
      <c r="M373" s="14">
        <f t="shared" ca="1" si="50"/>
        <v>0</v>
      </c>
    </row>
    <row r="374" spans="7:13" ht="21.75" customHeight="1" x14ac:dyDescent="0.25">
      <c r="G374" s="53"/>
      <c r="I374" s="65"/>
      <c r="J374" s="64"/>
      <c r="K374" s="12" t="str">
        <f t="shared" ca="1" si="49"/>
        <v/>
      </c>
      <c r="L374" s="13"/>
      <c r="M374" s="14">
        <f t="shared" ca="1" si="50"/>
        <v>0</v>
      </c>
    </row>
    <row r="375" spans="7:13" ht="21.75" customHeight="1" x14ac:dyDescent="0.25">
      <c r="G375" s="53"/>
      <c r="I375" s="65"/>
      <c r="J375" s="64"/>
      <c r="K375" s="12" t="str">
        <f t="shared" ca="1" si="49"/>
        <v/>
      </c>
      <c r="L375" s="13"/>
      <c r="M375" s="14">
        <f t="shared" ca="1" si="50"/>
        <v>0</v>
      </c>
    </row>
    <row r="376" spans="7:13" ht="21.75" customHeight="1" x14ac:dyDescent="0.25">
      <c r="G376" s="53"/>
      <c r="I376" s="65"/>
      <c r="J376" s="64"/>
      <c r="K376" s="12" t="str">
        <f t="shared" ca="1" si="49"/>
        <v/>
      </c>
      <c r="L376" s="13"/>
      <c r="M376" s="14">
        <f t="shared" ca="1" si="50"/>
        <v>0</v>
      </c>
    </row>
    <row r="377" spans="7:13" ht="21.75" customHeight="1" x14ac:dyDescent="0.25">
      <c r="G377" s="53"/>
      <c r="I377" s="65"/>
      <c r="J377" s="64"/>
      <c r="K377" s="12" t="str">
        <f t="shared" ca="1" si="49"/>
        <v/>
      </c>
      <c r="L377" s="13"/>
      <c r="M377" s="14">
        <f t="shared" ca="1" si="50"/>
        <v>0</v>
      </c>
    </row>
    <row r="378" spans="7:13" ht="21.75" customHeight="1" x14ac:dyDescent="0.25">
      <c r="G378" s="53"/>
      <c r="I378" s="65"/>
      <c r="J378" s="64"/>
      <c r="K378" s="12" t="str">
        <f t="shared" ca="1" si="49"/>
        <v/>
      </c>
      <c r="L378" s="13"/>
      <c r="M378" s="14">
        <f t="shared" ca="1" si="50"/>
        <v>0</v>
      </c>
    </row>
    <row r="379" spans="7:13" ht="21.75" customHeight="1" x14ac:dyDescent="0.25">
      <c r="G379" s="53"/>
      <c r="I379" s="65"/>
      <c r="J379" s="64"/>
      <c r="K379" s="12" t="str">
        <f t="shared" ca="1" si="49"/>
        <v/>
      </c>
      <c r="L379" s="13"/>
      <c r="M379" s="14">
        <f t="shared" ca="1" si="50"/>
        <v>0</v>
      </c>
    </row>
    <row r="380" spans="7:13" ht="21.75" customHeight="1" x14ac:dyDescent="0.25">
      <c r="G380" s="53"/>
      <c r="I380" s="65"/>
      <c r="J380" s="64"/>
      <c r="K380" s="12" t="str">
        <f t="shared" ca="1" si="49"/>
        <v/>
      </c>
      <c r="L380" s="13"/>
      <c r="M380" s="14">
        <f t="shared" ca="1" si="50"/>
        <v>0</v>
      </c>
    </row>
    <row r="381" spans="7:13" ht="21.75" customHeight="1" x14ac:dyDescent="0.25">
      <c r="G381" s="53"/>
      <c r="I381" s="65"/>
      <c r="J381" s="64"/>
      <c r="K381" s="12" t="str">
        <f t="shared" ca="1" si="49"/>
        <v/>
      </c>
      <c r="L381" s="13"/>
      <c r="M381" s="14">
        <f t="shared" ca="1" si="50"/>
        <v>0</v>
      </c>
    </row>
    <row r="382" spans="7:13" ht="21.75" customHeight="1" x14ac:dyDescent="0.25">
      <c r="G382" s="53"/>
      <c r="I382" s="65"/>
      <c r="J382" s="64"/>
      <c r="K382" s="12" t="str">
        <f t="shared" ca="1" si="49"/>
        <v/>
      </c>
      <c r="L382" s="13"/>
      <c r="M382" s="14">
        <f t="shared" ca="1" si="50"/>
        <v>0</v>
      </c>
    </row>
    <row r="383" spans="7:13" ht="21.75" customHeight="1" x14ac:dyDescent="0.25">
      <c r="G383" s="53"/>
      <c r="I383" s="65"/>
      <c r="J383" s="64"/>
      <c r="K383" s="12" t="str">
        <f t="shared" ca="1" si="49"/>
        <v/>
      </c>
      <c r="L383" s="13"/>
      <c r="M383" s="14">
        <f t="shared" ca="1" si="50"/>
        <v>0</v>
      </c>
    </row>
    <row r="384" spans="7:13" ht="21.75" customHeight="1" x14ac:dyDescent="0.25">
      <c r="G384" s="53"/>
      <c r="I384" s="65"/>
      <c r="J384" s="64"/>
      <c r="K384" s="12" t="str">
        <f t="shared" ca="1" si="49"/>
        <v/>
      </c>
      <c r="L384" s="13"/>
      <c r="M384" s="14">
        <f t="shared" ca="1" si="50"/>
        <v>0</v>
      </c>
    </row>
    <row r="385" spans="7:13" ht="21.75" customHeight="1" x14ac:dyDescent="0.25">
      <c r="G385" s="53"/>
      <c r="I385" s="65"/>
      <c r="J385" s="64"/>
      <c r="K385" s="12" t="str">
        <f t="shared" ca="1" si="49"/>
        <v/>
      </c>
      <c r="L385" s="13"/>
      <c r="M385" s="14">
        <f t="shared" ca="1" si="50"/>
        <v>0</v>
      </c>
    </row>
    <row r="386" spans="7:13" ht="21.75" customHeight="1" x14ac:dyDescent="0.25">
      <c r="G386" s="53"/>
      <c r="I386" s="65"/>
      <c r="J386" s="64"/>
      <c r="K386" s="12" t="str">
        <f t="shared" ca="1" si="49"/>
        <v/>
      </c>
      <c r="L386" s="13"/>
      <c r="M386" s="14">
        <f t="shared" ca="1" si="50"/>
        <v>0</v>
      </c>
    </row>
    <row r="387" spans="7:13" ht="21.75" customHeight="1" x14ac:dyDescent="0.25">
      <c r="G387" s="53"/>
      <c r="I387" s="65"/>
      <c r="J387" s="64"/>
      <c r="K387" s="12" t="str">
        <f t="shared" ca="1" si="49"/>
        <v/>
      </c>
      <c r="L387" s="13"/>
      <c r="M387" s="14">
        <f t="shared" ca="1" si="50"/>
        <v>0</v>
      </c>
    </row>
    <row r="388" spans="7:13" ht="21.75" customHeight="1" x14ac:dyDescent="0.25">
      <c r="G388" s="53"/>
      <c r="I388" s="65"/>
      <c r="J388" s="64"/>
      <c r="K388" s="12" t="str">
        <f t="shared" ca="1" si="49"/>
        <v/>
      </c>
      <c r="L388" s="13"/>
      <c r="M388" s="14">
        <f t="shared" ca="1" si="50"/>
        <v>0</v>
      </c>
    </row>
    <row r="389" spans="7:13" ht="21.75" customHeight="1" x14ac:dyDescent="0.25">
      <c r="G389" s="53"/>
      <c r="I389" s="65"/>
      <c r="J389" s="64"/>
      <c r="K389" s="12" t="str">
        <f t="shared" ca="1" si="49"/>
        <v/>
      </c>
      <c r="L389" s="13"/>
      <c r="M389" s="14">
        <f t="shared" ca="1" si="50"/>
        <v>0</v>
      </c>
    </row>
    <row r="390" spans="7:13" ht="21.75" customHeight="1" x14ac:dyDescent="0.25">
      <c r="G390" s="53"/>
      <c r="I390" s="65"/>
      <c r="J390" s="64"/>
      <c r="K390" s="12" t="str">
        <f t="shared" ca="1" si="49"/>
        <v/>
      </c>
      <c r="L390" s="13"/>
      <c r="M390" s="14">
        <f t="shared" ca="1" si="50"/>
        <v>0</v>
      </c>
    </row>
    <row r="391" spans="7:13" ht="21.75" customHeight="1" x14ac:dyDescent="0.25">
      <c r="G391" s="53"/>
      <c r="I391" s="65"/>
      <c r="J391" s="64"/>
      <c r="K391" s="12" t="str">
        <f t="shared" ca="1" si="49"/>
        <v/>
      </c>
      <c r="L391" s="13"/>
      <c r="M391" s="14">
        <f t="shared" ca="1" si="50"/>
        <v>0</v>
      </c>
    </row>
    <row r="392" spans="7:13" ht="21.75" customHeight="1" x14ac:dyDescent="0.25">
      <c r="G392" s="53"/>
      <c r="I392" s="65"/>
      <c r="J392" s="64"/>
      <c r="K392" s="12" t="str">
        <f t="shared" ca="1" si="49"/>
        <v/>
      </c>
      <c r="L392" s="13"/>
      <c r="M392" s="14">
        <f t="shared" ca="1" si="50"/>
        <v>0</v>
      </c>
    </row>
    <row r="393" spans="7:13" ht="21.75" customHeight="1" x14ac:dyDescent="0.25">
      <c r="G393" s="53"/>
      <c r="I393" s="65"/>
      <c r="J393" s="64"/>
      <c r="K393" s="12" t="str">
        <f t="shared" ca="1" si="49"/>
        <v/>
      </c>
      <c r="L393" s="13"/>
      <c r="M393" s="14">
        <f t="shared" ca="1" si="50"/>
        <v>0</v>
      </c>
    </row>
    <row r="394" spans="7:13" ht="21.75" customHeight="1" x14ac:dyDescent="0.25">
      <c r="G394" s="53"/>
      <c r="I394" s="65"/>
      <c r="J394" s="64"/>
      <c r="K394" s="12" t="str">
        <f t="shared" ca="1" si="49"/>
        <v/>
      </c>
      <c r="L394" s="13"/>
      <c r="M394" s="14">
        <f t="shared" ca="1" si="50"/>
        <v>0</v>
      </c>
    </row>
    <row r="395" spans="7:13" ht="21.75" customHeight="1" x14ac:dyDescent="0.25">
      <c r="G395" s="53"/>
      <c r="I395" s="65"/>
      <c r="J395" s="64"/>
      <c r="K395" s="12" t="str">
        <f t="shared" ca="1" si="49"/>
        <v/>
      </c>
      <c r="L395" s="13"/>
      <c r="M395" s="14">
        <f t="shared" ca="1" si="50"/>
        <v>0</v>
      </c>
    </row>
    <row r="396" spans="7:13" ht="21.75" customHeight="1" x14ac:dyDescent="0.25">
      <c r="G396" s="53"/>
      <c r="I396" s="65"/>
      <c r="J396" s="64"/>
      <c r="K396" s="12" t="str">
        <f t="shared" ca="1" si="49"/>
        <v/>
      </c>
      <c r="L396" s="13"/>
      <c r="M396" s="14">
        <f t="shared" ca="1" si="50"/>
        <v>0</v>
      </c>
    </row>
    <row r="397" spans="7:13" ht="21.75" customHeight="1" x14ac:dyDescent="0.25">
      <c r="G397" s="53"/>
      <c r="I397" s="65"/>
      <c r="J397" s="64"/>
      <c r="K397" s="12" t="str">
        <f t="shared" ca="1" si="49"/>
        <v/>
      </c>
      <c r="L397" s="13"/>
      <c r="M397" s="14">
        <f t="shared" ca="1" si="50"/>
        <v>0</v>
      </c>
    </row>
    <row r="398" spans="7:13" ht="21.75" customHeight="1" x14ac:dyDescent="0.25">
      <c r="G398" s="53"/>
      <c r="I398" s="65"/>
      <c r="J398" s="64"/>
      <c r="K398" s="12" t="str">
        <f t="shared" ca="1" si="49"/>
        <v/>
      </c>
      <c r="L398" s="13"/>
      <c r="M398" s="14">
        <f t="shared" ca="1" si="50"/>
        <v>0</v>
      </c>
    </row>
    <row r="399" spans="7:13" ht="21.75" customHeight="1" x14ac:dyDescent="0.25">
      <c r="G399" s="53"/>
      <c r="I399" s="65"/>
      <c r="J399" s="64"/>
      <c r="K399" s="12" t="str">
        <f t="shared" ca="1" si="49"/>
        <v/>
      </c>
      <c r="L399" s="13"/>
      <c r="M399" s="14">
        <f t="shared" ca="1" si="50"/>
        <v>0</v>
      </c>
    </row>
    <row r="400" spans="7:13" ht="21.75" customHeight="1" x14ac:dyDescent="0.25">
      <c r="G400" s="53"/>
      <c r="I400" s="65"/>
      <c r="J400" s="64"/>
      <c r="K400" s="12" t="str">
        <f t="shared" ca="1" si="49"/>
        <v/>
      </c>
      <c r="L400" s="13"/>
      <c r="M400" s="14">
        <f t="shared" ca="1" si="50"/>
        <v>0</v>
      </c>
    </row>
    <row r="401" spans="7:13" ht="21.75" customHeight="1" x14ac:dyDescent="0.25">
      <c r="G401" s="53"/>
      <c r="I401" s="65"/>
      <c r="J401" s="64"/>
      <c r="K401" s="12" t="str">
        <f t="shared" ca="1" si="49"/>
        <v/>
      </c>
      <c r="L401" s="13"/>
      <c r="M401" s="14">
        <f t="shared" ca="1" si="50"/>
        <v>0</v>
      </c>
    </row>
    <row r="402" spans="7:13" ht="21.75" customHeight="1" x14ac:dyDescent="0.25">
      <c r="G402" s="53"/>
      <c r="I402" s="65"/>
      <c r="J402" s="64"/>
      <c r="K402" s="12" t="str">
        <f t="shared" ca="1" si="49"/>
        <v/>
      </c>
      <c r="L402" s="13"/>
      <c r="M402" s="14">
        <f t="shared" ca="1" si="50"/>
        <v>0</v>
      </c>
    </row>
    <row r="403" spans="7:13" ht="21.75" customHeight="1" x14ac:dyDescent="0.25">
      <c r="G403" s="53"/>
      <c r="I403" s="65"/>
      <c r="J403" s="64"/>
      <c r="K403" s="12" t="str">
        <f t="shared" ca="1" si="49"/>
        <v/>
      </c>
      <c r="L403" s="13"/>
      <c r="M403" s="14">
        <f t="shared" ca="1" si="50"/>
        <v>0</v>
      </c>
    </row>
    <row r="404" spans="7:13" ht="21.75" customHeight="1" x14ac:dyDescent="0.25">
      <c r="G404" s="53"/>
      <c r="I404" s="65"/>
      <c r="J404" s="64"/>
      <c r="K404" s="12" t="str">
        <f t="shared" ca="1" si="49"/>
        <v/>
      </c>
      <c r="L404" s="13"/>
      <c r="M404" s="14">
        <f t="shared" ca="1" si="50"/>
        <v>0</v>
      </c>
    </row>
    <row r="405" spans="7:13" ht="21.75" customHeight="1" x14ac:dyDescent="0.25">
      <c r="G405" s="53"/>
      <c r="I405" s="65"/>
      <c r="J405" s="64"/>
      <c r="K405" s="12" t="str">
        <f t="shared" ca="1" si="49"/>
        <v/>
      </c>
      <c r="L405" s="13"/>
      <c r="M405" s="14">
        <f t="shared" ca="1" si="50"/>
        <v>0</v>
      </c>
    </row>
    <row r="406" spans="7:13" ht="21.75" customHeight="1" x14ac:dyDescent="0.25">
      <c r="G406" s="53"/>
      <c r="I406" s="65"/>
      <c r="J406" s="64"/>
      <c r="K406" s="12" t="str">
        <f t="shared" ca="1" si="49"/>
        <v/>
      </c>
      <c r="L406" s="13"/>
      <c r="M406" s="14">
        <f t="shared" ca="1" si="50"/>
        <v>0</v>
      </c>
    </row>
    <row r="407" spans="7:13" ht="21.75" customHeight="1" x14ac:dyDescent="0.25">
      <c r="G407" s="53"/>
      <c r="I407" s="65"/>
      <c r="J407" s="64"/>
      <c r="K407" s="12" t="str">
        <f t="shared" ca="1" si="49"/>
        <v/>
      </c>
      <c r="L407" s="13"/>
      <c r="M407" s="14">
        <f t="shared" ca="1" si="50"/>
        <v>0</v>
      </c>
    </row>
    <row r="408" spans="7:13" ht="21.75" customHeight="1" x14ac:dyDescent="0.25">
      <c r="G408" s="53"/>
      <c r="I408" s="65"/>
      <c r="J408" s="64"/>
      <c r="K408" s="12" t="str">
        <f t="shared" ca="1" si="49"/>
        <v/>
      </c>
      <c r="L408" s="13"/>
      <c r="M408" s="14">
        <f t="shared" ca="1" si="50"/>
        <v>0</v>
      </c>
    </row>
    <row r="409" spans="7:13" ht="21.75" customHeight="1" x14ac:dyDescent="0.25">
      <c r="G409" s="53"/>
      <c r="I409" s="65"/>
      <c r="J409" s="64"/>
      <c r="K409" s="12" t="str">
        <f t="shared" ca="1" si="49"/>
        <v/>
      </c>
      <c r="L409" s="13"/>
      <c r="M409" s="14">
        <f t="shared" ca="1" si="50"/>
        <v>0</v>
      </c>
    </row>
    <row r="410" spans="7:13" ht="21.75" customHeight="1" x14ac:dyDescent="0.25">
      <c r="G410" s="53"/>
      <c r="I410" s="65"/>
      <c r="J410" s="64"/>
      <c r="K410" s="12" t="str">
        <f t="shared" ca="1" si="49"/>
        <v/>
      </c>
      <c r="L410" s="13"/>
      <c r="M410" s="14">
        <f t="shared" ca="1" si="50"/>
        <v>0</v>
      </c>
    </row>
    <row r="411" spans="7:13" ht="21.75" customHeight="1" x14ac:dyDescent="0.25">
      <c r="G411" s="53"/>
      <c r="I411" s="65"/>
      <c r="J411" s="64"/>
      <c r="K411" s="12" t="str">
        <f t="shared" ca="1" si="49"/>
        <v/>
      </c>
      <c r="L411" s="13"/>
      <c r="M411" s="14">
        <f t="shared" ca="1" si="50"/>
        <v>0</v>
      </c>
    </row>
    <row r="412" spans="7:13" ht="21.75" customHeight="1" x14ac:dyDescent="0.25">
      <c r="G412" s="53"/>
      <c r="I412" s="65"/>
      <c r="J412" s="64"/>
      <c r="K412" s="12" t="str">
        <f t="shared" ca="1" si="49"/>
        <v/>
      </c>
      <c r="L412" s="13"/>
      <c r="M412" s="14">
        <f t="shared" ca="1" si="50"/>
        <v>0</v>
      </c>
    </row>
    <row r="413" spans="7:13" ht="21.75" customHeight="1" x14ac:dyDescent="0.25">
      <c r="G413" s="53"/>
      <c r="I413" s="65"/>
      <c r="J413" s="64"/>
      <c r="K413" s="12" t="str">
        <f t="shared" ca="1" si="49"/>
        <v/>
      </c>
      <c r="L413" s="13"/>
      <c r="M413" s="14">
        <f t="shared" ca="1" si="50"/>
        <v>0</v>
      </c>
    </row>
    <row r="414" spans="7:13" ht="21.75" customHeight="1" x14ac:dyDescent="0.25">
      <c r="G414" s="53"/>
      <c r="I414" s="65"/>
      <c r="J414" s="64"/>
      <c r="K414" s="12" t="str">
        <f t="shared" ca="1" si="49"/>
        <v/>
      </c>
      <c r="L414" s="13"/>
      <c r="M414" s="14">
        <f t="shared" ca="1" si="50"/>
        <v>0</v>
      </c>
    </row>
    <row r="415" spans="7:13" ht="21.75" customHeight="1" x14ac:dyDescent="0.25">
      <c r="G415" s="53"/>
      <c r="I415" s="65"/>
      <c r="J415" s="64"/>
      <c r="K415" s="12" t="str">
        <f t="shared" ca="1" si="49"/>
        <v/>
      </c>
      <c r="L415" s="13"/>
      <c r="M415" s="14">
        <f t="shared" ca="1" si="50"/>
        <v>0</v>
      </c>
    </row>
    <row r="416" spans="7:13" ht="21.75" customHeight="1" x14ac:dyDescent="0.25">
      <c r="G416" s="53"/>
      <c r="I416" s="65"/>
      <c r="J416" s="64"/>
      <c r="K416" s="12" t="str">
        <f t="shared" ca="1" si="49"/>
        <v/>
      </c>
      <c r="L416" s="13"/>
      <c r="M416" s="14">
        <f t="shared" ca="1" si="50"/>
        <v>0</v>
      </c>
    </row>
    <row r="417" spans="7:13" ht="21.75" customHeight="1" x14ac:dyDescent="0.25">
      <c r="G417" s="53"/>
      <c r="I417" s="65"/>
      <c r="J417" s="64"/>
      <c r="K417" s="12" t="str">
        <f t="shared" ca="1" si="49"/>
        <v/>
      </c>
      <c r="L417" s="13"/>
      <c r="M417" s="14">
        <f t="shared" ca="1" si="50"/>
        <v>0</v>
      </c>
    </row>
    <row r="418" spans="7:13" ht="21.75" customHeight="1" x14ac:dyDescent="0.25">
      <c r="G418" s="53"/>
      <c r="I418" s="65"/>
      <c r="J418" s="64"/>
      <c r="K418" s="12" t="str">
        <f t="shared" ca="1" si="49"/>
        <v/>
      </c>
      <c r="L418" s="13"/>
      <c r="M418" s="14">
        <f t="shared" ca="1" si="50"/>
        <v>0</v>
      </c>
    </row>
    <row r="419" spans="7:13" ht="21.75" customHeight="1" x14ac:dyDescent="0.25">
      <c r="G419" s="53"/>
      <c r="I419" s="65"/>
      <c r="J419" s="64"/>
      <c r="K419" s="12" t="str">
        <f t="shared" ca="1" si="49"/>
        <v/>
      </c>
      <c r="L419" s="13"/>
      <c r="M419" s="14">
        <f t="shared" ca="1" si="50"/>
        <v>0</v>
      </c>
    </row>
    <row r="420" spans="7:13" ht="21.75" customHeight="1" x14ac:dyDescent="0.25">
      <c r="G420" s="53"/>
      <c r="I420" s="65"/>
      <c r="J420" s="64"/>
      <c r="K420" s="12" t="str">
        <f t="shared" ca="1" si="49"/>
        <v/>
      </c>
      <c r="L420" s="13"/>
      <c r="M420" s="14">
        <f t="shared" ca="1" si="50"/>
        <v>0</v>
      </c>
    </row>
    <row r="421" spans="7:13" ht="21.75" customHeight="1" x14ac:dyDescent="0.25">
      <c r="G421" s="53"/>
      <c r="I421" s="65"/>
      <c r="J421" s="64"/>
      <c r="K421" s="12" t="str">
        <f t="shared" ca="1" si="49"/>
        <v/>
      </c>
      <c r="L421" s="13"/>
      <c r="M421" s="14">
        <f t="shared" ca="1" si="50"/>
        <v>0</v>
      </c>
    </row>
    <row r="422" spans="7:13" ht="21.75" customHeight="1" x14ac:dyDescent="0.25">
      <c r="G422" s="53"/>
      <c r="I422" s="65"/>
      <c r="J422" s="64"/>
      <c r="K422" s="12" t="str">
        <f t="shared" ca="1" si="49"/>
        <v/>
      </c>
      <c r="L422" s="13"/>
      <c r="M422" s="14">
        <f t="shared" ca="1" si="50"/>
        <v>0</v>
      </c>
    </row>
    <row r="423" spans="7:13" ht="21.75" customHeight="1" x14ac:dyDescent="0.25">
      <c r="G423" s="53"/>
      <c r="I423" s="65"/>
      <c r="J423" s="64"/>
      <c r="K423" s="12" t="str">
        <f t="shared" ca="1" si="49"/>
        <v/>
      </c>
      <c r="L423" s="13"/>
      <c r="M423" s="14">
        <f t="shared" ca="1" si="50"/>
        <v>0</v>
      </c>
    </row>
    <row r="424" spans="7:13" ht="21.75" customHeight="1" x14ac:dyDescent="0.25">
      <c r="G424" s="53"/>
      <c r="I424" s="65"/>
      <c r="J424" s="64"/>
      <c r="K424" s="12" t="str">
        <f t="shared" ca="1" si="49"/>
        <v/>
      </c>
      <c r="L424" s="13"/>
      <c r="M424" s="14">
        <f t="shared" ca="1" si="50"/>
        <v>0</v>
      </c>
    </row>
    <row r="425" spans="7:13" ht="21.75" customHeight="1" x14ac:dyDescent="0.25">
      <c r="G425" s="53"/>
      <c r="I425" s="65"/>
      <c r="J425" s="64"/>
      <c r="K425" s="12" t="str">
        <f t="shared" ca="1" si="49"/>
        <v/>
      </c>
      <c r="L425" s="13"/>
      <c r="M425" s="14">
        <f t="shared" ca="1" si="50"/>
        <v>0</v>
      </c>
    </row>
    <row r="426" spans="7:13" ht="21.75" customHeight="1" x14ac:dyDescent="0.25">
      <c r="G426" s="53"/>
      <c r="I426" s="65"/>
      <c r="J426" s="64"/>
      <c r="K426" s="12" t="str">
        <f t="shared" ca="1" si="49"/>
        <v/>
      </c>
      <c r="L426" s="13"/>
      <c r="M426" s="14">
        <f t="shared" ca="1" si="50"/>
        <v>0</v>
      </c>
    </row>
    <row r="427" spans="7:13" ht="21.75" customHeight="1" x14ac:dyDescent="0.25">
      <c r="G427" s="53"/>
      <c r="I427" s="65"/>
      <c r="J427" s="64"/>
      <c r="K427" s="12" t="str">
        <f t="shared" ca="1" si="49"/>
        <v/>
      </c>
      <c r="L427" s="13"/>
      <c r="M427" s="14">
        <f t="shared" ca="1" si="50"/>
        <v>0</v>
      </c>
    </row>
    <row r="428" spans="7:13" ht="21.75" customHeight="1" x14ac:dyDescent="0.25">
      <c r="G428" s="53"/>
      <c r="I428" s="65"/>
      <c r="J428" s="64"/>
      <c r="K428" s="12" t="str">
        <f t="shared" ca="1" si="49"/>
        <v/>
      </c>
      <c r="L428" s="13"/>
      <c r="M428" s="14">
        <f t="shared" ca="1" si="50"/>
        <v>0</v>
      </c>
    </row>
    <row r="429" spans="7:13" ht="21.75" customHeight="1" x14ac:dyDescent="0.25">
      <c r="G429" s="53"/>
      <c r="I429" s="65"/>
      <c r="J429" s="64"/>
      <c r="K429" s="12" t="str">
        <f t="shared" ca="1" si="49"/>
        <v/>
      </c>
      <c r="L429" s="13"/>
      <c r="M429" s="14">
        <f t="shared" ca="1" si="50"/>
        <v>0</v>
      </c>
    </row>
    <row r="430" spans="7:13" ht="21.75" customHeight="1" x14ac:dyDescent="0.25">
      <c r="G430" s="53"/>
      <c r="I430" s="65"/>
      <c r="J430" s="64"/>
      <c r="K430" s="12" t="str">
        <f t="shared" ca="1" si="49"/>
        <v/>
      </c>
      <c r="L430" s="13"/>
      <c r="M430" s="14">
        <f t="shared" ca="1" si="50"/>
        <v>0</v>
      </c>
    </row>
    <row r="431" spans="7:13" ht="21.75" customHeight="1" x14ac:dyDescent="0.25">
      <c r="G431" s="53"/>
      <c r="I431" s="65"/>
      <c r="J431" s="64"/>
      <c r="K431" s="12" t="str">
        <f t="shared" ca="1" si="49"/>
        <v/>
      </c>
      <c r="L431" s="13"/>
      <c r="M431" s="14">
        <f t="shared" ca="1" si="50"/>
        <v>0</v>
      </c>
    </row>
    <row r="432" spans="7:13" ht="21.75" customHeight="1" x14ac:dyDescent="0.25">
      <c r="G432" s="53"/>
      <c r="I432" s="65"/>
      <c r="J432" s="64"/>
      <c r="K432" s="12" t="str">
        <f t="shared" ca="1" si="49"/>
        <v/>
      </c>
      <c r="L432" s="13"/>
      <c r="M432" s="14">
        <f t="shared" ca="1" si="50"/>
        <v>0</v>
      </c>
    </row>
    <row r="433" spans="7:13" ht="21.75" customHeight="1" x14ac:dyDescent="0.25">
      <c r="G433" s="53"/>
      <c r="I433" s="65"/>
      <c r="J433" s="64"/>
      <c r="K433" s="12" t="str">
        <f t="shared" ca="1" si="49"/>
        <v/>
      </c>
      <c r="L433" s="13"/>
      <c r="M433" s="14">
        <f t="shared" ca="1" si="50"/>
        <v>0</v>
      </c>
    </row>
    <row r="434" spans="7:13" ht="21.75" customHeight="1" x14ac:dyDescent="0.25">
      <c r="G434" s="53"/>
      <c r="I434" s="65"/>
      <c r="J434" s="64"/>
      <c r="K434" s="12" t="str">
        <f t="shared" ref="K434:K497" ca="1" si="51">IF(ISBLANK(A434),"", IF(TRIM(UPPER(J434))&lt;&gt;"SIM",IF(A434-TODAY()&lt;0,"Conta vencida",IF(A434-TODAY()&lt;8,"Perto de vencer","")),"Já paga"))</f>
        <v/>
      </c>
      <c r="L434" s="13"/>
      <c r="M434" s="14">
        <f t="shared" ref="M434:M497" ca="1" si="52">SUM(I434:L434)</f>
        <v>0</v>
      </c>
    </row>
    <row r="435" spans="7:13" ht="21.75" customHeight="1" x14ac:dyDescent="0.25">
      <c r="G435" s="53"/>
      <c r="I435" s="65"/>
      <c r="J435" s="64"/>
      <c r="K435" s="12" t="str">
        <f t="shared" ca="1" si="51"/>
        <v/>
      </c>
      <c r="L435" s="13"/>
      <c r="M435" s="14">
        <f t="shared" ca="1" si="52"/>
        <v>0</v>
      </c>
    </row>
    <row r="436" spans="7:13" ht="21.75" customHeight="1" x14ac:dyDescent="0.25">
      <c r="G436" s="53"/>
      <c r="I436" s="65"/>
      <c r="J436" s="64"/>
      <c r="K436" s="12" t="str">
        <f t="shared" ca="1" si="51"/>
        <v/>
      </c>
      <c r="L436" s="13"/>
      <c r="M436" s="14">
        <f t="shared" ca="1" si="52"/>
        <v>0</v>
      </c>
    </row>
    <row r="437" spans="7:13" ht="21.75" customHeight="1" x14ac:dyDescent="0.25">
      <c r="G437" s="53"/>
      <c r="I437" s="65"/>
      <c r="J437" s="64"/>
      <c r="K437" s="12" t="str">
        <f t="shared" ca="1" si="51"/>
        <v/>
      </c>
      <c r="L437" s="13"/>
      <c r="M437" s="14">
        <f t="shared" ca="1" si="52"/>
        <v>0</v>
      </c>
    </row>
    <row r="438" spans="7:13" ht="21.75" customHeight="1" x14ac:dyDescent="0.25">
      <c r="G438" s="53"/>
      <c r="I438" s="65"/>
      <c r="J438" s="64"/>
      <c r="K438" s="12" t="str">
        <f t="shared" ca="1" si="51"/>
        <v/>
      </c>
      <c r="L438" s="13"/>
      <c r="M438" s="14">
        <f t="shared" ca="1" si="52"/>
        <v>0</v>
      </c>
    </row>
    <row r="439" spans="7:13" ht="21.75" customHeight="1" x14ac:dyDescent="0.25">
      <c r="G439" s="53"/>
      <c r="I439" s="65"/>
      <c r="J439" s="64"/>
      <c r="K439" s="12" t="str">
        <f t="shared" ca="1" si="51"/>
        <v/>
      </c>
      <c r="L439" s="13"/>
      <c r="M439" s="14">
        <f t="shared" ca="1" si="52"/>
        <v>0</v>
      </c>
    </row>
    <row r="440" spans="7:13" ht="21.75" customHeight="1" x14ac:dyDescent="0.25">
      <c r="G440" s="53"/>
      <c r="I440" s="65"/>
      <c r="J440" s="64"/>
      <c r="K440" s="12" t="str">
        <f t="shared" ca="1" si="51"/>
        <v/>
      </c>
      <c r="L440" s="13"/>
      <c r="M440" s="14">
        <f t="shared" ca="1" si="52"/>
        <v>0</v>
      </c>
    </row>
    <row r="441" spans="7:13" ht="21.75" customHeight="1" x14ac:dyDescent="0.25">
      <c r="G441" s="53"/>
      <c r="I441" s="65"/>
      <c r="J441" s="64"/>
      <c r="K441" s="12" t="str">
        <f t="shared" ca="1" si="51"/>
        <v/>
      </c>
      <c r="L441" s="13"/>
      <c r="M441" s="14">
        <f t="shared" ca="1" si="52"/>
        <v>0</v>
      </c>
    </row>
    <row r="442" spans="7:13" ht="21.75" customHeight="1" x14ac:dyDescent="0.25">
      <c r="G442" s="53"/>
      <c r="I442" s="65"/>
      <c r="J442" s="64"/>
      <c r="K442" s="12" t="str">
        <f t="shared" ca="1" si="51"/>
        <v/>
      </c>
      <c r="L442" s="13"/>
      <c r="M442" s="14">
        <f t="shared" ca="1" si="52"/>
        <v>0</v>
      </c>
    </row>
    <row r="443" spans="7:13" ht="21.75" customHeight="1" x14ac:dyDescent="0.25">
      <c r="G443" s="53"/>
      <c r="I443" s="65"/>
      <c r="J443" s="64"/>
      <c r="K443" s="12" t="str">
        <f t="shared" ca="1" si="51"/>
        <v/>
      </c>
      <c r="L443" s="13"/>
      <c r="M443" s="14">
        <f t="shared" ca="1" si="52"/>
        <v>0</v>
      </c>
    </row>
    <row r="444" spans="7:13" ht="21.75" customHeight="1" x14ac:dyDescent="0.25">
      <c r="G444" s="53"/>
      <c r="I444" s="65"/>
      <c r="J444" s="64"/>
      <c r="K444" s="12" t="str">
        <f t="shared" ca="1" si="51"/>
        <v/>
      </c>
      <c r="L444" s="13"/>
      <c r="M444" s="14">
        <f t="shared" ca="1" si="52"/>
        <v>0</v>
      </c>
    </row>
    <row r="445" spans="7:13" ht="21.75" customHeight="1" x14ac:dyDescent="0.25">
      <c r="G445" s="53"/>
      <c r="I445" s="65"/>
      <c r="J445" s="64"/>
      <c r="K445" s="12" t="str">
        <f t="shared" ca="1" si="51"/>
        <v/>
      </c>
      <c r="L445" s="13"/>
      <c r="M445" s="14">
        <f t="shared" ca="1" si="52"/>
        <v>0</v>
      </c>
    </row>
    <row r="446" spans="7:13" ht="21.75" customHeight="1" x14ac:dyDescent="0.25">
      <c r="G446" s="53"/>
      <c r="I446" s="65"/>
      <c r="J446" s="64"/>
      <c r="K446" s="12" t="str">
        <f t="shared" ca="1" si="51"/>
        <v/>
      </c>
      <c r="L446" s="13"/>
      <c r="M446" s="14">
        <f t="shared" ca="1" si="52"/>
        <v>0</v>
      </c>
    </row>
    <row r="447" spans="7:13" ht="21.75" customHeight="1" x14ac:dyDescent="0.25">
      <c r="G447" s="53"/>
      <c r="I447" s="65"/>
      <c r="J447" s="64"/>
      <c r="K447" s="12" t="str">
        <f t="shared" ca="1" si="51"/>
        <v/>
      </c>
      <c r="L447" s="13"/>
      <c r="M447" s="14">
        <f t="shared" ca="1" si="52"/>
        <v>0</v>
      </c>
    </row>
    <row r="448" spans="7:13" ht="21.75" customHeight="1" x14ac:dyDescent="0.25">
      <c r="G448" s="53"/>
      <c r="I448" s="65"/>
      <c r="J448" s="64"/>
      <c r="K448" s="12" t="str">
        <f t="shared" ca="1" si="51"/>
        <v/>
      </c>
      <c r="L448" s="13"/>
      <c r="M448" s="14">
        <f t="shared" ca="1" si="52"/>
        <v>0</v>
      </c>
    </row>
    <row r="449" spans="7:13" ht="21.75" customHeight="1" x14ac:dyDescent="0.25">
      <c r="G449" s="53"/>
      <c r="I449" s="65"/>
      <c r="J449" s="64"/>
      <c r="K449" s="12" t="str">
        <f t="shared" ca="1" si="51"/>
        <v/>
      </c>
      <c r="L449" s="13"/>
      <c r="M449" s="14">
        <f t="shared" ca="1" si="52"/>
        <v>0</v>
      </c>
    </row>
    <row r="450" spans="7:13" ht="21.75" customHeight="1" x14ac:dyDescent="0.25">
      <c r="G450" s="53"/>
      <c r="I450" s="65"/>
      <c r="J450" s="64"/>
      <c r="K450" s="12" t="str">
        <f t="shared" ca="1" si="51"/>
        <v/>
      </c>
      <c r="L450" s="13"/>
      <c r="M450" s="14">
        <f t="shared" ca="1" si="52"/>
        <v>0</v>
      </c>
    </row>
    <row r="451" spans="7:13" ht="21.75" customHeight="1" x14ac:dyDescent="0.25">
      <c r="G451" s="53"/>
      <c r="I451" s="65"/>
      <c r="J451" s="64"/>
      <c r="K451" s="12" t="str">
        <f t="shared" ca="1" si="51"/>
        <v/>
      </c>
      <c r="L451" s="13"/>
      <c r="M451" s="14">
        <f t="shared" ca="1" si="52"/>
        <v>0</v>
      </c>
    </row>
    <row r="452" spans="7:13" ht="21.75" customHeight="1" x14ac:dyDescent="0.25">
      <c r="G452" s="53"/>
      <c r="I452" s="65"/>
      <c r="J452" s="64"/>
      <c r="K452" s="12" t="str">
        <f t="shared" ca="1" si="51"/>
        <v/>
      </c>
      <c r="L452" s="13"/>
      <c r="M452" s="14">
        <f t="shared" ca="1" si="52"/>
        <v>0</v>
      </c>
    </row>
    <row r="453" spans="7:13" ht="21.75" customHeight="1" x14ac:dyDescent="0.25">
      <c r="G453" s="53"/>
      <c r="I453" s="65"/>
      <c r="J453" s="64"/>
      <c r="K453" s="12" t="str">
        <f t="shared" ca="1" si="51"/>
        <v/>
      </c>
      <c r="L453" s="13"/>
      <c r="M453" s="14">
        <f t="shared" ca="1" si="52"/>
        <v>0</v>
      </c>
    </row>
    <row r="454" spans="7:13" ht="21.75" customHeight="1" x14ac:dyDescent="0.25">
      <c r="G454" s="53"/>
      <c r="I454" s="65"/>
      <c r="J454" s="64"/>
      <c r="K454" s="12" t="str">
        <f t="shared" ca="1" si="51"/>
        <v/>
      </c>
      <c r="L454" s="13"/>
      <c r="M454" s="14">
        <f t="shared" ca="1" si="52"/>
        <v>0</v>
      </c>
    </row>
    <row r="455" spans="7:13" ht="21.75" customHeight="1" x14ac:dyDescent="0.25">
      <c r="G455" s="53"/>
      <c r="I455" s="65"/>
      <c r="J455" s="64"/>
      <c r="K455" s="12" t="str">
        <f t="shared" ca="1" si="51"/>
        <v/>
      </c>
      <c r="L455" s="13"/>
      <c r="M455" s="14">
        <f t="shared" ca="1" si="52"/>
        <v>0</v>
      </c>
    </row>
    <row r="456" spans="7:13" ht="21.75" customHeight="1" x14ac:dyDescent="0.25">
      <c r="G456" s="53"/>
      <c r="I456" s="65"/>
      <c r="J456" s="64"/>
      <c r="K456" s="12" t="str">
        <f t="shared" ca="1" si="51"/>
        <v/>
      </c>
      <c r="L456" s="13"/>
      <c r="M456" s="14">
        <f t="shared" ca="1" si="52"/>
        <v>0</v>
      </c>
    </row>
    <row r="457" spans="7:13" ht="21.75" customHeight="1" x14ac:dyDescent="0.25">
      <c r="G457" s="53"/>
      <c r="I457" s="65"/>
      <c r="J457" s="64"/>
      <c r="K457" s="12" t="str">
        <f t="shared" ca="1" si="51"/>
        <v/>
      </c>
      <c r="L457" s="13"/>
      <c r="M457" s="14">
        <f t="shared" ca="1" si="52"/>
        <v>0</v>
      </c>
    </row>
    <row r="458" spans="7:13" ht="21.75" customHeight="1" x14ac:dyDescent="0.25">
      <c r="G458" s="53"/>
      <c r="I458" s="65"/>
      <c r="J458" s="64"/>
      <c r="K458" s="12" t="str">
        <f t="shared" ca="1" si="51"/>
        <v/>
      </c>
      <c r="L458" s="13"/>
      <c r="M458" s="14">
        <f t="shared" ca="1" si="52"/>
        <v>0</v>
      </c>
    </row>
    <row r="459" spans="7:13" ht="21.75" customHeight="1" x14ac:dyDescent="0.25">
      <c r="G459" s="53"/>
      <c r="I459" s="65"/>
      <c r="J459" s="64"/>
      <c r="K459" s="12" t="str">
        <f t="shared" ca="1" si="51"/>
        <v/>
      </c>
      <c r="L459" s="13"/>
      <c r="M459" s="14">
        <f t="shared" ca="1" si="52"/>
        <v>0</v>
      </c>
    </row>
    <row r="460" spans="7:13" ht="21.75" customHeight="1" x14ac:dyDescent="0.25">
      <c r="G460" s="53"/>
      <c r="I460" s="65"/>
      <c r="J460" s="64"/>
      <c r="K460" s="12" t="str">
        <f t="shared" ca="1" si="51"/>
        <v/>
      </c>
      <c r="L460" s="13"/>
      <c r="M460" s="14">
        <f t="shared" ca="1" si="52"/>
        <v>0</v>
      </c>
    </row>
    <row r="461" spans="7:13" ht="21.75" customHeight="1" x14ac:dyDescent="0.25">
      <c r="G461" s="53"/>
      <c r="I461" s="65"/>
      <c r="J461" s="64"/>
      <c r="K461" s="12" t="str">
        <f t="shared" ca="1" si="51"/>
        <v/>
      </c>
      <c r="L461" s="13"/>
      <c r="M461" s="14">
        <f t="shared" ca="1" si="52"/>
        <v>0</v>
      </c>
    </row>
    <row r="462" spans="7:13" ht="21.75" customHeight="1" x14ac:dyDescent="0.25">
      <c r="G462" s="53"/>
      <c r="I462" s="65"/>
      <c r="J462" s="64"/>
      <c r="K462" s="12" t="str">
        <f t="shared" ca="1" si="51"/>
        <v/>
      </c>
      <c r="L462" s="13"/>
      <c r="M462" s="14">
        <f t="shared" ca="1" si="52"/>
        <v>0</v>
      </c>
    </row>
    <row r="463" spans="7:13" ht="21.75" customHeight="1" x14ac:dyDescent="0.25">
      <c r="G463" s="53"/>
      <c r="I463" s="65"/>
      <c r="J463" s="64"/>
      <c r="K463" s="12" t="str">
        <f t="shared" ca="1" si="51"/>
        <v/>
      </c>
      <c r="L463" s="13"/>
      <c r="M463" s="14">
        <f t="shared" ca="1" si="52"/>
        <v>0</v>
      </c>
    </row>
    <row r="464" spans="7:13" ht="21.75" customHeight="1" x14ac:dyDescent="0.25">
      <c r="G464" s="53"/>
      <c r="I464" s="65"/>
      <c r="J464" s="64"/>
      <c r="K464" s="12" t="str">
        <f t="shared" ca="1" si="51"/>
        <v/>
      </c>
      <c r="L464" s="13"/>
      <c r="M464" s="14">
        <f t="shared" ca="1" si="52"/>
        <v>0</v>
      </c>
    </row>
    <row r="465" spans="7:13" ht="21.75" customHeight="1" x14ac:dyDescent="0.25">
      <c r="G465" s="53"/>
      <c r="I465" s="65"/>
      <c r="J465" s="64"/>
      <c r="K465" s="12" t="str">
        <f t="shared" ca="1" si="51"/>
        <v/>
      </c>
      <c r="L465" s="13"/>
      <c r="M465" s="14">
        <f t="shared" ca="1" si="52"/>
        <v>0</v>
      </c>
    </row>
    <row r="466" spans="7:13" ht="21.75" customHeight="1" x14ac:dyDescent="0.25">
      <c r="G466" s="53"/>
      <c r="I466" s="65"/>
      <c r="J466" s="64"/>
      <c r="K466" s="12" t="str">
        <f t="shared" ca="1" si="51"/>
        <v/>
      </c>
      <c r="L466" s="13"/>
      <c r="M466" s="14">
        <f t="shared" ca="1" si="52"/>
        <v>0</v>
      </c>
    </row>
    <row r="467" spans="7:13" ht="21.75" customHeight="1" x14ac:dyDescent="0.25">
      <c r="G467" s="53"/>
      <c r="I467" s="65"/>
      <c r="J467" s="64"/>
      <c r="K467" s="12" t="str">
        <f t="shared" ca="1" si="51"/>
        <v/>
      </c>
      <c r="L467" s="13"/>
      <c r="M467" s="14">
        <f t="shared" ca="1" si="52"/>
        <v>0</v>
      </c>
    </row>
    <row r="468" spans="7:13" ht="21.75" customHeight="1" x14ac:dyDescent="0.25">
      <c r="G468" s="53"/>
      <c r="I468" s="65"/>
      <c r="J468" s="64"/>
      <c r="K468" s="12" t="str">
        <f t="shared" ca="1" si="51"/>
        <v/>
      </c>
      <c r="L468" s="13"/>
      <c r="M468" s="14">
        <f t="shared" ca="1" si="52"/>
        <v>0</v>
      </c>
    </row>
    <row r="469" spans="7:13" ht="21.75" customHeight="1" x14ac:dyDescent="0.25">
      <c r="G469" s="53"/>
      <c r="I469" s="65"/>
      <c r="J469" s="64"/>
      <c r="K469" s="12" t="str">
        <f t="shared" ca="1" si="51"/>
        <v/>
      </c>
      <c r="L469" s="13"/>
      <c r="M469" s="14">
        <f t="shared" ca="1" si="52"/>
        <v>0</v>
      </c>
    </row>
    <row r="470" spans="7:13" ht="21.75" customHeight="1" x14ac:dyDescent="0.25">
      <c r="G470" s="53"/>
      <c r="I470" s="65"/>
      <c r="J470" s="64"/>
      <c r="K470" s="12" t="str">
        <f t="shared" ca="1" si="51"/>
        <v/>
      </c>
      <c r="L470" s="13"/>
      <c r="M470" s="14">
        <f t="shared" ca="1" si="52"/>
        <v>0</v>
      </c>
    </row>
    <row r="471" spans="7:13" ht="21.75" customHeight="1" x14ac:dyDescent="0.25">
      <c r="G471" s="53"/>
      <c r="I471" s="65"/>
      <c r="J471" s="64"/>
      <c r="K471" s="12" t="str">
        <f t="shared" ca="1" si="51"/>
        <v/>
      </c>
      <c r="L471" s="13"/>
      <c r="M471" s="14">
        <f t="shared" ca="1" si="52"/>
        <v>0</v>
      </c>
    </row>
    <row r="472" spans="7:13" ht="21.75" customHeight="1" x14ac:dyDescent="0.25">
      <c r="G472" s="53"/>
      <c r="I472" s="65"/>
      <c r="J472" s="64"/>
      <c r="K472" s="12" t="str">
        <f t="shared" ca="1" si="51"/>
        <v/>
      </c>
      <c r="L472" s="13"/>
      <c r="M472" s="14">
        <f t="shared" ca="1" si="52"/>
        <v>0</v>
      </c>
    </row>
    <row r="473" spans="7:13" ht="21.75" customHeight="1" x14ac:dyDescent="0.25">
      <c r="G473" s="53"/>
      <c r="I473" s="65"/>
      <c r="J473" s="64"/>
      <c r="K473" s="12" t="str">
        <f t="shared" ca="1" si="51"/>
        <v/>
      </c>
      <c r="L473" s="13"/>
      <c r="M473" s="14">
        <f t="shared" ca="1" si="52"/>
        <v>0</v>
      </c>
    </row>
    <row r="474" spans="7:13" ht="21.75" customHeight="1" x14ac:dyDescent="0.25">
      <c r="G474" s="53"/>
      <c r="I474" s="65"/>
      <c r="J474" s="64"/>
      <c r="K474" s="12" t="str">
        <f t="shared" ca="1" si="51"/>
        <v/>
      </c>
      <c r="L474" s="13"/>
      <c r="M474" s="14">
        <f t="shared" ca="1" si="52"/>
        <v>0</v>
      </c>
    </row>
    <row r="475" spans="7:13" ht="21.75" customHeight="1" x14ac:dyDescent="0.25">
      <c r="G475" s="53"/>
      <c r="I475" s="65"/>
      <c r="J475" s="64"/>
      <c r="K475" s="12" t="str">
        <f t="shared" ca="1" si="51"/>
        <v/>
      </c>
      <c r="L475" s="13"/>
      <c r="M475" s="14">
        <f t="shared" ca="1" si="52"/>
        <v>0</v>
      </c>
    </row>
    <row r="476" spans="7:13" ht="21.75" customHeight="1" x14ac:dyDescent="0.25">
      <c r="G476" s="53"/>
      <c r="I476" s="65"/>
      <c r="J476" s="64"/>
      <c r="K476" s="12" t="str">
        <f t="shared" ca="1" si="51"/>
        <v/>
      </c>
      <c r="L476" s="13"/>
      <c r="M476" s="14">
        <f t="shared" ca="1" si="52"/>
        <v>0</v>
      </c>
    </row>
    <row r="477" spans="7:13" ht="21.75" customHeight="1" x14ac:dyDescent="0.25">
      <c r="G477" s="53"/>
      <c r="I477" s="65"/>
      <c r="J477" s="64"/>
      <c r="K477" s="12" t="str">
        <f t="shared" ca="1" si="51"/>
        <v/>
      </c>
      <c r="L477" s="13"/>
      <c r="M477" s="14">
        <f t="shared" ca="1" si="52"/>
        <v>0</v>
      </c>
    </row>
    <row r="478" spans="7:13" ht="21.75" customHeight="1" x14ac:dyDescent="0.25">
      <c r="G478" s="53"/>
      <c r="I478" s="65"/>
      <c r="J478" s="64"/>
      <c r="K478" s="12" t="str">
        <f t="shared" ca="1" si="51"/>
        <v/>
      </c>
      <c r="L478" s="13"/>
      <c r="M478" s="14">
        <f t="shared" ca="1" si="52"/>
        <v>0</v>
      </c>
    </row>
    <row r="479" spans="7:13" ht="21.75" customHeight="1" x14ac:dyDescent="0.25">
      <c r="G479" s="53"/>
      <c r="I479" s="65"/>
      <c r="J479" s="64"/>
      <c r="K479" s="12" t="str">
        <f t="shared" ca="1" si="51"/>
        <v/>
      </c>
      <c r="L479" s="13"/>
      <c r="M479" s="14">
        <f t="shared" ca="1" si="52"/>
        <v>0</v>
      </c>
    </row>
    <row r="480" spans="7:13" ht="21.75" customHeight="1" x14ac:dyDescent="0.25">
      <c r="G480" s="53"/>
      <c r="I480" s="65"/>
      <c r="J480" s="64"/>
      <c r="K480" s="12" t="str">
        <f t="shared" ca="1" si="51"/>
        <v/>
      </c>
      <c r="L480" s="13"/>
      <c r="M480" s="14">
        <f t="shared" ca="1" si="52"/>
        <v>0</v>
      </c>
    </row>
    <row r="481" spans="7:13" ht="21.75" customHeight="1" x14ac:dyDescent="0.25">
      <c r="G481" s="53"/>
      <c r="I481" s="65"/>
      <c r="J481" s="64"/>
      <c r="K481" s="12" t="str">
        <f t="shared" ca="1" si="51"/>
        <v/>
      </c>
      <c r="L481" s="13"/>
      <c r="M481" s="14">
        <f t="shared" ca="1" si="52"/>
        <v>0</v>
      </c>
    </row>
    <row r="482" spans="7:13" ht="21.75" customHeight="1" x14ac:dyDescent="0.25">
      <c r="G482" s="53"/>
      <c r="I482" s="65"/>
      <c r="J482" s="64"/>
      <c r="K482" s="12" t="str">
        <f t="shared" ca="1" si="51"/>
        <v/>
      </c>
      <c r="L482" s="13"/>
      <c r="M482" s="14">
        <f t="shared" ca="1" si="52"/>
        <v>0</v>
      </c>
    </row>
    <row r="483" spans="7:13" ht="21.75" customHeight="1" x14ac:dyDescent="0.25">
      <c r="G483" s="53"/>
      <c r="I483" s="65"/>
      <c r="J483" s="64"/>
      <c r="K483" s="12" t="str">
        <f t="shared" ca="1" si="51"/>
        <v/>
      </c>
      <c r="L483" s="13"/>
      <c r="M483" s="14">
        <f t="shared" ca="1" si="52"/>
        <v>0</v>
      </c>
    </row>
    <row r="484" spans="7:13" ht="21.75" customHeight="1" x14ac:dyDescent="0.25">
      <c r="G484" s="53"/>
      <c r="I484" s="65"/>
      <c r="J484" s="64"/>
      <c r="K484" s="12" t="str">
        <f t="shared" ca="1" si="51"/>
        <v/>
      </c>
      <c r="L484" s="13"/>
      <c r="M484" s="14">
        <f t="shared" ca="1" si="52"/>
        <v>0</v>
      </c>
    </row>
    <row r="485" spans="7:13" ht="21.75" customHeight="1" x14ac:dyDescent="0.25">
      <c r="G485" s="53"/>
      <c r="I485" s="65"/>
      <c r="J485" s="64"/>
      <c r="K485" s="12" t="str">
        <f t="shared" ca="1" si="51"/>
        <v/>
      </c>
      <c r="L485" s="13"/>
      <c r="M485" s="14">
        <f t="shared" ca="1" si="52"/>
        <v>0</v>
      </c>
    </row>
    <row r="486" spans="7:13" ht="21.75" customHeight="1" x14ac:dyDescent="0.25">
      <c r="G486" s="53"/>
      <c r="I486" s="65"/>
      <c r="J486" s="64"/>
      <c r="K486" s="12" t="str">
        <f t="shared" ca="1" si="51"/>
        <v/>
      </c>
      <c r="L486" s="13"/>
      <c r="M486" s="14">
        <f t="shared" ca="1" si="52"/>
        <v>0</v>
      </c>
    </row>
    <row r="487" spans="7:13" ht="21.75" customHeight="1" x14ac:dyDescent="0.25">
      <c r="G487" s="53"/>
      <c r="I487" s="65"/>
      <c r="J487" s="64"/>
      <c r="K487" s="12" t="str">
        <f t="shared" ca="1" si="51"/>
        <v/>
      </c>
      <c r="L487" s="13"/>
      <c r="M487" s="14">
        <f t="shared" ca="1" si="52"/>
        <v>0</v>
      </c>
    </row>
    <row r="488" spans="7:13" ht="21.75" customHeight="1" x14ac:dyDescent="0.25">
      <c r="G488" s="53"/>
      <c r="I488" s="65"/>
      <c r="J488" s="64"/>
      <c r="K488" s="12" t="str">
        <f t="shared" ca="1" si="51"/>
        <v/>
      </c>
      <c r="L488" s="13"/>
      <c r="M488" s="14">
        <f t="shared" ca="1" si="52"/>
        <v>0</v>
      </c>
    </row>
    <row r="489" spans="7:13" ht="21.75" customHeight="1" x14ac:dyDescent="0.25">
      <c r="G489" s="53"/>
      <c r="I489" s="65"/>
      <c r="J489" s="64"/>
      <c r="K489" s="12" t="str">
        <f t="shared" ca="1" si="51"/>
        <v/>
      </c>
      <c r="L489" s="13"/>
      <c r="M489" s="14">
        <f t="shared" ca="1" si="52"/>
        <v>0</v>
      </c>
    </row>
    <row r="490" spans="7:13" ht="21.75" customHeight="1" x14ac:dyDescent="0.25">
      <c r="G490" s="53"/>
      <c r="I490" s="65"/>
      <c r="J490" s="64"/>
      <c r="K490" s="12" t="str">
        <f t="shared" ca="1" si="51"/>
        <v/>
      </c>
      <c r="L490" s="13"/>
      <c r="M490" s="14">
        <f t="shared" ca="1" si="52"/>
        <v>0</v>
      </c>
    </row>
    <row r="491" spans="7:13" ht="21.75" customHeight="1" x14ac:dyDescent="0.25">
      <c r="G491" s="53"/>
      <c r="I491" s="65"/>
      <c r="J491" s="64"/>
      <c r="K491" s="12" t="str">
        <f t="shared" ca="1" si="51"/>
        <v/>
      </c>
      <c r="L491" s="13"/>
      <c r="M491" s="14">
        <f t="shared" ca="1" si="52"/>
        <v>0</v>
      </c>
    </row>
    <row r="492" spans="7:13" ht="21.75" customHeight="1" x14ac:dyDescent="0.25">
      <c r="G492" s="53"/>
      <c r="I492" s="65"/>
      <c r="J492" s="64"/>
      <c r="K492" s="12" t="str">
        <f t="shared" ca="1" si="51"/>
        <v/>
      </c>
      <c r="L492" s="13"/>
      <c r="M492" s="14">
        <f t="shared" ca="1" si="52"/>
        <v>0</v>
      </c>
    </row>
    <row r="493" spans="7:13" ht="21.75" customHeight="1" x14ac:dyDescent="0.25">
      <c r="G493" s="53"/>
      <c r="I493" s="65"/>
      <c r="J493" s="64"/>
      <c r="K493" s="12" t="str">
        <f t="shared" ca="1" si="51"/>
        <v/>
      </c>
      <c r="L493" s="13"/>
      <c r="M493" s="14">
        <f t="shared" ca="1" si="52"/>
        <v>0</v>
      </c>
    </row>
    <row r="494" spans="7:13" ht="21.75" customHeight="1" x14ac:dyDescent="0.25">
      <c r="G494" s="53"/>
      <c r="I494" s="65"/>
      <c r="J494" s="64"/>
      <c r="K494" s="12" t="str">
        <f t="shared" ca="1" si="51"/>
        <v/>
      </c>
      <c r="L494" s="13"/>
      <c r="M494" s="14">
        <f t="shared" ca="1" si="52"/>
        <v>0</v>
      </c>
    </row>
    <row r="495" spans="7:13" ht="21.75" customHeight="1" x14ac:dyDescent="0.25">
      <c r="G495" s="53"/>
      <c r="I495" s="65"/>
      <c r="J495" s="64"/>
      <c r="K495" s="12" t="str">
        <f t="shared" ca="1" si="51"/>
        <v/>
      </c>
      <c r="L495" s="13"/>
      <c r="M495" s="14">
        <f t="shared" ca="1" si="52"/>
        <v>0</v>
      </c>
    </row>
    <row r="496" spans="7:13" ht="21.75" customHeight="1" x14ac:dyDescent="0.25">
      <c r="G496" s="53"/>
      <c r="I496" s="65"/>
      <c r="J496" s="64"/>
      <c r="K496" s="12" t="str">
        <f t="shared" ca="1" si="51"/>
        <v/>
      </c>
      <c r="L496" s="13"/>
      <c r="M496" s="14">
        <f t="shared" ca="1" si="52"/>
        <v>0</v>
      </c>
    </row>
    <row r="497" spans="7:13" ht="21.75" customHeight="1" x14ac:dyDescent="0.25">
      <c r="G497" s="53"/>
      <c r="I497" s="65"/>
      <c r="J497" s="64"/>
      <c r="K497" s="12" t="str">
        <f t="shared" ca="1" si="51"/>
        <v/>
      </c>
      <c r="L497" s="13"/>
      <c r="M497" s="14">
        <f t="shared" ca="1" si="52"/>
        <v>0</v>
      </c>
    </row>
    <row r="498" spans="7:13" ht="21.75" customHeight="1" x14ac:dyDescent="0.25">
      <c r="G498" s="53"/>
      <c r="I498" s="65"/>
      <c r="J498" s="64"/>
      <c r="K498" s="12" t="str">
        <f t="shared" ref="K498:K544" ca="1" si="53">IF(ISBLANK(A498),"", IF(TRIM(UPPER(J498))&lt;&gt;"SIM",IF(A498-TODAY()&lt;0,"Conta vencida",IF(A498-TODAY()&lt;8,"Perto de vencer","")),"Já paga"))</f>
        <v/>
      </c>
      <c r="L498" s="13"/>
      <c r="M498" s="14">
        <f t="shared" ref="M498:M544" ca="1" si="54">SUM(I498:L498)</f>
        <v>0</v>
      </c>
    </row>
    <row r="499" spans="7:13" ht="21.75" customHeight="1" x14ac:dyDescent="0.25">
      <c r="G499" s="53"/>
      <c r="I499" s="65"/>
      <c r="J499" s="64"/>
      <c r="K499" s="12" t="str">
        <f t="shared" ca="1" si="53"/>
        <v/>
      </c>
      <c r="L499" s="13"/>
      <c r="M499" s="14">
        <f t="shared" ca="1" si="54"/>
        <v>0</v>
      </c>
    </row>
    <row r="500" spans="7:13" ht="21.75" customHeight="1" x14ac:dyDescent="0.25">
      <c r="G500" s="53"/>
      <c r="I500" s="65"/>
      <c r="J500" s="64"/>
      <c r="K500" s="12" t="str">
        <f t="shared" ca="1" si="53"/>
        <v/>
      </c>
      <c r="L500" s="13"/>
      <c r="M500" s="14">
        <f t="shared" ca="1" si="54"/>
        <v>0</v>
      </c>
    </row>
    <row r="501" spans="7:13" ht="21.75" customHeight="1" x14ac:dyDescent="0.25">
      <c r="G501" s="53"/>
      <c r="I501" s="65"/>
      <c r="J501" s="64"/>
      <c r="K501" s="12" t="str">
        <f t="shared" ca="1" si="53"/>
        <v/>
      </c>
      <c r="L501" s="13"/>
      <c r="M501" s="14">
        <f t="shared" ca="1" si="54"/>
        <v>0</v>
      </c>
    </row>
    <row r="502" spans="7:13" ht="21.75" customHeight="1" x14ac:dyDescent="0.25">
      <c r="G502" s="53"/>
      <c r="I502" s="65"/>
      <c r="J502" s="64"/>
      <c r="K502" s="12" t="str">
        <f t="shared" ca="1" si="53"/>
        <v/>
      </c>
      <c r="L502" s="13"/>
      <c r="M502" s="14">
        <f t="shared" ca="1" si="54"/>
        <v>0</v>
      </c>
    </row>
    <row r="503" spans="7:13" ht="21.75" customHeight="1" x14ac:dyDescent="0.25">
      <c r="G503" s="53"/>
      <c r="I503" s="65"/>
      <c r="J503" s="64"/>
      <c r="K503" s="12" t="str">
        <f t="shared" ca="1" si="53"/>
        <v/>
      </c>
      <c r="L503" s="13"/>
      <c r="M503" s="14">
        <f t="shared" ca="1" si="54"/>
        <v>0</v>
      </c>
    </row>
    <row r="504" spans="7:13" ht="21.75" customHeight="1" x14ac:dyDescent="0.25">
      <c r="G504" s="53"/>
      <c r="I504" s="65"/>
      <c r="J504" s="64"/>
      <c r="K504" s="12" t="str">
        <f t="shared" ca="1" si="53"/>
        <v/>
      </c>
      <c r="L504" s="13"/>
      <c r="M504" s="14">
        <f t="shared" ca="1" si="54"/>
        <v>0</v>
      </c>
    </row>
    <row r="505" spans="7:13" ht="21.75" customHeight="1" x14ac:dyDescent="0.25">
      <c r="G505" s="53"/>
      <c r="I505" s="65"/>
      <c r="J505" s="64"/>
      <c r="K505" s="12" t="str">
        <f t="shared" ca="1" si="53"/>
        <v/>
      </c>
      <c r="L505" s="13"/>
      <c r="M505" s="14">
        <f t="shared" ca="1" si="54"/>
        <v>0</v>
      </c>
    </row>
    <row r="506" spans="7:13" ht="21.75" customHeight="1" x14ac:dyDescent="0.25">
      <c r="G506" s="53"/>
      <c r="I506" s="65"/>
      <c r="J506" s="64"/>
      <c r="K506" s="12" t="str">
        <f t="shared" ca="1" si="53"/>
        <v/>
      </c>
      <c r="L506" s="13"/>
      <c r="M506" s="14">
        <f t="shared" ca="1" si="54"/>
        <v>0</v>
      </c>
    </row>
    <row r="507" spans="7:13" ht="21.75" customHeight="1" x14ac:dyDescent="0.25">
      <c r="G507" s="53"/>
      <c r="I507" s="65"/>
      <c r="J507" s="64"/>
      <c r="K507" s="12" t="str">
        <f t="shared" ca="1" si="53"/>
        <v/>
      </c>
      <c r="L507" s="13"/>
      <c r="M507" s="14">
        <f t="shared" ca="1" si="54"/>
        <v>0</v>
      </c>
    </row>
    <row r="508" spans="7:13" ht="21.75" customHeight="1" x14ac:dyDescent="0.25">
      <c r="G508" s="53"/>
      <c r="I508" s="65"/>
      <c r="J508" s="64"/>
      <c r="K508" s="12" t="str">
        <f t="shared" ca="1" si="53"/>
        <v/>
      </c>
      <c r="L508" s="13"/>
      <c r="M508" s="14">
        <f t="shared" ca="1" si="54"/>
        <v>0</v>
      </c>
    </row>
    <row r="509" spans="7:13" ht="21.75" customHeight="1" x14ac:dyDescent="0.25">
      <c r="G509" s="53"/>
      <c r="I509" s="65"/>
      <c r="J509" s="64"/>
      <c r="K509" s="12" t="str">
        <f t="shared" ca="1" si="53"/>
        <v/>
      </c>
      <c r="L509" s="13"/>
      <c r="M509" s="14">
        <f t="shared" ca="1" si="54"/>
        <v>0</v>
      </c>
    </row>
    <row r="510" spans="7:13" ht="21.75" customHeight="1" x14ac:dyDescent="0.25">
      <c r="G510" s="53"/>
      <c r="I510" s="65"/>
      <c r="J510" s="64"/>
      <c r="K510" s="12" t="str">
        <f t="shared" ca="1" si="53"/>
        <v/>
      </c>
      <c r="L510" s="13"/>
      <c r="M510" s="14">
        <f t="shared" ca="1" si="54"/>
        <v>0</v>
      </c>
    </row>
    <row r="511" spans="7:13" ht="21.75" customHeight="1" x14ac:dyDescent="0.25">
      <c r="G511" s="53"/>
      <c r="I511" s="65"/>
      <c r="J511" s="64"/>
      <c r="K511" s="12" t="str">
        <f t="shared" ca="1" si="53"/>
        <v/>
      </c>
      <c r="L511" s="13"/>
      <c r="M511" s="14">
        <f t="shared" ca="1" si="54"/>
        <v>0</v>
      </c>
    </row>
    <row r="512" spans="7:13" ht="21.75" customHeight="1" x14ac:dyDescent="0.25">
      <c r="G512" s="53"/>
      <c r="I512" s="65"/>
      <c r="J512" s="64"/>
      <c r="K512" s="12" t="str">
        <f t="shared" ca="1" si="53"/>
        <v/>
      </c>
      <c r="L512" s="13"/>
      <c r="M512" s="14">
        <f t="shared" ca="1" si="54"/>
        <v>0</v>
      </c>
    </row>
    <row r="513" spans="7:13" ht="21.75" customHeight="1" x14ac:dyDescent="0.25">
      <c r="G513" s="53"/>
      <c r="I513" s="65"/>
      <c r="J513" s="64"/>
      <c r="K513" s="12" t="str">
        <f t="shared" ca="1" si="53"/>
        <v/>
      </c>
      <c r="L513" s="13"/>
      <c r="M513" s="14">
        <f t="shared" ca="1" si="54"/>
        <v>0</v>
      </c>
    </row>
    <row r="514" spans="7:13" ht="21.75" customHeight="1" x14ac:dyDescent="0.25">
      <c r="G514" s="53"/>
      <c r="I514" s="65"/>
      <c r="J514" s="64"/>
      <c r="K514" s="12" t="str">
        <f t="shared" ca="1" si="53"/>
        <v/>
      </c>
      <c r="L514" s="13"/>
      <c r="M514" s="14">
        <f t="shared" ca="1" si="54"/>
        <v>0</v>
      </c>
    </row>
    <row r="515" spans="7:13" ht="21.75" customHeight="1" x14ac:dyDescent="0.25">
      <c r="G515" s="53"/>
      <c r="I515" s="65"/>
      <c r="J515" s="64"/>
      <c r="K515" s="12" t="str">
        <f t="shared" ca="1" si="53"/>
        <v/>
      </c>
      <c r="L515" s="13"/>
      <c r="M515" s="14">
        <f t="shared" ca="1" si="54"/>
        <v>0</v>
      </c>
    </row>
    <row r="516" spans="7:13" ht="21.75" customHeight="1" x14ac:dyDescent="0.25">
      <c r="G516" s="53"/>
      <c r="I516" s="65"/>
      <c r="J516" s="64"/>
      <c r="K516" s="12" t="str">
        <f t="shared" ca="1" si="53"/>
        <v/>
      </c>
      <c r="L516" s="13"/>
      <c r="M516" s="14">
        <f t="shared" ca="1" si="54"/>
        <v>0</v>
      </c>
    </row>
    <row r="517" spans="7:13" ht="21.75" customHeight="1" x14ac:dyDescent="0.25">
      <c r="G517" s="53"/>
      <c r="I517" s="65"/>
      <c r="J517" s="64"/>
      <c r="K517" s="12" t="str">
        <f t="shared" ca="1" si="53"/>
        <v/>
      </c>
      <c r="L517" s="13"/>
      <c r="M517" s="14">
        <f t="shared" ca="1" si="54"/>
        <v>0</v>
      </c>
    </row>
    <row r="518" spans="7:13" ht="21.75" customHeight="1" x14ac:dyDescent="0.25">
      <c r="G518" s="53"/>
      <c r="I518" s="65"/>
      <c r="J518" s="64"/>
      <c r="K518" s="12" t="str">
        <f t="shared" ca="1" si="53"/>
        <v/>
      </c>
      <c r="L518" s="13"/>
      <c r="M518" s="14">
        <f t="shared" ca="1" si="54"/>
        <v>0</v>
      </c>
    </row>
    <row r="519" spans="7:13" ht="21.75" customHeight="1" x14ac:dyDescent="0.25">
      <c r="G519" s="53"/>
      <c r="I519" s="65"/>
      <c r="J519" s="64"/>
      <c r="K519" s="12" t="str">
        <f t="shared" ca="1" si="53"/>
        <v/>
      </c>
      <c r="L519" s="13"/>
      <c r="M519" s="14">
        <f t="shared" ca="1" si="54"/>
        <v>0</v>
      </c>
    </row>
    <row r="520" spans="7:13" ht="21.75" customHeight="1" x14ac:dyDescent="0.25">
      <c r="G520" s="53"/>
      <c r="I520" s="65"/>
      <c r="J520" s="64"/>
      <c r="K520" s="12" t="str">
        <f t="shared" ca="1" si="53"/>
        <v/>
      </c>
      <c r="L520" s="13"/>
      <c r="M520" s="14">
        <f t="shared" ca="1" si="54"/>
        <v>0</v>
      </c>
    </row>
    <row r="521" spans="7:13" ht="21.75" customHeight="1" x14ac:dyDescent="0.25">
      <c r="G521" s="53"/>
      <c r="I521" s="65"/>
      <c r="J521" s="64"/>
      <c r="K521" s="12" t="str">
        <f t="shared" ca="1" si="53"/>
        <v/>
      </c>
      <c r="L521" s="13"/>
      <c r="M521" s="14">
        <f t="shared" ca="1" si="54"/>
        <v>0</v>
      </c>
    </row>
    <row r="522" spans="7:13" ht="21.75" customHeight="1" x14ac:dyDescent="0.25">
      <c r="G522" s="53"/>
      <c r="I522" s="65"/>
      <c r="J522" s="64"/>
      <c r="K522" s="12" t="str">
        <f t="shared" ca="1" si="53"/>
        <v/>
      </c>
      <c r="L522" s="13"/>
      <c r="M522" s="14">
        <f t="shared" ca="1" si="54"/>
        <v>0</v>
      </c>
    </row>
    <row r="523" spans="7:13" ht="21.75" customHeight="1" x14ac:dyDescent="0.25">
      <c r="G523" s="53"/>
      <c r="I523" s="65"/>
      <c r="J523" s="64"/>
      <c r="K523" s="12" t="str">
        <f t="shared" ca="1" si="53"/>
        <v/>
      </c>
      <c r="L523" s="13"/>
      <c r="M523" s="14">
        <f t="shared" ca="1" si="54"/>
        <v>0</v>
      </c>
    </row>
    <row r="524" spans="7:13" ht="21.75" customHeight="1" x14ac:dyDescent="0.25">
      <c r="G524" s="53"/>
      <c r="I524" s="65"/>
      <c r="J524" s="64"/>
      <c r="K524" s="12" t="str">
        <f t="shared" ca="1" si="53"/>
        <v/>
      </c>
      <c r="L524" s="13"/>
      <c r="M524" s="14">
        <f t="shared" ca="1" si="54"/>
        <v>0</v>
      </c>
    </row>
    <row r="525" spans="7:13" ht="21.75" customHeight="1" x14ac:dyDescent="0.25">
      <c r="G525" s="53"/>
      <c r="I525" s="65"/>
      <c r="J525" s="64"/>
      <c r="K525" s="12" t="str">
        <f t="shared" ca="1" si="53"/>
        <v/>
      </c>
      <c r="L525" s="13"/>
      <c r="M525" s="14">
        <f t="shared" ca="1" si="54"/>
        <v>0</v>
      </c>
    </row>
    <row r="526" spans="7:13" ht="21.75" customHeight="1" x14ac:dyDescent="0.25">
      <c r="G526" s="53"/>
      <c r="I526" s="65"/>
      <c r="J526" s="64"/>
      <c r="K526" s="12" t="str">
        <f t="shared" ca="1" si="53"/>
        <v/>
      </c>
      <c r="L526" s="13"/>
      <c r="M526" s="14">
        <f t="shared" ca="1" si="54"/>
        <v>0</v>
      </c>
    </row>
    <row r="527" spans="7:13" ht="21.75" customHeight="1" x14ac:dyDescent="0.25">
      <c r="G527" s="53"/>
      <c r="I527" s="65"/>
      <c r="J527" s="64"/>
      <c r="K527" s="12" t="str">
        <f t="shared" ca="1" si="53"/>
        <v/>
      </c>
      <c r="L527" s="13"/>
      <c r="M527" s="14">
        <f t="shared" ca="1" si="54"/>
        <v>0</v>
      </c>
    </row>
    <row r="528" spans="7:13" ht="21.75" customHeight="1" x14ac:dyDescent="0.25">
      <c r="G528" s="53"/>
      <c r="I528" s="65"/>
      <c r="J528" s="64"/>
      <c r="K528" s="12" t="str">
        <f t="shared" ca="1" si="53"/>
        <v/>
      </c>
      <c r="L528" s="13"/>
      <c r="M528" s="14">
        <f t="shared" ca="1" si="54"/>
        <v>0</v>
      </c>
    </row>
    <row r="529" spans="7:13" ht="21.75" customHeight="1" x14ac:dyDescent="0.25">
      <c r="G529" s="53"/>
      <c r="I529" s="65"/>
      <c r="J529" s="64"/>
      <c r="K529" s="12" t="str">
        <f t="shared" ca="1" si="53"/>
        <v/>
      </c>
      <c r="L529" s="13"/>
      <c r="M529" s="14">
        <f t="shared" ca="1" si="54"/>
        <v>0</v>
      </c>
    </row>
    <row r="530" spans="7:13" ht="21.75" customHeight="1" x14ac:dyDescent="0.25">
      <c r="G530" s="53"/>
      <c r="I530" s="65"/>
      <c r="J530" s="64"/>
      <c r="K530" s="12" t="str">
        <f t="shared" ca="1" si="53"/>
        <v/>
      </c>
      <c r="L530" s="13"/>
      <c r="M530" s="14">
        <f t="shared" ca="1" si="54"/>
        <v>0</v>
      </c>
    </row>
    <row r="531" spans="7:13" ht="21.75" customHeight="1" x14ac:dyDescent="0.25">
      <c r="G531" s="53"/>
      <c r="I531" s="65"/>
      <c r="J531" s="64"/>
      <c r="K531" s="12" t="str">
        <f t="shared" ca="1" si="53"/>
        <v/>
      </c>
      <c r="L531" s="13"/>
      <c r="M531" s="14">
        <f t="shared" ca="1" si="54"/>
        <v>0</v>
      </c>
    </row>
    <row r="532" spans="7:13" ht="21.75" customHeight="1" x14ac:dyDescent="0.25">
      <c r="G532" s="53"/>
      <c r="I532" s="65"/>
      <c r="J532" s="64"/>
      <c r="K532" s="12" t="str">
        <f t="shared" ca="1" si="53"/>
        <v/>
      </c>
      <c r="L532" s="13"/>
      <c r="M532" s="14">
        <f t="shared" ca="1" si="54"/>
        <v>0</v>
      </c>
    </row>
    <row r="533" spans="7:13" ht="21.75" customHeight="1" x14ac:dyDescent="0.25">
      <c r="G533" s="53"/>
      <c r="I533" s="65"/>
      <c r="J533" s="64"/>
      <c r="K533" s="12" t="str">
        <f t="shared" ca="1" si="53"/>
        <v/>
      </c>
      <c r="L533" s="13"/>
      <c r="M533" s="14">
        <f t="shared" ca="1" si="54"/>
        <v>0</v>
      </c>
    </row>
    <row r="534" spans="7:13" ht="21.75" customHeight="1" x14ac:dyDescent="0.25">
      <c r="G534" s="53"/>
      <c r="I534" s="65"/>
      <c r="J534" s="64"/>
      <c r="K534" s="12" t="str">
        <f t="shared" ca="1" si="53"/>
        <v/>
      </c>
      <c r="L534" s="13"/>
      <c r="M534" s="14">
        <f t="shared" ca="1" si="54"/>
        <v>0</v>
      </c>
    </row>
    <row r="535" spans="7:13" ht="21.75" customHeight="1" x14ac:dyDescent="0.25">
      <c r="G535" s="53"/>
      <c r="I535" s="65"/>
      <c r="J535" s="64"/>
      <c r="K535" s="12" t="str">
        <f t="shared" ca="1" si="53"/>
        <v/>
      </c>
      <c r="L535" s="13"/>
      <c r="M535" s="14">
        <f t="shared" ca="1" si="54"/>
        <v>0</v>
      </c>
    </row>
    <row r="536" spans="7:13" ht="21.75" customHeight="1" x14ac:dyDescent="0.25">
      <c r="G536" s="53"/>
      <c r="I536" s="65"/>
      <c r="J536" s="64"/>
      <c r="K536" s="12" t="str">
        <f t="shared" ca="1" si="53"/>
        <v/>
      </c>
      <c r="L536" s="13"/>
      <c r="M536" s="14">
        <f t="shared" ca="1" si="54"/>
        <v>0</v>
      </c>
    </row>
    <row r="537" spans="7:13" ht="21.75" customHeight="1" x14ac:dyDescent="0.25">
      <c r="G537" s="53"/>
      <c r="I537" s="65"/>
      <c r="J537" s="64"/>
      <c r="K537" s="12" t="str">
        <f t="shared" ca="1" si="53"/>
        <v/>
      </c>
      <c r="L537" s="13"/>
      <c r="M537" s="14">
        <f t="shared" ca="1" si="54"/>
        <v>0</v>
      </c>
    </row>
    <row r="538" spans="7:13" ht="21.75" customHeight="1" x14ac:dyDescent="0.25">
      <c r="G538" s="53"/>
      <c r="I538" s="65"/>
      <c r="J538" s="64"/>
      <c r="K538" s="12" t="str">
        <f t="shared" ca="1" si="53"/>
        <v/>
      </c>
      <c r="L538" s="13"/>
      <c r="M538" s="14">
        <f t="shared" ca="1" si="54"/>
        <v>0</v>
      </c>
    </row>
    <row r="539" spans="7:13" ht="21.75" customHeight="1" x14ac:dyDescent="0.25">
      <c r="G539" s="53"/>
      <c r="I539" s="65"/>
      <c r="J539" s="64"/>
      <c r="K539" s="12" t="str">
        <f t="shared" ca="1" si="53"/>
        <v/>
      </c>
      <c r="L539" s="13"/>
      <c r="M539" s="14">
        <f t="shared" ca="1" si="54"/>
        <v>0</v>
      </c>
    </row>
    <row r="540" spans="7:13" ht="21.75" customHeight="1" x14ac:dyDescent="0.25">
      <c r="G540" s="53"/>
      <c r="I540" s="65"/>
      <c r="J540" s="64"/>
      <c r="K540" s="12" t="str">
        <f t="shared" ca="1" si="53"/>
        <v/>
      </c>
      <c r="L540" s="13"/>
      <c r="M540" s="14">
        <f t="shared" ca="1" si="54"/>
        <v>0</v>
      </c>
    </row>
    <row r="541" spans="7:13" ht="21.75" customHeight="1" x14ac:dyDescent="0.25">
      <c r="G541" s="53"/>
      <c r="I541" s="65"/>
      <c r="J541" s="64"/>
      <c r="K541" s="12" t="str">
        <f t="shared" ca="1" si="53"/>
        <v/>
      </c>
      <c r="L541" s="13"/>
      <c r="M541" s="14">
        <f t="shared" ca="1" si="54"/>
        <v>0</v>
      </c>
    </row>
    <row r="542" spans="7:13" ht="21.75" customHeight="1" x14ac:dyDescent="0.25">
      <c r="G542" s="53"/>
      <c r="I542" s="65"/>
      <c r="J542" s="64"/>
      <c r="K542" s="12" t="str">
        <f t="shared" ca="1" si="53"/>
        <v/>
      </c>
      <c r="L542" s="13"/>
      <c r="M542" s="14">
        <f t="shared" ca="1" si="54"/>
        <v>0</v>
      </c>
    </row>
    <row r="543" spans="7:13" ht="21.75" customHeight="1" x14ac:dyDescent="0.25">
      <c r="G543" s="53"/>
      <c r="I543" s="65"/>
      <c r="J543" s="64"/>
      <c r="K543" s="12" t="str">
        <f t="shared" ca="1" si="53"/>
        <v/>
      </c>
      <c r="L543" s="13"/>
      <c r="M543" s="14">
        <f t="shared" ca="1" si="54"/>
        <v>0</v>
      </c>
    </row>
    <row r="544" spans="7:13" ht="21.75" customHeight="1" x14ac:dyDescent="0.25">
      <c r="G544" s="53"/>
      <c r="I544" s="65"/>
      <c r="J544" s="64"/>
      <c r="K544" s="12" t="str">
        <f t="shared" ca="1" si="53"/>
        <v/>
      </c>
      <c r="L544" s="13"/>
      <c r="M544" s="14">
        <f t="shared" ca="1" si="54"/>
        <v>0</v>
      </c>
    </row>
  </sheetData>
  <conditionalFormatting sqref="A14">
    <cfRule type="cellIs" dxfId="2253" priority="1908" operator="equal">
      <formula>"Perto de vencer"</formula>
    </cfRule>
    <cfRule type="cellIs" dxfId="2252" priority="1907" operator="equal">
      <formula>"Conta vencida"</formula>
    </cfRule>
  </conditionalFormatting>
  <conditionalFormatting sqref="A33:A34">
    <cfRule type="cellIs" dxfId="2251" priority="1810" operator="equal">
      <formula>"Perto de vencer"</formula>
    </cfRule>
    <cfRule type="cellIs" dxfId="2250" priority="1809" operator="equal">
      <formula>"Conta vencida"</formula>
    </cfRule>
  </conditionalFormatting>
  <conditionalFormatting sqref="A40">
    <cfRule type="cellIs" dxfId="2249" priority="1746" operator="equal">
      <formula>"Perto de vencer"</formula>
    </cfRule>
    <cfRule type="cellIs" dxfId="2248" priority="1745" operator="equal">
      <formula>"Conta vencida"</formula>
    </cfRule>
  </conditionalFormatting>
  <conditionalFormatting sqref="A44:A48">
    <cfRule type="cellIs" dxfId="2247" priority="1711" operator="equal">
      <formula>"Conta vencida"</formula>
    </cfRule>
    <cfRule type="cellIs" dxfId="2246" priority="1712" operator="equal">
      <formula>"Perto de vencer"</formula>
    </cfRule>
  </conditionalFormatting>
  <conditionalFormatting sqref="A144:A146">
    <cfRule type="cellIs" dxfId="2245" priority="1175" operator="equal">
      <formula>"Conta vencida"</formula>
    </cfRule>
    <cfRule type="cellIs" dxfId="2244" priority="1176" operator="equal">
      <formula>"Perto de vencer"</formula>
    </cfRule>
  </conditionalFormatting>
  <conditionalFormatting sqref="A149:A151">
    <cfRule type="cellIs" dxfId="2243" priority="1108" operator="equal">
      <formula>"Perto de vencer"</formula>
    </cfRule>
    <cfRule type="cellIs" dxfId="2242" priority="1107" operator="equal">
      <formula>"Conta vencida"</formula>
    </cfRule>
  </conditionalFormatting>
  <conditionalFormatting sqref="A162:A171">
    <cfRule type="cellIs" dxfId="2241" priority="1033" operator="equal">
      <formula>"Conta vencida"</formula>
    </cfRule>
    <cfRule type="cellIs" dxfId="2240" priority="1034" operator="equal">
      <formula>"Perto de vencer"</formula>
    </cfRule>
  </conditionalFormatting>
  <conditionalFormatting sqref="A173">
    <cfRule type="cellIs" dxfId="2239" priority="938" operator="equal">
      <formula>"Perto de vencer"</formula>
    </cfRule>
    <cfRule type="cellIs" dxfId="2238" priority="937" operator="equal">
      <formula>"Conta vencida"</formula>
    </cfRule>
  </conditionalFormatting>
  <conditionalFormatting sqref="A180:A181">
    <cfRule type="cellIs" dxfId="2237" priority="850" operator="equal">
      <formula>"Perto de vencer"</formula>
    </cfRule>
    <cfRule type="cellIs" dxfId="2236" priority="849" operator="equal">
      <formula>"Conta vencida"</formula>
    </cfRule>
  </conditionalFormatting>
  <conditionalFormatting sqref="A183">
    <cfRule type="cellIs" dxfId="2235" priority="792" operator="equal">
      <formula>"Perto de vencer"</formula>
    </cfRule>
    <cfRule type="cellIs" dxfId="2234" priority="791" operator="equal">
      <formula>"Conta vencida"</formula>
    </cfRule>
  </conditionalFormatting>
  <conditionalFormatting sqref="A192:A193">
    <cfRule type="cellIs" dxfId="2233" priority="696" operator="equal">
      <formula>"Perto de vencer"</formula>
    </cfRule>
    <cfRule type="cellIs" dxfId="2232" priority="695" operator="equal">
      <formula>"Conta vencida"</formula>
    </cfRule>
  </conditionalFormatting>
  <conditionalFormatting sqref="A198:A205">
    <cfRule type="cellIs" dxfId="2231" priority="655" operator="equal">
      <formula>"Conta vencida"</formula>
    </cfRule>
    <cfRule type="cellIs" dxfId="2230" priority="656" operator="equal">
      <formula>"Perto de vencer"</formula>
    </cfRule>
  </conditionalFormatting>
  <conditionalFormatting sqref="A209:A216">
    <cfRule type="cellIs" dxfId="2229" priority="578" operator="equal">
      <formula>"Perto de vencer"</formula>
    </cfRule>
    <cfRule type="cellIs" dxfId="2228" priority="577" operator="equal">
      <formula>"Conta vencida"</formula>
    </cfRule>
  </conditionalFormatting>
  <conditionalFormatting sqref="A218:A224">
    <cfRule type="cellIs" dxfId="2227" priority="475" operator="equal">
      <formula>"Conta vencida"</formula>
    </cfRule>
    <cfRule type="cellIs" dxfId="2226" priority="476" operator="equal">
      <formula>"Perto de vencer"</formula>
    </cfRule>
  </conditionalFormatting>
  <conditionalFormatting sqref="A226:A227">
    <cfRule type="cellIs" dxfId="2225" priority="392" operator="equal">
      <formula>"Perto de vencer"</formula>
    </cfRule>
    <cfRule type="cellIs" dxfId="2224" priority="391" operator="equal">
      <formula>"Conta vencida"</formula>
    </cfRule>
  </conditionalFormatting>
  <conditionalFormatting sqref="A229:A240">
    <cfRule type="cellIs" dxfId="2223" priority="266" operator="equal">
      <formula>"Perto de vencer"</formula>
    </cfRule>
    <cfRule type="cellIs" dxfId="2222" priority="265" operator="equal">
      <formula>"Conta vencida"</formula>
    </cfRule>
  </conditionalFormatting>
  <conditionalFormatting sqref="A242:A250">
    <cfRule type="cellIs" dxfId="2221" priority="154" operator="equal">
      <formula>"Perto de vencer"</formula>
    </cfRule>
    <cfRule type="cellIs" dxfId="2220" priority="153" operator="equal">
      <formula>"Conta vencida"</formula>
    </cfRule>
  </conditionalFormatting>
  <conditionalFormatting sqref="A252:A255">
    <cfRule type="cellIs" dxfId="2219" priority="134" operator="equal">
      <formula>"Perto de vencer"</formula>
    </cfRule>
    <cfRule type="cellIs" dxfId="2218" priority="133" operator="equal">
      <formula>"Conta vencida"</formula>
    </cfRule>
  </conditionalFormatting>
  <conditionalFormatting sqref="A259:A263 A265:A266">
    <cfRule type="cellIs" dxfId="2217" priority="52" operator="equal">
      <formula>"Perto de vencer"</formula>
    </cfRule>
    <cfRule type="cellIs" dxfId="2216" priority="51" operator="equal">
      <formula>"Conta vencida"</formula>
    </cfRule>
  </conditionalFormatting>
  <conditionalFormatting sqref="B2:B6">
    <cfRule type="cellIs" dxfId="2215" priority="1927" operator="equal">
      <formula>"Conta vencida"</formula>
    </cfRule>
    <cfRule type="cellIs" dxfId="2214" priority="1928" operator="equal">
      <formula>"Perto de vencer"</formula>
    </cfRule>
  </conditionalFormatting>
  <conditionalFormatting sqref="B8:B12">
    <cfRule type="cellIs" dxfId="2213" priority="1917" operator="equal">
      <formula>"Conta vencida"</formula>
    </cfRule>
    <cfRule type="cellIs" dxfId="2212" priority="1918" operator="equal">
      <formula>"Perto de vencer"</formula>
    </cfRule>
  </conditionalFormatting>
  <conditionalFormatting sqref="B14:B15">
    <cfRule type="cellIs" dxfId="2211" priority="1882" operator="equal">
      <formula>"Perto de vencer"</formula>
    </cfRule>
    <cfRule type="cellIs" dxfId="2210" priority="1881" operator="equal">
      <formula>"Conta vencida"</formula>
    </cfRule>
  </conditionalFormatting>
  <conditionalFormatting sqref="B17">
    <cfRule type="cellIs" dxfId="2209" priority="1868" operator="equal">
      <formula>"Perto de vencer"</formula>
    </cfRule>
    <cfRule type="cellIs" dxfId="2208" priority="1867" operator="equal">
      <formula>"Conta vencida"</formula>
    </cfRule>
  </conditionalFormatting>
  <conditionalFormatting sqref="B20:B75">
    <cfRule type="cellIs" dxfId="2207" priority="1634" operator="equal">
      <formula>"Perto de vencer"</formula>
    </cfRule>
    <cfRule type="cellIs" dxfId="2206" priority="1633" operator="equal">
      <formula>"Conta vencida"</formula>
    </cfRule>
  </conditionalFormatting>
  <conditionalFormatting sqref="B77">
    <cfRule type="cellIs" dxfId="2205" priority="1550" operator="equal">
      <formula>"Perto de vencer"</formula>
    </cfRule>
    <cfRule type="cellIs" dxfId="2204" priority="1549" operator="equal">
      <formula>"Conta vencida"</formula>
    </cfRule>
  </conditionalFormatting>
  <conditionalFormatting sqref="B79">
    <cfRule type="cellIs" dxfId="2203" priority="1531" operator="equal">
      <formula>"Conta vencida"</formula>
    </cfRule>
    <cfRule type="cellIs" dxfId="2202" priority="1532" operator="equal">
      <formula>"Perto de vencer"</formula>
    </cfRule>
  </conditionalFormatting>
  <conditionalFormatting sqref="B81:B89">
    <cfRule type="cellIs" dxfId="2201" priority="1488" operator="equal">
      <formula>"Perto de vencer"</formula>
    </cfRule>
    <cfRule type="cellIs" dxfId="2200" priority="1487" operator="equal">
      <formula>"Conta vencida"</formula>
    </cfRule>
  </conditionalFormatting>
  <conditionalFormatting sqref="B94:B98">
    <cfRule type="cellIs" dxfId="2199" priority="1467" operator="equal">
      <formula>"Conta vencida"</formula>
    </cfRule>
    <cfRule type="cellIs" dxfId="2198" priority="1468" operator="equal">
      <formula>"Perto de vencer"</formula>
    </cfRule>
  </conditionalFormatting>
  <conditionalFormatting sqref="B101:B123">
    <cfRule type="cellIs" dxfId="2197" priority="1305" operator="equal">
      <formula>"Conta vencida"</formula>
    </cfRule>
    <cfRule type="cellIs" dxfId="2196" priority="1306" operator="equal">
      <formula>"Perto de vencer"</formula>
    </cfRule>
  </conditionalFormatting>
  <conditionalFormatting sqref="B127:B132">
    <cfRule type="cellIs" dxfId="2195" priority="1260" operator="equal">
      <formula>"Perto de vencer"</formula>
    </cfRule>
    <cfRule type="cellIs" dxfId="2194" priority="1259" operator="equal">
      <formula>"Conta vencida"</formula>
    </cfRule>
  </conditionalFormatting>
  <conditionalFormatting sqref="B134:B152">
    <cfRule type="cellIs" dxfId="2193" priority="1121" operator="equal">
      <formula>"Conta vencida"</formula>
    </cfRule>
    <cfRule type="cellIs" dxfId="2192" priority="1122" operator="equal">
      <formula>"Perto de vencer"</formula>
    </cfRule>
  </conditionalFormatting>
  <conditionalFormatting sqref="B155:B156">
    <cfRule type="cellIs" dxfId="2191" priority="1059" operator="equal">
      <formula>"Conta vencida"</formula>
    </cfRule>
    <cfRule type="cellIs" dxfId="2190" priority="1060" operator="equal">
      <formula>"Perto de vencer"</formula>
    </cfRule>
  </conditionalFormatting>
  <conditionalFormatting sqref="B160:B175">
    <cfRule type="cellIs" dxfId="2189" priority="905" operator="equal">
      <formula>"Conta vencida"</formula>
    </cfRule>
    <cfRule type="cellIs" dxfId="2188" priority="906" operator="equal">
      <formula>"Perto de vencer"</formula>
    </cfRule>
  </conditionalFormatting>
  <conditionalFormatting sqref="B178">
    <cfRule type="cellIs" dxfId="2187" priority="871" operator="equal">
      <formula>"Conta vencida"</formula>
    </cfRule>
    <cfRule type="cellIs" dxfId="2186" priority="872" operator="equal">
      <formula>"Perto de vencer"</formula>
    </cfRule>
  </conditionalFormatting>
  <conditionalFormatting sqref="B180:B193">
    <cfRule type="cellIs" dxfId="2185" priority="685" operator="equal">
      <formula>"Conta vencida"</formula>
    </cfRule>
    <cfRule type="cellIs" dxfId="2184" priority="686" operator="equal">
      <formula>"Perto de vencer"</formula>
    </cfRule>
  </conditionalFormatting>
  <conditionalFormatting sqref="B195">
    <cfRule type="cellIs" dxfId="2183" priority="661" operator="equal">
      <formula>"Conta vencida"</formula>
    </cfRule>
    <cfRule type="cellIs" dxfId="2182" priority="662" operator="equal">
      <formula>"Perto de vencer"</formula>
    </cfRule>
  </conditionalFormatting>
  <conditionalFormatting sqref="B198:B205">
    <cfRule type="cellIs" dxfId="2181" priority="645" operator="equal">
      <formula>"Conta vencida"</formula>
    </cfRule>
    <cfRule type="cellIs" dxfId="2180" priority="646" operator="equal">
      <formula>"Perto de vencer"</formula>
    </cfRule>
  </conditionalFormatting>
  <conditionalFormatting sqref="B209:B216">
    <cfRule type="cellIs" dxfId="2179" priority="568" operator="equal">
      <formula>"Perto de vencer"</formula>
    </cfRule>
    <cfRule type="cellIs" dxfId="2178" priority="567" operator="equal">
      <formula>"Conta vencida"</formula>
    </cfRule>
  </conditionalFormatting>
  <conditionalFormatting sqref="B218:B224">
    <cfRule type="cellIs" dxfId="2177" priority="455" operator="equal">
      <formula>"Conta vencida"</formula>
    </cfRule>
    <cfRule type="cellIs" dxfId="2176" priority="456" operator="equal">
      <formula>"Perto de vencer"</formula>
    </cfRule>
  </conditionalFormatting>
  <conditionalFormatting sqref="B226:B227">
    <cfRule type="cellIs" dxfId="2175" priority="376" operator="equal">
      <formula>"Perto de vencer"</formula>
    </cfRule>
    <cfRule type="cellIs" dxfId="2174" priority="375" operator="equal">
      <formula>"Conta vencida"</formula>
    </cfRule>
  </conditionalFormatting>
  <conditionalFormatting sqref="B229:B240">
    <cfRule type="cellIs" dxfId="2173" priority="245" operator="equal">
      <formula>"Conta vencida"</formula>
    </cfRule>
    <cfRule type="cellIs" dxfId="2172" priority="246" operator="equal">
      <formula>"Perto de vencer"</formula>
    </cfRule>
  </conditionalFormatting>
  <conditionalFormatting sqref="B242:B250">
    <cfRule type="cellIs" dxfId="2171" priority="137" operator="equal">
      <formula>"Conta vencida"</formula>
    </cfRule>
    <cfRule type="cellIs" dxfId="2170" priority="138" operator="equal">
      <formula>"Perto de vencer"</formula>
    </cfRule>
  </conditionalFormatting>
  <conditionalFormatting sqref="B252:B255">
    <cfRule type="cellIs" dxfId="2169" priority="124" operator="equal">
      <formula>"Perto de vencer"</formula>
    </cfRule>
    <cfRule type="cellIs" dxfId="2168" priority="123" operator="equal">
      <formula>"Conta vencida"</formula>
    </cfRule>
  </conditionalFormatting>
  <conditionalFormatting sqref="B259:B263 B265:B266">
    <cfRule type="cellIs" dxfId="2167" priority="36" operator="equal">
      <formula>"Perto de vencer"</formula>
    </cfRule>
    <cfRule type="cellIs" dxfId="2166" priority="35" operator="equal">
      <formula>"Conta vencida"</formula>
    </cfRule>
  </conditionalFormatting>
  <conditionalFormatting sqref="B14:C14">
    <cfRule type="cellIs" dxfId="2165" priority="1901" operator="equal">
      <formula>"Conta vencida"</formula>
    </cfRule>
    <cfRule type="cellIs" dxfId="2164" priority="1902" operator="equal">
      <formula>"Perto de vencer"</formula>
    </cfRule>
  </conditionalFormatting>
  <conditionalFormatting sqref="B33:C34">
    <cfRule type="cellIs" dxfId="2163" priority="1781" operator="equal">
      <formula>"Conta vencida"</formula>
    </cfRule>
    <cfRule type="cellIs" dxfId="2162" priority="1782" operator="equal">
      <formula>"Perto de vencer"</formula>
    </cfRule>
  </conditionalFormatting>
  <conditionalFormatting sqref="B40:C40">
    <cfRule type="cellIs" dxfId="2161" priority="1728" operator="equal">
      <formula>"Perto de vencer"</formula>
    </cfRule>
    <cfRule type="cellIs" dxfId="2160" priority="1727" operator="equal">
      <formula>"Conta vencida"</formula>
    </cfRule>
  </conditionalFormatting>
  <conditionalFormatting sqref="B44:C47">
    <cfRule type="cellIs" dxfId="2159" priority="1671" operator="equal">
      <formula>"Conta vencida"</formula>
    </cfRule>
    <cfRule type="cellIs" dxfId="2158" priority="1672" operator="equal">
      <formula>"Perto de vencer"</formula>
    </cfRule>
  </conditionalFormatting>
  <conditionalFormatting sqref="B71:C72">
    <cfRule type="cellIs" dxfId="2157" priority="1591" operator="equal">
      <formula>"Conta vencida"</formula>
    </cfRule>
    <cfRule type="cellIs" dxfId="2156" priority="1592" operator="equal">
      <formula>"Perto de vencer"</formula>
    </cfRule>
  </conditionalFormatting>
  <conditionalFormatting sqref="B96:C97">
    <cfRule type="cellIs" dxfId="2155" priority="1459" operator="equal">
      <formula>"Conta vencida"</formula>
    </cfRule>
    <cfRule type="cellIs" dxfId="2154" priority="1460" operator="equal">
      <formula>"Perto de vencer"</formula>
    </cfRule>
  </conditionalFormatting>
  <conditionalFormatting sqref="B116:C120">
    <cfRule type="cellIs" dxfId="2153" priority="1330" operator="equal">
      <formula>"Perto de vencer"</formula>
    </cfRule>
    <cfRule type="cellIs" dxfId="2152" priority="1329" operator="equal">
      <formula>"Conta vencida"</formula>
    </cfRule>
  </conditionalFormatting>
  <conditionalFormatting sqref="B144:C152">
    <cfRule type="cellIs" dxfId="2151" priority="1080" operator="equal">
      <formula>"Perto de vencer"</formula>
    </cfRule>
    <cfRule type="cellIs" dxfId="2150" priority="1079" operator="equal">
      <formula>"Conta vencida"</formula>
    </cfRule>
  </conditionalFormatting>
  <conditionalFormatting sqref="B162:C173">
    <cfRule type="cellIs" dxfId="2149" priority="934" operator="equal">
      <formula>"Perto de vencer"</formula>
    </cfRule>
    <cfRule type="cellIs" dxfId="2148" priority="933" operator="equal">
      <formula>"Conta vencida"</formula>
    </cfRule>
  </conditionalFormatting>
  <conditionalFormatting sqref="B176:C177">
    <cfRule type="cellIs" dxfId="2147" priority="889" operator="equal">
      <formula>"Conta vencida"</formula>
    </cfRule>
    <cfRule type="cellIs" dxfId="2146" priority="890" operator="equal">
      <formula>"Perto de vencer"</formula>
    </cfRule>
  </conditionalFormatting>
  <conditionalFormatting sqref="B180:C181">
    <cfRule type="cellIs" dxfId="2145" priority="811" operator="equal">
      <formula>"Conta vencida"</formula>
    </cfRule>
    <cfRule type="cellIs" dxfId="2144" priority="812" operator="equal">
      <formula>"Perto de vencer"</formula>
    </cfRule>
  </conditionalFormatting>
  <conditionalFormatting sqref="B183:C183">
    <cfRule type="cellIs" dxfId="2143" priority="777" operator="equal">
      <formula>"Conta vencida"</formula>
    </cfRule>
    <cfRule type="cellIs" dxfId="2142" priority="778" operator="equal">
      <formula>"Perto de vencer"</formula>
    </cfRule>
  </conditionalFormatting>
  <conditionalFormatting sqref="B192:C193">
    <cfRule type="cellIs" dxfId="2141" priority="682" operator="equal">
      <formula>"Perto de vencer"</formula>
    </cfRule>
    <cfRule type="cellIs" dxfId="2140" priority="681" operator="equal">
      <formula>"Conta vencida"</formula>
    </cfRule>
  </conditionalFormatting>
  <conditionalFormatting sqref="B198:C205">
    <cfRule type="cellIs" dxfId="2139" priority="585" operator="equal">
      <formula>"Conta vencida"</formula>
    </cfRule>
    <cfRule type="cellIs" dxfId="2138" priority="586" operator="equal">
      <formula>"Perto de vencer"</formula>
    </cfRule>
  </conditionalFormatting>
  <conditionalFormatting sqref="B209:C216">
    <cfRule type="cellIs" dxfId="2137" priority="507" operator="equal">
      <formula>"Conta vencida"</formula>
    </cfRule>
    <cfRule type="cellIs" dxfId="2136" priority="508" operator="equal">
      <formula>"Perto de vencer"</formula>
    </cfRule>
  </conditionalFormatting>
  <conditionalFormatting sqref="B218:C224">
    <cfRule type="cellIs" dxfId="2135" priority="440" operator="equal">
      <formula>"Perto de vencer"</formula>
    </cfRule>
    <cfRule type="cellIs" dxfId="2134" priority="439" operator="equal">
      <formula>"Conta vencida"</formula>
    </cfRule>
  </conditionalFormatting>
  <conditionalFormatting sqref="B226:C227">
    <cfRule type="cellIs" dxfId="2133" priority="388" operator="equal">
      <formula>"Perto de vencer"</formula>
    </cfRule>
    <cfRule type="cellIs" dxfId="2132" priority="387" operator="equal">
      <formula>"Conta vencida"</formula>
    </cfRule>
  </conditionalFormatting>
  <conditionalFormatting sqref="B229:C240">
    <cfRule type="cellIs" dxfId="2131" priority="254" operator="equal">
      <formula>"Perto de vencer"</formula>
    </cfRule>
    <cfRule type="cellIs" dxfId="2130" priority="253" operator="equal">
      <formula>"Conta vencida"</formula>
    </cfRule>
  </conditionalFormatting>
  <conditionalFormatting sqref="B242:C250">
    <cfRule type="cellIs" dxfId="2129" priority="145" operator="equal">
      <formula>"Conta vencida"</formula>
    </cfRule>
    <cfRule type="cellIs" dxfId="2128" priority="146" operator="equal">
      <formula>"Perto de vencer"</formula>
    </cfRule>
  </conditionalFormatting>
  <conditionalFormatting sqref="B252:C255">
    <cfRule type="cellIs" dxfId="2127" priority="115" operator="equal">
      <formula>"Conta vencida"</formula>
    </cfRule>
    <cfRule type="cellIs" dxfId="2126" priority="116" operator="equal">
      <formula>"Perto de vencer"</formula>
    </cfRule>
  </conditionalFormatting>
  <conditionalFormatting sqref="B258:C263 B265:C266">
    <cfRule type="cellIs" dxfId="2125" priority="6" operator="equal">
      <formula>"Perto de vencer"</formula>
    </cfRule>
    <cfRule type="cellIs" dxfId="2124" priority="5" operator="equal">
      <formula>"Conta vencida"</formula>
    </cfRule>
  </conditionalFormatting>
  <conditionalFormatting sqref="B176:D177">
    <cfRule type="cellIs" dxfId="2123" priority="892" operator="equal">
      <formula>"Perto de vencer"</formula>
    </cfRule>
    <cfRule type="cellIs" dxfId="2122" priority="891" operator="equal">
      <formula>"Conta vencida"</formula>
    </cfRule>
  </conditionalFormatting>
  <conditionalFormatting sqref="B258:D258">
    <cfRule type="cellIs" dxfId="2121" priority="100" operator="equal">
      <formula>"Perto de vencer"</formula>
    </cfRule>
    <cfRule type="cellIs" dxfId="2120" priority="99" operator="equal">
      <formula>"Conta vencida"</formula>
    </cfRule>
  </conditionalFormatting>
  <conditionalFormatting sqref="B14:E14">
    <cfRule type="cellIs" dxfId="2119" priority="1900" operator="equal">
      <formula>"Perto de vencer"</formula>
    </cfRule>
    <cfRule type="cellIs" dxfId="2118" priority="1899" operator="equal">
      <formula>"Conta vencida"</formula>
    </cfRule>
  </conditionalFormatting>
  <conditionalFormatting sqref="B33:E34">
    <cfRule type="cellIs" dxfId="2117" priority="1779" operator="equal">
      <formula>"Conta vencida"</formula>
    </cfRule>
    <cfRule type="cellIs" dxfId="2116" priority="1780" operator="equal">
      <formula>"Perto de vencer"</formula>
    </cfRule>
  </conditionalFormatting>
  <conditionalFormatting sqref="B40:E40">
    <cfRule type="cellIs" dxfId="2115" priority="1725" operator="equal">
      <formula>"Conta vencida"</formula>
    </cfRule>
    <cfRule type="cellIs" dxfId="2114" priority="1726" operator="equal">
      <formula>"Perto de vencer"</formula>
    </cfRule>
  </conditionalFormatting>
  <conditionalFormatting sqref="B44:E47">
    <cfRule type="cellIs" dxfId="2113" priority="1670" operator="equal">
      <formula>"Perto de vencer"</formula>
    </cfRule>
    <cfRule type="cellIs" dxfId="2112" priority="1669" operator="equal">
      <formula>"Conta vencida"</formula>
    </cfRule>
  </conditionalFormatting>
  <conditionalFormatting sqref="B71:E72">
    <cfRule type="cellIs" dxfId="2111" priority="1590" operator="equal">
      <formula>"Perto de vencer"</formula>
    </cfRule>
    <cfRule type="cellIs" dxfId="2110" priority="1589" operator="equal">
      <formula>"Conta vencida"</formula>
    </cfRule>
  </conditionalFormatting>
  <conditionalFormatting sqref="B96:E97">
    <cfRule type="cellIs" dxfId="2109" priority="1458" operator="equal">
      <formula>"Perto de vencer"</formula>
    </cfRule>
    <cfRule type="cellIs" dxfId="2108" priority="1457" operator="equal">
      <formula>"Conta vencida"</formula>
    </cfRule>
  </conditionalFormatting>
  <conditionalFormatting sqref="B116:E120">
    <cfRule type="cellIs" dxfId="2107" priority="1327" operator="equal">
      <formula>"Conta vencida"</formula>
    </cfRule>
    <cfRule type="cellIs" dxfId="2106" priority="1328" operator="equal">
      <formula>"Perto de vencer"</formula>
    </cfRule>
  </conditionalFormatting>
  <conditionalFormatting sqref="B144:E152">
    <cfRule type="cellIs" dxfId="2105" priority="1078" operator="equal">
      <formula>"Perto de vencer"</formula>
    </cfRule>
    <cfRule type="cellIs" dxfId="2104" priority="1077" operator="equal">
      <formula>"Conta vencida"</formula>
    </cfRule>
  </conditionalFormatting>
  <conditionalFormatting sqref="B162:E173">
    <cfRule type="cellIs" dxfId="2103" priority="931" operator="equal">
      <formula>"Conta vencida"</formula>
    </cfRule>
    <cfRule type="cellIs" dxfId="2102" priority="932" operator="equal">
      <formula>"Perto de vencer"</formula>
    </cfRule>
  </conditionalFormatting>
  <conditionalFormatting sqref="B180:E181">
    <cfRule type="cellIs" dxfId="2101" priority="810" operator="equal">
      <formula>"Perto de vencer"</formula>
    </cfRule>
    <cfRule type="cellIs" dxfId="2100" priority="809" operator="equal">
      <formula>"Conta vencida"</formula>
    </cfRule>
  </conditionalFormatting>
  <conditionalFormatting sqref="B183:E183">
    <cfRule type="cellIs" dxfId="2099" priority="776" operator="equal">
      <formula>"Perto de vencer"</formula>
    </cfRule>
    <cfRule type="cellIs" dxfId="2098" priority="775" operator="equal">
      <formula>"Conta vencida"</formula>
    </cfRule>
  </conditionalFormatting>
  <conditionalFormatting sqref="B192:E193">
    <cfRule type="cellIs" dxfId="2097" priority="679" operator="equal">
      <formula>"Conta vencida"</formula>
    </cfRule>
    <cfRule type="cellIs" dxfId="2096" priority="680" operator="equal">
      <formula>"Perto de vencer"</formula>
    </cfRule>
  </conditionalFormatting>
  <conditionalFormatting sqref="B198:E205">
    <cfRule type="cellIs" dxfId="2095" priority="583" operator="equal">
      <formula>"Conta vencida"</formula>
    </cfRule>
    <cfRule type="cellIs" dxfId="2094" priority="584" operator="equal">
      <formula>"Perto de vencer"</formula>
    </cfRule>
  </conditionalFormatting>
  <conditionalFormatting sqref="B209:E216">
    <cfRule type="cellIs" dxfId="2093" priority="505" operator="equal">
      <formula>"Conta vencida"</formula>
    </cfRule>
    <cfRule type="cellIs" dxfId="2092" priority="506" operator="equal">
      <formula>"Perto de vencer"</formula>
    </cfRule>
  </conditionalFormatting>
  <conditionalFormatting sqref="B218:E224">
    <cfRule type="cellIs" dxfId="2091" priority="437" operator="equal">
      <formula>"Conta vencida"</formula>
    </cfRule>
    <cfRule type="cellIs" dxfId="2090" priority="438" operator="equal">
      <formula>"Perto de vencer"</formula>
    </cfRule>
  </conditionalFormatting>
  <conditionalFormatting sqref="B226:E227">
    <cfRule type="cellIs" dxfId="2089" priority="386" operator="equal">
      <formula>"Perto de vencer"</formula>
    </cfRule>
    <cfRule type="cellIs" dxfId="2088" priority="385" operator="equal">
      <formula>"Conta vencida"</formula>
    </cfRule>
  </conditionalFormatting>
  <conditionalFormatting sqref="B229:E240">
    <cfRule type="cellIs" dxfId="2087" priority="252" operator="equal">
      <formula>"Perto de vencer"</formula>
    </cfRule>
    <cfRule type="cellIs" dxfId="2086" priority="251" operator="equal">
      <formula>"Conta vencida"</formula>
    </cfRule>
  </conditionalFormatting>
  <conditionalFormatting sqref="B242:E250">
    <cfRule type="cellIs" dxfId="2085" priority="144" operator="equal">
      <formula>"Perto de vencer"</formula>
    </cfRule>
    <cfRule type="cellIs" dxfId="2084" priority="143" operator="equal">
      <formula>"Conta vencida"</formula>
    </cfRule>
  </conditionalFormatting>
  <conditionalFormatting sqref="B252:E255">
    <cfRule type="cellIs" dxfId="2083" priority="113" operator="equal">
      <formula>"Conta vencida"</formula>
    </cfRule>
    <cfRule type="cellIs" dxfId="2082" priority="114" operator="equal">
      <formula>"Perto de vencer"</formula>
    </cfRule>
  </conditionalFormatting>
  <conditionalFormatting sqref="B259:E263 B265:E266">
    <cfRule type="cellIs" dxfId="2081" priority="4" operator="equal">
      <formula>"Perto de vencer"</formula>
    </cfRule>
    <cfRule type="cellIs" dxfId="2080" priority="3" operator="equal">
      <formula>"Conta vencida"</formula>
    </cfRule>
  </conditionalFormatting>
  <conditionalFormatting sqref="B225:F225 H225:J225">
    <cfRule type="cellIs" dxfId="2079" priority="431" operator="equal">
      <formula>"Conta vencida"</formula>
    </cfRule>
    <cfRule type="cellIs" dxfId="2078" priority="432" operator="equal">
      <formula>"Perto de vencer"</formula>
    </cfRule>
  </conditionalFormatting>
  <conditionalFormatting sqref="B228:F228 H228:J228">
    <cfRule type="cellIs" dxfId="2077" priority="371" operator="equal">
      <formula>"Conta vencida"</formula>
    </cfRule>
    <cfRule type="cellIs" dxfId="2076" priority="372" operator="equal">
      <formula>"Perto de vencer"</formula>
    </cfRule>
  </conditionalFormatting>
  <conditionalFormatting sqref="C14">
    <cfRule type="cellIs" dxfId="2075" priority="1895" operator="equal">
      <formula>"Conta vencida"</formula>
    </cfRule>
    <cfRule type="cellIs" dxfId="2074" priority="1896" operator="equal">
      <formula>"Perto de vencer"</formula>
    </cfRule>
  </conditionalFormatting>
  <conditionalFormatting sqref="C18">
    <cfRule type="cellIs" dxfId="2073" priority="1864" operator="equal">
      <formula>"Perto de vencer"</formula>
    </cfRule>
    <cfRule type="cellIs" dxfId="2072" priority="1863" operator="equal">
      <formula>"Conta vencida"</formula>
    </cfRule>
  </conditionalFormatting>
  <conditionalFormatting sqref="C22:C24">
    <cfRule type="cellIs" dxfId="2071" priority="1833" operator="equal">
      <formula>"Conta vencida"</formula>
    </cfRule>
    <cfRule type="cellIs" dxfId="2070" priority="1834" operator="equal">
      <formula>"Perto de vencer"</formula>
    </cfRule>
  </conditionalFormatting>
  <conditionalFormatting sqref="C28:C31">
    <cfRule type="cellIs" dxfId="2069" priority="1818" operator="equal">
      <formula>"Perto de vencer"</formula>
    </cfRule>
    <cfRule type="cellIs" dxfId="2068" priority="1817" operator="equal">
      <formula>"Conta vencida"</formula>
    </cfRule>
  </conditionalFormatting>
  <conditionalFormatting sqref="C33:C35">
    <cfRule type="cellIs" dxfId="2067" priority="1771" operator="equal">
      <formula>"Conta vencida"</formula>
    </cfRule>
    <cfRule type="cellIs" dxfId="2066" priority="1772" operator="equal">
      <formula>"Perto de vencer"</formula>
    </cfRule>
  </conditionalFormatting>
  <conditionalFormatting sqref="C38:C40">
    <cfRule type="cellIs" dxfId="2065" priority="1742" operator="equal">
      <formula>"Perto de vencer"</formula>
    </cfRule>
    <cfRule type="cellIs" dxfId="2064" priority="1741" operator="equal">
      <formula>"Conta vencida"</formula>
    </cfRule>
  </conditionalFormatting>
  <conditionalFormatting sqref="C42:C47">
    <cfRule type="cellIs" dxfId="2063" priority="1707" operator="equal">
      <formula>"Conta vencida"</formula>
    </cfRule>
    <cfRule type="cellIs" dxfId="2062" priority="1708" operator="equal">
      <formula>"Perto de vencer"</formula>
    </cfRule>
  </conditionalFormatting>
  <conditionalFormatting sqref="C56:C69">
    <cfRule type="cellIs" dxfId="2061" priority="1608" operator="equal">
      <formula>"Perto de vencer"</formula>
    </cfRule>
    <cfRule type="cellIs" dxfId="2060" priority="1607" operator="equal">
      <formula>"Conta vencida"</formula>
    </cfRule>
  </conditionalFormatting>
  <conditionalFormatting sqref="C71:C73">
    <cfRule type="cellIs" dxfId="2059" priority="1582" operator="equal">
      <formula>"Perto de vencer"</formula>
    </cfRule>
    <cfRule type="cellIs" dxfId="2058" priority="1581" operator="equal">
      <formula>"Conta vencida"</formula>
    </cfRule>
  </conditionalFormatting>
  <conditionalFormatting sqref="C75">
    <cfRule type="cellIs" dxfId="2057" priority="1558" operator="equal">
      <formula>"Perto de vencer"</formula>
    </cfRule>
    <cfRule type="cellIs" dxfId="2056" priority="1557" operator="equal">
      <formula>"Conta vencida"</formula>
    </cfRule>
  </conditionalFormatting>
  <conditionalFormatting sqref="C96:C98">
    <cfRule type="cellIs" dxfId="2055" priority="1452" operator="equal">
      <formula>"Perto de vencer"</formula>
    </cfRule>
    <cfRule type="cellIs" dxfId="2054" priority="1451" operator="equal">
      <formula>"Conta vencida"</formula>
    </cfRule>
  </conditionalFormatting>
  <conditionalFormatting sqref="C103:C109">
    <cfRule type="cellIs" dxfId="2053" priority="1399" operator="equal">
      <formula>"Conta vencida"</formula>
    </cfRule>
    <cfRule type="cellIs" dxfId="2052" priority="1400" operator="equal">
      <formula>"Perto de vencer"</formula>
    </cfRule>
  </conditionalFormatting>
  <conditionalFormatting sqref="C111:C114">
    <cfRule type="cellIs" dxfId="2051" priority="1385" operator="equal">
      <formula>"Conta vencida"</formula>
    </cfRule>
    <cfRule type="cellIs" dxfId="2050" priority="1386" operator="equal">
      <formula>"Perto de vencer"</formula>
    </cfRule>
  </conditionalFormatting>
  <conditionalFormatting sqref="C116:C120">
    <cfRule type="cellIs" dxfId="2049" priority="1365" operator="equal">
      <formula>"Conta vencida"</formula>
    </cfRule>
    <cfRule type="cellIs" dxfId="2048" priority="1366" operator="equal">
      <formula>"Perto de vencer"</formula>
    </cfRule>
  </conditionalFormatting>
  <conditionalFormatting sqref="C141">
    <cfRule type="cellIs" dxfId="2047" priority="1216" operator="equal">
      <formula>"Perto de vencer"</formula>
    </cfRule>
    <cfRule type="cellIs" dxfId="2046" priority="1215" operator="equal">
      <formula>"Conta vencida"</formula>
    </cfRule>
  </conditionalFormatting>
  <conditionalFormatting sqref="C143:C152">
    <cfRule type="cellIs" dxfId="2045" priority="1140" operator="equal">
      <formula>"Perto de vencer"</formula>
    </cfRule>
    <cfRule type="cellIs" dxfId="2044" priority="1139" operator="equal">
      <formula>"Conta vencida"</formula>
    </cfRule>
  </conditionalFormatting>
  <conditionalFormatting sqref="C160:C173">
    <cfRule type="cellIs" dxfId="2043" priority="950" operator="equal">
      <formula>"Perto de vencer"</formula>
    </cfRule>
    <cfRule type="cellIs" dxfId="2042" priority="949" operator="equal">
      <formula>"Conta vencida"</formula>
    </cfRule>
  </conditionalFormatting>
  <conditionalFormatting sqref="C175:C177">
    <cfRule type="cellIs" dxfId="2041" priority="897" operator="equal">
      <formula>"Conta vencida"</formula>
    </cfRule>
    <cfRule type="cellIs" dxfId="2040" priority="898" operator="equal">
      <formula>"Perto de vencer"</formula>
    </cfRule>
  </conditionalFormatting>
  <conditionalFormatting sqref="C180:C183">
    <cfRule type="cellIs" dxfId="2039" priority="788" operator="equal">
      <formula>"Perto de vencer"</formula>
    </cfRule>
    <cfRule type="cellIs" dxfId="2038" priority="787" operator="equal">
      <formula>"Conta vencida"</formula>
    </cfRule>
  </conditionalFormatting>
  <conditionalFormatting sqref="C185">
    <cfRule type="cellIs" dxfId="2037" priority="766" operator="equal">
      <formula>"Perto de vencer"</formula>
    </cfRule>
    <cfRule type="cellIs" dxfId="2036" priority="765" operator="equal">
      <formula>"Conta vencida"</formula>
    </cfRule>
  </conditionalFormatting>
  <conditionalFormatting sqref="C187">
    <cfRule type="cellIs" dxfId="2035" priority="754" operator="equal">
      <formula>"Perto de vencer"</formula>
    </cfRule>
    <cfRule type="cellIs" dxfId="2034" priority="753" operator="equal">
      <formula>"Conta vencida"</formula>
    </cfRule>
  </conditionalFormatting>
  <conditionalFormatting sqref="C189">
    <cfRule type="cellIs" dxfId="2033" priority="740" operator="equal">
      <formula>"Perto de vencer"</formula>
    </cfRule>
    <cfRule type="cellIs" dxfId="2032" priority="739" operator="equal">
      <formula>"Conta vencida"</formula>
    </cfRule>
  </conditionalFormatting>
  <conditionalFormatting sqref="C191:C193">
    <cfRule type="cellIs" dxfId="2031" priority="691" operator="equal">
      <formula>"Conta vencida"</formula>
    </cfRule>
    <cfRule type="cellIs" dxfId="2030" priority="692" operator="equal">
      <formula>"Perto de vencer"</formula>
    </cfRule>
  </conditionalFormatting>
  <conditionalFormatting sqref="C198:C205">
    <cfRule type="cellIs" dxfId="2029" priority="651" operator="equal">
      <formula>"Conta vencida"</formula>
    </cfRule>
    <cfRule type="cellIs" dxfId="2028" priority="652" operator="equal">
      <formula>"Perto de vencer"</formula>
    </cfRule>
  </conditionalFormatting>
  <conditionalFormatting sqref="C209:C216">
    <cfRule type="cellIs" dxfId="2027" priority="574" operator="equal">
      <formula>"Perto de vencer"</formula>
    </cfRule>
    <cfRule type="cellIs" dxfId="2026" priority="573" operator="equal">
      <formula>"Conta vencida"</formula>
    </cfRule>
  </conditionalFormatting>
  <conditionalFormatting sqref="C218:C224">
    <cfRule type="cellIs" dxfId="2025" priority="471" operator="equal">
      <formula>"Conta vencida"</formula>
    </cfRule>
    <cfRule type="cellIs" dxfId="2024" priority="472" operator="equal">
      <formula>"Perto de vencer"</formula>
    </cfRule>
  </conditionalFormatting>
  <conditionalFormatting sqref="C226:C227">
    <cfRule type="cellIs" dxfId="2023" priority="380" operator="equal">
      <formula>"Perto de vencer"</formula>
    </cfRule>
    <cfRule type="cellIs" dxfId="2022" priority="379" operator="equal">
      <formula>"Conta vencida"</formula>
    </cfRule>
  </conditionalFormatting>
  <conditionalFormatting sqref="C229:C240">
    <cfRule type="cellIs" dxfId="2021" priority="262" operator="equal">
      <formula>"Perto de vencer"</formula>
    </cfRule>
    <cfRule type="cellIs" dxfId="2020" priority="261" operator="equal">
      <formula>"Conta vencida"</formula>
    </cfRule>
  </conditionalFormatting>
  <conditionalFormatting sqref="C242:C250">
    <cfRule type="cellIs" dxfId="2019" priority="149" operator="equal">
      <formula>"Conta vencida"</formula>
    </cfRule>
    <cfRule type="cellIs" dxfId="2018" priority="150" operator="equal">
      <formula>"Perto de vencer"</formula>
    </cfRule>
  </conditionalFormatting>
  <conditionalFormatting sqref="C252:C255">
    <cfRule type="cellIs" dxfId="2017" priority="131" operator="equal">
      <formula>"Conta vencida"</formula>
    </cfRule>
    <cfRule type="cellIs" dxfId="2016" priority="132" operator="equal">
      <formula>"Perto de vencer"</formula>
    </cfRule>
  </conditionalFormatting>
  <conditionalFormatting sqref="C258:C263 C265:C266">
    <cfRule type="cellIs" dxfId="2015" priority="47" operator="equal">
      <formula>"Conta vencida"</formula>
    </cfRule>
    <cfRule type="cellIs" dxfId="2014" priority="48" operator="equal">
      <formula>"Perto de vencer"</formula>
    </cfRule>
  </conditionalFormatting>
  <conditionalFormatting sqref="D14">
    <cfRule type="cellIs" dxfId="2013" priority="1894" operator="equal">
      <formula>"Perto de vencer"</formula>
    </cfRule>
    <cfRule type="cellIs" dxfId="2012" priority="1893" operator="equal">
      <formula>"Conta vencida"</formula>
    </cfRule>
  </conditionalFormatting>
  <conditionalFormatting sqref="D16">
    <cfRule type="cellIs" dxfId="2011" priority="1878" operator="equal">
      <formula>"Perto de vencer"</formula>
    </cfRule>
    <cfRule type="cellIs" dxfId="2010" priority="1877" operator="equal">
      <formula>"Conta vencida"</formula>
    </cfRule>
  </conditionalFormatting>
  <conditionalFormatting sqref="D18">
    <cfRule type="cellIs" dxfId="2009" priority="1862" operator="equal">
      <formula>"Perto de vencer"</formula>
    </cfRule>
    <cfRule type="cellIs" dxfId="2008" priority="1861" operator="equal">
      <formula>"Conta vencida"</formula>
    </cfRule>
  </conditionalFormatting>
  <conditionalFormatting sqref="D20:D21">
    <cfRule type="cellIs" dxfId="2007" priority="1845" operator="equal">
      <formula>"Conta vencida"</formula>
    </cfRule>
    <cfRule type="cellIs" dxfId="2006" priority="1846" operator="equal">
      <formula>"Perto de vencer"</formula>
    </cfRule>
  </conditionalFormatting>
  <conditionalFormatting sqref="D33:D34">
    <cfRule type="cellIs" dxfId="2005" priority="1796" operator="equal">
      <formula>"Perto de vencer"</formula>
    </cfRule>
    <cfRule type="cellIs" dxfId="2004" priority="1795" operator="equal">
      <formula>"Conta vencida"</formula>
    </cfRule>
  </conditionalFormatting>
  <conditionalFormatting sqref="D40">
    <cfRule type="cellIs" dxfId="2003" priority="1739" operator="equal">
      <formula>"Conta vencida"</formula>
    </cfRule>
    <cfRule type="cellIs" dxfId="2002" priority="1740" operator="equal">
      <formula>"Perto de vencer"</formula>
    </cfRule>
  </conditionalFormatting>
  <conditionalFormatting sqref="D44:D48">
    <cfRule type="cellIs" dxfId="2001" priority="1658" operator="equal">
      <formula>"Perto de vencer"</formula>
    </cfRule>
    <cfRule type="cellIs" dxfId="2000" priority="1657" operator="equal">
      <formula>"Conta vencida"</formula>
    </cfRule>
  </conditionalFormatting>
  <conditionalFormatting sqref="D71:D72">
    <cfRule type="cellIs" dxfId="1999" priority="1599" operator="equal">
      <formula>"Conta vencida"</formula>
    </cfRule>
    <cfRule type="cellIs" dxfId="1998" priority="1600" operator="equal">
      <formula>"Perto de vencer"</formula>
    </cfRule>
  </conditionalFormatting>
  <conditionalFormatting sqref="D74">
    <cfRule type="cellIs" dxfId="1997" priority="1571" operator="equal">
      <formula>"Conta vencida"</formula>
    </cfRule>
    <cfRule type="cellIs" dxfId="1996" priority="1572" operator="equal">
      <formula>"Perto de vencer"</formula>
    </cfRule>
  </conditionalFormatting>
  <conditionalFormatting sqref="D77">
    <cfRule type="cellIs" dxfId="1995" priority="1543" operator="equal">
      <formula>"Conta vencida"</formula>
    </cfRule>
    <cfRule type="cellIs" dxfId="1994" priority="1544" operator="equal">
      <formula>"Perto de vencer"</formula>
    </cfRule>
  </conditionalFormatting>
  <conditionalFormatting sqref="D79">
    <cfRule type="cellIs" dxfId="1993" priority="1526" operator="equal">
      <formula>"Perto de vencer"</formula>
    </cfRule>
    <cfRule type="cellIs" dxfId="1992" priority="1525" operator="equal">
      <formula>"Conta vencida"</formula>
    </cfRule>
  </conditionalFormatting>
  <conditionalFormatting sqref="D81:D83">
    <cfRule type="cellIs" dxfId="1991" priority="1510" operator="equal">
      <formula>"Perto de vencer"</formula>
    </cfRule>
    <cfRule type="cellIs" dxfId="1990" priority="1509" operator="equal">
      <formula>"Conta vencida"</formula>
    </cfRule>
  </conditionalFormatting>
  <conditionalFormatting sqref="D94">
    <cfRule type="cellIs" dxfId="1989" priority="1478" operator="equal">
      <formula>"Perto de vencer"</formula>
    </cfRule>
    <cfRule type="cellIs" dxfId="1988" priority="1477" operator="equal">
      <formula>"Conta vencida"</formula>
    </cfRule>
  </conditionalFormatting>
  <conditionalFormatting sqref="D96:D97">
    <cfRule type="cellIs" dxfId="1987" priority="1465" operator="equal">
      <formula>"Conta vencida"</formula>
    </cfRule>
    <cfRule type="cellIs" dxfId="1986" priority="1466" operator="equal">
      <formula>"Perto de vencer"</formula>
    </cfRule>
  </conditionalFormatting>
  <conditionalFormatting sqref="D101:D102">
    <cfRule type="cellIs" dxfId="1985" priority="1429" operator="equal">
      <formula>"Conta vencida"</formula>
    </cfRule>
    <cfRule type="cellIs" dxfId="1984" priority="1430" operator="equal">
      <formula>"Perto de vencer"</formula>
    </cfRule>
  </conditionalFormatting>
  <conditionalFormatting sqref="D116:D123">
    <cfRule type="cellIs" dxfId="1983" priority="1303" operator="equal">
      <formula>"Conta vencida"</formula>
    </cfRule>
    <cfRule type="cellIs" dxfId="1982" priority="1304" operator="equal">
      <formula>"Perto de vencer"</formula>
    </cfRule>
  </conditionalFormatting>
  <conditionalFormatting sqref="D127:D132">
    <cfRule type="cellIs" dxfId="1981" priority="1257" operator="equal">
      <formula>"Conta vencida"</formula>
    </cfRule>
    <cfRule type="cellIs" dxfId="1980" priority="1258" operator="equal">
      <formula>"Perto de vencer"</formula>
    </cfRule>
  </conditionalFormatting>
  <conditionalFormatting sqref="D134:D140">
    <cfRule type="cellIs" dxfId="1979" priority="1242" operator="equal">
      <formula>"Perto de vencer"</formula>
    </cfRule>
    <cfRule type="cellIs" dxfId="1978" priority="1241" operator="equal">
      <formula>"Conta vencida"</formula>
    </cfRule>
  </conditionalFormatting>
  <conditionalFormatting sqref="D142">
    <cfRule type="cellIs" dxfId="1977" priority="1210" operator="equal">
      <formula>"Perto de vencer"</formula>
    </cfRule>
    <cfRule type="cellIs" dxfId="1976" priority="1209" operator="equal">
      <formula>"Conta vencida"</formula>
    </cfRule>
  </conditionalFormatting>
  <conditionalFormatting sqref="D144:D152">
    <cfRule type="cellIs" dxfId="1975" priority="1119" operator="equal">
      <formula>"Conta vencida"</formula>
    </cfRule>
    <cfRule type="cellIs" dxfId="1974" priority="1120" operator="equal">
      <formula>"Perto de vencer"</formula>
    </cfRule>
  </conditionalFormatting>
  <conditionalFormatting sqref="D155">
    <cfRule type="cellIs" dxfId="1973" priority="1068" operator="equal">
      <formula>"Perto de vencer"</formula>
    </cfRule>
    <cfRule type="cellIs" dxfId="1972" priority="1067" operator="equal">
      <formula>"Conta vencida"</formula>
    </cfRule>
  </conditionalFormatting>
  <conditionalFormatting sqref="D162:D174">
    <cfRule type="cellIs" dxfId="1971" priority="922" operator="equal">
      <formula>"Perto de vencer"</formula>
    </cfRule>
    <cfRule type="cellIs" dxfId="1970" priority="921" operator="equal">
      <formula>"Conta vencida"</formula>
    </cfRule>
  </conditionalFormatting>
  <conditionalFormatting sqref="D176:D178">
    <cfRule type="cellIs" dxfId="1969" priority="879" operator="equal">
      <formula>"Conta vencida"</formula>
    </cfRule>
    <cfRule type="cellIs" dxfId="1968" priority="880" operator="equal">
      <formula>"Perto de vencer"</formula>
    </cfRule>
  </conditionalFormatting>
  <conditionalFormatting sqref="D180:D181">
    <cfRule type="cellIs" dxfId="1967" priority="852" operator="equal">
      <formula>"Perto de vencer"</formula>
    </cfRule>
    <cfRule type="cellIs" dxfId="1966" priority="851" operator="equal">
      <formula>"Conta vencida"</formula>
    </cfRule>
  </conditionalFormatting>
  <conditionalFormatting sqref="D183:D184">
    <cfRule type="cellIs" dxfId="1965" priority="769" operator="equal">
      <formula>"Conta vencida"</formula>
    </cfRule>
    <cfRule type="cellIs" dxfId="1964" priority="770" operator="equal">
      <formula>"Perto de vencer"</formula>
    </cfRule>
  </conditionalFormatting>
  <conditionalFormatting sqref="D186">
    <cfRule type="cellIs" dxfId="1963" priority="763" operator="equal">
      <formula>"Conta vencida"</formula>
    </cfRule>
    <cfRule type="cellIs" dxfId="1962" priority="764" operator="equal">
      <formula>"Perto de vencer"</formula>
    </cfRule>
  </conditionalFormatting>
  <conditionalFormatting sqref="D188">
    <cfRule type="cellIs" dxfId="1961" priority="743" operator="equal">
      <formula>"Conta vencida"</formula>
    </cfRule>
    <cfRule type="cellIs" dxfId="1960" priority="744" operator="equal">
      <formula>"Perto de vencer"</formula>
    </cfRule>
  </conditionalFormatting>
  <conditionalFormatting sqref="D190">
    <cfRule type="cellIs" dxfId="1959" priority="738" operator="equal">
      <formula>"Perto de vencer"</formula>
    </cfRule>
    <cfRule type="cellIs" dxfId="1958" priority="737" operator="equal">
      <formula>"Conta vencida"</formula>
    </cfRule>
  </conditionalFormatting>
  <conditionalFormatting sqref="D192:D193">
    <cfRule type="cellIs" dxfId="1957" priority="683" operator="equal">
      <formula>"Conta vencida"</formula>
    </cfRule>
    <cfRule type="cellIs" dxfId="1956" priority="684" operator="equal">
      <formula>"Perto de vencer"</formula>
    </cfRule>
  </conditionalFormatting>
  <conditionalFormatting sqref="D195">
    <cfRule type="cellIs" dxfId="1955" priority="670" operator="equal">
      <formula>"Perto de vencer"</formula>
    </cfRule>
    <cfRule type="cellIs" dxfId="1954" priority="669" operator="equal">
      <formula>"Conta vencida"</formula>
    </cfRule>
  </conditionalFormatting>
  <conditionalFormatting sqref="D198:D205">
    <cfRule type="cellIs" dxfId="1953" priority="643" operator="equal">
      <formula>"Conta vencida"</formula>
    </cfRule>
    <cfRule type="cellIs" dxfId="1952" priority="644" operator="equal">
      <formula>"Perto de vencer"</formula>
    </cfRule>
  </conditionalFormatting>
  <conditionalFormatting sqref="D209:D216">
    <cfRule type="cellIs" dxfId="1951" priority="565" operator="equal">
      <formula>"Conta vencida"</formula>
    </cfRule>
    <cfRule type="cellIs" dxfId="1950" priority="566" operator="equal">
      <formula>"Perto de vencer"</formula>
    </cfRule>
  </conditionalFormatting>
  <conditionalFormatting sqref="D218:D224">
    <cfRule type="cellIs" dxfId="1949" priority="459" operator="equal">
      <formula>"Conta vencida"</formula>
    </cfRule>
    <cfRule type="cellIs" dxfId="1948" priority="460" operator="equal">
      <formula>"Perto de vencer"</formula>
    </cfRule>
  </conditionalFormatting>
  <conditionalFormatting sqref="D226:D227">
    <cfRule type="cellIs" dxfId="1947" priority="393" operator="equal">
      <formula>"Conta vencida"</formula>
    </cfRule>
    <cfRule type="cellIs" dxfId="1946" priority="394" operator="equal">
      <formula>"Perto de vencer"</formula>
    </cfRule>
  </conditionalFormatting>
  <conditionalFormatting sqref="D229:D240">
    <cfRule type="cellIs" dxfId="1945" priority="247" operator="equal">
      <formula>"Conta vencida"</formula>
    </cfRule>
    <cfRule type="cellIs" dxfId="1944" priority="248" operator="equal">
      <formula>"Perto de vencer"</formula>
    </cfRule>
  </conditionalFormatting>
  <conditionalFormatting sqref="D242:D250">
    <cfRule type="cellIs" dxfId="1943" priority="140" operator="equal">
      <formula>"Perto de vencer"</formula>
    </cfRule>
    <cfRule type="cellIs" dxfId="1942" priority="139" operator="equal">
      <formula>"Conta vencida"</formula>
    </cfRule>
  </conditionalFormatting>
  <conditionalFormatting sqref="D252:D255">
    <cfRule type="cellIs" dxfId="1941" priority="127" operator="equal">
      <formula>"Conta vencida"</formula>
    </cfRule>
    <cfRule type="cellIs" dxfId="1940" priority="128" operator="equal">
      <formula>"Perto de vencer"</formula>
    </cfRule>
  </conditionalFormatting>
  <conditionalFormatting sqref="D258:D263 D265:D266">
    <cfRule type="cellIs" dxfId="1939" priority="37" operator="equal">
      <formula>"Conta vencida"</formula>
    </cfRule>
    <cfRule type="cellIs" dxfId="1938" priority="38" operator="equal">
      <formula>"Perto de vencer"</formula>
    </cfRule>
  </conditionalFormatting>
  <conditionalFormatting sqref="D19:E21">
    <cfRule type="cellIs" dxfId="1937" priority="1850" operator="equal">
      <formula>"Perto de vencer"</formula>
    </cfRule>
    <cfRule type="cellIs" dxfId="1936" priority="1849" operator="equal">
      <formula>"Conta vencida"</formula>
    </cfRule>
  </conditionalFormatting>
  <conditionalFormatting sqref="D74:E74">
    <cfRule type="cellIs" dxfId="1935" priority="1573" operator="equal">
      <formula>"Conta vencida"</formula>
    </cfRule>
    <cfRule type="cellIs" dxfId="1934" priority="1574" operator="equal">
      <formula>"Perto de vencer"</formula>
    </cfRule>
  </conditionalFormatting>
  <conditionalFormatting sqref="D77:E77">
    <cfRule type="cellIs" dxfId="1933" priority="1545" operator="equal">
      <formula>"Conta vencida"</formula>
    </cfRule>
    <cfRule type="cellIs" dxfId="1932" priority="1546" operator="equal">
      <formula>"Perto de vencer"</formula>
    </cfRule>
  </conditionalFormatting>
  <conditionalFormatting sqref="D79:E79">
    <cfRule type="cellIs" dxfId="1931" priority="1528" operator="equal">
      <formula>"Perto de vencer"</formula>
    </cfRule>
    <cfRule type="cellIs" dxfId="1930" priority="1527" operator="equal">
      <formula>"Conta vencida"</formula>
    </cfRule>
  </conditionalFormatting>
  <conditionalFormatting sqref="D81:E83">
    <cfRule type="cellIs" dxfId="1929" priority="1494" operator="equal">
      <formula>"Perto de vencer"</formula>
    </cfRule>
    <cfRule type="cellIs" dxfId="1928" priority="1493" operator="equal">
      <formula>"Conta vencida"</formula>
    </cfRule>
  </conditionalFormatting>
  <conditionalFormatting sqref="D94:E94">
    <cfRule type="cellIs" dxfId="1927" priority="1479" operator="equal">
      <formula>"Conta vencida"</formula>
    </cfRule>
    <cfRule type="cellIs" dxfId="1926" priority="1480" operator="equal">
      <formula>"Perto de vencer"</formula>
    </cfRule>
  </conditionalFormatting>
  <conditionalFormatting sqref="D102:E102">
    <cfRule type="cellIs" dxfId="1925" priority="1432" operator="equal">
      <formula>"Perto de vencer"</formula>
    </cfRule>
    <cfRule type="cellIs" dxfId="1924" priority="1431" operator="equal">
      <formula>"Conta vencida"</formula>
    </cfRule>
  </conditionalFormatting>
  <conditionalFormatting sqref="D121:E121">
    <cfRule type="cellIs" dxfId="1923" priority="1312" operator="equal">
      <formula>"Perto de vencer"</formula>
    </cfRule>
    <cfRule type="cellIs" dxfId="1922" priority="1311" operator="equal">
      <formula>"Conta vencida"</formula>
    </cfRule>
  </conditionalFormatting>
  <conditionalFormatting sqref="D142:E142">
    <cfRule type="cellIs" dxfId="1921" priority="1197" operator="equal">
      <formula>"Conta vencida"</formula>
    </cfRule>
    <cfRule type="cellIs" dxfId="1920" priority="1198" operator="equal">
      <formula>"Perto de vencer"</formula>
    </cfRule>
  </conditionalFormatting>
  <conditionalFormatting sqref="D155:E155">
    <cfRule type="cellIs" dxfId="1919" priority="1070" operator="equal">
      <formula>"Perto de vencer"</formula>
    </cfRule>
    <cfRule type="cellIs" dxfId="1918" priority="1069" operator="equal">
      <formula>"Conta vencida"</formula>
    </cfRule>
  </conditionalFormatting>
  <conditionalFormatting sqref="D174:E174">
    <cfRule type="cellIs" dxfId="1917" priority="923" operator="equal">
      <formula>"Conta vencida"</formula>
    </cfRule>
    <cfRule type="cellIs" dxfId="1916" priority="924" operator="equal">
      <formula>"Perto de vencer"</formula>
    </cfRule>
  </conditionalFormatting>
  <conditionalFormatting sqref="D178:E179">
    <cfRule type="cellIs" dxfId="1915" priority="869" operator="equal">
      <formula>"Conta vencida"</formula>
    </cfRule>
    <cfRule type="cellIs" dxfId="1914" priority="870" operator="equal">
      <formula>"Perto de vencer"</formula>
    </cfRule>
  </conditionalFormatting>
  <conditionalFormatting sqref="D186:E186">
    <cfRule type="cellIs" dxfId="1913" priority="757" operator="equal">
      <formula>"Conta vencida"</formula>
    </cfRule>
    <cfRule type="cellIs" dxfId="1912" priority="758" operator="equal">
      <formula>"Perto de vencer"</formula>
    </cfRule>
  </conditionalFormatting>
  <conditionalFormatting sqref="D190:E190">
    <cfRule type="cellIs" dxfId="1911" priority="731" operator="equal">
      <formula>"Conta vencida"</formula>
    </cfRule>
    <cfRule type="cellIs" dxfId="1910" priority="732" operator="equal">
      <formula>"Perto de vencer"</formula>
    </cfRule>
  </conditionalFormatting>
  <conditionalFormatting sqref="D195:E195">
    <cfRule type="cellIs" dxfId="1909" priority="672" operator="equal">
      <formula>"Perto de vencer"</formula>
    </cfRule>
    <cfRule type="cellIs" dxfId="1908" priority="671" operator="equal">
      <formula>"Conta vencida"</formula>
    </cfRule>
  </conditionalFormatting>
  <conditionalFormatting sqref="E14">
    <cfRule type="cellIs" dxfId="1907" priority="1906" operator="equal">
      <formula>"Perto de vencer"</formula>
    </cfRule>
    <cfRule type="cellIs" dxfId="1906" priority="1905" operator="equal">
      <formula>"Conta vencida"</formula>
    </cfRule>
  </conditionalFormatting>
  <conditionalFormatting sqref="E16">
    <cfRule type="cellIs" dxfId="1905" priority="1874" operator="equal">
      <formula>"Perto de vencer"</formula>
    </cfRule>
    <cfRule type="cellIs" dxfId="1904" priority="1873" operator="equal">
      <formula>"Conta vencida"</formula>
    </cfRule>
  </conditionalFormatting>
  <conditionalFormatting sqref="E21:E24">
    <cfRule type="cellIs" dxfId="1903" priority="1831" operator="equal">
      <formula>"Conta vencida"</formula>
    </cfRule>
    <cfRule type="cellIs" dxfId="1902" priority="1832" operator="equal">
      <formula>"Perto de vencer"</formula>
    </cfRule>
  </conditionalFormatting>
  <conditionalFormatting sqref="E28:E31">
    <cfRule type="cellIs" dxfId="1901" priority="1816" operator="equal">
      <formula>"Perto de vencer"</formula>
    </cfRule>
    <cfRule type="cellIs" dxfId="1900" priority="1815" operator="equal">
      <formula>"Conta vencida"</formula>
    </cfRule>
  </conditionalFormatting>
  <conditionalFormatting sqref="E33:E35">
    <cfRule type="cellIs" dxfId="1899" priority="1770" operator="equal">
      <formula>"Perto de vencer"</formula>
    </cfRule>
    <cfRule type="cellIs" dxfId="1898" priority="1769" operator="equal">
      <formula>"Conta vencida"</formula>
    </cfRule>
  </conditionalFormatting>
  <conditionalFormatting sqref="E38:E40">
    <cfRule type="cellIs" dxfId="1897" priority="1744" operator="equal">
      <formula>"Perto de vencer"</formula>
    </cfRule>
    <cfRule type="cellIs" dxfId="1896" priority="1743" operator="equal">
      <formula>"Conta vencida"</formula>
    </cfRule>
  </conditionalFormatting>
  <conditionalFormatting sqref="E42:E47">
    <cfRule type="cellIs" dxfId="1895" priority="1709" operator="equal">
      <formula>"Conta vencida"</formula>
    </cfRule>
    <cfRule type="cellIs" dxfId="1894" priority="1710" operator="equal">
      <formula>"Perto de vencer"</formula>
    </cfRule>
  </conditionalFormatting>
  <conditionalFormatting sqref="E56:E69">
    <cfRule type="cellIs" dxfId="1893" priority="1609" operator="equal">
      <formula>"Conta vencida"</formula>
    </cfRule>
    <cfRule type="cellIs" dxfId="1892" priority="1610" operator="equal">
      <formula>"Perto de vencer"</formula>
    </cfRule>
  </conditionalFormatting>
  <conditionalFormatting sqref="E71:E75">
    <cfRule type="cellIs" dxfId="1891" priority="1559" operator="equal">
      <formula>"Conta vencida"</formula>
    </cfRule>
    <cfRule type="cellIs" dxfId="1890" priority="1560" operator="equal">
      <formula>"Perto de vencer"</formula>
    </cfRule>
  </conditionalFormatting>
  <conditionalFormatting sqref="E77">
    <cfRule type="cellIs" dxfId="1889" priority="1537" operator="equal">
      <formula>"Conta vencida"</formula>
    </cfRule>
    <cfRule type="cellIs" dxfId="1888" priority="1538" operator="equal">
      <formula>"Perto de vencer"</formula>
    </cfRule>
  </conditionalFormatting>
  <conditionalFormatting sqref="E79">
    <cfRule type="cellIs" dxfId="1887" priority="1521" operator="equal">
      <formula>"Conta vencida"</formula>
    </cfRule>
    <cfRule type="cellIs" dxfId="1886" priority="1522" operator="equal">
      <formula>"Perto de vencer"</formula>
    </cfRule>
  </conditionalFormatting>
  <conditionalFormatting sqref="E81:E83">
    <cfRule type="cellIs" dxfId="1885" priority="1505" operator="equal">
      <formula>"Conta vencida"</formula>
    </cfRule>
    <cfRule type="cellIs" dxfId="1884" priority="1506" operator="equal">
      <formula>"Perto de vencer"</formula>
    </cfRule>
  </conditionalFormatting>
  <conditionalFormatting sqref="E94">
    <cfRule type="cellIs" dxfId="1883" priority="1473" operator="equal">
      <formula>"Conta vencida"</formula>
    </cfRule>
    <cfRule type="cellIs" dxfId="1882" priority="1474" operator="equal">
      <formula>"Perto de vencer"</formula>
    </cfRule>
  </conditionalFormatting>
  <conditionalFormatting sqref="E96:E98">
    <cfRule type="cellIs" dxfId="1881" priority="1449" operator="equal">
      <formula>"Conta vencida"</formula>
    </cfRule>
    <cfRule type="cellIs" dxfId="1880" priority="1450" operator="equal">
      <formula>"Perto de vencer"</formula>
    </cfRule>
  </conditionalFormatting>
  <conditionalFormatting sqref="E102:E109">
    <cfRule type="cellIs" dxfId="1879" priority="1402" operator="equal">
      <formula>"Perto de vencer"</formula>
    </cfRule>
    <cfRule type="cellIs" dxfId="1878" priority="1401" operator="equal">
      <formula>"Conta vencida"</formula>
    </cfRule>
  </conditionalFormatting>
  <conditionalFormatting sqref="E111:E114">
    <cfRule type="cellIs" dxfId="1877" priority="1387" operator="equal">
      <formula>"Conta vencida"</formula>
    </cfRule>
    <cfRule type="cellIs" dxfId="1876" priority="1388" operator="equal">
      <formula>"Perto de vencer"</formula>
    </cfRule>
  </conditionalFormatting>
  <conditionalFormatting sqref="E116:E121">
    <cfRule type="cellIs" dxfId="1875" priority="1319" operator="equal">
      <formula>"Conta vencida"</formula>
    </cfRule>
    <cfRule type="cellIs" dxfId="1874" priority="1320" operator="equal">
      <formula>"Perto de vencer"</formula>
    </cfRule>
  </conditionalFormatting>
  <conditionalFormatting sqref="E141:E152">
    <cfRule type="cellIs" dxfId="1873" priority="1129" operator="equal">
      <formula>"Conta vencida"</formula>
    </cfRule>
    <cfRule type="cellIs" dxfId="1872" priority="1130" operator="equal">
      <formula>"Perto de vencer"</formula>
    </cfRule>
  </conditionalFormatting>
  <conditionalFormatting sqref="E155">
    <cfRule type="cellIs" dxfId="1871" priority="1065" operator="equal">
      <formula>"Conta vencida"</formula>
    </cfRule>
    <cfRule type="cellIs" dxfId="1870" priority="1066" operator="equal">
      <formula>"Perto de vencer"</formula>
    </cfRule>
  </conditionalFormatting>
  <conditionalFormatting sqref="E160:E178">
    <cfRule type="cellIs" dxfId="1869" priority="878" operator="equal">
      <formula>"Perto de vencer"</formula>
    </cfRule>
    <cfRule type="cellIs" dxfId="1868" priority="877" operator="equal">
      <formula>"Conta vencida"</formula>
    </cfRule>
  </conditionalFormatting>
  <conditionalFormatting sqref="E180:E183">
    <cfRule type="cellIs" dxfId="1867" priority="783" operator="equal">
      <formula>"Conta vencida"</formula>
    </cfRule>
    <cfRule type="cellIs" dxfId="1866" priority="784" operator="equal">
      <formula>"Perto de vencer"</formula>
    </cfRule>
  </conditionalFormatting>
  <conditionalFormatting sqref="E185:E187">
    <cfRule type="cellIs" dxfId="1865" priority="752" operator="equal">
      <formula>"Perto de vencer"</formula>
    </cfRule>
    <cfRule type="cellIs" dxfId="1864" priority="751" operator="equal">
      <formula>"Conta vencida"</formula>
    </cfRule>
  </conditionalFormatting>
  <conditionalFormatting sqref="E189:E193">
    <cfRule type="cellIs" dxfId="1863" priority="688" operator="equal">
      <formula>"Perto de vencer"</formula>
    </cfRule>
    <cfRule type="cellIs" dxfId="1862" priority="687" operator="equal">
      <formula>"Conta vencida"</formula>
    </cfRule>
  </conditionalFormatting>
  <conditionalFormatting sqref="E195">
    <cfRule type="cellIs" dxfId="1861" priority="667" operator="equal">
      <formula>"Conta vencida"</formula>
    </cfRule>
    <cfRule type="cellIs" dxfId="1860" priority="668" operator="equal">
      <formula>"Perto de vencer"</formula>
    </cfRule>
  </conditionalFormatting>
  <conditionalFormatting sqref="E198:E205">
    <cfRule type="cellIs" dxfId="1859" priority="647" operator="equal">
      <formula>"Conta vencida"</formula>
    </cfRule>
    <cfRule type="cellIs" dxfId="1858" priority="648" operator="equal">
      <formula>"Perto de vencer"</formula>
    </cfRule>
  </conditionalFormatting>
  <conditionalFormatting sqref="E209:E216">
    <cfRule type="cellIs" dxfId="1857" priority="570" operator="equal">
      <formula>"Perto de vencer"</formula>
    </cfRule>
    <cfRule type="cellIs" dxfId="1856" priority="569" operator="equal">
      <formula>"Conta vencida"</formula>
    </cfRule>
  </conditionalFormatting>
  <conditionalFormatting sqref="E218:E224">
    <cfRule type="cellIs" dxfId="1855" priority="453" operator="equal">
      <formula>"Conta vencida"</formula>
    </cfRule>
    <cfRule type="cellIs" dxfId="1854" priority="454" operator="equal">
      <formula>"Perto de vencer"</formula>
    </cfRule>
  </conditionalFormatting>
  <conditionalFormatting sqref="E226:E227">
    <cfRule type="cellIs" dxfId="1853" priority="377" operator="equal">
      <formula>"Conta vencida"</formula>
    </cfRule>
    <cfRule type="cellIs" dxfId="1852" priority="378" operator="equal">
      <formula>"Perto de vencer"</formula>
    </cfRule>
  </conditionalFormatting>
  <conditionalFormatting sqref="E229:E240">
    <cfRule type="cellIs" dxfId="1851" priority="264" operator="equal">
      <formula>"Perto de vencer"</formula>
    </cfRule>
    <cfRule type="cellIs" dxfId="1850" priority="263" operator="equal">
      <formula>"Conta vencida"</formula>
    </cfRule>
  </conditionalFormatting>
  <conditionalFormatting sqref="E242:E250">
    <cfRule type="cellIs" dxfId="1849" priority="151" operator="equal">
      <formula>"Conta vencida"</formula>
    </cfRule>
    <cfRule type="cellIs" dxfId="1848" priority="152" operator="equal">
      <formula>"Perto de vencer"</formula>
    </cfRule>
  </conditionalFormatting>
  <conditionalFormatting sqref="E252:E255">
    <cfRule type="cellIs" dxfId="1847" priority="122" operator="equal">
      <formula>"Perto de vencer"</formula>
    </cfRule>
    <cfRule type="cellIs" dxfId="1846" priority="121" operator="equal">
      <formula>"Conta vencida"</formula>
    </cfRule>
  </conditionalFormatting>
  <conditionalFormatting sqref="E258:E263 E265:E266">
    <cfRule type="cellIs" dxfId="1845" priority="50" operator="equal">
      <formula>"Perto de vencer"</formula>
    </cfRule>
    <cfRule type="cellIs" dxfId="1844" priority="49" operator="equal">
      <formula>"Conta vencida"</formula>
    </cfRule>
  </conditionalFormatting>
  <conditionalFormatting sqref="E18:F18">
    <cfRule type="cellIs" dxfId="1843" priority="1865" operator="equal">
      <formula>"Conta vencida"</formula>
    </cfRule>
    <cfRule type="cellIs" dxfId="1842" priority="1866" operator="equal">
      <formula>"Perto de vencer"</formula>
    </cfRule>
  </conditionalFormatting>
  <conditionalFormatting sqref="E20:F20">
    <cfRule type="cellIs" dxfId="1841" priority="1848" operator="equal">
      <formula>"Perto de vencer"</formula>
    </cfRule>
    <cfRule type="cellIs" dxfId="1840" priority="1847" operator="equal">
      <formula>"Conta vencida"</formula>
    </cfRule>
  </conditionalFormatting>
  <conditionalFormatting sqref="E71:F72">
    <cfRule type="cellIs" dxfId="1839" priority="1587" operator="equal">
      <formula>"Conta vencida"</formula>
    </cfRule>
    <cfRule type="cellIs" dxfId="1838" priority="1588" operator="equal">
      <formula>"Perto de vencer"</formula>
    </cfRule>
  </conditionalFormatting>
  <conditionalFormatting sqref="E96:F97">
    <cfRule type="cellIs" dxfId="1837" priority="1456" operator="equal">
      <formula>"Perto de vencer"</formula>
    </cfRule>
    <cfRule type="cellIs" dxfId="1836" priority="1455" operator="equal">
      <formula>"Conta vencida"</formula>
    </cfRule>
  </conditionalFormatting>
  <conditionalFormatting sqref="E116:F120">
    <cfRule type="cellIs" dxfId="1835" priority="1326" operator="equal">
      <formula>"Perto de vencer"</formula>
    </cfRule>
    <cfRule type="cellIs" dxfId="1834" priority="1325" operator="equal">
      <formula>"Conta vencida"</formula>
    </cfRule>
  </conditionalFormatting>
  <conditionalFormatting sqref="E144:F152">
    <cfRule type="cellIs" dxfId="1833" priority="1076" operator="equal">
      <formula>"Perto de vencer"</formula>
    </cfRule>
    <cfRule type="cellIs" dxfId="1832" priority="1075" operator="equal">
      <formula>"Conta vencida"</formula>
    </cfRule>
  </conditionalFormatting>
  <conditionalFormatting sqref="E162:F173">
    <cfRule type="cellIs" dxfId="1831" priority="930" operator="equal">
      <formula>"Perto de vencer"</formula>
    </cfRule>
    <cfRule type="cellIs" dxfId="1830" priority="929" operator="equal">
      <formula>"Conta vencida"</formula>
    </cfRule>
  </conditionalFormatting>
  <conditionalFormatting sqref="E180:F181">
    <cfRule type="cellIs" dxfId="1829" priority="807" operator="equal">
      <formula>"Conta vencida"</formula>
    </cfRule>
    <cfRule type="cellIs" dxfId="1828" priority="808" operator="equal">
      <formula>"Perto de vencer"</formula>
    </cfRule>
  </conditionalFormatting>
  <conditionalFormatting sqref="E183:F183">
    <cfRule type="cellIs" dxfId="1827" priority="773" operator="equal">
      <formula>"Conta vencida"</formula>
    </cfRule>
    <cfRule type="cellIs" dxfId="1826" priority="774" operator="equal">
      <formula>"Perto de vencer"</formula>
    </cfRule>
  </conditionalFormatting>
  <conditionalFormatting sqref="E192:F193">
    <cfRule type="cellIs" dxfId="1825" priority="678" operator="equal">
      <formula>"Perto de vencer"</formula>
    </cfRule>
    <cfRule type="cellIs" dxfId="1824" priority="677" operator="equal">
      <formula>"Conta vencida"</formula>
    </cfRule>
  </conditionalFormatting>
  <conditionalFormatting sqref="E198:F205">
    <cfRule type="cellIs" dxfId="1823" priority="582" operator="equal">
      <formula>"Perto de vencer"</formula>
    </cfRule>
    <cfRule type="cellIs" dxfId="1822" priority="581" operator="equal">
      <formula>"Conta vencida"</formula>
    </cfRule>
  </conditionalFormatting>
  <conditionalFormatting sqref="E209:F216">
    <cfRule type="cellIs" dxfId="1821" priority="503" operator="equal">
      <formula>"Conta vencida"</formula>
    </cfRule>
    <cfRule type="cellIs" dxfId="1820" priority="504" operator="equal">
      <formula>"Perto de vencer"</formula>
    </cfRule>
  </conditionalFormatting>
  <conditionalFormatting sqref="E218:F224">
    <cfRule type="cellIs" dxfId="1819" priority="435" operator="equal">
      <formula>"Conta vencida"</formula>
    </cfRule>
    <cfRule type="cellIs" dxfId="1818" priority="436" operator="equal">
      <formula>"Perto de vencer"</formula>
    </cfRule>
  </conditionalFormatting>
  <conditionalFormatting sqref="E226:F227">
    <cfRule type="cellIs" dxfId="1817" priority="384" operator="equal">
      <formula>"Perto de vencer"</formula>
    </cfRule>
    <cfRule type="cellIs" dxfId="1816" priority="383" operator="equal">
      <formula>"Conta vencida"</formula>
    </cfRule>
  </conditionalFormatting>
  <conditionalFormatting sqref="E229:F240">
    <cfRule type="cellIs" dxfId="1815" priority="250" operator="equal">
      <formula>"Perto de vencer"</formula>
    </cfRule>
    <cfRule type="cellIs" dxfId="1814" priority="249" operator="equal">
      <formula>"Conta vencida"</formula>
    </cfRule>
  </conditionalFormatting>
  <conditionalFormatting sqref="E242:F250">
    <cfRule type="cellIs" dxfId="1813" priority="141" operator="equal">
      <formula>"Conta vencida"</formula>
    </cfRule>
    <cfRule type="cellIs" dxfId="1812" priority="142" operator="equal">
      <formula>"Perto de vencer"</formula>
    </cfRule>
  </conditionalFormatting>
  <conditionalFormatting sqref="E252:F255">
    <cfRule type="cellIs" dxfId="1811" priority="112" operator="equal">
      <formula>"Perto de vencer"</formula>
    </cfRule>
    <cfRule type="cellIs" dxfId="1810" priority="111" operator="equal">
      <formula>"Conta vencida"</formula>
    </cfRule>
  </conditionalFormatting>
  <conditionalFormatting sqref="E259:F263 E265:F266">
    <cfRule type="cellIs" dxfId="1809" priority="2" operator="equal">
      <formula>"Perto de vencer"</formula>
    </cfRule>
    <cfRule type="cellIs" dxfId="1808" priority="1" operator="equal">
      <formula>"Conta vencida"</formula>
    </cfRule>
  </conditionalFormatting>
  <conditionalFormatting sqref="E14:G14">
    <cfRule type="cellIs" dxfId="1807" priority="1897" operator="equal">
      <formula>"Conta vencida"</formula>
    </cfRule>
    <cfRule type="cellIs" dxfId="1806" priority="1898" operator="equal">
      <formula>"Perto de vencer"</formula>
    </cfRule>
  </conditionalFormatting>
  <conditionalFormatting sqref="E33:G34">
    <cfRule type="cellIs" dxfId="1805" priority="1778" operator="equal">
      <formula>"Perto de vencer"</formula>
    </cfRule>
    <cfRule type="cellIs" dxfId="1804" priority="1777" operator="equal">
      <formula>"Conta vencida"</formula>
    </cfRule>
  </conditionalFormatting>
  <conditionalFormatting sqref="E40:G40">
    <cfRule type="cellIs" dxfId="1803" priority="1724" operator="equal">
      <formula>"Perto de vencer"</formula>
    </cfRule>
    <cfRule type="cellIs" dxfId="1802" priority="1723" operator="equal">
      <formula>"Conta vencida"</formula>
    </cfRule>
  </conditionalFormatting>
  <conditionalFormatting sqref="E44:G47">
    <cfRule type="cellIs" dxfId="1801" priority="1667" operator="equal">
      <formula>"Conta vencida"</formula>
    </cfRule>
    <cfRule type="cellIs" dxfId="1800" priority="1668" operator="equal">
      <formula>"Perto de vencer"</formula>
    </cfRule>
  </conditionalFormatting>
  <conditionalFormatting sqref="F7">
    <cfRule type="cellIs" dxfId="1799" priority="1921" operator="equal">
      <formula>"Conta vencida"</formula>
    </cfRule>
    <cfRule type="cellIs" dxfId="1798" priority="1922" operator="equal">
      <formula>"Perto de vencer"</formula>
    </cfRule>
  </conditionalFormatting>
  <conditionalFormatting sqref="F13">
    <cfRule type="cellIs" dxfId="1797" priority="1914" operator="equal">
      <formula>"Perto de vencer"</formula>
    </cfRule>
    <cfRule type="cellIs" dxfId="1796" priority="1913" operator="equal">
      <formula>"Conta vencida"</formula>
    </cfRule>
  </conditionalFormatting>
  <conditionalFormatting sqref="F22:F24">
    <cfRule type="cellIs" dxfId="1795" priority="1838" operator="equal">
      <formula>"Perto de vencer"</formula>
    </cfRule>
    <cfRule type="cellIs" dxfId="1794" priority="1837" operator="equal">
      <formula>"Conta vencida"</formula>
    </cfRule>
  </conditionalFormatting>
  <conditionalFormatting sqref="F28:F31">
    <cfRule type="cellIs" dxfId="1793" priority="1822" operator="equal">
      <formula>"Perto de vencer"</formula>
    </cfRule>
    <cfRule type="cellIs" dxfId="1792" priority="1821" operator="equal">
      <formula>"Conta vencida"</formula>
    </cfRule>
  </conditionalFormatting>
  <conditionalFormatting sqref="F35">
    <cfRule type="cellIs" dxfId="1791" priority="1773" operator="equal">
      <formula>"Conta vencida"</formula>
    </cfRule>
    <cfRule type="cellIs" dxfId="1790" priority="1774" operator="equal">
      <formula>"Perto de vencer"</formula>
    </cfRule>
  </conditionalFormatting>
  <conditionalFormatting sqref="F38:F39">
    <cfRule type="cellIs" dxfId="1789" priority="1753" operator="equal">
      <formula>"Conta vencida"</formula>
    </cfRule>
    <cfRule type="cellIs" dxfId="1788" priority="1754" operator="equal">
      <formula>"Perto de vencer"</formula>
    </cfRule>
  </conditionalFormatting>
  <conditionalFormatting sqref="F42:F43">
    <cfRule type="cellIs" dxfId="1787" priority="1721" operator="equal">
      <formula>"Conta vencida"</formula>
    </cfRule>
    <cfRule type="cellIs" dxfId="1786" priority="1722" operator="equal">
      <formula>"Perto de vencer"</formula>
    </cfRule>
  </conditionalFormatting>
  <conditionalFormatting sqref="F56:F69">
    <cfRule type="cellIs" dxfId="1785" priority="1612" operator="equal">
      <formula>"Perto de vencer"</formula>
    </cfRule>
    <cfRule type="cellIs" dxfId="1784" priority="1611" operator="equal">
      <formula>"Conta vencida"</formula>
    </cfRule>
  </conditionalFormatting>
  <conditionalFormatting sqref="F73">
    <cfRule type="cellIs" dxfId="1783" priority="1583" operator="equal">
      <formula>"Conta vencida"</formula>
    </cfRule>
    <cfRule type="cellIs" dxfId="1782" priority="1584" operator="equal">
      <formula>"Perto de vencer"</formula>
    </cfRule>
  </conditionalFormatting>
  <conditionalFormatting sqref="F75">
    <cfRule type="cellIs" dxfId="1781" priority="1562" operator="equal">
      <formula>"Perto de vencer"</formula>
    </cfRule>
    <cfRule type="cellIs" dxfId="1780" priority="1561" operator="equal">
      <formula>"Conta vencida"</formula>
    </cfRule>
  </conditionalFormatting>
  <conditionalFormatting sqref="F98">
    <cfRule type="cellIs" dxfId="1779" priority="1453" operator="equal">
      <formula>"Conta vencida"</formula>
    </cfRule>
    <cfRule type="cellIs" dxfId="1778" priority="1454" operator="equal">
      <formula>"Perto de vencer"</formula>
    </cfRule>
  </conditionalFormatting>
  <conditionalFormatting sqref="F103:F109">
    <cfRule type="cellIs" dxfId="1777" priority="1404" operator="equal">
      <formula>"Perto de vencer"</formula>
    </cfRule>
    <cfRule type="cellIs" dxfId="1776" priority="1403" operator="equal">
      <formula>"Conta vencida"</formula>
    </cfRule>
  </conditionalFormatting>
  <conditionalFormatting sqref="F111:F114">
    <cfRule type="cellIs" dxfId="1775" priority="1389" operator="equal">
      <formula>"Conta vencida"</formula>
    </cfRule>
    <cfRule type="cellIs" dxfId="1774" priority="1390" operator="equal">
      <formula>"Perto de vencer"</formula>
    </cfRule>
  </conditionalFormatting>
  <conditionalFormatting sqref="F141">
    <cfRule type="cellIs" dxfId="1773" priority="1220" operator="equal">
      <formula>"Perto de vencer"</formula>
    </cfRule>
    <cfRule type="cellIs" dxfId="1772" priority="1219" operator="equal">
      <formula>"Conta vencida"</formula>
    </cfRule>
  </conditionalFormatting>
  <conditionalFormatting sqref="F143">
    <cfRule type="cellIs" dxfId="1771" priority="1188" operator="equal">
      <formula>"Perto de vencer"</formula>
    </cfRule>
    <cfRule type="cellIs" dxfId="1770" priority="1187" operator="equal">
      <formula>"Conta vencida"</formula>
    </cfRule>
  </conditionalFormatting>
  <conditionalFormatting sqref="F160:F161">
    <cfRule type="cellIs" dxfId="1769" priority="1055" operator="equal">
      <formula>"Conta vencida"</formula>
    </cfRule>
    <cfRule type="cellIs" dxfId="1768" priority="1056" operator="equal">
      <formula>"Perto de vencer"</formula>
    </cfRule>
  </conditionalFormatting>
  <conditionalFormatting sqref="F175:F177">
    <cfRule type="cellIs" dxfId="1767" priority="901" operator="equal">
      <formula>"Conta vencida"</formula>
    </cfRule>
    <cfRule type="cellIs" dxfId="1766" priority="902" operator="equal">
      <formula>"Perto de vencer"</formula>
    </cfRule>
  </conditionalFormatting>
  <conditionalFormatting sqref="F182">
    <cfRule type="cellIs" dxfId="1765" priority="802" operator="equal">
      <formula>"Perto de vencer"</formula>
    </cfRule>
    <cfRule type="cellIs" dxfId="1764" priority="801" operator="equal">
      <formula>"Conta vencida"</formula>
    </cfRule>
  </conditionalFormatting>
  <conditionalFormatting sqref="F185">
    <cfRule type="cellIs" dxfId="1763" priority="768" operator="equal">
      <formula>"Perto de vencer"</formula>
    </cfRule>
    <cfRule type="cellIs" dxfId="1762" priority="767" operator="equal">
      <formula>"Conta vencida"</formula>
    </cfRule>
  </conditionalFormatting>
  <conditionalFormatting sqref="F187">
    <cfRule type="cellIs" dxfId="1761" priority="755" operator="equal">
      <formula>"Conta vencida"</formula>
    </cfRule>
    <cfRule type="cellIs" dxfId="1760" priority="756" operator="equal">
      <formula>"Perto de vencer"</formula>
    </cfRule>
  </conditionalFormatting>
  <conditionalFormatting sqref="F189">
    <cfRule type="cellIs" dxfId="1759" priority="742" operator="equal">
      <formula>"Perto de vencer"</formula>
    </cfRule>
    <cfRule type="cellIs" dxfId="1758" priority="741" operator="equal">
      <formula>"Conta vencida"</formula>
    </cfRule>
  </conditionalFormatting>
  <conditionalFormatting sqref="F191">
    <cfRule type="cellIs" dxfId="1757" priority="730" operator="equal">
      <formula>"Perto de vencer"</formula>
    </cfRule>
    <cfRule type="cellIs" dxfId="1756" priority="729" operator="equal">
      <formula>"Conta vencida"</formula>
    </cfRule>
  </conditionalFormatting>
  <conditionalFormatting sqref="F258">
    <cfRule type="cellIs" dxfId="1755" priority="106" operator="equal">
      <formula>"Perto de vencer"</formula>
    </cfRule>
    <cfRule type="cellIs" dxfId="1754" priority="105" operator="equal">
      <formula>"Conta vencida"</formula>
    </cfRule>
  </conditionalFormatting>
  <conditionalFormatting sqref="G14">
    <cfRule type="cellIs" dxfId="1753" priority="1884" operator="equal">
      <formula>"Perto de vencer"</formula>
    </cfRule>
    <cfRule type="cellIs" dxfId="1752" priority="1883" operator="equal">
      <formula>"Conta vencida"</formula>
    </cfRule>
  </conditionalFormatting>
  <conditionalFormatting sqref="G33:G34">
    <cfRule type="cellIs" dxfId="1751" priority="1788" operator="equal">
      <formula>"Perto de vencer"</formula>
    </cfRule>
    <cfRule type="cellIs" dxfId="1750" priority="1787" operator="equal">
      <formula>"Conta vencida"</formula>
    </cfRule>
  </conditionalFormatting>
  <conditionalFormatting sqref="G40">
    <cfRule type="cellIs" dxfId="1749" priority="1732" operator="equal">
      <formula>"Perto de vencer"</formula>
    </cfRule>
    <cfRule type="cellIs" dxfId="1748" priority="1731" operator="equal">
      <formula>"Conta vencida"</formula>
    </cfRule>
  </conditionalFormatting>
  <conditionalFormatting sqref="G44:G48">
    <cfRule type="cellIs" dxfId="1747" priority="1649" operator="equal">
      <formula>"Conta vencida"</formula>
    </cfRule>
    <cfRule type="cellIs" dxfId="1746" priority="1650" operator="equal">
      <formula>"Perto de vencer"</formula>
    </cfRule>
  </conditionalFormatting>
  <conditionalFormatting sqref="G144:G146">
    <cfRule type="cellIs" dxfId="1745" priority="1150" operator="equal">
      <formula>"Perto de vencer"</formula>
    </cfRule>
    <cfRule type="cellIs" dxfId="1744" priority="1149" operator="equal">
      <formula>"Conta vencida"</formula>
    </cfRule>
  </conditionalFormatting>
  <conditionalFormatting sqref="G149:G151">
    <cfRule type="cellIs" dxfId="1743" priority="1105" operator="equal">
      <formula>"Conta vencida"</formula>
    </cfRule>
    <cfRule type="cellIs" dxfId="1742" priority="1106" operator="equal">
      <formula>"Perto de vencer"</formula>
    </cfRule>
  </conditionalFormatting>
  <conditionalFormatting sqref="G162:G171">
    <cfRule type="cellIs" dxfId="1741" priority="1031" operator="equal">
      <formula>"Conta vencida"</formula>
    </cfRule>
    <cfRule type="cellIs" dxfId="1740" priority="1032" operator="equal">
      <formula>"Perto de vencer"</formula>
    </cfRule>
  </conditionalFormatting>
  <conditionalFormatting sqref="G173">
    <cfRule type="cellIs" dxfId="1739" priority="935" operator="equal">
      <formula>"Conta vencida"</formula>
    </cfRule>
    <cfRule type="cellIs" dxfId="1738" priority="936" operator="equal">
      <formula>"Perto de vencer"</formula>
    </cfRule>
  </conditionalFormatting>
  <conditionalFormatting sqref="G180:G181">
    <cfRule type="cellIs" dxfId="1737" priority="847" operator="equal">
      <formula>"Conta vencida"</formula>
    </cfRule>
    <cfRule type="cellIs" dxfId="1736" priority="848" operator="equal">
      <formula>"Perto de vencer"</formula>
    </cfRule>
  </conditionalFormatting>
  <conditionalFormatting sqref="G183">
    <cfRule type="cellIs" dxfId="1735" priority="790" operator="equal">
      <formula>"Perto de vencer"</formula>
    </cfRule>
    <cfRule type="cellIs" dxfId="1734" priority="789" operator="equal">
      <formula>"Conta vencida"</formula>
    </cfRule>
  </conditionalFormatting>
  <conditionalFormatting sqref="G192:G193">
    <cfRule type="cellIs" dxfId="1733" priority="694" operator="equal">
      <formula>"Perto de vencer"</formula>
    </cfRule>
    <cfRule type="cellIs" dxfId="1732" priority="693" operator="equal">
      <formula>"Conta vencida"</formula>
    </cfRule>
  </conditionalFormatting>
  <conditionalFormatting sqref="G198:G205">
    <cfRule type="cellIs" dxfId="1731" priority="653" operator="equal">
      <formula>"Conta vencida"</formula>
    </cfRule>
    <cfRule type="cellIs" dxfId="1730" priority="654" operator="equal">
      <formula>"Perto de vencer"</formula>
    </cfRule>
  </conditionalFormatting>
  <conditionalFormatting sqref="G209:G216">
    <cfRule type="cellIs" dxfId="1729" priority="576" operator="equal">
      <formula>"Perto de vencer"</formula>
    </cfRule>
    <cfRule type="cellIs" dxfId="1728" priority="575" operator="equal">
      <formula>"Conta vencida"</formula>
    </cfRule>
  </conditionalFormatting>
  <conditionalFormatting sqref="G218:G224">
    <cfRule type="cellIs" dxfId="1727" priority="450" operator="equal">
      <formula>"Perto de vencer"</formula>
    </cfRule>
    <cfRule type="cellIs" dxfId="1726" priority="449" operator="equal">
      <formula>"Conta vencida"</formula>
    </cfRule>
  </conditionalFormatting>
  <conditionalFormatting sqref="G226:G227">
    <cfRule type="cellIs" dxfId="1725" priority="390" operator="equal">
      <formula>"Perto de vencer"</formula>
    </cfRule>
    <cfRule type="cellIs" dxfId="1724" priority="389" operator="equal">
      <formula>"Conta vencida"</formula>
    </cfRule>
  </conditionalFormatting>
  <conditionalFormatting sqref="G229:G240">
    <cfRule type="cellIs" dxfId="1723" priority="242" operator="equal">
      <formula>"Perto de vencer"</formula>
    </cfRule>
    <cfRule type="cellIs" dxfId="1722" priority="241" operator="equal">
      <formula>"Conta vencida"</formula>
    </cfRule>
  </conditionalFormatting>
  <conditionalFormatting sqref="G242:G250">
    <cfRule type="cellIs" dxfId="1721" priority="135" operator="equal">
      <formula>"Conta vencida"</formula>
    </cfRule>
    <cfRule type="cellIs" dxfId="1720" priority="136" operator="equal">
      <formula>"Perto de vencer"</formula>
    </cfRule>
  </conditionalFormatting>
  <conditionalFormatting sqref="G252:G255">
    <cfRule type="cellIs" dxfId="1719" priority="107" operator="equal">
      <formula>"Conta vencida"</formula>
    </cfRule>
    <cfRule type="cellIs" dxfId="1718" priority="108" operator="equal">
      <formula>"Perto de vencer"</formula>
    </cfRule>
  </conditionalFormatting>
  <conditionalFormatting sqref="G259:G263 G265:G266">
    <cfRule type="cellIs" dxfId="1717" priority="34" operator="equal">
      <formula>"Perto de vencer"</formula>
    </cfRule>
    <cfRule type="cellIs" dxfId="1716" priority="33" operator="equal">
      <formula>"Conta vencida"</formula>
    </cfRule>
  </conditionalFormatting>
  <conditionalFormatting sqref="H14">
    <cfRule type="cellIs" dxfId="1715" priority="1890" operator="equal">
      <formula>"Perto de vencer"</formula>
    </cfRule>
    <cfRule type="cellIs" dxfId="1714" priority="1889" operator="equal">
      <formula>"Conta vencida"</formula>
    </cfRule>
  </conditionalFormatting>
  <conditionalFormatting sqref="H16">
    <cfRule type="cellIs" dxfId="1713" priority="1875" operator="equal">
      <formula>"Conta vencida"</formula>
    </cfRule>
    <cfRule type="cellIs" dxfId="1712" priority="1876" operator="equal">
      <formula>"Perto de vencer"</formula>
    </cfRule>
  </conditionalFormatting>
  <conditionalFormatting sqref="H18:H24">
    <cfRule type="cellIs" dxfId="1711" priority="1829" operator="equal">
      <formula>"Conta vencida"</formula>
    </cfRule>
    <cfRule type="cellIs" dxfId="1710" priority="1830" operator="equal">
      <formula>"Perto de vencer"</formula>
    </cfRule>
  </conditionalFormatting>
  <conditionalFormatting sqref="H28:H31">
    <cfRule type="cellIs" dxfId="1709" priority="1814" operator="equal">
      <formula>"Perto de vencer"</formula>
    </cfRule>
    <cfRule type="cellIs" dxfId="1708" priority="1813" operator="equal">
      <formula>"Conta vencida"</formula>
    </cfRule>
  </conditionalFormatting>
  <conditionalFormatting sqref="H33:H35">
    <cfRule type="cellIs" dxfId="1707" priority="1768" operator="equal">
      <formula>"Perto de vencer"</formula>
    </cfRule>
    <cfRule type="cellIs" dxfId="1706" priority="1767" operator="equal">
      <formula>"Conta vencida"</formula>
    </cfRule>
  </conditionalFormatting>
  <conditionalFormatting sqref="H38:H40">
    <cfRule type="cellIs" dxfId="1705" priority="1735" operator="equal">
      <formula>"Conta vencida"</formula>
    </cfRule>
    <cfRule type="cellIs" dxfId="1704" priority="1736" operator="equal">
      <formula>"Perto de vencer"</formula>
    </cfRule>
  </conditionalFormatting>
  <conditionalFormatting sqref="H42:H47">
    <cfRule type="cellIs" dxfId="1703" priority="1702" operator="equal">
      <formula>"Perto de vencer"</formula>
    </cfRule>
    <cfRule type="cellIs" dxfId="1702" priority="1701" operator="equal">
      <formula>"Conta vencida"</formula>
    </cfRule>
  </conditionalFormatting>
  <conditionalFormatting sqref="H56:H69">
    <cfRule type="cellIs" dxfId="1701" priority="1604" operator="equal">
      <formula>"Perto de vencer"</formula>
    </cfRule>
    <cfRule type="cellIs" dxfId="1700" priority="1603" operator="equal">
      <formula>"Conta vencida"</formula>
    </cfRule>
  </conditionalFormatting>
  <conditionalFormatting sqref="H71:H75">
    <cfRule type="cellIs" dxfId="1699" priority="1554" operator="equal">
      <formula>"Perto de vencer"</formula>
    </cfRule>
    <cfRule type="cellIs" dxfId="1698" priority="1553" operator="equal">
      <formula>"Conta vencida"</formula>
    </cfRule>
  </conditionalFormatting>
  <conditionalFormatting sqref="H77">
    <cfRule type="cellIs" dxfId="1697" priority="1536" operator="equal">
      <formula>"Perto de vencer"</formula>
    </cfRule>
    <cfRule type="cellIs" dxfId="1696" priority="1535" operator="equal">
      <formula>"Conta vencida"</formula>
    </cfRule>
  </conditionalFormatting>
  <conditionalFormatting sqref="H79">
    <cfRule type="cellIs" dxfId="1695" priority="1517" operator="equal">
      <formula>"Conta vencida"</formula>
    </cfRule>
    <cfRule type="cellIs" dxfId="1694" priority="1518" operator="equal">
      <formula>"Perto de vencer"</formula>
    </cfRule>
  </conditionalFormatting>
  <conditionalFormatting sqref="H81:H83">
    <cfRule type="cellIs" dxfId="1693" priority="1502" operator="equal">
      <formula>"Perto de vencer"</formula>
    </cfRule>
    <cfRule type="cellIs" dxfId="1692" priority="1501" operator="equal">
      <formula>"Conta vencida"</formula>
    </cfRule>
  </conditionalFormatting>
  <conditionalFormatting sqref="H94">
    <cfRule type="cellIs" dxfId="1691" priority="1470" operator="equal">
      <formula>"Perto de vencer"</formula>
    </cfRule>
    <cfRule type="cellIs" dxfId="1690" priority="1469" operator="equal">
      <formula>"Conta vencida"</formula>
    </cfRule>
  </conditionalFormatting>
  <conditionalFormatting sqref="H96:H98">
    <cfRule type="cellIs" dxfId="1689" priority="1446" operator="equal">
      <formula>"Perto de vencer"</formula>
    </cfRule>
    <cfRule type="cellIs" dxfId="1688" priority="1445" operator="equal">
      <formula>"Conta vencida"</formula>
    </cfRule>
  </conditionalFormatting>
  <conditionalFormatting sqref="H102:H109">
    <cfRule type="cellIs" dxfId="1687" priority="1396" operator="equal">
      <formula>"Perto de vencer"</formula>
    </cfRule>
    <cfRule type="cellIs" dxfId="1686" priority="1395" operator="equal">
      <formula>"Conta vencida"</formula>
    </cfRule>
  </conditionalFormatting>
  <conditionalFormatting sqref="H111:H114">
    <cfRule type="cellIs" dxfId="1685" priority="1381" operator="equal">
      <formula>"Conta vencida"</formula>
    </cfRule>
    <cfRule type="cellIs" dxfId="1684" priority="1382" operator="equal">
      <formula>"Perto de vencer"</formula>
    </cfRule>
  </conditionalFormatting>
  <conditionalFormatting sqref="H116:H121">
    <cfRule type="cellIs" dxfId="1683" priority="1315" operator="equal">
      <formula>"Conta vencida"</formula>
    </cfRule>
    <cfRule type="cellIs" dxfId="1682" priority="1316" operator="equal">
      <formula>"Perto de vencer"</formula>
    </cfRule>
  </conditionalFormatting>
  <conditionalFormatting sqref="H126 J126:K126">
    <cfRule type="cellIs" dxfId="1681" priority="1297" operator="equal">
      <formula>"Conta vencida"</formula>
    </cfRule>
    <cfRule type="cellIs" dxfId="1680" priority="1298" operator="equal">
      <formula>"Perto de vencer"</formula>
    </cfRule>
  </conditionalFormatting>
  <conditionalFormatting sqref="H133 J133:K133">
    <cfRule type="cellIs" dxfId="1679" priority="1254" operator="equal">
      <formula>"Perto de vencer"</formula>
    </cfRule>
    <cfRule type="cellIs" dxfId="1678" priority="1253" operator="equal">
      <formula>"Conta vencida"</formula>
    </cfRule>
  </conditionalFormatting>
  <conditionalFormatting sqref="H141:H152 H185:H187 H189:H193 H198:H205 H209:H216">
    <cfRule type="cellIs" dxfId="1677" priority="1126" operator="equal">
      <formula>"Perto de vencer"</formula>
    </cfRule>
    <cfRule type="cellIs" dxfId="1676" priority="1125" operator="equal">
      <formula>"Conta vencida"</formula>
    </cfRule>
  </conditionalFormatting>
  <conditionalFormatting sqref="H155">
    <cfRule type="cellIs" dxfId="1675" priority="1062" operator="equal">
      <formula>"Perto de vencer"</formula>
    </cfRule>
    <cfRule type="cellIs" dxfId="1674" priority="1061" operator="equal">
      <formula>"Conta vencida"</formula>
    </cfRule>
  </conditionalFormatting>
  <conditionalFormatting sqref="H160:H175">
    <cfRule type="cellIs" dxfId="1673" priority="915" operator="equal">
      <formula>"Conta vencida"</formula>
    </cfRule>
    <cfRule type="cellIs" dxfId="1672" priority="916" operator="equal">
      <formula>"Perto de vencer"</formula>
    </cfRule>
  </conditionalFormatting>
  <conditionalFormatting sqref="H178:H183">
    <cfRule type="cellIs" dxfId="1671" priority="865" operator="equal">
      <formula>"Conta vencida"</formula>
    </cfRule>
    <cfRule type="cellIs" dxfId="1670" priority="866" operator="equal">
      <formula>"Perto de vencer"</formula>
    </cfRule>
  </conditionalFormatting>
  <conditionalFormatting sqref="H195">
    <cfRule type="cellIs" dxfId="1669" priority="663" operator="equal">
      <formula>"Conta vencida"</formula>
    </cfRule>
    <cfRule type="cellIs" dxfId="1668" priority="664" operator="equal">
      <formula>"Perto de vencer"</formula>
    </cfRule>
  </conditionalFormatting>
  <conditionalFormatting sqref="H218:H224">
    <cfRule type="cellIs" dxfId="1667" priority="458" operator="equal">
      <formula>"Perto de vencer"</formula>
    </cfRule>
    <cfRule type="cellIs" dxfId="1666" priority="457" operator="equal">
      <formula>"Conta vencida"</formula>
    </cfRule>
  </conditionalFormatting>
  <conditionalFormatting sqref="H226:H227">
    <cfRule type="cellIs" dxfId="1665" priority="399" operator="equal">
      <formula>"Conta vencida"</formula>
    </cfRule>
    <cfRule type="cellIs" dxfId="1664" priority="400" operator="equal">
      <formula>"Perto de vencer"</formula>
    </cfRule>
  </conditionalFormatting>
  <conditionalFormatting sqref="H229:H240">
    <cfRule type="cellIs" dxfId="1663" priority="257" operator="equal">
      <formula>"Conta vencida"</formula>
    </cfRule>
    <cfRule type="cellIs" dxfId="1662" priority="258" operator="equal">
      <formula>"Perto de vencer"</formula>
    </cfRule>
  </conditionalFormatting>
  <conditionalFormatting sqref="H242:H250">
    <cfRule type="cellIs" dxfId="1661" priority="230" operator="equal">
      <formula>"Perto de vencer"</formula>
    </cfRule>
    <cfRule type="cellIs" dxfId="1660" priority="229" operator="equal">
      <formula>"Conta vencida"</formula>
    </cfRule>
  </conditionalFormatting>
  <conditionalFormatting sqref="H252:H255">
    <cfRule type="cellIs" dxfId="1659" priority="126" operator="equal">
      <formula>"Perto de vencer"</formula>
    </cfRule>
    <cfRule type="cellIs" dxfId="1658" priority="125" operator="equal">
      <formula>"Conta vencida"</formula>
    </cfRule>
  </conditionalFormatting>
  <conditionalFormatting sqref="H259:H263 H265:H527">
    <cfRule type="cellIs" dxfId="1657" priority="58" operator="equal">
      <formula>"Perto de vencer"</formula>
    </cfRule>
    <cfRule type="cellIs" dxfId="1656" priority="57" operator="equal">
      <formula>"Conta vencida"</formula>
    </cfRule>
  </conditionalFormatting>
  <conditionalFormatting sqref="H14:I14">
    <cfRule type="cellIs" dxfId="1655" priority="1904" operator="equal">
      <formula>"Perto de vencer"</formula>
    </cfRule>
    <cfRule type="cellIs" dxfId="1654" priority="1903" operator="equal">
      <formula>"Conta vencida"</formula>
    </cfRule>
  </conditionalFormatting>
  <conditionalFormatting sqref="H20:I21">
    <cfRule type="cellIs" dxfId="1653" priority="1852" operator="equal">
      <formula>"Perto de vencer"</formula>
    </cfRule>
    <cfRule type="cellIs" dxfId="1652" priority="1851" operator="equal">
      <formula>"Conta vencida"</formula>
    </cfRule>
  </conditionalFormatting>
  <conditionalFormatting sqref="H33:I34">
    <cfRule type="cellIs" dxfId="1651" priority="1784" operator="equal">
      <formula>"Perto de vencer"</formula>
    </cfRule>
    <cfRule type="cellIs" dxfId="1650" priority="1783" operator="equal">
      <formula>"Conta vencida"</formula>
    </cfRule>
  </conditionalFormatting>
  <conditionalFormatting sqref="H40:I40">
    <cfRule type="cellIs" dxfId="1649" priority="1730" operator="equal">
      <formula>"Perto de vencer"</formula>
    </cfRule>
    <cfRule type="cellIs" dxfId="1648" priority="1729" operator="equal">
      <formula>"Conta vencida"</formula>
    </cfRule>
  </conditionalFormatting>
  <conditionalFormatting sqref="H44:I47">
    <cfRule type="cellIs" dxfId="1647" priority="1674" operator="equal">
      <formula>"Perto de vencer"</formula>
    </cfRule>
    <cfRule type="cellIs" dxfId="1646" priority="1673" operator="equal">
      <formula>"Conta vencida"</formula>
    </cfRule>
  </conditionalFormatting>
  <conditionalFormatting sqref="H71:I72">
    <cfRule type="cellIs" dxfId="1645" priority="1594" operator="equal">
      <formula>"Perto de vencer"</formula>
    </cfRule>
    <cfRule type="cellIs" dxfId="1644" priority="1593" operator="equal">
      <formula>"Conta vencida"</formula>
    </cfRule>
  </conditionalFormatting>
  <conditionalFormatting sqref="H74:I74">
    <cfRule type="cellIs" dxfId="1643" priority="1575" operator="equal">
      <formula>"Conta vencida"</formula>
    </cfRule>
    <cfRule type="cellIs" dxfId="1642" priority="1576" operator="equal">
      <formula>"Perto de vencer"</formula>
    </cfRule>
  </conditionalFormatting>
  <conditionalFormatting sqref="H77:I77">
    <cfRule type="cellIs" dxfId="1641" priority="1548" operator="equal">
      <formula>"Perto de vencer"</formula>
    </cfRule>
    <cfRule type="cellIs" dxfId="1640" priority="1547" operator="equal">
      <formula>"Conta vencida"</formula>
    </cfRule>
  </conditionalFormatting>
  <conditionalFormatting sqref="H79:I79">
    <cfRule type="cellIs" dxfId="1639" priority="1530" operator="equal">
      <formula>"Perto de vencer"</formula>
    </cfRule>
    <cfRule type="cellIs" dxfId="1638" priority="1529" operator="equal">
      <formula>"Conta vencida"</formula>
    </cfRule>
  </conditionalFormatting>
  <conditionalFormatting sqref="H81:I83">
    <cfRule type="cellIs" dxfId="1637" priority="1495" operator="equal">
      <formula>"Conta vencida"</formula>
    </cfRule>
    <cfRule type="cellIs" dxfId="1636" priority="1496" operator="equal">
      <formula>"Perto de vencer"</formula>
    </cfRule>
  </conditionalFormatting>
  <conditionalFormatting sqref="H94:I94">
    <cfRule type="cellIs" dxfId="1635" priority="1481" operator="equal">
      <formula>"Conta vencida"</formula>
    </cfRule>
    <cfRule type="cellIs" dxfId="1634" priority="1482" operator="equal">
      <formula>"Perto de vencer"</formula>
    </cfRule>
  </conditionalFormatting>
  <conditionalFormatting sqref="H96:I97">
    <cfRule type="cellIs" dxfId="1633" priority="1461" operator="equal">
      <formula>"Conta vencida"</formula>
    </cfRule>
    <cfRule type="cellIs" dxfId="1632" priority="1462" operator="equal">
      <formula>"Perto de vencer"</formula>
    </cfRule>
  </conditionalFormatting>
  <conditionalFormatting sqref="H102:I102">
    <cfRule type="cellIs" dxfId="1631" priority="1434" operator="equal">
      <formula>"Perto de vencer"</formula>
    </cfRule>
    <cfRule type="cellIs" dxfId="1630" priority="1433" operator="equal">
      <formula>"Conta vencida"</formula>
    </cfRule>
  </conditionalFormatting>
  <conditionalFormatting sqref="H116:I121">
    <cfRule type="cellIs" dxfId="1629" priority="1313" operator="equal">
      <formula>"Conta vencida"</formula>
    </cfRule>
    <cfRule type="cellIs" dxfId="1628" priority="1314" operator="equal">
      <formula>"Perto de vencer"</formula>
    </cfRule>
  </conditionalFormatting>
  <conditionalFormatting sqref="H142:I142">
    <cfRule type="cellIs" dxfId="1627" priority="1200" operator="equal">
      <formula>"Perto de vencer"</formula>
    </cfRule>
    <cfRule type="cellIs" dxfId="1626" priority="1199" operator="equal">
      <formula>"Conta vencida"</formula>
    </cfRule>
  </conditionalFormatting>
  <conditionalFormatting sqref="H144:I152">
    <cfRule type="cellIs" dxfId="1625" priority="1073" operator="equal">
      <formula>"Conta vencida"</formula>
    </cfRule>
    <cfRule type="cellIs" dxfId="1624" priority="1074" operator="equal">
      <formula>"Perto de vencer"</formula>
    </cfRule>
  </conditionalFormatting>
  <conditionalFormatting sqref="H155:I155">
    <cfRule type="cellIs" dxfId="1623" priority="1071" operator="equal">
      <formula>"Conta vencida"</formula>
    </cfRule>
    <cfRule type="cellIs" dxfId="1622" priority="1072" operator="equal">
      <formula>"Perto de vencer"</formula>
    </cfRule>
  </conditionalFormatting>
  <conditionalFormatting sqref="H162:I174">
    <cfRule type="cellIs" dxfId="1621" priority="926" operator="equal">
      <formula>"Perto de vencer"</formula>
    </cfRule>
    <cfRule type="cellIs" dxfId="1620" priority="925" operator="equal">
      <formula>"Conta vencida"</formula>
    </cfRule>
  </conditionalFormatting>
  <conditionalFormatting sqref="H176:I178">
    <cfRule type="cellIs" dxfId="1619" priority="884" operator="equal">
      <formula>"Perto de vencer"</formula>
    </cfRule>
    <cfRule type="cellIs" dxfId="1618" priority="883" operator="equal">
      <formula>"Conta vencida"</formula>
    </cfRule>
  </conditionalFormatting>
  <conditionalFormatting sqref="H180:I181">
    <cfRule type="cellIs" dxfId="1617" priority="806" operator="equal">
      <formula>"Perto de vencer"</formula>
    </cfRule>
    <cfRule type="cellIs" dxfId="1616" priority="805" operator="equal">
      <formula>"Conta vencida"</formula>
    </cfRule>
  </conditionalFormatting>
  <conditionalFormatting sqref="H183:I183">
    <cfRule type="cellIs" dxfId="1615" priority="771" operator="equal">
      <formula>"Conta vencida"</formula>
    </cfRule>
    <cfRule type="cellIs" dxfId="1614" priority="772" operator="equal">
      <formula>"Perto de vencer"</formula>
    </cfRule>
  </conditionalFormatting>
  <conditionalFormatting sqref="H186:I186">
    <cfRule type="cellIs" dxfId="1613" priority="760" operator="equal">
      <formula>"Perto de vencer"</formula>
    </cfRule>
    <cfRule type="cellIs" dxfId="1612" priority="759" operator="equal">
      <formula>"Conta vencida"</formula>
    </cfRule>
  </conditionalFormatting>
  <conditionalFormatting sqref="H190:I190">
    <cfRule type="cellIs" dxfId="1611" priority="733" operator="equal">
      <formula>"Conta vencida"</formula>
    </cfRule>
    <cfRule type="cellIs" dxfId="1610" priority="734" operator="equal">
      <formula>"Perto de vencer"</formula>
    </cfRule>
  </conditionalFormatting>
  <conditionalFormatting sqref="H192:I193">
    <cfRule type="cellIs" dxfId="1609" priority="675" operator="equal">
      <formula>"Conta vencida"</formula>
    </cfRule>
    <cfRule type="cellIs" dxfId="1608" priority="676" operator="equal">
      <formula>"Perto de vencer"</formula>
    </cfRule>
  </conditionalFormatting>
  <conditionalFormatting sqref="H195:I195">
    <cfRule type="cellIs" dxfId="1607" priority="673" operator="equal">
      <formula>"Conta vencida"</formula>
    </cfRule>
    <cfRule type="cellIs" dxfId="1606" priority="674" operator="equal">
      <formula>"Perto de vencer"</formula>
    </cfRule>
  </conditionalFormatting>
  <conditionalFormatting sqref="H198:I205">
    <cfRule type="cellIs" dxfId="1605" priority="579" operator="equal">
      <formula>"Conta vencida"</formula>
    </cfRule>
    <cfRule type="cellIs" dxfId="1604" priority="580" operator="equal">
      <formula>"Perto de vencer"</formula>
    </cfRule>
  </conditionalFormatting>
  <conditionalFormatting sqref="H209:I216">
    <cfRule type="cellIs" dxfId="1603" priority="502" operator="equal">
      <formula>"Perto de vencer"</formula>
    </cfRule>
    <cfRule type="cellIs" dxfId="1602" priority="501" operator="equal">
      <formula>"Conta vencida"</formula>
    </cfRule>
  </conditionalFormatting>
  <conditionalFormatting sqref="H218:I224">
    <cfRule type="cellIs" dxfId="1601" priority="433" operator="equal">
      <formula>"Conta vencida"</formula>
    </cfRule>
    <cfRule type="cellIs" dxfId="1600" priority="434" operator="equal">
      <formula>"Perto de vencer"</formula>
    </cfRule>
  </conditionalFormatting>
  <conditionalFormatting sqref="H226:I227">
    <cfRule type="cellIs" dxfId="1599" priority="382" operator="equal">
      <formula>"Perto de vencer"</formula>
    </cfRule>
    <cfRule type="cellIs" dxfId="1598" priority="381" operator="equal">
      <formula>"Conta vencida"</formula>
    </cfRule>
  </conditionalFormatting>
  <conditionalFormatting sqref="H229:I240">
    <cfRule type="cellIs" dxfId="1597" priority="256" operator="equal">
      <formula>"Perto de vencer"</formula>
    </cfRule>
    <cfRule type="cellIs" dxfId="1596" priority="255" operator="equal">
      <formula>"Conta vencida"</formula>
    </cfRule>
  </conditionalFormatting>
  <conditionalFormatting sqref="H242:I250">
    <cfRule type="cellIs" dxfId="1595" priority="148" operator="equal">
      <formula>"Perto de vencer"</formula>
    </cfRule>
    <cfRule type="cellIs" dxfId="1594" priority="147" operator="equal">
      <formula>"Conta vencida"</formula>
    </cfRule>
  </conditionalFormatting>
  <conditionalFormatting sqref="H252:I255">
    <cfRule type="cellIs" dxfId="1593" priority="109" operator="equal">
      <formula>"Conta vencida"</formula>
    </cfRule>
    <cfRule type="cellIs" dxfId="1592" priority="110" operator="equal">
      <formula>"Perto de vencer"</formula>
    </cfRule>
  </conditionalFormatting>
  <conditionalFormatting sqref="H258:I263 H265:I266">
    <cfRule type="cellIs" dxfId="1591" priority="8" operator="equal">
      <formula>"Perto de vencer"</formula>
    </cfRule>
    <cfRule type="cellIs" dxfId="1590" priority="7" operator="equal">
      <formula>"Conta vencida"</formula>
    </cfRule>
  </conditionalFormatting>
  <conditionalFormatting sqref="I14">
    <cfRule type="cellIs" dxfId="1589" priority="1892" operator="equal">
      <formula>"Perto de vencer"</formula>
    </cfRule>
    <cfRule type="cellIs" dxfId="1588" priority="1891" operator="equal">
      <formula>"Conta vencida"</formula>
    </cfRule>
  </conditionalFormatting>
  <conditionalFormatting sqref="I18">
    <cfRule type="cellIs" dxfId="1587" priority="1859" operator="equal">
      <formula>"Conta vencida"</formula>
    </cfRule>
    <cfRule type="cellIs" dxfId="1586" priority="1860" operator="equal">
      <formula>"Perto de vencer"</formula>
    </cfRule>
  </conditionalFormatting>
  <conditionalFormatting sqref="I20:I24">
    <cfRule type="cellIs" dxfId="1585" priority="1839" operator="equal">
      <formula>"Conta vencida"</formula>
    </cfRule>
    <cfRule type="cellIs" dxfId="1584" priority="1840" operator="equal">
      <formula>"Perto de vencer"</formula>
    </cfRule>
  </conditionalFormatting>
  <conditionalFormatting sqref="I28:I31">
    <cfRule type="cellIs" dxfId="1583" priority="1823" operator="equal">
      <formula>"Conta vencida"</formula>
    </cfRule>
    <cfRule type="cellIs" dxfId="1582" priority="1824" operator="equal">
      <formula>"Perto de vencer"</formula>
    </cfRule>
  </conditionalFormatting>
  <conditionalFormatting sqref="I33:I35">
    <cfRule type="cellIs" dxfId="1581" priority="1776" operator="equal">
      <formula>"Perto de vencer"</formula>
    </cfRule>
    <cfRule type="cellIs" dxfId="1580" priority="1775" operator="equal">
      <formula>"Conta vencida"</formula>
    </cfRule>
  </conditionalFormatting>
  <conditionalFormatting sqref="I38:I40">
    <cfRule type="cellIs" dxfId="1579" priority="1738" operator="equal">
      <formula>"Perto de vencer"</formula>
    </cfRule>
    <cfRule type="cellIs" dxfId="1578" priority="1737" operator="equal">
      <formula>"Conta vencida"</formula>
    </cfRule>
  </conditionalFormatting>
  <conditionalFormatting sqref="I42:I47">
    <cfRule type="cellIs" dxfId="1577" priority="1704" operator="equal">
      <formula>"Perto de vencer"</formula>
    </cfRule>
    <cfRule type="cellIs" dxfId="1576" priority="1703" operator="equal">
      <formula>"Conta vencida"</formula>
    </cfRule>
  </conditionalFormatting>
  <conditionalFormatting sqref="I56:I69">
    <cfRule type="cellIs" dxfId="1575" priority="1605" operator="equal">
      <formula>"Conta vencida"</formula>
    </cfRule>
    <cfRule type="cellIs" dxfId="1574" priority="1606" operator="equal">
      <formula>"Perto de vencer"</formula>
    </cfRule>
  </conditionalFormatting>
  <conditionalFormatting sqref="I71:I75">
    <cfRule type="cellIs" dxfId="1573" priority="1555" operator="equal">
      <formula>"Conta vencida"</formula>
    </cfRule>
    <cfRule type="cellIs" dxfId="1572" priority="1556" operator="equal">
      <formula>"Perto de vencer"</formula>
    </cfRule>
  </conditionalFormatting>
  <conditionalFormatting sqref="I77">
    <cfRule type="cellIs" dxfId="1571" priority="1540" operator="equal">
      <formula>"Perto de vencer"</formula>
    </cfRule>
    <cfRule type="cellIs" dxfId="1570" priority="1539" operator="equal">
      <formula>"Conta vencida"</formula>
    </cfRule>
  </conditionalFormatting>
  <conditionalFormatting sqref="I79">
    <cfRule type="cellIs" dxfId="1569" priority="1519" operator="equal">
      <formula>"Conta vencida"</formula>
    </cfRule>
    <cfRule type="cellIs" dxfId="1568" priority="1520" operator="equal">
      <formula>"Perto de vencer"</formula>
    </cfRule>
  </conditionalFormatting>
  <conditionalFormatting sqref="I81:I83">
    <cfRule type="cellIs" dxfId="1567" priority="1503" operator="equal">
      <formula>"Conta vencida"</formula>
    </cfRule>
    <cfRule type="cellIs" dxfId="1566" priority="1504" operator="equal">
      <formula>"Perto de vencer"</formula>
    </cfRule>
  </conditionalFormatting>
  <conditionalFormatting sqref="I94">
    <cfRule type="cellIs" dxfId="1565" priority="1471" operator="equal">
      <formula>"Conta vencida"</formula>
    </cfRule>
    <cfRule type="cellIs" dxfId="1564" priority="1472" operator="equal">
      <formula>"Perto de vencer"</formula>
    </cfRule>
  </conditionalFormatting>
  <conditionalFormatting sqref="I96:I98">
    <cfRule type="cellIs" dxfId="1563" priority="1447" operator="equal">
      <formula>"Conta vencida"</formula>
    </cfRule>
    <cfRule type="cellIs" dxfId="1562" priority="1448" operator="equal">
      <formula>"Perto de vencer"</formula>
    </cfRule>
  </conditionalFormatting>
  <conditionalFormatting sqref="I102:I109">
    <cfRule type="cellIs" dxfId="1561" priority="1398" operator="equal">
      <formula>"Perto de vencer"</formula>
    </cfRule>
    <cfRule type="cellIs" dxfId="1560" priority="1397" operator="equal">
      <formula>"Conta vencida"</formula>
    </cfRule>
  </conditionalFormatting>
  <conditionalFormatting sqref="I111:I114">
    <cfRule type="cellIs" dxfId="1559" priority="1384" operator="equal">
      <formula>"Perto de vencer"</formula>
    </cfRule>
    <cfRule type="cellIs" dxfId="1558" priority="1383" operator="equal">
      <formula>"Conta vencida"</formula>
    </cfRule>
  </conditionalFormatting>
  <conditionalFormatting sqref="I116:I121">
    <cfRule type="cellIs" dxfId="1557" priority="1317" operator="equal">
      <formula>"Conta vencida"</formula>
    </cfRule>
    <cfRule type="cellIs" dxfId="1556" priority="1318" operator="equal">
      <formula>"Perto de vencer"</formula>
    </cfRule>
  </conditionalFormatting>
  <conditionalFormatting sqref="I126">
    <cfRule type="cellIs" dxfId="1555" priority="1296" operator="equal">
      <formula>"Perto de vencer"</formula>
    </cfRule>
    <cfRule type="cellIs" dxfId="1554" priority="1295" operator="equal">
      <formula>"Conta vencida"</formula>
    </cfRule>
  </conditionalFormatting>
  <conditionalFormatting sqref="I133">
    <cfRule type="cellIs" dxfId="1553" priority="1252" operator="equal">
      <formula>"Perto de vencer"</formula>
    </cfRule>
    <cfRule type="cellIs" dxfId="1552" priority="1251" operator="equal">
      <formula>"Conta vencida"</formula>
    </cfRule>
  </conditionalFormatting>
  <conditionalFormatting sqref="I141:I152">
    <cfRule type="cellIs" dxfId="1551" priority="1127" operator="equal">
      <formula>"Conta vencida"</formula>
    </cfRule>
    <cfRule type="cellIs" dxfId="1550" priority="1128" operator="equal">
      <formula>"Perto de vencer"</formula>
    </cfRule>
  </conditionalFormatting>
  <conditionalFormatting sqref="I155">
    <cfRule type="cellIs" dxfId="1549" priority="1063" operator="equal">
      <formula>"Conta vencida"</formula>
    </cfRule>
    <cfRule type="cellIs" dxfId="1548" priority="1064" operator="equal">
      <formula>"Perto de vencer"</formula>
    </cfRule>
  </conditionalFormatting>
  <conditionalFormatting sqref="I160:I178">
    <cfRule type="cellIs" dxfId="1547" priority="875" operator="equal">
      <formula>"Conta vencida"</formula>
    </cfRule>
    <cfRule type="cellIs" dxfId="1546" priority="876" operator="equal">
      <formula>"Perto de vencer"</formula>
    </cfRule>
  </conditionalFormatting>
  <conditionalFormatting sqref="I180:I183">
    <cfRule type="cellIs" dxfId="1545" priority="855" operator="equal">
      <formula>"Conta vencida"</formula>
    </cfRule>
    <cfRule type="cellIs" dxfId="1544" priority="856" operator="equal">
      <formula>"Perto de vencer"</formula>
    </cfRule>
  </conditionalFormatting>
  <conditionalFormatting sqref="I185:I187">
    <cfRule type="cellIs" dxfId="1543" priority="749" operator="equal">
      <formula>"Conta vencida"</formula>
    </cfRule>
    <cfRule type="cellIs" dxfId="1542" priority="750" operator="equal">
      <formula>"Perto de vencer"</formula>
    </cfRule>
  </conditionalFormatting>
  <conditionalFormatting sqref="I189:I193">
    <cfRule type="cellIs" dxfId="1541" priority="724" operator="equal">
      <formula>"Perto de vencer"</formula>
    </cfRule>
    <cfRule type="cellIs" dxfId="1540" priority="723" operator="equal">
      <formula>"Conta vencida"</formula>
    </cfRule>
  </conditionalFormatting>
  <conditionalFormatting sqref="I195">
    <cfRule type="cellIs" dxfId="1539" priority="666" operator="equal">
      <formula>"Perto de vencer"</formula>
    </cfRule>
    <cfRule type="cellIs" dxfId="1538" priority="665" operator="equal">
      <formula>"Conta vencida"</formula>
    </cfRule>
  </conditionalFormatting>
  <conditionalFormatting sqref="I198:I205 I209:I216">
    <cfRule type="cellIs" dxfId="1537" priority="944" operator="equal">
      <formula>"Perto de vencer"</formula>
    </cfRule>
    <cfRule type="cellIs" dxfId="1536" priority="943" operator="equal">
      <formula>"Conta vencida"</formula>
    </cfRule>
  </conditionalFormatting>
  <conditionalFormatting sqref="I218:I224">
    <cfRule type="cellIs" dxfId="1535" priority="452" operator="equal">
      <formula>"Perto de vencer"</formula>
    </cfRule>
    <cfRule type="cellIs" dxfId="1534" priority="451" operator="equal">
      <formula>"Conta vencida"</formula>
    </cfRule>
  </conditionalFormatting>
  <conditionalFormatting sqref="I226:I227">
    <cfRule type="cellIs" dxfId="1533" priority="395" operator="equal">
      <formula>"Conta vencida"</formula>
    </cfRule>
    <cfRule type="cellIs" dxfId="1532" priority="396" operator="equal">
      <formula>"Perto de vencer"</formula>
    </cfRule>
  </conditionalFormatting>
  <conditionalFormatting sqref="I229:I240">
    <cfRule type="cellIs" dxfId="1531" priority="260" operator="equal">
      <formula>"Perto de vencer"</formula>
    </cfRule>
    <cfRule type="cellIs" dxfId="1530" priority="259" operator="equal">
      <formula>"Conta vencida"</formula>
    </cfRule>
  </conditionalFormatting>
  <conditionalFormatting sqref="I242:I250">
    <cfRule type="cellIs" dxfId="1529" priority="224" operator="equal">
      <formula>"Perto de vencer"</formula>
    </cfRule>
    <cfRule type="cellIs" dxfId="1528" priority="223" operator="equal">
      <formula>"Conta vencida"</formula>
    </cfRule>
  </conditionalFormatting>
  <conditionalFormatting sqref="I252:I255">
    <cfRule type="cellIs" dxfId="1527" priority="120" operator="equal">
      <formula>"Perto de vencer"</formula>
    </cfRule>
    <cfRule type="cellIs" dxfId="1526" priority="119" operator="equal">
      <formula>"Conta vencida"</formula>
    </cfRule>
  </conditionalFormatting>
  <conditionalFormatting sqref="I258:I263 I265:I275">
    <cfRule type="cellIs" dxfId="1525" priority="55" operator="equal">
      <formula>"Conta vencida"</formula>
    </cfRule>
    <cfRule type="cellIs" dxfId="1524" priority="56" operator="equal">
      <formula>"Perto de vencer"</formula>
    </cfRule>
  </conditionalFormatting>
  <conditionalFormatting sqref="J14">
    <cfRule type="cellIs" dxfId="1523" priority="1885" operator="equal">
      <formula>"Conta vencida"</formula>
    </cfRule>
    <cfRule type="cellIs" dxfId="1522" priority="1886" operator="equal">
      <formula>"Perto de vencer"</formula>
    </cfRule>
  </conditionalFormatting>
  <conditionalFormatting sqref="J16:J21">
    <cfRule type="cellIs" dxfId="1521" priority="1842" operator="equal">
      <formula>"Perto de vencer"</formula>
    </cfRule>
    <cfRule type="cellIs" dxfId="1520" priority="1841" operator="equal">
      <formula>"Conta vencida"</formula>
    </cfRule>
  </conditionalFormatting>
  <conditionalFormatting sqref="J33:J34">
    <cfRule type="cellIs" dxfId="1519" priority="1790" operator="equal">
      <formula>"Perto de vencer"</formula>
    </cfRule>
    <cfRule type="cellIs" dxfId="1518" priority="1789" operator="equal">
      <formula>"Conta vencida"</formula>
    </cfRule>
  </conditionalFormatting>
  <conditionalFormatting sqref="J40 J44:J47">
    <cfRule type="cellIs" dxfId="1517" priority="1734" operator="equal">
      <formula>"Perto de vencer"</formula>
    </cfRule>
    <cfRule type="cellIs" dxfId="1516" priority="1733" operator="equal">
      <formula>"Conta vencida"</formula>
    </cfRule>
  </conditionalFormatting>
  <conditionalFormatting sqref="J71:J72">
    <cfRule type="cellIs" dxfId="1515" priority="1597" operator="equal">
      <formula>"Conta vencida"</formula>
    </cfRule>
    <cfRule type="cellIs" dxfId="1514" priority="1598" operator="equal">
      <formula>"Perto de vencer"</formula>
    </cfRule>
  </conditionalFormatting>
  <conditionalFormatting sqref="J74">
    <cfRule type="cellIs" dxfId="1513" priority="1570" operator="equal">
      <formula>"Perto de vencer"</formula>
    </cfRule>
    <cfRule type="cellIs" dxfId="1512" priority="1569" operator="equal">
      <formula>"Conta vencida"</formula>
    </cfRule>
  </conditionalFormatting>
  <conditionalFormatting sqref="J77">
    <cfRule type="cellIs" dxfId="1511" priority="1541" operator="equal">
      <formula>"Conta vencida"</formula>
    </cfRule>
    <cfRule type="cellIs" dxfId="1510" priority="1542" operator="equal">
      <formula>"Perto de vencer"</formula>
    </cfRule>
  </conditionalFormatting>
  <conditionalFormatting sqref="J79">
    <cfRule type="cellIs" dxfId="1509" priority="1524" operator="equal">
      <formula>"Perto de vencer"</formula>
    </cfRule>
    <cfRule type="cellIs" dxfId="1508" priority="1523" operator="equal">
      <formula>"Conta vencida"</formula>
    </cfRule>
  </conditionalFormatting>
  <conditionalFormatting sqref="J81:J83">
    <cfRule type="cellIs" dxfId="1507" priority="1508" operator="equal">
      <formula>"Perto de vencer"</formula>
    </cfRule>
    <cfRule type="cellIs" dxfId="1506" priority="1507" operator="equal">
      <formula>"Conta vencida"</formula>
    </cfRule>
  </conditionalFormatting>
  <conditionalFormatting sqref="J88:J89">
    <cfRule type="cellIs" dxfId="1505" priority="1490" operator="equal">
      <formula>"Perto de vencer"</formula>
    </cfRule>
    <cfRule type="cellIs" dxfId="1504" priority="1489" operator="equal">
      <formula>"Conta vencida"</formula>
    </cfRule>
  </conditionalFormatting>
  <conditionalFormatting sqref="J96:J97">
    <cfRule type="cellIs" dxfId="1503" priority="1464" operator="equal">
      <formula>"Perto de vencer"</formula>
    </cfRule>
    <cfRule type="cellIs" dxfId="1502" priority="1463" operator="equal">
      <formula>"Conta vencida"</formula>
    </cfRule>
  </conditionalFormatting>
  <conditionalFormatting sqref="J102">
    <cfRule type="cellIs" dxfId="1501" priority="1427" operator="equal">
      <formula>"Conta vencida"</formula>
    </cfRule>
    <cfRule type="cellIs" dxfId="1500" priority="1428" operator="equal">
      <formula>"Perto de vencer"</formula>
    </cfRule>
  </conditionalFormatting>
  <conditionalFormatting sqref="J116:J121">
    <cfRule type="cellIs" dxfId="1499" priority="1321" operator="equal">
      <formula>"Conta vencida"</formula>
    </cfRule>
    <cfRule type="cellIs" dxfId="1498" priority="1322" operator="equal">
      <formula>"Perto de vencer"</formula>
    </cfRule>
  </conditionalFormatting>
  <conditionalFormatting sqref="J142">
    <cfRule type="cellIs" dxfId="1497" priority="1208" operator="equal">
      <formula>"Perto de vencer"</formula>
    </cfRule>
    <cfRule type="cellIs" dxfId="1496" priority="1207" operator="equal">
      <formula>"Conta vencida"</formula>
    </cfRule>
  </conditionalFormatting>
  <conditionalFormatting sqref="J144:J152">
    <cfRule type="cellIs" dxfId="1495" priority="1132" operator="equal">
      <formula>"Perto de vencer"</formula>
    </cfRule>
    <cfRule type="cellIs" dxfId="1494" priority="1131" operator="equal">
      <formula>"Conta vencida"</formula>
    </cfRule>
  </conditionalFormatting>
  <conditionalFormatting sqref="J162:J173">
    <cfRule type="cellIs" dxfId="1493" priority="947" operator="equal">
      <formula>"Conta vencida"</formula>
    </cfRule>
    <cfRule type="cellIs" dxfId="1492" priority="948" operator="equal">
      <formula>"Perto de vencer"</formula>
    </cfRule>
  </conditionalFormatting>
  <conditionalFormatting sqref="J176:J177">
    <cfRule type="cellIs" dxfId="1491" priority="899" operator="equal">
      <formula>"Conta vencida"</formula>
    </cfRule>
    <cfRule type="cellIs" dxfId="1490" priority="900" operator="equal">
      <formula>"Perto de vencer"</formula>
    </cfRule>
  </conditionalFormatting>
  <conditionalFormatting sqref="J179:J181">
    <cfRule type="cellIs" dxfId="1489" priority="859" operator="equal">
      <formula>"Conta vencida"</formula>
    </cfRule>
    <cfRule type="cellIs" dxfId="1488" priority="860" operator="equal">
      <formula>"Perto de vencer"</formula>
    </cfRule>
  </conditionalFormatting>
  <conditionalFormatting sqref="J183">
    <cfRule type="cellIs" dxfId="1487" priority="786" operator="equal">
      <formula>"Perto de vencer"</formula>
    </cfRule>
    <cfRule type="cellIs" dxfId="1486" priority="785" operator="equal">
      <formula>"Conta vencida"</formula>
    </cfRule>
  </conditionalFormatting>
  <conditionalFormatting sqref="J186">
    <cfRule type="cellIs" dxfId="1485" priority="762" operator="equal">
      <formula>"Perto de vencer"</formula>
    </cfRule>
    <cfRule type="cellIs" dxfId="1484" priority="761" operator="equal">
      <formula>"Conta vencida"</formula>
    </cfRule>
  </conditionalFormatting>
  <conditionalFormatting sqref="J190">
    <cfRule type="cellIs" dxfId="1483" priority="735" operator="equal">
      <formula>"Conta vencida"</formula>
    </cfRule>
    <cfRule type="cellIs" dxfId="1482" priority="736" operator="equal">
      <formula>"Perto de vencer"</formula>
    </cfRule>
  </conditionalFormatting>
  <conditionalFormatting sqref="J192:J193">
    <cfRule type="cellIs" dxfId="1481" priority="689" operator="equal">
      <formula>"Conta vencida"</formula>
    </cfRule>
    <cfRule type="cellIs" dxfId="1480" priority="690" operator="equal">
      <formula>"Perto de vencer"</formula>
    </cfRule>
  </conditionalFormatting>
  <conditionalFormatting sqref="J198:J205">
    <cfRule type="cellIs" dxfId="1479" priority="649" operator="equal">
      <formula>"Conta vencida"</formula>
    </cfRule>
    <cfRule type="cellIs" dxfId="1478" priority="650" operator="equal">
      <formula>"Perto de vencer"</formula>
    </cfRule>
  </conditionalFormatting>
  <conditionalFormatting sqref="J209:J216">
    <cfRule type="cellIs" dxfId="1477" priority="571" operator="equal">
      <formula>"Conta vencida"</formula>
    </cfRule>
    <cfRule type="cellIs" dxfId="1476" priority="572" operator="equal">
      <formula>"Perto de vencer"</formula>
    </cfRule>
  </conditionalFormatting>
  <conditionalFormatting sqref="J218:J224">
    <cfRule type="cellIs" dxfId="1475" priority="470" operator="equal">
      <formula>"Perto de vencer"</formula>
    </cfRule>
    <cfRule type="cellIs" dxfId="1474" priority="469" operator="equal">
      <formula>"Conta vencida"</formula>
    </cfRule>
  </conditionalFormatting>
  <conditionalFormatting sqref="J226:J227">
    <cfRule type="cellIs" dxfId="1473" priority="398" operator="equal">
      <formula>"Perto de vencer"</formula>
    </cfRule>
    <cfRule type="cellIs" dxfId="1472" priority="397" operator="equal">
      <formula>"Conta vencida"</formula>
    </cfRule>
  </conditionalFormatting>
  <conditionalFormatting sqref="J229:J240">
    <cfRule type="cellIs" dxfId="1471" priority="268" operator="equal">
      <formula>"Perto de vencer"</formula>
    </cfRule>
    <cfRule type="cellIs" dxfId="1470" priority="267" operator="equal">
      <formula>"Conta vencida"</formula>
    </cfRule>
  </conditionalFormatting>
  <conditionalFormatting sqref="J242:J250">
    <cfRule type="cellIs" dxfId="1469" priority="155" operator="equal">
      <formula>"Conta vencida"</formula>
    </cfRule>
    <cfRule type="cellIs" dxfId="1468" priority="156" operator="equal">
      <formula>"Perto de vencer"</formula>
    </cfRule>
  </conditionalFormatting>
  <conditionalFormatting sqref="J252:J255">
    <cfRule type="cellIs" dxfId="1467" priority="129" operator="equal">
      <formula>"Conta vencida"</formula>
    </cfRule>
    <cfRule type="cellIs" dxfId="1466" priority="130" operator="equal">
      <formula>"Perto de vencer"</formula>
    </cfRule>
  </conditionalFormatting>
  <conditionalFormatting sqref="J258:J263 J265:J266">
    <cfRule type="cellIs" dxfId="1465" priority="53" operator="equal">
      <formula>"Conta vencida"</formula>
    </cfRule>
    <cfRule type="cellIs" dxfId="1464" priority="54" operator="equal">
      <formula>"Perto de vencer"</formula>
    </cfRule>
  </conditionalFormatting>
  <conditionalFormatting sqref="J267:K544 I545:I583">
    <cfRule type="cellIs" dxfId="1463" priority="2033" operator="equal">
      <formula>"Conta vencida"</formula>
    </cfRule>
    <cfRule type="cellIs" dxfId="1462" priority="2034" operator="equal">
      <formula>"Perto de vencer"</formula>
    </cfRule>
  </conditionalFormatting>
  <conditionalFormatting sqref="K2:K125">
    <cfRule type="cellIs" dxfId="1461" priority="1299" operator="equal">
      <formula>"Conta vencida"</formula>
    </cfRule>
    <cfRule type="cellIs" dxfId="1460" priority="1300" operator="equal">
      <formula>"Perto de vencer"</formula>
    </cfRule>
  </conditionalFormatting>
  <conditionalFormatting sqref="K127:K132">
    <cfRule type="cellIs" dxfId="1459" priority="1255" operator="equal">
      <formula>"Conta vencida"</formula>
    </cfRule>
    <cfRule type="cellIs" dxfId="1458" priority="1256" operator="equal">
      <formula>"Perto de vencer"</formula>
    </cfRule>
  </conditionalFormatting>
  <conditionalFormatting sqref="K134:K266">
    <cfRule type="cellIs" dxfId="1457" priority="240" operator="equal">
      <formula>"Perto de vencer"</formula>
    </cfRule>
    <cfRule type="cellIs" dxfId="1456" priority="239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62546462-2A2B-489C-8193-159A42E42C98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E45D-22B8-403E-86D5-D7090F536172}">
  <dimension ref="A1:Q543"/>
  <sheetViews>
    <sheetView workbookViewId="0">
      <selection activeCell="C1" sqref="C1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3.140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customFormat="1" ht="29.25" customHeight="1" x14ac:dyDescent="0.25">
      <c r="A2" s="311">
        <v>46233</v>
      </c>
      <c r="B2" s="353" t="s">
        <v>1602</v>
      </c>
      <c r="C2" s="320">
        <v>6820</v>
      </c>
      <c r="D2" s="524" t="s">
        <v>259</v>
      </c>
      <c r="E2" s="314" t="s">
        <v>29</v>
      </c>
      <c r="F2" s="314" t="s">
        <v>1452</v>
      </c>
      <c r="G2" s="311">
        <v>46241</v>
      </c>
      <c r="H2" s="526" t="s">
        <v>2876</v>
      </c>
      <c r="I2" s="320">
        <v>1705</v>
      </c>
      <c r="J2" s="188" t="s">
        <v>365</v>
      </c>
      <c r="K2" s="12" t="s">
        <v>402</v>
      </c>
      <c r="L2" s="13"/>
      <c r="M2" s="228">
        <f>SUM(I2:L2)</f>
        <v>1705</v>
      </c>
    </row>
    <row r="3" spans="1:13" ht="30.75" customHeight="1" x14ac:dyDescent="0.25">
      <c r="A3" s="311">
        <v>46233</v>
      </c>
      <c r="B3" s="353" t="s">
        <v>2395</v>
      </c>
      <c r="C3" s="320">
        <v>2800</v>
      </c>
      <c r="D3" s="524" t="s">
        <v>259</v>
      </c>
      <c r="E3" s="314" t="s">
        <v>29</v>
      </c>
      <c r="F3" s="314" t="s">
        <v>1452</v>
      </c>
      <c r="G3" s="311">
        <v>46241</v>
      </c>
      <c r="H3" s="526" t="s">
        <v>2559</v>
      </c>
      <c r="I3" s="320">
        <v>700</v>
      </c>
      <c r="J3" s="188" t="s">
        <v>365</v>
      </c>
      <c r="K3" s="12" t="s">
        <v>402</v>
      </c>
      <c r="L3" s="13"/>
      <c r="M3" s="228">
        <f>SUM(I3:L3)</f>
        <v>700</v>
      </c>
    </row>
    <row r="4" spans="1:13" ht="29.25" customHeight="1" x14ac:dyDescent="0.25">
      <c r="A4" s="311">
        <v>46233</v>
      </c>
      <c r="B4" s="353" t="s">
        <v>2395</v>
      </c>
      <c r="C4" s="320">
        <v>580</v>
      </c>
      <c r="D4" s="524" t="s">
        <v>254</v>
      </c>
      <c r="E4" s="314" t="s">
        <v>29</v>
      </c>
      <c r="F4" s="314" t="s">
        <v>579</v>
      </c>
      <c r="G4" s="311">
        <v>46241</v>
      </c>
      <c r="H4" s="526" t="s">
        <v>2877</v>
      </c>
      <c r="I4" s="320">
        <v>580</v>
      </c>
      <c r="J4" s="188" t="s">
        <v>365</v>
      </c>
      <c r="K4" s="12" t="s">
        <v>402</v>
      </c>
      <c r="L4" s="13"/>
      <c r="M4" s="130">
        <f>SUM(I4:L4)</f>
        <v>580</v>
      </c>
    </row>
    <row r="5" spans="1:13" ht="30.75" customHeight="1" x14ac:dyDescent="0.25">
      <c r="A5" s="311">
        <v>46233</v>
      </c>
      <c r="B5" s="323" t="s">
        <v>1602</v>
      </c>
      <c r="C5" s="320">
        <v>7400</v>
      </c>
      <c r="D5" s="524" t="s">
        <v>259</v>
      </c>
      <c r="E5" s="324" t="s">
        <v>29</v>
      </c>
      <c r="F5" s="314" t="s">
        <v>579</v>
      </c>
      <c r="G5" s="311">
        <v>46241</v>
      </c>
      <c r="H5" s="525" t="s">
        <v>2878</v>
      </c>
      <c r="I5" s="326">
        <v>1850</v>
      </c>
      <c r="J5" s="188" t="s">
        <v>365</v>
      </c>
      <c r="K5" s="12" t="s">
        <v>402</v>
      </c>
      <c r="L5" s="13"/>
      <c r="M5" s="130">
        <f>SUM(I5:L5)</f>
        <v>1850</v>
      </c>
    </row>
    <row r="6" spans="1:13" ht="30.75" customHeight="1" x14ac:dyDescent="0.25">
      <c r="A6" s="311">
        <v>46233</v>
      </c>
      <c r="B6" s="531" t="s">
        <v>2395</v>
      </c>
      <c r="C6" s="435">
        <v>1180</v>
      </c>
      <c r="D6" s="508" t="s">
        <v>259</v>
      </c>
      <c r="E6" s="520" t="s">
        <v>29</v>
      </c>
      <c r="F6" s="509" t="s">
        <v>1452</v>
      </c>
      <c r="G6" s="510">
        <v>46241</v>
      </c>
      <c r="H6" s="539" t="s">
        <v>2884</v>
      </c>
      <c r="I6" s="458">
        <v>147.5</v>
      </c>
      <c r="J6" s="141" t="s">
        <v>365</v>
      </c>
      <c r="K6" s="12" t="s">
        <v>402</v>
      </c>
      <c r="L6" s="13"/>
      <c r="M6" s="14"/>
    </row>
    <row r="7" spans="1:13" customFormat="1" ht="31.5" customHeight="1" x14ac:dyDescent="0.25">
      <c r="A7" s="311">
        <v>46233</v>
      </c>
      <c r="B7" s="507" t="s">
        <v>2395</v>
      </c>
      <c r="C7" s="435">
        <v>1180</v>
      </c>
      <c r="D7" s="508" t="s">
        <v>259</v>
      </c>
      <c r="E7" s="520" t="s">
        <v>29</v>
      </c>
      <c r="F7" s="509" t="s">
        <v>1840</v>
      </c>
      <c r="G7" s="510">
        <v>46241</v>
      </c>
      <c r="H7" s="539" t="s">
        <v>2884</v>
      </c>
      <c r="I7" s="435">
        <v>147.5</v>
      </c>
      <c r="J7" s="141" t="s">
        <v>365</v>
      </c>
      <c r="K7" s="12" t="s">
        <v>402</v>
      </c>
      <c r="L7" s="13"/>
      <c r="M7" s="89"/>
    </row>
    <row r="8" spans="1:13" customFormat="1" ht="31.5" customHeight="1" x14ac:dyDescent="0.25">
      <c r="A8" s="70">
        <v>46235</v>
      </c>
      <c r="B8" s="85" t="s">
        <v>1927</v>
      </c>
      <c r="C8" s="86">
        <v>0</v>
      </c>
      <c r="D8" s="72" t="s">
        <v>45</v>
      </c>
      <c r="E8" s="74" t="s">
        <v>24</v>
      </c>
      <c r="F8" s="73" t="s">
        <v>2145</v>
      </c>
      <c r="G8" s="70">
        <v>46235</v>
      </c>
      <c r="H8" s="98" t="s">
        <v>26</v>
      </c>
      <c r="I8" s="76">
        <v>23.91</v>
      </c>
      <c r="J8" s="233" t="s">
        <v>365</v>
      </c>
      <c r="K8" s="12" t="str">
        <f t="shared" ref="K8:K22" ca="1" si="0">IF(ISBLANK(A8),"", IF(TRIM(UPPER(J8))&lt;&gt;"SIM",IF(A8-TODAY()&lt;0,"Conta vencida",IF(A8-TODAY()&lt;8,"Perto de vencer","")),"Já paga"))</f>
        <v>Já paga</v>
      </c>
      <c r="L8" s="13"/>
      <c r="M8" s="89">
        <f t="shared" ref="M8:M22" ca="1" si="1">SUM(I8:L8)</f>
        <v>23.91</v>
      </c>
    </row>
    <row r="9" spans="1:13" ht="30.75" customHeight="1" x14ac:dyDescent="0.25">
      <c r="A9" s="70">
        <v>46235</v>
      </c>
      <c r="B9" s="85" t="s">
        <v>1927</v>
      </c>
      <c r="C9" s="86">
        <v>0</v>
      </c>
      <c r="D9" s="72" t="s">
        <v>45</v>
      </c>
      <c r="E9" s="73" t="s">
        <v>24</v>
      </c>
      <c r="F9" s="74" t="s">
        <v>2145</v>
      </c>
      <c r="G9" s="70">
        <v>46235</v>
      </c>
      <c r="H9" s="87" t="s">
        <v>26</v>
      </c>
      <c r="I9" s="76">
        <v>456.83</v>
      </c>
      <c r="J9" s="233" t="s">
        <v>365</v>
      </c>
      <c r="K9" s="12" t="str">
        <f t="shared" ca="1" si="0"/>
        <v>Já paga</v>
      </c>
      <c r="L9" s="13"/>
      <c r="M9" s="14">
        <f t="shared" ca="1" si="1"/>
        <v>456.83</v>
      </c>
    </row>
    <row r="10" spans="1:13" ht="30.75" customHeight="1" x14ac:dyDescent="0.25">
      <c r="A10" s="70">
        <v>46235</v>
      </c>
      <c r="B10" s="71" t="s">
        <v>2587</v>
      </c>
      <c r="C10" s="86">
        <v>0</v>
      </c>
      <c r="D10" s="72" t="s">
        <v>151</v>
      </c>
      <c r="E10" s="73" t="s">
        <v>24</v>
      </c>
      <c r="F10" s="73" t="s">
        <v>2145</v>
      </c>
      <c r="G10" s="70">
        <v>46235</v>
      </c>
      <c r="H10" s="87" t="s">
        <v>26</v>
      </c>
      <c r="I10" s="76">
        <v>61.6</v>
      </c>
      <c r="J10" s="233" t="s">
        <v>365</v>
      </c>
      <c r="K10" s="12" t="str">
        <f t="shared" ca="1" si="0"/>
        <v>Já paga</v>
      </c>
      <c r="L10" s="13"/>
      <c r="M10" s="14">
        <f t="shared" ca="1" si="1"/>
        <v>61.6</v>
      </c>
    </row>
    <row r="11" spans="1:13" ht="30.75" customHeight="1" x14ac:dyDescent="0.25">
      <c r="A11" s="70">
        <v>46235</v>
      </c>
      <c r="B11" s="71" t="s">
        <v>2587</v>
      </c>
      <c r="C11" s="86">
        <v>0</v>
      </c>
      <c r="D11" s="72" t="s">
        <v>151</v>
      </c>
      <c r="E11" s="73" t="s">
        <v>24</v>
      </c>
      <c r="F11" s="73" t="s">
        <v>2145</v>
      </c>
      <c r="G11" s="70">
        <v>46235</v>
      </c>
      <c r="H11" s="87" t="s">
        <v>26</v>
      </c>
      <c r="I11" s="76">
        <v>60.81</v>
      </c>
      <c r="J11" s="233" t="s">
        <v>365</v>
      </c>
      <c r="K11" s="12" t="str">
        <f t="shared" ca="1" si="0"/>
        <v>Já paga</v>
      </c>
      <c r="L11" s="13"/>
      <c r="M11" s="14">
        <f t="shared" ca="1" si="1"/>
        <v>60.81</v>
      </c>
    </row>
    <row r="12" spans="1:13" ht="30.75" customHeight="1" x14ac:dyDescent="0.25">
      <c r="A12" s="70">
        <v>46235</v>
      </c>
      <c r="B12" s="71" t="s">
        <v>1269</v>
      </c>
      <c r="C12" s="86">
        <v>0</v>
      </c>
      <c r="D12" s="72" t="s">
        <v>46</v>
      </c>
      <c r="E12" s="73" t="s">
        <v>24</v>
      </c>
      <c r="F12" s="73" t="s">
        <v>2145</v>
      </c>
      <c r="G12" s="70">
        <v>46235</v>
      </c>
      <c r="H12" s="87" t="s">
        <v>26</v>
      </c>
      <c r="I12" s="76">
        <v>284.5</v>
      </c>
      <c r="J12" s="233" t="s">
        <v>365</v>
      </c>
      <c r="K12" s="12" t="str">
        <f t="shared" ca="1" si="0"/>
        <v>Já paga</v>
      </c>
      <c r="L12" s="13"/>
      <c r="M12" s="14">
        <f t="shared" ca="1" si="1"/>
        <v>284.5</v>
      </c>
    </row>
    <row r="13" spans="1:13" ht="30.75" customHeight="1" x14ac:dyDescent="0.25">
      <c r="A13" s="70">
        <v>46235</v>
      </c>
      <c r="B13" s="85" t="s">
        <v>618</v>
      </c>
      <c r="C13" s="86">
        <v>0</v>
      </c>
      <c r="D13" s="72" t="s">
        <v>100</v>
      </c>
      <c r="E13" s="73" t="s">
        <v>24</v>
      </c>
      <c r="F13" s="74" t="s">
        <v>1462</v>
      </c>
      <c r="G13" s="70">
        <v>46235</v>
      </c>
      <c r="H13" s="87" t="s">
        <v>26</v>
      </c>
      <c r="I13" s="76">
        <v>166.87</v>
      </c>
      <c r="J13" s="233" t="s">
        <v>365</v>
      </c>
      <c r="K13" s="12" t="str">
        <f t="shared" ca="1" si="0"/>
        <v>Já paga</v>
      </c>
      <c r="L13" s="13"/>
      <c r="M13" s="14">
        <f t="shared" ca="1" si="1"/>
        <v>166.87</v>
      </c>
    </row>
    <row r="14" spans="1:13" customFormat="1" ht="31.5" customHeight="1" x14ac:dyDescent="0.25">
      <c r="A14" s="70">
        <v>46235</v>
      </c>
      <c r="B14" s="85" t="s">
        <v>2904</v>
      </c>
      <c r="C14" s="86">
        <v>155</v>
      </c>
      <c r="D14" s="72" t="s">
        <v>270</v>
      </c>
      <c r="E14" s="73" t="s">
        <v>24</v>
      </c>
      <c r="F14" s="73" t="s">
        <v>2145</v>
      </c>
      <c r="G14" s="70">
        <v>46235</v>
      </c>
      <c r="H14" s="87" t="s">
        <v>26</v>
      </c>
      <c r="I14" s="76">
        <v>77.5</v>
      </c>
      <c r="J14" s="233" t="s">
        <v>365</v>
      </c>
      <c r="K14" s="12" t="str">
        <f t="shared" ca="1" si="0"/>
        <v>Já paga</v>
      </c>
      <c r="L14" s="13"/>
      <c r="M14" s="89">
        <f t="shared" ca="1" si="1"/>
        <v>77.5</v>
      </c>
    </row>
    <row r="15" spans="1:13" ht="30.75" customHeight="1" x14ac:dyDescent="0.25">
      <c r="A15" s="70">
        <v>46235</v>
      </c>
      <c r="B15" s="71" t="s">
        <v>2586</v>
      </c>
      <c r="C15" s="86">
        <v>0</v>
      </c>
      <c r="D15" s="72" t="s">
        <v>166</v>
      </c>
      <c r="E15" s="73" t="s">
        <v>24</v>
      </c>
      <c r="F15" s="73" t="s">
        <v>2145</v>
      </c>
      <c r="G15" s="70">
        <v>46235</v>
      </c>
      <c r="H15" s="87" t="s">
        <v>26</v>
      </c>
      <c r="I15" s="76">
        <v>218.22</v>
      </c>
      <c r="J15" s="233" t="s">
        <v>365</v>
      </c>
      <c r="K15" s="12" t="str">
        <f t="shared" ca="1" si="0"/>
        <v>Já paga</v>
      </c>
      <c r="L15" s="13"/>
      <c r="M15" s="14">
        <f t="shared" ca="1" si="1"/>
        <v>218.22</v>
      </c>
    </row>
    <row r="16" spans="1:13" ht="27.75" customHeight="1" x14ac:dyDescent="0.25">
      <c r="A16" s="70">
        <v>46235</v>
      </c>
      <c r="B16" s="71" t="s">
        <v>2585</v>
      </c>
      <c r="C16" s="603">
        <v>0</v>
      </c>
      <c r="D16" s="72" t="s">
        <v>100</v>
      </c>
      <c r="E16" s="73" t="s">
        <v>24</v>
      </c>
      <c r="F16" s="73" t="s">
        <v>221</v>
      </c>
      <c r="G16" s="70">
        <v>46235</v>
      </c>
      <c r="H16" s="98" t="s">
        <v>26</v>
      </c>
      <c r="I16" s="605">
        <v>202.47</v>
      </c>
      <c r="J16" s="233" t="s">
        <v>365</v>
      </c>
      <c r="K16" s="12" t="str">
        <f t="shared" ca="1" si="0"/>
        <v>Já paga</v>
      </c>
      <c r="L16" s="13"/>
      <c r="M16" s="14">
        <f t="shared" ca="1" si="1"/>
        <v>202.47</v>
      </c>
    </row>
    <row r="17" spans="1:13" ht="30.75" customHeight="1" x14ac:dyDescent="0.25">
      <c r="A17" s="70">
        <v>46235</v>
      </c>
      <c r="B17" s="71" t="s">
        <v>2328</v>
      </c>
      <c r="C17" s="86">
        <v>605.35</v>
      </c>
      <c r="D17" s="72" t="s">
        <v>254</v>
      </c>
      <c r="E17" s="73" t="s">
        <v>24</v>
      </c>
      <c r="F17" s="73" t="s">
        <v>1462</v>
      </c>
      <c r="G17" s="70">
        <v>46235</v>
      </c>
      <c r="H17" s="87" t="s">
        <v>26</v>
      </c>
      <c r="I17" s="76">
        <v>605.35</v>
      </c>
      <c r="J17" s="233" t="s">
        <v>365</v>
      </c>
      <c r="K17" s="12" t="str">
        <f t="shared" ca="1" si="0"/>
        <v>Já paga</v>
      </c>
      <c r="L17" s="13"/>
      <c r="M17" s="14">
        <f t="shared" ca="1" si="1"/>
        <v>605.35</v>
      </c>
    </row>
    <row r="18" spans="1:13" ht="30.75" customHeight="1" x14ac:dyDescent="0.25">
      <c r="A18" s="70">
        <v>46235</v>
      </c>
      <c r="B18" s="71" t="s">
        <v>2142</v>
      </c>
      <c r="C18" s="86">
        <v>0</v>
      </c>
      <c r="D18" s="72" t="s">
        <v>342</v>
      </c>
      <c r="E18" s="73" t="s">
        <v>24</v>
      </c>
      <c r="F18" s="73" t="s">
        <v>2232</v>
      </c>
      <c r="G18" s="70">
        <v>46235</v>
      </c>
      <c r="H18" s="87" t="s">
        <v>26</v>
      </c>
      <c r="I18" s="76">
        <v>667.9</v>
      </c>
      <c r="J18" s="233" t="s">
        <v>365</v>
      </c>
      <c r="K18" s="12" t="str">
        <f t="shared" ca="1" si="0"/>
        <v>Já paga</v>
      </c>
      <c r="L18" s="13"/>
      <c r="M18" s="14">
        <f t="shared" ca="1" si="1"/>
        <v>667.9</v>
      </c>
    </row>
    <row r="19" spans="1:13" ht="30.75" customHeight="1" x14ac:dyDescent="0.25">
      <c r="A19" s="70">
        <v>46235</v>
      </c>
      <c r="B19" s="71" t="s">
        <v>2329</v>
      </c>
      <c r="C19" s="86">
        <v>0</v>
      </c>
      <c r="D19" s="72" t="s">
        <v>2812</v>
      </c>
      <c r="E19" s="73" t="s">
        <v>24</v>
      </c>
      <c r="F19" s="73" t="s">
        <v>2145</v>
      </c>
      <c r="G19" s="70">
        <v>46235</v>
      </c>
      <c r="H19" s="87" t="s">
        <v>26</v>
      </c>
      <c r="I19" s="76">
        <v>16.12</v>
      </c>
      <c r="J19" s="233" t="s">
        <v>365</v>
      </c>
      <c r="K19" s="12" t="str">
        <f t="shared" ca="1" si="0"/>
        <v>Já paga</v>
      </c>
      <c r="L19" s="13"/>
      <c r="M19" s="14">
        <f t="shared" ca="1" si="1"/>
        <v>16.12</v>
      </c>
    </row>
    <row r="20" spans="1:13" ht="30.75" customHeight="1" x14ac:dyDescent="0.25">
      <c r="A20" s="70">
        <v>46235</v>
      </c>
      <c r="B20" s="71" t="s">
        <v>2329</v>
      </c>
      <c r="C20" s="86">
        <v>0</v>
      </c>
      <c r="D20" s="72" t="s">
        <v>2812</v>
      </c>
      <c r="E20" s="73" t="s">
        <v>24</v>
      </c>
      <c r="F20" s="73" t="s">
        <v>2145</v>
      </c>
      <c r="G20" s="70">
        <v>46235</v>
      </c>
      <c r="H20" s="87" t="s">
        <v>26</v>
      </c>
      <c r="I20" s="76">
        <v>245.5</v>
      </c>
      <c r="J20" s="233" t="s">
        <v>365</v>
      </c>
      <c r="K20" s="12" t="str">
        <f t="shared" ca="1" si="0"/>
        <v>Já paga</v>
      </c>
      <c r="L20" s="13"/>
      <c r="M20" s="14">
        <f t="shared" ca="1" si="1"/>
        <v>245.5</v>
      </c>
    </row>
    <row r="21" spans="1:13" ht="30.75" customHeight="1" x14ac:dyDescent="0.25">
      <c r="A21" s="70">
        <v>46235</v>
      </c>
      <c r="B21" s="71" t="s">
        <v>972</v>
      </c>
      <c r="C21" s="86">
        <v>541</v>
      </c>
      <c r="D21" s="72" t="s">
        <v>254</v>
      </c>
      <c r="E21" s="73" t="s">
        <v>24</v>
      </c>
      <c r="F21" s="73" t="s">
        <v>1462</v>
      </c>
      <c r="G21" s="70">
        <v>46235</v>
      </c>
      <c r="H21" s="87" t="s">
        <v>26</v>
      </c>
      <c r="I21" s="76">
        <v>541</v>
      </c>
      <c r="J21" s="233" t="s">
        <v>365</v>
      </c>
      <c r="K21" s="12" t="str">
        <f t="shared" ca="1" si="0"/>
        <v>Já paga</v>
      </c>
      <c r="L21" s="13"/>
      <c r="M21" s="14">
        <f t="shared" ca="1" si="1"/>
        <v>541</v>
      </c>
    </row>
    <row r="22" spans="1:13" ht="30.75" customHeight="1" x14ac:dyDescent="0.25">
      <c r="A22" s="70">
        <v>46235</v>
      </c>
      <c r="B22" s="71" t="s">
        <v>2905</v>
      </c>
      <c r="C22" s="86">
        <v>7479.18</v>
      </c>
      <c r="D22" s="72" t="s">
        <v>254</v>
      </c>
      <c r="E22" s="73" t="s">
        <v>24</v>
      </c>
      <c r="F22" s="73" t="s">
        <v>1795</v>
      </c>
      <c r="G22" s="70">
        <v>46235</v>
      </c>
      <c r="H22" s="87" t="s">
        <v>26</v>
      </c>
      <c r="I22" s="76">
        <v>7479.18</v>
      </c>
      <c r="J22" s="233" t="s">
        <v>365</v>
      </c>
      <c r="K22" s="12" t="str">
        <f t="shared" ca="1" si="0"/>
        <v>Já paga</v>
      </c>
      <c r="L22" s="13"/>
      <c r="M22" s="14">
        <f t="shared" ca="1" si="1"/>
        <v>7479.18</v>
      </c>
    </row>
    <row r="23" spans="1:13" ht="30.75" customHeight="1" x14ac:dyDescent="0.25">
      <c r="A23" s="70">
        <v>46235</v>
      </c>
      <c r="B23" s="71" t="s">
        <v>846</v>
      </c>
      <c r="C23" s="135">
        <v>0</v>
      </c>
      <c r="D23" s="72" t="s">
        <v>852</v>
      </c>
      <c r="E23" s="73" t="s">
        <v>24</v>
      </c>
      <c r="F23" s="73" t="s">
        <v>122</v>
      </c>
      <c r="G23" s="70">
        <v>46235</v>
      </c>
      <c r="H23" s="87" t="s">
        <v>26</v>
      </c>
      <c r="I23" s="99">
        <v>510.67</v>
      </c>
      <c r="J23" s="177" t="s">
        <v>365</v>
      </c>
      <c r="K23" s="12" t="s">
        <v>402</v>
      </c>
      <c r="L23" s="13"/>
      <c r="M23" s="14">
        <v>647.84</v>
      </c>
    </row>
    <row r="24" spans="1:13" ht="30.75" customHeight="1" x14ac:dyDescent="0.25">
      <c r="A24" s="311">
        <v>46235</v>
      </c>
      <c r="B24" s="362" t="s">
        <v>1850</v>
      </c>
      <c r="C24" s="320">
        <v>0</v>
      </c>
      <c r="D24" s="313" t="s">
        <v>103</v>
      </c>
      <c r="E24" s="314" t="s">
        <v>29</v>
      </c>
      <c r="F24" s="314" t="s">
        <v>761</v>
      </c>
      <c r="G24" s="311">
        <v>46237</v>
      </c>
      <c r="H24" s="499" t="s">
        <v>1851</v>
      </c>
      <c r="I24" s="312">
        <v>698</v>
      </c>
      <c r="J24" s="177" t="s">
        <v>365</v>
      </c>
      <c r="K24" s="12" t="s">
        <v>402</v>
      </c>
      <c r="L24" s="97"/>
      <c r="M24" s="14">
        <f t="shared" ref="M24:M43" si="2">SUM(I24:L24)</f>
        <v>698</v>
      </c>
    </row>
    <row r="25" spans="1:13" ht="30.75" customHeight="1" x14ac:dyDescent="0.25">
      <c r="A25" s="311">
        <v>46235</v>
      </c>
      <c r="B25" s="517" t="s">
        <v>861</v>
      </c>
      <c r="C25" s="518">
        <v>0</v>
      </c>
      <c r="D25" s="519" t="s">
        <v>153</v>
      </c>
      <c r="E25" s="520" t="s">
        <v>319</v>
      </c>
      <c r="F25" s="509" t="s">
        <v>36</v>
      </c>
      <c r="G25" s="311">
        <v>46237</v>
      </c>
      <c r="H25" s="315" t="s">
        <v>2205</v>
      </c>
      <c r="I25" s="518">
        <v>709.16</v>
      </c>
      <c r="J25" s="177" t="s">
        <v>365</v>
      </c>
      <c r="K25" s="12" t="s">
        <v>402</v>
      </c>
      <c r="L25" s="41"/>
      <c r="M25" s="130">
        <f t="shared" si="2"/>
        <v>709.16</v>
      </c>
    </row>
    <row r="26" spans="1:13" ht="30.75" customHeight="1" x14ac:dyDescent="0.25">
      <c r="A26" s="311">
        <v>46235</v>
      </c>
      <c r="B26" s="517" t="s">
        <v>861</v>
      </c>
      <c r="C26" s="518">
        <v>0</v>
      </c>
      <c r="D26" s="519" t="s">
        <v>153</v>
      </c>
      <c r="E26" s="520" t="s">
        <v>319</v>
      </c>
      <c r="F26" s="509" t="s">
        <v>30</v>
      </c>
      <c r="G26" s="311">
        <v>46237</v>
      </c>
      <c r="H26" s="315" t="s">
        <v>2205</v>
      </c>
      <c r="I26" s="518">
        <v>709.17</v>
      </c>
      <c r="J26" s="177" t="s">
        <v>365</v>
      </c>
      <c r="K26" s="12" t="s">
        <v>402</v>
      </c>
      <c r="L26" s="41"/>
      <c r="M26" s="130">
        <f t="shared" si="2"/>
        <v>709.17</v>
      </c>
    </row>
    <row r="27" spans="1:13" ht="30.75" customHeight="1" x14ac:dyDescent="0.25">
      <c r="A27" s="311">
        <v>46235</v>
      </c>
      <c r="B27" s="362" t="s">
        <v>327</v>
      </c>
      <c r="C27" s="320">
        <v>0</v>
      </c>
      <c r="D27" s="313" t="s">
        <v>153</v>
      </c>
      <c r="E27" s="314" t="s">
        <v>29</v>
      </c>
      <c r="F27" s="314" t="s">
        <v>1840</v>
      </c>
      <c r="G27" s="311">
        <v>46237</v>
      </c>
      <c r="H27" s="499" t="s">
        <v>2387</v>
      </c>
      <c r="I27" s="312">
        <v>710</v>
      </c>
      <c r="J27" s="177" t="s">
        <v>365</v>
      </c>
      <c r="K27" s="12" t="s">
        <v>402</v>
      </c>
      <c r="L27" s="97"/>
      <c r="M27" s="14">
        <f t="shared" si="2"/>
        <v>710</v>
      </c>
    </row>
    <row r="28" spans="1:13" customFormat="1" ht="31.5" customHeight="1" x14ac:dyDescent="0.25">
      <c r="A28" s="311">
        <v>46235</v>
      </c>
      <c r="B28" s="522" t="s">
        <v>87</v>
      </c>
      <c r="C28" s="518">
        <v>6244.98</v>
      </c>
      <c r="D28" s="519" t="s">
        <v>267</v>
      </c>
      <c r="E28" s="520" t="s">
        <v>29</v>
      </c>
      <c r="F28" s="509" t="s">
        <v>55</v>
      </c>
      <c r="G28" s="311">
        <v>46237</v>
      </c>
      <c r="H28" s="325" t="s">
        <v>26</v>
      </c>
      <c r="I28" s="518">
        <v>577.33000000000004</v>
      </c>
      <c r="J28" s="177" t="s">
        <v>365</v>
      </c>
      <c r="K28" s="12" t="s">
        <v>402</v>
      </c>
      <c r="L28" s="29"/>
      <c r="M28" s="89">
        <f t="shared" si="2"/>
        <v>577.33000000000004</v>
      </c>
    </row>
    <row r="29" spans="1:13" customFormat="1" ht="31.5" customHeight="1" x14ac:dyDescent="0.25">
      <c r="A29" s="311">
        <v>46235</v>
      </c>
      <c r="B29" s="522" t="s">
        <v>87</v>
      </c>
      <c r="C29" s="518">
        <v>6244.98</v>
      </c>
      <c r="D29" s="519" t="s">
        <v>267</v>
      </c>
      <c r="E29" s="520" t="s">
        <v>29</v>
      </c>
      <c r="F29" s="509" t="s">
        <v>1870</v>
      </c>
      <c r="G29" s="311">
        <v>46237</v>
      </c>
      <c r="H29" s="325" t="s">
        <v>26</v>
      </c>
      <c r="I29" s="518">
        <v>232.66</v>
      </c>
      <c r="J29" s="177" t="s">
        <v>365</v>
      </c>
      <c r="K29" s="12" t="s">
        <v>402</v>
      </c>
      <c r="L29" s="29"/>
      <c r="M29" s="89">
        <f t="shared" si="2"/>
        <v>232.66</v>
      </c>
    </row>
    <row r="30" spans="1:13" ht="30.75" customHeight="1" x14ac:dyDescent="0.25">
      <c r="A30" s="311">
        <v>46235</v>
      </c>
      <c r="B30" s="517" t="s">
        <v>87</v>
      </c>
      <c r="C30" s="518">
        <v>6244.98</v>
      </c>
      <c r="D30" s="519" t="s">
        <v>267</v>
      </c>
      <c r="E30" s="509" t="s">
        <v>29</v>
      </c>
      <c r="F30" s="509" t="s">
        <v>75</v>
      </c>
      <c r="G30" s="311">
        <v>46237</v>
      </c>
      <c r="H30" s="315" t="s">
        <v>26</v>
      </c>
      <c r="I30" s="518">
        <v>86.66</v>
      </c>
      <c r="J30" s="177" t="s">
        <v>365</v>
      </c>
      <c r="K30" s="12" t="s">
        <v>402</v>
      </c>
      <c r="L30" s="29"/>
      <c r="M30" s="14">
        <f t="shared" si="2"/>
        <v>86.66</v>
      </c>
    </row>
    <row r="31" spans="1:13" ht="30.75" customHeight="1" x14ac:dyDescent="0.25">
      <c r="A31" s="311">
        <v>46235</v>
      </c>
      <c r="B31" s="517" t="s">
        <v>87</v>
      </c>
      <c r="C31" s="518">
        <v>6244.98</v>
      </c>
      <c r="D31" s="519" t="s">
        <v>267</v>
      </c>
      <c r="E31" s="509" t="s">
        <v>29</v>
      </c>
      <c r="F31" s="509" t="s">
        <v>579</v>
      </c>
      <c r="G31" s="311">
        <v>46237</v>
      </c>
      <c r="H31" s="315" t="s">
        <v>26</v>
      </c>
      <c r="I31" s="518">
        <v>20</v>
      </c>
      <c r="J31" s="177" t="s">
        <v>365</v>
      </c>
      <c r="K31" s="12" t="s">
        <v>402</v>
      </c>
      <c r="L31" s="29"/>
      <c r="M31" s="14">
        <f t="shared" si="2"/>
        <v>20</v>
      </c>
    </row>
    <row r="32" spans="1:13" ht="30.75" customHeight="1" x14ac:dyDescent="0.25">
      <c r="A32" s="311">
        <v>46235</v>
      </c>
      <c r="B32" s="517" t="s">
        <v>87</v>
      </c>
      <c r="C32" s="518">
        <v>6244.98</v>
      </c>
      <c r="D32" s="519" t="s">
        <v>267</v>
      </c>
      <c r="E32" s="509" t="s">
        <v>29</v>
      </c>
      <c r="F32" s="509" t="s">
        <v>1837</v>
      </c>
      <c r="G32" s="311">
        <v>46237</v>
      </c>
      <c r="H32" s="315" t="s">
        <v>26</v>
      </c>
      <c r="I32" s="518">
        <v>620</v>
      </c>
      <c r="J32" s="177" t="s">
        <v>365</v>
      </c>
      <c r="K32" s="12" t="s">
        <v>402</v>
      </c>
      <c r="L32" s="29"/>
      <c r="M32" s="14">
        <f t="shared" si="2"/>
        <v>620</v>
      </c>
    </row>
    <row r="33" spans="1:13" ht="30.75" customHeight="1" x14ac:dyDescent="0.25">
      <c r="A33" s="311">
        <v>46235</v>
      </c>
      <c r="B33" s="517" t="s">
        <v>87</v>
      </c>
      <c r="C33" s="518">
        <v>6244.98</v>
      </c>
      <c r="D33" s="519" t="s">
        <v>267</v>
      </c>
      <c r="E33" s="509" t="s">
        <v>29</v>
      </c>
      <c r="F33" s="509" t="s">
        <v>30</v>
      </c>
      <c r="G33" s="311">
        <v>46237</v>
      </c>
      <c r="H33" s="315" t="s">
        <v>26</v>
      </c>
      <c r="I33" s="518">
        <v>186.66</v>
      </c>
      <c r="J33" s="177" t="s">
        <v>365</v>
      </c>
      <c r="K33" s="12" t="s">
        <v>402</v>
      </c>
      <c r="L33" s="29"/>
      <c r="M33" s="14">
        <f t="shared" si="2"/>
        <v>186.66</v>
      </c>
    </row>
    <row r="34" spans="1:13" ht="30.75" customHeight="1" x14ac:dyDescent="0.25">
      <c r="A34" s="311">
        <v>46235</v>
      </c>
      <c r="B34" s="517" t="s">
        <v>87</v>
      </c>
      <c r="C34" s="518">
        <v>6244.98</v>
      </c>
      <c r="D34" s="519" t="s">
        <v>267</v>
      </c>
      <c r="E34" s="509" t="s">
        <v>29</v>
      </c>
      <c r="F34" s="509" t="s">
        <v>917</v>
      </c>
      <c r="G34" s="311">
        <v>46237</v>
      </c>
      <c r="H34" s="315" t="s">
        <v>26</v>
      </c>
      <c r="I34" s="518">
        <v>255</v>
      </c>
      <c r="J34" s="177" t="s">
        <v>365</v>
      </c>
      <c r="K34" s="12" t="s">
        <v>402</v>
      </c>
      <c r="L34" s="29"/>
      <c r="M34" s="14">
        <f t="shared" si="2"/>
        <v>255</v>
      </c>
    </row>
    <row r="35" spans="1:13" ht="30.75" customHeight="1" x14ac:dyDescent="0.25">
      <c r="A35" s="311">
        <v>46235</v>
      </c>
      <c r="B35" s="362" t="s">
        <v>322</v>
      </c>
      <c r="C35" s="320">
        <v>339.45</v>
      </c>
      <c r="D35" s="313" t="s">
        <v>254</v>
      </c>
      <c r="E35" s="324" t="s">
        <v>29</v>
      </c>
      <c r="F35" s="314" t="s">
        <v>221</v>
      </c>
      <c r="G35" s="311">
        <v>46237</v>
      </c>
      <c r="H35" s="325">
        <v>46204</v>
      </c>
      <c r="I35" s="516">
        <v>339.45</v>
      </c>
      <c r="J35" s="177" t="s">
        <v>365</v>
      </c>
      <c r="K35" s="12" t="s">
        <v>402</v>
      </c>
      <c r="L35" s="97"/>
      <c r="M35" s="14">
        <f t="shared" si="2"/>
        <v>339.45</v>
      </c>
    </row>
    <row r="36" spans="1:13" ht="28.5" customHeight="1" x14ac:dyDescent="0.25">
      <c r="A36" s="205">
        <v>46235</v>
      </c>
      <c r="B36" s="217" t="s">
        <v>1223</v>
      </c>
      <c r="C36" s="207">
        <v>100</v>
      </c>
      <c r="D36" s="210" t="s">
        <v>254</v>
      </c>
      <c r="E36" s="612" t="s">
        <v>388</v>
      </c>
      <c r="F36" s="208" t="s">
        <v>434</v>
      </c>
      <c r="G36" s="205">
        <v>46235</v>
      </c>
      <c r="H36" s="254" t="s">
        <v>26</v>
      </c>
      <c r="I36" s="221">
        <v>100</v>
      </c>
      <c r="J36" s="188" t="s">
        <v>365</v>
      </c>
      <c r="K36" s="12" t="str">
        <f t="shared" ref="K36:K43" ca="1" si="3">IF(ISBLANK(A36),"", IF(TRIM(UPPER(J36))&lt;&gt;"SIM",IF(A36-TODAY()&lt;0,"Conta vencida",IF(A36-TODAY()&lt;8,"Perto de vencer","")),"Já paga"))</f>
        <v>Já paga</v>
      </c>
      <c r="L36" s="13"/>
      <c r="M36" s="130">
        <f t="shared" ca="1" si="2"/>
        <v>100</v>
      </c>
    </row>
    <row r="37" spans="1:13" ht="30.75" customHeight="1" x14ac:dyDescent="0.25">
      <c r="A37" s="180">
        <v>46235</v>
      </c>
      <c r="B37" s="278" t="s">
        <v>2801</v>
      </c>
      <c r="C37" s="182">
        <v>300</v>
      </c>
      <c r="D37" s="196" t="s">
        <v>254</v>
      </c>
      <c r="E37" s="203" t="s">
        <v>454</v>
      </c>
      <c r="F37" s="183" t="s">
        <v>64</v>
      </c>
      <c r="G37" s="180">
        <v>46235</v>
      </c>
      <c r="H37" s="283" t="s">
        <v>26</v>
      </c>
      <c r="I37" s="175">
        <v>300</v>
      </c>
      <c r="J37" s="188" t="s">
        <v>365</v>
      </c>
      <c r="K37" s="12" t="str">
        <f t="shared" ca="1" si="3"/>
        <v>Já paga</v>
      </c>
      <c r="L37" s="41"/>
      <c r="M37" s="130">
        <f t="shared" ca="1" si="2"/>
        <v>300</v>
      </c>
    </row>
    <row r="38" spans="1:13" ht="30.75" customHeight="1" x14ac:dyDescent="0.25">
      <c r="A38" s="180">
        <v>46235</v>
      </c>
      <c r="B38" s="278" t="s">
        <v>2542</v>
      </c>
      <c r="C38" s="182">
        <v>100</v>
      </c>
      <c r="D38" s="196" t="s">
        <v>254</v>
      </c>
      <c r="E38" s="203" t="s">
        <v>454</v>
      </c>
      <c r="F38" s="183" t="s">
        <v>436</v>
      </c>
      <c r="G38" s="180">
        <v>46235</v>
      </c>
      <c r="H38" s="283" t="s">
        <v>26</v>
      </c>
      <c r="I38" s="175">
        <v>50</v>
      </c>
      <c r="J38" s="188" t="s">
        <v>365</v>
      </c>
      <c r="K38" s="12" t="str">
        <f t="shared" ca="1" si="3"/>
        <v>Já paga</v>
      </c>
      <c r="L38" s="41"/>
      <c r="M38" s="130">
        <f t="shared" ca="1" si="2"/>
        <v>50</v>
      </c>
    </row>
    <row r="39" spans="1:13" ht="30.75" customHeight="1" x14ac:dyDescent="0.25">
      <c r="A39" s="180">
        <v>46235</v>
      </c>
      <c r="B39" s="278" t="s">
        <v>438</v>
      </c>
      <c r="C39" s="182">
        <v>2600</v>
      </c>
      <c r="D39" s="196" t="s">
        <v>254</v>
      </c>
      <c r="E39" s="203" t="s">
        <v>454</v>
      </c>
      <c r="F39" s="183" t="s">
        <v>1795</v>
      </c>
      <c r="G39" s="180">
        <v>46235</v>
      </c>
      <c r="H39" s="283" t="s">
        <v>26</v>
      </c>
      <c r="I39" s="175">
        <v>2600</v>
      </c>
      <c r="J39" s="188" t="s">
        <v>365</v>
      </c>
      <c r="K39" s="12" t="str">
        <f t="shared" ca="1" si="3"/>
        <v>Já paga</v>
      </c>
      <c r="L39" s="41"/>
      <c r="M39" s="130">
        <f t="shared" ca="1" si="2"/>
        <v>2600</v>
      </c>
    </row>
    <row r="40" spans="1:13" ht="30.75" customHeight="1" x14ac:dyDescent="0.25">
      <c r="A40" s="180">
        <v>46235</v>
      </c>
      <c r="B40" s="278" t="s">
        <v>561</v>
      </c>
      <c r="C40" s="182">
        <v>80</v>
      </c>
      <c r="D40" s="196" t="s">
        <v>254</v>
      </c>
      <c r="E40" s="203" t="s">
        <v>454</v>
      </c>
      <c r="F40" s="183" t="s">
        <v>1795</v>
      </c>
      <c r="G40" s="180">
        <v>46235</v>
      </c>
      <c r="H40" s="283" t="s">
        <v>26</v>
      </c>
      <c r="I40" s="175">
        <v>80</v>
      </c>
      <c r="J40" s="188" t="s">
        <v>365</v>
      </c>
      <c r="K40" s="12" t="str">
        <f t="shared" ca="1" si="3"/>
        <v>Já paga</v>
      </c>
      <c r="L40" s="41"/>
      <c r="M40" s="130">
        <f t="shared" ca="1" si="2"/>
        <v>80</v>
      </c>
    </row>
    <row r="41" spans="1:13" ht="30" customHeight="1" x14ac:dyDescent="0.25">
      <c r="A41" s="180">
        <v>46235</v>
      </c>
      <c r="B41" s="278" t="s">
        <v>1337</v>
      </c>
      <c r="C41" s="182">
        <v>190</v>
      </c>
      <c r="D41" s="196" t="s">
        <v>254</v>
      </c>
      <c r="E41" s="203" t="s">
        <v>454</v>
      </c>
      <c r="F41" s="183" t="s">
        <v>36</v>
      </c>
      <c r="G41" s="180">
        <v>46235</v>
      </c>
      <c r="H41" s="283" t="s">
        <v>26</v>
      </c>
      <c r="I41" s="182">
        <v>95</v>
      </c>
      <c r="J41" s="188" t="s">
        <v>365</v>
      </c>
      <c r="K41" s="12" t="str">
        <f t="shared" ca="1" si="3"/>
        <v>Já paga</v>
      </c>
      <c r="L41" s="41"/>
      <c r="M41" s="130">
        <f t="shared" ca="1" si="2"/>
        <v>95</v>
      </c>
    </row>
    <row r="42" spans="1:13" ht="30.75" customHeight="1" x14ac:dyDescent="0.25">
      <c r="A42" s="180">
        <v>46235</v>
      </c>
      <c r="B42" s="278" t="s">
        <v>1337</v>
      </c>
      <c r="C42" s="182">
        <v>190</v>
      </c>
      <c r="D42" s="196" t="s">
        <v>254</v>
      </c>
      <c r="E42" s="203" t="s">
        <v>454</v>
      </c>
      <c r="F42" s="183" t="s">
        <v>96</v>
      </c>
      <c r="G42" s="180">
        <v>46235</v>
      </c>
      <c r="H42" s="283" t="s">
        <v>26</v>
      </c>
      <c r="I42" s="175">
        <v>95</v>
      </c>
      <c r="J42" s="188" t="s">
        <v>365</v>
      </c>
      <c r="K42" s="12" t="str">
        <f t="shared" ca="1" si="3"/>
        <v>Já paga</v>
      </c>
      <c r="L42" s="41"/>
      <c r="M42" s="130">
        <f t="shared" ca="1" si="2"/>
        <v>95</v>
      </c>
    </row>
    <row r="43" spans="1:13" ht="30.75" customHeight="1" x14ac:dyDescent="0.25">
      <c r="A43" s="180">
        <v>46235</v>
      </c>
      <c r="B43" s="278" t="s">
        <v>1661</v>
      </c>
      <c r="C43" s="182">
        <v>240</v>
      </c>
      <c r="D43" s="196" t="s">
        <v>254</v>
      </c>
      <c r="E43" s="203" t="s">
        <v>454</v>
      </c>
      <c r="F43" s="183" t="s">
        <v>221</v>
      </c>
      <c r="G43" s="180">
        <v>46235</v>
      </c>
      <c r="H43" s="283" t="s">
        <v>26</v>
      </c>
      <c r="I43" s="175">
        <v>240</v>
      </c>
      <c r="J43" s="188" t="s">
        <v>365</v>
      </c>
      <c r="K43" s="12" t="str">
        <f t="shared" ca="1" si="3"/>
        <v>Já paga</v>
      </c>
      <c r="L43" s="41"/>
      <c r="M43" s="130">
        <f t="shared" ca="1" si="2"/>
        <v>240</v>
      </c>
    </row>
    <row r="44" spans="1:13" ht="30.75" customHeight="1" x14ac:dyDescent="0.25">
      <c r="A44" s="311">
        <v>46235</v>
      </c>
      <c r="B44" s="531" t="s">
        <v>2809</v>
      </c>
      <c r="C44" s="435">
        <v>445.56</v>
      </c>
      <c r="D44" s="508" t="s">
        <v>254</v>
      </c>
      <c r="E44" s="520" t="s">
        <v>29</v>
      </c>
      <c r="F44" s="509" t="s">
        <v>538</v>
      </c>
      <c r="G44" s="510">
        <v>46237</v>
      </c>
      <c r="H44" s="539" t="s">
        <v>26</v>
      </c>
      <c r="I44" s="458">
        <v>111.39</v>
      </c>
      <c r="J44" s="141" t="s">
        <v>365</v>
      </c>
      <c r="K44" s="12" t="s">
        <v>402</v>
      </c>
      <c r="L44" s="13"/>
      <c r="M44" s="14"/>
    </row>
    <row r="45" spans="1:13" ht="30.75" customHeight="1" x14ac:dyDescent="0.25">
      <c r="A45" s="70">
        <v>46235</v>
      </c>
      <c r="B45" s="71" t="s">
        <v>340</v>
      </c>
      <c r="C45" s="86">
        <v>0</v>
      </c>
      <c r="D45" s="72" t="s">
        <v>45</v>
      </c>
      <c r="E45" s="74" t="s">
        <v>24</v>
      </c>
      <c r="F45" s="73" t="s">
        <v>96</v>
      </c>
      <c r="G45" s="70">
        <v>46235</v>
      </c>
      <c r="H45" s="98" t="s">
        <v>26</v>
      </c>
      <c r="I45" s="136">
        <v>139.9</v>
      </c>
      <c r="J45" s="141" t="s">
        <v>365</v>
      </c>
      <c r="K45" s="12" t="str">
        <f t="shared" ref="K45:K59" ca="1" si="4">IF(ISBLANK(A45),"", IF(TRIM(UPPER(J45))&lt;&gt;"SIM",IF(A45-TODAY()&lt;0,"Conta vencida",IF(A45-TODAY()&lt;8,"Perto de vencer","")),"Já paga"))</f>
        <v>Já paga</v>
      </c>
      <c r="L45" s="13"/>
      <c r="M45" s="14">
        <f t="shared" ref="M45:M59" ca="1" si="5">SUM(I45:L45)</f>
        <v>139.9</v>
      </c>
    </row>
    <row r="46" spans="1:13" ht="30.75" customHeight="1" x14ac:dyDescent="0.25">
      <c r="A46" s="70">
        <v>46235</v>
      </c>
      <c r="B46" s="71" t="s">
        <v>2582</v>
      </c>
      <c r="C46" s="86">
        <v>0</v>
      </c>
      <c r="D46" s="72" t="s">
        <v>37</v>
      </c>
      <c r="E46" s="74" t="s">
        <v>24</v>
      </c>
      <c r="F46" s="73" t="s">
        <v>563</v>
      </c>
      <c r="G46" s="70">
        <v>46235</v>
      </c>
      <c r="H46" s="98" t="s">
        <v>26</v>
      </c>
      <c r="I46" s="136">
        <v>251.44</v>
      </c>
      <c r="J46" s="177" t="s">
        <v>365</v>
      </c>
      <c r="K46" s="12" t="str">
        <f t="shared" ca="1" si="4"/>
        <v>Já paga</v>
      </c>
      <c r="L46" s="13"/>
      <c r="M46" s="14">
        <f t="shared" ca="1" si="5"/>
        <v>251.44</v>
      </c>
    </row>
    <row r="47" spans="1:13" ht="30.75" customHeight="1" x14ac:dyDescent="0.25">
      <c r="A47" s="70">
        <v>46235</v>
      </c>
      <c r="B47" s="71" t="s">
        <v>2582</v>
      </c>
      <c r="C47" s="86">
        <v>284.76</v>
      </c>
      <c r="D47" s="72" t="s">
        <v>270</v>
      </c>
      <c r="E47" s="74" t="s">
        <v>24</v>
      </c>
      <c r="F47" s="73" t="s">
        <v>563</v>
      </c>
      <c r="G47" s="70">
        <v>46235</v>
      </c>
      <c r="H47" s="98" t="s">
        <v>26</v>
      </c>
      <c r="I47" s="136">
        <v>142.38</v>
      </c>
      <c r="J47" s="177" t="s">
        <v>365</v>
      </c>
      <c r="K47" s="12" t="str">
        <f t="shared" ca="1" si="4"/>
        <v>Já paga</v>
      </c>
      <c r="L47" s="13"/>
      <c r="M47" s="14">
        <f t="shared" ca="1" si="5"/>
        <v>142.38</v>
      </c>
    </row>
    <row r="48" spans="1:13" ht="30.75" customHeight="1" x14ac:dyDescent="0.25">
      <c r="A48" s="70">
        <v>46235</v>
      </c>
      <c r="B48" s="71" t="s">
        <v>1631</v>
      </c>
      <c r="C48" s="86">
        <v>0</v>
      </c>
      <c r="D48" s="72" t="s">
        <v>45</v>
      </c>
      <c r="E48" s="74" t="s">
        <v>24</v>
      </c>
      <c r="F48" s="73" t="s">
        <v>563</v>
      </c>
      <c r="G48" s="70">
        <v>46235</v>
      </c>
      <c r="H48" s="98" t="s">
        <v>26</v>
      </c>
      <c r="I48" s="136">
        <v>377.43</v>
      </c>
      <c r="J48" s="177" t="s">
        <v>365</v>
      </c>
      <c r="K48" s="12" t="str">
        <f t="shared" ca="1" si="4"/>
        <v>Já paga</v>
      </c>
      <c r="L48" s="13"/>
      <c r="M48" s="14">
        <f t="shared" ca="1" si="5"/>
        <v>377.43</v>
      </c>
    </row>
    <row r="49" spans="1:13" ht="28.5" customHeight="1" x14ac:dyDescent="0.25">
      <c r="A49" s="70">
        <v>46235</v>
      </c>
      <c r="B49" s="71" t="s">
        <v>409</v>
      </c>
      <c r="C49" s="86">
        <v>0</v>
      </c>
      <c r="D49" s="72" t="s">
        <v>46</v>
      </c>
      <c r="E49" s="74" t="s">
        <v>24</v>
      </c>
      <c r="F49" s="73" t="s">
        <v>30</v>
      </c>
      <c r="G49" s="70">
        <v>46235</v>
      </c>
      <c r="H49" s="98" t="s">
        <v>26</v>
      </c>
      <c r="I49" s="72">
        <v>501.5</v>
      </c>
      <c r="J49" s="177" t="s">
        <v>365</v>
      </c>
      <c r="K49" s="12" t="str">
        <f t="shared" ca="1" si="4"/>
        <v>Já paga</v>
      </c>
      <c r="L49" s="13"/>
      <c r="M49" s="14">
        <f t="shared" ca="1" si="5"/>
        <v>501.5</v>
      </c>
    </row>
    <row r="50" spans="1:13" ht="30.75" customHeight="1" x14ac:dyDescent="0.25">
      <c r="A50" s="70">
        <v>46235</v>
      </c>
      <c r="B50" s="71" t="s">
        <v>2900</v>
      </c>
      <c r="C50" s="86">
        <v>2014</v>
      </c>
      <c r="D50" s="72" t="s">
        <v>1402</v>
      </c>
      <c r="E50" s="74" t="s">
        <v>24</v>
      </c>
      <c r="F50" s="73" t="s">
        <v>563</v>
      </c>
      <c r="G50" s="70">
        <v>46235</v>
      </c>
      <c r="H50" s="98" t="s">
        <v>26</v>
      </c>
      <c r="I50" s="99">
        <v>251.75</v>
      </c>
      <c r="J50" s="177" t="s">
        <v>365</v>
      </c>
      <c r="K50" s="12" t="str">
        <f t="shared" ca="1" si="4"/>
        <v>Já paga</v>
      </c>
      <c r="L50" s="13"/>
      <c r="M50" s="14">
        <f t="shared" ca="1" si="5"/>
        <v>251.75</v>
      </c>
    </row>
    <row r="51" spans="1:13" ht="30.75" customHeight="1" x14ac:dyDescent="0.25">
      <c r="A51" s="70">
        <v>46235</v>
      </c>
      <c r="B51" s="71" t="s">
        <v>2900</v>
      </c>
      <c r="C51" s="86">
        <v>564.72</v>
      </c>
      <c r="D51" s="72" t="s">
        <v>1402</v>
      </c>
      <c r="E51" s="74" t="s">
        <v>24</v>
      </c>
      <c r="F51" s="73" t="s">
        <v>563</v>
      </c>
      <c r="G51" s="70">
        <v>46235</v>
      </c>
      <c r="H51" s="98" t="s">
        <v>26</v>
      </c>
      <c r="I51" s="99">
        <v>70.59</v>
      </c>
      <c r="J51" s="177" t="s">
        <v>365</v>
      </c>
      <c r="K51" s="12" t="str">
        <f t="shared" ca="1" si="4"/>
        <v>Já paga</v>
      </c>
      <c r="L51" s="13"/>
      <c r="M51" s="14">
        <f t="shared" ca="1" si="5"/>
        <v>70.59</v>
      </c>
    </row>
    <row r="52" spans="1:13" ht="30.75" customHeight="1" x14ac:dyDescent="0.25">
      <c r="A52" s="70">
        <v>46235</v>
      </c>
      <c r="B52" s="71" t="s">
        <v>2320</v>
      </c>
      <c r="C52" s="86">
        <v>0</v>
      </c>
      <c r="D52" s="72" t="s">
        <v>46</v>
      </c>
      <c r="E52" s="74" t="s">
        <v>24</v>
      </c>
      <c r="F52" s="73" t="s">
        <v>2145</v>
      </c>
      <c r="G52" s="70">
        <v>46235</v>
      </c>
      <c r="H52" s="98" t="s">
        <v>26</v>
      </c>
      <c r="I52" s="136">
        <v>50.2</v>
      </c>
      <c r="J52" s="233" t="s">
        <v>365</v>
      </c>
      <c r="K52" s="12" t="str">
        <f t="shared" ca="1" si="4"/>
        <v>Já paga</v>
      </c>
      <c r="L52" s="13"/>
      <c r="M52" s="14">
        <f t="shared" ca="1" si="5"/>
        <v>50.2</v>
      </c>
    </row>
    <row r="53" spans="1:13" ht="30.75" customHeight="1" x14ac:dyDescent="0.25">
      <c r="A53" s="70">
        <v>46235</v>
      </c>
      <c r="B53" s="71" t="s">
        <v>2584</v>
      </c>
      <c r="C53" s="86">
        <v>0</v>
      </c>
      <c r="D53" s="72" t="s">
        <v>49</v>
      </c>
      <c r="E53" s="74" t="s">
        <v>24</v>
      </c>
      <c r="F53" s="73" t="s">
        <v>30</v>
      </c>
      <c r="G53" s="70">
        <v>46235</v>
      </c>
      <c r="H53" s="98" t="s">
        <v>26</v>
      </c>
      <c r="I53" s="136">
        <v>216.49</v>
      </c>
      <c r="J53" s="177" t="s">
        <v>365</v>
      </c>
      <c r="K53" s="12" t="str">
        <f t="shared" ca="1" si="4"/>
        <v>Já paga</v>
      </c>
      <c r="L53" s="13"/>
      <c r="M53" s="14">
        <f t="shared" ca="1" si="5"/>
        <v>216.49</v>
      </c>
    </row>
    <row r="54" spans="1:13" ht="30.75" customHeight="1" x14ac:dyDescent="0.25">
      <c r="A54" s="70">
        <v>46235</v>
      </c>
      <c r="B54" s="71" t="s">
        <v>2318</v>
      </c>
      <c r="C54" s="86">
        <v>0</v>
      </c>
      <c r="D54" s="72" t="s">
        <v>100</v>
      </c>
      <c r="E54" s="74" t="s">
        <v>24</v>
      </c>
      <c r="F54" s="73" t="s">
        <v>2145</v>
      </c>
      <c r="G54" s="70">
        <v>46235</v>
      </c>
      <c r="H54" s="98" t="s">
        <v>26</v>
      </c>
      <c r="I54" s="136">
        <v>179.31</v>
      </c>
      <c r="J54" s="177" t="s">
        <v>365</v>
      </c>
      <c r="K54" s="12" t="str">
        <f t="shared" ca="1" si="4"/>
        <v>Já paga</v>
      </c>
      <c r="L54" s="13"/>
      <c r="M54" s="14">
        <f t="shared" ca="1" si="5"/>
        <v>179.31</v>
      </c>
    </row>
    <row r="55" spans="1:13" ht="30.75" customHeight="1" x14ac:dyDescent="0.25">
      <c r="A55" s="70">
        <v>46235</v>
      </c>
      <c r="B55" s="71" t="s">
        <v>2318</v>
      </c>
      <c r="C55" s="86">
        <v>0</v>
      </c>
      <c r="D55" s="72" t="s">
        <v>100</v>
      </c>
      <c r="E55" s="74" t="s">
        <v>24</v>
      </c>
      <c r="F55" s="73" t="s">
        <v>2145</v>
      </c>
      <c r="G55" s="70">
        <v>46235</v>
      </c>
      <c r="H55" s="98" t="s">
        <v>26</v>
      </c>
      <c r="I55" s="136">
        <v>197.91</v>
      </c>
      <c r="J55" s="177" t="s">
        <v>365</v>
      </c>
      <c r="K55" s="12" t="str">
        <f t="shared" ca="1" si="4"/>
        <v>Já paga</v>
      </c>
      <c r="L55" s="13"/>
      <c r="M55" s="14">
        <f t="shared" ca="1" si="5"/>
        <v>197.91</v>
      </c>
    </row>
    <row r="56" spans="1:13" ht="30.75" customHeight="1" x14ac:dyDescent="0.25">
      <c r="A56" s="70">
        <v>46235</v>
      </c>
      <c r="B56" s="71" t="s">
        <v>2321</v>
      </c>
      <c r="C56" s="86">
        <v>0</v>
      </c>
      <c r="D56" s="72" t="s">
        <v>100</v>
      </c>
      <c r="E56" s="74" t="s">
        <v>24</v>
      </c>
      <c r="F56" s="73" t="s">
        <v>1462</v>
      </c>
      <c r="G56" s="70">
        <v>46235</v>
      </c>
      <c r="H56" s="98" t="s">
        <v>26</v>
      </c>
      <c r="I56" s="136">
        <v>706.38</v>
      </c>
      <c r="J56" s="233" t="s">
        <v>365</v>
      </c>
      <c r="K56" s="12" t="str">
        <f t="shared" ca="1" si="4"/>
        <v>Já paga</v>
      </c>
      <c r="L56" s="13"/>
      <c r="M56" s="14">
        <f t="shared" ca="1" si="5"/>
        <v>706.38</v>
      </c>
    </row>
    <row r="57" spans="1:13" ht="30.75" customHeight="1" x14ac:dyDescent="0.25">
      <c r="A57" s="70">
        <v>46235</v>
      </c>
      <c r="B57" s="71" t="s">
        <v>1922</v>
      </c>
      <c r="C57" s="86">
        <v>0</v>
      </c>
      <c r="D57" s="72" t="s">
        <v>45</v>
      </c>
      <c r="E57" s="74" t="s">
        <v>24</v>
      </c>
      <c r="F57" s="73" t="s">
        <v>2145</v>
      </c>
      <c r="G57" s="70">
        <v>46235</v>
      </c>
      <c r="H57" s="98" t="s">
        <v>26</v>
      </c>
      <c r="I57" s="136">
        <v>246.2</v>
      </c>
      <c r="J57" s="233" t="s">
        <v>365</v>
      </c>
      <c r="K57" s="12" t="str">
        <f t="shared" ca="1" si="4"/>
        <v>Já paga</v>
      </c>
      <c r="L57" s="13"/>
      <c r="M57" s="14">
        <f t="shared" ca="1" si="5"/>
        <v>246.2</v>
      </c>
    </row>
    <row r="58" spans="1:13" customFormat="1" ht="31.5" customHeight="1" x14ac:dyDescent="0.25">
      <c r="A58" s="70">
        <v>46235</v>
      </c>
      <c r="B58" s="85" t="s">
        <v>1922</v>
      </c>
      <c r="C58" s="86">
        <v>0</v>
      </c>
      <c r="D58" s="72" t="s">
        <v>45</v>
      </c>
      <c r="E58" s="74" t="s">
        <v>24</v>
      </c>
      <c r="F58" s="73" t="s">
        <v>2145</v>
      </c>
      <c r="G58" s="70">
        <v>46235</v>
      </c>
      <c r="H58" s="98" t="s">
        <v>26</v>
      </c>
      <c r="I58" s="76">
        <v>448.87</v>
      </c>
      <c r="J58" s="233" t="s">
        <v>365</v>
      </c>
      <c r="K58" s="12" t="str">
        <f t="shared" ca="1" si="4"/>
        <v>Já paga</v>
      </c>
      <c r="L58" s="13"/>
      <c r="M58" s="89">
        <f t="shared" ca="1" si="5"/>
        <v>448.87</v>
      </c>
    </row>
    <row r="59" spans="1:13" ht="30.75" customHeight="1" x14ac:dyDescent="0.25">
      <c r="A59" s="70">
        <v>46235</v>
      </c>
      <c r="B59" s="71" t="s">
        <v>2322</v>
      </c>
      <c r="C59" s="86">
        <v>0</v>
      </c>
      <c r="D59" s="72" t="s">
        <v>103</v>
      </c>
      <c r="E59" s="74" t="s">
        <v>24</v>
      </c>
      <c r="F59" s="73" t="s">
        <v>2145</v>
      </c>
      <c r="G59" s="70">
        <v>46235</v>
      </c>
      <c r="H59" s="98" t="s">
        <v>26</v>
      </c>
      <c r="I59" s="136">
        <v>256.92</v>
      </c>
      <c r="J59" s="233" t="s">
        <v>365</v>
      </c>
      <c r="K59" s="12" t="str">
        <f t="shared" ca="1" si="4"/>
        <v>Já paga</v>
      </c>
      <c r="L59" s="13"/>
      <c r="M59" s="14">
        <f t="shared" ca="1" si="5"/>
        <v>256.92</v>
      </c>
    </row>
    <row r="60" spans="1:13" customFormat="1" ht="31.5" customHeight="1" x14ac:dyDescent="0.25">
      <c r="A60" s="70">
        <v>46235</v>
      </c>
      <c r="B60" s="85" t="s">
        <v>2324</v>
      </c>
      <c r="C60" s="86">
        <v>0</v>
      </c>
      <c r="D60" s="72" t="s">
        <v>151</v>
      </c>
      <c r="E60" s="74" t="s">
        <v>24</v>
      </c>
      <c r="F60" s="73" t="s">
        <v>1462</v>
      </c>
      <c r="G60" s="70">
        <v>46235</v>
      </c>
      <c r="H60" s="98" t="s">
        <v>26</v>
      </c>
      <c r="I60" s="76">
        <v>150.08000000000001</v>
      </c>
      <c r="J60" s="233" t="s">
        <v>365</v>
      </c>
      <c r="K60" s="12" t="s">
        <v>402</v>
      </c>
      <c r="L60" s="13"/>
      <c r="M60" s="14"/>
    </row>
    <row r="61" spans="1:13" customFormat="1" ht="31.5" customHeight="1" x14ac:dyDescent="0.25">
      <c r="A61" s="70">
        <v>46235</v>
      </c>
      <c r="B61" s="85" t="s">
        <v>2588</v>
      </c>
      <c r="C61" s="86">
        <v>0</v>
      </c>
      <c r="D61" s="72" t="s">
        <v>153</v>
      </c>
      <c r="E61" s="74" t="s">
        <v>24</v>
      </c>
      <c r="F61" s="73" t="s">
        <v>2145</v>
      </c>
      <c r="G61" s="70">
        <v>46235</v>
      </c>
      <c r="H61" s="98" t="s">
        <v>26</v>
      </c>
      <c r="I61" s="76">
        <v>150.44</v>
      </c>
      <c r="J61" s="233" t="s">
        <v>365</v>
      </c>
      <c r="K61" s="12" t="str">
        <f t="shared" ref="K61:K79" ca="1" si="6">IF(ISBLANK(A61),"", IF(TRIM(UPPER(J61))&lt;&gt;"SIM",IF(A61-TODAY()&lt;0,"Conta vencida",IF(A61-TODAY()&lt;8,"Perto de vencer","")),"Já paga"))</f>
        <v>Já paga</v>
      </c>
      <c r="L61" s="13"/>
      <c r="M61" s="14">
        <f t="shared" ref="M61:M83" ca="1" si="7">SUM(I61:L61)</f>
        <v>150.44</v>
      </c>
    </row>
    <row r="62" spans="1:13" customFormat="1" ht="31.5" customHeight="1" x14ac:dyDescent="0.25">
      <c r="A62" s="70">
        <v>46235</v>
      </c>
      <c r="B62" s="85" t="s">
        <v>2589</v>
      </c>
      <c r="C62" s="86">
        <v>0</v>
      </c>
      <c r="D62" s="72" t="s">
        <v>166</v>
      </c>
      <c r="E62" s="74" t="s">
        <v>24</v>
      </c>
      <c r="F62" s="73" t="s">
        <v>2145</v>
      </c>
      <c r="G62" s="70">
        <v>46235</v>
      </c>
      <c r="H62" s="98" t="s">
        <v>26</v>
      </c>
      <c r="I62" s="76">
        <v>280.07</v>
      </c>
      <c r="J62" s="233" t="s">
        <v>365</v>
      </c>
      <c r="K62" s="12" t="str">
        <f t="shared" ca="1" si="6"/>
        <v>Já paga</v>
      </c>
      <c r="L62" s="13"/>
      <c r="M62" s="14">
        <f t="shared" ca="1" si="7"/>
        <v>280.07</v>
      </c>
    </row>
    <row r="63" spans="1:13" customFormat="1" ht="31.5" customHeight="1" x14ac:dyDescent="0.25">
      <c r="A63" s="70">
        <v>46235</v>
      </c>
      <c r="B63" s="85" t="s">
        <v>2589</v>
      </c>
      <c r="C63" s="86">
        <v>0</v>
      </c>
      <c r="D63" s="72" t="s">
        <v>166</v>
      </c>
      <c r="E63" s="74" t="s">
        <v>24</v>
      </c>
      <c r="F63" s="73" t="s">
        <v>2145</v>
      </c>
      <c r="G63" s="70">
        <v>46235</v>
      </c>
      <c r="H63" s="98" t="s">
        <v>26</v>
      </c>
      <c r="I63" s="76">
        <v>118.28</v>
      </c>
      <c r="J63" s="233" t="s">
        <v>365</v>
      </c>
      <c r="K63" s="12" t="str">
        <f t="shared" ca="1" si="6"/>
        <v>Já paga</v>
      </c>
      <c r="L63" s="13"/>
      <c r="M63" s="14">
        <f t="shared" ca="1" si="7"/>
        <v>118.28</v>
      </c>
    </row>
    <row r="64" spans="1:13" customFormat="1" ht="31.5" customHeight="1" x14ac:dyDescent="0.25">
      <c r="A64" s="70">
        <v>46235</v>
      </c>
      <c r="B64" s="85" t="s">
        <v>409</v>
      </c>
      <c r="C64" s="86">
        <v>0</v>
      </c>
      <c r="D64" s="72" t="s">
        <v>202</v>
      </c>
      <c r="E64" s="74" t="s">
        <v>24</v>
      </c>
      <c r="F64" s="73" t="s">
        <v>36</v>
      </c>
      <c r="G64" s="70">
        <v>46235</v>
      </c>
      <c r="H64" s="98" t="s">
        <v>26</v>
      </c>
      <c r="I64" s="76">
        <v>54.7</v>
      </c>
      <c r="J64" s="233" t="s">
        <v>365</v>
      </c>
      <c r="K64" s="12" t="str">
        <f t="shared" ca="1" si="6"/>
        <v>Já paga</v>
      </c>
      <c r="L64" s="13"/>
      <c r="M64" s="14">
        <f t="shared" ca="1" si="7"/>
        <v>54.7</v>
      </c>
    </row>
    <row r="65" spans="1:13" customFormat="1" ht="31.5" customHeight="1" x14ac:dyDescent="0.25">
      <c r="A65" s="70">
        <v>46235</v>
      </c>
      <c r="B65" s="85" t="s">
        <v>2323</v>
      </c>
      <c r="C65" s="86">
        <v>0</v>
      </c>
      <c r="D65" s="72" t="s">
        <v>43</v>
      </c>
      <c r="E65" s="74" t="s">
        <v>24</v>
      </c>
      <c r="F65" s="73" t="s">
        <v>30</v>
      </c>
      <c r="G65" s="70">
        <v>46235</v>
      </c>
      <c r="H65" s="98" t="s">
        <v>26</v>
      </c>
      <c r="I65" s="76">
        <v>2189</v>
      </c>
      <c r="J65" s="233" t="s">
        <v>365</v>
      </c>
      <c r="K65" s="12" t="str">
        <f t="shared" ca="1" si="6"/>
        <v>Já paga</v>
      </c>
      <c r="L65" s="13"/>
      <c r="M65" s="14">
        <f t="shared" ca="1" si="7"/>
        <v>2189</v>
      </c>
    </row>
    <row r="66" spans="1:13" customFormat="1" ht="31.5" customHeight="1" x14ac:dyDescent="0.25">
      <c r="A66" s="70">
        <v>46235</v>
      </c>
      <c r="B66" s="85" t="s">
        <v>2326</v>
      </c>
      <c r="C66" s="86">
        <v>0</v>
      </c>
      <c r="D66" s="72" t="s">
        <v>46</v>
      </c>
      <c r="E66" s="74" t="s">
        <v>24</v>
      </c>
      <c r="F66" s="73" t="s">
        <v>2145</v>
      </c>
      <c r="G66" s="70">
        <v>46235</v>
      </c>
      <c r="H66" s="98" t="s">
        <v>26</v>
      </c>
      <c r="I66" s="76">
        <v>58.08</v>
      </c>
      <c r="J66" s="233" t="s">
        <v>365</v>
      </c>
      <c r="K66" s="12" t="str">
        <f t="shared" ca="1" si="6"/>
        <v>Já paga</v>
      </c>
      <c r="L66" s="13"/>
      <c r="M66" s="14">
        <f t="shared" ca="1" si="7"/>
        <v>58.08</v>
      </c>
    </row>
    <row r="67" spans="1:13" customFormat="1" ht="31.5" customHeight="1" x14ac:dyDescent="0.25">
      <c r="A67" s="70">
        <v>46235</v>
      </c>
      <c r="B67" s="85" t="s">
        <v>2326</v>
      </c>
      <c r="C67" s="86">
        <v>0</v>
      </c>
      <c r="D67" s="72" t="s">
        <v>46</v>
      </c>
      <c r="E67" s="74" t="s">
        <v>24</v>
      </c>
      <c r="F67" s="73" t="s">
        <v>2145</v>
      </c>
      <c r="G67" s="70">
        <v>46235</v>
      </c>
      <c r="H67" s="98" t="s">
        <v>26</v>
      </c>
      <c r="I67" s="76">
        <v>449.69</v>
      </c>
      <c r="J67" s="233" t="s">
        <v>365</v>
      </c>
      <c r="K67" s="12" t="str">
        <f t="shared" ca="1" si="6"/>
        <v>Já paga</v>
      </c>
      <c r="L67" s="13"/>
      <c r="M67" s="14">
        <f t="shared" ca="1" si="7"/>
        <v>449.69</v>
      </c>
    </row>
    <row r="68" spans="1:13" customFormat="1" ht="31.5" customHeight="1" x14ac:dyDescent="0.25">
      <c r="A68" s="70">
        <v>46235</v>
      </c>
      <c r="B68" s="85" t="s">
        <v>2901</v>
      </c>
      <c r="C68" s="86">
        <v>230.32</v>
      </c>
      <c r="D68" s="72" t="s">
        <v>259</v>
      </c>
      <c r="E68" s="74" t="s">
        <v>24</v>
      </c>
      <c r="F68" s="73" t="s">
        <v>2145</v>
      </c>
      <c r="G68" s="70">
        <v>46235</v>
      </c>
      <c r="H68" s="98" t="s">
        <v>26</v>
      </c>
      <c r="I68" s="76">
        <v>57.58</v>
      </c>
      <c r="J68" s="233" t="s">
        <v>365</v>
      </c>
      <c r="K68" s="12" t="str">
        <f t="shared" ca="1" si="6"/>
        <v>Já paga</v>
      </c>
      <c r="L68" s="13"/>
      <c r="M68" s="14">
        <f t="shared" ca="1" si="7"/>
        <v>57.58</v>
      </c>
    </row>
    <row r="69" spans="1:13" ht="30.75" customHeight="1" x14ac:dyDescent="0.25">
      <c r="A69" s="70">
        <v>46235</v>
      </c>
      <c r="B69" s="71" t="s">
        <v>2901</v>
      </c>
      <c r="C69" s="86">
        <v>289.72000000000003</v>
      </c>
      <c r="D69" s="72" t="s">
        <v>259</v>
      </c>
      <c r="E69" s="73" t="s">
        <v>24</v>
      </c>
      <c r="F69" s="73" t="s">
        <v>2145</v>
      </c>
      <c r="G69" s="70">
        <v>46235</v>
      </c>
      <c r="H69" s="87" t="s">
        <v>26</v>
      </c>
      <c r="I69" s="76">
        <v>72.430000000000007</v>
      </c>
      <c r="J69" s="233" t="s">
        <v>365</v>
      </c>
      <c r="K69" s="12" t="str">
        <f t="shared" ca="1" si="6"/>
        <v>Já paga</v>
      </c>
      <c r="L69" s="13"/>
      <c r="M69" s="14">
        <f t="shared" ca="1" si="7"/>
        <v>72.430000000000007</v>
      </c>
    </row>
    <row r="70" spans="1:13" ht="30.75" customHeight="1" x14ac:dyDescent="0.25">
      <c r="A70" s="155">
        <v>46235</v>
      </c>
      <c r="B70" s="85" t="s">
        <v>2900</v>
      </c>
      <c r="C70" s="86">
        <v>595.20000000000005</v>
      </c>
      <c r="D70" s="72" t="s">
        <v>341</v>
      </c>
      <c r="E70" s="73" t="s">
        <v>24</v>
      </c>
      <c r="F70" s="74" t="s">
        <v>2145</v>
      </c>
      <c r="G70" s="155">
        <v>46235</v>
      </c>
      <c r="H70" s="87" t="s">
        <v>26</v>
      </c>
      <c r="I70" s="76">
        <v>59.52</v>
      </c>
      <c r="J70" s="233" t="s">
        <v>365</v>
      </c>
      <c r="K70" s="12" t="str">
        <f t="shared" ca="1" si="6"/>
        <v>Já paga</v>
      </c>
      <c r="L70" s="13"/>
      <c r="M70" s="14">
        <f t="shared" ca="1" si="7"/>
        <v>59.52</v>
      </c>
    </row>
    <row r="71" spans="1:13" ht="30.75" customHeight="1" x14ac:dyDescent="0.25">
      <c r="A71" s="70">
        <v>46235</v>
      </c>
      <c r="B71" s="71" t="s">
        <v>2902</v>
      </c>
      <c r="C71" s="86">
        <v>2833.9</v>
      </c>
      <c r="D71" s="72" t="s">
        <v>341</v>
      </c>
      <c r="E71" s="73" t="s">
        <v>24</v>
      </c>
      <c r="F71" s="73" t="s">
        <v>2145</v>
      </c>
      <c r="G71" s="155">
        <v>46235</v>
      </c>
      <c r="H71" s="87" t="s">
        <v>26</v>
      </c>
      <c r="I71" s="76">
        <v>283.39</v>
      </c>
      <c r="J71" s="233" t="s">
        <v>365</v>
      </c>
      <c r="K71" s="12" t="str">
        <f t="shared" ca="1" si="6"/>
        <v>Já paga</v>
      </c>
      <c r="L71" s="13"/>
      <c r="M71" s="14">
        <f t="shared" ca="1" si="7"/>
        <v>283.39</v>
      </c>
    </row>
    <row r="72" spans="1:13" ht="30.75" customHeight="1" x14ac:dyDescent="0.25">
      <c r="A72" s="70">
        <v>46235</v>
      </c>
      <c r="B72" s="71" t="s">
        <v>2903</v>
      </c>
      <c r="C72" s="86">
        <v>155</v>
      </c>
      <c r="D72" s="72" t="s">
        <v>270</v>
      </c>
      <c r="E72" s="73" t="s">
        <v>24</v>
      </c>
      <c r="F72" s="73" t="s">
        <v>2145</v>
      </c>
      <c r="G72" s="155">
        <v>46235</v>
      </c>
      <c r="H72" s="87" t="s">
        <v>26</v>
      </c>
      <c r="I72" s="76">
        <v>77.5</v>
      </c>
      <c r="J72" s="233" t="s">
        <v>365</v>
      </c>
      <c r="K72" s="12" t="str">
        <f t="shared" ca="1" si="6"/>
        <v>Já paga</v>
      </c>
      <c r="L72" s="13"/>
      <c r="M72" s="14">
        <f t="shared" ca="1" si="7"/>
        <v>77.5</v>
      </c>
    </row>
    <row r="73" spans="1:13" ht="30.75" customHeight="1" x14ac:dyDescent="0.25">
      <c r="A73" s="311">
        <v>46236</v>
      </c>
      <c r="B73" s="362" t="s">
        <v>501</v>
      </c>
      <c r="C73" s="320">
        <v>0</v>
      </c>
      <c r="D73" s="313" t="s">
        <v>100</v>
      </c>
      <c r="E73" s="314" t="s">
        <v>29</v>
      </c>
      <c r="F73" s="314" t="s">
        <v>1870</v>
      </c>
      <c r="G73" s="523">
        <v>46237</v>
      </c>
      <c r="H73" s="499" t="s">
        <v>1871</v>
      </c>
      <c r="I73" s="312">
        <v>748.33</v>
      </c>
      <c r="J73" s="188" t="s">
        <v>365</v>
      </c>
      <c r="K73" s="12" t="str">
        <f t="shared" ca="1" si="6"/>
        <v>Já paga</v>
      </c>
      <c r="L73" s="97"/>
      <c r="M73" s="14">
        <f t="shared" ca="1" si="7"/>
        <v>748.33</v>
      </c>
    </row>
    <row r="74" spans="1:13" ht="30.75" customHeight="1" x14ac:dyDescent="0.25">
      <c r="A74" s="311">
        <v>46236</v>
      </c>
      <c r="B74" s="517" t="s">
        <v>87</v>
      </c>
      <c r="C74" s="518">
        <v>0</v>
      </c>
      <c r="D74" s="519" t="s">
        <v>153</v>
      </c>
      <c r="E74" s="509" t="s">
        <v>319</v>
      </c>
      <c r="F74" s="509" t="s">
        <v>1452</v>
      </c>
      <c r="G74" s="311">
        <v>46237</v>
      </c>
      <c r="H74" s="315" t="s">
        <v>2200</v>
      </c>
      <c r="I74" s="518">
        <v>435.33</v>
      </c>
      <c r="J74" s="188" t="s">
        <v>365</v>
      </c>
      <c r="K74" s="12" t="str">
        <f t="shared" ca="1" si="6"/>
        <v>Já paga</v>
      </c>
      <c r="L74" s="41"/>
      <c r="M74" s="130">
        <f t="shared" ca="1" si="7"/>
        <v>435.33</v>
      </c>
    </row>
    <row r="75" spans="1:13" ht="30.75" customHeight="1" x14ac:dyDescent="0.25">
      <c r="A75" s="311">
        <v>46236</v>
      </c>
      <c r="B75" s="517" t="s">
        <v>87</v>
      </c>
      <c r="C75" s="518">
        <v>0</v>
      </c>
      <c r="D75" s="519" t="s">
        <v>153</v>
      </c>
      <c r="E75" s="509" t="s">
        <v>319</v>
      </c>
      <c r="F75" s="509" t="s">
        <v>55</v>
      </c>
      <c r="G75" s="311">
        <v>46237</v>
      </c>
      <c r="H75" s="315" t="s">
        <v>2200</v>
      </c>
      <c r="I75" s="518">
        <v>486.33</v>
      </c>
      <c r="J75" s="188" t="s">
        <v>365</v>
      </c>
      <c r="K75" s="12" t="str">
        <f t="shared" ca="1" si="6"/>
        <v>Já paga</v>
      </c>
      <c r="L75" s="41"/>
      <c r="M75" s="130">
        <f t="shared" ca="1" si="7"/>
        <v>486.33</v>
      </c>
    </row>
    <row r="76" spans="1:13" ht="30.75" customHeight="1" x14ac:dyDescent="0.25">
      <c r="A76" s="311">
        <v>46236</v>
      </c>
      <c r="B76" s="517" t="s">
        <v>87</v>
      </c>
      <c r="C76" s="518">
        <v>0</v>
      </c>
      <c r="D76" s="519" t="s">
        <v>153</v>
      </c>
      <c r="E76" s="509" t="s">
        <v>319</v>
      </c>
      <c r="F76" s="509" t="s">
        <v>579</v>
      </c>
      <c r="G76" s="311">
        <v>46237</v>
      </c>
      <c r="H76" s="315" t="s">
        <v>2200</v>
      </c>
      <c r="I76" s="518">
        <v>176.33</v>
      </c>
      <c r="J76" s="188" t="s">
        <v>365</v>
      </c>
      <c r="K76" s="12" t="str">
        <f t="shared" ca="1" si="6"/>
        <v>Já paga</v>
      </c>
      <c r="L76" s="41"/>
      <c r="M76" s="130">
        <f t="shared" ca="1" si="7"/>
        <v>176.33</v>
      </c>
    </row>
    <row r="77" spans="1:13" ht="30.75" customHeight="1" x14ac:dyDescent="0.25">
      <c r="A77" s="311">
        <v>46236</v>
      </c>
      <c r="B77" s="517" t="s">
        <v>87</v>
      </c>
      <c r="C77" s="518">
        <v>0</v>
      </c>
      <c r="D77" s="519" t="s">
        <v>153</v>
      </c>
      <c r="E77" s="509" t="s">
        <v>319</v>
      </c>
      <c r="F77" s="509" t="s">
        <v>1945</v>
      </c>
      <c r="G77" s="311">
        <v>46237</v>
      </c>
      <c r="H77" s="315" t="s">
        <v>2200</v>
      </c>
      <c r="I77" s="518">
        <v>16</v>
      </c>
      <c r="J77" s="188" t="s">
        <v>365</v>
      </c>
      <c r="K77" s="12" t="str">
        <f t="shared" ca="1" si="6"/>
        <v>Já paga</v>
      </c>
      <c r="L77" s="41"/>
      <c r="M77" s="130">
        <f t="shared" ca="1" si="7"/>
        <v>16</v>
      </c>
    </row>
    <row r="78" spans="1:13" ht="30.75" customHeight="1" x14ac:dyDescent="0.25">
      <c r="A78" s="311">
        <v>46236</v>
      </c>
      <c r="B78" s="517" t="s">
        <v>87</v>
      </c>
      <c r="C78" s="518">
        <v>0</v>
      </c>
      <c r="D78" s="519" t="s">
        <v>153</v>
      </c>
      <c r="E78" s="509" t="s">
        <v>319</v>
      </c>
      <c r="F78" s="509" t="s">
        <v>2398</v>
      </c>
      <c r="G78" s="311">
        <v>46237</v>
      </c>
      <c r="H78" s="315" t="s">
        <v>2200</v>
      </c>
      <c r="I78" s="518">
        <v>166.66</v>
      </c>
      <c r="J78" s="188" t="s">
        <v>365</v>
      </c>
      <c r="K78" s="12" t="str">
        <f t="shared" ca="1" si="6"/>
        <v>Já paga</v>
      </c>
      <c r="L78" s="41"/>
      <c r="M78" s="130">
        <f t="shared" ca="1" si="7"/>
        <v>166.66</v>
      </c>
    </row>
    <row r="79" spans="1:13" ht="30.75" customHeight="1" x14ac:dyDescent="0.25">
      <c r="A79" s="311">
        <v>46236</v>
      </c>
      <c r="B79" s="517" t="s">
        <v>87</v>
      </c>
      <c r="C79" s="518">
        <v>0</v>
      </c>
      <c r="D79" s="519" t="s">
        <v>153</v>
      </c>
      <c r="E79" s="509" t="s">
        <v>319</v>
      </c>
      <c r="F79" s="509" t="s">
        <v>2201</v>
      </c>
      <c r="G79" s="311">
        <v>46237</v>
      </c>
      <c r="H79" s="315" t="s">
        <v>2200</v>
      </c>
      <c r="I79" s="518">
        <v>80.02</v>
      </c>
      <c r="J79" s="188" t="s">
        <v>365</v>
      </c>
      <c r="K79" s="12" t="str">
        <f t="shared" ca="1" si="6"/>
        <v>Já paga</v>
      </c>
      <c r="L79" s="41"/>
      <c r="M79" s="130">
        <f t="shared" ca="1" si="7"/>
        <v>80.02</v>
      </c>
    </row>
    <row r="80" spans="1:13" ht="30.75" customHeight="1" x14ac:dyDescent="0.25">
      <c r="A80" s="311">
        <v>46236</v>
      </c>
      <c r="B80" s="362" t="s">
        <v>506</v>
      </c>
      <c r="C80" s="320">
        <v>0</v>
      </c>
      <c r="D80" s="313" t="s">
        <v>103</v>
      </c>
      <c r="E80" s="314" t="s">
        <v>29</v>
      </c>
      <c r="F80" s="314" t="s">
        <v>36</v>
      </c>
      <c r="G80" s="311">
        <v>46237</v>
      </c>
      <c r="H80" s="499" t="s">
        <v>2268</v>
      </c>
      <c r="I80" s="312">
        <v>1000</v>
      </c>
      <c r="J80" s="177" t="s">
        <v>365</v>
      </c>
      <c r="K80" s="12" t="s">
        <v>402</v>
      </c>
      <c r="L80" s="97"/>
      <c r="M80" s="14">
        <f t="shared" si="7"/>
        <v>1000</v>
      </c>
    </row>
    <row r="81" spans="1:13" ht="30.75" customHeight="1" x14ac:dyDescent="0.25">
      <c r="A81" s="311">
        <v>46236</v>
      </c>
      <c r="B81" s="362" t="s">
        <v>2292</v>
      </c>
      <c r="C81" s="320">
        <v>0</v>
      </c>
      <c r="D81" s="313" t="s">
        <v>100</v>
      </c>
      <c r="E81" s="314" t="s">
        <v>29</v>
      </c>
      <c r="F81" s="314" t="s">
        <v>30</v>
      </c>
      <c r="G81" s="311">
        <v>46237</v>
      </c>
      <c r="H81" s="499" t="s">
        <v>2293</v>
      </c>
      <c r="I81" s="312">
        <v>831.96</v>
      </c>
      <c r="J81" s="177" t="s">
        <v>365</v>
      </c>
      <c r="K81" s="12" t="s">
        <v>402</v>
      </c>
      <c r="L81" s="97"/>
      <c r="M81" s="14">
        <f t="shared" si="7"/>
        <v>831.96</v>
      </c>
    </row>
    <row r="82" spans="1:13" ht="30.75" customHeight="1" x14ac:dyDescent="0.25">
      <c r="A82" s="311">
        <v>46236</v>
      </c>
      <c r="B82" s="362" t="s">
        <v>2292</v>
      </c>
      <c r="C82" s="320">
        <v>0</v>
      </c>
      <c r="D82" s="313" t="s">
        <v>100</v>
      </c>
      <c r="E82" s="314" t="s">
        <v>29</v>
      </c>
      <c r="F82" s="314" t="s">
        <v>36</v>
      </c>
      <c r="G82" s="311">
        <v>46237</v>
      </c>
      <c r="H82" s="499" t="s">
        <v>2293</v>
      </c>
      <c r="I82" s="312">
        <v>831.99</v>
      </c>
      <c r="J82" s="177" t="s">
        <v>365</v>
      </c>
      <c r="K82" s="12" t="s">
        <v>402</v>
      </c>
      <c r="L82" s="97"/>
      <c r="M82" s="14">
        <f t="shared" si="7"/>
        <v>831.99</v>
      </c>
    </row>
    <row r="83" spans="1:13" ht="30.75" customHeight="1" x14ac:dyDescent="0.25">
      <c r="A83" s="311">
        <v>46236</v>
      </c>
      <c r="B83" s="362" t="s">
        <v>327</v>
      </c>
      <c r="C83" s="320">
        <v>0</v>
      </c>
      <c r="D83" s="313" t="s">
        <v>153</v>
      </c>
      <c r="E83" s="314" t="s">
        <v>29</v>
      </c>
      <c r="F83" s="314" t="s">
        <v>579</v>
      </c>
      <c r="G83" s="311">
        <v>46237</v>
      </c>
      <c r="H83" s="499" t="s">
        <v>2407</v>
      </c>
      <c r="I83" s="312">
        <v>710</v>
      </c>
      <c r="J83" s="177" t="s">
        <v>365</v>
      </c>
      <c r="K83" s="12" t="s">
        <v>402</v>
      </c>
      <c r="L83" s="97"/>
      <c r="M83" s="14">
        <f t="shared" si="7"/>
        <v>710</v>
      </c>
    </row>
    <row r="84" spans="1:13" ht="30.75" customHeight="1" x14ac:dyDescent="0.25">
      <c r="A84" s="311">
        <v>46236</v>
      </c>
      <c r="B84" s="531" t="s">
        <v>1498</v>
      </c>
      <c r="C84" s="435">
        <v>495</v>
      </c>
      <c r="D84" s="508" t="s">
        <v>254</v>
      </c>
      <c r="E84" s="509" t="s">
        <v>29</v>
      </c>
      <c r="F84" s="509" t="s">
        <v>36</v>
      </c>
      <c r="G84" s="510">
        <v>46237</v>
      </c>
      <c r="H84" s="511" t="s">
        <v>2516</v>
      </c>
      <c r="I84" s="435">
        <v>495</v>
      </c>
      <c r="J84" s="177" t="s">
        <v>365</v>
      </c>
      <c r="K84" s="12" t="s">
        <v>402</v>
      </c>
      <c r="L84" s="13"/>
      <c r="M84" s="14"/>
    </row>
    <row r="85" spans="1:13" ht="30.75" customHeight="1" x14ac:dyDescent="0.25">
      <c r="A85" s="311">
        <v>46236</v>
      </c>
      <c r="B85" s="531" t="s">
        <v>1498</v>
      </c>
      <c r="C85" s="435">
        <v>675</v>
      </c>
      <c r="D85" s="508" t="s">
        <v>254</v>
      </c>
      <c r="E85" s="509" t="s">
        <v>29</v>
      </c>
      <c r="F85" s="509" t="s">
        <v>36</v>
      </c>
      <c r="G85" s="510">
        <v>46237</v>
      </c>
      <c r="H85" s="511" t="s">
        <v>2522</v>
      </c>
      <c r="I85" s="435">
        <v>675</v>
      </c>
      <c r="J85" s="177" t="s">
        <v>365</v>
      </c>
      <c r="K85" s="12" t="s">
        <v>402</v>
      </c>
      <c r="L85" s="13"/>
      <c r="M85" s="14"/>
    </row>
    <row r="86" spans="1:13" ht="30.75" customHeight="1" x14ac:dyDescent="0.25">
      <c r="A86" s="523">
        <v>46236</v>
      </c>
      <c r="B86" s="507" t="s">
        <v>479</v>
      </c>
      <c r="C86" s="435">
        <v>275.14</v>
      </c>
      <c r="D86" s="508" t="s">
        <v>254</v>
      </c>
      <c r="E86" s="509" t="s">
        <v>29</v>
      </c>
      <c r="F86" s="520" t="s">
        <v>538</v>
      </c>
      <c r="G86" s="530">
        <v>46239</v>
      </c>
      <c r="H86" s="511">
        <v>46204</v>
      </c>
      <c r="I86" s="435">
        <v>275.14</v>
      </c>
      <c r="J86" s="141" t="s">
        <v>365</v>
      </c>
      <c r="K86" s="12" t="s">
        <v>402</v>
      </c>
      <c r="L86" s="13"/>
      <c r="M86" s="14"/>
    </row>
    <row r="87" spans="1:13" ht="30.75" customHeight="1" x14ac:dyDescent="0.25">
      <c r="A87" s="523">
        <v>46237</v>
      </c>
      <c r="B87" s="507" t="s">
        <v>253</v>
      </c>
      <c r="C87" s="435">
        <v>0</v>
      </c>
      <c r="D87" s="508" t="s">
        <v>1409</v>
      </c>
      <c r="E87" s="509" t="s">
        <v>29</v>
      </c>
      <c r="F87" s="520" t="s">
        <v>96</v>
      </c>
      <c r="G87" s="530">
        <v>46237</v>
      </c>
      <c r="H87" s="511" t="s">
        <v>1403</v>
      </c>
      <c r="I87" s="435">
        <v>829.36</v>
      </c>
      <c r="J87" s="177" t="s">
        <v>365</v>
      </c>
      <c r="K87" s="12" t="s">
        <v>402</v>
      </c>
      <c r="L87" s="13"/>
      <c r="M87" s="14"/>
    </row>
    <row r="88" spans="1:13" ht="30.75" customHeight="1" x14ac:dyDescent="0.25">
      <c r="A88" s="387">
        <v>46237</v>
      </c>
      <c r="B88" s="33" t="s">
        <v>1823</v>
      </c>
      <c r="C88" s="34">
        <v>0</v>
      </c>
      <c r="D88" s="35" t="s">
        <v>155</v>
      </c>
      <c r="E88" s="36" t="s">
        <v>16</v>
      </c>
      <c r="F88" s="117" t="s">
        <v>1799</v>
      </c>
      <c r="G88" s="118">
        <v>46237</v>
      </c>
      <c r="H88" s="38" t="s">
        <v>1826</v>
      </c>
      <c r="I88" s="39">
        <v>20000</v>
      </c>
      <c r="J88" s="177" t="s">
        <v>365</v>
      </c>
      <c r="K88" s="12" t="s">
        <v>402</v>
      </c>
      <c r="L88" s="41"/>
      <c r="M88" s="42"/>
    </row>
    <row r="89" spans="1:13" ht="30.75" customHeight="1" x14ac:dyDescent="0.25">
      <c r="A89" s="523">
        <v>46237</v>
      </c>
      <c r="B89" s="498" t="s">
        <v>1498</v>
      </c>
      <c r="C89" s="320">
        <v>0</v>
      </c>
      <c r="D89" s="313" t="s">
        <v>100</v>
      </c>
      <c r="E89" s="314" t="s">
        <v>29</v>
      </c>
      <c r="F89" s="324" t="s">
        <v>36</v>
      </c>
      <c r="G89" s="523">
        <v>46237</v>
      </c>
      <c r="H89" s="499" t="s">
        <v>1879</v>
      </c>
      <c r="I89" s="312">
        <v>676.66</v>
      </c>
      <c r="J89" s="177" t="s">
        <v>365</v>
      </c>
      <c r="K89" s="12" t="s">
        <v>402</v>
      </c>
      <c r="L89" s="97"/>
      <c r="M89" s="14">
        <f>SUM(I89:L89)</f>
        <v>676.66</v>
      </c>
    </row>
    <row r="90" spans="1:13" ht="30.75" customHeight="1" x14ac:dyDescent="0.25">
      <c r="A90" s="523">
        <v>46237</v>
      </c>
      <c r="B90" s="498" t="s">
        <v>131</v>
      </c>
      <c r="C90" s="320">
        <v>0</v>
      </c>
      <c r="D90" s="313" t="s">
        <v>100</v>
      </c>
      <c r="E90" s="314" t="s">
        <v>29</v>
      </c>
      <c r="F90" s="324" t="s">
        <v>96</v>
      </c>
      <c r="G90" s="523">
        <v>46237</v>
      </c>
      <c r="H90" s="499" t="s">
        <v>1884</v>
      </c>
      <c r="I90" s="312">
        <v>579</v>
      </c>
      <c r="J90" s="177" t="s">
        <v>365</v>
      </c>
      <c r="K90" s="12" t="s">
        <v>402</v>
      </c>
      <c r="L90" s="97"/>
      <c r="M90" s="14">
        <f>SUM(I90:L90)</f>
        <v>579</v>
      </c>
    </row>
    <row r="91" spans="1:13" ht="30.75" customHeight="1" x14ac:dyDescent="0.25">
      <c r="A91" s="523">
        <v>46237</v>
      </c>
      <c r="B91" s="498" t="s">
        <v>52</v>
      </c>
      <c r="C91" s="320">
        <v>0</v>
      </c>
      <c r="D91" s="313" t="s">
        <v>166</v>
      </c>
      <c r="E91" s="314" t="s">
        <v>29</v>
      </c>
      <c r="F91" s="324" t="s">
        <v>1840</v>
      </c>
      <c r="G91" s="523">
        <v>46237</v>
      </c>
      <c r="H91" s="499" t="s">
        <v>2310</v>
      </c>
      <c r="I91" s="312">
        <v>456.25</v>
      </c>
      <c r="J91" s="177" t="s">
        <v>365</v>
      </c>
      <c r="K91" s="12" t="s">
        <v>402</v>
      </c>
      <c r="L91" s="97"/>
      <c r="M91" s="14">
        <f>SUM(I91:L91)</f>
        <v>456.25</v>
      </c>
    </row>
    <row r="92" spans="1:13" ht="30.75" customHeight="1" x14ac:dyDescent="0.25">
      <c r="A92" s="311">
        <v>46237</v>
      </c>
      <c r="B92" s="362" t="s">
        <v>52</v>
      </c>
      <c r="C92" s="320">
        <v>0</v>
      </c>
      <c r="D92" s="313" t="s">
        <v>166</v>
      </c>
      <c r="E92" s="314" t="s">
        <v>29</v>
      </c>
      <c r="F92" s="314" t="s">
        <v>1248</v>
      </c>
      <c r="G92" s="523">
        <v>46237</v>
      </c>
      <c r="H92" s="499" t="s">
        <v>2311</v>
      </c>
      <c r="I92" s="312">
        <v>199</v>
      </c>
      <c r="J92" s="177" t="s">
        <v>365</v>
      </c>
      <c r="K92" s="12" t="s">
        <v>402</v>
      </c>
      <c r="L92" s="97"/>
      <c r="M92" s="14">
        <f>SUM(I92:L92)</f>
        <v>199</v>
      </c>
    </row>
    <row r="93" spans="1:13" ht="30.75" customHeight="1" x14ac:dyDescent="0.25">
      <c r="A93" s="311">
        <v>46237</v>
      </c>
      <c r="B93" s="531" t="s">
        <v>1909</v>
      </c>
      <c r="C93" s="435">
        <v>4780</v>
      </c>
      <c r="D93" s="508" t="s">
        <v>259</v>
      </c>
      <c r="E93" s="509" t="s">
        <v>29</v>
      </c>
      <c r="F93" s="509" t="s">
        <v>579</v>
      </c>
      <c r="G93" s="311">
        <v>46237</v>
      </c>
      <c r="H93" s="511" t="s">
        <v>2499</v>
      </c>
      <c r="I93" s="435">
        <v>1195</v>
      </c>
      <c r="J93" s="177" t="s">
        <v>365</v>
      </c>
      <c r="K93" s="12" t="s">
        <v>402</v>
      </c>
      <c r="L93" s="13"/>
      <c r="M93" s="14"/>
    </row>
    <row r="94" spans="1:13" ht="30.75" customHeight="1" x14ac:dyDescent="0.25">
      <c r="A94" s="311">
        <v>46237</v>
      </c>
      <c r="B94" s="531" t="s">
        <v>125</v>
      </c>
      <c r="C94" s="435">
        <v>5739.08</v>
      </c>
      <c r="D94" s="508" t="s">
        <v>259</v>
      </c>
      <c r="E94" s="509" t="s">
        <v>29</v>
      </c>
      <c r="F94" s="509" t="s">
        <v>30</v>
      </c>
      <c r="G94" s="311">
        <v>46237</v>
      </c>
      <c r="H94" s="539" t="s">
        <v>2528</v>
      </c>
      <c r="I94" s="435">
        <v>426.24</v>
      </c>
      <c r="J94" s="177" t="s">
        <v>365</v>
      </c>
      <c r="K94" s="12" t="s">
        <v>402</v>
      </c>
      <c r="L94" s="13"/>
      <c r="M94" s="14"/>
    </row>
    <row r="95" spans="1:13" ht="30.75" customHeight="1" x14ac:dyDescent="0.25">
      <c r="A95" s="311">
        <v>46237</v>
      </c>
      <c r="B95" s="531" t="s">
        <v>125</v>
      </c>
      <c r="C95" s="435">
        <v>5739.08</v>
      </c>
      <c r="D95" s="508" t="s">
        <v>259</v>
      </c>
      <c r="E95" s="509" t="s">
        <v>29</v>
      </c>
      <c r="F95" s="509" t="s">
        <v>1032</v>
      </c>
      <c r="G95" s="311">
        <v>46237</v>
      </c>
      <c r="H95" s="511" t="s">
        <v>2528</v>
      </c>
      <c r="I95" s="435">
        <v>135.05000000000001</v>
      </c>
      <c r="J95" s="177" t="s">
        <v>365</v>
      </c>
      <c r="K95" s="12" t="s">
        <v>402</v>
      </c>
      <c r="L95" s="13"/>
      <c r="M95" s="14"/>
    </row>
    <row r="96" spans="1:13" ht="30.75" customHeight="1" x14ac:dyDescent="0.25">
      <c r="A96" s="311">
        <v>46237</v>
      </c>
      <c r="B96" s="531" t="s">
        <v>125</v>
      </c>
      <c r="C96" s="435">
        <v>5739.08</v>
      </c>
      <c r="D96" s="508" t="s">
        <v>259</v>
      </c>
      <c r="E96" s="509" t="s">
        <v>29</v>
      </c>
      <c r="F96" s="509" t="s">
        <v>66</v>
      </c>
      <c r="G96" s="311">
        <v>46237</v>
      </c>
      <c r="H96" s="511" t="s">
        <v>2528</v>
      </c>
      <c r="I96" s="435">
        <v>841.96</v>
      </c>
      <c r="J96" s="177" t="s">
        <v>365</v>
      </c>
      <c r="K96" s="12" t="s">
        <v>402</v>
      </c>
      <c r="L96" s="13"/>
      <c r="M96" s="14"/>
    </row>
    <row r="97" spans="1:13" ht="30.75" customHeight="1" x14ac:dyDescent="0.25">
      <c r="A97" s="311">
        <v>46237</v>
      </c>
      <c r="B97" s="531" t="s">
        <v>125</v>
      </c>
      <c r="C97" s="435">
        <v>5739.08</v>
      </c>
      <c r="D97" s="508" t="s">
        <v>259</v>
      </c>
      <c r="E97" s="509" t="s">
        <v>29</v>
      </c>
      <c r="F97" s="509" t="s">
        <v>65</v>
      </c>
      <c r="G97" s="311">
        <v>46237</v>
      </c>
      <c r="H97" s="511" t="s">
        <v>2528</v>
      </c>
      <c r="I97" s="435">
        <v>16.14</v>
      </c>
      <c r="J97" s="177" t="s">
        <v>365</v>
      </c>
      <c r="K97" s="12" t="s">
        <v>402</v>
      </c>
      <c r="L97" s="13"/>
      <c r="M97" s="14"/>
    </row>
    <row r="98" spans="1:13" ht="30.75" customHeight="1" x14ac:dyDescent="0.25">
      <c r="A98" s="311">
        <v>46237</v>
      </c>
      <c r="B98" s="531" t="s">
        <v>125</v>
      </c>
      <c r="C98" s="435">
        <v>5739.08</v>
      </c>
      <c r="D98" s="508" t="s">
        <v>259</v>
      </c>
      <c r="E98" s="509" t="s">
        <v>29</v>
      </c>
      <c r="F98" s="509" t="s">
        <v>582</v>
      </c>
      <c r="G98" s="311">
        <v>46237</v>
      </c>
      <c r="H98" s="511" t="s">
        <v>2528</v>
      </c>
      <c r="I98" s="435">
        <v>15.38</v>
      </c>
      <c r="J98" s="177" t="s">
        <v>365</v>
      </c>
      <c r="K98" s="12" t="s">
        <v>402</v>
      </c>
      <c r="L98" s="13"/>
      <c r="M98" s="14"/>
    </row>
    <row r="99" spans="1:13" ht="30.75" customHeight="1" x14ac:dyDescent="0.25">
      <c r="A99" s="32">
        <v>46237</v>
      </c>
      <c r="B99" s="121" t="s">
        <v>392</v>
      </c>
      <c r="C99" s="34">
        <v>12000</v>
      </c>
      <c r="D99" s="35" t="s">
        <v>270</v>
      </c>
      <c r="E99" s="36" t="s">
        <v>16</v>
      </c>
      <c r="F99" s="36" t="s">
        <v>917</v>
      </c>
      <c r="G99" s="37">
        <v>46237</v>
      </c>
      <c r="H99" s="38" t="s">
        <v>2531</v>
      </c>
      <c r="I99" s="39">
        <v>681</v>
      </c>
      <c r="J99" s="177" t="s">
        <v>365</v>
      </c>
      <c r="K99" s="12" t="s">
        <v>402</v>
      </c>
      <c r="L99" s="41"/>
      <c r="M99" s="42"/>
    </row>
    <row r="100" spans="1:13" ht="30.75" customHeight="1" x14ac:dyDescent="0.25">
      <c r="A100" s="32">
        <v>46237</v>
      </c>
      <c r="B100" s="121" t="s">
        <v>392</v>
      </c>
      <c r="C100" s="34">
        <v>12000</v>
      </c>
      <c r="D100" s="35" t="s">
        <v>270</v>
      </c>
      <c r="E100" s="36" t="s">
        <v>16</v>
      </c>
      <c r="F100" s="36" t="s">
        <v>2456</v>
      </c>
      <c r="G100" s="37">
        <v>46237</v>
      </c>
      <c r="H100" s="38" t="s">
        <v>2531</v>
      </c>
      <c r="I100" s="39">
        <v>155</v>
      </c>
      <c r="J100" s="177" t="s">
        <v>365</v>
      </c>
      <c r="K100" s="12" t="s">
        <v>402</v>
      </c>
      <c r="L100" s="41"/>
      <c r="M100" s="42"/>
    </row>
    <row r="101" spans="1:13" ht="30.75" customHeight="1" x14ac:dyDescent="0.25">
      <c r="A101" s="32">
        <v>46237</v>
      </c>
      <c r="B101" s="121" t="s">
        <v>392</v>
      </c>
      <c r="C101" s="34">
        <v>12000</v>
      </c>
      <c r="D101" s="35" t="s">
        <v>270</v>
      </c>
      <c r="E101" s="36" t="s">
        <v>16</v>
      </c>
      <c r="F101" s="36" t="s">
        <v>792</v>
      </c>
      <c r="G101" s="37">
        <v>46237</v>
      </c>
      <c r="H101" s="38" t="s">
        <v>2531</v>
      </c>
      <c r="I101" s="39">
        <v>50</v>
      </c>
      <c r="J101" s="177" t="s">
        <v>365</v>
      </c>
      <c r="K101" s="12" t="s">
        <v>402</v>
      </c>
      <c r="L101" s="41"/>
      <c r="M101" s="42"/>
    </row>
    <row r="102" spans="1:13" ht="30.75" customHeight="1" x14ac:dyDescent="0.25">
      <c r="A102" s="32">
        <v>46237</v>
      </c>
      <c r="B102" s="121" t="s">
        <v>392</v>
      </c>
      <c r="C102" s="34">
        <v>12000</v>
      </c>
      <c r="D102" s="35" t="s">
        <v>270</v>
      </c>
      <c r="E102" s="36" t="s">
        <v>16</v>
      </c>
      <c r="F102" s="36" t="s">
        <v>55</v>
      </c>
      <c r="G102" s="37">
        <v>46237</v>
      </c>
      <c r="H102" s="38" t="s">
        <v>2531</v>
      </c>
      <c r="I102" s="39">
        <v>267.5</v>
      </c>
      <c r="J102" s="177" t="s">
        <v>365</v>
      </c>
      <c r="K102" s="12" t="s">
        <v>402</v>
      </c>
      <c r="L102" s="41"/>
      <c r="M102" s="42"/>
    </row>
    <row r="103" spans="1:13" ht="30.75" customHeight="1" x14ac:dyDescent="0.25">
      <c r="A103" s="32">
        <v>46237</v>
      </c>
      <c r="B103" s="121" t="s">
        <v>392</v>
      </c>
      <c r="C103" s="34">
        <v>12000</v>
      </c>
      <c r="D103" s="35" t="s">
        <v>270</v>
      </c>
      <c r="E103" s="36" t="s">
        <v>16</v>
      </c>
      <c r="F103" s="36" t="s">
        <v>96</v>
      </c>
      <c r="G103" s="37">
        <v>46237</v>
      </c>
      <c r="H103" s="38" t="s">
        <v>2531</v>
      </c>
      <c r="I103" s="39">
        <v>510</v>
      </c>
      <c r="J103" s="177" t="s">
        <v>365</v>
      </c>
      <c r="K103" s="12" t="s">
        <v>402</v>
      </c>
      <c r="L103" s="41"/>
      <c r="M103" s="42"/>
    </row>
    <row r="104" spans="1:13" ht="30.75" customHeight="1" x14ac:dyDescent="0.25">
      <c r="A104" s="32">
        <v>46237</v>
      </c>
      <c r="B104" s="121" t="s">
        <v>392</v>
      </c>
      <c r="C104" s="34">
        <v>12000</v>
      </c>
      <c r="D104" s="35" t="s">
        <v>270</v>
      </c>
      <c r="E104" s="36" t="s">
        <v>16</v>
      </c>
      <c r="F104" s="36" t="s">
        <v>1032</v>
      </c>
      <c r="G104" s="37">
        <v>46237</v>
      </c>
      <c r="H104" s="38" t="s">
        <v>2531</v>
      </c>
      <c r="I104" s="39">
        <v>72.5</v>
      </c>
      <c r="J104" s="177" t="s">
        <v>365</v>
      </c>
      <c r="K104" s="12" t="s">
        <v>402</v>
      </c>
      <c r="L104" s="41"/>
      <c r="M104" s="42"/>
    </row>
    <row r="105" spans="1:13" ht="30.75" customHeight="1" x14ac:dyDescent="0.25">
      <c r="A105" s="32">
        <v>46237</v>
      </c>
      <c r="B105" s="33" t="s">
        <v>392</v>
      </c>
      <c r="C105" s="34">
        <v>12000</v>
      </c>
      <c r="D105" s="35" t="s">
        <v>270</v>
      </c>
      <c r="E105" s="36" t="s">
        <v>16</v>
      </c>
      <c r="F105" s="117" t="s">
        <v>58</v>
      </c>
      <c r="G105" s="37">
        <v>46237</v>
      </c>
      <c r="H105" s="38" t="s">
        <v>2531</v>
      </c>
      <c r="I105" s="39">
        <v>600</v>
      </c>
      <c r="J105" s="177" t="s">
        <v>365</v>
      </c>
      <c r="K105" s="12" t="s">
        <v>402</v>
      </c>
      <c r="L105" s="41"/>
      <c r="M105" s="42"/>
    </row>
    <row r="106" spans="1:13" ht="30.75" customHeight="1" x14ac:dyDescent="0.25">
      <c r="A106" s="32">
        <v>46237</v>
      </c>
      <c r="B106" s="121" t="s">
        <v>392</v>
      </c>
      <c r="C106" s="34">
        <v>12000</v>
      </c>
      <c r="D106" s="35" t="s">
        <v>270</v>
      </c>
      <c r="E106" s="36" t="s">
        <v>16</v>
      </c>
      <c r="F106" s="36" t="s">
        <v>217</v>
      </c>
      <c r="G106" s="37">
        <v>46237</v>
      </c>
      <c r="H106" s="38" t="s">
        <v>2531</v>
      </c>
      <c r="I106" s="39">
        <v>215</v>
      </c>
      <c r="J106" s="177" t="s">
        <v>365</v>
      </c>
      <c r="K106" s="12" t="s">
        <v>402</v>
      </c>
      <c r="L106" s="41"/>
      <c r="M106" s="42"/>
    </row>
    <row r="107" spans="1:13" ht="30.75" customHeight="1" x14ac:dyDescent="0.25">
      <c r="A107" s="32">
        <v>46237</v>
      </c>
      <c r="B107" s="121" t="s">
        <v>392</v>
      </c>
      <c r="C107" s="34">
        <v>12000</v>
      </c>
      <c r="D107" s="35" t="s">
        <v>270</v>
      </c>
      <c r="E107" s="36" t="s">
        <v>16</v>
      </c>
      <c r="F107" s="36" t="s">
        <v>1840</v>
      </c>
      <c r="G107" s="37">
        <v>46237</v>
      </c>
      <c r="H107" s="38" t="s">
        <v>2531</v>
      </c>
      <c r="I107" s="39">
        <v>517.5</v>
      </c>
      <c r="J107" s="177" t="s">
        <v>365</v>
      </c>
      <c r="K107" s="12" t="s">
        <v>402</v>
      </c>
      <c r="L107" s="41"/>
      <c r="M107" s="42"/>
    </row>
    <row r="108" spans="1:13" ht="30.75" customHeight="1" x14ac:dyDescent="0.25">
      <c r="A108" s="32">
        <v>46237</v>
      </c>
      <c r="B108" s="121" t="s">
        <v>392</v>
      </c>
      <c r="C108" s="34">
        <v>12000</v>
      </c>
      <c r="D108" s="35" t="s">
        <v>270</v>
      </c>
      <c r="E108" s="36" t="s">
        <v>16</v>
      </c>
      <c r="F108" s="36" t="s">
        <v>2143</v>
      </c>
      <c r="G108" s="37">
        <v>46237</v>
      </c>
      <c r="H108" s="38" t="s">
        <v>2531</v>
      </c>
      <c r="I108" s="39">
        <v>62.5</v>
      </c>
      <c r="J108" s="177" t="s">
        <v>365</v>
      </c>
      <c r="K108" s="12" t="s">
        <v>402</v>
      </c>
      <c r="L108" s="41"/>
      <c r="M108" s="42"/>
    </row>
    <row r="109" spans="1:13" ht="30.75" customHeight="1" x14ac:dyDescent="0.25">
      <c r="A109" s="32">
        <v>46237</v>
      </c>
      <c r="B109" s="121" t="s">
        <v>392</v>
      </c>
      <c r="C109" s="34">
        <v>12000</v>
      </c>
      <c r="D109" s="35" t="s">
        <v>270</v>
      </c>
      <c r="E109" s="36" t="s">
        <v>16</v>
      </c>
      <c r="F109" s="36" t="s">
        <v>1352</v>
      </c>
      <c r="G109" s="37">
        <v>46237</v>
      </c>
      <c r="H109" s="38" t="s">
        <v>2531</v>
      </c>
      <c r="I109" s="39">
        <v>45</v>
      </c>
      <c r="J109" s="177" t="s">
        <v>365</v>
      </c>
      <c r="K109" s="12" t="s">
        <v>402</v>
      </c>
      <c r="L109" s="41"/>
      <c r="M109" s="42"/>
    </row>
    <row r="110" spans="1:13" ht="30.75" customHeight="1" x14ac:dyDescent="0.25">
      <c r="A110" s="32">
        <v>46237</v>
      </c>
      <c r="B110" s="121" t="s">
        <v>392</v>
      </c>
      <c r="C110" s="34">
        <v>12000</v>
      </c>
      <c r="D110" s="35" t="s">
        <v>270</v>
      </c>
      <c r="E110" s="36" t="s">
        <v>16</v>
      </c>
      <c r="F110" s="36" t="s">
        <v>193</v>
      </c>
      <c r="G110" s="37">
        <v>46237</v>
      </c>
      <c r="H110" s="38" t="s">
        <v>2531</v>
      </c>
      <c r="I110" s="39">
        <v>290</v>
      </c>
      <c r="J110" s="177" t="s">
        <v>365</v>
      </c>
      <c r="K110" s="12" t="s">
        <v>402</v>
      </c>
      <c r="L110" s="41"/>
      <c r="M110" s="42"/>
    </row>
    <row r="111" spans="1:13" ht="30.75" customHeight="1" x14ac:dyDescent="0.25">
      <c r="A111" s="32">
        <v>46237</v>
      </c>
      <c r="B111" s="121" t="s">
        <v>392</v>
      </c>
      <c r="C111" s="34">
        <v>12000</v>
      </c>
      <c r="D111" s="35" t="s">
        <v>270</v>
      </c>
      <c r="E111" s="36" t="s">
        <v>16</v>
      </c>
      <c r="F111" s="36" t="s">
        <v>2532</v>
      </c>
      <c r="G111" s="37">
        <v>46237</v>
      </c>
      <c r="H111" s="38" t="s">
        <v>2531</v>
      </c>
      <c r="I111" s="39">
        <v>20</v>
      </c>
      <c r="J111" s="177" t="s">
        <v>365</v>
      </c>
      <c r="K111" s="12" t="s">
        <v>402</v>
      </c>
      <c r="L111" s="41"/>
      <c r="M111" s="42"/>
    </row>
    <row r="112" spans="1:13" ht="30.75" customHeight="1" x14ac:dyDescent="0.25">
      <c r="A112" s="32">
        <v>46237</v>
      </c>
      <c r="B112" s="121" t="s">
        <v>392</v>
      </c>
      <c r="C112" s="34">
        <v>12000</v>
      </c>
      <c r="D112" s="35" t="s">
        <v>270</v>
      </c>
      <c r="E112" s="36" t="s">
        <v>16</v>
      </c>
      <c r="F112" s="36" t="s">
        <v>1870</v>
      </c>
      <c r="G112" s="37">
        <v>46237</v>
      </c>
      <c r="H112" s="38" t="s">
        <v>2531</v>
      </c>
      <c r="I112" s="39">
        <v>531.5</v>
      </c>
      <c r="J112" s="177" t="s">
        <v>365</v>
      </c>
      <c r="K112" s="12" t="s">
        <v>402</v>
      </c>
      <c r="L112" s="41"/>
      <c r="M112" s="42"/>
    </row>
    <row r="113" spans="1:13" customFormat="1" ht="31.5" customHeight="1" x14ac:dyDescent="0.25">
      <c r="A113" s="311">
        <v>46237</v>
      </c>
      <c r="B113" s="507" t="s">
        <v>52</v>
      </c>
      <c r="C113" s="435">
        <v>1650.8</v>
      </c>
      <c r="D113" s="508" t="s">
        <v>267</v>
      </c>
      <c r="E113" s="520" t="s">
        <v>29</v>
      </c>
      <c r="F113" s="509" t="s">
        <v>917</v>
      </c>
      <c r="G113" s="311">
        <v>46237</v>
      </c>
      <c r="H113" s="539" t="s">
        <v>2549</v>
      </c>
      <c r="I113" s="435">
        <v>275.13</v>
      </c>
      <c r="J113" s="177" t="s">
        <v>365</v>
      </c>
      <c r="K113" s="12" t="s">
        <v>402</v>
      </c>
      <c r="L113" s="13"/>
      <c r="M113" s="89"/>
    </row>
    <row r="114" spans="1:13" ht="30.75" customHeight="1" x14ac:dyDescent="0.25">
      <c r="A114" s="311">
        <v>46237</v>
      </c>
      <c r="B114" s="531" t="s">
        <v>52</v>
      </c>
      <c r="C114" s="435">
        <v>1650.8</v>
      </c>
      <c r="D114" s="508" t="s">
        <v>267</v>
      </c>
      <c r="E114" s="509" t="s">
        <v>29</v>
      </c>
      <c r="F114" s="509" t="s">
        <v>1840</v>
      </c>
      <c r="G114" s="311">
        <v>46237</v>
      </c>
      <c r="H114" s="511" t="s">
        <v>2549</v>
      </c>
      <c r="I114" s="435">
        <v>275.13</v>
      </c>
      <c r="J114" s="177" t="s">
        <v>365</v>
      </c>
      <c r="K114" s="12" t="s">
        <v>402</v>
      </c>
      <c r="L114" s="13"/>
      <c r="M114" s="14"/>
    </row>
    <row r="115" spans="1:13" ht="30.75" customHeight="1" x14ac:dyDescent="0.25">
      <c r="A115" s="311">
        <v>46237</v>
      </c>
      <c r="B115" s="362" t="s">
        <v>1713</v>
      </c>
      <c r="C115" s="320">
        <v>7790</v>
      </c>
      <c r="D115" s="313" t="s">
        <v>259</v>
      </c>
      <c r="E115" s="314" t="s">
        <v>29</v>
      </c>
      <c r="F115" s="314" t="s">
        <v>36</v>
      </c>
      <c r="G115" s="311">
        <v>46237</v>
      </c>
      <c r="H115" s="315" t="s">
        <v>2689</v>
      </c>
      <c r="I115" s="312">
        <v>1947.5</v>
      </c>
      <c r="J115" s="177" t="s">
        <v>365</v>
      </c>
      <c r="K115" s="12" t="s">
        <v>402</v>
      </c>
      <c r="L115" s="97"/>
      <c r="M115" s="14">
        <f t="shared" ref="M115:M127" si="8">SUM(I115:L115)</f>
        <v>1947.5</v>
      </c>
    </row>
    <row r="116" spans="1:13" ht="30.75" customHeight="1" x14ac:dyDescent="0.25">
      <c r="A116" s="205">
        <v>46237</v>
      </c>
      <c r="B116" s="217" t="s">
        <v>2807</v>
      </c>
      <c r="C116" s="207">
        <v>224</v>
      </c>
      <c r="D116" s="210" t="s">
        <v>254</v>
      </c>
      <c r="E116" s="208" t="s">
        <v>388</v>
      </c>
      <c r="F116" s="208" t="s">
        <v>429</v>
      </c>
      <c r="G116" s="205">
        <v>46237</v>
      </c>
      <c r="H116" s="211" t="s">
        <v>26</v>
      </c>
      <c r="I116" s="207">
        <v>224</v>
      </c>
      <c r="J116" s="188" t="s">
        <v>365</v>
      </c>
      <c r="K116" s="12" t="str">
        <f t="shared" ref="K116:K126" ca="1" si="9">IF(ISBLANK(A116),"", IF(TRIM(UPPER(J116))&lt;&gt;"SIM",IF(A116-TODAY()&lt;0,"Conta vencida",IF(A116-TODAY()&lt;8,"Perto de vencer","")),"Já paga"))</f>
        <v>Já paga</v>
      </c>
      <c r="L116" s="13"/>
      <c r="M116" s="130">
        <f t="shared" ca="1" si="8"/>
        <v>224</v>
      </c>
    </row>
    <row r="117" spans="1:13" ht="30.75" customHeight="1" x14ac:dyDescent="0.25">
      <c r="A117" s="205">
        <v>46237</v>
      </c>
      <c r="B117" s="217" t="s">
        <v>2810</v>
      </c>
      <c r="C117" s="207">
        <v>193</v>
      </c>
      <c r="D117" s="210" t="s">
        <v>254</v>
      </c>
      <c r="E117" s="208" t="s">
        <v>388</v>
      </c>
      <c r="F117" s="208" t="s">
        <v>36</v>
      </c>
      <c r="G117" s="205">
        <v>46237</v>
      </c>
      <c r="H117" s="211" t="s">
        <v>26</v>
      </c>
      <c r="I117" s="207">
        <v>141</v>
      </c>
      <c r="J117" s="188" t="s">
        <v>365</v>
      </c>
      <c r="K117" s="12" t="str">
        <f t="shared" ca="1" si="9"/>
        <v>Já paga</v>
      </c>
      <c r="L117" s="13"/>
      <c r="M117" s="130">
        <f t="shared" ca="1" si="8"/>
        <v>141</v>
      </c>
    </row>
    <row r="118" spans="1:13" ht="30.75" customHeight="1" x14ac:dyDescent="0.25">
      <c r="A118" s="205">
        <v>46237</v>
      </c>
      <c r="B118" s="217" t="s">
        <v>2810</v>
      </c>
      <c r="C118" s="207">
        <v>193</v>
      </c>
      <c r="D118" s="210" t="s">
        <v>254</v>
      </c>
      <c r="E118" s="208" t="s">
        <v>388</v>
      </c>
      <c r="F118" s="208" t="s">
        <v>2398</v>
      </c>
      <c r="G118" s="205">
        <v>46237</v>
      </c>
      <c r="H118" s="211" t="s">
        <v>26</v>
      </c>
      <c r="I118" s="207">
        <v>52</v>
      </c>
      <c r="J118" s="188" t="s">
        <v>365</v>
      </c>
      <c r="K118" s="12" t="str">
        <f t="shared" ca="1" si="9"/>
        <v>Já paga</v>
      </c>
      <c r="L118" s="13"/>
      <c r="M118" s="130">
        <f t="shared" ca="1" si="8"/>
        <v>52</v>
      </c>
    </row>
    <row r="119" spans="1:13" ht="30.75" customHeight="1" x14ac:dyDescent="0.25">
      <c r="A119" s="205">
        <v>46237</v>
      </c>
      <c r="B119" s="217" t="s">
        <v>428</v>
      </c>
      <c r="C119" s="207">
        <v>115</v>
      </c>
      <c r="D119" s="210" t="s">
        <v>254</v>
      </c>
      <c r="E119" s="208" t="s">
        <v>388</v>
      </c>
      <c r="F119" s="208" t="s">
        <v>429</v>
      </c>
      <c r="G119" s="205">
        <v>46237</v>
      </c>
      <c r="H119" s="211" t="s">
        <v>26</v>
      </c>
      <c r="I119" s="207">
        <v>115</v>
      </c>
      <c r="J119" s="188" t="s">
        <v>365</v>
      </c>
      <c r="K119" s="12" t="str">
        <f t="shared" ca="1" si="9"/>
        <v>Já paga</v>
      </c>
      <c r="L119" s="13"/>
      <c r="M119" s="130">
        <f t="shared" ca="1" si="8"/>
        <v>115</v>
      </c>
    </row>
    <row r="120" spans="1:13" ht="30.75" customHeight="1" x14ac:dyDescent="0.25">
      <c r="A120" s="205">
        <v>46237</v>
      </c>
      <c r="B120" s="217" t="s">
        <v>2811</v>
      </c>
      <c r="C120" s="207">
        <v>20</v>
      </c>
      <c r="D120" s="210" t="s">
        <v>254</v>
      </c>
      <c r="E120" s="208" t="s">
        <v>388</v>
      </c>
      <c r="F120" s="208" t="s">
        <v>394</v>
      </c>
      <c r="G120" s="205">
        <v>46237</v>
      </c>
      <c r="H120" s="211" t="s">
        <v>26</v>
      </c>
      <c r="I120" s="207">
        <v>20</v>
      </c>
      <c r="J120" s="188" t="s">
        <v>365</v>
      </c>
      <c r="K120" s="12" t="str">
        <f t="shared" ca="1" si="9"/>
        <v>Já paga</v>
      </c>
      <c r="L120" s="13"/>
      <c r="M120" s="130">
        <f t="shared" ca="1" si="8"/>
        <v>20</v>
      </c>
    </row>
    <row r="121" spans="1:13" ht="30.75" customHeight="1" x14ac:dyDescent="0.25">
      <c r="A121" s="193">
        <v>46237</v>
      </c>
      <c r="B121" s="278" t="s">
        <v>473</v>
      </c>
      <c r="C121" s="182">
        <v>40</v>
      </c>
      <c r="D121" s="196" t="s">
        <v>254</v>
      </c>
      <c r="E121" s="183" t="s">
        <v>454</v>
      </c>
      <c r="F121" s="183" t="s">
        <v>1032</v>
      </c>
      <c r="G121" s="193">
        <v>46237</v>
      </c>
      <c r="H121" s="226" t="s">
        <v>26</v>
      </c>
      <c r="I121" s="182">
        <v>40</v>
      </c>
      <c r="J121" s="188" t="s">
        <v>365</v>
      </c>
      <c r="K121" s="12" t="str">
        <f t="shared" ca="1" si="9"/>
        <v>Já paga</v>
      </c>
      <c r="L121" s="41"/>
      <c r="M121" s="14">
        <f t="shared" ca="1" si="8"/>
        <v>40</v>
      </c>
    </row>
    <row r="122" spans="1:13" ht="30.75" customHeight="1" x14ac:dyDescent="0.25">
      <c r="A122" s="193">
        <v>46237</v>
      </c>
      <c r="B122" s="278" t="s">
        <v>2818</v>
      </c>
      <c r="C122" s="182">
        <v>244</v>
      </c>
      <c r="D122" s="196" t="s">
        <v>254</v>
      </c>
      <c r="E122" s="183" t="s">
        <v>454</v>
      </c>
      <c r="F122" s="183" t="s">
        <v>1870</v>
      </c>
      <c r="G122" s="193">
        <v>46237</v>
      </c>
      <c r="H122" s="226" t="s">
        <v>26</v>
      </c>
      <c r="I122" s="182">
        <v>244</v>
      </c>
      <c r="J122" s="188" t="s">
        <v>365</v>
      </c>
      <c r="K122" s="12" t="str">
        <f t="shared" ca="1" si="9"/>
        <v>Já paga</v>
      </c>
      <c r="L122" s="41"/>
      <c r="M122" s="14">
        <f t="shared" ca="1" si="8"/>
        <v>244</v>
      </c>
    </row>
    <row r="123" spans="1:13" ht="30.75" customHeight="1" x14ac:dyDescent="0.25">
      <c r="A123" s="205">
        <v>46237</v>
      </c>
      <c r="B123" s="217" t="s">
        <v>2653</v>
      </c>
      <c r="C123" s="207">
        <v>24</v>
      </c>
      <c r="D123" s="210" t="s">
        <v>254</v>
      </c>
      <c r="E123" s="208" t="s">
        <v>388</v>
      </c>
      <c r="F123" s="208" t="s">
        <v>394</v>
      </c>
      <c r="G123" s="205">
        <v>46237</v>
      </c>
      <c r="H123" s="211" t="s">
        <v>26</v>
      </c>
      <c r="I123" s="207">
        <v>24</v>
      </c>
      <c r="J123" s="188" t="s">
        <v>365</v>
      </c>
      <c r="K123" s="12" t="str">
        <f t="shared" ca="1" si="9"/>
        <v>Já paga</v>
      </c>
      <c r="L123" s="13"/>
      <c r="M123" s="130">
        <f t="shared" ca="1" si="8"/>
        <v>24</v>
      </c>
    </row>
    <row r="124" spans="1:13" ht="30.75" customHeight="1" x14ac:dyDescent="0.25">
      <c r="A124" s="180">
        <v>46237</v>
      </c>
      <c r="B124" s="609" t="s">
        <v>2824</v>
      </c>
      <c r="C124" s="182">
        <v>15000</v>
      </c>
      <c r="D124" s="183" t="s">
        <v>254</v>
      </c>
      <c r="E124" s="183" t="s">
        <v>454</v>
      </c>
      <c r="F124" s="183" t="s">
        <v>1870</v>
      </c>
      <c r="G124" s="180">
        <v>46237</v>
      </c>
      <c r="H124" s="184" t="s">
        <v>26</v>
      </c>
      <c r="I124" s="182">
        <v>15000</v>
      </c>
      <c r="J124" s="187" t="s">
        <v>365</v>
      </c>
      <c r="K124" s="12" t="str">
        <f t="shared" ca="1" si="9"/>
        <v>Já paga</v>
      </c>
      <c r="L124" s="13"/>
      <c r="M124" s="14">
        <f t="shared" ca="1" si="8"/>
        <v>15000</v>
      </c>
    </row>
    <row r="125" spans="1:13" ht="30.75" customHeight="1" x14ac:dyDescent="0.25">
      <c r="A125" s="180">
        <v>46237</v>
      </c>
      <c r="B125" s="186" t="s">
        <v>797</v>
      </c>
      <c r="C125" s="182">
        <v>985.7</v>
      </c>
      <c r="D125" s="183" t="s">
        <v>254</v>
      </c>
      <c r="E125" s="183" t="s">
        <v>454</v>
      </c>
      <c r="F125" s="183" t="s">
        <v>99</v>
      </c>
      <c r="G125" s="180">
        <v>46237</v>
      </c>
      <c r="H125" s="226" t="s">
        <v>26</v>
      </c>
      <c r="I125" s="182">
        <v>440.7</v>
      </c>
      <c r="J125" s="187" t="s">
        <v>365</v>
      </c>
      <c r="K125" s="12" t="str">
        <f t="shared" ca="1" si="9"/>
        <v>Já paga</v>
      </c>
      <c r="L125" s="13"/>
      <c r="M125" s="14">
        <f t="shared" ca="1" si="8"/>
        <v>440.7</v>
      </c>
    </row>
    <row r="126" spans="1:13" ht="30.75" customHeight="1" x14ac:dyDescent="0.25">
      <c r="A126" s="180">
        <v>46237</v>
      </c>
      <c r="B126" s="186" t="s">
        <v>797</v>
      </c>
      <c r="C126" s="182">
        <v>985.7</v>
      </c>
      <c r="D126" s="183" t="s">
        <v>254</v>
      </c>
      <c r="E126" s="183" t="s">
        <v>454</v>
      </c>
      <c r="F126" s="183" t="s">
        <v>96</v>
      </c>
      <c r="G126" s="180">
        <v>46237</v>
      </c>
      <c r="H126" s="226" t="s">
        <v>26</v>
      </c>
      <c r="I126" s="182">
        <v>261.99</v>
      </c>
      <c r="J126" s="187" t="s">
        <v>365</v>
      </c>
      <c r="K126" s="12" t="str">
        <f t="shared" ca="1" si="9"/>
        <v>Já paga</v>
      </c>
      <c r="L126" s="13"/>
      <c r="M126" s="14">
        <f t="shared" ca="1" si="8"/>
        <v>261.99</v>
      </c>
    </row>
    <row r="127" spans="1:13" ht="29.25" customHeight="1" x14ac:dyDescent="0.25">
      <c r="A127" s="180">
        <v>46237</v>
      </c>
      <c r="B127" s="181" t="s">
        <v>343</v>
      </c>
      <c r="C127" s="182">
        <v>2800</v>
      </c>
      <c r="D127" s="183" t="s">
        <v>267</v>
      </c>
      <c r="E127" s="183" t="s">
        <v>454</v>
      </c>
      <c r="F127" s="183" t="s">
        <v>66</v>
      </c>
      <c r="G127" s="180">
        <v>46241</v>
      </c>
      <c r="H127" s="226" t="s">
        <v>26</v>
      </c>
      <c r="I127" s="182">
        <v>933.33</v>
      </c>
      <c r="J127" s="177" t="s">
        <v>365</v>
      </c>
      <c r="K127" s="12" t="s">
        <v>402</v>
      </c>
      <c r="L127" s="13"/>
      <c r="M127" s="14">
        <f t="shared" si="8"/>
        <v>933.33</v>
      </c>
    </row>
    <row r="128" spans="1:13" ht="29.25" customHeight="1" x14ac:dyDescent="0.25">
      <c r="A128" s="311">
        <v>46238</v>
      </c>
      <c r="B128" s="507" t="s">
        <v>52</v>
      </c>
      <c r="C128" s="435">
        <v>0</v>
      </c>
      <c r="D128" s="508" t="s">
        <v>49</v>
      </c>
      <c r="E128" s="509" t="s">
        <v>29</v>
      </c>
      <c r="F128" s="509" t="s">
        <v>1248</v>
      </c>
      <c r="G128" s="510">
        <v>46238</v>
      </c>
      <c r="H128" s="511" t="s">
        <v>1608</v>
      </c>
      <c r="I128" s="435">
        <v>281.5</v>
      </c>
      <c r="J128" s="177" t="s">
        <v>365</v>
      </c>
      <c r="K128" s="12" t="s">
        <v>402</v>
      </c>
      <c r="L128" s="13"/>
      <c r="M128" s="14"/>
    </row>
    <row r="129" spans="1:13" ht="29.25" customHeight="1" x14ac:dyDescent="0.25">
      <c r="A129" s="438">
        <v>46238</v>
      </c>
      <c r="B129" s="434" t="s">
        <v>125</v>
      </c>
      <c r="C129" s="435">
        <v>0</v>
      </c>
      <c r="D129" s="314" t="s">
        <v>103</v>
      </c>
      <c r="E129" s="314" t="s">
        <v>29</v>
      </c>
      <c r="F129" s="314" t="s">
        <v>185</v>
      </c>
      <c r="G129" s="438">
        <v>46238</v>
      </c>
      <c r="H129" s="436" t="s">
        <v>1657</v>
      </c>
      <c r="I129" s="437">
        <v>535.28</v>
      </c>
      <c r="J129" s="177" t="s">
        <v>365</v>
      </c>
      <c r="K129" s="12" t="s">
        <v>402</v>
      </c>
      <c r="L129" s="13"/>
      <c r="M129" s="14">
        <f t="shared" ref="M129:M143" si="10">SUM(I129:L129)</f>
        <v>535.28</v>
      </c>
    </row>
    <row r="130" spans="1:13" ht="29.25" customHeight="1" x14ac:dyDescent="0.25">
      <c r="A130" s="438">
        <v>46238</v>
      </c>
      <c r="B130" s="434" t="s">
        <v>125</v>
      </c>
      <c r="C130" s="435">
        <v>0</v>
      </c>
      <c r="D130" s="314" t="s">
        <v>103</v>
      </c>
      <c r="E130" s="314" t="s">
        <v>29</v>
      </c>
      <c r="F130" s="314" t="s">
        <v>1452</v>
      </c>
      <c r="G130" s="438">
        <v>46238</v>
      </c>
      <c r="H130" s="436" t="s">
        <v>1657</v>
      </c>
      <c r="I130" s="437">
        <v>31.74</v>
      </c>
      <c r="J130" s="177" t="s">
        <v>365</v>
      </c>
      <c r="K130" s="12" t="s">
        <v>402</v>
      </c>
      <c r="L130" s="13"/>
      <c r="M130" s="14">
        <f t="shared" si="10"/>
        <v>31.74</v>
      </c>
    </row>
    <row r="131" spans="1:13" ht="29.25" customHeight="1" x14ac:dyDescent="0.25">
      <c r="A131" s="438">
        <v>46238</v>
      </c>
      <c r="B131" s="434" t="s">
        <v>125</v>
      </c>
      <c r="C131" s="435">
        <v>0</v>
      </c>
      <c r="D131" s="314" t="s">
        <v>103</v>
      </c>
      <c r="E131" s="314" t="s">
        <v>29</v>
      </c>
      <c r="F131" s="314" t="s">
        <v>582</v>
      </c>
      <c r="G131" s="438">
        <v>46238</v>
      </c>
      <c r="H131" s="436" t="s">
        <v>1657</v>
      </c>
      <c r="I131" s="437">
        <v>349.22</v>
      </c>
      <c r="J131" s="177" t="s">
        <v>365</v>
      </c>
      <c r="K131" s="12" t="s">
        <v>402</v>
      </c>
      <c r="L131" s="13"/>
      <c r="M131" s="14">
        <f t="shared" si="10"/>
        <v>349.22</v>
      </c>
    </row>
    <row r="132" spans="1:13" ht="29.25" customHeight="1" x14ac:dyDescent="0.25">
      <c r="A132" s="438">
        <v>46238</v>
      </c>
      <c r="B132" s="434" t="s">
        <v>125</v>
      </c>
      <c r="C132" s="435">
        <v>0</v>
      </c>
      <c r="D132" s="314" t="s">
        <v>103</v>
      </c>
      <c r="E132" s="314" t="s">
        <v>29</v>
      </c>
      <c r="F132" s="314" t="s">
        <v>64</v>
      </c>
      <c r="G132" s="438">
        <v>46238</v>
      </c>
      <c r="H132" s="436" t="s">
        <v>1657</v>
      </c>
      <c r="I132" s="437">
        <v>245.06</v>
      </c>
      <c r="J132" s="177" t="s">
        <v>365</v>
      </c>
      <c r="K132" s="12" t="s">
        <v>402</v>
      </c>
      <c r="L132" s="13"/>
      <c r="M132" s="14">
        <f t="shared" si="10"/>
        <v>245.06</v>
      </c>
    </row>
    <row r="133" spans="1:13" ht="29.25" customHeight="1" x14ac:dyDescent="0.25">
      <c r="A133" s="311">
        <v>46238</v>
      </c>
      <c r="B133" s="498" t="s">
        <v>118</v>
      </c>
      <c r="C133" s="320">
        <v>0</v>
      </c>
      <c r="D133" s="313" t="s">
        <v>153</v>
      </c>
      <c r="E133" s="314" t="s">
        <v>29</v>
      </c>
      <c r="F133" s="314" t="s">
        <v>792</v>
      </c>
      <c r="G133" s="311">
        <v>46238</v>
      </c>
      <c r="H133" s="499" t="s">
        <v>2247</v>
      </c>
      <c r="I133" s="312">
        <v>1764.98</v>
      </c>
      <c r="J133" s="177" t="s">
        <v>365</v>
      </c>
      <c r="K133" s="12" t="s">
        <v>402</v>
      </c>
      <c r="L133" s="97"/>
      <c r="M133" s="14">
        <f t="shared" si="10"/>
        <v>1764.98</v>
      </c>
    </row>
    <row r="134" spans="1:13" ht="28.5" customHeight="1" x14ac:dyDescent="0.25">
      <c r="A134" s="311">
        <v>46238</v>
      </c>
      <c r="B134" s="498" t="s">
        <v>2049</v>
      </c>
      <c r="C134" s="320">
        <v>0</v>
      </c>
      <c r="D134" s="313" t="s">
        <v>153</v>
      </c>
      <c r="E134" s="314" t="s">
        <v>29</v>
      </c>
      <c r="F134" s="314" t="s">
        <v>792</v>
      </c>
      <c r="G134" s="311">
        <v>46238</v>
      </c>
      <c r="H134" s="499" t="s">
        <v>2248</v>
      </c>
      <c r="I134" s="312">
        <v>531.33000000000004</v>
      </c>
      <c r="J134" s="177" t="s">
        <v>365</v>
      </c>
      <c r="K134" s="12" t="s">
        <v>402</v>
      </c>
      <c r="L134" s="97"/>
      <c r="M134" s="14">
        <f t="shared" si="10"/>
        <v>531.33000000000004</v>
      </c>
    </row>
    <row r="135" spans="1:13" ht="28.5" customHeight="1" x14ac:dyDescent="0.25">
      <c r="A135" s="311">
        <v>46238</v>
      </c>
      <c r="B135" s="498" t="s">
        <v>891</v>
      </c>
      <c r="C135" s="320">
        <v>0</v>
      </c>
      <c r="D135" s="313" t="s">
        <v>103</v>
      </c>
      <c r="E135" s="314" t="s">
        <v>29</v>
      </c>
      <c r="F135" s="314" t="s">
        <v>36</v>
      </c>
      <c r="G135" s="311">
        <v>46238</v>
      </c>
      <c r="H135" s="499" t="s">
        <v>2276</v>
      </c>
      <c r="I135" s="312">
        <v>4639</v>
      </c>
      <c r="J135" s="177" t="s">
        <v>365</v>
      </c>
      <c r="K135" s="12" t="s">
        <v>402</v>
      </c>
      <c r="L135" s="97"/>
      <c r="M135" s="14">
        <f t="shared" si="10"/>
        <v>4639</v>
      </c>
    </row>
    <row r="136" spans="1:13" ht="28.5" customHeight="1" x14ac:dyDescent="0.25">
      <c r="A136" s="193">
        <v>46238</v>
      </c>
      <c r="B136" s="272" t="s">
        <v>838</v>
      </c>
      <c r="C136" s="182">
        <v>4118</v>
      </c>
      <c r="D136" s="196" t="s">
        <v>254</v>
      </c>
      <c r="E136" s="183" t="s">
        <v>454</v>
      </c>
      <c r="F136" s="183" t="s">
        <v>68</v>
      </c>
      <c r="G136" s="193">
        <v>46238</v>
      </c>
      <c r="H136" s="226" t="s">
        <v>26</v>
      </c>
      <c r="I136" s="182">
        <v>823.6</v>
      </c>
      <c r="J136" s="188" t="s">
        <v>365</v>
      </c>
      <c r="K136" s="12" t="str">
        <f t="shared" ref="K136:K142" ca="1" si="11">IF(ISBLANK(A136),"", IF(TRIM(UPPER(J136))&lt;&gt;"SIM",IF(A136-TODAY()&lt;0,"Conta vencida",IF(A136-TODAY()&lt;8,"Perto de vencer","")),"Já paga"))</f>
        <v>Já paga</v>
      </c>
      <c r="L136" s="41"/>
      <c r="M136" s="14">
        <f t="shared" ca="1" si="10"/>
        <v>823.6</v>
      </c>
    </row>
    <row r="137" spans="1:13" ht="30.75" customHeight="1" x14ac:dyDescent="0.25">
      <c r="A137" s="180">
        <v>46238</v>
      </c>
      <c r="B137" s="186" t="s">
        <v>455</v>
      </c>
      <c r="C137" s="182">
        <v>7600.22</v>
      </c>
      <c r="D137" s="183" t="s">
        <v>254</v>
      </c>
      <c r="E137" s="183" t="s">
        <v>454</v>
      </c>
      <c r="F137" s="183" t="s">
        <v>358</v>
      </c>
      <c r="G137" s="180">
        <v>46238</v>
      </c>
      <c r="H137" s="184" t="s">
        <v>26</v>
      </c>
      <c r="I137" s="182">
        <v>7600.22</v>
      </c>
      <c r="J137" s="187" t="s">
        <v>365</v>
      </c>
      <c r="K137" s="12" t="str">
        <f t="shared" ca="1" si="11"/>
        <v>Já paga</v>
      </c>
      <c r="L137" s="13"/>
      <c r="M137" s="14">
        <f t="shared" ca="1" si="10"/>
        <v>7600.22</v>
      </c>
    </row>
    <row r="138" spans="1:13" ht="28.5" customHeight="1" x14ac:dyDescent="0.25">
      <c r="A138" s="438">
        <v>46238</v>
      </c>
      <c r="B138" s="434" t="s">
        <v>1970</v>
      </c>
      <c r="C138" s="437">
        <v>150</v>
      </c>
      <c r="D138" s="314" t="s">
        <v>254</v>
      </c>
      <c r="E138" s="314" t="s">
        <v>29</v>
      </c>
      <c r="F138" s="314" t="s">
        <v>262</v>
      </c>
      <c r="G138" s="438">
        <v>46238</v>
      </c>
      <c r="H138" s="436" t="s">
        <v>26</v>
      </c>
      <c r="I138" s="437">
        <v>150</v>
      </c>
      <c r="J138" s="187" t="s">
        <v>365</v>
      </c>
      <c r="K138" s="12" t="str">
        <f t="shared" ca="1" si="11"/>
        <v>Já paga</v>
      </c>
      <c r="L138" s="13"/>
      <c r="M138" s="14">
        <f t="shared" ca="1" si="10"/>
        <v>150</v>
      </c>
    </row>
    <row r="139" spans="1:13" ht="28.5" customHeight="1" x14ac:dyDescent="0.25">
      <c r="A139" s="180">
        <v>46238</v>
      </c>
      <c r="B139" s="602" t="s">
        <v>725</v>
      </c>
      <c r="C139" s="182">
        <v>1400</v>
      </c>
      <c r="D139" s="183" t="s">
        <v>254</v>
      </c>
      <c r="E139" s="183" t="s">
        <v>454</v>
      </c>
      <c r="F139" s="183" t="s">
        <v>2827</v>
      </c>
      <c r="G139" s="180">
        <v>46238</v>
      </c>
      <c r="H139" s="184" t="s">
        <v>26</v>
      </c>
      <c r="I139" s="182">
        <v>1400</v>
      </c>
      <c r="J139" s="187" t="s">
        <v>365</v>
      </c>
      <c r="K139" s="12" t="str">
        <f t="shared" ca="1" si="11"/>
        <v>Já paga</v>
      </c>
      <c r="L139" s="13"/>
      <c r="M139" s="14">
        <f t="shared" ca="1" si="10"/>
        <v>1400</v>
      </c>
    </row>
    <row r="140" spans="1:13" ht="28.5" customHeight="1" x14ac:dyDescent="0.25">
      <c r="A140" s="180">
        <v>46238</v>
      </c>
      <c r="B140" s="602" t="s">
        <v>2551</v>
      </c>
      <c r="C140" s="182">
        <v>600</v>
      </c>
      <c r="D140" s="183" t="s">
        <v>254</v>
      </c>
      <c r="E140" s="183" t="s">
        <v>454</v>
      </c>
      <c r="F140" s="183" t="s">
        <v>171</v>
      </c>
      <c r="G140" s="180">
        <v>46238</v>
      </c>
      <c r="H140" s="184" t="s">
        <v>26</v>
      </c>
      <c r="I140" s="182">
        <v>600</v>
      </c>
      <c r="J140" s="187" t="s">
        <v>365</v>
      </c>
      <c r="K140" s="12" t="str">
        <f t="shared" ca="1" si="11"/>
        <v>Já paga</v>
      </c>
      <c r="L140" s="13"/>
      <c r="M140" s="14">
        <f t="shared" ca="1" si="10"/>
        <v>600</v>
      </c>
    </row>
    <row r="141" spans="1:13" ht="28.5" customHeight="1" x14ac:dyDescent="0.25">
      <c r="A141" s="438">
        <v>46239</v>
      </c>
      <c r="B141" s="434" t="s">
        <v>297</v>
      </c>
      <c r="C141" s="435">
        <v>0</v>
      </c>
      <c r="D141" s="314" t="s">
        <v>49</v>
      </c>
      <c r="E141" s="314" t="s">
        <v>29</v>
      </c>
      <c r="F141" s="314" t="s">
        <v>689</v>
      </c>
      <c r="G141" s="438">
        <v>46238</v>
      </c>
      <c r="H141" s="436" t="s">
        <v>1594</v>
      </c>
      <c r="I141" s="437">
        <v>1099</v>
      </c>
      <c r="J141" s="187" t="s">
        <v>365</v>
      </c>
      <c r="K141" s="12" t="str">
        <f t="shared" ca="1" si="11"/>
        <v>Já paga</v>
      </c>
      <c r="L141" s="13"/>
      <c r="M141" s="14">
        <f t="shared" ca="1" si="10"/>
        <v>1099</v>
      </c>
    </row>
    <row r="142" spans="1:13" ht="28.5" customHeight="1" x14ac:dyDescent="0.25">
      <c r="A142" s="438">
        <v>46239</v>
      </c>
      <c r="B142" s="434" t="s">
        <v>297</v>
      </c>
      <c r="C142" s="435">
        <v>0</v>
      </c>
      <c r="D142" s="314" t="s">
        <v>49</v>
      </c>
      <c r="E142" s="314" t="s">
        <v>29</v>
      </c>
      <c r="F142" s="314" t="s">
        <v>1248</v>
      </c>
      <c r="G142" s="438">
        <v>46238</v>
      </c>
      <c r="H142" s="436" t="s">
        <v>1594</v>
      </c>
      <c r="I142" s="437">
        <v>1099</v>
      </c>
      <c r="J142" s="187" t="s">
        <v>365</v>
      </c>
      <c r="K142" s="12" t="str">
        <f t="shared" ca="1" si="11"/>
        <v>Já paga</v>
      </c>
      <c r="L142" s="13"/>
      <c r="M142" s="14">
        <f t="shared" ca="1" si="10"/>
        <v>1099</v>
      </c>
    </row>
    <row r="143" spans="1:13" ht="28.5" customHeight="1" x14ac:dyDescent="0.25">
      <c r="A143" s="311">
        <v>46239</v>
      </c>
      <c r="B143" s="498" t="s">
        <v>131</v>
      </c>
      <c r="C143" s="320">
        <v>0</v>
      </c>
      <c r="D143" s="313" t="s">
        <v>153</v>
      </c>
      <c r="E143" s="314" t="s">
        <v>29</v>
      </c>
      <c r="F143" s="314" t="s">
        <v>30</v>
      </c>
      <c r="G143" s="311">
        <v>46238</v>
      </c>
      <c r="H143" s="499" t="s">
        <v>2289</v>
      </c>
      <c r="I143" s="312">
        <v>1087</v>
      </c>
      <c r="J143" s="177" t="s">
        <v>365</v>
      </c>
      <c r="K143" s="12" t="s">
        <v>402</v>
      </c>
      <c r="L143" s="97"/>
      <c r="M143" s="14">
        <f t="shared" si="10"/>
        <v>1087</v>
      </c>
    </row>
    <row r="144" spans="1:13" ht="28.5" customHeight="1" x14ac:dyDescent="0.25">
      <c r="A144" s="311">
        <v>46239</v>
      </c>
      <c r="B144" s="507" t="s">
        <v>861</v>
      </c>
      <c r="C144" s="435">
        <v>2500</v>
      </c>
      <c r="D144" s="508" t="s">
        <v>270</v>
      </c>
      <c r="E144" s="509" t="s">
        <v>29</v>
      </c>
      <c r="F144" s="509" t="s">
        <v>99</v>
      </c>
      <c r="G144" s="510">
        <v>46238</v>
      </c>
      <c r="H144" s="511" t="s">
        <v>2543</v>
      </c>
      <c r="I144" s="435">
        <v>1250</v>
      </c>
      <c r="J144" s="177" t="s">
        <v>365</v>
      </c>
      <c r="K144" s="12" t="s">
        <v>402</v>
      </c>
      <c r="L144" s="13"/>
      <c r="M144" s="14"/>
    </row>
    <row r="145" spans="1:13" ht="28.5" customHeight="1" x14ac:dyDescent="0.25">
      <c r="A145" s="311">
        <v>46239</v>
      </c>
      <c r="B145" s="507" t="s">
        <v>570</v>
      </c>
      <c r="C145" s="435">
        <v>442</v>
      </c>
      <c r="D145" s="508" t="s">
        <v>254</v>
      </c>
      <c r="E145" s="509" t="s">
        <v>29</v>
      </c>
      <c r="F145" s="509" t="s">
        <v>1462</v>
      </c>
      <c r="G145" s="510">
        <v>46238</v>
      </c>
      <c r="H145" s="511" t="s">
        <v>2544</v>
      </c>
      <c r="I145" s="435">
        <v>397.8</v>
      </c>
      <c r="J145" s="187" t="s">
        <v>365</v>
      </c>
      <c r="K145" s="12" t="str">
        <f ca="1">IF(ISBLANK(A145),"", IF(TRIM(UPPER(J145))&lt;&gt;"SIM",IF(A145-TODAY()&lt;0,"Conta vencida",IF(A145-TODAY()&lt;8,"Perto de vencer","")),"Já paga"))</f>
        <v>Já paga</v>
      </c>
      <c r="L145" s="13"/>
      <c r="M145" s="14"/>
    </row>
    <row r="146" spans="1:13" ht="28.5" customHeight="1" x14ac:dyDescent="0.25">
      <c r="A146" s="311">
        <v>46239</v>
      </c>
      <c r="B146" s="507" t="s">
        <v>570</v>
      </c>
      <c r="C146" s="435">
        <v>2480</v>
      </c>
      <c r="D146" s="508" t="s">
        <v>254</v>
      </c>
      <c r="E146" s="509" t="s">
        <v>29</v>
      </c>
      <c r="F146" s="509" t="s">
        <v>64</v>
      </c>
      <c r="G146" s="510">
        <v>46238</v>
      </c>
      <c r="H146" s="511" t="s">
        <v>2545</v>
      </c>
      <c r="I146" s="435">
        <v>2232</v>
      </c>
      <c r="J146" s="187" t="s">
        <v>365</v>
      </c>
      <c r="K146" s="12" t="str">
        <f ca="1">IF(ISBLANK(A146),"", IF(TRIM(UPPER(J146))&lt;&gt;"SIM",IF(A146-TODAY()&lt;0,"Conta vencida",IF(A146-TODAY()&lt;8,"Perto de vencer","")),"Já paga"))</f>
        <v>Já paga</v>
      </c>
      <c r="L146" s="13"/>
      <c r="M146" s="14"/>
    </row>
    <row r="147" spans="1:13" ht="28.5" customHeight="1" x14ac:dyDescent="0.25">
      <c r="A147" s="311">
        <v>46239</v>
      </c>
      <c r="B147" s="507" t="s">
        <v>111</v>
      </c>
      <c r="C147" s="435">
        <v>0</v>
      </c>
      <c r="D147" s="508" t="s">
        <v>151</v>
      </c>
      <c r="E147" s="509" t="s">
        <v>29</v>
      </c>
      <c r="F147" s="509" t="s">
        <v>96</v>
      </c>
      <c r="G147" s="510">
        <v>46238</v>
      </c>
      <c r="H147" s="511" t="s">
        <v>2550</v>
      </c>
      <c r="I147" s="435">
        <v>350</v>
      </c>
      <c r="J147" s="177" t="s">
        <v>365</v>
      </c>
      <c r="K147" s="12" t="s">
        <v>402</v>
      </c>
      <c r="L147" s="13"/>
      <c r="M147" s="14"/>
    </row>
    <row r="148" spans="1:13" ht="28.5" customHeight="1" x14ac:dyDescent="0.25">
      <c r="A148" s="311">
        <v>46239</v>
      </c>
      <c r="B148" s="507" t="s">
        <v>2822</v>
      </c>
      <c r="C148" s="435">
        <v>1621</v>
      </c>
      <c r="D148" s="508" t="s">
        <v>254</v>
      </c>
      <c r="E148" s="509" t="s">
        <v>29</v>
      </c>
      <c r="F148" s="509" t="s">
        <v>68</v>
      </c>
      <c r="G148" s="510">
        <v>46238</v>
      </c>
      <c r="H148" s="511" t="s">
        <v>2823</v>
      </c>
      <c r="I148" s="435">
        <v>933</v>
      </c>
      <c r="J148" s="141" t="s">
        <v>365</v>
      </c>
      <c r="K148" s="12" t="s">
        <v>402</v>
      </c>
      <c r="L148" s="13"/>
      <c r="M148" s="14"/>
    </row>
    <row r="149" spans="1:13" ht="28.5" customHeight="1" x14ac:dyDescent="0.25">
      <c r="A149" s="311">
        <v>46240</v>
      </c>
      <c r="B149" s="353" t="s">
        <v>1796</v>
      </c>
      <c r="C149" s="320">
        <v>0</v>
      </c>
      <c r="D149" s="354" t="s">
        <v>1406</v>
      </c>
      <c r="E149" s="314" t="s">
        <v>29</v>
      </c>
      <c r="F149" s="314" t="s">
        <v>1795</v>
      </c>
      <c r="G149" s="311">
        <v>46240</v>
      </c>
      <c r="H149" s="499" t="s">
        <v>26</v>
      </c>
      <c r="I149" s="521">
        <v>2000</v>
      </c>
      <c r="J149" s="177" t="s">
        <v>365</v>
      </c>
      <c r="K149" s="12" t="s">
        <v>402</v>
      </c>
      <c r="L149" s="13"/>
      <c r="M149" s="14"/>
    </row>
    <row r="150" spans="1:13" ht="28.5" customHeight="1" x14ac:dyDescent="0.25">
      <c r="A150" s="311">
        <v>46240</v>
      </c>
      <c r="B150" s="522" t="s">
        <v>1909</v>
      </c>
      <c r="C150" s="518">
        <v>0</v>
      </c>
      <c r="D150" s="519" t="s">
        <v>103</v>
      </c>
      <c r="E150" s="509" t="s">
        <v>29</v>
      </c>
      <c r="F150" s="509" t="s">
        <v>792</v>
      </c>
      <c r="G150" s="311">
        <v>46240</v>
      </c>
      <c r="H150" s="315" t="s">
        <v>1910</v>
      </c>
      <c r="I150" s="518">
        <v>1350</v>
      </c>
      <c r="J150" s="177" t="s">
        <v>365</v>
      </c>
      <c r="K150" s="12" t="s">
        <v>402</v>
      </c>
      <c r="L150" s="41"/>
      <c r="M150" s="14">
        <f>SUM(I150:L150)</f>
        <v>1350</v>
      </c>
    </row>
    <row r="151" spans="1:13" ht="28.5" customHeight="1" x14ac:dyDescent="0.25">
      <c r="A151" s="311">
        <v>46240</v>
      </c>
      <c r="B151" s="498" t="s">
        <v>962</v>
      </c>
      <c r="C151" s="320">
        <v>0</v>
      </c>
      <c r="D151" s="313" t="s">
        <v>100</v>
      </c>
      <c r="E151" s="314" t="s">
        <v>29</v>
      </c>
      <c r="F151" s="314" t="s">
        <v>1564</v>
      </c>
      <c r="G151" s="311">
        <v>46240</v>
      </c>
      <c r="H151" s="499" t="s">
        <v>162</v>
      </c>
      <c r="I151" s="312">
        <v>1591.04</v>
      </c>
      <c r="J151" s="177" t="s">
        <v>365</v>
      </c>
      <c r="K151" s="12" t="s">
        <v>402</v>
      </c>
      <c r="L151" s="97"/>
      <c r="M151" s="14">
        <f>SUM(I151:L151)</f>
        <v>1591.04</v>
      </c>
    </row>
    <row r="152" spans="1:13" ht="21.75" customHeight="1" x14ac:dyDescent="0.25">
      <c r="A152" s="180">
        <v>46240</v>
      </c>
      <c r="B152" s="272" t="s">
        <v>343</v>
      </c>
      <c r="C152" s="182">
        <v>0</v>
      </c>
      <c r="D152" s="196" t="s">
        <v>100</v>
      </c>
      <c r="E152" s="203" t="s">
        <v>454</v>
      </c>
      <c r="F152" s="183" t="s">
        <v>66</v>
      </c>
      <c r="G152" s="180">
        <v>46240</v>
      </c>
      <c r="H152" s="226" t="s">
        <v>26</v>
      </c>
      <c r="I152" s="182">
        <v>933.33</v>
      </c>
      <c r="J152" s="177" t="s">
        <v>365</v>
      </c>
      <c r="K152" s="12" t="s">
        <v>402</v>
      </c>
      <c r="L152" s="41"/>
      <c r="M152" s="130">
        <f>SUM(I152:L152)</f>
        <v>933.33</v>
      </c>
    </row>
    <row r="153" spans="1:13" ht="28.5" customHeight="1" x14ac:dyDescent="0.25">
      <c r="A153" s="311">
        <v>46240</v>
      </c>
      <c r="B153" s="507" t="s">
        <v>334</v>
      </c>
      <c r="C153" s="435">
        <v>127.66</v>
      </c>
      <c r="D153" s="508" t="s">
        <v>254</v>
      </c>
      <c r="E153" s="509" t="s">
        <v>29</v>
      </c>
      <c r="F153" s="509" t="s">
        <v>1799</v>
      </c>
      <c r="G153" s="510">
        <v>46240</v>
      </c>
      <c r="H153" s="511">
        <v>46204</v>
      </c>
      <c r="I153" s="435">
        <v>127.66</v>
      </c>
      <c r="J153" s="177" t="s">
        <v>365</v>
      </c>
      <c r="K153" s="12" t="s">
        <v>402</v>
      </c>
      <c r="L153" s="13"/>
      <c r="M153" s="14"/>
    </row>
    <row r="154" spans="1:13" ht="28.5" customHeight="1" x14ac:dyDescent="0.25">
      <c r="A154" s="311">
        <v>46240</v>
      </c>
      <c r="B154" s="507" t="s">
        <v>161</v>
      </c>
      <c r="C154" s="435">
        <v>4990</v>
      </c>
      <c r="D154" s="508" t="s">
        <v>267</v>
      </c>
      <c r="E154" s="509" t="s">
        <v>29</v>
      </c>
      <c r="F154" s="509" t="s">
        <v>96</v>
      </c>
      <c r="G154" s="510">
        <v>46240</v>
      </c>
      <c r="H154" s="511" t="s">
        <v>2570</v>
      </c>
      <c r="I154" s="435">
        <v>1663.33</v>
      </c>
      <c r="J154" s="177" t="s">
        <v>365</v>
      </c>
      <c r="K154" s="12" t="s">
        <v>402</v>
      </c>
      <c r="L154" s="13"/>
      <c r="M154" s="14"/>
    </row>
    <row r="155" spans="1:13" ht="28.5" customHeight="1" x14ac:dyDescent="0.25">
      <c r="A155" s="311">
        <v>46240</v>
      </c>
      <c r="B155" s="507" t="s">
        <v>2820</v>
      </c>
      <c r="C155" s="435">
        <v>1389</v>
      </c>
      <c r="D155" s="508" t="s">
        <v>254</v>
      </c>
      <c r="E155" s="509" t="s">
        <v>29</v>
      </c>
      <c r="F155" s="509" t="s">
        <v>2819</v>
      </c>
      <c r="G155" s="510">
        <v>46240</v>
      </c>
      <c r="H155" s="511" t="s">
        <v>26</v>
      </c>
      <c r="I155" s="435">
        <v>1389</v>
      </c>
      <c r="J155" s="141" t="s">
        <v>365</v>
      </c>
      <c r="K155" s="12" t="s">
        <v>402</v>
      </c>
      <c r="L155" s="13"/>
      <c r="M155" s="14"/>
    </row>
    <row r="156" spans="1:13" ht="28.5" customHeight="1" x14ac:dyDescent="0.25">
      <c r="A156" s="311">
        <v>46240</v>
      </c>
      <c r="B156" s="507" t="s">
        <v>2821</v>
      </c>
      <c r="C156" s="435">
        <v>4500</v>
      </c>
      <c r="D156" s="508" t="s">
        <v>254</v>
      </c>
      <c r="E156" s="509" t="s">
        <v>29</v>
      </c>
      <c r="F156" s="509" t="s">
        <v>2819</v>
      </c>
      <c r="G156" s="510">
        <v>46240</v>
      </c>
      <c r="H156" s="511" t="s">
        <v>26</v>
      </c>
      <c r="I156" s="435">
        <v>4500</v>
      </c>
      <c r="J156" s="141" t="s">
        <v>365</v>
      </c>
      <c r="K156" s="12" t="s">
        <v>402</v>
      </c>
      <c r="L156" s="13"/>
      <c r="M156" s="14"/>
    </row>
    <row r="157" spans="1:13" ht="28.5" customHeight="1" x14ac:dyDescent="0.25">
      <c r="A157" s="180">
        <v>46240</v>
      </c>
      <c r="B157" s="181" t="s">
        <v>906</v>
      </c>
      <c r="C157" s="182">
        <v>72</v>
      </c>
      <c r="D157" s="183" t="s">
        <v>254</v>
      </c>
      <c r="E157" s="183" t="s">
        <v>454</v>
      </c>
      <c r="F157" s="183" t="s">
        <v>2456</v>
      </c>
      <c r="G157" s="180">
        <v>46240</v>
      </c>
      <c r="H157" s="184" t="s">
        <v>2826</v>
      </c>
      <c r="I157" s="182">
        <v>72</v>
      </c>
      <c r="J157" s="187" t="s">
        <v>365</v>
      </c>
      <c r="K157" s="12" t="str">
        <f t="shared" ref="K157:K169" ca="1" si="12">IF(ISBLANK(A157),"", IF(TRIM(UPPER(J157))&lt;&gt;"SIM",IF(A157-TODAY()&lt;0,"Conta vencida",IF(A157-TODAY()&lt;8,"Perto de vencer","")),"Já paga"))</f>
        <v>Já paga</v>
      </c>
      <c r="L157" s="13"/>
      <c r="M157" s="14">
        <f t="shared" ref="M157:M181" ca="1" si="13">SUM(I157:L157)</f>
        <v>72</v>
      </c>
    </row>
    <row r="158" spans="1:13" ht="28.5" customHeight="1" x14ac:dyDescent="0.25">
      <c r="A158" s="205">
        <v>46240</v>
      </c>
      <c r="B158" s="206" t="s">
        <v>2086</v>
      </c>
      <c r="C158" s="207">
        <v>350</v>
      </c>
      <c r="D158" s="210" t="s">
        <v>254</v>
      </c>
      <c r="E158" s="208" t="s">
        <v>388</v>
      </c>
      <c r="F158" s="208" t="s">
        <v>516</v>
      </c>
      <c r="G158" s="205">
        <v>46240</v>
      </c>
      <c r="H158" s="211" t="s">
        <v>26</v>
      </c>
      <c r="I158" s="207">
        <v>350</v>
      </c>
      <c r="J158" s="188" t="s">
        <v>365</v>
      </c>
      <c r="K158" s="12" t="str">
        <f t="shared" ca="1" si="12"/>
        <v>Já paga</v>
      </c>
      <c r="L158" s="13"/>
      <c r="M158" s="130">
        <f t="shared" ca="1" si="13"/>
        <v>350</v>
      </c>
    </row>
    <row r="159" spans="1:13" ht="28.5" customHeight="1" x14ac:dyDescent="0.25">
      <c r="A159" s="205">
        <v>46240</v>
      </c>
      <c r="B159" s="206" t="s">
        <v>2835</v>
      </c>
      <c r="C159" s="207">
        <v>55</v>
      </c>
      <c r="D159" s="210" t="s">
        <v>254</v>
      </c>
      <c r="E159" s="208" t="s">
        <v>388</v>
      </c>
      <c r="F159" s="208" t="s">
        <v>429</v>
      </c>
      <c r="G159" s="205">
        <v>46240</v>
      </c>
      <c r="H159" s="211" t="s">
        <v>26</v>
      </c>
      <c r="I159" s="207">
        <v>55</v>
      </c>
      <c r="J159" s="188" t="s">
        <v>365</v>
      </c>
      <c r="K159" s="12" t="str">
        <f t="shared" ca="1" si="12"/>
        <v>Já paga</v>
      </c>
      <c r="L159" s="13"/>
      <c r="M159" s="130">
        <f t="shared" ca="1" si="13"/>
        <v>55</v>
      </c>
    </row>
    <row r="160" spans="1:13" ht="28.5" customHeight="1" x14ac:dyDescent="0.25">
      <c r="A160" s="205">
        <v>46240</v>
      </c>
      <c r="B160" s="206" t="s">
        <v>2836</v>
      </c>
      <c r="C160" s="207">
        <v>65.75</v>
      </c>
      <c r="D160" s="210" t="s">
        <v>254</v>
      </c>
      <c r="E160" s="208" t="s">
        <v>388</v>
      </c>
      <c r="F160" s="208" t="s">
        <v>429</v>
      </c>
      <c r="G160" s="205">
        <v>46240</v>
      </c>
      <c r="H160" s="211" t="s">
        <v>26</v>
      </c>
      <c r="I160" s="207">
        <v>65.75</v>
      </c>
      <c r="J160" s="188" t="s">
        <v>365</v>
      </c>
      <c r="K160" s="12" t="str">
        <f t="shared" ca="1" si="12"/>
        <v>Já paga</v>
      </c>
      <c r="L160" s="13"/>
      <c r="M160" s="130">
        <f t="shared" ca="1" si="13"/>
        <v>65.75</v>
      </c>
    </row>
    <row r="161" spans="1:13" ht="28.5" customHeight="1" x14ac:dyDescent="0.25">
      <c r="A161" s="180">
        <v>46240</v>
      </c>
      <c r="B161" s="181" t="s">
        <v>2839</v>
      </c>
      <c r="C161" s="182">
        <v>300</v>
      </c>
      <c r="D161" s="183" t="s">
        <v>254</v>
      </c>
      <c r="E161" s="183" t="s">
        <v>454</v>
      </c>
      <c r="F161" s="183" t="s">
        <v>644</v>
      </c>
      <c r="G161" s="180">
        <v>46240</v>
      </c>
      <c r="H161" s="226" t="s">
        <v>26</v>
      </c>
      <c r="I161" s="182">
        <v>300</v>
      </c>
      <c r="J161" s="187" t="s">
        <v>365</v>
      </c>
      <c r="K161" s="12" t="str">
        <f t="shared" ca="1" si="12"/>
        <v>Já paga</v>
      </c>
      <c r="L161" s="13"/>
      <c r="M161" s="14">
        <f t="shared" ca="1" si="13"/>
        <v>300</v>
      </c>
    </row>
    <row r="162" spans="1:13" ht="28.5" customHeight="1" x14ac:dyDescent="0.25">
      <c r="A162" s="180">
        <v>46240</v>
      </c>
      <c r="B162" s="181" t="s">
        <v>2840</v>
      </c>
      <c r="C162" s="182">
        <v>5560</v>
      </c>
      <c r="D162" s="183" t="s">
        <v>254</v>
      </c>
      <c r="E162" s="183" t="s">
        <v>454</v>
      </c>
      <c r="F162" s="183" t="s">
        <v>358</v>
      </c>
      <c r="G162" s="180">
        <v>46240</v>
      </c>
      <c r="H162" s="226" t="s">
        <v>26</v>
      </c>
      <c r="I162" s="182">
        <v>5560</v>
      </c>
      <c r="J162" s="187" t="s">
        <v>365</v>
      </c>
      <c r="K162" s="12" t="str">
        <f t="shared" ca="1" si="12"/>
        <v>Já paga</v>
      </c>
      <c r="L162" s="13"/>
      <c r="M162" s="14">
        <f t="shared" ca="1" si="13"/>
        <v>5560</v>
      </c>
    </row>
    <row r="163" spans="1:13" ht="28.5" customHeight="1" x14ac:dyDescent="0.25">
      <c r="A163" s="205">
        <v>46240</v>
      </c>
      <c r="B163" s="206" t="s">
        <v>409</v>
      </c>
      <c r="C163" s="207">
        <v>36</v>
      </c>
      <c r="D163" s="210" t="s">
        <v>254</v>
      </c>
      <c r="E163" s="208" t="s">
        <v>388</v>
      </c>
      <c r="F163" s="208" t="s">
        <v>96</v>
      </c>
      <c r="G163" s="205">
        <v>46240</v>
      </c>
      <c r="H163" s="211" t="s">
        <v>26</v>
      </c>
      <c r="I163" s="207">
        <v>36</v>
      </c>
      <c r="J163" s="188" t="s">
        <v>365</v>
      </c>
      <c r="K163" s="12" t="str">
        <f t="shared" ca="1" si="12"/>
        <v>Já paga</v>
      </c>
      <c r="L163" s="13"/>
      <c r="M163" s="130">
        <f t="shared" ca="1" si="13"/>
        <v>36</v>
      </c>
    </row>
    <row r="164" spans="1:13" ht="28.5" customHeight="1" x14ac:dyDescent="0.25">
      <c r="A164" s="205">
        <v>46240</v>
      </c>
      <c r="B164" s="206" t="s">
        <v>2842</v>
      </c>
      <c r="C164" s="207">
        <v>60</v>
      </c>
      <c r="D164" s="210" t="s">
        <v>254</v>
      </c>
      <c r="E164" s="208" t="s">
        <v>388</v>
      </c>
      <c r="F164" s="208" t="s">
        <v>1462</v>
      </c>
      <c r="G164" s="205">
        <v>46240</v>
      </c>
      <c r="H164" s="211" t="s">
        <v>26</v>
      </c>
      <c r="I164" s="207">
        <v>60</v>
      </c>
      <c r="J164" s="188" t="s">
        <v>365</v>
      </c>
      <c r="K164" s="12" t="str">
        <f t="shared" ca="1" si="12"/>
        <v>Já paga</v>
      </c>
      <c r="L164" s="13"/>
      <c r="M164" s="130">
        <f t="shared" ca="1" si="13"/>
        <v>60</v>
      </c>
    </row>
    <row r="165" spans="1:13" ht="28.5" customHeight="1" x14ac:dyDescent="0.25">
      <c r="A165" s="205">
        <v>46240</v>
      </c>
      <c r="B165" s="206" t="s">
        <v>2843</v>
      </c>
      <c r="C165" s="207">
        <v>24</v>
      </c>
      <c r="D165" s="210" t="s">
        <v>254</v>
      </c>
      <c r="E165" s="208" t="s">
        <v>388</v>
      </c>
      <c r="F165" s="208" t="s">
        <v>1572</v>
      </c>
      <c r="G165" s="205">
        <v>46240</v>
      </c>
      <c r="H165" s="211" t="s">
        <v>26</v>
      </c>
      <c r="I165" s="207">
        <v>24</v>
      </c>
      <c r="J165" s="188" t="s">
        <v>365</v>
      </c>
      <c r="K165" s="12" t="str">
        <f t="shared" ca="1" si="12"/>
        <v>Já paga</v>
      </c>
      <c r="L165" s="13"/>
      <c r="M165" s="130">
        <f t="shared" ca="1" si="13"/>
        <v>24</v>
      </c>
    </row>
    <row r="166" spans="1:13" ht="28.5" customHeight="1" x14ac:dyDescent="0.25">
      <c r="A166" s="205">
        <v>46240</v>
      </c>
      <c r="B166" s="206" t="s">
        <v>526</v>
      </c>
      <c r="C166" s="207">
        <v>12</v>
      </c>
      <c r="D166" s="210" t="s">
        <v>254</v>
      </c>
      <c r="E166" s="208" t="s">
        <v>388</v>
      </c>
      <c r="F166" s="208" t="s">
        <v>429</v>
      </c>
      <c r="G166" s="205">
        <v>46240</v>
      </c>
      <c r="H166" s="211" t="s">
        <v>26</v>
      </c>
      <c r="I166" s="207">
        <v>12</v>
      </c>
      <c r="J166" s="188" t="s">
        <v>365</v>
      </c>
      <c r="K166" s="12" t="str">
        <f t="shared" ca="1" si="12"/>
        <v>Já paga</v>
      </c>
      <c r="L166" s="13"/>
      <c r="M166" s="130">
        <f t="shared" ca="1" si="13"/>
        <v>12</v>
      </c>
    </row>
    <row r="167" spans="1:13" ht="28.5" customHeight="1" x14ac:dyDescent="0.25">
      <c r="A167" s="205">
        <v>46240</v>
      </c>
      <c r="B167" s="206" t="s">
        <v>2844</v>
      </c>
      <c r="C167" s="207">
        <v>50</v>
      </c>
      <c r="D167" s="210" t="s">
        <v>254</v>
      </c>
      <c r="E167" s="208" t="s">
        <v>388</v>
      </c>
      <c r="F167" s="208" t="s">
        <v>640</v>
      </c>
      <c r="G167" s="205">
        <v>46240</v>
      </c>
      <c r="H167" s="211" t="s">
        <v>26</v>
      </c>
      <c r="I167" s="207">
        <v>50</v>
      </c>
      <c r="J167" s="188" t="s">
        <v>365</v>
      </c>
      <c r="K167" s="12" t="str">
        <f t="shared" ca="1" si="12"/>
        <v>Já paga</v>
      </c>
      <c r="L167" s="13"/>
      <c r="M167" s="130">
        <f t="shared" ca="1" si="13"/>
        <v>50</v>
      </c>
    </row>
    <row r="168" spans="1:13" ht="28.5" customHeight="1" x14ac:dyDescent="0.25">
      <c r="A168" s="205">
        <v>46240</v>
      </c>
      <c r="B168" s="206" t="s">
        <v>498</v>
      </c>
      <c r="C168" s="207">
        <v>75</v>
      </c>
      <c r="D168" s="210" t="s">
        <v>254</v>
      </c>
      <c r="E168" s="208" t="s">
        <v>388</v>
      </c>
      <c r="F168" s="208" t="s">
        <v>436</v>
      </c>
      <c r="G168" s="205">
        <v>46240</v>
      </c>
      <c r="H168" s="211" t="s">
        <v>26</v>
      </c>
      <c r="I168" s="207">
        <v>75</v>
      </c>
      <c r="J168" s="188" t="s">
        <v>365</v>
      </c>
      <c r="K168" s="12" t="str">
        <f t="shared" ca="1" si="12"/>
        <v>Já paga</v>
      </c>
      <c r="L168" s="13"/>
      <c r="M168" s="130">
        <f t="shared" ca="1" si="13"/>
        <v>75</v>
      </c>
    </row>
    <row r="169" spans="1:13" ht="28.5" customHeight="1" x14ac:dyDescent="0.25">
      <c r="A169" s="205">
        <v>46240</v>
      </c>
      <c r="B169" s="206" t="s">
        <v>2845</v>
      </c>
      <c r="C169" s="207">
        <v>223</v>
      </c>
      <c r="D169" s="210" t="s">
        <v>254</v>
      </c>
      <c r="E169" s="208" t="s">
        <v>388</v>
      </c>
      <c r="F169" s="208" t="s">
        <v>1564</v>
      </c>
      <c r="G169" s="205">
        <v>46240</v>
      </c>
      <c r="H169" s="211" t="s">
        <v>26</v>
      </c>
      <c r="I169" s="207">
        <v>223</v>
      </c>
      <c r="J169" s="188" t="s">
        <v>365</v>
      </c>
      <c r="K169" s="12" t="str">
        <f t="shared" ca="1" si="12"/>
        <v>Já paga</v>
      </c>
      <c r="L169" s="13"/>
      <c r="M169" s="130">
        <f t="shared" ca="1" si="13"/>
        <v>223</v>
      </c>
    </row>
    <row r="170" spans="1:13" ht="28.5" customHeight="1" x14ac:dyDescent="0.25">
      <c r="A170" s="180">
        <v>46240</v>
      </c>
      <c r="B170" s="181" t="s">
        <v>480</v>
      </c>
      <c r="C170" s="182">
        <v>3000</v>
      </c>
      <c r="D170" s="183" t="s">
        <v>254</v>
      </c>
      <c r="E170" s="183" t="s">
        <v>454</v>
      </c>
      <c r="F170" s="183" t="s">
        <v>1795</v>
      </c>
      <c r="G170" s="180">
        <v>46240</v>
      </c>
      <c r="H170" s="226" t="s">
        <v>26</v>
      </c>
      <c r="I170" s="182">
        <v>500</v>
      </c>
      <c r="J170" s="141" t="s">
        <v>365</v>
      </c>
      <c r="K170" s="12" t="s">
        <v>402</v>
      </c>
      <c r="L170" s="13"/>
      <c r="M170" s="14">
        <f t="shared" si="13"/>
        <v>500</v>
      </c>
    </row>
    <row r="171" spans="1:13" ht="21.75" customHeight="1" x14ac:dyDescent="0.25">
      <c r="A171" s="180">
        <v>46240</v>
      </c>
      <c r="B171" s="240" t="s">
        <v>2849</v>
      </c>
      <c r="C171" s="182">
        <v>1080</v>
      </c>
      <c r="D171" s="183" t="s">
        <v>254</v>
      </c>
      <c r="E171" s="388" t="s">
        <v>454</v>
      </c>
      <c r="F171" s="183" t="s">
        <v>523</v>
      </c>
      <c r="G171" s="180">
        <v>46240</v>
      </c>
      <c r="H171" s="226" t="s">
        <v>26</v>
      </c>
      <c r="I171" s="175">
        <v>600</v>
      </c>
      <c r="J171" s="141" t="s">
        <v>365</v>
      </c>
      <c r="K171" s="12" t="s">
        <v>402</v>
      </c>
      <c r="L171" s="13"/>
      <c r="M171" s="14">
        <f t="shared" si="13"/>
        <v>600</v>
      </c>
    </row>
    <row r="172" spans="1:13" ht="28.5" customHeight="1" x14ac:dyDescent="0.25">
      <c r="A172" s="180">
        <v>46240</v>
      </c>
      <c r="B172" s="181" t="s">
        <v>2849</v>
      </c>
      <c r="C172" s="182">
        <v>1080</v>
      </c>
      <c r="D172" s="183" t="s">
        <v>254</v>
      </c>
      <c r="E172" s="183" t="s">
        <v>454</v>
      </c>
      <c r="F172" s="183" t="s">
        <v>36</v>
      </c>
      <c r="G172" s="180">
        <v>46240</v>
      </c>
      <c r="H172" s="226" t="s">
        <v>26</v>
      </c>
      <c r="I172" s="182">
        <v>360</v>
      </c>
      <c r="J172" s="141" t="s">
        <v>365</v>
      </c>
      <c r="K172" s="12" t="s">
        <v>402</v>
      </c>
      <c r="L172" s="13"/>
      <c r="M172" s="14">
        <f t="shared" si="13"/>
        <v>360</v>
      </c>
    </row>
    <row r="173" spans="1:13" ht="28.5" customHeight="1" x14ac:dyDescent="0.25">
      <c r="A173" s="180">
        <v>46240</v>
      </c>
      <c r="B173" s="181" t="s">
        <v>2849</v>
      </c>
      <c r="C173" s="182">
        <v>1080</v>
      </c>
      <c r="D173" s="183" t="s">
        <v>254</v>
      </c>
      <c r="E173" s="183" t="s">
        <v>454</v>
      </c>
      <c r="F173" s="183" t="s">
        <v>30</v>
      </c>
      <c r="G173" s="180">
        <v>46240</v>
      </c>
      <c r="H173" s="226" t="s">
        <v>26</v>
      </c>
      <c r="I173" s="182">
        <v>120</v>
      </c>
      <c r="J173" s="141" t="s">
        <v>365</v>
      </c>
      <c r="K173" s="12" t="s">
        <v>402</v>
      </c>
      <c r="L173" s="13"/>
      <c r="M173" s="14">
        <f t="shared" si="13"/>
        <v>120</v>
      </c>
    </row>
    <row r="174" spans="1:13" ht="28.5" customHeight="1" x14ac:dyDescent="0.25">
      <c r="A174" s="205">
        <v>46240</v>
      </c>
      <c r="B174" s="206" t="s">
        <v>2056</v>
      </c>
      <c r="C174" s="207">
        <v>40</v>
      </c>
      <c r="D174" s="210" t="s">
        <v>254</v>
      </c>
      <c r="E174" s="208" t="s">
        <v>388</v>
      </c>
      <c r="F174" s="208" t="s">
        <v>99</v>
      </c>
      <c r="G174" s="205">
        <v>46240</v>
      </c>
      <c r="H174" s="211" t="s">
        <v>26</v>
      </c>
      <c r="I174" s="207">
        <v>16</v>
      </c>
      <c r="J174" s="188" t="s">
        <v>365</v>
      </c>
      <c r="K174" s="12" t="str">
        <f ca="1">IF(ISBLANK(A174),"", IF(TRIM(UPPER(J174))&lt;&gt;"SIM",IF(A174-TODAY()&lt;0,"Conta vencida",IF(A174-TODAY()&lt;8,"Perto de vencer","")),"Já paga"))</f>
        <v>Já paga</v>
      </c>
      <c r="L174" s="13"/>
      <c r="M174" s="130">
        <f t="shared" ca="1" si="13"/>
        <v>16</v>
      </c>
    </row>
    <row r="175" spans="1:13" ht="28.5" customHeight="1" x14ac:dyDescent="0.25">
      <c r="A175" s="205">
        <v>46240</v>
      </c>
      <c r="B175" s="206" t="s">
        <v>1899</v>
      </c>
      <c r="C175" s="207">
        <v>40</v>
      </c>
      <c r="D175" s="210" t="s">
        <v>254</v>
      </c>
      <c r="E175" s="208" t="s">
        <v>388</v>
      </c>
      <c r="F175" s="208" t="s">
        <v>429</v>
      </c>
      <c r="G175" s="205">
        <v>46240</v>
      </c>
      <c r="H175" s="211" t="s">
        <v>26</v>
      </c>
      <c r="I175" s="207">
        <v>8</v>
      </c>
      <c r="J175" s="188" t="s">
        <v>365</v>
      </c>
      <c r="K175" s="12" t="str">
        <f ca="1">IF(ISBLANK(A175),"", IF(TRIM(UPPER(J175))&lt;&gt;"SIM",IF(A175-TODAY()&lt;0,"Conta vencida",IF(A175-TODAY()&lt;8,"Perto de vencer","")),"Já paga"))</f>
        <v>Já paga</v>
      </c>
      <c r="L175" s="13"/>
      <c r="M175" s="130">
        <f t="shared" ca="1" si="13"/>
        <v>8</v>
      </c>
    </row>
    <row r="176" spans="1:13" ht="28.5" customHeight="1" x14ac:dyDescent="0.25">
      <c r="A176" s="205">
        <v>46240</v>
      </c>
      <c r="B176" s="206" t="s">
        <v>1899</v>
      </c>
      <c r="C176" s="207">
        <v>40</v>
      </c>
      <c r="D176" s="210" t="s">
        <v>254</v>
      </c>
      <c r="E176" s="208" t="s">
        <v>388</v>
      </c>
      <c r="F176" s="208" t="s">
        <v>459</v>
      </c>
      <c r="G176" s="205">
        <v>46240</v>
      </c>
      <c r="H176" s="211" t="s">
        <v>26</v>
      </c>
      <c r="I176" s="207">
        <v>8</v>
      </c>
      <c r="J176" s="188" t="s">
        <v>365</v>
      </c>
      <c r="K176" s="12" t="str">
        <f ca="1">IF(ISBLANK(A176),"", IF(TRIM(UPPER(J176))&lt;&gt;"SIM",IF(A176-TODAY()&lt;0,"Conta vencida",IF(A176-TODAY()&lt;8,"Perto de vencer","")),"Já paga"))</f>
        <v>Já paga</v>
      </c>
      <c r="L176" s="13"/>
      <c r="M176" s="130">
        <f t="shared" ca="1" si="13"/>
        <v>8</v>
      </c>
    </row>
    <row r="177" spans="1:13" ht="21.75" customHeight="1" x14ac:dyDescent="0.25">
      <c r="A177" s="372">
        <v>46240</v>
      </c>
      <c r="B177" s="294" t="s">
        <v>1899</v>
      </c>
      <c r="C177" s="221">
        <v>40</v>
      </c>
      <c r="D177" s="360" t="s">
        <v>254</v>
      </c>
      <c r="E177" s="374" t="s">
        <v>388</v>
      </c>
      <c r="F177" s="208" t="s">
        <v>30</v>
      </c>
      <c r="G177" s="372">
        <v>46240</v>
      </c>
      <c r="H177" s="377" t="s">
        <v>26</v>
      </c>
      <c r="I177" s="221">
        <v>8</v>
      </c>
      <c r="J177" s="188" t="s">
        <v>365</v>
      </c>
      <c r="K177" s="12" t="str">
        <f ca="1">IF(ISBLANK(A177),"", IF(TRIM(UPPER(J177))&lt;&gt;"SIM",IF(A177-TODAY()&lt;0,"Conta vencida",IF(A177-TODAY()&lt;8,"Perto de vencer","")),"Já paga"))</f>
        <v>Já paga</v>
      </c>
      <c r="L177" s="13"/>
      <c r="M177" s="130">
        <f t="shared" ca="1" si="13"/>
        <v>8</v>
      </c>
    </row>
    <row r="178" spans="1:13" ht="28.5" customHeight="1" x14ac:dyDescent="0.25">
      <c r="A178" s="438">
        <v>46241</v>
      </c>
      <c r="B178" s="434" t="s">
        <v>1602</v>
      </c>
      <c r="C178" s="435">
        <v>0</v>
      </c>
      <c r="D178" s="314" t="s">
        <v>49</v>
      </c>
      <c r="E178" s="314" t="s">
        <v>29</v>
      </c>
      <c r="F178" s="314" t="s">
        <v>257</v>
      </c>
      <c r="G178" s="434" t="s">
        <v>2865</v>
      </c>
      <c r="H178" s="436" t="s">
        <v>1603</v>
      </c>
      <c r="I178" s="437">
        <v>1264.17</v>
      </c>
      <c r="J178" s="177" t="s">
        <v>365</v>
      </c>
      <c r="K178" s="12" t="s">
        <v>402</v>
      </c>
      <c r="L178" s="13"/>
      <c r="M178" s="14">
        <f t="shared" si="13"/>
        <v>1264.17</v>
      </c>
    </row>
    <row r="179" spans="1:13" ht="28.5" customHeight="1" x14ac:dyDescent="0.25">
      <c r="A179" s="311">
        <v>46241</v>
      </c>
      <c r="B179" s="522" t="s">
        <v>131</v>
      </c>
      <c r="C179" s="518">
        <v>0</v>
      </c>
      <c r="D179" s="519" t="s">
        <v>100</v>
      </c>
      <c r="E179" s="509" t="s">
        <v>29</v>
      </c>
      <c r="F179" s="509" t="s">
        <v>30</v>
      </c>
      <c r="G179" s="311">
        <v>46241</v>
      </c>
      <c r="H179" s="315" t="s">
        <v>1981</v>
      </c>
      <c r="I179" s="518">
        <v>1138</v>
      </c>
      <c r="J179" s="177" t="s">
        <v>365</v>
      </c>
      <c r="K179" s="12" t="s">
        <v>402</v>
      </c>
      <c r="L179" s="41"/>
      <c r="M179" s="14">
        <f t="shared" si="13"/>
        <v>1138</v>
      </c>
    </row>
    <row r="180" spans="1:13" ht="28.5" customHeight="1" x14ac:dyDescent="0.25">
      <c r="A180" s="311">
        <v>46241</v>
      </c>
      <c r="B180" s="522" t="s">
        <v>161</v>
      </c>
      <c r="C180" s="518">
        <v>0</v>
      </c>
      <c r="D180" s="519" t="s">
        <v>100</v>
      </c>
      <c r="E180" s="509" t="s">
        <v>29</v>
      </c>
      <c r="F180" s="509" t="s">
        <v>96</v>
      </c>
      <c r="G180" s="311">
        <v>46241</v>
      </c>
      <c r="H180" s="315" t="s">
        <v>2034</v>
      </c>
      <c r="I180" s="518">
        <v>2528.46</v>
      </c>
      <c r="J180" s="177" t="s">
        <v>365</v>
      </c>
      <c r="K180" s="12" t="s">
        <v>402</v>
      </c>
      <c r="L180" s="41"/>
      <c r="M180" s="130">
        <f t="shared" si="13"/>
        <v>2528.46</v>
      </c>
    </row>
    <row r="181" spans="1:13" ht="28.5" customHeight="1" x14ac:dyDescent="0.25">
      <c r="A181" s="311">
        <v>46241</v>
      </c>
      <c r="B181" s="498" t="s">
        <v>2256</v>
      </c>
      <c r="C181" s="320">
        <v>0</v>
      </c>
      <c r="D181" s="313" t="s">
        <v>100</v>
      </c>
      <c r="E181" s="314" t="s">
        <v>29</v>
      </c>
      <c r="F181" s="314" t="s">
        <v>36</v>
      </c>
      <c r="G181" s="311">
        <v>46241</v>
      </c>
      <c r="H181" s="499" t="s">
        <v>2257</v>
      </c>
      <c r="I181" s="312">
        <v>3324.63</v>
      </c>
      <c r="J181" s="177" t="s">
        <v>365</v>
      </c>
      <c r="K181" s="12" t="s">
        <v>402</v>
      </c>
      <c r="L181" s="97"/>
      <c r="M181" s="14">
        <f t="shared" si="13"/>
        <v>3324.63</v>
      </c>
    </row>
    <row r="182" spans="1:13" ht="28.5" customHeight="1" x14ac:dyDescent="0.25">
      <c r="A182" s="32">
        <v>46241</v>
      </c>
      <c r="B182" s="33" t="s">
        <v>2518</v>
      </c>
      <c r="C182" s="34">
        <v>14000</v>
      </c>
      <c r="D182" s="35" t="s">
        <v>270</v>
      </c>
      <c r="E182" s="36" t="s">
        <v>16</v>
      </c>
      <c r="F182" s="36" t="s">
        <v>99</v>
      </c>
      <c r="G182" s="37">
        <v>46244</v>
      </c>
      <c r="H182" s="38" t="s">
        <v>2519</v>
      </c>
      <c r="I182" s="39">
        <v>4750</v>
      </c>
      <c r="J182" s="187" t="s">
        <v>365</v>
      </c>
      <c r="K182" s="12" t="str">
        <f ca="1">IF(ISBLANK(A182),"", IF(TRIM(UPPER(J182))&lt;&gt;"SIM",IF(A182-TODAY()&lt;0,"Conta vencida",IF(A182-TODAY()&lt;8,"Perto de vencer","")),"Já paga"))</f>
        <v>Já paga</v>
      </c>
      <c r="L182" s="41"/>
      <c r="M182" s="42"/>
    </row>
    <row r="183" spans="1:13" ht="28.5" customHeight="1" x14ac:dyDescent="0.25">
      <c r="A183" s="32">
        <v>46241</v>
      </c>
      <c r="B183" s="33" t="s">
        <v>2518</v>
      </c>
      <c r="C183" s="34">
        <v>14000</v>
      </c>
      <c r="D183" s="35" t="s">
        <v>270</v>
      </c>
      <c r="E183" s="36" t="s">
        <v>16</v>
      </c>
      <c r="F183" s="36" t="s">
        <v>64</v>
      </c>
      <c r="G183" s="37">
        <v>46244</v>
      </c>
      <c r="H183" s="38" t="s">
        <v>2519</v>
      </c>
      <c r="I183" s="39">
        <v>1000</v>
      </c>
      <c r="J183" s="187" t="s">
        <v>365</v>
      </c>
      <c r="K183" s="12" t="str">
        <f ca="1">IF(ISBLANK(A183),"", IF(TRIM(UPPER(J183))&lt;&gt;"SIM",IF(A183-TODAY()&lt;0,"Conta vencida",IF(A183-TODAY()&lt;8,"Perto de vencer","")),"Já paga"))</f>
        <v>Já paga</v>
      </c>
      <c r="L183" s="41"/>
      <c r="M183" s="42"/>
    </row>
    <row r="184" spans="1:13" ht="28.5" customHeight="1" x14ac:dyDescent="0.25">
      <c r="A184" s="32">
        <v>46241</v>
      </c>
      <c r="B184" s="33" t="s">
        <v>2518</v>
      </c>
      <c r="C184" s="34">
        <v>14000</v>
      </c>
      <c r="D184" s="35" t="s">
        <v>270</v>
      </c>
      <c r="E184" s="36" t="s">
        <v>16</v>
      </c>
      <c r="F184" s="36" t="s">
        <v>2456</v>
      </c>
      <c r="G184" s="37">
        <v>46244</v>
      </c>
      <c r="H184" s="38" t="s">
        <v>2519</v>
      </c>
      <c r="I184" s="39">
        <v>1250</v>
      </c>
      <c r="J184" s="187" t="s">
        <v>365</v>
      </c>
      <c r="K184" s="12" t="str">
        <f ca="1">IF(ISBLANK(A184),"", IF(TRIM(UPPER(J184))&lt;&gt;"SIM",IF(A184-TODAY()&lt;0,"Conta vencida",IF(A184-TODAY()&lt;8,"Perto de vencer","")),"Já paga"))</f>
        <v>Já paga</v>
      </c>
      <c r="L184" s="41"/>
      <c r="M184" s="42"/>
    </row>
    <row r="185" spans="1:13" ht="28.5" customHeight="1" x14ac:dyDescent="0.25">
      <c r="A185" s="311">
        <v>46241</v>
      </c>
      <c r="B185" s="507" t="s">
        <v>161</v>
      </c>
      <c r="C185" s="435">
        <v>660.82</v>
      </c>
      <c r="D185" s="508" t="s">
        <v>254</v>
      </c>
      <c r="E185" s="509" t="s">
        <v>29</v>
      </c>
      <c r="F185" s="509" t="s">
        <v>96</v>
      </c>
      <c r="G185" s="510">
        <v>46241</v>
      </c>
      <c r="H185" s="511" t="s">
        <v>2596</v>
      </c>
      <c r="I185" s="435">
        <v>660.82</v>
      </c>
      <c r="J185" s="177" t="s">
        <v>365</v>
      </c>
      <c r="K185" s="12" t="s">
        <v>402</v>
      </c>
      <c r="L185" s="13"/>
      <c r="M185" s="14"/>
    </row>
    <row r="186" spans="1:13" ht="28.5" customHeight="1" x14ac:dyDescent="0.25">
      <c r="A186" s="311">
        <v>46241</v>
      </c>
      <c r="B186" s="498" t="s">
        <v>1064</v>
      </c>
      <c r="C186" s="320">
        <v>759.46</v>
      </c>
      <c r="D186" s="313" t="s">
        <v>254</v>
      </c>
      <c r="E186" s="314" t="s">
        <v>29</v>
      </c>
      <c r="F186" s="314" t="s">
        <v>2398</v>
      </c>
      <c r="G186" s="311">
        <v>46241</v>
      </c>
      <c r="H186" s="315" t="s">
        <v>2659</v>
      </c>
      <c r="I186" s="312">
        <v>759.46</v>
      </c>
      <c r="J186" s="177" t="s">
        <v>365</v>
      </c>
      <c r="K186" s="12" t="s">
        <v>402</v>
      </c>
      <c r="L186" s="97"/>
      <c r="M186" s="14">
        <f t="shared" ref="M186:M216" si="14">SUM(I186:L186)</f>
        <v>759.46</v>
      </c>
    </row>
    <row r="187" spans="1:13" ht="28.5" customHeight="1" x14ac:dyDescent="0.25">
      <c r="A187" s="311">
        <v>46241</v>
      </c>
      <c r="B187" s="522" t="s">
        <v>2802</v>
      </c>
      <c r="C187" s="518">
        <v>1080</v>
      </c>
      <c r="D187" s="518" t="s">
        <v>254</v>
      </c>
      <c r="E187" s="592" t="s">
        <v>29</v>
      </c>
      <c r="F187" s="592" t="s">
        <v>1795</v>
      </c>
      <c r="G187" s="311">
        <v>46241</v>
      </c>
      <c r="H187" s="315" t="s">
        <v>2803</v>
      </c>
      <c r="I187" s="518">
        <v>900</v>
      </c>
      <c r="J187" s="177" t="s">
        <v>365</v>
      </c>
      <c r="K187" s="12" t="s">
        <v>402</v>
      </c>
      <c r="L187" s="41"/>
      <c r="M187" s="130">
        <f t="shared" si="14"/>
        <v>900</v>
      </c>
    </row>
    <row r="188" spans="1:13" ht="28.5" customHeight="1" x14ac:dyDescent="0.25">
      <c r="A188" s="205">
        <v>46241</v>
      </c>
      <c r="B188" s="206" t="s">
        <v>2857</v>
      </c>
      <c r="C188" s="207">
        <v>120</v>
      </c>
      <c r="D188" s="210" t="s">
        <v>254</v>
      </c>
      <c r="E188" s="208" t="s">
        <v>388</v>
      </c>
      <c r="F188" s="208" t="s">
        <v>99</v>
      </c>
      <c r="G188" s="205">
        <v>46241</v>
      </c>
      <c r="H188" s="211" t="s">
        <v>26</v>
      </c>
      <c r="I188" s="207">
        <v>120</v>
      </c>
      <c r="J188" s="188" t="s">
        <v>365</v>
      </c>
      <c r="K188" s="12" t="str">
        <f t="shared" ref="K188:K203" ca="1" si="15">IF(ISBLANK(A188),"", IF(TRIM(UPPER(J188))&lt;&gt;"SIM",IF(A188-TODAY()&lt;0,"Conta vencida",IF(A188-TODAY()&lt;8,"Perto de vencer","")),"Já paga"))</f>
        <v>Já paga</v>
      </c>
      <c r="L188" s="13"/>
      <c r="M188" s="130">
        <f t="shared" ca="1" si="14"/>
        <v>120</v>
      </c>
    </row>
    <row r="189" spans="1:13" ht="28.5" customHeight="1" x14ac:dyDescent="0.25">
      <c r="A189" s="205">
        <v>46241</v>
      </c>
      <c r="B189" s="206" t="s">
        <v>2858</v>
      </c>
      <c r="C189" s="207">
        <v>150</v>
      </c>
      <c r="D189" s="210" t="s">
        <v>254</v>
      </c>
      <c r="E189" s="208" t="s">
        <v>388</v>
      </c>
      <c r="F189" s="208" t="s">
        <v>99</v>
      </c>
      <c r="G189" s="205">
        <v>46241</v>
      </c>
      <c r="H189" s="211" t="s">
        <v>26</v>
      </c>
      <c r="I189" s="207">
        <v>150</v>
      </c>
      <c r="J189" s="188" t="s">
        <v>365</v>
      </c>
      <c r="K189" s="12" t="str">
        <f t="shared" ca="1" si="15"/>
        <v>Já paga</v>
      </c>
      <c r="L189" s="13"/>
      <c r="M189" s="130">
        <f t="shared" ca="1" si="14"/>
        <v>150</v>
      </c>
    </row>
    <row r="190" spans="1:13" ht="28.5" customHeight="1" x14ac:dyDescent="0.25">
      <c r="A190" s="180">
        <v>46241</v>
      </c>
      <c r="B190" s="272" t="s">
        <v>2863</v>
      </c>
      <c r="C190" s="182">
        <v>30000</v>
      </c>
      <c r="D190" s="196" t="s">
        <v>254</v>
      </c>
      <c r="E190" s="183" t="s">
        <v>454</v>
      </c>
      <c r="F190" s="183" t="s">
        <v>220</v>
      </c>
      <c r="G190" s="180">
        <v>46241</v>
      </c>
      <c r="H190" s="226" t="s">
        <v>26</v>
      </c>
      <c r="I190" s="182">
        <v>30000</v>
      </c>
      <c r="J190" s="188" t="s">
        <v>365</v>
      </c>
      <c r="K190" s="12" t="str">
        <f t="shared" ca="1" si="15"/>
        <v>Já paga</v>
      </c>
      <c r="L190" s="41"/>
      <c r="M190" s="130">
        <f t="shared" ca="1" si="14"/>
        <v>30000</v>
      </c>
    </row>
    <row r="191" spans="1:13" ht="28.5" customHeight="1" x14ac:dyDescent="0.25">
      <c r="A191" s="180">
        <v>46241</v>
      </c>
      <c r="B191" s="272" t="s">
        <v>2742</v>
      </c>
      <c r="C191" s="182">
        <v>3200</v>
      </c>
      <c r="D191" s="196" t="s">
        <v>254</v>
      </c>
      <c r="E191" s="183" t="s">
        <v>454</v>
      </c>
      <c r="F191" s="183" t="s">
        <v>391</v>
      </c>
      <c r="G191" s="180">
        <v>46241</v>
      </c>
      <c r="H191" s="226" t="s">
        <v>26</v>
      </c>
      <c r="I191" s="182">
        <v>3200</v>
      </c>
      <c r="J191" s="188" t="s">
        <v>365</v>
      </c>
      <c r="K191" s="12" t="str">
        <f t="shared" ca="1" si="15"/>
        <v>Já paga</v>
      </c>
      <c r="L191" s="41"/>
      <c r="M191" s="130">
        <f t="shared" ca="1" si="14"/>
        <v>3200</v>
      </c>
    </row>
    <row r="192" spans="1:13" ht="28.5" customHeight="1" x14ac:dyDescent="0.25">
      <c r="A192" s="180">
        <v>46241</v>
      </c>
      <c r="B192" s="272" t="s">
        <v>2864</v>
      </c>
      <c r="C192" s="182">
        <v>294</v>
      </c>
      <c r="D192" s="196" t="s">
        <v>254</v>
      </c>
      <c r="E192" s="183" t="s">
        <v>454</v>
      </c>
      <c r="F192" s="183" t="s">
        <v>2723</v>
      </c>
      <c r="G192" s="180">
        <v>46241</v>
      </c>
      <c r="H192" s="226" t="s">
        <v>26</v>
      </c>
      <c r="I192" s="182">
        <v>294</v>
      </c>
      <c r="J192" s="188" t="s">
        <v>365</v>
      </c>
      <c r="K192" s="12" t="str">
        <f t="shared" ca="1" si="15"/>
        <v>Já paga</v>
      </c>
      <c r="L192" s="41"/>
      <c r="M192" s="130">
        <f t="shared" ca="1" si="14"/>
        <v>294</v>
      </c>
    </row>
    <row r="193" spans="1:13" ht="28.5" customHeight="1" x14ac:dyDescent="0.25">
      <c r="A193" s="180">
        <v>46241</v>
      </c>
      <c r="B193" s="272" t="s">
        <v>2866</v>
      </c>
      <c r="C193" s="182">
        <v>1000</v>
      </c>
      <c r="D193" s="196" t="s">
        <v>254</v>
      </c>
      <c r="E193" s="183" t="s">
        <v>454</v>
      </c>
      <c r="F193" s="183" t="s">
        <v>220</v>
      </c>
      <c r="G193" s="180">
        <v>46241</v>
      </c>
      <c r="H193" s="226" t="s">
        <v>26</v>
      </c>
      <c r="I193" s="182">
        <v>1000</v>
      </c>
      <c r="J193" s="188" t="s">
        <v>365</v>
      </c>
      <c r="K193" s="12" t="str">
        <f t="shared" ca="1" si="15"/>
        <v>Já paga</v>
      </c>
      <c r="L193" s="41"/>
      <c r="M193" s="130">
        <f t="shared" ca="1" si="14"/>
        <v>1000</v>
      </c>
    </row>
    <row r="194" spans="1:13" ht="28.5" customHeight="1" x14ac:dyDescent="0.25">
      <c r="A194" s="180">
        <v>46241</v>
      </c>
      <c r="B194" s="272" t="s">
        <v>2867</v>
      </c>
      <c r="C194" s="182">
        <v>400</v>
      </c>
      <c r="D194" s="196" t="s">
        <v>254</v>
      </c>
      <c r="E194" s="183" t="s">
        <v>454</v>
      </c>
      <c r="F194" s="183" t="s">
        <v>1795</v>
      </c>
      <c r="G194" s="180">
        <v>46241</v>
      </c>
      <c r="H194" s="226" t="s">
        <v>26</v>
      </c>
      <c r="I194" s="182">
        <v>400</v>
      </c>
      <c r="J194" s="188" t="s">
        <v>365</v>
      </c>
      <c r="K194" s="12" t="str">
        <f t="shared" ca="1" si="15"/>
        <v>Já paga</v>
      </c>
      <c r="L194" s="41"/>
      <c r="M194" s="130">
        <f t="shared" ca="1" si="14"/>
        <v>400</v>
      </c>
    </row>
    <row r="195" spans="1:13" ht="28.5" customHeight="1" x14ac:dyDescent="0.25">
      <c r="A195" s="180">
        <v>46241</v>
      </c>
      <c r="B195" s="272" t="s">
        <v>2816</v>
      </c>
      <c r="C195" s="182">
        <v>750</v>
      </c>
      <c r="D195" s="196" t="s">
        <v>254</v>
      </c>
      <c r="E195" s="183" t="s">
        <v>454</v>
      </c>
      <c r="F195" s="183" t="s">
        <v>1317</v>
      </c>
      <c r="G195" s="180">
        <v>46241</v>
      </c>
      <c r="H195" s="226" t="s">
        <v>26</v>
      </c>
      <c r="I195" s="182">
        <v>750</v>
      </c>
      <c r="J195" s="188" t="s">
        <v>365</v>
      </c>
      <c r="K195" s="12" t="str">
        <f t="shared" ca="1" si="15"/>
        <v>Já paga</v>
      </c>
      <c r="L195" s="41"/>
      <c r="M195" s="130">
        <f t="shared" ca="1" si="14"/>
        <v>750</v>
      </c>
    </row>
    <row r="196" spans="1:13" ht="28.5" customHeight="1" x14ac:dyDescent="0.25">
      <c r="A196" s="180">
        <v>46241</v>
      </c>
      <c r="B196" s="272" t="s">
        <v>2868</v>
      </c>
      <c r="C196" s="182">
        <v>450</v>
      </c>
      <c r="D196" s="196" t="s">
        <v>254</v>
      </c>
      <c r="E196" s="183" t="s">
        <v>454</v>
      </c>
      <c r="F196" s="183" t="s">
        <v>1317</v>
      </c>
      <c r="G196" s="180">
        <v>46241</v>
      </c>
      <c r="H196" s="226" t="s">
        <v>26</v>
      </c>
      <c r="I196" s="182">
        <v>450</v>
      </c>
      <c r="J196" s="188" t="s">
        <v>365</v>
      </c>
      <c r="K196" s="12" t="str">
        <f t="shared" ca="1" si="15"/>
        <v>Já paga</v>
      </c>
      <c r="L196" s="41"/>
      <c r="M196" s="130">
        <f t="shared" ca="1" si="14"/>
        <v>450</v>
      </c>
    </row>
    <row r="197" spans="1:13" ht="30.75" customHeight="1" x14ac:dyDescent="0.25">
      <c r="A197" s="205">
        <v>46241</v>
      </c>
      <c r="B197" s="217" t="s">
        <v>2873</v>
      </c>
      <c r="C197" s="207">
        <v>81</v>
      </c>
      <c r="D197" s="210" t="s">
        <v>254</v>
      </c>
      <c r="E197" s="208" t="s">
        <v>388</v>
      </c>
      <c r="F197" s="208" t="s">
        <v>394</v>
      </c>
      <c r="G197" s="205">
        <v>46241</v>
      </c>
      <c r="H197" s="211" t="s">
        <v>26</v>
      </c>
      <c r="I197" s="207">
        <v>81</v>
      </c>
      <c r="J197" s="188" t="s">
        <v>365</v>
      </c>
      <c r="K197" s="12" t="str">
        <f t="shared" ca="1" si="15"/>
        <v>Já paga</v>
      </c>
      <c r="L197" s="13"/>
      <c r="M197" s="130">
        <f t="shared" ca="1" si="14"/>
        <v>81</v>
      </c>
    </row>
    <row r="198" spans="1:13" ht="30.75" customHeight="1" x14ac:dyDescent="0.25">
      <c r="A198" s="205">
        <v>46241</v>
      </c>
      <c r="B198" s="217" t="s">
        <v>2874</v>
      </c>
      <c r="C198" s="207">
        <v>49</v>
      </c>
      <c r="D198" s="210" t="s">
        <v>254</v>
      </c>
      <c r="E198" s="208" t="s">
        <v>388</v>
      </c>
      <c r="F198" s="208" t="s">
        <v>394</v>
      </c>
      <c r="G198" s="205">
        <v>46241</v>
      </c>
      <c r="H198" s="211" t="s">
        <v>26</v>
      </c>
      <c r="I198" s="207">
        <v>49</v>
      </c>
      <c r="J198" s="188" t="s">
        <v>365</v>
      </c>
      <c r="K198" s="12" t="str">
        <f t="shared" ca="1" si="15"/>
        <v>Já paga</v>
      </c>
      <c r="L198" s="13"/>
      <c r="M198" s="130">
        <f t="shared" ca="1" si="14"/>
        <v>49</v>
      </c>
    </row>
    <row r="199" spans="1:13" ht="30.75" customHeight="1" x14ac:dyDescent="0.25">
      <c r="A199" s="205">
        <v>46241</v>
      </c>
      <c r="B199" s="217" t="s">
        <v>2875</v>
      </c>
      <c r="C199" s="207">
        <v>26</v>
      </c>
      <c r="D199" s="210" t="s">
        <v>254</v>
      </c>
      <c r="E199" s="208" t="s">
        <v>388</v>
      </c>
      <c r="F199" s="208" t="s">
        <v>394</v>
      </c>
      <c r="G199" s="205">
        <v>46241</v>
      </c>
      <c r="H199" s="211" t="s">
        <v>26</v>
      </c>
      <c r="I199" s="207">
        <v>26</v>
      </c>
      <c r="J199" s="188" t="s">
        <v>365</v>
      </c>
      <c r="K199" s="12" t="str">
        <f t="shared" ca="1" si="15"/>
        <v>Já paga</v>
      </c>
      <c r="L199" s="13"/>
      <c r="M199" s="130">
        <f t="shared" ca="1" si="14"/>
        <v>26</v>
      </c>
    </row>
    <row r="200" spans="1:13" ht="30.75" customHeight="1" x14ac:dyDescent="0.25">
      <c r="A200" s="205">
        <v>46241</v>
      </c>
      <c r="B200" s="217" t="s">
        <v>2056</v>
      </c>
      <c r="C200" s="207">
        <v>40</v>
      </c>
      <c r="D200" s="210" t="s">
        <v>254</v>
      </c>
      <c r="E200" s="208" t="s">
        <v>388</v>
      </c>
      <c r="F200" s="208" t="s">
        <v>99</v>
      </c>
      <c r="G200" s="205">
        <v>46241</v>
      </c>
      <c r="H200" s="211" t="s">
        <v>26</v>
      </c>
      <c r="I200" s="207">
        <v>16</v>
      </c>
      <c r="J200" s="188" t="s">
        <v>365</v>
      </c>
      <c r="K200" s="12" t="str">
        <f t="shared" ca="1" si="15"/>
        <v>Já paga</v>
      </c>
      <c r="L200" s="13"/>
      <c r="M200" s="130">
        <f t="shared" ca="1" si="14"/>
        <v>16</v>
      </c>
    </row>
    <row r="201" spans="1:13" ht="30.75" customHeight="1" x14ac:dyDescent="0.25">
      <c r="A201" s="205">
        <v>46241</v>
      </c>
      <c r="B201" s="217" t="s">
        <v>1899</v>
      </c>
      <c r="C201" s="207">
        <v>40</v>
      </c>
      <c r="D201" s="210" t="s">
        <v>254</v>
      </c>
      <c r="E201" s="208" t="s">
        <v>388</v>
      </c>
      <c r="F201" s="208" t="s">
        <v>429</v>
      </c>
      <c r="G201" s="205">
        <v>46241</v>
      </c>
      <c r="H201" s="211" t="s">
        <v>26</v>
      </c>
      <c r="I201" s="207">
        <v>8</v>
      </c>
      <c r="J201" s="188" t="s">
        <v>365</v>
      </c>
      <c r="K201" s="12" t="str">
        <f t="shared" ca="1" si="15"/>
        <v>Já paga</v>
      </c>
      <c r="L201" s="13"/>
      <c r="M201" s="130">
        <f t="shared" ca="1" si="14"/>
        <v>8</v>
      </c>
    </row>
    <row r="202" spans="1:13" ht="30.75" customHeight="1" x14ac:dyDescent="0.25">
      <c r="A202" s="205">
        <v>46241</v>
      </c>
      <c r="B202" s="217" t="s">
        <v>1899</v>
      </c>
      <c r="C202" s="207">
        <v>40</v>
      </c>
      <c r="D202" s="210" t="s">
        <v>254</v>
      </c>
      <c r="E202" s="208" t="s">
        <v>388</v>
      </c>
      <c r="F202" s="208" t="s">
        <v>459</v>
      </c>
      <c r="G202" s="205">
        <v>46241</v>
      </c>
      <c r="H202" s="211" t="s">
        <v>26</v>
      </c>
      <c r="I202" s="207">
        <v>8</v>
      </c>
      <c r="J202" s="188" t="s">
        <v>365</v>
      </c>
      <c r="K202" s="12" t="str">
        <f t="shared" ca="1" si="15"/>
        <v>Já paga</v>
      </c>
      <c r="L202" s="13"/>
      <c r="M202" s="130">
        <f t="shared" ca="1" si="14"/>
        <v>8</v>
      </c>
    </row>
    <row r="203" spans="1:13" ht="30.75" customHeight="1" x14ac:dyDescent="0.25">
      <c r="A203" s="205">
        <v>46241</v>
      </c>
      <c r="B203" s="217" t="s">
        <v>1899</v>
      </c>
      <c r="C203" s="207">
        <v>40</v>
      </c>
      <c r="D203" s="210" t="s">
        <v>254</v>
      </c>
      <c r="E203" s="208" t="s">
        <v>388</v>
      </c>
      <c r="F203" s="208" t="s">
        <v>30</v>
      </c>
      <c r="G203" s="205">
        <v>46241</v>
      </c>
      <c r="H203" s="211" t="s">
        <v>26</v>
      </c>
      <c r="I203" s="207">
        <v>8</v>
      </c>
      <c r="J203" s="188" t="s">
        <v>365</v>
      </c>
      <c r="K203" s="12" t="str">
        <f t="shared" ca="1" si="15"/>
        <v>Já paga</v>
      </c>
      <c r="L203" s="13"/>
      <c r="M203" s="130">
        <f t="shared" ca="1" si="14"/>
        <v>8</v>
      </c>
    </row>
    <row r="204" spans="1:13" ht="30.75" customHeight="1" x14ac:dyDescent="0.25">
      <c r="A204" s="180">
        <v>46241</v>
      </c>
      <c r="B204" s="186" t="s">
        <v>2880</v>
      </c>
      <c r="C204" s="182">
        <v>400</v>
      </c>
      <c r="D204" s="183" t="s">
        <v>254</v>
      </c>
      <c r="E204" s="183" t="s">
        <v>454</v>
      </c>
      <c r="F204" s="183" t="s">
        <v>441</v>
      </c>
      <c r="G204" s="180">
        <v>46241</v>
      </c>
      <c r="H204" s="226" t="s">
        <v>26</v>
      </c>
      <c r="I204" s="182">
        <v>400</v>
      </c>
      <c r="J204" s="177" t="s">
        <v>365</v>
      </c>
      <c r="K204" s="12" t="s">
        <v>402</v>
      </c>
      <c r="L204" s="13"/>
      <c r="M204" s="14">
        <f t="shared" si="14"/>
        <v>400</v>
      </c>
    </row>
    <row r="205" spans="1:13" ht="30.75" customHeight="1" x14ac:dyDescent="0.25">
      <c r="A205" s="180">
        <v>46241</v>
      </c>
      <c r="B205" s="186" t="s">
        <v>2881</v>
      </c>
      <c r="C205" s="182">
        <v>1000</v>
      </c>
      <c r="D205" s="183" t="s">
        <v>254</v>
      </c>
      <c r="E205" s="183" t="s">
        <v>454</v>
      </c>
      <c r="F205" s="183" t="s">
        <v>441</v>
      </c>
      <c r="G205" s="180">
        <v>46241</v>
      </c>
      <c r="H205" s="226" t="s">
        <v>26</v>
      </c>
      <c r="I205" s="182">
        <v>1000</v>
      </c>
      <c r="J205" s="177" t="s">
        <v>365</v>
      </c>
      <c r="K205" s="12" t="s">
        <v>402</v>
      </c>
      <c r="L205" s="13"/>
      <c r="M205" s="14">
        <f t="shared" si="14"/>
        <v>1000</v>
      </c>
    </row>
    <row r="206" spans="1:13" ht="30.75" customHeight="1" x14ac:dyDescent="0.25">
      <c r="A206" s="180">
        <v>46241</v>
      </c>
      <c r="B206" s="186" t="s">
        <v>1192</v>
      </c>
      <c r="C206" s="182">
        <v>400</v>
      </c>
      <c r="D206" s="183" t="s">
        <v>254</v>
      </c>
      <c r="E206" s="183" t="s">
        <v>454</v>
      </c>
      <c r="F206" s="183" t="s">
        <v>1032</v>
      </c>
      <c r="G206" s="180">
        <v>46241</v>
      </c>
      <c r="H206" s="226" t="s">
        <v>26</v>
      </c>
      <c r="I206" s="182">
        <v>400</v>
      </c>
      <c r="J206" s="177" t="s">
        <v>365</v>
      </c>
      <c r="K206" s="12" t="s">
        <v>402</v>
      </c>
      <c r="L206" s="13"/>
      <c r="M206" s="14">
        <f t="shared" si="14"/>
        <v>400</v>
      </c>
    </row>
    <row r="207" spans="1:13" ht="30.75" customHeight="1" x14ac:dyDescent="0.25">
      <c r="A207" s="180">
        <v>46241</v>
      </c>
      <c r="B207" s="186" t="s">
        <v>2882</v>
      </c>
      <c r="C207" s="182">
        <v>160</v>
      </c>
      <c r="D207" s="183" t="s">
        <v>254</v>
      </c>
      <c r="E207" s="183" t="s">
        <v>454</v>
      </c>
      <c r="F207" s="183" t="s">
        <v>391</v>
      </c>
      <c r="G207" s="180">
        <v>46241</v>
      </c>
      <c r="H207" s="226" t="s">
        <v>26</v>
      </c>
      <c r="I207" s="182">
        <v>53.34</v>
      </c>
      <c r="J207" s="177" t="s">
        <v>365</v>
      </c>
      <c r="K207" s="12" t="s">
        <v>402</v>
      </c>
      <c r="L207" s="13"/>
      <c r="M207" s="14">
        <f t="shared" si="14"/>
        <v>53.34</v>
      </c>
    </row>
    <row r="208" spans="1:13" ht="28.5" customHeight="1" x14ac:dyDescent="0.25">
      <c r="A208" s="180">
        <v>46241</v>
      </c>
      <c r="B208" s="272" t="s">
        <v>2883</v>
      </c>
      <c r="C208" s="182">
        <v>3140</v>
      </c>
      <c r="D208" s="196" t="s">
        <v>254</v>
      </c>
      <c r="E208" s="183" t="s">
        <v>454</v>
      </c>
      <c r="F208" s="183" t="s">
        <v>394</v>
      </c>
      <c r="G208" s="180">
        <v>46241</v>
      </c>
      <c r="H208" s="226" t="s">
        <v>26</v>
      </c>
      <c r="I208" s="182">
        <v>3140</v>
      </c>
      <c r="J208" s="188" t="s">
        <v>365</v>
      </c>
      <c r="K208" s="12" t="str">
        <f ca="1">IF(ISBLANK(A208),"", IF(TRIM(UPPER(J208))&lt;&gt;"SIM",IF(A208-TODAY()&lt;0,"Conta vencida",IF(A208-TODAY()&lt;8,"Perto de vencer","")),"Já paga"))</f>
        <v>Já paga</v>
      </c>
      <c r="L208" s="41"/>
      <c r="M208" s="130">
        <f t="shared" ca="1" si="14"/>
        <v>3140</v>
      </c>
    </row>
    <row r="209" spans="1:13" ht="28.5" customHeight="1" x14ac:dyDescent="0.25">
      <c r="A209" s="180">
        <v>46241</v>
      </c>
      <c r="B209" s="272" t="s">
        <v>509</v>
      </c>
      <c r="C209" s="182">
        <v>35</v>
      </c>
      <c r="D209" s="196" t="s">
        <v>254</v>
      </c>
      <c r="E209" s="183" t="s">
        <v>454</v>
      </c>
      <c r="F209" s="183" t="s">
        <v>436</v>
      </c>
      <c r="G209" s="180">
        <v>46241</v>
      </c>
      <c r="H209" s="226" t="s">
        <v>26</v>
      </c>
      <c r="I209" s="182">
        <v>35</v>
      </c>
      <c r="J209" s="188" t="s">
        <v>365</v>
      </c>
      <c r="K209" s="12" t="str">
        <f ca="1">IF(ISBLANK(A209),"", IF(TRIM(UPPER(J209))&lt;&gt;"SIM",IF(A209-TODAY()&lt;0,"Conta vencida",IF(A209-TODAY()&lt;8,"Perto de vencer","")),"Já paga"))</f>
        <v>Já paga</v>
      </c>
      <c r="L209" s="41"/>
      <c r="M209" s="130">
        <f t="shared" ca="1" si="14"/>
        <v>35</v>
      </c>
    </row>
    <row r="210" spans="1:13" ht="28.5" customHeight="1" x14ac:dyDescent="0.25">
      <c r="A210" s="205">
        <v>46241</v>
      </c>
      <c r="B210" s="206" t="s">
        <v>2906</v>
      </c>
      <c r="C210" s="207">
        <v>20</v>
      </c>
      <c r="D210" s="210" t="s">
        <v>254</v>
      </c>
      <c r="E210" s="208" t="s">
        <v>388</v>
      </c>
      <c r="F210" s="208" t="s">
        <v>394</v>
      </c>
      <c r="G210" s="205">
        <v>46241</v>
      </c>
      <c r="H210" s="211" t="s">
        <v>26</v>
      </c>
      <c r="I210" s="207">
        <v>20</v>
      </c>
      <c r="J210" s="188" t="s">
        <v>365</v>
      </c>
      <c r="K210" s="12" t="str">
        <f ca="1">IF(ISBLANK(A210),"", IF(TRIM(UPPER(J210))&lt;&gt;"SIM",IF(A210-TODAY()&lt;0,"Conta vencida",IF(A210-TODAY()&lt;8,"Perto de vencer","")),"Já paga"))</f>
        <v>Já paga</v>
      </c>
      <c r="L210" s="13"/>
      <c r="M210" s="130">
        <f t="shared" ca="1" si="14"/>
        <v>20</v>
      </c>
    </row>
    <row r="211" spans="1:13" ht="28.5" customHeight="1" x14ac:dyDescent="0.25">
      <c r="A211" s="311">
        <v>46242</v>
      </c>
      <c r="B211" s="498" t="s">
        <v>1224</v>
      </c>
      <c r="C211" s="312">
        <v>0</v>
      </c>
      <c r="D211" s="313" t="s">
        <v>49</v>
      </c>
      <c r="E211" s="314" t="s">
        <v>29</v>
      </c>
      <c r="F211" s="314" t="s">
        <v>429</v>
      </c>
      <c r="G211" s="311">
        <v>46244</v>
      </c>
      <c r="H211" s="315" t="s">
        <v>1623</v>
      </c>
      <c r="I211" s="312">
        <v>149.25</v>
      </c>
      <c r="J211" s="177" t="s">
        <v>365</v>
      </c>
      <c r="K211" s="12" t="s">
        <v>402</v>
      </c>
      <c r="L211" s="41"/>
      <c r="M211" s="14">
        <f t="shared" si="14"/>
        <v>149.25</v>
      </c>
    </row>
    <row r="212" spans="1:13" ht="28.5" customHeight="1" x14ac:dyDescent="0.25">
      <c r="A212" s="311">
        <v>46242</v>
      </c>
      <c r="B212" s="522" t="s">
        <v>125</v>
      </c>
      <c r="C212" s="312">
        <v>0</v>
      </c>
      <c r="D212" s="519" t="s">
        <v>103</v>
      </c>
      <c r="E212" s="509" t="s">
        <v>29</v>
      </c>
      <c r="F212" s="509" t="s">
        <v>567</v>
      </c>
      <c r="G212" s="311">
        <v>46244</v>
      </c>
      <c r="H212" s="315" t="s">
        <v>1918</v>
      </c>
      <c r="I212" s="518">
        <v>113.17</v>
      </c>
      <c r="J212" s="177" t="s">
        <v>365</v>
      </c>
      <c r="K212" s="12" t="s">
        <v>402</v>
      </c>
      <c r="L212" s="41"/>
      <c r="M212" s="14">
        <f t="shared" si="14"/>
        <v>113.17</v>
      </c>
    </row>
    <row r="213" spans="1:13" ht="28.5" customHeight="1" x14ac:dyDescent="0.25">
      <c r="A213" s="311">
        <v>46242</v>
      </c>
      <c r="B213" s="522" t="s">
        <v>125</v>
      </c>
      <c r="C213" s="518">
        <v>0</v>
      </c>
      <c r="D213" s="519" t="s">
        <v>103</v>
      </c>
      <c r="E213" s="509" t="s">
        <v>29</v>
      </c>
      <c r="F213" s="509" t="s">
        <v>30</v>
      </c>
      <c r="G213" s="311">
        <v>46244</v>
      </c>
      <c r="H213" s="315" t="s">
        <v>1918</v>
      </c>
      <c r="I213" s="518">
        <v>118.75</v>
      </c>
      <c r="J213" s="177" t="s">
        <v>365</v>
      </c>
      <c r="K213" s="12" t="s">
        <v>402</v>
      </c>
      <c r="L213" s="41"/>
      <c r="M213" s="14">
        <f t="shared" si="14"/>
        <v>118.75</v>
      </c>
    </row>
    <row r="214" spans="1:13" ht="28.5" customHeight="1" x14ac:dyDescent="0.25">
      <c r="A214" s="311">
        <v>46242</v>
      </c>
      <c r="B214" s="522" t="s">
        <v>125</v>
      </c>
      <c r="C214" s="518">
        <v>0</v>
      </c>
      <c r="D214" s="519" t="s">
        <v>103</v>
      </c>
      <c r="E214" s="509" t="s">
        <v>29</v>
      </c>
      <c r="F214" s="509" t="s">
        <v>1032</v>
      </c>
      <c r="G214" s="311">
        <v>46244</v>
      </c>
      <c r="H214" s="315" t="s">
        <v>1918</v>
      </c>
      <c r="I214" s="518">
        <v>144.33000000000001</v>
      </c>
      <c r="J214" s="177" t="s">
        <v>365</v>
      </c>
      <c r="K214" s="12" t="s">
        <v>402</v>
      </c>
      <c r="L214" s="41"/>
      <c r="M214" s="14">
        <f t="shared" si="14"/>
        <v>144.33000000000001</v>
      </c>
    </row>
    <row r="215" spans="1:13" ht="29.25" customHeight="1" x14ac:dyDescent="0.25">
      <c r="A215" s="311">
        <v>46242</v>
      </c>
      <c r="B215" s="522" t="s">
        <v>125</v>
      </c>
      <c r="C215" s="518">
        <v>0</v>
      </c>
      <c r="D215" s="519" t="s">
        <v>103</v>
      </c>
      <c r="E215" s="509" t="s">
        <v>29</v>
      </c>
      <c r="F215" s="509" t="s">
        <v>66</v>
      </c>
      <c r="G215" s="311">
        <v>46244</v>
      </c>
      <c r="H215" s="315" t="s">
        <v>1918</v>
      </c>
      <c r="I215" s="518">
        <v>293.14999999999998</v>
      </c>
      <c r="J215" s="177" t="s">
        <v>365</v>
      </c>
      <c r="K215" s="12" t="s">
        <v>402</v>
      </c>
      <c r="L215" s="41"/>
      <c r="M215" s="14">
        <f t="shared" si="14"/>
        <v>293.14999999999998</v>
      </c>
    </row>
    <row r="216" spans="1:13" ht="29.25" customHeight="1" x14ac:dyDescent="0.25">
      <c r="A216" s="311">
        <v>46242</v>
      </c>
      <c r="B216" s="498" t="s">
        <v>1498</v>
      </c>
      <c r="C216" s="320">
        <v>0</v>
      </c>
      <c r="D216" s="313" t="s">
        <v>151</v>
      </c>
      <c r="E216" s="314" t="s">
        <v>29</v>
      </c>
      <c r="F216" s="314" t="s">
        <v>36</v>
      </c>
      <c r="G216" s="311">
        <v>46244</v>
      </c>
      <c r="H216" s="499" t="s">
        <v>2265</v>
      </c>
      <c r="I216" s="312">
        <v>694</v>
      </c>
      <c r="J216" s="177" t="s">
        <v>365</v>
      </c>
      <c r="K216" s="12" t="s">
        <v>402</v>
      </c>
      <c r="L216" s="97"/>
      <c r="M216" s="14">
        <f t="shared" si="14"/>
        <v>694</v>
      </c>
    </row>
    <row r="217" spans="1:13" ht="29.25" customHeight="1" x14ac:dyDescent="0.25">
      <c r="A217" s="311">
        <v>46242</v>
      </c>
      <c r="B217" s="507" t="s">
        <v>1023</v>
      </c>
      <c r="C217" s="435">
        <v>1521</v>
      </c>
      <c r="D217" s="508" t="s">
        <v>270</v>
      </c>
      <c r="E217" s="509" t="s">
        <v>29</v>
      </c>
      <c r="F217" s="509" t="s">
        <v>2232</v>
      </c>
      <c r="G217" s="510">
        <v>46244</v>
      </c>
      <c r="H217" s="511" t="s">
        <v>2558</v>
      </c>
      <c r="I217" s="435">
        <v>760.8</v>
      </c>
      <c r="J217" s="177" t="s">
        <v>365</v>
      </c>
      <c r="K217" s="12" t="s">
        <v>402</v>
      </c>
      <c r="L217" s="13"/>
      <c r="M217" s="14"/>
    </row>
    <row r="218" spans="1:13" ht="29.25" customHeight="1" x14ac:dyDescent="0.25">
      <c r="A218" s="205">
        <v>46242</v>
      </c>
      <c r="B218" s="206" t="s">
        <v>1223</v>
      </c>
      <c r="C218" s="207">
        <v>100</v>
      </c>
      <c r="D218" s="210" t="s">
        <v>254</v>
      </c>
      <c r="E218" s="208" t="s">
        <v>388</v>
      </c>
      <c r="F218" s="208" t="s">
        <v>459</v>
      </c>
      <c r="G218" s="205">
        <v>46242</v>
      </c>
      <c r="H218" s="211" t="s">
        <v>26</v>
      </c>
      <c r="I218" s="207">
        <v>100</v>
      </c>
      <c r="J218" s="188" t="s">
        <v>365</v>
      </c>
      <c r="K218" s="12" t="str">
        <f ca="1">IF(ISBLANK(A218),"", IF(TRIM(UPPER(J218))&lt;&gt;"SIM",IF(A218-TODAY()&lt;0,"Conta vencida",IF(A218-TODAY()&lt;8,"Perto de vencer","")),"Já paga"))</f>
        <v>Já paga</v>
      </c>
      <c r="L218" s="13"/>
      <c r="M218" s="130">
        <f t="shared" ref="M218:M223" ca="1" si="16">SUM(I218:L218)</f>
        <v>100</v>
      </c>
    </row>
    <row r="219" spans="1:13" ht="29.25" customHeight="1" x14ac:dyDescent="0.25">
      <c r="A219" s="205">
        <v>46242</v>
      </c>
      <c r="B219" s="206" t="s">
        <v>2056</v>
      </c>
      <c r="C219" s="207">
        <v>40</v>
      </c>
      <c r="D219" s="210" t="s">
        <v>254</v>
      </c>
      <c r="E219" s="208" t="s">
        <v>388</v>
      </c>
      <c r="F219" s="208" t="s">
        <v>99</v>
      </c>
      <c r="G219" s="205">
        <v>46242</v>
      </c>
      <c r="H219" s="211" t="s">
        <v>26</v>
      </c>
      <c r="I219" s="207">
        <v>16</v>
      </c>
      <c r="J219" s="188" t="s">
        <v>365</v>
      </c>
      <c r="K219" s="12" t="str">
        <f ca="1">IF(ISBLANK(A219),"", IF(TRIM(UPPER(J219))&lt;&gt;"SIM",IF(A219-TODAY()&lt;0,"Conta vencida",IF(A219-TODAY()&lt;8,"Perto de vencer","")),"Já paga"))</f>
        <v>Já paga</v>
      </c>
      <c r="L219" s="13"/>
      <c r="M219" s="130">
        <f t="shared" ca="1" si="16"/>
        <v>16</v>
      </c>
    </row>
    <row r="220" spans="1:13" ht="29.25" customHeight="1" x14ac:dyDescent="0.25">
      <c r="A220" s="205">
        <v>46242</v>
      </c>
      <c r="B220" s="206" t="s">
        <v>1899</v>
      </c>
      <c r="C220" s="207">
        <v>40</v>
      </c>
      <c r="D220" s="210" t="s">
        <v>254</v>
      </c>
      <c r="E220" s="208" t="s">
        <v>388</v>
      </c>
      <c r="F220" s="208" t="s">
        <v>429</v>
      </c>
      <c r="G220" s="205">
        <v>46242</v>
      </c>
      <c r="H220" s="211" t="s">
        <v>26</v>
      </c>
      <c r="I220" s="207">
        <v>8</v>
      </c>
      <c r="J220" s="188" t="s">
        <v>365</v>
      </c>
      <c r="K220" s="12" t="str">
        <f ca="1">IF(ISBLANK(A220),"", IF(TRIM(UPPER(J220))&lt;&gt;"SIM",IF(A220-TODAY()&lt;0,"Conta vencida",IF(A220-TODAY()&lt;8,"Perto de vencer","")),"Já paga"))</f>
        <v>Já paga</v>
      </c>
      <c r="L220" s="13"/>
      <c r="M220" s="130">
        <f t="shared" ca="1" si="16"/>
        <v>8</v>
      </c>
    </row>
    <row r="221" spans="1:13" ht="29.25" customHeight="1" x14ac:dyDescent="0.25">
      <c r="A221" s="205">
        <v>46242</v>
      </c>
      <c r="B221" s="206" t="s">
        <v>1899</v>
      </c>
      <c r="C221" s="207">
        <v>40</v>
      </c>
      <c r="D221" s="210" t="s">
        <v>254</v>
      </c>
      <c r="E221" s="208" t="s">
        <v>388</v>
      </c>
      <c r="F221" s="208" t="s">
        <v>459</v>
      </c>
      <c r="G221" s="205">
        <v>46242</v>
      </c>
      <c r="H221" s="211" t="s">
        <v>26</v>
      </c>
      <c r="I221" s="207">
        <v>8</v>
      </c>
      <c r="J221" s="188" t="s">
        <v>365</v>
      </c>
      <c r="K221" s="12" t="str">
        <f ca="1">IF(ISBLANK(A221),"", IF(TRIM(UPPER(J221))&lt;&gt;"SIM",IF(A221-TODAY()&lt;0,"Conta vencida",IF(A221-TODAY()&lt;8,"Perto de vencer","")),"Já paga"))</f>
        <v>Já paga</v>
      </c>
      <c r="L221" s="13"/>
      <c r="M221" s="130">
        <f t="shared" ca="1" si="16"/>
        <v>8</v>
      </c>
    </row>
    <row r="222" spans="1:13" ht="29.25" customHeight="1" x14ac:dyDescent="0.25">
      <c r="A222" s="205">
        <v>46242</v>
      </c>
      <c r="B222" s="206" t="s">
        <v>1899</v>
      </c>
      <c r="C222" s="207">
        <v>40</v>
      </c>
      <c r="D222" s="210" t="s">
        <v>254</v>
      </c>
      <c r="E222" s="208" t="s">
        <v>388</v>
      </c>
      <c r="F222" s="208" t="s">
        <v>30</v>
      </c>
      <c r="G222" s="205">
        <v>46242</v>
      </c>
      <c r="H222" s="211" t="s">
        <v>26</v>
      </c>
      <c r="I222" s="207">
        <v>8</v>
      </c>
      <c r="J222" s="188" t="s">
        <v>365</v>
      </c>
      <c r="K222" s="12" t="str">
        <f ca="1">IF(ISBLANK(A222),"", IF(TRIM(UPPER(J222))&lt;&gt;"SIM",IF(A222-TODAY()&lt;0,"Conta vencida",IF(A222-TODAY()&lt;8,"Perto de vencer","")),"Já paga"))</f>
        <v>Já paga</v>
      </c>
      <c r="L222" s="13"/>
      <c r="M222" s="130">
        <f t="shared" ca="1" si="16"/>
        <v>8</v>
      </c>
    </row>
    <row r="223" spans="1:13" ht="29.25" customHeight="1" x14ac:dyDescent="0.25">
      <c r="A223" s="180">
        <v>46242</v>
      </c>
      <c r="B223" s="181" t="s">
        <v>2879</v>
      </c>
      <c r="C223" s="182">
        <v>170</v>
      </c>
      <c r="D223" s="183" t="s">
        <v>254</v>
      </c>
      <c r="E223" s="183" t="s">
        <v>454</v>
      </c>
      <c r="F223" s="183" t="s">
        <v>391</v>
      </c>
      <c r="G223" s="180">
        <v>46242</v>
      </c>
      <c r="H223" s="226" t="s">
        <v>26</v>
      </c>
      <c r="I223" s="182">
        <v>170</v>
      </c>
      <c r="J223" s="177" t="s">
        <v>365</v>
      </c>
      <c r="K223" s="12" t="s">
        <v>402</v>
      </c>
      <c r="L223" s="13"/>
      <c r="M223" s="14">
        <f t="shared" si="16"/>
        <v>170</v>
      </c>
    </row>
    <row r="224" spans="1:13" ht="21.75" customHeight="1" x14ac:dyDescent="0.25">
      <c r="A224" s="386">
        <v>46242</v>
      </c>
      <c r="B224" s="373" t="s">
        <v>942</v>
      </c>
      <c r="C224" s="332">
        <v>350</v>
      </c>
      <c r="D224" s="610" t="s">
        <v>254</v>
      </c>
      <c r="E224" s="611" t="s">
        <v>454</v>
      </c>
      <c r="F224" s="275" t="s">
        <v>762</v>
      </c>
      <c r="G224" s="386">
        <v>46242</v>
      </c>
      <c r="H224" s="614" t="s">
        <v>26</v>
      </c>
      <c r="I224" s="332">
        <v>70</v>
      </c>
      <c r="J224" s="188" t="s">
        <v>365</v>
      </c>
      <c r="K224" s="12" t="str">
        <f t="shared" ref="K224:K230" ca="1" si="17">IF(ISBLANK(A224),"", IF(TRIM(UPPER(J224))&lt;&gt;"SIM",IF(A224-TODAY()&lt;0,"Conta vencida",IF(A224-TODAY()&lt;8,"Perto de vencer","")),"Já paga"))</f>
        <v>Já paga</v>
      </c>
      <c r="L224" s="13"/>
      <c r="M224" s="14"/>
    </row>
    <row r="225" spans="1:13" ht="29.25" customHeight="1" x14ac:dyDescent="0.25">
      <c r="A225" s="180">
        <v>46242</v>
      </c>
      <c r="B225" s="272" t="s">
        <v>942</v>
      </c>
      <c r="C225" s="273">
        <v>350</v>
      </c>
      <c r="D225" s="274" t="s">
        <v>254</v>
      </c>
      <c r="E225" s="275" t="s">
        <v>454</v>
      </c>
      <c r="F225" s="275" t="s">
        <v>2850</v>
      </c>
      <c r="G225" s="180">
        <v>46242</v>
      </c>
      <c r="H225" s="276" t="s">
        <v>26</v>
      </c>
      <c r="I225" s="273">
        <v>70</v>
      </c>
      <c r="J225" s="188" t="s">
        <v>365</v>
      </c>
      <c r="K225" s="12" t="str">
        <f t="shared" ca="1" si="17"/>
        <v>Já paga</v>
      </c>
      <c r="L225" s="13"/>
      <c r="M225" s="14"/>
    </row>
    <row r="226" spans="1:13" ht="29.25" customHeight="1" x14ac:dyDescent="0.25">
      <c r="A226" s="180">
        <v>46242</v>
      </c>
      <c r="B226" s="272" t="s">
        <v>942</v>
      </c>
      <c r="C226" s="273">
        <v>350</v>
      </c>
      <c r="D226" s="274" t="s">
        <v>254</v>
      </c>
      <c r="E226" s="275" t="s">
        <v>454</v>
      </c>
      <c r="F226" s="275" t="s">
        <v>2848</v>
      </c>
      <c r="G226" s="180">
        <v>46242</v>
      </c>
      <c r="H226" s="276" t="s">
        <v>26</v>
      </c>
      <c r="I226" s="273">
        <v>70</v>
      </c>
      <c r="J226" s="188" t="s">
        <v>365</v>
      </c>
      <c r="K226" s="12" t="str">
        <f t="shared" ca="1" si="17"/>
        <v>Já paga</v>
      </c>
      <c r="L226" s="13"/>
      <c r="M226" s="14"/>
    </row>
    <row r="227" spans="1:13" ht="29.25" customHeight="1" x14ac:dyDescent="0.25">
      <c r="A227" s="180">
        <v>46242</v>
      </c>
      <c r="B227" s="272" t="s">
        <v>942</v>
      </c>
      <c r="C227" s="273">
        <v>350</v>
      </c>
      <c r="D227" s="274" t="s">
        <v>254</v>
      </c>
      <c r="E227" s="275" t="s">
        <v>454</v>
      </c>
      <c r="F227" s="275" t="s">
        <v>655</v>
      </c>
      <c r="G227" s="180">
        <v>46242</v>
      </c>
      <c r="H227" s="276" t="s">
        <v>26</v>
      </c>
      <c r="I227" s="273">
        <v>70</v>
      </c>
      <c r="J227" s="188" t="s">
        <v>365</v>
      </c>
      <c r="K227" s="12" t="str">
        <f t="shared" ca="1" si="17"/>
        <v>Já paga</v>
      </c>
      <c r="L227" s="13"/>
      <c r="M227" s="14"/>
    </row>
    <row r="228" spans="1:13" ht="29.25" customHeight="1" x14ac:dyDescent="0.25">
      <c r="A228" s="180">
        <v>46242</v>
      </c>
      <c r="B228" s="272" t="s">
        <v>942</v>
      </c>
      <c r="C228" s="273">
        <v>350</v>
      </c>
      <c r="D228" s="274" t="s">
        <v>254</v>
      </c>
      <c r="E228" s="275" t="s">
        <v>454</v>
      </c>
      <c r="F228" s="275" t="s">
        <v>471</v>
      </c>
      <c r="G228" s="180">
        <v>46242</v>
      </c>
      <c r="H228" s="276" t="s">
        <v>26</v>
      </c>
      <c r="I228" s="273">
        <v>70</v>
      </c>
      <c r="J228" s="188" t="s">
        <v>365</v>
      </c>
      <c r="K228" s="12" t="str">
        <f t="shared" ca="1" si="17"/>
        <v>Já paga</v>
      </c>
      <c r="L228" s="13"/>
      <c r="M228" s="14"/>
    </row>
    <row r="229" spans="1:13" ht="29.25" customHeight="1" x14ac:dyDescent="0.25">
      <c r="A229" s="180">
        <v>46242</v>
      </c>
      <c r="B229" s="181" t="s">
        <v>528</v>
      </c>
      <c r="C229" s="182">
        <v>500</v>
      </c>
      <c r="D229" s="196" t="s">
        <v>254</v>
      </c>
      <c r="E229" s="183" t="s">
        <v>454</v>
      </c>
      <c r="F229" s="183" t="s">
        <v>1795</v>
      </c>
      <c r="G229" s="180">
        <v>46242</v>
      </c>
      <c r="H229" s="226" t="s">
        <v>26</v>
      </c>
      <c r="I229" s="182">
        <v>500</v>
      </c>
      <c r="J229" s="188" t="s">
        <v>365</v>
      </c>
      <c r="K229" s="12" t="str">
        <f t="shared" ca="1" si="17"/>
        <v>Já paga</v>
      </c>
      <c r="L229" s="227"/>
      <c r="M229" s="130">
        <f ca="1">SUM(I229:L229)</f>
        <v>500</v>
      </c>
    </row>
    <row r="230" spans="1:13" ht="29.25" customHeight="1" x14ac:dyDescent="0.25">
      <c r="A230" s="180">
        <v>46242</v>
      </c>
      <c r="B230" s="181" t="s">
        <v>2908</v>
      </c>
      <c r="C230" s="182">
        <v>100</v>
      </c>
      <c r="D230" s="196" t="s">
        <v>254</v>
      </c>
      <c r="E230" s="183" t="s">
        <v>454</v>
      </c>
      <c r="F230" s="183" t="s">
        <v>781</v>
      </c>
      <c r="G230" s="180">
        <v>46242</v>
      </c>
      <c r="H230" s="226" t="s">
        <v>26</v>
      </c>
      <c r="I230" s="182">
        <v>100</v>
      </c>
      <c r="J230" s="188" t="s">
        <v>365</v>
      </c>
      <c r="K230" s="12" t="str">
        <f t="shared" ca="1" si="17"/>
        <v>Já paga</v>
      </c>
      <c r="L230" s="227"/>
      <c r="M230" s="130">
        <f ca="1">SUM(I230:L230)</f>
        <v>100</v>
      </c>
    </row>
    <row r="231" spans="1:13" ht="29.25" customHeight="1" x14ac:dyDescent="0.25">
      <c r="A231" s="311">
        <v>46243</v>
      </c>
      <c r="B231" s="498" t="s">
        <v>2287</v>
      </c>
      <c r="C231" s="320">
        <v>0</v>
      </c>
      <c r="D231" s="313" t="s">
        <v>238</v>
      </c>
      <c r="E231" s="314" t="s">
        <v>29</v>
      </c>
      <c r="F231" s="314" t="s">
        <v>313</v>
      </c>
      <c r="G231" s="311">
        <v>46244</v>
      </c>
      <c r="H231" s="499" t="s">
        <v>2288</v>
      </c>
      <c r="I231" s="312">
        <v>1400</v>
      </c>
      <c r="J231" s="177" t="s">
        <v>365</v>
      </c>
      <c r="K231" s="12" t="s">
        <v>402</v>
      </c>
      <c r="L231" s="97"/>
      <c r="M231" s="14">
        <f>SUM(I231:L231)</f>
        <v>1400</v>
      </c>
    </row>
    <row r="232" spans="1:13" ht="30.75" customHeight="1" x14ac:dyDescent="0.25">
      <c r="A232" s="311">
        <v>46243</v>
      </c>
      <c r="B232" s="531" t="s">
        <v>1224</v>
      </c>
      <c r="C232" s="435">
        <v>4056</v>
      </c>
      <c r="D232" s="508" t="s">
        <v>267</v>
      </c>
      <c r="E232" s="509" t="s">
        <v>29</v>
      </c>
      <c r="F232" s="509" t="s">
        <v>1870</v>
      </c>
      <c r="G232" s="311">
        <v>46244</v>
      </c>
      <c r="H232" s="511" t="s">
        <v>2593</v>
      </c>
      <c r="I232" s="435">
        <v>1352</v>
      </c>
      <c r="J232" s="177" t="s">
        <v>365</v>
      </c>
      <c r="K232" s="12" t="s">
        <v>402</v>
      </c>
      <c r="L232" s="13"/>
      <c r="M232" s="14"/>
    </row>
    <row r="233" spans="1:13" ht="30.75" customHeight="1" x14ac:dyDescent="0.25">
      <c r="A233" s="311">
        <v>46243</v>
      </c>
      <c r="B233" s="323" t="s">
        <v>2860</v>
      </c>
      <c r="C233" s="518">
        <v>1450</v>
      </c>
      <c r="D233" s="519" t="s">
        <v>254</v>
      </c>
      <c r="E233" s="509" t="s">
        <v>29</v>
      </c>
      <c r="F233" s="509" t="s">
        <v>1840</v>
      </c>
      <c r="G233" s="311">
        <v>46244</v>
      </c>
      <c r="H233" s="315" t="s">
        <v>2604</v>
      </c>
      <c r="I233" s="518">
        <v>1450</v>
      </c>
      <c r="J233" s="177" t="s">
        <v>365</v>
      </c>
      <c r="K233" s="12" t="s">
        <v>402</v>
      </c>
      <c r="L233" s="29"/>
      <c r="M233" s="14">
        <f t="shared" ref="M233:M239" si="18">SUM(I233:L233)</f>
        <v>1450</v>
      </c>
    </row>
    <row r="234" spans="1:13" ht="30.75" customHeight="1" x14ac:dyDescent="0.25">
      <c r="A234" s="311">
        <v>46243</v>
      </c>
      <c r="B234" s="362" t="s">
        <v>2660</v>
      </c>
      <c r="C234" s="320">
        <v>6910</v>
      </c>
      <c r="D234" s="313" t="s">
        <v>267</v>
      </c>
      <c r="E234" s="314" t="s">
        <v>29</v>
      </c>
      <c r="F234" s="314" t="s">
        <v>917</v>
      </c>
      <c r="G234" s="311">
        <v>46244</v>
      </c>
      <c r="H234" s="315" t="s">
        <v>2661</v>
      </c>
      <c r="I234" s="312">
        <v>1040</v>
      </c>
      <c r="J234" s="177" t="s">
        <v>365</v>
      </c>
      <c r="K234" s="12" t="s">
        <v>402</v>
      </c>
      <c r="L234" s="97"/>
      <c r="M234" s="14">
        <f t="shared" si="18"/>
        <v>1040</v>
      </c>
    </row>
    <row r="235" spans="1:13" ht="33.75" customHeight="1" x14ac:dyDescent="0.25">
      <c r="A235" s="311">
        <v>46243</v>
      </c>
      <c r="B235" s="498" t="s">
        <v>2660</v>
      </c>
      <c r="C235" s="320">
        <v>6910</v>
      </c>
      <c r="D235" s="313" t="s">
        <v>267</v>
      </c>
      <c r="E235" s="314" t="s">
        <v>29</v>
      </c>
      <c r="F235" s="314" t="s">
        <v>1870</v>
      </c>
      <c r="G235" s="311">
        <v>46244</v>
      </c>
      <c r="H235" s="315" t="s">
        <v>2661</v>
      </c>
      <c r="I235" s="312">
        <v>896.7</v>
      </c>
      <c r="J235" s="177" t="s">
        <v>365</v>
      </c>
      <c r="K235" s="12" t="s">
        <v>402</v>
      </c>
      <c r="L235" s="97"/>
      <c r="M235" s="14">
        <f t="shared" si="18"/>
        <v>896.7</v>
      </c>
    </row>
    <row r="236" spans="1:13" ht="28.5" customHeight="1" x14ac:dyDescent="0.25">
      <c r="A236" s="311">
        <v>46243</v>
      </c>
      <c r="B236" s="362" t="s">
        <v>2660</v>
      </c>
      <c r="C236" s="320">
        <v>6910</v>
      </c>
      <c r="D236" s="313" t="s">
        <v>267</v>
      </c>
      <c r="E236" s="314" t="s">
        <v>29</v>
      </c>
      <c r="F236" s="314" t="s">
        <v>58</v>
      </c>
      <c r="G236" s="311">
        <v>46244</v>
      </c>
      <c r="H236" s="315" t="s">
        <v>2661</v>
      </c>
      <c r="I236" s="312">
        <v>40</v>
      </c>
      <c r="J236" s="177" t="s">
        <v>365</v>
      </c>
      <c r="K236" s="12" t="s">
        <v>402</v>
      </c>
      <c r="L236" s="97"/>
      <c r="M236" s="14">
        <f t="shared" si="18"/>
        <v>40</v>
      </c>
    </row>
    <row r="237" spans="1:13" ht="30.75" customHeight="1" x14ac:dyDescent="0.25">
      <c r="A237" s="180">
        <v>46243</v>
      </c>
      <c r="B237" s="186" t="s">
        <v>2971</v>
      </c>
      <c r="C237" s="182">
        <v>150</v>
      </c>
      <c r="D237" s="183" t="s">
        <v>254</v>
      </c>
      <c r="E237" s="183" t="s">
        <v>454</v>
      </c>
      <c r="F237" s="183" t="s">
        <v>36</v>
      </c>
      <c r="G237" s="180">
        <v>46243</v>
      </c>
      <c r="H237" s="226" t="s">
        <v>26</v>
      </c>
      <c r="I237" s="182">
        <v>150</v>
      </c>
      <c r="J237" s="177" t="s">
        <v>365</v>
      </c>
      <c r="K237" s="12" t="s">
        <v>402</v>
      </c>
      <c r="L237" s="13"/>
      <c r="M237" s="14">
        <f t="shared" si="18"/>
        <v>150</v>
      </c>
    </row>
    <row r="238" spans="1:13" ht="30.75" customHeight="1" x14ac:dyDescent="0.25">
      <c r="A238" s="180">
        <v>46243</v>
      </c>
      <c r="B238" s="186" t="s">
        <v>561</v>
      </c>
      <c r="C238" s="182">
        <v>100</v>
      </c>
      <c r="D238" s="183" t="s">
        <v>254</v>
      </c>
      <c r="E238" s="183" t="s">
        <v>454</v>
      </c>
      <c r="F238" s="183" t="s">
        <v>1799</v>
      </c>
      <c r="G238" s="180">
        <v>46243</v>
      </c>
      <c r="H238" s="226" t="s">
        <v>26</v>
      </c>
      <c r="I238" s="182">
        <v>100</v>
      </c>
      <c r="J238" s="177" t="s">
        <v>365</v>
      </c>
      <c r="K238" s="12" t="s">
        <v>402</v>
      </c>
      <c r="L238" s="13"/>
      <c r="M238" s="14">
        <f t="shared" si="18"/>
        <v>100</v>
      </c>
    </row>
    <row r="239" spans="1:13" ht="30.75" customHeight="1" x14ac:dyDescent="0.25">
      <c r="A239" s="180">
        <v>46243</v>
      </c>
      <c r="B239" s="186" t="s">
        <v>561</v>
      </c>
      <c r="C239" s="182">
        <v>100</v>
      </c>
      <c r="D239" s="183" t="s">
        <v>254</v>
      </c>
      <c r="E239" s="183" t="s">
        <v>454</v>
      </c>
      <c r="F239" s="183" t="s">
        <v>441</v>
      </c>
      <c r="G239" s="180">
        <v>46243</v>
      </c>
      <c r="H239" s="226" t="s">
        <v>26</v>
      </c>
      <c r="I239" s="182">
        <v>100</v>
      </c>
      <c r="J239" s="177" t="s">
        <v>365</v>
      </c>
      <c r="K239" s="12" t="s">
        <v>402</v>
      </c>
      <c r="L239" s="13"/>
      <c r="M239" s="14">
        <f t="shared" si="18"/>
        <v>100</v>
      </c>
    </row>
    <row r="240" spans="1:13" ht="30.75" customHeight="1" x14ac:dyDescent="0.25">
      <c r="A240" s="311">
        <v>46244</v>
      </c>
      <c r="B240" s="323" t="s">
        <v>1245</v>
      </c>
      <c r="C240" s="320">
        <v>0</v>
      </c>
      <c r="D240" s="354" t="s">
        <v>32</v>
      </c>
      <c r="E240" s="314" t="s">
        <v>29</v>
      </c>
      <c r="F240" s="314" t="s">
        <v>14</v>
      </c>
      <c r="G240" s="311">
        <v>46244</v>
      </c>
      <c r="H240" s="499" t="s">
        <v>26</v>
      </c>
      <c r="I240" s="521">
        <v>612.01</v>
      </c>
      <c r="J240" s="177" t="s">
        <v>365</v>
      </c>
      <c r="K240" s="12" t="s">
        <v>402</v>
      </c>
      <c r="L240" s="13"/>
      <c r="M240" s="14"/>
    </row>
    <row r="241" spans="1:13" ht="30.75" customHeight="1" x14ac:dyDescent="0.25">
      <c r="A241" s="438">
        <v>46244</v>
      </c>
      <c r="B241" s="439" t="s">
        <v>52</v>
      </c>
      <c r="C241" s="435">
        <v>0</v>
      </c>
      <c r="D241" s="314" t="s">
        <v>49</v>
      </c>
      <c r="E241" s="314" t="s">
        <v>29</v>
      </c>
      <c r="F241" s="314" t="s">
        <v>96</v>
      </c>
      <c r="G241" s="311">
        <v>46244</v>
      </c>
      <c r="H241" s="436" t="s">
        <v>1650</v>
      </c>
      <c r="I241" s="437">
        <v>507.5</v>
      </c>
      <c r="J241" s="177" t="s">
        <v>365</v>
      </c>
      <c r="K241" s="12" t="s">
        <v>402</v>
      </c>
      <c r="L241" s="13"/>
      <c r="M241" s="14">
        <f t="shared" ref="M241:M249" si="19">SUM(I241:L241)</f>
        <v>507.5</v>
      </c>
    </row>
    <row r="242" spans="1:13" ht="30.75" customHeight="1" x14ac:dyDescent="0.25">
      <c r="A242" s="438">
        <v>46244</v>
      </c>
      <c r="B242" s="439" t="s">
        <v>131</v>
      </c>
      <c r="C242" s="435">
        <v>0</v>
      </c>
      <c r="D242" s="453" t="s">
        <v>49</v>
      </c>
      <c r="E242" s="314" t="s">
        <v>29</v>
      </c>
      <c r="F242" s="314" t="s">
        <v>96</v>
      </c>
      <c r="G242" s="311">
        <v>46244</v>
      </c>
      <c r="H242" s="452" t="s">
        <v>1678</v>
      </c>
      <c r="I242" s="437">
        <v>385</v>
      </c>
      <c r="J242" s="177" t="s">
        <v>365</v>
      </c>
      <c r="K242" s="12" t="s">
        <v>402</v>
      </c>
      <c r="L242" s="13"/>
      <c r="M242" s="14">
        <f t="shared" si="19"/>
        <v>385</v>
      </c>
    </row>
    <row r="243" spans="1:13" ht="30.75" customHeight="1" x14ac:dyDescent="0.25">
      <c r="A243" s="311">
        <v>46244</v>
      </c>
      <c r="B243" s="517" t="s">
        <v>866</v>
      </c>
      <c r="C243" s="518">
        <v>0</v>
      </c>
      <c r="D243" s="519" t="s">
        <v>100</v>
      </c>
      <c r="E243" s="509" t="s">
        <v>29</v>
      </c>
      <c r="F243" s="509" t="s">
        <v>30</v>
      </c>
      <c r="G243" s="311">
        <v>46244</v>
      </c>
      <c r="H243" s="315" t="s">
        <v>1980</v>
      </c>
      <c r="I243" s="518">
        <v>200</v>
      </c>
      <c r="J243" s="177" t="s">
        <v>365</v>
      </c>
      <c r="K243" s="12" t="s">
        <v>402</v>
      </c>
      <c r="L243" s="41"/>
      <c r="M243" s="14">
        <f t="shared" si="19"/>
        <v>200</v>
      </c>
    </row>
    <row r="244" spans="1:13" ht="30.75" customHeight="1" x14ac:dyDescent="0.25">
      <c r="A244" s="311">
        <v>46244</v>
      </c>
      <c r="B244" s="517" t="s">
        <v>866</v>
      </c>
      <c r="C244" s="518">
        <v>0</v>
      </c>
      <c r="D244" s="519" t="s">
        <v>100</v>
      </c>
      <c r="E244" s="509" t="s">
        <v>29</v>
      </c>
      <c r="F244" s="509" t="s">
        <v>1452</v>
      </c>
      <c r="G244" s="311">
        <v>46244</v>
      </c>
      <c r="H244" s="315" t="s">
        <v>1980</v>
      </c>
      <c r="I244" s="518">
        <v>56.66</v>
      </c>
      <c r="J244" s="177" t="s">
        <v>365</v>
      </c>
      <c r="K244" s="12" t="s">
        <v>402</v>
      </c>
      <c r="L244" s="41"/>
      <c r="M244" s="14">
        <f t="shared" si="19"/>
        <v>56.66</v>
      </c>
    </row>
    <row r="245" spans="1:13" ht="29.25" customHeight="1" x14ac:dyDescent="0.25">
      <c r="A245" s="311">
        <v>46244</v>
      </c>
      <c r="B245" s="522" t="s">
        <v>866</v>
      </c>
      <c r="C245" s="518">
        <v>0</v>
      </c>
      <c r="D245" s="519" t="s">
        <v>100</v>
      </c>
      <c r="E245" s="509" t="s">
        <v>29</v>
      </c>
      <c r="F245" s="509" t="s">
        <v>1870</v>
      </c>
      <c r="G245" s="311">
        <v>46244</v>
      </c>
      <c r="H245" s="315" t="s">
        <v>1980</v>
      </c>
      <c r="I245" s="518">
        <v>318.33</v>
      </c>
      <c r="J245" s="177" t="s">
        <v>365</v>
      </c>
      <c r="K245" s="12" t="s">
        <v>402</v>
      </c>
      <c r="L245" s="41"/>
      <c r="M245" s="14">
        <f t="shared" si="19"/>
        <v>318.33</v>
      </c>
    </row>
    <row r="246" spans="1:13" ht="29.25" customHeight="1" x14ac:dyDescent="0.25">
      <c r="A246" s="311">
        <v>46244</v>
      </c>
      <c r="B246" s="522" t="s">
        <v>866</v>
      </c>
      <c r="C246" s="518">
        <v>0</v>
      </c>
      <c r="D246" s="519" t="s">
        <v>100</v>
      </c>
      <c r="E246" s="509" t="s">
        <v>29</v>
      </c>
      <c r="F246" s="509" t="s">
        <v>792</v>
      </c>
      <c r="G246" s="311">
        <v>46244</v>
      </c>
      <c r="H246" s="315" t="s">
        <v>1980</v>
      </c>
      <c r="I246" s="518">
        <v>70</v>
      </c>
      <c r="J246" s="177" t="s">
        <v>365</v>
      </c>
      <c r="K246" s="12" t="s">
        <v>402</v>
      </c>
      <c r="L246" s="41"/>
      <c r="M246" s="14">
        <f t="shared" si="19"/>
        <v>70</v>
      </c>
    </row>
    <row r="247" spans="1:13" ht="29.25" customHeight="1" x14ac:dyDescent="0.25">
      <c r="A247" s="311">
        <v>46244</v>
      </c>
      <c r="B247" s="522" t="s">
        <v>866</v>
      </c>
      <c r="C247" s="518">
        <v>0</v>
      </c>
      <c r="D247" s="519" t="s">
        <v>100</v>
      </c>
      <c r="E247" s="509" t="s">
        <v>29</v>
      </c>
      <c r="F247" s="509" t="s">
        <v>579</v>
      </c>
      <c r="G247" s="311">
        <v>46244</v>
      </c>
      <c r="H247" s="315" t="s">
        <v>1980</v>
      </c>
      <c r="I247" s="518">
        <v>80</v>
      </c>
      <c r="J247" s="177" t="s">
        <v>365</v>
      </c>
      <c r="K247" s="12" t="s">
        <v>402</v>
      </c>
      <c r="L247" s="41"/>
      <c r="M247" s="14">
        <f t="shared" si="19"/>
        <v>80</v>
      </c>
    </row>
    <row r="248" spans="1:13" ht="29.25" customHeight="1" x14ac:dyDescent="0.25">
      <c r="A248" s="311">
        <v>46244</v>
      </c>
      <c r="B248" s="522" t="s">
        <v>866</v>
      </c>
      <c r="C248" s="518">
        <v>0</v>
      </c>
      <c r="D248" s="519" t="s">
        <v>100</v>
      </c>
      <c r="E248" s="509" t="s">
        <v>29</v>
      </c>
      <c r="F248" s="509" t="s">
        <v>55</v>
      </c>
      <c r="G248" s="311">
        <v>46244</v>
      </c>
      <c r="H248" s="315" t="s">
        <v>1980</v>
      </c>
      <c r="I248" s="518">
        <v>83.35</v>
      </c>
      <c r="J248" s="177" t="s">
        <v>365</v>
      </c>
      <c r="K248" s="12" t="s">
        <v>402</v>
      </c>
      <c r="L248" s="41"/>
      <c r="M248" s="14">
        <f t="shared" si="19"/>
        <v>83.35</v>
      </c>
    </row>
    <row r="249" spans="1:13" ht="29.25" customHeight="1" x14ac:dyDescent="0.25">
      <c r="A249" s="311">
        <v>46244</v>
      </c>
      <c r="B249" s="522" t="s">
        <v>52</v>
      </c>
      <c r="C249" s="518">
        <v>0</v>
      </c>
      <c r="D249" s="519" t="s">
        <v>103</v>
      </c>
      <c r="E249" s="509" t="s">
        <v>29</v>
      </c>
      <c r="F249" s="509" t="s">
        <v>96</v>
      </c>
      <c r="G249" s="311">
        <v>46244</v>
      </c>
      <c r="H249" s="315" t="s">
        <v>2005</v>
      </c>
      <c r="I249" s="518">
        <v>496.25</v>
      </c>
      <c r="J249" s="177" t="s">
        <v>365</v>
      </c>
      <c r="K249" s="12" t="s">
        <v>402</v>
      </c>
      <c r="L249" s="41"/>
      <c r="M249" s="14">
        <f t="shared" si="19"/>
        <v>496.25</v>
      </c>
    </row>
    <row r="250" spans="1:13" ht="29.25" customHeight="1" x14ac:dyDescent="0.25">
      <c r="A250" s="32">
        <v>46244</v>
      </c>
      <c r="B250" s="33" t="s">
        <v>2238</v>
      </c>
      <c r="C250" s="34">
        <v>0</v>
      </c>
      <c r="D250" s="35" t="s">
        <v>151</v>
      </c>
      <c r="E250" s="36" t="s">
        <v>16</v>
      </c>
      <c r="F250" s="36" t="s">
        <v>1572</v>
      </c>
      <c r="G250" s="37">
        <v>46244</v>
      </c>
      <c r="H250" s="38" t="s">
        <v>2240</v>
      </c>
      <c r="I250" s="39">
        <v>1128.57</v>
      </c>
      <c r="J250" s="177" t="s">
        <v>365</v>
      </c>
      <c r="K250" s="12" t="s">
        <v>402</v>
      </c>
      <c r="L250" s="41"/>
      <c r="M250" s="42"/>
    </row>
    <row r="251" spans="1:13" ht="29.25" customHeight="1" x14ac:dyDescent="0.25">
      <c r="A251" s="32">
        <v>46244</v>
      </c>
      <c r="B251" s="33" t="s">
        <v>2238</v>
      </c>
      <c r="C251" s="34">
        <v>0</v>
      </c>
      <c r="D251" s="35" t="s">
        <v>151</v>
      </c>
      <c r="E251" s="36" t="s">
        <v>16</v>
      </c>
      <c r="F251" s="36" t="s">
        <v>134</v>
      </c>
      <c r="G251" s="37">
        <v>46244</v>
      </c>
      <c r="H251" s="38" t="s">
        <v>2240</v>
      </c>
      <c r="I251" s="39">
        <v>694.09</v>
      </c>
      <c r="J251" s="177" t="s">
        <v>365</v>
      </c>
      <c r="K251" s="12" t="s">
        <v>402</v>
      </c>
      <c r="L251" s="41"/>
      <c r="M251" s="42"/>
    </row>
    <row r="252" spans="1:13" ht="29.25" customHeight="1" x14ac:dyDescent="0.25">
      <c r="A252" s="32">
        <v>46244</v>
      </c>
      <c r="B252" s="33" t="s">
        <v>2238</v>
      </c>
      <c r="C252" s="34">
        <v>0</v>
      </c>
      <c r="D252" s="35" t="s">
        <v>151</v>
      </c>
      <c r="E252" s="36" t="s">
        <v>16</v>
      </c>
      <c r="F252" s="36" t="s">
        <v>30</v>
      </c>
      <c r="G252" s="37">
        <v>46244</v>
      </c>
      <c r="H252" s="38" t="s">
        <v>2240</v>
      </c>
      <c r="I252" s="39">
        <v>729.47</v>
      </c>
      <c r="J252" s="177" t="s">
        <v>365</v>
      </c>
      <c r="K252" s="12" t="s">
        <v>402</v>
      </c>
      <c r="L252" s="41"/>
      <c r="M252" s="42"/>
    </row>
    <row r="253" spans="1:13" ht="29.25" customHeight="1" x14ac:dyDescent="0.25">
      <c r="A253" s="32">
        <v>46244</v>
      </c>
      <c r="B253" s="33" t="s">
        <v>2238</v>
      </c>
      <c r="C253" s="34">
        <v>0</v>
      </c>
      <c r="D253" s="35" t="s">
        <v>151</v>
      </c>
      <c r="E253" s="36" t="s">
        <v>16</v>
      </c>
      <c r="F253" s="36" t="s">
        <v>644</v>
      </c>
      <c r="G253" s="37">
        <v>46244</v>
      </c>
      <c r="H253" s="38" t="s">
        <v>2240</v>
      </c>
      <c r="I253" s="39">
        <v>4589.2299999999996</v>
      </c>
      <c r="J253" s="177" t="s">
        <v>365</v>
      </c>
      <c r="K253" s="12" t="s">
        <v>402</v>
      </c>
      <c r="L253" s="41"/>
      <c r="M253" s="42"/>
    </row>
    <row r="254" spans="1:13" ht="29.25" customHeight="1" x14ac:dyDescent="0.25">
      <c r="A254" s="32">
        <v>46244</v>
      </c>
      <c r="B254" s="33" t="s">
        <v>2238</v>
      </c>
      <c r="C254" s="34">
        <v>0</v>
      </c>
      <c r="D254" s="35" t="s">
        <v>151</v>
      </c>
      <c r="E254" s="36" t="s">
        <v>16</v>
      </c>
      <c r="F254" s="36" t="s">
        <v>66</v>
      </c>
      <c r="G254" s="37">
        <v>46244</v>
      </c>
      <c r="H254" s="38" t="s">
        <v>2240</v>
      </c>
      <c r="I254" s="39">
        <v>79.78</v>
      </c>
      <c r="J254" s="177" t="s">
        <v>365</v>
      </c>
      <c r="K254" s="12" t="s">
        <v>402</v>
      </c>
      <c r="L254" s="41"/>
      <c r="M254" s="42"/>
    </row>
    <row r="255" spans="1:13" ht="29.25" customHeight="1" x14ac:dyDescent="0.25">
      <c r="A255" s="32">
        <v>46244</v>
      </c>
      <c r="B255" s="33" t="s">
        <v>2238</v>
      </c>
      <c r="C255" s="34">
        <v>0</v>
      </c>
      <c r="D255" s="35" t="s">
        <v>151</v>
      </c>
      <c r="E255" s="36" t="s">
        <v>16</v>
      </c>
      <c r="F255" s="36" t="s">
        <v>36</v>
      </c>
      <c r="G255" s="37">
        <v>46244</v>
      </c>
      <c r="H255" s="38" t="s">
        <v>2240</v>
      </c>
      <c r="I255" s="39">
        <v>1122.52</v>
      </c>
      <c r="J255" s="177" t="s">
        <v>365</v>
      </c>
      <c r="K255" s="12" t="s">
        <v>402</v>
      </c>
      <c r="L255" s="41"/>
      <c r="M255" s="42"/>
    </row>
    <row r="256" spans="1:13" ht="28.5" customHeight="1" x14ac:dyDescent="0.25">
      <c r="A256" s="32">
        <v>46244</v>
      </c>
      <c r="B256" s="33" t="s">
        <v>2273</v>
      </c>
      <c r="C256" s="34">
        <v>0</v>
      </c>
      <c r="D256" s="35" t="s">
        <v>151</v>
      </c>
      <c r="E256" s="36" t="s">
        <v>16</v>
      </c>
      <c r="F256" s="36" t="s">
        <v>55</v>
      </c>
      <c r="G256" s="37">
        <v>46247</v>
      </c>
      <c r="H256" s="38" t="s">
        <v>2275</v>
      </c>
      <c r="I256" s="39">
        <v>5000</v>
      </c>
      <c r="J256" s="177" t="s">
        <v>365</v>
      </c>
      <c r="K256" s="12" t="s">
        <v>402</v>
      </c>
      <c r="L256" s="41"/>
      <c r="M256" s="42"/>
    </row>
    <row r="257" spans="1:13" ht="28.5" customHeight="1" x14ac:dyDescent="0.25">
      <c r="A257" s="311">
        <v>46244</v>
      </c>
      <c r="B257" s="507" t="s">
        <v>189</v>
      </c>
      <c r="C257" s="435">
        <v>0</v>
      </c>
      <c r="D257" s="508" t="s">
        <v>153</v>
      </c>
      <c r="E257" s="509" t="s">
        <v>29</v>
      </c>
      <c r="F257" s="509" t="s">
        <v>1840</v>
      </c>
      <c r="G257" s="311">
        <v>46244</v>
      </c>
      <c r="H257" s="511" t="s">
        <v>2502</v>
      </c>
      <c r="I257" s="435">
        <v>15.92</v>
      </c>
      <c r="J257" s="177" t="s">
        <v>365</v>
      </c>
      <c r="K257" s="12" t="s">
        <v>402</v>
      </c>
      <c r="L257" s="13"/>
      <c r="M257" s="14"/>
    </row>
    <row r="258" spans="1:13" ht="29.25" customHeight="1" x14ac:dyDescent="0.25">
      <c r="A258" s="311">
        <v>46244</v>
      </c>
      <c r="B258" s="507" t="s">
        <v>189</v>
      </c>
      <c r="C258" s="435">
        <v>0</v>
      </c>
      <c r="D258" s="508" t="s">
        <v>153</v>
      </c>
      <c r="E258" s="509" t="s">
        <v>29</v>
      </c>
      <c r="F258" s="509" t="s">
        <v>96</v>
      </c>
      <c r="G258" s="311">
        <v>46244</v>
      </c>
      <c r="H258" s="511" t="s">
        <v>2502</v>
      </c>
      <c r="I258" s="435">
        <v>733.3</v>
      </c>
      <c r="J258" s="177" t="s">
        <v>365</v>
      </c>
      <c r="K258" s="12" t="s">
        <v>402</v>
      </c>
      <c r="L258" s="13"/>
      <c r="M258" s="14"/>
    </row>
    <row r="259" spans="1:13" ht="29.25" customHeight="1" x14ac:dyDescent="0.25">
      <c r="A259" s="311">
        <v>46244</v>
      </c>
      <c r="B259" s="507" t="s">
        <v>189</v>
      </c>
      <c r="C259" s="435">
        <v>0</v>
      </c>
      <c r="D259" s="508" t="s">
        <v>153</v>
      </c>
      <c r="E259" s="509" t="s">
        <v>29</v>
      </c>
      <c r="F259" s="509" t="s">
        <v>1564</v>
      </c>
      <c r="G259" s="311">
        <v>46244</v>
      </c>
      <c r="H259" s="511" t="s">
        <v>2502</v>
      </c>
      <c r="I259" s="435">
        <v>18.73</v>
      </c>
      <c r="J259" s="177" t="s">
        <v>365</v>
      </c>
      <c r="K259" s="12" t="s">
        <v>402</v>
      </c>
      <c r="L259" s="13"/>
      <c r="M259" s="14"/>
    </row>
    <row r="260" spans="1:13" ht="29.25" customHeight="1" x14ac:dyDescent="0.25">
      <c r="A260" s="311">
        <v>46244</v>
      </c>
      <c r="B260" s="507" t="s">
        <v>189</v>
      </c>
      <c r="C260" s="435">
        <v>0</v>
      </c>
      <c r="D260" s="508" t="s">
        <v>153</v>
      </c>
      <c r="E260" s="509" t="s">
        <v>29</v>
      </c>
      <c r="F260" s="509" t="s">
        <v>193</v>
      </c>
      <c r="G260" s="311">
        <v>46244</v>
      </c>
      <c r="H260" s="511" t="s">
        <v>2502</v>
      </c>
      <c r="I260" s="435">
        <v>72.33</v>
      </c>
      <c r="J260" s="177" t="s">
        <v>365</v>
      </c>
      <c r="K260" s="12" t="s">
        <v>402</v>
      </c>
      <c r="L260" s="13"/>
      <c r="M260" s="14"/>
    </row>
    <row r="261" spans="1:13" ht="29.25" customHeight="1" x14ac:dyDescent="0.25">
      <c r="A261" s="311">
        <v>46244</v>
      </c>
      <c r="B261" s="507" t="s">
        <v>189</v>
      </c>
      <c r="C261" s="435">
        <v>0</v>
      </c>
      <c r="D261" s="508" t="s">
        <v>153</v>
      </c>
      <c r="E261" s="509" t="s">
        <v>29</v>
      </c>
      <c r="F261" s="509" t="s">
        <v>2456</v>
      </c>
      <c r="G261" s="311">
        <v>46244</v>
      </c>
      <c r="H261" s="511" t="s">
        <v>2502</v>
      </c>
      <c r="I261" s="435">
        <v>25.55</v>
      </c>
      <c r="J261" s="177" t="s">
        <v>365</v>
      </c>
      <c r="K261" s="12" t="s">
        <v>402</v>
      </c>
      <c r="L261" s="13"/>
      <c r="M261" s="14"/>
    </row>
    <row r="262" spans="1:13" ht="29.25" customHeight="1" x14ac:dyDescent="0.25">
      <c r="A262" s="311">
        <v>46244</v>
      </c>
      <c r="B262" s="507" t="s">
        <v>189</v>
      </c>
      <c r="C262" s="435">
        <v>0</v>
      </c>
      <c r="D262" s="508" t="s">
        <v>153</v>
      </c>
      <c r="E262" s="509" t="s">
        <v>29</v>
      </c>
      <c r="F262" s="509" t="s">
        <v>917</v>
      </c>
      <c r="G262" s="311">
        <v>46244</v>
      </c>
      <c r="H262" s="511" t="s">
        <v>2502</v>
      </c>
      <c r="I262" s="435">
        <v>25.93</v>
      </c>
      <c r="J262" s="177" t="s">
        <v>365</v>
      </c>
      <c r="K262" s="12" t="s">
        <v>402</v>
      </c>
      <c r="L262" s="13"/>
      <c r="M262" s="14"/>
    </row>
    <row r="263" spans="1:13" ht="29.25" customHeight="1" x14ac:dyDescent="0.25">
      <c r="A263" s="311">
        <v>46244</v>
      </c>
      <c r="B263" s="507" t="s">
        <v>189</v>
      </c>
      <c r="C263" s="435">
        <v>0</v>
      </c>
      <c r="D263" s="508" t="s">
        <v>153</v>
      </c>
      <c r="E263" s="509" t="s">
        <v>29</v>
      </c>
      <c r="F263" s="509" t="s">
        <v>257</v>
      </c>
      <c r="G263" s="311">
        <v>46244</v>
      </c>
      <c r="H263" s="511" t="s">
        <v>2502</v>
      </c>
      <c r="I263" s="435">
        <v>316.82</v>
      </c>
      <c r="J263" s="177" t="s">
        <v>365</v>
      </c>
      <c r="K263" s="12" t="s">
        <v>402</v>
      </c>
      <c r="L263" s="13"/>
      <c r="M263" s="14"/>
    </row>
    <row r="264" spans="1:13" ht="29.25" customHeight="1" x14ac:dyDescent="0.25">
      <c r="A264" s="311">
        <v>46244</v>
      </c>
      <c r="B264" s="507" t="s">
        <v>189</v>
      </c>
      <c r="C264" s="435">
        <v>0</v>
      </c>
      <c r="D264" s="508" t="s">
        <v>153</v>
      </c>
      <c r="E264" s="509" t="s">
        <v>29</v>
      </c>
      <c r="F264" s="509" t="s">
        <v>66</v>
      </c>
      <c r="G264" s="311">
        <v>46244</v>
      </c>
      <c r="H264" s="511" t="s">
        <v>2502</v>
      </c>
      <c r="I264" s="435">
        <v>141</v>
      </c>
      <c r="J264" s="177" t="s">
        <v>365</v>
      </c>
      <c r="K264" s="12" t="s">
        <v>402</v>
      </c>
      <c r="L264" s="13"/>
      <c r="M264" s="14"/>
    </row>
    <row r="265" spans="1:13" ht="30.75" customHeight="1" x14ac:dyDescent="0.25">
      <c r="A265" s="500">
        <v>46244</v>
      </c>
      <c r="B265" s="507" t="s">
        <v>189</v>
      </c>
      <c r="C265" s="435">
        <v>0</v>
      </c>
      <c r="D265" s="508" t="s">
        <v>153</v>
      </c>
      <c r="E265" s="509" t="s">
        <v>29</v>
      </c>
      <c r="F265" s="509" t="s">
        <v>68</v>
      </c>
      <c r="G265" s="500">
        <v>46244</v>
      </c>
      <c r="H265" s="511" t="s">
        <v>2502</v>
      </c>
      <c r="I265" s="435">
        <v>50.46</v>
      </c>
      <c r="J265" s="177" t="s">
        <v>365</v>
      </c>
      <c r="K265" s="12" t="s">
        <v>402</v>
      </c>
      <c r="L265" s="13"/>
      <c r="M265" s="14"/>
    </row>
    <row r="266" spans="1:13" ht="30.75" customHeight="1" x14ac:dyDescent="0.25">
      <c r="A266" s="500">
        <v>46244</v>
      </c>
      <c r="B266" s="507" t="s">
        <v>189</v>
      </c>
      <c r="C266" s="435">
        <v>0</v>
      </c>
      <c r="D266" s="508" t="s">
        <v>153</v>
      </c>
      <c r="E266" s="509" t="s">
        <v>29</v>
      </c>
      <c r="F266" s="509" t="s">
        <v>1945</v>
      </c>
      <c r="G266" s="500">
        <v>46244</v>
      </c>
      <c r="H266" s="511" t="s">
        <v>2502</v>
      </c>
      <c r="I266" s="435">
        <v>138.21</v>
      </c>
      <c r="J266" s="177" t="s">
        <v>365</v>
      </c>
      <c r="K266" s="12" t="s">
        <v>402</v>
      </c>
      <c r="L266" s="13"/>
      <c r="M266" s="14"/>
    </row>
    <row r="267" spans="1:13" ht="30.75" customHeight="1" x14ac:dyDescent="0.25">
      <c r="A267" s="500">
        <v>46244</v>
      </c>
      <c r="B267" s="507" t="s">
        <v>189</v>
      </c>
      <c r="C267" s="435">
        <v>0</v>
      </c>
      <c r="D267" s="508" t="s">
        <v>153</v>
      </c>
      <c r="E267" s="509" t="s">
        <v>29</v>
      </c>
      <c r="F267" s="509" t="s">
        <v>567</v>
      </c>
      <c r="G267" s="500">
        <v>46244</v>
      </c>
      <c r="H267" s="511" t="s">
        <v>2502</v>
      </c>
      <c r="I267" s="435">
        <v>50.13</v>
      </c>
      <c r="J267" s="177" t="s">
        <v>365</v>
      </c>
      <c r="K267" s="12" t="s">
        <v>402</v>
      </c>
      <c r="L267" s="13"/>
      <c r="M267" s="14"/>
    </row>
    <row r="268" spans="1:13" ht="30.75" customHeight="1" x14ac:dyDescent="0.25">
      <c r="A268" s="500">
        <v>46244</v>
      </c>
      <c r="B268" s="507" t="s">
        <v>189</v>
      </c>
      <c r="C268" s="435">
        <v>0</v>
      </c>
      <c r="D268" s="508" t="s">
        <v>153</v>
      </c>
      <c r="E268" s="509" t="s">
        <v>29</v>
      </c>
      <c r="F268" s="509" t="s">
        <v>99</v>
      </c>
      <c r="G268" s="500">
        <v>46244</v>
      </c>
      <c r="H268" s="511" t="s">
        <v>2502</v>
      </c>
      <c r="I268" s="435">
        <v>775.28</v>
      </c>
      <c r="J268" s="177" t="s">
        <v>365</v>
      </c>
      <c r="K268" s="12" t="s">
        <v>402</v>
      </c>
      <c r="L268" s="13"/>
      <c r="M268" s="14"/>
    </row>
    <row r="269" spans="1:13" ht="30.75" customHeight="1" x14ac:dyDescent="0.25">
      <c r="A269" s="500">
        <v>46244</v>
      </c>
      <c r="B269" s="507" t="s">
        <v>1283</v>
      </c>
      <c r="C269" s="435">
        <v>0</v>
      </c>
      <c r="D269" s="508" t="s">
        <v>153</v>
      </c>
      <c r="E269" s="509" t="s">
        <v>29</v>
      </c>
      <c r="F269" s="509" t="s">
        <v>96</v>
      </c>
      <c r="G269" s="500">
        <v>46244</v>
      </c>
      <c r="H269" s="511" t="s">
        <v>2521</v>
      </c>
      <c r="I269" s="435">
        <v>589.54</v>
      </c>
      <c r="J269" s="177" t="s">
        <v>365</v>
      </c>
      <c r="K269" s="12" t="s">
        <v>402</v>
      </c>
      <c r="L269" s="13"/>
      <c r="M269" s="14"/>
    </row>
    <row r="270" spans="1:13" ht="30.75" customHeight="1" x14ac:dyDescent="0.25">
      <c r="A270" s="500">
        <v>46244</v>
      </c>
      <c r="B270" s="507" t="s">
        <v>52</v>
      </c>
      <c r="C270" s="435">
        <v>1107.1400000000001</v>
      </c>
      <c r="D270" s="508" t="s">
        <v>259</v>
      </c>
      <c r="E270" s="509" t="s">
        <v>29</v>
      </c>
      <c r="F270" s="509" t="s">
        <v>55</v>
      </c>
      <c r="G270" s="500">
        <v>46244</v>
      </c>
      <c r="H270" s="511" t="s">
        <v>2597</v>
      </c>
      <c r="I270" s="435">
        <v>276.79000000000002</v>
      </c>
      <c r="J270" s="177" t="s">
        <v>365</v>
      </c>
      <c r="K270" s="12" t="s">
        <v>402</v>
      </c>
      <c r="L270" s="13"/>
      <c r="M270" s="14"/>
    </row>
    <row r="271" spans="1:13" ht="30.75" customHeight="1" x14ac:dyDescent="0.25">
      <c r="A271" s="340">
        <v>46244</v>
      </c>
      <c r="B271" s="33" t="s">
        <v>759</v>
      </c>
      <c r="C271" s="34">
        <v>8000</v>
      </c>
      <c r="D271" s="35" t="s">
        <v>270</v>
      </c>
      <c r="E271" s="36" t="s">
        <v>16</v>
      </c>
      <c r="F271" s="36" t="s">
        <v>567</v>
      </c>
      <c r="G271" s="340">
        <v>46244</v>
      </c>
      <c r="H271" s="38" t="s">
        <v>2598</v>
      </c>
      <c r="I271" s="39">
        <v>95</v>
      </c>
      <c r="J271" s="177" t="s">
        <v>365</v>
      </c>
      <c r="K271" s="12" t="s">
        <v>402</v>
      </c>
      <c r="L271" s="41"/>
      <c r="M271" s="42"/>
    </row>
    <row r="272" spans="1:13" ht="28.5" customHeight="1" x14ac:dyDescent="0.25">
      <c r="A272" s="32">
        <v>46244</v>
      </c>
      <c r="B272" s="33" t="s">
        <v>759</v>
      </c>
      <c r="C272" s="34">
        <v>8000</v>
      </c>
      <c r="D272" s="35" t="s">
        <v>270</v>
      </c>
      <c r="E272" s="36" t="s">
        <v>16</v>
      </c>
      <c r="F272" s="36" t="s">
        <v>75</v>
      </c>
      <c r="G272" s="32">
        <v>46244</v>
      </c>
      <c r="H272" s="38" t="s">
        <v>2598</v>
      </c>
      <c r="I272" s="39">
        <v>112.5</v>
      </c>
      <c r="J272" s="177" t="s">
        <v>365</v>
      </c>
      <c r="K272" s="12" t="s">
        <v>402</v>
      </c>
      <c r="L272" s="41"/>
      <c r="M272" s="42"/>
    </row>
    <row r="273" spans="1:13" ht="28.5" customHeight="1" x14ac:dyDescent="0.25">
      <c r="A273" s="32">
        <v>46244</v>
      </c>
      <c r="B273" s="33" t="s">
        <v>759</v>
      </c>
      <c r="C273" s="34">
        <v>8000</v>
      </c>
      <c r="D273" s="35" t="s">
        <v>270</v>
      </c>
      <c r="E273" s="36" t="s">
        <v>16</v>
      </c>
      <c r="F273" s="36" t="s">
        <v>579</v>
      </c>
      <c r="G273" s="32">
        <v>46244</v>
      </c>
      <c r="H273" s="38" t="s">
        <v>2598</v>
      </c>
      <c r="I273" s="39">
        <v>112.5</v>
      </c>
      <c r="J273" s="177" t="s">
        <v>365</v>
      </c>
      <c r="K273" s="12" t="s">
        <v>402</v>
      </c>
      <c r="L273" s="41"/>
      <c r="M273" s="42"/>
    </row>
    <row r="274" spans="1:13" ht="30.75" customHeight="1" x14ac:dyDescent="0.25">
      <c r="A274" s="340">
        <v>46244</v>
      </c>
      <c r="B274" s="33" t="s">
        <v>759</v>
      </c>
      <c r="C274" s="34">
        <v>8000</v>
      </c>
      <c r="D274" s="35" t="s">
        <v>270</v>
      </c>
      <c r="E274" s="36" t="s">
        <v>16</v>
      </c>
      <c r="F274" s="36" t="s">
        <v>313</v>
      </c>
      <c r="G274" s="340">
        <v>46244</v>
      </c>
      <c r="H274" s="38" t="s">
        <v>2598</v>
      </c>
      <c r="I274" s="39">
        <v>577.5</v>
      </c>
      <c r="J274" s="177" t="s">
        <v>365</v>
      </c>
      <c r="K274" s="12" t="s">
        <v>402</v>
      </c>
      <c r="L274" s="41"/>
      <c r="M274" s="42"/>
    </row>
    <row r="275" spans="1:13" ht="30.75" customHeight="1" x14ac:dyDescent="0.25">
      <c r="A275" s="340">
        <v>46244</v>
      </c>
      <c r="B275" s="33" t="s">
        <v>759</v>
      </c>
      <c r="C275" s="34">
        <v>8000</v>
      </c>
      <c r="D275" s="35" t="s">
        <v>270</v>
      </c>
      <c r="E275" s="36" t="s">
        <v>16</v>
      </c>
      <c r="F275" s="36" t="s">
        <v>1564</v>
      </c>
      <c r="G275" s="340">
        <v>46244</v>
      </c>
      <c r="H275" s="38" t="s">
        <v>2598</v>
      </c>
      <c r="I275" s="39">
        <v>577.5</v>
      </c>
      <c r="J275" s="177" t="s">
        <v>365</v>
      </c>
      <c r="K275" s="12" t="s">
        <v>402</v>
      </c>
      <c r="L275" s="41"/>
      <c r="M275" s="42"/>
    </row>
    <row r="276" spans="1:13" ht="30.75" customHeight="1" x14ac:dyDescent="0.25">
      <c r="A276" s="340">
        <v>46244</v>
      </c>
      <c r="B276" s="33" t="s">
        <v>759</v>
      </c>
      <c r="C276" s="34">
        <v>8000</v>
      </c>
      <c r="D276" s="35" t="s">
        <v>270</v>
      </c>
      <c r="E276" s="36" t="s">
        <v>16</v>
      </c>
      <c r="F276" s="36" t="s">
        <v>2532</v>
      </c>
      <c r="G276" s="340">
        <v>46244</v>
      </c>
      <c r="H276" s="38" t="s">
        <v>2598</v>
      </c>
      <c r="I276" s="39">
        <v>1005</v>
      </c>
      <c r="J276" s="177" t="s">
        <v>365</v>
      </c>
      <c r="K276" s="12" t="s">
        <v>402</v>
      </c>
      <c r="L276" s="41"/>
      <c r="M276" s="42"/>
    </row>
    <row r="277" spans="1:13" ht="30.75" customHeight="1" x14ac:dyDescent="0.25">
      <c r="A277" s="32">
        <v>46244</v>
      </c>
      <c r="B277" s="121" t="s">
        <v>759</v>
      </c>
      <c r="C277" s="34">
        <v>8000</v>
      </c>
      <c r="D277" s="35" t="s">
        <v>270</v>
      </c>
      <c r="E277" s="117" t="s">
        <v>16</v>
      </c>
      <c r="F277" s="36" t="s">
        <v>1837</v>
      </c>
      <c r="G277" s="32">
        <v>46244</v>
      </c>
      <c r="H277" s="122" t="s">
        <v>2598</v>
      </c>
      <c r="I277" s="134">
        <v>725</v>
      </c>
      <c r="J277" s="177" t="s">
        <v>365</v>
      </c>
      <c r="K277" s="12" t="s">
        <v>402</v>
      </c>
      <c r="L277" s="41"/>
      <c r="M277" s="42"/>
    </row>
    <row r="278" spans="1:13" ht="30.75" customHeight="1" x14ac:dyDescent="0.25">
      <c r="A278" s="180">
        <v>46244</v>
      </c>
      <c r="B278" s="186" t="s">
        <v>2534</v>
      </c>
      <c r="C278" s="182">
        <v>5286.54</v>
      </c>
      <c r="D278" s="183" t="s">
        <v>254</v>
      </c>
      <c r="E278" s="203" t="s">
        <v>454</v>
      </c>
      <c r="F278" s="183" t="s">
        <v>25</v>
      </c>
      <c r="G278" s="180">
        <v>46244</v>
      </c>
      <c r="H278" s="283" t="s">
        <v>26</v>
      </c>
      <c r="I278" s="175">
        <v>5286.54</v>
      </c>
      <c r="J278" s="177" t="s">
        <v>365</v>
      </c>
      <c r="K278" s="12" t="s">
        <v>402</v>
      </c>
      <c r="L278" s="13"/>
      <c r="M278" s="14">
        <f t="shared" ref="M278:M284" si="20">SUM(I278:L278)</f>
        <v>5286.54</v>
      </c>
    </row>
    <row r="279" spans="1:13" ht="30.75" customHeight="1" x14ac:dyDescent="0.25">
      <c r="A279" s="311">
        <v>46244</v>
      </c>
      <c r="B279" s="323" t="s">
        <v>423</v>
      </c>
      <c r="C279" s="320">
        <v>12370.2</v>
      </c>
      <c r="D279" s="524" t="s">
        <v>254</v>
      </c>
      <c r="E279" s="324" t="s">
        <v>29</v>
      </c>
      <c r="F279" s="314" t="s">
        <v>1799</v>
      </c>
      <c r="G279" s="311">
        <v>46241</v>
      </c>
      <c r="H279" s="525" t="s">
        <v>26</v>
      </c>
      <c r="I279" s="326">
        <v>11751.69</v>
      </c>
      <c r="J279" s="188" t="s">
        <v>365</v>
      </c>
      <c r="K279" s="12" t="s">
        <v>402</v>
      </c>
      <c r="L279" s="13"/>
      <c r="M279" s="130">
        <f t="shared" si="20"/>
        <v>11751.69</v>
      </c>
    </row>
    <row r="280" spans="1:13" ht="30.75" customHeight="1" x14ac:dyDescent="0.25">
      <c r="A280" s="78">
        <v>46244</v>
      </c>
      <c r="B280" s="473" t="s">
        <v>468</v>
      </c>
      <c r="C280" s="474">
        <v>300.66000000000003</v>
      </c>
      <c r="D280" s="474" t="s">
        <v>254</v>
      </c>
      <c r="E280" s="594" t="s">
        <v>306</v>
      </c>
      <c r="F280" s="515" t="s">
        <v>307</v>
      </c>
      <c r="G280" s="78">
        <v>46241</v>
      </c>
      <c r="H280" s="104" t="s">
        <v>26</v>
      </c>
      <c r="I280" s="472">
        <v>300.66000000000003</v>
      </c>
      <c r="J280" s="177" t="s">
        <v>365</v>
      </c>
      <c r="K280" s="12" t="s">
        <v>402</v>
      </c>
      <c r="L280" s="41"/>
      <c r="M280" s="130">
        <f t="shared" si="20"/>
        <v>300.66000000000003</v>
      </c>
    </row>
    <row r="281" spans="1:13" ht="30.75" customHeight="1" x14ac:dyDescent="0.25">
      <c r="A281" s="205">
        <v>46244</v>
      </c>
      <c r="B281" s="217" t="s">
        <v>2056</v>
      </c>
      <c r="C281" s="207">
        <v>40</v>
      </c>
      <c r="D281" s="210" t="s">
        <v>254</v>
      </c>
      <c r="E281" s="218" t="s">
        <v>388</v>
      </c>
      <c r="F281" s="208" t="s">
        <v>99</v>
      </c>
      <c r="G281" s="205">
        <v>46244</v>
      </c>
      <c r="H281" s="254" t="s">
        <v>26</v>
      </c>
      <c r="I281" s="221">
        <v>16</v>
      </c>
      <c r="J281" s="188" t="s">
        <v>365</v>
      </c>
      <c r="K281" s="12" t="str">
        <f ca="1">IF(ISBLANK(A281),"", IF(TRIM(UPPER(J281))&lt;&gt;"SIM",IF(A281-TODAY()&lt;0,"Conta vencida",IF(A281-TODAY()&lt;8,"Perto de vencer","")),"Já paga"))</f>
        <v>Já paga</v>
      </c>
      <c r="L281" s="13"/>
      <c r="M281" s="130">
        <f t="shared" ca="1" si="20"/>
        <v>16</v>
      </c>
    </row>
    <row r="282" spans="1:13" ht="28.5" customHeight="1" x14ac:dyDescent="0.25">
      <c r="A282" s="205">
        <v>46244</v>
      </c>
      <c r="B282" s="206" t="s">
        <v>1899</v>
      </c>
      <c r="C282" s="207">
        <v>40</v>
      </c>
      <c r="D282" s="210" t="s">
        <v>254</v>
      </c>
      <c r="E282" s="208" t="s">
        <v>388</v>
      </c>
      <c r="F282" s="208" t="s">
        <v>429</v>
      </c>
      <c r="G282" s="205">
        <v>46244</v>
      </c>
      <c r="H282" s="211" t="s">
        <v>26</v>
      </c>
      <c r="I282" s="207">
        <v>8</v>
      </c>
      <c r="J282" s="188" t="s">
        <v>365</v>
      </c>
      <c r="K282" s="12" t="str">
        <f ca="1">IF(ISBLANK(A282),"", IF(TRIM(UPPER(J282))&lt;&gt;"SIM",IF(A282-TODAY()&lt;0,"Conta vencida",IF(A282-TODAY()&lt;8,"Perto de vencer","")),"Já paga"))</f>
        <v>Já paga</v>
      </c>
      <c r="L282" s="13"/>
      <c r="M282" s="130">
        <f t="shared" ca="1" si="20"/>
        <v>8</v>
      </c>
    </row>
    <row r="283" spans="1:13" customFormat="1" ht="31.5" customHeight="1" x14ac:dyDescent="0.25">
      <c r="A283" s="290">
        <v>46244</v>
      </c>
      <c r="B283" s="206" t="s">
        <v>1899</v>
      </c>
      <c r="C283" s="207">
        <v>40</v>
      </c>
      <c r="D283" s="210" t="s">
        <v>254</v>
      </c>
      <c r="E283" s="218" t="s">
        <v>388</v>
      </c>
      <c r="F283" s="208" t="s">
        <v>459</v>
      </c>
      <c r="G283" s="290">
        <v>46244</v>
      </c>
      <c r="H283" s="254" t="s">
        <v>26</v>
      </c>
      <c r="I283" s="207">
        <v>8</v>
      </c>
      <c r="J283" s="188" t="s">
        <v>365</v>
      </c>
      <c r="K283" s="12" t="str">
        <f ca="1">IF(ISBLANK(A283),"", IF(TRIM(UPPER(J283))&lt;&gt;"SIM",IF(A283-TODAY()&lt;0,"Conta vencida",IF(A283-TODAY()&lt;8,"Perto de vencer","")),"Já paga"))</f>
        <v>Já paga</v>
      </c>
      <c r="L283" s="13"/>
      <c r="M283" s="228">
        <f t="shared" ca="1" si="20"/>
        <v>8</v>
      </c>
    </row>
    <row r="284" spans="1:13" ht="30.75" customHeight="1" x14ac:dyDescent="0.25">
      <c r="A284" s="205">
        <v>46244</v>
      </c>
      <c r="B284" s="217" t="s">
        <v>1899</v>
      </c>
      <c r="C284" s="207">
        <v>40</v>
      </c>
      <c r="D284" s="210" t="s">
        <v>254</v>
      </c>
      <c r="E284" s="218" t="s">
        <v>388</v>
      </c>
      <c r="F284" s="208" t="s">
        <v>30</v>
      </c>
      <c r="G284" s="205">
        <v>46244</v>
      </c>
      <c r="H284" s="254" t="s">
        <v>26</v>
      </c>
      <c r="I284" s="221">
        <v>8</v>
      </c>
      <c r="J284" s="188" t="s">
        <v>365</v>
      </c>
      <c r="K284" s="12" t="str">
        <f ca="1">IF(ISBLANK(A284),"", IF(TRIM(UPPER(J284))&lt;&gt;"SIM",IF(A284-TODAY()&lt;0,"Conta vencida",IF(A284-TODAY()&lt;8,"Perto de vencer","")),"Já paga"))</f>
        <v>Já paga</v>
      </c>
      <c r="L284" s="13"/>
      <c r="M284" s="130">
        <f t="shared" ca="1" si="20"/>
        <v>8</v>
      </c>
    </row>
    <row r="285" spans="1:13" ht="30.75" customHeight="1" x14ac:dyDescent="0.25">
      <c r="A285" s="32">
        <v>46244</v>
      </c>
      <c r="B285" s="121" t="s">
        <v>2507</v>
      </c>
      <c r="C285" s="34">
        <v>306728</v>
      </c>
      <c r="D285" s="35" t="s">
        <v>254</v>
      </c>
      <c r="E285" s="117" t="s">
        <v>16</v>
      </c>
      <c r="F285" s="36" t="s">
        <v>446</v>
      </c>
      <c r="G285" s="37">
        <v>46244</v>
      </c>
      <c r="H285" s="122" t="s">
        <v>26</v>
      </c>
      <c r="I285" s="134">
        <v>290058</v>
      </c>
      <c r="J285" s="188" t="s">
        <v>365</v>
      </c>
      <c r="K285" s="12" t="s">
        <v>402</v>
      </c>
      <c r="L285" s="41"/>
      <c r="M285" s="42"/>
    </row>
    <row r="286" spans="1:13" ht="30.75" customHeight="1" x14ac:dyDescent="0.25">
      <c r="A286" s="205">
        <v>46244</v>
      </c>
      <c r="B286" s="217" t="s">
        <v>2890</v>
      </c>
      <c r="C286" s="207">
        <v>306728</v>
      </c>
      <c r="D286" s="210" t="s">
        <v>254</v>
      </c>
      <c r="E286" s="218" t="s">
        <v>388</v>
      </c>
      <c r="F286" s="208" t="s">
        <v>446</v>
      </c>
      <c r="G286" s="205">
        <v>46244</v>
      </c>
      <c r="H286" s="254" t="s">
        <v>26</v>
      </c>
      <c r="I286" s="221">
        <v>16670</v>
      </c>
      <c r="J286" s="188" t="s">
        <v>365</v>
      </c>
      <c r="K286" s="12" t="str">
        <f ca="1">IF(ISBLANK(A286),"", IF(TRIM(UPPER(J286))&lt;&gt;"SIM",IF(A286-TODAY()&lt;0,"Conta vencida",IF(A286-TODAY()&lt;8,"Perto de vencer","")),"Já paga"))</f>
        <v>Já paga</v>
      </c>
      <c r="L286" s="13"/>
      <c r="M286" s="130">
        <f ca="1">SUM(I286:L286)</f>
        <v>16670</v>
      </c>
    </row>
    <row r="287" spans="1:13" ht="30.75" customHeight="1" x14ac:dyDescent="0.25">
      <c r="A287" s="311">
        <v>46244</v>
      </c>
      <c r="B287" s="531" t="s">
        <v>2892</v>
      </c>
      <c r="C287" s="435">
        <v>150</v>
      </c>
      <c r="D287" s="508" t="s">
        <v>254</v>
      </c>
      <c r="E287" s="520" t="s">
        <v>29</v>
      </c>
      <c r="F287" s="509" t="s">
        <v>262</v>
      </c>
      <c r="G287" s="510">
        <v>46244</v>
      </c>
      <c r="H287" s="539" t="s">
        <v>26</v>
      </c>
      <c r="I287" s="458">
        <v>150</v>
      </c>
      <c r="J287" s="141" t="s">
        <v>365</v>
      </c>
      <c r="K287" s="12" t="s">
        <v>402</v>
      </c>
      <c r="L287" s="13"/>
      <c r="M287" s="14"/>
    </row>
    <row r="288" spans="1:13" ht="30.75" customHeight="1" x14ac:dyDescent="0.25">
      <c r="A288" s="311">
        <v>46244</v>
      </c>
      <c r="B288" s="531" t="s">
        <v>2846</v>
      </c>
      <c r="C288" s="435">
        <v>572.71</v>
      </c>
      <c r="D288" s="508" t="s">
        <v>254</v>
      </c>
      <c r="E288" s="520" t="s">
        <v>29</v>
      </c>
      <c r="F288" s="509" t="s">
        <v>1462</v>
      </c>
      <c r="G288" s="510">
        <v>46244</v>
      </c>
      <c r="H288" s="539" t="s">
        <v>26</v>
      </c>
      <c r="I288" s="458">
        <v>572.71</v>
      </c>
      <c r="J288" s="141" t="s">
        <v>365</v>
      </c>
      <c r="K288" s="12" t="s">
        <v>402</v>
      </c>
      <c r="L288" s="13"/>
      <c r="M288" s="14"/>
    </row>
    <row r="289" spans="1:13" ht="30.75" customHeight="1" x14ac:dyDescent="0.25">
      <c r="A289" s="180">
        <v>46244</v>
      </c>
      <c r="B289" s="186" t="s">
        <v>553</v>
      </c>
      <c r="C289" s="182">
        <v>1019.75</v>
      </c>
      <c r="D289" s="196" t="s">
        <v>254</v>
      </c>
      <c r="E289" s="183" t="s">
        <v>454</v>
      </c>
      <c r="F289" s="183" t="s">
        <v>14</v>
      </c>
      <c r="G289" s="180">
        <v>46244</v>
      </c>
      <c r="H289" s="282" t="s">
        <v>26</v>
      </c>
      <c r="I289" s="182">
        <v>1019.75</v>
      </c>
      <c r="J289" s="188" t="s">
        <v>365</v>
      </c>
      <c r="K289" s="12" t="str">
        <f t="shared" ref="K289:K298" ca="1" si="21">IF(ISBLANK(A289),"", IF(TRIM(UPPER(J289))&lt;&gt;"SIM",IF(A289-TODAY()&lt;0,"Conta vencida",IF(A289-TODAY()&lt;8,"Perto de vencer","")),"Já paga"))</f>
        <v>Já paga</v>
      </c>
      <c r="L289" s="227"/>
      <c r="M289" s="14">
        <f t="shared" ref="M289:M302" ca="1" si="22">SUM(I289:L289)</f>
        <v>1019.75</v>
      </c>
    </row>
    <row r="290" spans="1:13" ht="30.75" customHeight="1" x14ac:dyDescent="0.25">
      <c r="A290" s="180">
        <v>46244</v>
      </c>
      <c r="B290" s="186" t="s">
        <v>553</v>
      </c>
      <c r="C290" s="182">
        <v>2080.0300000000002</v>
      </c>
      <c r="D290" s="196" t="s">
        <v>254</v>
      </c>
      <c r="E290" s="203" t="s">
        <v>454</v>
      </c>
      <c r="F290" s="183" t="s">
        <v>14</v>
      </c>
      <c r="G290" s="180">
        <v>46244</v>
      </c>
      <c r="H290" s="306" t="s">
        <v>26</v>
      </c>
      <c r="I290" s="175">
        <v>2080.0300000000002</v>
      </c>
      <c r="J290" s="188" t="s">
        <v>365</v>
      </c>
      <c r="K290" s="12" t="str">
        <f t="shared" ca="1" si="21"/>
        <v>Já paga</v>
      </c>
      <c r="L290" s="227"/>
      <c r="M290" s="14">
        <f t="shared" ca="1" si="22"/>
        <v>2080.0300000000002</v>
      </c>
    </row>
    <row r="291" spans="1:13" ht="30.75" customHeight="1" x14ac:dyDescent="0.25">
      <c r="A291" s="180">
        <v>46244</v>
      </c>
      <c r="B291" s="186" t="s">
        <v>553</v>
      </c>
      <c r="C291" s="182">
        <v>675</v>
      </c>
      <c r="D291" s="196" t="s">
        <v>254</v>
      </c>
      <c r="E291" s="203" t="s">
        <v>454</v>
      </c>
      <c r="F291" s="183" t="s">
        <v>14</v>
      </c>
      <c r="G291" s="180">
        <v>46244</v>
      </c>
      <c r="H291" s="306" t="s">
        <v>26</v>
      </c>
      <c r="I291" s="175">
        <v>675</v>
      </c>
      <c r="J291" s="188" t="s">
        <v>365</v>
      </c>
      <c r="K291" s="12" t="str">
        <f t="shared" ca="1" si="21"/>
        <v>Já paga</v>
      </c>
      <c r="L291" s="227"/>
      <c r="M291" s="14">
        <f t="shared" ca="1" si="22"/>
        <v>675</v>
      </c>
    </row>
    <row r="292" spans="1:13" ht="28.5" customHeight="1" x14ac:dyDescent="0.25">
      <c r="A292" s="180">
        <v>46244</v>
      </c>
      <c r="B292" s="181" t="s">
        <v>553</v>
      </c>
      <c r="C292" s="182">
        <v>1166.52</v>
      </c>
      <c r="D292" s="196" t="s">
        <v>254</v>
      </c>
      <c r="E292" s="183" t="s">
        <v>454</v>
      </c>
      <c r="F292" s="183" t="s">
        <v>14</v>
      </c>
      <c r="G292" s="180">
        <v>46244</v>
      </c>
      <c r="H292" s="282" t="s">
        <v>26</v>
      </c>
      <c r="I292" s="182">
        <v>1166.52</v>
      </c>
      <c r="J292" s="188" t="s">
        <v>365</v>
      </c>
      <c r="K292" s="12" t="str">
        <f t="shared" ca="1" si="21"/>
        <v>Já paga</v>
      </c>
      <c r="L292" s="227"/>
      <c r="M292" s="14">
        <f t="shared" ca="1" si="22"/>
        <v>1166.52</v>
      </c>
    </row>
    <row r="293" spans="1:13" ht="28.5" customHeight="1" x14ac:dyDescent="0.25">
      <c r="A293" s="180">
        <v>46244</v>
      </c>
      <c r="B293" s="181" t="s">
        <v>539</v>
      </c>
      <c r="C293" s="182">
        <v>450</v>
      </c>
      <c r="D293" s="196" t="s">
        <v>254</v>
      </c>
      <c r="E293" s="183" t="s">
        <v>454</v>
      </c>
      <c r="F293" s="183" t="s">
        <v>287</v>
      </c>
      <c r="G293" s="180">
        <v>46244</v>
      </c>
      <c r="H293" s="282" t="s">
        <v>26</v>
      </c>
      <c r="I293" s="182">
        <v>225</v>
      </c>
      <c r="J293" s="188" t="s">
        <v>365</v>
      </c>
      <c r="K293" s="12" t="str">
        <f t="shared" ca="1" si="21"/>
        <v>Já paga</v>
      </c>
      <c r="L293" s="227"/>
      <c r="M293" s="14">
        <f t="shared" ca="1" si="22"/>
        <v>225</v>
      </c>
    </row>
    <row r="294" spans="1:13" ht="28.5" customHeight="1" x14ac:dyDescent="0.25">
      <c r="A294" s="180">
        <v>46244</v>
      </c>
      <c r="B294" s="181" t="s">
        <v>552</v>
      </c>
      <c r="C294" s="182">
        <v>8500</v>
      </c>
      <c r="D294" s="196" t="s">
        <v>254</v>
      </c>
      <c r="E294" s="183" t="s">
        <v>454</v>
      </c>
      <c r="F294" s="183" t="s">
        <v>68</v>
      </c>
      <c r="G294" s="180">
        <v>46244</v>
      </c>
      <c r="H294" s="282" t="s">
        <v>26</v>
      </c>
      <c r="I294" s="182">
        <v>3500</v>
      </c>
      <c r="J294" s="188" t="s">
        <v>365</v>
      </c>
      <c r="K294" s="12" t="str">
        <f t="shared" ca="1" si="21"/>
        <v>Já paga</v>
      </c>
      <c r="L294" s="227"/>
      <c r="M294" s="130">
        <f t="shared" ca="1" si="22"/>
        <v>3500</v>
      </c>
    </row>
    <row r="295" spans="1:13" ht="28.5" customHeight="1" x14ac:dyDescent="0.25">
      <c r="A295" s="180">
        <v>46244</v>
      </c>
      <c r="B295" s="181" t="s">
        <v>2893</v>
      </c>
      <c r="C295" s="182">
        <v>100</v>
      </c>
      <c r="D295" s="196" t="s">
        <v>254</v>
      </c>
      <c r="E295" s="183" t="s">
        <v>454</v>
      </c>
      <c r="F295" s="183" t="s">
        <v>36</v>
      </c>
      <c r="G295" s="180">
        <v>46244</v>
      </c>
      <c r="H295" s="282" t="s">
        <v>26</v>
      </c>
      <c r="I295" s="182">
        <v>100</v>
      </c>
      <c r="J295" s="188" t="s">
        <v>365</v>
      </c>
      <c r="K295" s="12" t="str">
        <f t="shared" ca="1" si="21"/>
        <v>Já paga</v>
      </c>
      <c r="L295" s="227"/>
      <c r="M295" s="130">
        <f t="shared" ca="1" si="22"/>
        <v>100</v>
      </c>
    </row>
    <row r="296" spans="1:13" ht="28.5" customHeight="1" x14ac:dyDescent="0.25">
      <c r="A296" s="205">
        <v>46244</v>
      </c>
      <c r="B296" s="206" t="s">
        <v>2894</v>
      </c>
      <c r="C296" s="207">
        <v>20</v>
      </c>
      <c r="D296" s="210" t="s">
        <v>254</v>
      </c>
      <c r="E296" s="208" t="s">
        <v>388</v>
      </c>
      <c r="F296" s="208" t="s">
        <v>394</v>
      </c>
      <c r="G296" s="205">
        <v>46244</v>
      </c>
      <c r="H296" s="211" t="s">
        <v>26</v>
      </c>
      <c r="I296" s="207">
        <v>20</v>
      </c>
      <c r="J296" s="188" t="s">
        <v>365</v>
      </c>
      <c r="K296" s="12" t="str">
        <f t="shared" ca="1" si="21"/>
        <v>Já paga</v>
      </c>
      <c r="L296" s="227"/>
      <c r="M296" s="130">
        <f t="shared" ca="1" si="22"/>
        <v>20</v>
      </c>
    </row>
    <row r="297" spans="1:13" ht="28.5" customHeight="1" x14ac:dyDescent="0.25">
      <c r="A297" s="205">
        <v>46244</v>
      </c>
      <c r="B297" s="206" t="s">
        <v>428</v>
      </c>
      <c r="C297" s="207">
        <v>115</v>
      </c>
      <c r="D297" s="210" t="s">
        <v>254</v>
      </c>
      <c r="E297" s="208" t="s">
        <v>388</v>
      </c>
      <c r="F297" s="208" t="s">
        <v>429</v>
      </c>
      <c r="G297" s="205">
        <v>46244</v>
      </c>
      <c r="H297" s="211" t="s">
        <v>26</v>
      </c>
      <c r="I297" s="207">
        <v>115</v>
      </c>
      <c r="J297" s="188" t="s">
        <v>365</v>
      </c>
      <c r="K297" s="12" t="str">
        <f t="shared" ca="1" si="21"/>
        <v>Já paga</v>
      </c>
      <c r="L297" s="13"/>
      <c r="M297" s="130">
        <f t="shared" ca="1" si="22"/>
        <v>115</v>
      </c>
    </row>
    <row r="298" spans="1:13" ht="30.75" customHeight="1" x14ac:dyDescent="0.25">
      <c r="A298" s="180">
        <v>46244</v>
      </c>
      <c r="B298" s="186" t="s">
        <v>3183</v>
      </c>
      <c r="C298" s="182">
        <v>150</v>
      </c>
      <c r="D298" s="196" t="s">
        <v>254</v>
      </c>
      <c r="E298" s="203" t="s">
        <v>454</v>
      </c>
      <c r="F298" s="183" t="s">
        <v>1065</v>
      </c>
      <c r="G298" s="180">
        <v>46244</v>
      </c>
      <c r="H298" s="283" t="s">
        <v>26</v>
      </c>
      <c r="I298" s="175">
        <v>150</v>
      </c>
      <c r="J298" s="188" t="s">
        <v>365</v>
      </c>
      <c r="K298" s="12" t="str">
        <f t="shared" ca="1" si="21"/>
        <v>Já paga</v>
      </c>
      <c r="L298" s="227"/>
      <c r="M298" s="130">
        <f t="shared" ca="1" si="22"/>
        <v>150</v>
      </c>
    </row>
    <row r="299" spans="1:13" ht="30.75" customHeight="1" x14ac:dyDescent="0.25">
      <c r="A299" s="180">
        <v>46244</v>
      </c>
      <c r="B299" s="186" t="s">
        <v>2917</v>
      </c>
      <c r="C299" s="182">
        <v>150</v>
      </c>
      <c r="D299" s="183" t="s">
        <v>254</v>
      </c>
      <c r="E299" s="203" t="s">
        <v>454</v>
      </c>
      <c r="F299" s="183" t="s">
        <v>394</v>
      </c>
      <c r="G299" s="180">
        <v>46244</v>
      </c>
      <c r="H299" s="283" t="s">
        <v>26</v>
      </c>
      <c r="I299" s="175">
        <v>150</v>
      </c>
      <c r="J299" s="141" t="s">
        <v>365</v>
      </c>
      <c r="K299" s="12" t="s">
        <v>402</v>
      </c>
      <c r="L299" s="13"/>
      <c r="M299" s="14">
        <f t="shared" si="22"/>
        <v>150</v>
      </c>
    </row>
    <row r="300" spans="1:13" ht="30.75" customHeight="1" x14ac:dyDescent="0.25">
      <c r="A300" s="70">
        <v>46244</v>
      </c>
      <c r="B300" s="71" t="s">
        <v>2934</v>
      </c>
      <c r="C300" s="86">
        <v>19634.169999999998</v>
      </c>
      <c r="D300" s="72" t="s">
        <v>254</v>
      </c>
      <c r="E300" s="74" t="s">
        <v>24</v>
      </c>
      <c r="F300" s="73" t="s">
        <v>1795</v>
      </c>
      <c r="G300" s="70">
        <v>46244</v>
      </c>
      <c r="H300" s="98" t="s">
        <v>26</v>
      </c>
      <c r="I300" s="136">
        <v>19634.169999999998</v>
      </c>
      <c r="J300" s="188" t="s">
        <v>365</v>
      </c>
      <c r="K300" s="12" t="str">
        <f ca="1">IF(ISBLANK(A300),"", IF(TRIM(UPPER(J300))&lt;&gt;"SIM",IF(A300-TODAY()&lt;0,"Conta vencida",IF(A300-TODAY()&lt;8,"Perto de vencer","")),"Já paga"))</f>
        <v>Já paga</v>
      </c>
      <c r="L300" s="13"/>
      <c r="M300" s="14">
        <f t="shared" ca="1" si="22"/>
        <v>19634.169999999998</v>
      </c>
    </row>
    <row r="301" spans="1:13" ht="30.75" customHeight="1" x14ac:dyDescent="0.25">
      <c r="A301" s="311">
        <v>46245</v>
      </c>
      <c r="B301" s="362" t="s">
        <v>839</v>
      </c>
      <c r="C301" s="320">
        <v>0</v>
      </c>
      <c r="D301" s="313" t="s">
        <v>153</v>
      </c>
      <c r="E301" s="324" t="s">
        <v>29</v>
      </c>
      <c r="F301" s="314" t="s">
        <v>171</v>
      </c>
      <c r="G301" s="311">
        <v>46245</v>
      </c>
      <c r="H301" s="369" t="s">
        <v>2336</v>
      </c>
      <c r="I301" s="516">
        <v>5947.31</v>
      </c>
      <c r="J301" s="177" t="s">
        <v>365</v>
      </c>
      <c r="K301" s="12" t="s">
        <v>402</v>
      </c>
      <c r="L301" s="97"/>
      <c r="M301" s="14">
        <f t="shared" si="22"/>
        <v>5947.31</v>
      </c>
    </row>
    <row r="302" spans="1:13" ht="30.75" customHeight="1" x14ac:dyDescent="0.25">
      <c r="A302" s="311">
        <v>46245</v>
      </c>
      <c r="B302" s="362" t="s">
        <v>1713</v>
      </c>
      <c r="C302" s="320">
        <v>0</v>
      </c>
      <c r="D302" s="313" t="s">
        <v>49</v>
      </c>
      <c r="E302" s="324" t="s">
        <v>29</v>
      </c>
      <c r="F302" s="314" t="s">
        <v>30</v>
      </c>
      <c r="G302" s="311">
        <v>46245</v>
      </c>
      <c r="H302" s="369" t="s">
        <v>2344</v>
      </c>
      <c r="I302" s="516">
        <v>1687.25</v>
      </c>
      <c r="J302" s="177" t="s">
        <v>365</v>
      </c>
      <c r="K302" s="12" t="s">
        <v>402</v>
      </c>
      <c r="L302" s="97"/>
      <c r="M302" s="14">
        <f t="shared" si="22"/>
        <v>1687.25</v>
      </c>
    </row>
    <row r="303" spans="1:13" ht="30.75" customHeight="1" x14ac:dyDescent="0.25">
      <c r="A303" s="523">
        <v>46245</v>
      </c>
      <c r="B303" s="507" t="s">
        <v>2509</v>
      </c>
      <c r="C303" s="435">
        <v>0</v>
      </c>
      <c r="D303" s="508" t="s">
        <v>151</v>
      </c>
      <c r="E303" s="509" t="s">
        <v>29</v>
      </c>
      <c r="F303" s="520" t="s">
        <v>96</v>
      </c>
      <c r="G303" s="530">
        <v>46245</v>
      </c>
      <c r="H303" s="511" t="s">
        <v>2510</v>
      </c>
      <c r="I303" s="435">
        <v>1175</v>
      </c>
      <c r="J303" s="177" t="s">
        <v>365</v>
      </c>
      <c r="K303" s="12" t="s">
        <v>402</v>
      </c>
      <c r="L303" s="13"/>
      <c r="M303" s="14"/>
    </row>
    <row r="304" spans="1:13" ht="30.75" customHeight="1" x14ac:dyDescent="0.25">
      <c r="A304" s="253">
        <v>46245</v>
      </c>
      <c r="B304" s="181" t="s">
        <v>2907</v>
      </c>
      <c r="C304" s="182">
        <v>2400</v>
      </c>
      <c r="D304" s="196" t="s">
        <v>254</v>
      </c>
      <c r="E304" s="183" t="s">
        <v>454</v>
      </c>
      <c r="F304" s="203" t="s">
        <v>1840</v>
      </c>
      <c r="G304" s="253">
        <v>46245</v>
      </c>
      <c r="H304" s="226" t="s">
        <v>26</v>
      </c>
      <c r="I304" s="182">
        <v>2400</v>
      </c>
      <c r="J304" s="188" t="s">
        <v>365</v>
      </c>
      <c r="K304" s="12" t="str">
        <f t="shared" ref="K304:K310" ca="1" si="23">IF(ISBLANK(A304),"", IF(TRIM(UPPER(J304))&lt;&gt;"SIM",IF(A304-TODAY()&lt;0,"Conta vencida",IF(A304-TODAY()&lt;8,"Perto de vencer","")),"Já paga"))</f>
        <v>Já paga</v>
      </c>
      <c r="L304" s="227"/>
      <c r="M304" s="130">
        <f t="shared" ref="M304:M351" ca="1" si="24">SUM(I304:L304)</f>
        <v>2400</v>
      </c>
    </row>
    <row r="305" spans="1:13" customFormat="1" ht="31.5" customHeight="1" x14ac:dyDescent="0.25">
      <c r="A305" s="180">
        <v>46245</v>
      </c>
      <c r="B305" s="181" t="s">
        <v>1534</v>
      </c>
      <c r="C305" s="182">
        <v>3000</v>
      </c>
      <c r="D305" s="196" t="s">
        <v>254</v>
      </c>
      <c r="E305" s="183" t="s">
        <v>454</v>
      </c>
      <c r="F305" s="183" t="s">
        <v>2456</v>
      </c>
      <c r="G305" s="180">
        <v>46245</v>
      </c>
      <c r="H305" s="226" t="s">
        <v>26</v>
      </c>
      <c r="I305" s="182">
        <v>3000</v>
      </c>
      <c r="J305" s="188" t="s">
        <v>365</v>
      </c>
      <c r="K305" s="12" t="str">
        <f t="shared" ca="1" si="23"/>
        <v>Já paga</v>
      </c>
      <c r="L305" s="227"/>
      <c r="M305" s="228">
        <f t="shared" ca="1" si="24"/>
        <v>3000</v>
      </c>
    </row>
    <row r="306" spans="1:13" ht="33.75" customHeight="1" x14ac:dyDescent="0.25">
      <c r="A306" s="253">
        <v>46245</v>
      </c>
      <c r="B306" s="181" t="s">
        <v>639</v>
      </c>
      <c r="C306" s="182">
        <v>300</v>
      </c>
      <c r="D306" s="196" t="s">
        <v>254</v>
      </c>
      <c r="E306" s="183" t="s">
        <v>454</v>
      </c>
      <c r="F306" s="203" t="s">
        <v>471</v>
      </c>
      <c r="G306" s="253">
        <v>46245</v>
      </c>
      <c r="H306" s="226" t="s">
        <v>26</v>
      </c>
      <c r="I306" s="182">
        <v>300</v>
      </c>
      <c r="J306" s="188" t="s">
        <v>365</v>
      </c>
      <c r="K306" s="12" t="str">
        <f t="shared" ca="1" si="23"/>
        <v>Já paga</v>
      </c>
      <c r="L306" s="227"/>
      <c r="M306" s="130">
        <f t="shared" ca="1" si="24"/>
        <v>300</v>
      </c>
    </row>
    <row r="307" spans="1:13" ht="30.75" customHeight="1" x14ac:dyDescent="0.25">
      <c r="A307" s="384">
        <v>46245</v>
      </c>
      <c r="B307" s="206" t="s">
        <v>2915</v>
      </c>
      <c r="C307" s="207">
        <v>80</v>
      </c>
      <c r="D307" s="210" t="s">
        <v>254</v>
      </c>
      <c r="E307" s="208" t="s">
        <v>388</v>
      </c>
      <c r="F307" s="218" t="s">
        <v>99</v>
      </c>
      <c r="G307" s="384">
        <v>46245</v>
      </c>
      <c r="H307" s="211" t="s">
        <v>26</v>
      </c>
      <c r="I307" s="207">
        <v>32</v>
      </c>
      <c r="J307" s="188" t="s">
        <v>365</v>
      </c>
      <c r="K307" s="12" t="str">
        <f t="shared" ca="1" si="23"/>
        <v>Já paga</v>
      </c>
      <c r="L307" s="13"/>
      <c r="M307" s="130">
        <f t="shared" ca="1" si="24"/>
        <v>32</v>
      </c>
    </row>
    <row r="308" spans="1:13" ht="30.75" customHeight="1" x14ac:dyDescent="0.25">
      <c r="A308" s="384">
        <v>46245</v>
      </c>
      <c r="B308" s="206" t="s">
        <v>2056</v>
      </c>
      <c r="C308" s="207">
        <v>80</v>
      </c>
      <c r="D308" s="210" t="s">
        <v>254</v>
      </c>
      <c r="E308" s="208" t="s">
        <v>388</v>
      </c>
      <c r="F308" s="218" t="s">
        <v>429</v>
      </c>
      <c r="G308" s="384">
        <v>46245</v>
      </c>
      <c r="H308" s="211" t="s">
        <v>26</v>
      </c>
      <c r="I308" s="207">
        <v>16</v>
      </c>
      <c r="J308" s="188" t="s">
        <v>365</v>
      </c>
      <c r="K308" s="12" t="str">
        <f t="shared" ca="1" si="23"/>
        <v>Já paga</v>
      </c>
      <c r="L308" s="13"/>
      <c r="M308" s="130">
        <f t="shared" ca="1" si="24"/>
        <v>16</v>
      </c>
    </row>
    <row r="309" spans="1:13" ht="30.75" customHeight="1" x14ac:dyDescent="0.25">
      <c r="A309" s="384">
        <v>46245</v>
      </c>
      <c r="B309" s="206" t="s">
        <v>2056</v>
      </c>
      <c r="C309" s="207">
        <v>80</v>
      </c>
      <c r="D309" s="210" t="s">
        <v>254</v>
      </c>
      <c r="E309" s="208" t="s">
        <v>388</v>
      </c>
      <c r="F309" s="218" t="s">
        <v>459</v>
      </c>
      <c r="G309" s="384">
        <v>46245</v>
      </c>
      <c r="H309" s="211" t="s">
        <v>26</v>
      </c>
      <c r="I309" s="207">
        <v>16</v>
      </c>
      <c r="J309" s="188" t="s">
        <v>365</v>
      </c>
      <c r="K309" s="12" t="str">
        <f t="shared" ca="1" si="23"/>
        <v>Já paga</v>
      </c>
      <c r="L309" s="13"/>
      <c r="M309" s="130">
        <f t="shared" ca="1" si="24"/>
        <v>16</v>
      </c>
    </row>
    <row r="310" spans="1:13" ht="30.75" customHeight="1" x14ac:dyDescent="0.25">
      <c r="A310" s="384">
        <v>46245</v>
      </c>
      <c r="B310" s="206" t="s">
        <v>2056</v>
      </c>
      <c r="C310" s="207">
        <v>80</v>
      </c>
      <c r="D310" s="210" t="s">
        <v>254</v>
      </c>
      <c r="E310" s="208" t="s">
        <v>388</v>
      </c>
      <c r="F310" s="218" t="s">
        <v>30</v>
      </c>
      <c r="G310" s="384">
        <v>46245</v>
      </c>
      <c r="H310" s="211" t="s">
        <v>26</v>
      </c>
      <c r="I310" s="207">
        <v>16</v>
      </c>
      <c r="J310" s="188" t="s">
        <v>365</v>
      </c>
      <c r="K310" s="12" t="str">
        <f t="shared" ca="1" si="23"/>
        <v>Já paga</v>
      </c>
      <c r="L310" s="13"/>
      <c r="M310" s="130">
        <f t="shared" ca="1" si="24"/>
        <v>16</v>
      </c>
    </row>
    <row r="311" spans="1:13" ht="30.75" customHeight="1" x14ac:dyDescent="0.25">
      <c r="A311" s="253">
        <v>46245</v>
      </c>
      <c r="B311" s="181" t="s">
        <v>3182</v>
      </c>
      <c r="C311" s="182">
        <v>500</v>
      </c>
      <c r="D311" s="183" t="s">
        <v>254</v>
      </c>
      <c r="E311" s="183" t="s">
        <v>454</v>
      </c>
      <c r="F311" s="203" t="s">
        <v>1870</v>
      </c>
      <c r="G311" s="253">
        <v>46245</v>
      </c>
      <c r="H311" s="226" t="s">
        <v>26</v>
      </c>
      <c r="I311" s="182">
        <v>500</v>
      </c>
      <c r="J311" s="177" t="s">
        <v>365</v>
      </c>
      <c r="K311" s="12" t="s">
        <v>402</v>
      </c>
      <c r="L311" s="13"/>
      <c r="M311" s="14">
        <f t="shared" si="24"/>
        <v>500</v>
      </c>
    </row>
    <row r="312" spans="1:13" ht="30.75" customHeight="1" x14ac:dyDescent="0.25">
      <c r="A312" s="523">
        <v>46246</v>
      </c>
      <c r="B312" s="522" t="s">
        <v>161</v>
      </c>
      <c r="C312" s="518">
        <v>1321.64</v>
      </c>
      <c r="D312" s="519" t="s">
        <v>254</v>
      </c>
      <c r="E312" s="509" t="s">
        <v>319</v>
      </c>
      <c r="F312" s="520" t="s">
        <v>582</v>
      </c>
      <c r="G312" s="523">
        <v>46246</v>
      </c>
      <c r="H312" s="315" t="s">
        <v>2641</v>
      </c>
      <c r="I312" s="518">
        <v>1321.64</v>
      </c>
      <c r="J312" s="177" t="s">
        <v>365</v>
      </c>
      <c r="K312" s="12" t="s">
        <v>402</v>
      </c>
      <c r="L312" s="41"/>
      <c r="M312" s="130">
        <f t="shared" si="24"/>
        <v>1321.64</v>
      </c>
    </row>
    <row r="313" spans="1:13" ht="30.75" customHeight="1" x14ac:dyDescent="0.25">
      <c r="A313" s="523">
        <v>46246</v>
      </c>
      <c r="B313" s="522" t="s">
        <v>2606</v>
      </c>
      <c r="C313" s="518">
        <v>57.6</v>
      </c>
      <c r="D313" s="519" t="s">
        <v>254</v>
      </c>
      <c r="E313" s="509" t="s">
        <v>29</v>
      </c>
      <c r="F313" s="520" t="s">
        <v>134</v>
      </c>
      <c r="G313" s="523">
        <v>46246</v>
      </c>
      <c r="H313" s="315" t="s">
        <v>2615</v>
      </c>
      <c r="I313" s="518">
        <v>57.6</v>
      </c>
      <c r="J313" s="177" t="s">
        <v>365</v>
      </c>
      <c r="K313" s="12" t="s">
        <v>402</v>
      </c>
      <c r="L313" s="41"/>
      <c r="M313" s="14">
        <f t="shared" si="24"/>
        <v>57.6</v>
      </c>
    </row>
    <row r="314" spans="1:13" ht="30.75" customHeight="1" x14ac:dyDescent="0.25">
      <c r="A314" s="523">
        <v>46246</v>
      </c>
      <c r="B314" s="522" t="s">
        <v>2606</v>
      </c>
      <c r="C314" s="518">
        <v>142.13</v>
      </c>
      <c r="D314" s="519" t="s">
        <v>254</v>
      </c>
      <c r="E314" s="509" t="s">
        <v>29</v>
      </c>
      <c r="F314" s="520" t="s">
        <v>134</v>
      </c>
      <c r="G314" s="523">
        <v>46246</v>
      </c>
      <c r="H314" s="315" t="s">
        <v>2616</v>
      </c>
      <c r="I314" s="518">
        <v>142.13</v>
      </c>
      <c r="J314" s="177" t="s">
        <v>365</v>
      </c>
      <c r="K314" s="12" t="s">
        <v>402</v>
      </c>
      <c r="L314" s="41"/>
      <c r="M314" s="14">
        <f t="shared" si="24"/>
        <v>142.13</v>
      </c>
    </row>
    <row r="315" spans="1:13" ht="30.75" customHeight="1" x14ac:dyDescent="0.25">
      <c r="A315" s="523">
        <v>46246</v>
      </c>
      <c r="B315" s="522" t="s">
        <v>1283</v>
      </c>
      <c r="C315" s="518">
        <v>1768.8</v>
      </c>
      <c r="D315" s="519" t="s">
        <v>267</v>
      </c>
      <c r="E315" s="509" t="s">
        <v>29</v>
      </c>
      <c r="F315" s="520" t="s">
        <v>30</v>
      </c>
      <c r="G315" s="523">
        <v>46246</v>
      </c>
      <c r="H315" s="315" t="s">
        <v>2654</v>
      </c>
      <c r="I315" s="518">
        <v>589.72</v>
      </c>
      <c r="J315" s="177" t="s">
        <v>365</v>
      </c>
      <c r="K315" s="12" t="s">
        <v>402</v>
      </c>
      <c r="L315" s="41"/>
      <c r="M315" s="14">
        <f t="shared" si="24"/>
        <v>589.72</v>
      </c>
    </row>
    <row r="316" spans="1:13" ht="30.75" customHeight="1" x14ac:dyDescent="0.25">
      <c r="A316" s="311">
        <v>46246</v>
      </c>
      <c r="B316" s="362" t="s">
        <v>280</v>
      </c>
      <c r="C316" s="320">
        <v>280</v>
      </c>
      <c r="D316" s="313" t="s">
        <v>254</v>
      </c>
      <c r="E316" s="314" t="s">
        <v>29</v>
      </c>
      <c r="F316" s="314" t="s">
        <v>917</v>
      </c>
      <c r="G316" s="311">
        <v>46246</v>
      </c>
      <c r="H316" s="315" t="s">
        <v>2656</v>
      </c>
      <c r="I316" s="312">
        <v>280</v>
      </c>
      <c r="J316" s="177" t="s">
        <v>365</v>
      </c>
      <c r="K316" s="12" t="s">
        <v>402</v>
      </c>
      <c r="L316" s="97"/>
      <c r="M316" s="14">
        <f t="shared" si="24"/>
        <v>280</v>
      </c>
    </row>
    <row r="317" spans="1:13" ht="30.75" customHeight="1" x14ac:dyDescent="0.25">
      <c r="A317" s="523">
        <v>46246</v>
      </c>
      <c r="B317" s="498" t="s">
        <v>1651</v>
      </c>
      <c r="C317" s="320">
        <v>1320</v>
      </c>
      <c r="D317" s="313" t="s">
        <v>254</v>
      </c>
      <c r="E317" s="314" t="s">
        <v>29</v>
      </c>
      <c r="F317" s="324" t="s">
        <v>917</v>
      </c>
      <c r="G317" s="523">
        <v>46246</v>
      </c>
      <c r="H317" s="315" t="s">
        <v>2667</v>
      </c>
      <c r="I317" s="312">
        <v>1320</v>
      </c>
      <c r="J317" s="177" t="s">
        <v>365</v>
      </c>
      <c r="K317" s="12" t="s">
        <v>402</v>
      </c>
      <c r="L317" s="97"/>
      <c r="M317" s="14">
        <f t="shared" si="24"/>
        <v>1320</v>
      </c>
    </row>
    <row r="318" spans="1:13" ht="30.75" customHeight="1" x14ac:dyDescent="0.25">
      <c r="A318" s="253">
        <v>46246</v>
      </c>
      <c r="B318" s="181" t="s">
        <v>2849</v>
      </c>
      <c r="C318" s="182">
        <v>960</v>
      </c>
      <c r="D318" s="183" t="s">
        <v>254</v>
      </c>
      <c r="E318" s="183" t="s">
        <v>454</v>
      </c>
      <c r="F318" s="203" t="s">
        <v>523</v>
      </c>
      <c r="G318" s="253">
        <v>46246</v>
      </c>
      <c r="H318" s="226" t="s">
        <v>26</v>
      </c>
      <c r="I318" s="182">
        <v>600</v>
      </c>
      <c r="J318" s="141" t="s">
        <v>365</v>
      </c>
      <c r="K318" s="12" t="s">
        <v>402</v>
      </c>
      <c r="L318" s="13"/>
      <c r="M318" s="14">
        <f t="shared" si="24"/>
        <v>600</v>
      </c>
    </row>
    <row r="319" spans="1:13" ht="28.5" customHeight="1" x14ac:dyDescent="0.25">
      <c r="A319" s="180">
        <v>46246</v>
      </c>
      <c r="B319" s="181" t="s">
        <v>2849</v>
      </c>
      <c r="C319" s="182">
        <v>960</v>
      </c>
      <c r="D319" s="183" t="s">
        <v>254</v>
      </c>
      <c r="E319" s="183" t="s">
        <v>454</v>
      </c>
      <c r="F319" s="183" t="s">
        <v>36</v>
      </c>
      <c r="G319" s="180">
        <v>46246</v>
      </c>
      <c r="H319" s="226" t="s">
        <v>26</v>
      </c>
      <c r="I319" s="182">
        <v>240</v>
      </c>
      <c r="J319" s="141" t="s">
        <v>365</v>
      </c>
      <c r="K319" s="12" t="s">
        <v>402</v>
      </c>
      <c r="L319" s="13"/>
      <c r="M319" s="14">
        <f t="shared" si="24"/>
        <v>240</v>
      </c>
    </row>
    <row r="320" spans="1:13" ht="28.5" customHeight="1" x14ac:dyDescent="0.25">
      <c r="A320" s="180">
        <v>46246</v>
      </c>
      <c r="B320" s="181" t="s">
        <v>2849</v>
      </c>
      <c r="C320" s="182">
        <v>960</v>
      </c>
      <c r="D320" s="183" t="s">
        <v>254</v>
      </c>
      <c r="E320" s="183" t="s">
        <v>454</v>
      </c>
      <c r="F320" s="183" t="s">
        <v>30</v>
      </c>
      <c r="G320" s="180">
        <v>46246</v>
      </c>
      <c r="H320" s="226" t="s">
        <v>26</v>
      </c>
      <c r="I320" s="182">
        <v>120</v>
      </c>
      <c r="J320" s="141" t="s">
        <v>365</v>
      </c>
      <c r="K320" s="12" t="s">
        <v>402</v>
      </c>
      <c r="L320" s="13"/>
      <c r="M320" s="14">
        <f t="shared" si="24"/>
        <v>120</v>
      </c>
    </row>
    <row r="321" spans="1:13" ht="30.75" customHeight="1" x14ac:dyDescent="0.25">
      <c r="A321" s="205">
        <v>46246</v>
      </c>
      <c r="B321" s="217" t="s">
        <v>498</v>
      </c>
      <c r="C321" s="207">
        <v>280</v>
      </c>
      <c r="D321" s="210" t="s">
        <v>254</v>
      </c>
      <c r="E321" s="208" t="s">
        <v>388</v>
      </c>
      <c r="F321" s="208" t="s">
        <v>436</v>
      </c>
      <c r="G321" s="205">
        <v>46246</v>
      </c>
      <c r="H321" s="211" t="s">
        <v>26</v>
      </c>
      <c r="I321" s="207">
        <v>280</v>
      </c>
      <c r="J321" s="188" t="s">
        <v>365</v>
      </c>
      <c r="K321" s="12" t="str">
        <f t="shared" ref="K321:K328" ca="1" si="25">IF(ISBLANK(A321),"", IF(TRIM(UPPER(J321))&lt;&gt;"SIM",IF(A321-TODAY()&lt;0,"Conta vencida",IF(A321-TODAY()&lt;8,"Perto de vencer","")),"Já paga"))</f>
        <v>Já paga</v>
      </c>
      <c r="L321" s="13"/>
      <c r="M321" s="130">
        <f t="shared" ca="1" si="24"/>
        <v>280</v>
      </c>
    </row>
    <row r="322" spans="1:13" ht="30.75" customHeight="1" x14ac:dyDescent="0.25">
      <c r="A322" s="384">
        <v>46246</v>
      </c>
      <c r="B322" s="206" t="s">
        <v>433</v>
      </c>
      <c r="C322" s="207">
        <v>9.5</v>
      </c>
      <c r="D322" s="210" t="s">
        <v>254</v>
      </c>
      <c r="E322" s="208" t="s">
        <v>388</v>
      </c>
      <c r="F322" s="218" t="s">
        <v>429</v>
      </c>
      <c r="G322" s="384">
        <v>46246</v>
      </c>
      <c r="H322" s="211" t="s">
        <v>26</v>
      </c>
      <c r="I322" s="207">
        <v>9.5</v>
      </c>
      <c r="J322" s="188" t="s">
        <v>365</v>
      </c>
      <c r="K322" s="12" t="str">
        <f t="shared" ca="1" si="25"/>
        <v>Já paga</v>
      </c>
      <c r="L322" s="13"/>
      <c r="M322" s="130">
        <f t="shared" ca="1" si="24"/>
        <v>9.5</v>
      </c>
    </row>
    <row r="323" spans="1:13" ht="30.75" customHeight="1" x14ac:dyDescent="0.25">
      <c r="A323" s="384">
        <v>46246</v>
      </c>
      <c r="B323" s="206" t="s">
        <v>1175</v>
      </c>
      <c r="C323" s="207">
        <v>105</v>
      </c>
      <c r="D323" s="210" t="s">
        <v>254</v>
      </c>
      <c r="E323" s="208" t="s">
        <v>388</v>
      </c>
      <c r="F323" s="218" t="s">
        <v>171</v>
      </c>
      <c r="G323" s="384">
        <v>46246</v>
      </c>
      <c r="H323" s="211" t="s">
        <v>26</v>
      </c>
      <c r="I323" s="207">
        <v>105</v>
      </c>
      <c r="J323" s="188" t="s">
        <v>365</v>
      </c>
      <c r="K323" s="12" t="str">
        <f t="shared" ca="1" si="25"/>
        <v>Já paga</v>
      </c>
      <c r="L323" s="13"/>
      <c r="M323" s="130">
        <f t="shared" ca="1" si="24"/>
        <v>105</v>
      </c>
    </row>
    <row r="324" spans="1:13" ht="30.75" customHeight="1" x14ac:dyDescent="0.25">
      <c r="A324" s="384">
        <v>46246</v>
      </c>
      <c r="B324" s="206" t="s">
        <v>2912</v>
      </c>
      <c r="C324" s="207">
        <v>20</v>
      </c>
      <c r="D324" s="210" t="s">
        <v>254</v>
      </c>
      <c r="E324" s="208" t="s">
        <v>388</v>
      </c>
      <c r="F324" s="218" t="s">
        <v>1462</v>
      </c>
      <c r="G324" s="384">
        <v>46246</v>
      </c>
      <c r="H324" s="211" t="s">
        <v>26</v>
      </c>
      <c r="I324" s="207">
        <v>20</v>
      </c>
      <c r="J324" s="188" t="s">
        <v>365</v>
      </c>
      <c r="K324" s="12" t="str">
        <f t="shared" ca="1" si="25"/>
        <v>Já paga</v>
      </c>
      <c r="L324" s="13"/>
      <c r="M324" s="130">
        <f t="shared" ca="1" si="24"/>
        <v>20</v>
      </c>
    </row>
    <row r="325" spans="1:13" ht="30.75" customHeight="1" x14ac:dyDescent="0.25">
      <c r="A325" s="384">
        <v>46246</v>
      </c>
      <c r="B325" s="206" t="s">
        <v>2913</v>
      </c>
      <c r="C325" s="207">
        <v>80</v>
      </c>
      <c r="D325" s="210" t="s">
        <v>254</v>
      </c>
      <c r="E325" s="208" t="s">
        <v>388</v>
      </c>
      <c r="F325" s="218" t="s">
        <v>221</v>
      </c>
      <c r="G325" s="384">
        <v>46246</v>
      </c>
      <c r="H325" s="211" t="s">
        <v>26</v>
      </c>
      <c r="I325" s="207">
        <v>80</v>
      </c>
      <c r="J325" s="188" t="s">
        <v>365</v>
      </c>
      <c r="K325" s="12" t="str">
        <f t="shared" ca="1" si="25"/>
        <v>Já paga</v>
      </c>
      <c r="L325" s="13"/>
      <c r="M325" s="130">
        <f t="shared" ca="1" si="24"/>
        <v>80</v>
      </c>
    </row>
    <row r="326" spans="1:13" ht="30.75" customHeight="1" x14ac:dyDescent="0.25">
      <c r="A326" s="205">
        <v>46246</v>
      </c>
      <c r="B326" s="217" t="s">
        <v>2914</v>
      </c>
      <c r="C326" s="207">
        <v>109</v>
      </c>
      <c r="D326" s="210" t="s">
        <v>254</v>
      </c>
      <c r="E326" s="208" t="s">
        <v>388</v>
      </c>
      <c r="F326" s="208" t="s">
        <v>2848</v>
      </c>
      <c r="G326" s="205">
        <v>46246</v>
      </c>
      <c r="H326" s="211" t="s">
        <v>26</v>
      </c>
      <c r="I326" s="207">
        <v>109</v>
      </c>
      <c r="J326" s="188" t="s">
        <v>365</v>
      </c>
      <c r="K326" s="12" t="str">
        <f t="shared" ca="1" si="25"/>
        <v>Já paga</v>
      </c>
      <c r="L326" s="13"/>
      <c r="M326" s="130">
        <f t="shared" ca="1" si="24"/>
        <v>109</v>
      </c>
    </row>
    <row r="327" spans="1:13" ht="30.75" customHeight="1" x14ac:dyDescent="0.25">
      <c r="A327" s="384">
        <v>46246</v>
      </c>
      <c r="B327" s="206" t="s">
        <v>542</v>
      </c>
      <c r="C327" s="207">
        <v>177.44</v>
      </c>
      <c r="D327" s="210" t="s">
        <v>254</v>
      </c>
      <c r="E327" s="208" t="s">
        <v>388</v>
      </c>
      <c r="F327" s="218" t="s">
        <v>429</v>
      </c>
      <c r="G327" s="384">
        <v>46246</v>
      </c>
      <c r="H327" s="211" t="s">
        <v>26</v>
      </c>
      <c r="I327" s="207">
        <v>177.44</v>
      </c>
      <c r="J327" s="188" t="s">
        <v>365</v>
      </c>
      <c r="K327" s="12" t="str">
        <f t="shared" ca="1" si="25"/>
        <v>Já paga</v>
      </c>
      <c r="L327" s="13"/>
      <c r="M327" s="130">
        <f t="shared" ca="1" si="24"/>
        <v>177.44</v>
      </c>
    </row>
    <row r="328" spans="1:13" ht="30.75" customHeight="1" x14ac:dyDescent="0.25">
      <c r="A328" s="384">
        <v>46246</v>
      </c>
      <c r="B328" s="206" t="s">
        <v>2929</v>
      </c>
      <c r="C328" s="207">
        <v>665</v>
      </c>
      <c r="D328" s="210" t="s">
        <v>254</v>
      </c>
      <c r="E328" s="208" t="s">
        <v>388</v>
      </c>
      <c r="F328" s="218" t="s">
        <v>446</v>
      </c>
      <c r="G328" s="384">
        <v>46246</v>
      </c>
      <c r="H328" s="211" t="s">
        <v>26</v>
      </c>
      <c r="I328" s="207">
        <v>665</v>
      </c>
      <c r="J328" s="188" t="s">
        <v>365</v>
      </c>
      <c r="K328" s="12" t="str">
        <f t="shared" ca="1" si="25"/>
        <v>Já paga</v>
      </c>
      <c r="L328" s="13"/>
      <c r="M328" s="130">
        <f t="shared" ca="1" si="24"/>
        <v>665</v>
      </c>
    </row>
    <row r="329" spans="1:13" ht="30.75" customHeight="1" x14ac:dyDescent="0.25">
      <c r="A329" s="253">
        <v>46246</v>
      </c>
      <c r="B329" s="181" t="s">
        <v>3184</v>
      </c>
      <c r="C329" s="182">
        <v>214</v>
      </c>
      <c r="D329" s="183" t="s">
        <v>254</v>
      </c>
      <c r="E329" s="183" t="s">
        <v>454</v>
      </c>
      <c r="F329" s="203" t="s">
        <v>394</v>
      </c>
      <c r="G329" s="253">
        <v>46245</v>
      </c>
      <c r="H329" s="226" t="s">
        <v>26</v>
      </c>
      <c r="I329" s="182">
        <v>214</v>
      </c>
      <c r="J329" s="177" t="s">
        <v>365</v>
      </c>
      <c r="K329" s="12" t="s">
        <v>402</v>
      </c>
      <c r="L329" s="13"/>
      <c r="M329" s="14">
        <f t="shared" si="24"/>
        <v>214</v>
      </c>
    </row>
    <row r="330" spans="1:13" ht="28.5" customHeight="1" x14ac:dyDescent="0.25">
      <c r="A330" s="180">
        <v>46246</v>
      </c>
      <c r="B330" s="181" t="s">
        <v>2930</v>
      </c>
      <c r="C330" s="182">
        <v>90.09</v>
      </c>
      <c r="D330" s="183" t="s">
        <v>254</v>
      </c>
      <c r="E330" s="183" t="s">
        <v>454</v>
      </c>
      <c r="F330" s="183" t="s">
        <v>1870</v>
      </c>
      <c r="G330" s="180">
        <v>46246</v>
      </c>
      <c r="H330" s="226" t="s">
        <v>26</v>
      </c>
      <c r="I330" s="182">
        <v>90.09</v>
      </c>
      <c r="J330" s="177" t="s">
        <v>365</v>
      </c>
      <c r="K330" s="12" t="s">
        <v>402</v>
      </c>
      <c r="L330" s="13"/>
      <c r="M330" s="14">
        <f t="shared" si="24"/>
        <v>90.09</v>
      </c>
    </row>
    <row r="331" spans="1:13" ht="30.75" customHeight="1" x14ac:dyDescent="0.25">
      <c r="A331" s="180">
        <v>46246</v>
      </c>
      <c r="B331" s="186" t="s">
        <v>2931</v>
      </c>
      <c r="C331" s="182">
        <v>375</v>
      </c>
      <c r="D331" s="183" t="s">
        <v>254</v>
      </c>
      <c r="E331" s="183" t="s">
        <v>454</v>
      </c>
      <c r="F331" s="183" t="s">
        <v>1870</v>
      </c>
      <c r="G331" s="180">
        <v>46246</v>
      </c>
      <c r="H331" s="226" t="s">
        <v>26</v>
      </c>
      <c r="I331" s="182">
        <v>375</v>
      </c>
      <c r="J331" s="177" t="s">
        <v>365</v>
      </c>
      <c r="K331" s="12" t="s">
        <v>402</v>
      </c>
      <c r="L331" s="13"/>
      <c r="M331" s="14">
        <f t="shared" si="24"/>
        <v>375</v>
      </c>
    </row>
    <row r="332" spans="1:13" ht="30.75" customHeight="1" x14ac:dyDescent="0.25">
      <c r="A332" s="205">
        <v>46246</v>
      </c>
      <c r="B332" s="217" t="s">
        <v>2932</v>
      </c>
      <c r="C332" s="207">
        <v>1370</v>
      </c>
      <c r="D332" s="210" t="s">
        <v>254</v>
      </c>
      <c r="E332" s="208" t="s">
        <v>388</v>
      </c>
      <c r="F332" s="208" t="s">
        <v>217</v>
      </c>
      <c r="G332" s="205">
        <v>46246</v>
      </c>
      <c r="H332" s="211" t="s">
        <v>26</v>
      </c>
      <c r="I332" s="207">
        <v>28.76</v>
      </c>
      <c r="J332" s="188" t="s">
        <v>365</v>
      </c>
      <c r="K332" s="12" t="str">
        <f ca="1">IF(ISBLANK(A332),"", IF(TRIM(UPPER(J332))&lt;&gt;"SIM",IF(A332-TODAY()&lt;0,"Conta vencida",IF(A332-TODAY()&lt;8,"Perto de vencer","")),"Já paga"))</f>
        <v>Já paga</v>
      </c>
      <c r="L332" s="13"/>
      <c r="M332" s="130">
        <f t="shared" ca="1" si="24"/>
        <v>28.76</v>
      </c>
    </row>
    <row r="333" spans="1:13" customFormat="1" ht="30.75" customHeight="1" x14ac:dyDescent="0.25">
      <c r="A333" s="205">
        <v>46246</v>
      </c>
      <c r="B333" s="206" t="s">
        <v>2932</v>
      </c>
      <c r="C333" s="207">
        <v>1370</v>
      </c>
      <c r="D333" s="210" t="s">
        <v>254</v>
      </c>
      <c r="E333" s="208" t="s">
        <v>388</v>
      </c>
      <c r="F333" s="208" t="s">
        <v>30</v>
      </c>
      <c r="G333" s="205">
        <v>46246</v>
      </c>
      <c r="H333" s="211" t="s">
        <v>26</v>
      </c>
      <c r="I333" s="207">
        <v>609.5</v>
      </c>
      <c r="J333" s="188" t="s">
        <v>365</v>
      </c>
      <c r="K333" s="12" t="str">
        <f ca="1">IF(ISBLANK(A333),"", IF(TRIM(UPPER(J333))&lt;&gt;"SIM",IF(A333-TODAY()&lt;0,"Conta vencida",IF(A333-TODAY()&lt;8,"Perto de vencer","")),"Já paga"))</f>
        <v>Já paga</v>
      </c>
      <c r="L333" s="13"/>
      <c r="M333" s="130">
        <f t="shared" ca="1" si="24"/>
        <v>609.5</v>
      </c>
    </row>
    <row r="334" spans="1:13" ht="30.75" customHeight="1" x14ac:dyDescent="0.25">
      <c r="A334" s="205">
        <v>46246</v>
      </c>
      <c r="B334" s="217" t="s">
        <v>2932</v>
      </c>
      <c r="C334" s="207">
        <v>1370</v>
      </c>
      <c r="D334" s="210" t="s">
        <v>254</v>
      </c>
      <c r="E334" s="208" t="s">
        <v>388</v>
      </c>
      <c r="F334" s="208" t="s">
        <v>221</v>
      </c>
      <c r="G334" s="205">
        <v>46246</v>
      </c>
      <c r="H334" s="211" t="s">
        <v>26</v>
      </c>
      <c r="I334" s="207">
        <v>445.62</v>
      </c>
      <c r="J334" s="188" t="s">
        <v>365</v>
      </c>
      <c r="K334" s="12" t="str">
        <f ca="1">IF(ISBLANK(A334),"", IF(TRIM(UPPER(J334))&lt;&gt;"SIM",IF(A334-TODAY()&lt;0,"Conta vencida",IF(A334-TODAY()&lt;8,"Perto de vencer","")),"Já paga"))</f>
        <v>Já paga</v>
      </c>
      <c r="L334" s="13"/>
      <c r="M334" s="130">
        <f t="shared" ca="1" si="24"/>
        <v>445.62</v>
      </c>
    </row>
    <row r="335" spans="1:13" ht="30.75" customHeight="1" x14ac:dyDescent="0.25">
      <c r="A335" s="205">
        <v>46246</v>
      </c>
      <c r="B335" s="217" t="s">
        <v>2932</v>
      </c>
      <c r="C335" s="207">
        <v>1370</v>
      </c>
      <c r="D335" s="210" t="s">
        <v>254</v>
      </c>
      <c r="E335" s="208" t="s">
        <v>388</v>
      </c>
      <c r="F335" s="208" t="s">
        <v>99</v>
      </c>
      <c r="G335" s="205">
        <v>46246</v>
      </c>
      <c r="H335" s="211" t="s">
        <v>26</v>
      </c>
      <c r="I335" s="207">
        <v>286.12</v>
      </c>
      <c r="J335" s="188" t="s">
        <v>365</v>
      </c>
      <c r="K335" s="12" t="str">
        <f ca="1">IF(ISBLANK(A335),"", IF(TRIM(UPPER(J335))&lt;&gt;"SIM",IF(A335-TODAY()&lt;0,"Conta vencida",IF(A335-TODAY()&lt;8,"Perto de vencer","")),"Já paga"))</f>
        <v>Já paga</v>
      </c>
      <c r="L335" s="13"/>
      <c r="M335" s="130">
        <f t="shared" ca="1" si="24"/>
        <v>286.12</v>
      </c>
    </row>
    <row r="336" spans="1:13" ht="30.75" customHeight="1" x14ac:dyDescent="0.25">
      <c r="A336" s="311">
        <v>46247</v>
      </c>
      <c r="B336" s="517" t="s">
        <v>1224</v>
      </c>
      <c r="C336" s="518">
        <v>0</v>
      </c>
      <c r="D336" s="519" t="s">
        <v>100</v>
      </c>
      <c r="E336" s="509" t="s">
        <v>29</v>
      </c>
      <c r="F336" s="509" t="s">
        <v>1452</v>
      </c>
      <c r="G336" s="311">
        <v>46247</v>
      </c>
      <c r="H336" s="315" t="s">
        <v>2021</v>
      </c>
      <c r="I336" s="518">
        <v>1931.82</v>
      </c>
      <c r="J336" s="177" t="s">
        <v>365</v>
      </c>
      <c r="K336" s="12" t="s">
        <v>402</v>
      </c>
      <c r="L336" s="41"/>
      <c r="M336" s="14">
        <f t="shared" si="24"/>
        <v>1931.82</v>
      </c>
    </row>
    <row r="337" spans="1:13" ht="30.75" customHeight="1" x14ac:dyDescent="0.25">
      <c r="A337" s="311">
        <v>46247</v>
      </c>
      <c r="B337" s="517" t="s">
        <v>2049</v>
      </c>
      <c r="C337" s="518">
        <v>2197.83</v>
      </c>
      <c r="D337" s="519" t="s">
        <v>267</v>
      </c>
      <c r="E337" s="509" t="s">
        <v>29</v>
      </c>
      <c r="F337" s="509" t="s">
        <v>579</v>
      </c>
      <c r="G337" s="311">
        <v>46247</v>
      </c>
      <c r="H337" s="315" t="s">
        <v>2642</v>
      </c>
      <c r="I337" s="518">
        <v>732.61</v>
      </c>
      <c r="J337" s="177" t="s">
        <v>365</v>
      </c>
      <c r="K337" s="12" t="s">
        <v>402</v>
      </c>
      <c r="L337" s="41"/>
      <c r="M337" s="14">
        <f t="shared" si="24"/>
        <v>732.61</v>
      </c>
    </row>
    <row r="338" spans="1:13" ht="30.75" customHeight="1" x14ac:dyDescent="0.25">
      <c r="A338" s="311">
        <v>46247</v>
      </c>
      <c r="B338" s="323" t="s">
        <v>2860</v>
      </c>
      <c r="C338" s="518">
        <v>380</v>
      </c>
      <c r="D338" s="519" t="s">
        <v>254</v>
      </c>
      <c r="E338" s="509" t="s">
        <v>29</v>
      </c>
      <c r="F338" s="509" t="s">
        <v>579</v>
      </c>
      <c r="G338" s="311">
        <v>46247</v>
      </c>
      <c r="H338" s="315" t="s">
        <v>2643</v>
      </c>
      <c r="I338" s="518">
        <v>380</v>
      </c>
      <c r="J338" s="177" t="s">
        <v>365</v>
      </c>
      <c r="K338" s="12" t="s">
        <v>402</v>
      </c>
      <c r="L338" s="41"/>
      <c r="M338" s="14">
        <f t="shared" si="24"/>
        <v>380</v>
      </c>
    </row>
    <row r="339" spans="1:13" ht="30.75" customHeight="1" x14ac:dyDescent="0.25">
      <c r="A339" s="311">
        <v>46247</v>
      </c>
      <c r="B339" s="362" t="s">
        <v>570</v>
      </c>
      <c r="C339" s="320">
        <v>765</v>
      </c>
      <c r="D339" s="313" t="s">
        <v>254</v>
      </c>
      <c r="E339" s="314" t="s">
        <v>29</v>
      </c>
      <c r="F339" s="314" t="s">
        <v>64</v>
      </c>
      <c r="G339" s="311">
        <v>46247</v>
      </c>
      <c r="H339" s="315" t="s">
        <v>2663</v>
      </c>
      <c r="I339" s="312">
        <v>765</v>
      </c>
      <c r="J339" s="177" t="s">
        <v>365</v>
      </c>
      <c r="K339" s="12" t="s">
        <v>402</v>
      </c>
      <c r="L339" s="97"/>
      <c r="M339" s="14">
        <f t="shared" si="24"/>
        <v>765</v>
      </c>
    </row>
    <row r="340" spans="1:13" ht="30.75" customHeight="1" x14ac:dyDescent="0.25">
      <c r="A340" s="311">
        <v>46247</v>
      </c>
      <c r="B340" s="362" t="s">
        <v>570</v>
      </c>
      <c r="C340" s="320">
        <v>144</v>
      </c>
      <c r="D340" s="313" t="s">
        <v>254</v>
      </c>
      <c r="E340" s="314" t="s">
        <v>29</v>
      </c>
      <c r="F340" s="314" t="s">
        <v>64</v>
      </c>
      <c r="G340" s="311">
        <v>46247</v>
      </c>
      <c r="H340" s="315" t="s">
        <v>2664</v>
      </c>
      <c r="I340" s="312">
        <v>144</v>
      </c>
      <c r="J340" s="177" t="s">
        <v>365</v>
      </c>
      <c r="K340" s="12" t="s">
        <v>402</v>
      </c>
      <c r="L340" s="97"/>
      <c r="M340" s="14">
        <f t="shared" si="24"/>
        <v>144</v>
      </c>
    </row>
    <row r="341" spans="1:13" ht="29.25" customHeight="1" x14ac:dyDescent="0.25">
      <c r="A341" s="311">
        <v>46248</v>
      </c>
      <c r="B341" s="517" t="s">
        <v>1293</v>
      </c>
      <c r="C341" s="538">
        <v>0</v>
      </c>
      <c r="D341" s="519" t="s">
        <v>100</v>
      </c>
      <c r="E341" s="548" t="s">
        <v>29</v>
      </c>
      <c r="F341" s="509" t="s">
        <v>579</v>
      </c>
      <c r="G341" s="311">
        <v>46248</v>
      </c>
      <c r="H341" s="315" t="s">
        <v>2036</v>
      </c>
      <c r="I341" s="538">
        <v>266</v>
      </c>
      <c r="J341" s="177" t="s">
        <v>365</v>
      </c>
      <c r="K341" s="12" t="s">
        <v>402</v>
      </c>
      <c r="L341" s="41"/>
      <c r="M341" s="130">
        <f t="shared" si="24"/>
        <v>266</v>
      </c>
    </row>
    <row r="342" spans="1:13" ht="30.75" customHeight="1" x14ac:dyDescent="0.25">
      <c r="A342" s="311">
        <v>46248</v>
      </c>
      <c r="B342" s="362" t="s">
        <v>1909</v>
      </c>
      <c r="C342" s="518">
        <v>0</v>
      </c>
      <c r="D342" s="313" t="s">
        <v>166</v>
      </c>
      <c r="E342" s="509" t="s">
        <v>29</v>
      </c>
      <c r="F342" s="314" t="s">
        <v>55</v>
      </c>
      <c r="G342" s="311">
        <v>46248</v>
      </c>
      <c r="H342" s="499" t="s">
        <v>2337</v>
      </c>
      <c r="I342" s="312">
        <v>580</v>
      </c>
      <c r="J342" s="177" t="s">
        <v>365</v>
      </c>
      <c r="K342" s="12" t="s">
        <v>402</v>
      </c>
      <c r="L342" s="97"/>
      <c r="M342" s="14">
        <f t="shared" si="24"/>
        <v>580</v>
      </c>
    </row>
    <row r="343" spans="1:13" ht="30.75" customHeight="1" x14ac:dyDescent="0.25">
      <c r="A343" s="311">
        <v>46248</v>
      </c>
      <c r="B343" s="517" t="s">
        <v>1029</v>
      </c>
      <c r="C343" s="518">
        <v>1481.25</v>
      </c>
      <c r="D343" s="519" t="s">
        <v>254</v>
      </c>
      <c r="E343" s="509" t="s">
        <v>29</v>
      </c>
      <c r="F343" s="509" t="s">
        <v>262</v>
      </c>
      <c r="G343" s="311">
        <v>46248</v>
      </c>
      <c r="H343" s="315" t="s">
        <v>2608</v>
      </c>
      <c r="I343" s="518">
        <v>1481.25</v>
      </c>
      <c r="J343" s="177" t="s">
        <v>365</v>
      </c>
      <c r="K343" s="12" t="s">
        <v>402</v>
      </c>
      <c r="L343" s="41"/>
      <c r="M343" s="14">
        <f t="shared" si="24"/>
        <v>1481.25</v>
      </c>
    </row>
    <row r="344" spans="1:13" ht="30.75" customHeight="1" x14ac:dyDescent="0.25">
      <c r="A344" s="311">
        <v>46248</v>
      </c>
      <c r="B344" s="517" t="s">
        <v>2637</v>
      </c>
      <c r="C344" s="518">
        <v>70</v>
      </c>
      <c r="D344" s="519" t="s">
        <v>254</v>
      </c>
      <c r="E344" s="509" t="s">
        <v>29</v>
      </c>
      <c r="F344" s="509" t="s">
        <v>917</v>
      </c>
      <c r="G344" s="311">
        <v>46248</v>
      </c>
      <c r="H344" s="315" t="s">
        <v>2638</v>
      </c>
      <c r="I344" s="518">
        <v>70</v>
      </c>
      <c r="J344" s="177" t="s">
        <v>365</v>
      </c>
      <c r="K344" s="12" t="s">
        <v>402</v>
      </c>
      <c r="L344" s="41"/>
      <c r="M344" s="14">
        <f t="shared" si="24"/>
        <v>70</v>
      </c>
    </row>
    <row r="345" spans="1:13" ht="30" customHeight="1" x14ac:dyDescent="0.25">
      <c r="A345" s="311">
        <v>46248</v>
      </c>
      <c r="B345" s="542" t="s">
        <v>2637</v>
      </c>
      <c r="C345" s="518">
        <v>2830</v>
      </c>
      <c r="D345" s="574" t="s">
        <v>270</v>
      </c>
      <c r="E345" s="509" t="s">
        <v>29</v>
      </c>
      <c r="F345" s="509" t="s">
        <v>68</v>
      </c>
      <c r="G345" s="311">
        <v>46248</v>
      </c>
      <c r="H345" s="546" t="s">
        <v>2639</v>
      </c>
      <c r="I345" s="518">
        <v>707.5</v>
      </c>
      <c r="J345" s="177" t="s">
        <v>365</v>
      </c>
      <c r="K345" s="12" t="s">
        <v>402</v>
      </c>
      <c r="L345" s="41"/>
      <c r="M345" s="14">
        <f t="shared" si="24"/>
        <v>707.5</v>
      </c>
    </row>
    <row r="346" spans="1:13" ht="30.75" customHeight="1" x14ac:dyDescent="0.25">
      <c r="A346" s="311">
        <v>46248</v>
      </c>
      <c r="B346" s="517" t="s">
        <v>2637</v>
      </c>
      <c r="C346" s="518">
        <v>2830</v>
      </c>
      <c r="D346" s="519" t="s">
        <v>270</v>
      </c>
      <c r="E346" s="509" t="s">
        <v>29</v>
      </c>
      <c r="F346" s="509" t="s">
        <v>36</v>
      </c>
      <c r="G346" s="311">
        <v>46248</v>
      </c>
      <c r="H346" s="315" t="s">
        <v>2639</v>
      </c>
      <c r="I346" s="518">
        <v>707.5</v>
      </c>
      <c r="J346" s="177" t="s">
        <v>365</v>
      </c>
      <c r="K346" s="12" t="s">
        <v>402</v>
      </c>
      <c r="L346" s="41"/>
      <c r="M346" s="14">
        <f t="shared" si="24"/>
        <v>707.5</v>
      </c>
    </row>
    <row r="347" spans="1:13" ht="30.75" customHeight="1" x14ac:dyDescent="0.25">
      <c r="A347" s="311">
        <v>46248</v>
      </c>
      <c r="B347" s="362" t="s">
        <v>111</v>
      </c>
      <c r="C347" s="320">
        <v>700</v>
      </c>
      <c r="D347" s="313" t="s">
        <v>270</v>
      </c>
      <c r="E347" s="314" t="s">
        <v>29</v>
      </c>
      <c r="F347" s="314" t="s">
        <v>64</v>
      </c>
      <c r="G347" s="311">
        <v>46248</v>
      </c>
      <c r="H347" s="315" t="s">
        <v>2665</v>
      </c>
      <c r="I347" s="312">
        <v>350</v>
      </c>
      <c r="J347" s="177" t="s">
        <v>365</v>
      </c>
      <c r="K347" s="12" t="s">
        <v>402</v>
      </c>
      <c r="L347" s="97"/>
      <c r="M347" s="14">
        <f t="shared" si="24"/>
        <v>350</v>
      </c>
    </row>
    <row r="348" spans="1:13" ht="30.75" customHeight="1" x14ac:dyDescent="0.25">
      <c r="A348" s="311">
        <v>46248</v>
      </c>
      <c r="B348" s="362" t="s">
        <v>131</v>
      </c>
      <c r="C348" s="320">
        <v>3462</v>
      </c>
      <c r="D348" s="313" t="s">
        <v>267</v>
      </c>
      <c r="E348" s="314" t="s">
        <v>29</v>
      </c>
      <c r="F348" s="314" t="s">
        <v>917</v>
      </c>
      <c r="G348" s="311">
        <v>46248</v>
      </c>
      <c r="H348" s="315" t="s">
        <v>2692</v>
      </c>
      <c r="I348" s="312">
        <v>577</v>
      </c>
      <c r="J348" s="177" t="s">
        <v>365</v>
      </c>
      <c r="K348" s="12" t="s">
        <v>402</v>
      </c>
      <c r="L348" s="97"/>
      <c r="M348" s="14">
        <f t="shared" si="24"/>
        <v>577</v>
      </c>
    </row>
    <row r="349" spans="1:13" ht="30.75" customHeight="1" x14ac:dyDescent="0.25">
      <c r="A349" s="311">
        <v>46248</v>
      </c>
      <c r="B349" s="362" t="s">
        <v>131</v>
      </c>
      <c r="C349" s="320">
        <v>3462</v>
      </c>
      <c r="D349" s="313" t="s">
        <v>267</v>
      </c>
      <c r="E349" s="314" t="s">
        <v>29</v>
      </c>
      <c r="F349" s="314" t="s">
        <v>30</v>
      </c>
      <c r="G349" s="311">
        <v>46248</v>
      </c>
      <c r="H349" s="315" t="s">
        <v>2692</v>
      </c>
      <c r="I349" s="312">
        <v>577</v>
      </c>
      <c r="J349" s="177" t="s">
        <v>365</v>
      </c>
      <c r="K349" s="12" t="s">
        <v>402</v>
      </c>
      <c r="L349" s="97"/>
      <c r="M349" s="14">
        <f t="shared" si="24"/>
        <v>577</v>
      </c>
    </row>
    <row r="350" spans="1:13" ht="30.75" customHeight="1" x14ac:dyDescent="0.25">
      <c r="A350" s="180">
        <v>46248</v>
      </c>
      <c r="B350" s="186" t="s">
        <v>343</v>
      </c>
      <c r="C350" s="182">
        <v>700</v>
      </c>
      <c r="D350" s="183" t="s">
        <v>254</v>
      </c>
      <c r="E350" s="183" t="s">
        <v>454</v>
      </c>
      <c r="F350" s="183" t="s">
        <v>66</v>
      </c>
      <c r="G350" s="180">
        <v>46248</v>
      </c>
      <c r="H350" s="226" t="s">
        <v>26</v>
      </c>
      <c r="I350" s="182">
        <v>700</v>
      </c>
      <c r="J350" s="177" t="s">
        <v>365</v>
      </c>
      <c r="K350" s="12" t="s">
        <v>402</v>
      </c>
      <c r="L350" s="13"/>
      <c r="M350" s="14">
        <f t="shared" si="24"/>
        <v>700</v>
      </c>
    </row>
    <row r="351" spans="1:13" ht="30.75" customHeight="1" x14ac:dyDescent="0.25">
      <c r="A351" s="180">
        <v>46248</v>
      </c>
      <c r="B351" s="186" t="s">
        <v>343</v>
      </c>
      <c r="C351" s="182">
        <v>700</v>
      </c>
      <c r="D351" s="183" t="s">
        <v>254</v>
      </c>
      <c r="E351" s="183" t="s">
        <v>454</v>
      </c>
      <c r="F351" s="183" t="s">
        <v>66</v>
      </c>
      <c r="G351" s="180">
        <v>46248</v>
      </c>
      <c r="H351" s="226" t="s">
        <v>26</v>
      </c>
      <c r="I351" s="182">
        <v>700</v>
      </c>
      <c r="J351" s="177" t="s">
        <v>365</v>
      </c>
      <c r="K351" s="12" t="s">
        <v>402</v>
      </c>
      <c r="L351" s="13"/>
      <c r="M351" s="14">
        <f t="shared" si="24"/>
        <v>700</v>
      </c>
    </row>
    <row r="352" spans="1:13" ht="30.75" customHeight="1" x14ac:dyDescent="0.25">
      <c r="A352" s="311">
        <v>46248</v>
      </c>
      <c r="B352" s="531" t="s">
        <v>484</v>
      </c>
      <c r="C352" s="435">
        <v>82</v>
      </c>
      <c r="D352" s="508" t="s">
        <v>254</v>
      </c>
      <c r="E352" s="509" t="s">
        <v>29</v>
      </c>
      <c r="F352" s="509" t="s">
        <v>1795</v>
      </c>
      <c r="G352" s="311">
        <v>46248</v>
      </c>
      <c r="H352" s="511" t="s">
        <v>2898</v>
      </c>
      <c r="I352" s="435">
        <v>82</v>
      </c>
      <c r="J352" s="177" t="s">
        <v>365</v>
      </c>
      <c r="K352" s="12" t="s">
        <v>402</v>
      </c>
      <c r="L352" s="13"/>
      <c r="M352" s="14"/>
    </row>
    <row r="353" spans="1:13" ht="30.75" customHeight="1" x14ac:dyDescent="0.25">
      <c r="A353" s="78">
        <v>46248</v>
      </c>
      <c r="B353" s="473" t="s">
        <v>1873</v>
      </c>
      <c r="C353" s="474">
        <v>12715.69</v>
      </c>
      <c r="D353" s="474" t="s">
        <v>254</v>
      </c>
      <c r="E353" s="515" t="s">
        <v>306</v>
      </c>
      <c r="F353" s="515" t="s">
        <v>307</v>
      </c>
      <c r="G353" s="78">
        <v>46248</v>
      </c>
      <c r="H353" s="119">
        <v>46204</v>
      </c>
      <c r="I353" s="474">
        <v>12715.69</v>
      </c>
      <c r="J353" s="177" t="s">
        <v>365</v>
      </c>
      <c r="K353" s="12" t="s">
        <v>402</v>
      </c>
      <c r="L353" s="41"/>
      <c r="M353" s="130">
        <f>SUM(I353:L353)</f>
        <v>12715.69</v>
      </c>
    </row>
    <row r="354" spans="1:13" ht="30.75" customHeight="1" x14ac:dyDescent="0.25">
      <c r="A354" s="32">
        <v>46249</v>
      </c>
      <c r="B354" s="121" t="s">
        <v>1685</v>
      </c>
      <c r="C354" s="34">
        <v>0</v>
      </c>
      <c r="D354" s="35" t="s">
        <v>100</v>
      </c>
      <c r="E354" s="36" t="s">
        <v>16</v>
      </c>
      <c r="F354" s="36" t="s">
        <v>14</v>
      </c>
      <c r="G354" s="37">
        <v>46251</v>
      </c>
      <c r="H354" s="38" t="s">
        <v>1688</v>
      </c>
      <c r="I354" s="39">
        <v>40000</v>
      </c>
      <c r="J354" s="177" t="s">
        <v>365</v>
      </c>
      <c r="K354" s="12" t="s">
        <v>402</v>
      </c>
      <c r="L354" s="41"/>
      <c r="M354" s="42"/>
    </row>
    <row r="355" spans="1:13" ht="30.75" customHeight="1" x14ac:dyDescent="0.25">
      <c r="A355" s="32">
        <v>46249</v>
      </c>
      <c r="B355" s="121" t="s">
        <v>2020</v>
      </c>
      <c r="C355" s="34">
        <v>0</v>
      </c>
      <c r="D355" s="35" t="s">
        <v>2009</v>
      </c>
      <c r="E355" s="36" t="s">
        <v>16</v>
      </c>
      <c r="F355" s="36" t="s">
        <v>25</v>
      </c>
      <c r="G355" s="37">
        <v>46249</v>
      </c>
      <c r="H355" s="38" t="s">
        <v>2011</v>
      </c>
      <c r="I355" s="39">
        <v>10000</v>
      </c>
      <c r="J355" s="177" t="s">
        <v>365</v>
      </c>
      <c r="K355" s="12" t="s">
        <v>402</v>
      </c>
      <c r="L355" s="41"/>
      <c r="M355" s="42"/>
    </row>
    <row r="356" spans="1:13" ht="30.75" customHeight="1" x14ac:dyDescent="0.25">
      <c r="A356" s="78">
        <v>46249</v>
      </c>
      <c r="B356" s="473" t="s">
        <v>305</v>
      </c>
      <c r="C356" s="474">
        <v>178.31</v>
      </c>
      <c r="D356" s="474" t="s">
        <v>254</v>
      </c>
      <c r="E356" s="515" t="s">
        <v>306</v>
      </c>
      <c r="F356" s="515" t="s">
        <v>307</v>
      </c>
      <c r="G356" s="78">
        <v>46251</v>
      </c>
      <c r="H356" s="119">
        <v>46204</v>
      </c>
      <c r="I356" s="474">
        <v>178.31</v>
      </c>
      <c r="J356" s="177" t="s">
        <v>365</v>
      </c>
      <c r="K356" s="12" t="s">
        <v>402</v>
      </c>
      <c r="L356" s="41"/>
      <c r="M356" s="130">
        <f>SUM(I356:L356)</f>
        <v>178.31</v>
      </c>
    </row>
    <row r="357" spans="1:13" ht="30.75" customHeight="1" x14ac:dyDescent="0.25">
      <c r="A357" s="311">
        <v>46249</v>
      </c>
      <c r="B357" s="362" t="s">
        <v>1224</v>
      </c>
      <c r="C357" s="320">
        <v>1070</v>
      </c>
      <c r="D357" s="313" t="s">
        <v>259</v>
      </c>
      <c r="E357" s="314" t="s">
        <v>29</v>
      </c>
      <c r="F357" s="314" t="s">
        <v>1032</v>
      </c>
      <c r="G357" s="311">
        <v>46251</v>
      </c>
      <c r="H357" s="315" t="s">
        <v>2662</v>
      </c>
      <c r="I357" s="312">
        <v>267.5</v>
      </c>
      <c r="J357" s="177" t="s">
        <v>365</v>
      </c>
      <c r="K357" s="12" t="s">
        <v>402</v>
      </c>
      <c r="L357" s="97"/>
      <c r="M357" s="14">
        <f>SUM(I357:L357)</f>
        <v>267.5</v>
      </c>
    </row>
    <row r="358" spans="1:13" ht="30.75" customHeight="1" x14ac:dyDescent="0.25">
      <c r="A358" s="32">
        <v>46249</v>
      </c>
      <c r="B358" s="121" t="s">
        <v>1122</v>
      </c>
      <c r="C358" s="34">
        <v>3948</v>
      </c>
      <c r="D358" s="35" t="s">
        <v>254</v>
      </c>
      <c r="E358" s="36" t="s">
        <v>16</v>
      </c>
      <c r="F358" s="36" t="s">
        <v>644</v>
      </c>
      <c r="G358" s="37">
        <v>46237</v>
      </c>
      <c r="H358" s="38" t="s">
        <v>2669</v>
      </c>
      <c r="I358" s="39">
        <v>3276</v>
      </c>
      <c r="J358" s="177" t="s">
        <v>365</v>
      </c>
      <c r="K358" s="12" t="s">
        <v>402</v>
      </c>
      <c r="L358" s="41"/>
      <c r="M358" s="42"/>
    </row>
    <row r="359" spans="1:13" ht="30.75" customHeight="1" x14ac:dyDescent="0.25">
      <c r="A359" s="32">
        <v>46249</v>
      </c>
      <c r="B359" s="121" t="s">
        <v>1122</v>
      </c>
      <c r="C359" s="34">
        <v>3948</v>
      </c>
      <c r="D359" s="35" t="s">
        <v>254</v>
      </c>
      <c r="E359" s="36" t="s">
        <v>16</v>
      </c>
      <c r="F359" s="36" t="s">
        <v>1572</v>
      </c>
      <c r="G359" s="37">
        <v>46237</v>
      </c>
      <c r="H359" s="38" t="s">
        <v>2669</v>
      </c>
      <c r="I359" s="39">
        <v>672</v>
      </c>
      <c r="J359" s="177" t="s">
        <v>365</v>
      </c>
      <c r="K359" s="12" t="s">
        <v>402</v>
      </c>
      <c r="L359" s="41"/>
      <c r="M359" s="42"/>
    </row>
    <row r="360" spans="1:13" ht="30.75" customHeight="1" x14ac:dyDescent="0.25">
      <c r="A360" s="523">
        <v>46249</v>
      </c>
      <c r="B360" s="498" t="s">
        <v>2576</v>
      </c>
      <c r="C360" s="320">
        <v>1420</v>
      </c>
      <c r="D360" s="313" t="s">
        <v>254</v>
      </c>
      <c r="E360" s="314" t="s">
        <v>29</v>
      </c>
      <c r="F360" s="324" t="s">
        <v>36</v>
      </c>
      <c r="G360" s="523">
        <v>46251</v>
      </c>
      <c r="H360" s="499" t="s">
        <v>2795</v>
      </c>
      <c r="I360" s="312">
        <v>1050</v>
      </c>
      <c r="J360" s="188" t="s">
        <v>365</v>
      </c>
      <c r="K360" s="12" t="s">
        <v>402</v>
      </c>
      <c r="L360" s="97"/>
      <c r="M360" s="14">
        <f>SUM(I360:L360)</f>
        <v>1050</v>
      </c>
    </row>
    <row r="361" spans="1:13" ht="30.75" customHeight="1" x14ac:dyDescent="0.25">
      <c r="A361" s="311">
        <v>46249</v>
      </c>
      <c r="B361" s="362" t="s">
        <v>2576</v>
      </c>
      <c r="C361" s="320">
        <v>1420</v>
      </c>
      <c r="D361" s="313" t="s">
        <v>254</v>
      </c>
      <c r="E361" s="324" t="s">
        <v>29</v>
      </c>
      <c r="F361" s="314" t="s">
        <v>96</v>
      </c>
      <c r="G361" s="311">
        <v>46251</v>
      </c>
      <c r="H361" s="369" t="s">
        <v>2795</v>
      </c>
      <c r="I361" s="516">
        <v>370</v>
      </c>
      <c r="J361" s="188" t="s">
        <v>365</v>
      </c>
      <c r="K361" s="12" t="s">
        <v>402</v>
      </c>
      <c r="L361" s="97"/>
      <c r="M361" s="14">
        <f>SUM(I361:L361)</f>
        <v>370</v>
      </c>
    </row>
    <row r="362" spans="1:13" ht="30.75" customHeight="1" x14ac:dyDescent="0.25">
      <c r="A362" s="311">
        <v>46249</v>
      </c>
      <c r="B362" s="531" t="s">
        <v>1861</v>
      </c>
      <c r="C362" s="435">
        <v>511.65</v>
      </c>
      <c r="D362" s="508" t="s">
        <v>254</v>
      </c>
      <c r="E362" s="520" t="s">
        <v>29</v>
      </c>
      <c r="F362" s="509" t="s">
        <v>134</v>
      </c>
      <c r="G362" s="510">
        <v>46251</v>
      </c>
      <c r="H362" s="539" t="s">
        <v>2814</v>
      </c>
      <c r="I362" s="458">
        <v>360</v>
      </c>
      <c r="J362" s="141" t="s">
        <v>365</v>
      </c>
      <c r="K362" s="12" t="s">
        <v>402</v>
      </c>
      <c r="L362" s="13"/>
      <c r="M362" s="14"/>
    </row>
    <row r="363" spans="1:13" ht="30.75" customHeight="1" x14ac:dyDescent="0.25">
      <c r="A363" s="311">
        <v>46249</v>
      </c>
      <c r="B363" s="531" t="s">
        <v>1861</v>
      </c>
      <c r="C363" s="435">
        <v>1555.79</v>
      </c>
      <c r="D363" s="508" t="s">
        <v>270</v>
      </c>
      <c r="E363" s="509" t="s">
        <v>29</v>
      </c>
      <c r="F363" s="509" t="s">
        <v>96</v>
      </c>
      <c r="G363" s="510">
        <v>46251</v>
      </c>
      <c r="H363" s="511" t="s">
        <v>2828</v>
      </c>
      <c r="I363" s="435">
        <v>578.75</v>
      </c>
      <c r="J363" s="141" t="s">
        <v>365</v>
      </c>
      <c r="K363" s="12" t="s">
        <v>402</v>
      </c>
      <c r="L363" s="13"/>
      <c r="M363" s="14"/>
    </row>
    <row r="364" spans="1:13" ht="30.75" customHeight="1" x14ac:dyDescent="0.25">
      <c r="A364" s="523">
        <v>46249</v>
      </c>
      <c r="B364" s="507" t="s">
        <v>1861</v>
      </c>
      <c r="C364" s="435">
        <v>1555.79</v>
      </c>
      <c r="D364" s="508" t="s">
        <v>270</v>
      </c>
      <c r="E364" s="509" t="s">
        <v>29</v>
      </c>
      <c r="F364" s="520" t="s">
        <v>36</v>
      </c>
      <c r="G364" s="530">
        <v>46251</v>
      </c>
      <c r="H364" s="511" t="s">
        <v>2828</v>
      </c>
      <c r="I364" s="435">
        <v>120.14</v>
      </c>
      <c r="J364" s="141" t="s">
        <v>365</v>
      </c>
      <c r="K364" s="12" t="s">
        <v>402</v>
      </c>
      <c r="L364" s="13"/>
      <c r="M364" s="14"/>
    </row>
    <row r="365" spans="1:13" ht="30.75" customHeight="1" x14ac:dyDescent="0.25">
      <c r="A365" s="523">
        <v>46249</v>
      </c>
      <c r="B365" s="507" t="s">
        <v>1861</v>
      </c>
      <c r="C365" s="435">
        <v>1555.79</v>
      </c>
      <c r="D365" s="508" t="s">
        <v>270</v>
      </c>
      <c r="E365" s="509" t="s">
        <v>29</v>
      </c>
      <c r="F365" s="520" t="s">
        <v>644</v>
      </c>
      <c r="G365" s="530">
        <v>46251</v>
      </c>
      <c r="H365" s="511" t="s">
        <v>2828</v>
      </c>
      <c r="I365" s="435">
        <v>43</v>
      </c>
      <c r="J365" s="141" t="s">
        <v>365</v>
      </c>
      <c r="K365" s="12" t="s">
        <v>402</v>
      </c>
      <c r="L365" s="13"/>
      <c r="M365" s="14"/>
    </row>
    <row r="366" spans="1:13" ht="30.75" customHeight="1" x14ac:dyDescent="0.25">
      <c r="A366" s="311">
        <v>46249</v>
      </c>
      <c r="B366" s="531" t="s">
        <v>2896</v>
      </c>
      <c r="C366" s="435">
        <v>379.65</v>
      </c>
      <c r="D366" s="508" t="s">
        <v>254</v>
      </c>
      <c r="E366" s="509" t="s">
        <v>29</v>
      </c>
      <c r="F366" s="509" t="s">
        <v>68</v>
      </c>
      <c r="G366" s="510">
        <v>46251</v>
      </c>
      <c r="H366" s="511" t="s">
        <v>594</v>
      </c>
      <c r="I366" s="435">
        <v>126.55</v>
      </c>
      <c r="J366" s="141" t="s">
        <v>365</v>
      </c>
      <c r="K366" s="12" t="s">
        <v>402</v>
      </c>
      <c r="L366" s="13"/>
      <c r="M366" s="14"/>
    </row>
    <row r="367" spans="1:13" ht="30.75" customHeight="1" x14ac:dyDescent="0.25">
      <c r="A367" s="311">
        <v>46250</v>
      </c>
      <c r="B367" s="517" t="s">
        <v>1224</v>
      </c>
      <c r="C367" s="518">
        <v>0</v>
      </c>
      <c r="D367" s="519" t="s">
        <v>103</v>
      </c>
      <c r="E367" s="509" t="s">
        <v>29</v>
      </c>
      <c r="F367" s="509" t="s">
        <v>1462</v>
      </c>
      <c r="G367" s="311">
        <v>46251</v>
      </c>
      <c r="H367" s="315" t="s">
        <v>2037</v>
      </c>
      <c r="I367" s="518">
        <v>555</v>
      </c>
      <c r="J367" s="177" t="s">
        <v>365</v>
      </c>
      <c r="K367" s="12" t="s">
        <v>402</v>
      </c>
      <c r="L367" s="41"/>
      <c r="M367" s="130">
        <f t="shared" ref="M367:M374" si="26">SUM(I367:L367)</f>
        <v>555</v>
      </c>
    </row>
    <row r="368" spans="1:13" ht="30.75" customHeight="1" x14ac:dyDescent="0.25">
      <c r="A368" s="311">
        <v>46250</v>
      </c>
      <c r="B368" s="517" t="s">
        <v>2049</v>
      </c>
      <c r="C368" s="518">
        <v>0</v>
      </c>
      <c r="D368" s="519" t="s">
        <v>103</v>
      </c>
      <c r="E368" s="520" t="s">
        <v>319</v>
      </c>
      <c r="F368" s="509" t="s">
        <v>1870</v>
      </c>
      <c r="G368" s="311">
        <v>46251</v>
      </c>
      <c r="H368" s="325" t="s">
        <v>2050</v>
      </c>
      <c r="I368" s="538">
        <v>2800</v>
      </c>
      <c r="J368" s="177" t="s">
        <v>365</v>
      </c>
      <c r="K368" s="12" t="s">
        <v>402</v>
      </c>
      <c r="L368" s="41"/>
      <c r="M368" s="130">
        <f t="shared" si="26"/>
        <v>2800</v>
      </c>
    </row>
    <row r="369" spans="1:13" ht="30.75" customHeight="1" x14ac:dyDescent="0.25">
      <c r="A369" s="311">
        <v>46250</v>
      </c>
      <c r="B369" s="362" t="s">
        <v>118</v>
      </c>
      <c r="C369" s="320">
        <v>0</v>
      </c>
      <c r="D369" s="313" t="s">
        <v>153</v>
      </c>
      <c r="E369" s="324" t="s">
        <v>29</v>
      </c>
      <c r="F369" s="314" t="s">
        <v>1452</v>
      </c>
      <c r="G369" s="311">
        <v>46251</v>
      </c>
      <c r="H369" s="369" t="s">
        <v>2377</v>
      </c>
      <c r="I369" s="516">
        <v>2455.7199999999998</v>
      </c>
      <c r="J369" s="177" t="s">
        <v>365</v>
      </c>
      <c r="K369" s="12" t="s">
        <v>402</v>
      </c>
      <c r="L369" s="97"/>
      <c r="M369" s="14">
        <f t="shared" si="26"/>
        <v>2455.7199999999998</v>
      </c>
    </row>
    <row r="370" spans="1:13" ht="30.75" customHeight="1" x14ac:dyDescent="0.25">
      <c r="A370" s="523">
        <v>46250</v>
      </c>
      <c r="B370" s="498" t="s">
        <v>327</v>
      </c>
      <c r="C370" s="320">
        <v>0</v>
      </c>
      <c r="D370" s="313" t="s">
        <v>100</v>
      </c>
      <c r="E370" s="314" t="s">
        <v>29</v>
      </c>
      <c r="F370" s="324" t="s">
        <v>1840</v>
      </c>
      <c r="G370" s="523">
        <v>46251</v>
      </c>
      <c r="H370" s="499" t="s">
        <v>2387</v>
      </c>
      <c r="I370" s="312">
        <v>710</v>
      </c>
      <c r="J370" s="177" t="s">
        <v>365</v>
      </c>
      <c r="K370" s="12" t="s">
        <v>402</v>
      </c>
      <c r="L370" s="97"/>
      <c r="M370" s="14">
        <f t="shared" si="26"/>
        <v>710</v>
      </c>
    </row>
    <row r="371" spans="1:13" ht="30.75" customHeight="1" x14ac:dyDescent="0.25">
      <c r="A371" s="523">
        <v>46250</v>
      </c>
      <c r="B371" s="498" t="s">
        <v>1498</v>
      </c>
      <c r="C371" s="320">
        <v>0</v>
      </c>
      <c r="D371" s="313" t="s">
        <v>153</v>
      </c>
      <c r="E371" s="314" t="s">
        <v>29</v>
      </c>
      <c r="F371" s="324" t="s">
        <v>36</v>
      </c>
      <c r="G371" s="523">
        <v>46251</v>
      </c>
      <c r="H371" s="499" t="s">
        <v>2394</v>
      </c>
      <c r="I371" s="312">
        <v>802.67</v>
      </c>
      <c r="J371" s="177" t="s">
        <v>365</v>
      </c>
      <c r="K371" s="12" t="s">
        <v>402</v>
      </c>
      <c r="L371" s="97"/>
      <c r="M371" s="14">
        <f t="shared" si="26"/>
        <v>802.67</v>
      </c>
    </row>
    <row r="372" spans="1:13" ht="30.75" customHeight="1" x14ac:dyDescent="0.25">
      <c r="A372" s="523">
        <v>46250</v>
      </c>
      <c r="B372" s="498" t="s">
        <v>1651</v>
      </c>
      <c r="C372" s="320">
        <v>0</v>
      </c>
      <c r="D372" s="313" t="s">
        <v>153</v>
      </c>
      <c r="E372" s="314" t="s">
        <v>29</v>
      </c>
      <c r="F372" s="324" t="s">
        <v>1452</v>
      </c>
      <c r="G372" s="523">
        <v>46251</v>
      </c>
      <c r="H372" s="499" t="s">
        <v>2402</v>
      </c>
      <c r="I372" s="312">
        <v>1950</v>
      </c>
      <c r="J372" s="177" t="s">
        <v>365</v>
      </c>
      <c r="K372" s="12" t="s">
        <v>402</v>
      </c>
      <c r="L372" s="97"/>
      <c r="M372" s="14">
        <f t="shared" si="26"/>
        <v>1950</v>
      </c>
    </row>
    <row r="373" spans="1:13" ht="30.75" customHeight="1" x14ac:dyDescent="0.25">
      <c r="A373" s="608">
        <v>46250</v>
      </c>
      <c r="B373" s="587" t="s">
        <v>2987</v>
      </c>
      <c r="C373" s="588">
        <v>2498</v>
      </c>
      <c r="D373" s="589" t="s">
        <v>270</v>
      </c>
      <c r="E373" s="589" t="s">
        <v>24</v>
      </c>
      <c r="F373" s="613" t="s">
        <v>429</v>
      </c>
      <c r="G373" s="608">
        <v>46251</v>
      </c>
      <c r="H373" s="590" t="s">
        <v>26</v>
      </c>
      <c r="I373" s="588">
        <v>1369</v>
      </c>
      <c r="J373" s="177" t="s">
        <v>365</v>
      </c>
      <c r="K373" s="12" t="s">
        <v>402</v>
      </c>
      <c r="L373" s="13"/>
      <c r="M373" s="14">
        <f t="shared" si="26"/>
        <v>1369</v>
      </c>
    </row>
    <row r="374" spans="1:13" ht="30.75" customHeight="1" x14ac:dyDescent="0.25">
      <c r="A374" s="523">
        <v>46250</v>
      </c>
      <c r="B374" s="498" t="s">
        <v>1951</v>
      </c>
      <c r="C374" s="320">
        <v>7496.58</v>
      </c>
      <c r="D374" s="313" t="s">
        <v>267</v>
      </c>
      <c r="E374" s="314" t="s">
        <v>29</v>
      </c>
      <c r="F374" s="324" t="s">
        <v>1564</v>
      </c>
      <c r="G374" s="523">
        <v>46251</v>
      </c>
      <c r="H374" s="315" t="s">
        <v>2703</v>
      </c>
      <c r="I374" s="312">
        <v>2498.86</v>
      </c>
      <c r="J374" s="177" t="s">
        <v>365</v>
      </c>
      <c r="K374" s="12" t="s">
        <v>402</v>
      </c>
      <c r="L374" s="97"/>
      <c r="M374" s="14">
        <f t="shared" si="26"/>
        <v>2498.86</v>
      </c>
    </row>
    <row r="375" spans="1:13" ht="30.75" customHeight="1" x14ac:dyDescent="0.25">
      <c r="A375" s="387">
        <v>46250</v>
      </c>
      <c r="B375" s="33" t="s">
        <v>2760</v>
      </c>
      <c r="C375" s="34">
        <v>0</v>
      </c>
      <c r="D375" s="35" t="s">
        <v>166</v>
      </c>
      <c r="E375" s="36" t="s">
        <v>16</v>
      </c>
      <c r="F375" s="117" t="s">
        <v>25</v>
      </c>
      <c r="G375" s="118">
        <v>46251</v>
      </c>
      <c r="H375" s="38" t="s">
        <v>2759</v>
      </c>
      <c r="I375" s="39">
        <v>40000</v>
      </c>
      <c r="J375" s="188" t="s">
        <v>365</v>
      </c>
      <c r="K375" s="12" t="s">
        <v>402</v>
      </c>
      <c r="L375" s="41"/>
      <c r="M375" s="42"/>
    </row>
    <row r="376" spans="1:13" ht="30.75" customHeight="1" x14ac:dyDescent="0.25">
      <c r="A376" s="311">
        <v>46251</v>
      </c>
      <c r="B376" s="517" t="s">
        <v>1776</v>
      </c>
      <c r="C376" s="518">
        <v>0</v>
      </c>
      <c r="D376" s="519" t="s">
        <v>240</v>
      </c>
      <c r="E376" s="509" t="s">
        <v>319</v>
      </c>
      <c r="F376" s="509" t="s">
        <v>257</v>
      </c>
      <c r="G376" s="311">
        <v>46251</v>
      </c>
      <c r="H376" s="315" t="s">
        <v>1777</v>
      </c>
      <c r="I376" s="518">
        <v>2233.86</v>
      </c>
      <c r="J376" s="177" t="s">
        <v>365</v>
      </c>
      <c r="K376" s="12" t="s">
        <v>402</v>
      </c>
      <c r="L376" s="41"/>
      <c r="M376" s="14">
        <f t="shared" ref="M376:M384" si="27">SUM(I376:L376)</f>
        <v>2233.86</v>
      </c>
    </row>
    <row r="377" spans="1:13" ht="30.75" customHeight="1" x14ac:dyDescent="0.25">
      <c r="A377" s="311">
        <v>46251</v>
      </c>
      <c r="B377" s="362" t="s">
        <v>506</v>
      </c>
      <c r="C377" s="320">
        <v>0</v>
      </c>
      <c r="D377" s="313" t="s">
        <v>49</v>
      </c>
      <c r="E377" s="314" t="s">
        <v>29</v>
      </c>
      <c r="F377" s="314" t="s">
        <v>36</v>
      </c>
      <c r="G377" s="311">
        <v>46251</v>
      </c>
      <c r="H377" s="499" t="s">
        <v>2268</v>
      </c>
      <c r="I377" s="312">
        <v>1000</v>
      </c>
      <c r="J377" s="177" t="s">
        <v>365</v>
      </c>
      <c r="K377" s="12" t="s">
        <v>402</v>
      </c>
      <c r="L377" s="97"/>
      <c r="M377" s="14">
        <f t="shared" si="27"/>
        <v>1000</v>
      </c>
    </row>
    <row r="378" spans="1:13" ht="30.75" customHeight="1" x14ac:dyDescent="0.25">
      <c r="A378" s="311">
        <v>46251</v>
      </c>
      <c r="B378" s="362" t="s">
        <v>118</v>
      </c>
      <c r="C378" s="320">
        <v>0</v>
      </c>
      <c r="D378" s="313" t="s">
        <v>153</v>
      </c>
      <c r="E378" s="314" t="s">
        <v>29</v>
      </c>
      <c r="F378" s="314" t="s">
        <v>1840</v>
      </c>
      <c r="G378" s="311">
        <v>46251</v>
      </c>
      <c r="H378" s="499" t="s">
        <v>2386</v>
      </c>
      <c r="I378" s="312">
        <v>2205.14</v>
      </c>
      <c r="J378" s="177" t="s">
        <v>365</v>
      </c>
      <c r="K378" s="12" t="s">
        <v>402</v>
      </c>
      <c r="L378" s="97"/>
      <c r="M378" s="14">
        <f t="shared" si="27"/>
        <v>2205.14</v>
      </c>
    </row>
    <row r="379" spans="1:13" ht="30.75" customHeight="1" x14ac:dyDescent="0.25">
      <c r="A379" s="311">
        <v>46251</v>
      </c>
      <c r="B379" s="362" t="s">
        <v>327</v>
      </c>
      <c r="C379" s="320">
        <v>0</v>
      </c>
      <c r="D379" s="313" t="s">
        <v>100</v>
      </c>
      <c r="E379" s="324" t="s">
        <v>29</v>
      </c>
      <c r="F379" s="314" t="s">
        <v>579</v>
      </c>
      <c r="G379" s="311">
        <v>46251</v>
      </c>
      <c r="H379" s="369" t="s">
        <v>2407</v>
      </c>
      <c r="I379" s="516">
        <v>710</v>
      </c>
      <c r="J379" s="177" t="s">
        <v>365</v>
      </c>
      <c r="K379" s="12" t="s">
        <v>402</v>
      </c>
      <c r="L379" s="97"/>
      <c r="M379" s="14">
        <f t="shared" si="27"/>
        <v>710</v>
      </c>
    </row>
    <row r="380" spans="1:13" ht="30.75" customHeight="1" x14ac:dyDescent="0.25">
      <c r="A380" s="311">
        <v>46251</v>
      </c>
      <c r="B380" s="362" t="s">
        <v>1713</v>
      </c>
      <c r="C380" s="320">
        <v>0</v>
      </c>
      <c r="D380" s="313" t="s">
        <v>166</v>
      </c>
      <c r="E380" s="324" t="s">
        <v>29</v>
      </c>
      <c r="F380" s="314" t="s">
        <v>36</v>
      </c>
      <c r="G380" s="311">
        <v>46251</v>
      </c>
      <c r="H380" s="325" t="s">
        <v>2689</v>
      </c>
      <c r="I380" s="516">
        <v>1947.5</v>
      </c>
      <c r="J380" s="177" t="s">
        <v>365</v>
      </c>
      <c r="K380" s="12" t="s">
        <v>402</v>
      </c>
      <c r="L380" s="97"/>
      <c r="M380" s="14">
        <f t="shared" si="27"/>
        <v>1947.5</v>
      </c>
    </row>
    <row r="381" spans="1:13" ht="30.75" customHeight="1" x14ac:dyDescent="0.25">
      <c r="A381" s="311">
        <v>46251</v>
      </c>
      <c r="B381" s="362" t="s">
        <v>161</v>
      </c>
      <c r="C381" s="320">
        <v>5200</v>
      </c>
      <c r="D381" s="313" t="s">
        <v>267</v>
      </c>
      <c r="E381" s="324" t="s">
        <v>29</v>
      </c>
      <c r="F381" s="314" t="s">
        <v>30</v>
      </c>
      <c r="G381" s="311">
        <v>46251</v>
      </c>
      <c r="H381" s="325" t="s">
        <v>2693</v>
      </c>
      <c r="I381" s="516">
        <v>1733.33</v>
      </c>
      <c r="J381" s="177" t="s">
        <v>365</v>
      </c>
      <c r="K381" s="12" t="s">
        <v>402</v>
      </c>
      <c r="L381" s="97"/>
      <c r="M381" s="14">
        <f t="shared" si="27"/>
        <v>1733.33</v>
      </c>
    </row>
    <row r="382" spans="1:13" ht="30.75" customHeight="1" x14ac:dyDescent="0.25">
      <c r="A382" s="311">
        <v>46251</v>
      </c>
      <c r="B382" s="362" t="s">
        <v>2049</v>
      </c>
      <c r="C382" s="320">
        <v>0</v>
      </c>
      <c r="D382" s="313" t="s">
        <v>153</v>
      </c>
      <c r="E382" s="324" t="s">
        <v>29</v>
      </c>
      <c r="F382" s="314" t="s">
        <v>917</v>
      </c>
      <c r="G382" s="311">
        <v>46251</v>
      </c>
      <c r="H382" s="325" t="s">
        <v>2696</v>
      </c>
      <c r="I382" s="516">
        <v>341</v>
      </c>
      <c r="J382" s="177" t="s">
        <v>365</v>
      </c>
      <c r="K382" s="12" t="s">
        <v>402</v>
      </c>
      <c r="L382" s="97"/>
      <c r="M382" s="14">
        <f t="shared" si="27"/>
        <v>341</v>
      </c>
    </row>
    <row r="383" spans="1:13" ht="30.75" customHeight="1" x14ac:dyDescent="0.25">
      <c r="A383" s="311">
        <v>46251</v>
      </c>
      <c r="B383" s="362" t="s">
        <v>2049</v>
      </c>
      <c r="C383" s="320">
        <v>0</v>
      </c>
      <c r="D383" s="313" t="s">
        <v>153</v>
      </c>
      <c r="E383" s="314" t="s">
        <v>29</v>
      </c>
      <c r="F383" s="314" t="s">
        <v>1840</v>
      </c>
      <c r="G383" s="311">
        <v>46251</v>
      </c>
      <c r="H383" s="315" t="s">
        <v>2696</v>
      </c>
      <c r="I383" s="312">
        <v>340.99</v>
      </c>
      <c r="J383" s="177" t="s">
        <v>365</v>
      </c>
      <c r="K383" s="12" t="s">
        <v>402</v>
      </c>
      <c r="L383" s="97"/>
      <c r="M383" s="14">
        <f t="shared" si="27"/>
        <v>340.99</v>
      </c>
    </row>
    <row r="384" spans="1:13" ht="30.75" customHeight="1" x14ac:dyDescent="0.25">
      <c r="A384" s="180">
        <v>46251</v>
      </c>
      <c r="B384" s="186" t="s">
        <v>343</v>
      </c>
      <c r="C384" s="182">
        <v>0</v>
      </c>
      <c r="D384" s="183" t="s">
        <v>153</v>
      </c>
      <c r="E384" s="183" t="s">
        <v>454</v>
      </c>
      <c r="F384" s="183" t="s">
        <v>66</v>
      </c>
      <c r="G384" s="180">
        <v>46251</v>
      </c>
      <c r="H384" s="226" t="s">
        <v>26</v>
      </c>
      <c r="I384" s="182">
        <v>933.33</v>
      </c>
      <c r="J384" s="177" t="s">
        <v>365</v>
      </c>
      <c r="K384" s="12" t="s">
        <v>402</v>
      </c>
      <c r="L384" s="13"/>
      <c r="M384" s="14">
        <f t="shared" si="27"/>
        <v>933.33</v>
      </c>
    </row>
    <row r="385" spans="1:13" ht="28.5" customHeight="1" x14ac:dyDescent="0.25">
      <c r="A385" s="523">
        <v>46251</v>
      </c>
      <c r="B385" s="507" t="s">
        <v>2885</v>
      </c>
      <c r="C385" s="435">
        <v>165</v>
      </c>
      <c r="D385" s="508" t="s">
        <v>254</v>
      </c>
      <c r="E385" s="509" t="s">
        <v>29</v>
      </c>
      <c r="F385" s="520" t="s">
        <v>262</v>
      </c>
      <c r="G385" s="530">
        <v>46251</v>
      </c>
      <c r="H385" s="511" t="s">
        <v>26</v>
      </c>
      <c r="I385" s="435">
        <v>165</v>
      </c>
      <c r="J385" s="141" t="s">
        <v>365</v>
      </c>
      <c r="K385" s="12" t="s">
        <v>402</v>
      </c>
      <c r="L385" s="13"/>
      <c r="M385" s="14"/>
    </row>
    <row r="386" spans="1:13" ht="28.5" customHeight="1" x14ac:dyDescent="0.25">
      <c r="A386" s="523">
        <v>46251</v>
      </c>
      <c r="B386" s="507" t="s">
        <v>2895</v>
      </c>
      <c r="C386" s="435">
        <v>1529.24</v>
      </c>
      <c r="D386" s="508" t="s">
        <v>254</v>
      </c>
      <c r="E386" s="509" t="s">
        <v>29</v>
      </c>
      <c r="F386" s="520" t="s">
        <v>1799</v>
      </c>
      <c r="G386" s="530">
        <v>46251</v>
      </c>
      <c r="H386" s="511">
        <v>46235</v>
      </c>
      <c r="I386" s="435">
        <v>1529.24</v>
      </c>
      <c r="J386" s="141" t="s">
        <v>365</v>
      </c>
      <c r="K386" s="12" t="s">
        <v>402</v>
      </c>
      <c r="L386" s="13"/>
      <c r="M386" s="14"/>
    </row>
    <row r="387" spans="1:13" ht="30.75" customHeight="1" x14ac:dyDescent="0.25">
      <c r="A387" s="161">
        <v>46251</v>
      </c>
      <c r="B387" s="514" t="s">
        <v>1280</v>
      </c>
      <c r="C387" s="474">
        <v>17975.75</v>
      </c>
      <c r="D387" s="474" t="s">
        <v>254</v>
      </c>
      <c r="E387" s="515" t="s">
        <v>306</v>
      </c>
      <c r="F387" s="594" t="s">
        <v>307</v>
      </c>
      <c r="G387" s="161">
        <v>46251</v>
      </c>
      <c r="H387" s="119">
        <v>46204</v>
      </c>
      <c r="I387" s="474">
        <v>17975.75</v>
      </c>
      <c r="J387" s="177" t="s">
        <v>365</v>
      </c>
      <c r="K387" s="12" t="s">
        <v>402</v>
      </c>
      <c r="L387" s="41"/>
      <c r="M387" s="130">
        <f t="shared" ref="M387:M394" si="28">SUM(I387:L387)</f>
        <v>17975.75</v>
      </c>
    </row>
    <row r="388" spans="1:13" ht="30.75" customHeight="1" x14ac:dyDescent="0.25">
      <c r="A388" s="523">
        <v>46252</v>
      </c>
      <c r="B388" s="522" t="s">
        <v>161</v>
      </c>
      <c r="C388" s="518">
        <v>0</v>
      </c>
      <c r="D388" s="519" t="s">
        <v>100</v>
      </c>
      <c r="E388" s="509" t="s">
        <v>29</v>
      </c>
      <c r="F388" s="520" t="s">
        <v>1840</v>
      </c>
      <c r="G388" s="523">
        <v>46252</v>
      </c>
      <c r="H388" s="315" t="s">
        <v>2126</v>
      </c>
      <c r="I388" s="518">
        <v>548.38</v>
      </c>
      <c r="J388" s="177" t="s">
        <v>365</v>
      </c>
      <c r="K388" s="12" t="s">
        <v>402</v>
      </c>
      <c r="L388" s="41"/>
      <c r="M388" s="14">
        <f t="shared" si="28"/>
        <v>548.38</v>
      </c>
    </row>
    <row r="389" spans="1:13" ht="28.5" customHeight="1" x14ac:dyDescent="0.25">
      <c r="A389" s="523">
        <v>46252</v>
      </c>
      <c r="B389" s="522" t="s">
        <v>161</v>
      </c>
      <c r="C389" s="518">
        <v>0</v>
      </c>
      <c r="D389" s="519" t="s">
        <v>100</v>
      </c>
      <c r="E389" s="509" t="s">
        <v>29</v>
      </c>
      <c r="F389" s="520" t="s">
        <v>1452</v>
      </c>
      <c r="G389" s="523">
        <v>46252</v>
      </c>
      <c r="H389" s="315" t="s">
        <v>2126</v>
      </c>
      <c r="I389" s="518">
        <v>548.39</v>
      </c>
      <c r="J389" s="177" t="s">
        <v>365</v>
      </c>
      <c r="K389" s="12" t="s">
        <v>402</v>
      </c>
      <c r="L389" s="41"/>
      <c r="M389" s="14">
        <f t="shared" si="28"/>
        <v>548.39</v>
      </c>
    </row>
    <row r="390" spans="1:13" ht="30.75" customHeight="1" x14ac:dyDescent="0.25">
      <c r="A390" s="523">
        <v>46252</v>
      </c>
      <c r="B390" s="498" t="s">
        <v>891</v>
      </c>
      <c r="C390" s="320">
        <v>0</v>
      </c>
      <c r="D390" s="313" t="s">
        <v>49</v>
      </c>
      <c r="E390" s="314" t="s">
        <v>29</v>
      </c>
      <c r="F390" s="324" t="s">
        <v>36</v>
      </c>
      <c r="G390" s="523">
        <v>46252</v>
      </c>
      <c r="H390" s="499" t="s">
        <v>2276</v>
      </c>
      <c r="I390" s="312">
        <v>4639</v>
      </c>
      <c r="J390" s="177" t="s">
        <v>365</v>
      </c>
      <c r="K390" s="12" t="s">
        <v>402</v>
      </c>
      <c r="L390" s="97"/>
      <c r="M390" s="14">
        <f t="shared" si="28"/>
        <v>4639</v>
      </c>
    </row>
    <row r="391" spans="1:13" ht="30.75" customHeight="1" x14ac:dyDescent="0.25">
      <c r="A391" s="523">
        <v>46252</v>
      </c>
      <c r="B391" s="498" t="s">
        <v>2395</v>
      </c>
      <c r="C391" s="320">
        <v>0</v>
      </c>
      <c r="D391" s="313" t="s">
        <v>166</v>
      </c>
      <c r="E391" s="314" t="s">
        <v>29</v>
      </c>
      <c r="F391" s="324" t="s">
        <v>257</v>
      </c>
      <c r="G391" s="523">
        <v>46252</v>
      </c>
      <c r="H391" s="499" t="s">
        <v>2891</v>
      </c>
      <c r="I391" s="312">
        <v>4472.5</v>
      </c>
      <c r="J391" s="177" t="s">
        <v>365</v>
      </c>
      <c r="K391" s="12" t="s">
        <v>402</v>
      </c>
      <c r="L391" s="97"/>
      <c r="M391" s="14">
        <f t="shared" si="28"/>
        <v>4472.5</v>
      </c>
    </row>
    <row r="392" spans="1:13" ht="30.75" customHeight="1" x14ac:dyDescent="0.25">
      <c r="A392" s="523">
        <v>46252</v>
      </c>
      <c r="B392" s="498" t="s">
        <v>118</v>
      </c>
      <c r="C392" s="320">
        <v>0</v>
      </c>
      <c r="D392" s="313" t="s">
        <v>153</v>
      </c>
      <c r="E392" s="314" t="s">
        <v>29</v>
      </c>
      <c r="F392" s="324" t="s">
        <v>579</v>
      </c>
      <c r="G392" s="523">
        <v>46252</v>
      </c>
      <c r="H392" s="499" t="s">
        <v>2406</v>
      </c>
      <c r="I392" s="312">
        <v>560.37</v>
      </c>
      <c r="J392" s="177" t="s">
        <v>365</v>
      </c>
      <c r="K392" s="12" t="s">
        <v>402</v>
      </c>
      <c r="L392" s="97"/>
      <c r="M392" s="14">
        <f t="shared" si="28"/>
        <v>560.37</v>
      </c>
    </row>
    <row r="393" spans="1:13" ht="30.75" customHeight="1" x14ac:dyDescent="0.25">
      <c r="A393" s="523">
        <v>46252</v>
      </c>
      <c r="B393" s="498" t="s">
        <v>1772</v>
      </c>
      <c r="C393" s="320">
        <v>3650</v>
      </c>
      <c r="D393" s="313" t="s">
        <v>267</v>
      </c>
      <c r="E393" s="314" t="s">
        <v>29</v>
      </c>
      <c r="F393" s="324" t="s">
        <v>96</v>
      </c>
      <c r="G393" s="523">
        <v>46252</v>
      </c>
      <c r="H393" s="315" t="s">
        <v>2739</v>
      </c>
      <c r="I393" s="312">
        <v>1216.67</v>
      </c>
      <c r="J393" s="177" t="s">
        <v>365</v>
      </c>
      <c r="K393" s="12" t="s">
        <v>402</v>
      </c>
      <c r="L393" s="97"/>
      <c r="M393" s="14">
        <f t="shared" si="28"/>
        <v>1216.67</v>
      </c>
    </row>
    <row r="394" spans="1:13" ht="30.75" customHeight="1" x14ac:dyDescent="0.25">
      <c r="A394" s="523">
        <v>46252</v>
      </c>
      <c r="B394" s="353" t="s">
        <v>403</v>
      </c>
      <c r="C394" s="320">
        <v>9019.7099999999991</v>
      </c>
      <c r="D394" s="524" t="s">
        <v>2853</v>
      </c>
      <c r="E394" s="314" t="s">
        <v>29</v>
      </c>
      <c r="F394" s="324" t="s">
        <v>25</v>
      </c>
      <c r="G394" s="523">
        <v>46252</v>
      </c>
      <c r="H394" s="526" t="s">
        <v>2854</v>
      </c>
      <c r="I394" s="320">
        <v>9019.7099999999991</v>
      </c>
      <c r="J394" s="188" t="s">
        <v>365</v>
      </c>
      <c r="K394" s="12" t="s">
        <v>402</v>
      </c>
      <c r="L394" s="13"/>
      <c r="M394" s="130">
        <f t="shared" si="28"/>
        <v>9019.7099999999991</v>
      </c>
    </row>
    <row r="395" spans="1:13" ht="30.75" customHeight="1" x14ac:dyDescent="0.25">
      <c r="A395" s="523">
        <v>46252</v>
      </c>
      <c r="B395" s="507" t="s">
        <v>1602</v>
      </c>
      <c r="C395" s="435">
        <v>0</v>
      </c>
      <c r="D395" s="508" t="s">
        <v>166</v>
      </c>
      <c r="E395" s="509" t="s">
        <v>29</v>
      </c>
      <c r="F395" s="520" t="s">
        <v>917</v>
      </c>
      <c r="G395" s="530">
        <v>46252</v>
      </c>
      <c r="H395" s="511" t="s">
        <v>2396</v>
      </c>
      <c r="I395" s="435">
        <v>1212.5</v>
      </c>
      <c r="J395" s="141" t="s">
        <v>365</v>
      </c>
      <c r="K395" s="12" t="s">
        <v>402</v>
      </c>
      <c r="L395" s="13"/>
      <c r="M395" s="14"/>
    </row>
    <row r="396" spans="1:13" ht="30.75" customHeight="1" x14ac:dyDescent="0.25">
      <c r="A396" s="523">
        <v>46253</v>
      </c>
      <c r="B396" s="522" t="s">
        <v>1711</v>
      </c>
      <c r="C396" s="518">
        <v>0</v>
      </c>
      <c r="D396" s="519" t="s">
        <v>35</v>
      </c>
      <c r="E396" s="509" t="s">
        <v>319</v>
      </c>
      <c r="F396" s="520" t="s">
        <v>1462</v>
      </c>
      <c r="G396" s="523">
        <v>46253</v>
      </c>
      <c r="H396" s="315" t="s">
        <v>1712</v>
      </c>
      <c r="I396" s="518">
        <v>295</v>
      </c>
      <c r="J396" s="177" t="s">
        <v>365</v>
      </c>
      <c r="K396" s="12" t="s">
        <v>402</v>
      </c>
      <c r="L396" s="41"/>
      <c r="M396" s="14">
        <f t="shared" ref="M396:M403" si="29">SUM(I396:L396)</f>
        <v>295</v>
      </c>
    </row>
    <row r="397" spans="1:13" ht="28.5" customHeight="1" x14ac:dyDescent="0.25">
      <c r="A397" s="523">
        <v>46253</v>
      </c>
      <c r="B397" s="522" t="s">
        <v>52</v>
      </c>
      <c r="C397" s="518">
        <v>0</v>
      </c>
      <c r="D397" s="519" t="s">
        <v>103</v>
      </c>
      <c r="E397" s="509" t="s">
        <v>29</v>
      </c>
      <c r="F397" s="520" t="s">
        <v>1840</v>
      </c>
      <c r="G397" s="523">
        <v>46253</v>
      </c>
      <c r="H397" s="315" t="s">
        <v>2114</v>
      </c>
      <c r="I397" s="518">
        <v>357</v>
      </c>
      <c r="J397" s="177" t="s">
        <v>365</v>
      </c>
      <c r="K397" s="12" t="s">
        <v>402</v>
      </c>
      <c r="L397" s="41"/>
      <c r="M397" s="14">
        <f t="shared" si="29"/>
        <v>357</v>
      </c>
    </row>
    <row r="398" spans="1:13" ht="30.75" customHeight="1" x14ac:dyDescent="0.25">
      <c r="A398" s="311">
        <v>46254</v>
      </c>
      <c r="B398" s="517" t="s">
        <v>210</v>
      </c>
      <c r="C398" s="518">
        <v>0</v>
      </c>
      <c r="D398" s="519" t="s">
        <v>100</v>
      </c>
      <c r="E398" s="520" t="s">
        <v>29</v>
      </c>
      <c r="F398" s="509" t="s">
        <v>644</v>
      </c>
      <c r="G398" s="311">
        <v>46254</v>
      </c>
      <c r="H398" s="325" t="s">
        <v>1988</v>
      </c>
      <c r="I398" s="538">
        <v>387.58</v>
      </c>
      <c r="J398" s="177" t="s">
        <v>365</v>
      </c>
      <c r="K398" s="12" t="s">
        <v>402</v>
      </c>
      <c r="L398" s="41"/>
      <c r="M398" s="14">
        <f t="shared" si="29"/>
        <v>387.58</v>
      </c>
    </row>
    <row r="399" spans="1:13" ht="30.75" customHeight="1" x14ac:dyDescent="0.25">
      <c r="A399" s="311">
        <v>46254</v>
      </c>
      <c r="B399" s="517" t="s">
        <v>210</v>
      </c>
      <c r="C399" s="518">
        <v>0</v>
      </c>
      <c r="D399" s="519" t="s">
        <v>100</v>
      </c>
      <c r="E399" s="520" t="s">
        <v>29</v>
      </c>
      <c r="F399" s="509" t="s">
        <v>30</v>
      </c>
      <c r="G399" s="311">
        <v>46254</v>
      </c>
      <c r="H399" s="325" t="s">
        <v>1988</v>
      </c>
      <c r="I399" s="538">
        <v>210.98</v>
      </c>
      <c r="J399" s="177" t="s">
        <v>365</v>
      </c>
      <c r="K399" s="12" t="s">
        <v>402</v>
      </c>
      <c r="L399" s="41"/>
      <c r="M399" s="14">
        <f t="shared" si="29"/>
        <v>210.98</v>
      </c>
    </row>
    <row r="400" spans="1:13" ht="30.75" customHeight="1" x14ac:dyDescent="0.25">
      <c r="A400" s="311">
        <v>46254</v>
      </c>
      <c r="B400" s="517" t="s">
        <v>210</v>
      </c>
      <c r="C400" s="518">
        <v>0</v>
      </c>
      <c r="D400" s="519" t="s">
        <v>100</v>
      </c>
      <c r="E400" s="520" t="s">
        <v>29</v>
      </c>
      <c r="F400" s="509" t="s">
        <v>429</v>
      </c>
      <c r="G400" s="311">
        <v>46254</v>
      </c>
      <c r="H400" s="325" t="s">
        <v>1988</v>
      </c>
      <c r="I400" s="538">
        <v>14.99</v>
      </c>
      <c r="J400" s="177" t="s">
        <v>365</v>
      </c>
      <c r="K400" s="12" t="s">
        <v>402</v>
      </c>
      <c r="L400" s="41"/>
      <c r="M400" s="14">
        <f t="shared" si="29"/>
        <v>14.99</v>
      </c>
    </row>
    <row r="401" spans="1:13" ht="30.75" customHeight="1" x14ac:dyDescent="0.25">
      <c r="A401" s="311">
        <v>46254</v>
      </c>
      <c r="B401" s="517" t="s">
        <v>210</v>
      </c>
      <c r="C401" s="518">
        <v>0</v>
      </c>
      <c r="D401" s="519" t="s">
        <v>100</v>
      </c>
      <c r="E401" s="520" t="s">
        <v>29</v>
      </c>
      <c r="F401" s="509" t="s">
        <v>221</v>
      </c>
      <c r="G401" s="311">
        <v>46254</v>
      </c>
      <c r="H401" s="325" t="s">
        <v>1988</v>
      </c>
      <c r="I401" s="538">
        <v>42.13</v>
      </c>
      <c r="J401" s="177" t="s">
        <v>365</v>
      </c>
      <c r="K401" s="12" t="s">
        <v>402</v>
      </c>
      <c r="L401" s="41"/>
      <c r="M401" s="14">
        <f t="shared" si="29"/>
        <v>42.13</v>
      </c>
    </row>
    <row r="402" spans="1:13" ht="30.75" customHeight="1" x14ac:dyDescent="0.25">
      <c r="A402" s="523">
        <v>46254</v>
      </c>
      <c r="B402" s="522" t="s">
        <v>210</v>
      </c>
      <c r="C402" s="518">
        <v>0</v>
      </c>
      <c r="D402" s="519" t="s">
        <v>100</v>
      </c>
      <c r="E402" s="509" t="s">
        <v>29</v>
      </c>
      <c r="F402" s="520" t="s">
        <v>36</v>
      </c>
      <c r="G402" s="311">
        <v>46254</v>
      </c>
      <c r="H402" s="315" t="s">
        <v>1988</v>
      </c>
      <c r="I402" s="518">
        <v>209.81</v>
      </c>
      <c r="J402" s="177" t="s">
        <v>365</v>
      </c>
      <c r="K402" s="12" t="s">
        <v>402</v>
      </c>
      <c r="L402" s="41"/>
      <c r="M402" s="14">
        <f t="shared" si="29"/>
        <v>209.81</v>
      </c>
    </row>
    <row r="403" spans="1:13" ht="30.75" customHeight="1" x14ac:dyDescent="0.25">
      <c r="A403" s="523">
        <v>46254</v>
      </c>
      <c r="B403" s="522" t="s">
        <v>210</v>
      </c>
      <c r="C403" s="518">
        <v>0</v>
      </c>
      <c r="D403" s="519" t="s">
        <v>100</v>
      </c>
      <c r="E403" s="509" t="s">
        <v>29</v>
      </c>
      <c r="F403" s="520" t="s">
        <v>1572</v>
      </c>
      <c r="G403" s="311">
        <v>46254</v>
      </c>
      <c r="H403" s="315" t="s">
        <v>1988</v>
      </c>
      <c r="I403" s="518">
        <v>181.76</v>
      </c>
      <c r="J403" s="177" t="s">
        <v>365</v>
      </c>
      <c r="K403" s="12" t="s">
        <v>402</v>
      </c>
      <c r="L403" s="41"/>
      <c r="M403" s="14">
        <f t="shared" si="29"/>
        <v>181.76</v>
      </c>
    </row>
    <row r="404" spans="1:13" ht="30.75" customHeight="1" x14ac:dyDescent="0.25">
      <c r="A404" s="387">
        <v>46254</v>
      </c>
      <c r="B404" s="33" t="s">
        <v>2258</v>
      </c>
      <c r="C404" s="34">
        <v>0</v>
      </c>
      <c r="D404" s="35" t="s">
        <v>2008</v>
      </c>
      <c r="E404" s="36" t="s">
        <v>16</v>
      </c>
      <c r="F404" s="117" t="s">
        <v>25</v>
      </c>
      <c r="G404" s="118">
        <v>46254</v>
      </c>
      <c r="H404" s="38" t="s">
        <v>2260</v>
      </c>
      <c r="I404" s="39">
        <v>5000</v>
      </c>
      <c r="J404" s="177" t="s">
        <v>365</v>
      </c>
      <c r="K404" s="12" t="s">
        <v>402</v>
      </c>
      <c r="L404" s="41"/>
      <c r="M404" s="42"/>
    </row>
    <row r="405" spans="1:13" ht="28.5" customHeight="1" x14ac:dyDescent="0.25">
      <c r="A405" s="523">
        <v>46254</v>
      </c>
      <c r="B405" s="507" t="s">
        <v>210</v>
      </c>
      <c r="C405" s="435">
        <v>0</v>
      </c>
      <c r="D405" s="508" t="s">
        <v>166</v>
      </c>
      <c r="E405" s="509" t="s">
        <v>29</v>
      </c>
      <c r="F405" s="520" t="s">
        <v>171</v>
      </c>
      <c r="G405" s="311">
        <v>46254</v>
      </c>
      <c r="H405" s="511" t="s">
        <v>2437</v>
      </c>
      <c r="I405" s="435">
        <v>14.4</v>
      </c>
      <c r="J405" s="177" t="s">
        <v>365</v>
      </c>
      <c r="K405" s="12" t="s">
        <v>402</v>
      </c>
      <c r="L405" s="13"/>
      <c r="M405" s="14"/>
    </row>
    <row r="406" spans="1:13" ht="28.5" customHeight="1" x14ac:dyDescent="0.25">
      <c r="A406" s="523">
        <v>46254</v>
      </c>
      <c r="B406" s="507" t="s">
        <v>210</v>
      </c>
      <c r="C406" s="435">
        <v>0</v>
      </c>
      <c r="D406" s="508" t="s">
        <v>166</v>
      </c>
      <c r="E406" s="509" t="s">
        <v>29</v>
      </c>
      <c r="F406" s="520" t="s">
        <v>1572</v>
      </c>
      <c r="G406" s="311">
        <v>46254</v>
      </c>
      <c r="H406" s="511" t="s">
        <v>2437</v>
      </c>
      <c r="I406" s="435">
        <v>68.67</v>
      </c>
      <c r="J406" s="177" t="s">
        <v>365</v>
      </c>
      <c r="K406" s="12" t="s">
        <v>402</v>
      </c>
      <c r="L406" s="13"/>
      <c r="M406" s="14"/>
    </row>
    <row r="407" spans="1:13" ht="28.5" customHeight="1" x14ac:dyDescent="0.25">
      <c r="A407" s="523">
        <v>46254</v>
      </c>
      <c r="B407" s="507" t="s">
        <v>210</v>
      </c>
      <c r="C407" s="435">
        <v>0</v>
      </c>
      <c r="D407" s="508" t="s">
        <v>166</v>
      </c>
      <c r="E407" s="509" t="s">
        <v>29</v>
      </c>
      <c r="F407" s="520" t="s">
        <v>134</v>
      </c>
      <c r="G407" s="311">
        <v>46254</v>
      </c>
      <c r="H407" s="511" t="s">
        <v>2437</v>
      </c>
      <c r="I407" s="435">
        <v>67.13</v>
      </c>
      <c r="J407" s="177" t="s">
        <v>365</v>
      </c>
      <c r="K407" s="12" t="s">
        <v>402</v>
      </c>
      <c r="L407" s="13"/>
      <c r="M407" s="14"/>
    </row>
    <row r="408" spans="1:13" ht="28.5" customHeight="1" x14ac:dyDescent="0.25">
      <c r="A408" s="523">
        <v>46254</v>
      </c>
      <c r="B408" s="507" t="s">
        <v>210</v>
      </c>
      <c r="C408" s="435">
        <v>0</v>
      </c>
      <c r="D408" s="508" t="s">
        <v>166</v>
      </c>
      <c r="E408" s="509" t="s">
        <v>29</v>
      </c>
      <c r="F408" s="520" t="s">
        <v>30</v>
      </c>
      <c r="G408" s="311">
        <v>46254</v>
      </c>
      <c r="H408" s="511" t="s">
        <v>2437</v>
      </c>
      <c r="I408" s="435">
        <v>224.91</v>
      </c>
      <c r="J408" s="177" t="s">
        <v>365</v>
      </c>
      <c r="K408" s="12" t="s">
        <v>402</v>
      </c>
      <c r="L408" s="13"/>
      <c r="M408" s="14"/>
    </row>
    <row r="409" spans="1:13" ht="28.5" customHeight="1" x14ac:dyDescent="0.25">
      <c r="A409" s="523">
        <v>46254</v>
      </c>
      <c r="B409" s="507" t="s">
        <v>210</v>
      </c>
      <c r="C409" s="435">
        <v>0</v>
      </c>
      <c r="D409" s="508" t="s">
        <v>166</v>
      </c>
      <c r="E409" s="509" t="s">
        <v>29</v>
      </c>
      <c r="F409" s="520" t="s">
        <v>644</v>
      </c>
      <c r="G409" s="311">
        <v>46254</v>
      </c>
      <c r="H409" s="511" t="s">
        <v>2437</v>
      </c>
      <c r="I409" s="435">
        <v>731.67</v>
      </c>
      <c r="J409" s="177" t="s">
        <v>365</v>
      </c>
      <c r="K409" s="12" t="s">
        <v>402</v>
      </c>
      <c r="L409" s="13"/>
      <c r="M409" s="14"/>
    </row>
    <row r="410" spans="1:13" ht="28.5" customHeight="1" x14ac:dyDescent="0.25">
      <c r="A410" s="523">
        <v>46254</v>
      </c>
      <c r="B410" s="507" t="s">
        <v>210</v>
      </c>
      <c r="C410" s="435">
        <v>0</v>
      </c>
      <c r="D410" s="508" t="s">
        <v>166</v>
      </c>
      <c r="E410" s="509" t="s">
        <v>29</v>
      </c>
      <c r="F410" s="520" t="s">
        <v>36</v>
      </c>
      <c r="G410" s="311">
        <v>46254</v>
      </c>
      <c r="H410" s="511" t="s">
        <v>2437</v>
      </c>
      <c r="I410" s="435">
        <v>20.28</v>
      </c>
      <c r="J410" s="177" t="s">
        <v>365</v>
      </c>
      <c r="K410" s="12" t="s">
        <v>402</v>
      </c>
      <c r="L410" s="13"/>
      <c r="M410" s="14"/>
    </row>
    <row r="411" spans="1:13" ht="28.5" customHeight="1" x14ac:dyDescent="0.25">
      <c r="A411" s="523">
        <v>46254</v>
      </c>
      <c r="B411" s="507" t="s">
        <v>280</v>
      </c>
      <c r="C411" s="435">
        <v>0</v>
      </c>
      <c r="D411" s="508" t="s">
        <v>153</v>
      </c>
      <c r="E411" s="509" t="s">
        <v>29</v>
      </c>
      <c r="F411" s="520" t="s">
        <v>1452</v>
      </c>
      <c r="G411" s="530">
        <v>46254</v>
      </c>
      <c r="H411" s="511" t="s">
        <v>2447</v>
      </c>
      <c r="I411" s="435">
        <v>428</v>
      </c>
      <c r="J411" s="177" t="s">
        <v>365</v>
      </c>
      <c r="K411" s="12" t="s">
        <v>402</v>
      </c>
      <c r="L411" s="13"/>
      <c r="M411" s="14"/>
    </row>
    <row r="412" spans="1:13" ht="30.75" customHeight="1" x14ac:dyDescent="0.25">
      <c r="A412" s="387">
        <v>46254</v>
      </c>
      <c r="B412" s="33" t="s">
        <v>2518</v>
      </c>
      <c r="C412" s="34">
        <v>14000</v>
      </c>
      <c r="D412" s="35" t="s">
        <v>151</v>
      </c>
      <c r="E412" s="36" t="s">
        <v>16</v>
      </c>
      <c r="F412" s="117" t="s">
        <v>99</v>
      </c>
      <c r="G412" s="387">
        <v>46254</v>
      </c>
      <c r="H412" s="38" t="s">
        <v>2520</v>
      </c>
      <c r="I412" s="39">
        <v>4750</v>
      </c>
      <c r="J412" s="187" t="s">
        <v>365</v>
      </c>
      <c r="K412" s="12" t="str">
        <f ca="1">IF(ISBLANK(A412),"", IF(TRIM(UPPER(J412))&lt;&gt;"SIM",IF(A412-TODAY()&lt;0,"Conta vencida",IF(A412-TODAY()&lt;8,"Perto de vencer","")),"Já paga"))</f>
        <v>Já paga</v>
      </c>
      <c r="L412" s="41"/>
      <c r="M412" s="42"/>
    </row>
    <row r="413" spans="1:13" ht="30.75" customHeight="1" x14ac:dyDescent="0.25">
      <c r="A413" s="387">
        <v>46254</v>
      </c>
      <c r="B413" s="33" t="s">
        <v>2518</v>
      </c>
      <c r="C413" s="34">
        <v>14000</v>
      </c>
      <c r="D413" s="35" t="s">
        <v>151</v>
      </c>
      <c r="E413" s="36" t="s">
        <v>16</v>
      </c>
      <c r="F413" s="117" t="s">
        <v>64</v>
      </c>
      <c r="G413" s="387">
        <v>46254</v>
      </c>
      <c r="H413" s="38" t="s">
        <v>2520</v>
      </c>
      <c r="I413" s="39">
        <v>1000</v>
      </c>
      <c r="J413" s="187" t="s">
        <v>365</v>
      </c>
      <c r="K413" s="12" t="str">
        <f ca="1">IF(ISBLANK(A413),"", IF(TRIM(UPPER(J413))&lt;&gt;"SIM",IF(A413-TODAY()&lt;0,"Conta vencida",IF(A413-TODAY()&lt;8,"Perto de vencer","")),"Já paga"))</f>
        <v>Já paga</v>
      </c>
      <c r="L413" s="41"/>
      <c r="M413" s="42"/>
    </row>
    <row r="414" spans="1:13" ht="30.75" customHeight="1" x14ac:dyDescent="0.25">
      <c r="A414" s="387">
        <v>46254</v>
      </c>
      <c r="B414" s="33" t="s">
        <v>2518</v>
      </c>
      <c r="C414" s="34">
        <v>14000</v>
      </c>
      <c r="D414" s="35" t="s">
        <v>151</v>
      </c>
      <c r="E414" s="36" t="s">
        <v>16</v>
      </c>
      <c r="F414" s="117" t="s">
        <v>2456</v>
      </c>
      <c r="G414" s="387">
        <v>46254</v>
      </c>
      <c r="H414" s="38" t="s">
        <v>2520</v>
      </c>
      <c r="I414" s="39">
        <v>1250</v>
      </c>
      <c r="J414" s="187" t="s">
        <v>365</v>
      </c>
      <c r="K414" s="12" t="str">
        <f ca="1">IF(ISBLANK(A414),"", IF(TRIM(UPPER(J414))&lt;&gt;"SIM",IF(A414-TODAY()&lt;0,"Conta vencida",IF(A414-TODAY()&lt;8,"Perto de vencer","")),"Já paga"))</f>
        <v>Já paga</v>
      </c>
      <c r="L414" s="41"/>
      <c r="M414" s="42"/>
    </row>
    <row r="415" spans="1:13" ht="30.75" customHeight="1" x14ac:dyDescent="0.25">
      <c r="A415" s="523">
        <v>46254</v>
      </c>
      <c r="B415" s="498" t="s">
        <v>2690</v>
      </c>
      <c r="C415" s="320">
        <v>603.79999999999995</v>
      </c>
      <c r="D415" s="313" t="s">
        <v>254</v>
      </c>
      <c r="E415" s="314" t="s">
        <v>29</v>
      </c>
      <c r="F415" s="324" t="s">
        <v>36</v>
      </c>
      <c r="G415" s="523">
        <v>46254</v>
      </c>
      <c r="H415" s="315" t="s">
        <v>2691</v>
      </c>
      <c r="I415" s="312">
        <v>153.80000000000001</v>
      </c>
      <c r="J415" s="177" t="s">
        <v>365</v>
      </c>
      <c r="K415" s="12" t="s">
        <v>402</v>
      </c>
      <c r="L415" s="97"/>
      <c r="M415" s="14">
        <f>SUM(I415:L415)</f>
        <v>153.80000000000001</v>
      </c>
    </row>
    <row r="416" spans="1:13" ht="30.75" customHeight="1" x14ac:dyDescent="0.25">
      <c r="A416" s="523">
        <v>46254</v>
      </c>
      <c r="B416" s="498" t="s">
        <v>2725</v>
      </c>
      <c r="C416" s="320">
        <v>1600</v>
      </c>
      <c r="D416" s="313" t="s">
        <v>267</v>
      </c>
      <c r="E416" s="314" t="s">
        <v>29</v>
      </c>
      <c r="F416" s="324" t="s">
        <v>1870</v>
      </c>
      <c r="G416" s="523">
        <v>46254</v>
      </c>
      <c r="H416" s="315" t="s">
        <v>2726</v>
      </c>
      <c r="I416" s="312">
        <v>534</v>
      </c>
      <c r="J416" s="177" t="s">
        <v>365</v>
      </c>
      <c r="K416" s="12" t="s">
        <v>402</v>
      </c>
      <c r="L416" s="97"/>
      <c r="M416" s="14">
        <f>SUM(I416:L416)</f>
        <v>534</v>
      </c>
    </row>
    <row r="417" spans="1:13" ht="30.75" customHeight="1" x14ac:dyDescent="0.25">
      <c r="A417" s="523">
        <v>46254</v>
      </c>
      <c r="B417" s="498" t="s">
        <v>1747</v>
      </c>
      <c r="C417" s="320">
        <v>19796.7</v>
      </c>
      <c r="D417" s="313" t="s">
        <v>259</v>
      </c>
      <c r="E417" s="314" t="s">
        <v>29</v>
      </c>
      <c r="F417" s="324" t="s">
        <v>36</v>
      </c>
      <c r="G417" s="523">
        <v>46254</v>
      </c>
      <c r="H417" s="315" t="s">
        <v>2728</v>
      </c>
      <c r="I417" s="312">
        <v>4949.18</v>
      </c>
      <c r="J417" s="177" t="s">
        <v>365</v>
      </c>
      <c r="K417" s="12" t="s">
        <v>402</v>
      </c>
      <c r="L417" s="97"/>
      <c r="M417" s="14">
        <f>SUM(I417:L417)</f>
        <v>4949.18</v>
      </c>
    </row>
    <row r="418" spans="1:13" ht="30.75" customHeight="1" x14ac:dyDescent="0.25">
      <c r="A418" s="523">
        <v>46254</v>
      </c>
      <c r="B418" s="498" t="s">
        <v>2729</v>
      </c>
      <c r="C418" s="320">
        <v>6682.8</v>
      </c>
      <c r="D418" s="313" t="s">
        <v>267</v>
      </c>
      <c r="E418" s="314" t="s">
        <v>29</v>
      </c>
      <c r="F418" s="324" t="s">
        <v>598</v>
      </c>
      <c r="G418" s="523">
        <v>46254</v>
      </c>
      <c r="H418" s="315" t="s">
        <v>2730</v>
      </c>
      <c r="I418" s="312">
        <v>2227.6</v>
      </c>
      <c r="J418" s="177" t="s">
        <v>365</v>
      </c>
      <c r="K418" s="12" t="s">
        <v>402</v>
      </c>
      <c r="L418" s="97"/>
      <c r="M418" s="14">
        <f>SUM(I418:L418)</f>
        <v>2227.6</v>
      </c>
    </row>
    <row r="419" spans="1:13" ht="30.75" customHeight="1" x14ac:dyDescent="0.25">
      <c r="A419" s="523">
        <v>46254</v>
      </c>
      <c r="B419" s="498" t="s">
        <v>2787</v>
      </c>
      <c r="C419" s="320">
        <v>1112.49</v>
      </c>
      <c r="D419" s="313" t="s">
        <v>254</v>
      </c>
      <c r="E419" s="314" t="s">
        <v>29</v>
      </c>
      <c r="F419" s="324" t="s">
        <v>25</v>
      </c>
      <c r="G419" s="523">
        <v>46254</v>
      </c>
      <c r="H419" s="499" t="s">
        <v>2788</v>
      </c>
      <c r="I419" s="312">
        <v>1112.49</v>
      </c>
      <c r="J419" s="188" t="s">
        <v>365</v>
      </c>
      <c r="K419" s="12" t="s">
        <v>402</v>
      </c>
      <c r="L419" s="97"/>
      <c r="M419" s="14">
        <f>SUM(I419:L419)</f>
        <v>1112.49</v>
      </c>
    </row>
    <row r="420" spans="1:13" ht="30.75" customHeight="1" x14ac:dyDescent="0.25">
      <c r="A420" s="161">
        <v>46254</v>
      </c>
      <c r="B420" s="415" t="s">
        <v>2575</v>
      </c>
      <c r="C420" s="336">
        <v>445.76</v>
      </c>
      <c r="D420" s="337" t="s">
        <v>254</v>
      </c>
      <c r="E420" s="338" t="s">
        <v>306</v>
      </c>
      <c r="F420" s="345" t="s">
        <v>307</v>
      </c>
      <c r="G420" s="604">
        <v>46254</v>
      </c>
      <c r="H420" s="416">
        <v>46204</v>
      </c>
      <c r="I420" s="336">
        <v>445.76</v>
      </c>
      <c r="J420" s="141" t="s">
        <v>365</v>
      </c>
      <c r="K420" s="12" t="s">
        <v>402</v>
      </c>
      <c r="L420" s="13"/>
      <c r="M420" s="14"/>
    </row>
    <row r="421" spans="1:13" ht="30.75" customHeight="1" x14ac:dyDescent="0.25">
      <c r="A421" s="523">
        <v>46254</v>
      </c>
      <c r="B421" s="507" t="s">
        <v>537</v>
      </c>
      <c r="C421" s="435">
        <v>519.99</v>
      </c>
      <c r="D421" s="508" t="s">
        <v>254</v>
      </c>
      <c r="E421" s="509" t="s">
        <v>29</v>
      </c>
      <c r="F421" s="520" t="s">
        <v>538</v>
      </c>
      <c r="G421" s="530">
        <v>46254</v>
      </c>
      <c r="H421" s="511" t="s">
        <v>26</v>
      </c>
      <c r="I421" s="435">
        <v>519.99</v>
      </c>
      <c r="J421" s="141" t="s">
        <v>365</v>
      </c>
      <c r="K421" s="12" t="s">
        <v>402</v>
      </c>
      <c r="L421" s="13"/>
      <c r="M421" s="14"/>
    </row>
    <row r="422" spans="1:13" ht="30.75" customHeight="1" x14ac:dyDescent="0.25">
      <c r="A422" s="523">
        <v>46254</v>
      </c>
      <c r="B422" s="507" t="s">
        <v>631</v>
      </c>
      <c r="C422" s="435">
        <v>549.97</v>
      </c>
      <c r="D422" s="508" t="s">
        <v>254</v>
      </c>
      <c r="E422" s="509" t="s">
        <v>29</v>
      </c>
      <c r="F422" s="520" t="s">
        <v>538</v>
      </c>
      <c r="G422" s="530">
        <v>46254</v>
      </c>
      <c r="H422" s="511" t="s">
        <v>26</v>
      </c>
      <c r="I422" s="435">
        <v>549.97</v>
      </c>
      <c r="J422" s="141" t="s">
        <v>365</v>
      </c>
      <c r="K422" s="12" t="s">
        <v>402</v>
      </c>
      <c r="L422" s="13"/>
      <c r="M422" s="14"/>
    </row>
    <row r="423" spans="1:13" ht="30.75" customHeight="1" x14ac:dyDescent="0.25">
      <c r="A423" s="523">
        <v>46255</v>
      </c>
      <c r="B423" s="522" t="s">
        <v>2109</v>
      </c>
      <c r="C423" s="518">
        <v>0</v>
      </c>
      <c r="D423" s="519" t="s">
        <v>100</v>
      </c>
      <c r="E423" s="509" t="s">
        <v>29</v>
      </c>
      <c r="F423" s="520" t="s">
        <v>36</v>
      </c>
      <c r="G423" s="530">
        <v>46255</v>
      </c>
      <c r="H423" s="315" t="s">
        <v>2110</v>
      </c>
      <c r="I423" s="518">
        <v>2000</v>
      </c>
      <c r="J423" s="141" t="s">
        <v>365</v>
      </c>
      <c r="K423" s="12" t="s">
        <v>402</v>
      </c>
      <c r="L423" s="41"/>
      <c r="M423" s="14">
        <f>SUM(I423:L423)</f>
        <v>2000</v>
      </c>
    </row>
    <row r="424" spans="1:13" ht="30.75" customHeight="1" x14ac:dyDescent="0.25">
      <c r="A424" s="523">
        <v>46255</v>
      </c>
      <c r="B424" s="498" t="s">
        <v>118</v>
      </c>
      <c r="C424" s="320">
        <v>0</v>
      </c>
      <c r="D424" s="313" t="s">
        <v>153</v>
      </c>
      <c r="E424" s="314" t="s">
        <v>29</v>
      </c>
      <c r="F424" s="324" t="s">
        <v>1840</v>
      </c>
      <c r="G424" s="530">
        <v>46255</v>
      </c>
      <c r="H424" s="499" t="s">
        <v>2422</v>
      </c>
      <c r="I424" s="312">
        <v>628.04999999999995</v>
      </c>
      <c r="J424" s="141" t="s">
        <v>365</v>
      </c>
      <c r="K424" s="12" t="s">
        <v>402</v>
      </c>
      <c r="L424" s="97"/>
      <c r="M424" s="14">
        <f>SUM(I424:L424)</f>
        <v>628.04999999999995</v>
      </c>
    </row>
    <row r="425" spans="1:13" ht="30.75" customHeight="1" x14ac:dyDescent="0.25">
      <c r="A425" s="523">
        <v>46255</v>
      </c>
      <c r="B425" s="507" t="s">
        <v>1772</v>
      </c>
      <c r="C425" s="435">
        <v>0</v>
      </c>
      <c r="D425" s="508" t="s">
        <v>153</v>
      </c>
      <c r="E425" s="509" t="s">
        <v>29</v>
      </c>
      <c r="F425" s="520" t="s">
        <v>30</v>
      </c>
      <c r="G425" s="530">
        <v>46255</v>
      </c>
      <c r="H425" s="511" t="s">
        <v>2473</v>
      </c>
      <c r="I425" s="435">
        <v>1233.33</v>
      </c>
      <c r="J425" s="177" t="s">
        <v>365</v>
      </c>
      <c r="K425" s="12" t="s">
        <v>402</v>
      </c>
      <c r="L425" s="13"/>
      <c r="M425" s="14"/>
    </row>
    <row r="426" spans="1:13" ht="30.75" customHeight="1" x14ac:dyDescent="0.25">
      <c r="A426" s="523">
        <v>46255</v>
      </c>
      <c r="B426" s="498" t="s">
        <v>1909</v>
      </c>
      <c r="C426" s="320">
        <v>4778</v>
      </c>
      <c r="D426" s="313" t="s">
        <v>259</v>
      </c>
      <c r="E426" s="314" t="s">
        <v>29</v>
      </c>
      <c r="F426" s="324" t="s">
        <v>2723</v>
      </c>
      <c r="G426" s="523">
        <v>46255</v>
      </c>
      <c r="H426" s="315" t="s">
        <v>2724</v>
      </c>
      <c r="I426" s="312">
        <v>1194.5</v>
      </c>
      <c r="J426" s="177" t="s">
        <v>365</v>
      </c>
      <c r="K426" s="12" t="s">
        <v>402</v>
      </c>
      <c r="L426" s="97"/>
      <c r="M426" s="14">
        <f t="shared" ref="M426:M437" si="30">SUM(I426:L426)</f>
        <v>1194.5</v>
      </c>
    </row>
    <row r="427" spans="1:13" ht="30.75" customHeight="1" x14ac:dyDescent="0.25">
      <c r="A427" s="523">
        <v>46255</v>
      </c>
      <c r="B427" s="498" t="s">
        <v>821</v>
      </c>
      <c r="C427" s="320">
        <v>4019.17</v>
      </c>
      <c r="D427" s="313" t="s">
        <v>267</v>
      </c>
      <c r="E427" s="314" t="s">
        <v>29</v>
      </c>
      <c r="F427" s="324" t="s">
        <v>36</v>
      </c>
      <c r="G427" s="523">
        <v>46255</v>
      </c>
      <c r="H427" s="499" t="s">
        <v>2773</v>
      </c>
      <c r="I427" s="312">
        <v>669.79</v>
      </c>
      <c r="J427" s="177" t="s">
        <v>365</v>
      </c>
      <c r="K427" s="12" t="s">
        <v>402</v>
      </c>
      <c r="L427" s="97"/>
      <c r="M427" s="14">
        <f t="shared" si="30"/>
        <v>669.79</v>
      </c>
    </row>
    <row r="428" spans="1:13" ht="30.75" customHeight="1" x14ac:dyDescent="0.25">
      <c r="A428" s="523">
        <v>46255</v>
      </c>
      <c r="B428" s="498" t="s">
        <v>821</v>
      </c>
      <c r="C428" s="320">
        <v>4019.17</v>
      </c>
      <c r="D428" s="313" t="s">
        <v>267</v>
      </c>
      <c r="E428" s="314" t="s">
        <v>29</v>
      </c>
      <c r="F428" s="324" t="s">
        <v>30</v>
      </c>
      <c r="G428" s="523">
        <v>46255</v>
      </c>
      <c r="H428" s="499" t="s">
        <v>2773</v>
      </c>
      <c r="I428" s="312">
        <v>669.8</v>
      </c>
      <c r="J428" s="177" t="s">
        <v>365</v>
      </c>
      <c r="K428" s="12" t="s">
        <v>402</v>
      </c>
      <c r="L428" s="97"/>
      <c r="M428" s="14">
        <f t="shared" si="30"/>
        <v>669.8</v>
      </c>
    </row>
    <row r="429" spans="1:13" ht="30.75" customHeight="1" x14ac:dyDescent="0.25">
      <c r="A429" s="155">
        <v>46256</v>
      </c>
      <c r="B429" s="85" t="s">
        <v>154</v>
      </c>
      <c r="C429" s="86">
        <v>0</v>
      </c>
      <c r="D429" s="72" t="s">
        <v>27</v>
      </c>
      <c r="E429" s="73" t="s">
        <v>24</v>
      </c>
      <c r="F429" s="74" t="s">
        <v>30</v>
      </c>
      <c r="G429" s="155">
        <v>46256</v>
      </c>
      <c r="H429" s="87" t="s">
        <v>26</v>
      </c>
      <c r="I429" s="76">
        <v>1141.81</v>
      </c>
      <c r="J429" s="177" t="s">
        <v>365</v>
      </c>
      <c r="K429" s="12" t="s">
        <v>402</v>
      </c>
      <c r="L429" s="13"/>
      <c r="M429" s="14">
        <f t="shared" si="30"/>
        <v>1141.81</v>
      </c>
    </row>
    <row r="430" spans="1:13" ht="30.75" customHeight="1" x14ac:dyDescent="0.25">
      <c r="A430" s="523">
        <v>46256</v>
      </c>
      <c r="B430" s="498" t="s">
        <v>1772</v>
      </c>
      <c r="C430" s="320">
        <v>0</v>
      </c>
      <c r="D430" s="313" t="s">
        <v>100</v>
      </c>
      <c r="E430" s="314" t="s">
        <v>29</v>
      </c>
      <c r="F430" s="324" t="s">
        <v>25</v>
      </c>
      <c r="G430" s="523">
        <v>46258</v>
      </c>
      <c r="H430" s="499" t="s">
        <v>2254</v>
      </c>
      <c r="I430" s="312">
        <v>600</v>
      </c>
      <c r="J430" s="177" t="s">
        <v>365</v>
      </c>
      <c r="K430" s="12" t="s">
        <v>402</v>
      </c>
      <c r="L430" s="97"/>
      <c r="M430" s="14">
        <f t="shared" si="30"/>
        <v>600</v>
      </c>
    </row>
    <row r="431" spans="1:13" ht="30.75" customHeight="1" x14ac:dyDescent="0.25">
      <c r="A431" s="523">
        <v>46256</v>
      </c>
      <c r="B431" s="498" t="s">
        <v>118</v>
      </c>
      <c r="C431" s="320">
        <v>0</v>
      </c>
      <c r="D431" s="313" t="s">
        <v>153</v>
      </c>
      <c r="E431" s="314" t="s">
        <v>29</v>
      </c>
      <c r="F431" s="324" t="s">
        <v>792</v>
      </c>
      <c r="G431" s="523">
        <v>46258</v>
      </c>
      <c r="H431" s="499" t="s">
        <v>2426</v>
      </c>
      <c r="I431" s="312">
        <v>1249.17</v>
      </c>
      <c r="J431" s="177" t="s">
        <v>365</v>
      </c>
      <c r="K431" s="12" t="s">
        <v>402</v>
      </c>
      <c r="L431" s="97"/>
      <c r="M431" s="14">
        <f t="shared" si="30"/>
        <v>1249.17</v>
      </c>
    </row>
    <row r="432" spans="1:13" ht="30.75" customHeight="1" x14ac:dyDescent="0.25">
      <c r="A432" s="523">
        <v>46256</v>
      </c>
      <c r="B432" s="498" t="s">
        <v>2049</v>
      </c>
      <c r="C432" s="320">
        <v>2782.93</v>
      </c>
      <c r="D432" s="313" t="s">
        <v>267</v>
      </c>
      <c r="E432" s="314" t="s">
        <v>29</v>
      </c>
      <c r="F432" s="324" t="s">
        <v>1870</v>
      </c>
      <c r="G432" s="523">
        <v>46258</v>
      </c>
      <c r="H432" s="499" t="s">
        <v>2789</v>
      </c>
      <c r="I432" s="312">
        <v>589.64</v>
      </c>
      <c r="J432" s="188" t="s">
        <v>365</v>
      </c>
      <c r="K432" s="12" t="s">
        <v>402</v>
      </c>
      <c r="L432" s="97"/>
      <c r="M432" s="14">
        <f t="shared" si="30"/>
        <v>589.64</v>
      </c>
    </row>
    <row r="433" spans="1:13" ht="30.75" customHeight="1" x14ac:dyDescent="0.25">
      <c r="A433" s="523">
        <v>46257</v>
      </c>
      <c r="B433" s="362" t="s">
        <v>1498</v>
      </c>
      <c r="C433" s="320">
        <v>195</v>
      </c>
      <c r="D433" s="313" t="s">
        <v>254</v>
      </c>
      <c r="E433" s="314" t="s">
        <v>29</v>
      </c>
      <c r="F433" s="314" t="s">
        <v>96</v>
      </c>
      <c r="G433" s="523">
        <v>46258</v>
      </c>
      <c r="H433" s="315" t="s">
        <v>2737</v>
      </c>
      <c r="I433" s="312">
        <v>195</v>
      </c>
      <c r="J433" s="177" t="s">
        <v>365</v>
      </c>
      <c r="K433" s="12" t="s">
        <v>402</v>
      </c>
      <c r="L433" s="97"/>
      <c r="M433" s="14">
        <f t="shared" si="30"/>
        <v>195</v>
      </c>
    </row>
    <row r="434" spans="1:13" ht="30.75" customHeight="1" x14ac:dyDescent="0.25">
      <c r="A434" s="523">
        <v>46257</v>
      </c>
      <c r="B434" s="362" t="s">
        <v>118</v>
      </c>
      <c r="C434" s="320">
        <v>1415.68</v>
      </c>
      <c r="D434" s="313" t="s">
        <v>267</v>
      </c>
      <c r="E434" s="314" t="s">
        <v>29</v>
      </c>
      <c r="F434" s="314" t="s">
        <v>579</v>
      </c>
      <c r="G434" s="523">
        <v>46258</v>
      </c>
      <c r="H434" s="315" t="s">
        <v>2738</v>
      </c>
      <c r="I434" s="312">
        <v>439.58</v>
      </c>
      <c r="J434" s="177" t="s">
        <v>365</v>
      </c>
      <c r="K434" s="12" t="s">
        <v>402</v>
      </c>
      <c r="L434" s="97"/>
      <c r="M434" s="14">
        <f t="shared" si="30"/>
        <v>439.58</v>
      </c>
    </row>
    <row r="435" spans="1:13" ht="30.75" customHeight="1" x14ac:dyDescent="0.25">
      <c r="A435" s="523">
        <v>46257</v>
      </c>
      <c r="B435" s="498" t="s">
        <v>1366</v>
      </c>
      <c r="C435" s="320">
        <v>0</v>
      </c>
      <c r="D435" s="313" t="s">
        <v>151</v>
      </c>
      <c r="E435" s="314" t="s">
        <v>29</v>
      </c>
      <c r="F435" s="324" t="s">
        <v>30</v>
      </c>
      <c r="G435" s="523">
        <v>46258</v>
      </c>
      <c r="H435" s="499" t="s">
        <v>2747</v>
      </c>
      <c r="I435" s="312">
        <v>512.5</v>
      </c>
      <c r="J435" s="188" t="s">
        <v>365</v>
      </c>
      <c r="K435" s="12" t="s">
        <v>402</v>
      </c>
      <c r="L435" s="97"/>
      <c r="M435" s="14">
        <f t="shared" si="30"/>
        <v>512.5</v>
      </c>
    </row>
    <row r="436" spans="1:13" ht="30.75" customHeight="1" x14ac:dyDescent="0.25">
      <c r="A436" s="523">
        <v>46257</v>
      </c>
      <c r="B436" s="498" t="s">
        <v>2757</v>
      </c>
      <c r="C436" s="320">
        <v>2250</v>
      </c>
      <c r="D436" s="313" t="s">
        <v>259</v>
      </c>
      <c r="E436" s="314" t="s">
        <v>29</v>
      </c>
      <c r="F436" s="324" t="s">
        <v>313</v>
      </c>
      <c r="G436" s="523">
        <v>46258</v>
      </c>
      <c r="H436" s="499" t="s">
        <v>2758</v>
      </c>
      <c r="I436" s="312">
        <v>562.5</v>
      </c>
      <c r="J436" s="188" t="s">
        <v>365</v>
      </c>
      <c r="K436" s="12" t="s">
        <v>402</v>
      </c>
      <c r="L436" s="97"/>
      <c r="M436" s="14">
        <f t="shared" si="30"/>
        <v>562.5</v>
      </c>
    </row>
    <row r="437" spans="1:13" ht="30.75" customHeight="1" x14ac:dyDescent="0.25">
      <c r="A437" s="523">
        <v>46257</v>
      </c>
      <c r="B437" s="498" t="s">
        <v>2134</v>
      </c>
      <c r="C437" s="320">
        <v>151.19999999999999</v>
      </c>
      <c r="D437" s="313" t="s">
        <v>254</v>
      </c>
      <c r="E437" s="314" t="s">
        <v>29</v>
      </c>
      <c r="F437" s="324" t="s">
        <v>917</v>
      </c>
      <c r="G437" s="523">
        <v>46258</v>
      </c>
      <c r="H437" s="499" t="s">
        <v>2772</v>
      </c>
      <c r="I437" s="312">
        <v>151.19999999999999</v>
      </c>
      <c r="J437" s="188" t="s">
        <v>365</v>
      </c>
      <c r="K437" s="12" t="s">
        <v>402</v>
      </c>
      <c r="L437" s="97"/>
      <c r="M437" s="14">
        <f t="shared" si="30"/>
        <v>151.19999999999999</v>
      </c>
    </row>
    <row r="438" spans="1:13" ht="30.75" customHeight="1" x14ac:dyDescent="0.25">
      <c r="A438" s="523">
        <v>46257</v>
      </c>
      <c r="B438" s="507" t="s">
        <v>189</v>
      </c>
      <c r="C438" s="435">
        <v>9975.7199999999993</v>
      </c>
      <c r="D438" s="508" t="s">
        <v>267</v>
      </c>
      <c r="E438" s="509" t="s">
        <v>29</v>
      </c>
      <c r="F438" s="520" t="s">
        <v>96</v>
      </c>
      <c r="G438" s="530">
        <v>46258</v>
      </c>
      <c r="H438" s="511" t="s">
        <v>2829</v>
      </c>
      <c r="I438" s="435">
        <v>714.71</v>
      </c>
      <c r="J438" s="177" t="s">
        <v>365</v>
      </c>
      <c r="K438" s="12" t="s">
        <v>402</v>
      </c>
      <c r="L438" s="13"/>
      <c r="M438" s="14"/>
    </row>
    <row r="439" spans="1:13" ht="30.75" customHeight="1" x14ac:dyDescent="0.25">
      <c r="A439" s="523">
        <v>46257</v>
      </c>
      <c r="B439" s="507" t="s">
        <v>189</v>
      </c>
      <c r="C439" s="435">
        <v>9975.7199999999993</v>
      </c>
      <c r="D439" s="508" t="s">
        <v>267</v>
      </c>
      <c r="E439" s="509" t="s">
        <v>29</v>
      </c>
      <c r="F439" s="520" t="s">
        <v>36</v>
      </c>
      <c r="G439" s="530">
        <v>46258</v>
      </c>
      <c r="H439" s="511" t="s">
        <v>2829</v>
      </c>
      <c r="I439" s="435">
        <v>648.42999999999995</v>
      </c>
      <c r="J439" s="177" t="s">
        <v>365</v>
      </c>
      <c r="K439" s="12" t="s">
        <v>402</v>
      </c>
      <c r="L439" s="13"/>
      <c r="M439" s="14"/>
    </row>
    <row r="440" spans="1:13" ht="30.75" customHeight="1" x14ac:dyDescent="0.25">
      <c r="A440" s="523">
        <v>46257</v>
      </c>
      <c r="B440" s="507" t="s">
        <v>189</v>
      </c>
      <c r="C440" s="435">
        <v>9975.7199999999993</v>
      </c>
      <c r="D440" s="508" t="s">
        <v>267</v>
      </c>
      <c r="E440" s="509" t="s">
        <v>29</v>
      </c>
      <c r="F440" s="520" t="s">
        <v>66</v>
      </c>
      <c r="G440" s="530">
        <v>46258</v>
      </c>
      <c r="H440" s="511" t="s">
        <v>2829</v>
      </c>
      <c r="I440" s="435">
        <v>165.26</v>
      </c>
      <c r="J440" s="177" t="s">
        <v>365</v>
      </c>
      <c r="K440" s="12" t="s">
        <v>402</v>
      </c>
      <c r="L440" s="13"/>
      <c r="M440" s="14"/>
    </row>
    <row r="441" spans="1:13" ht="30.75" customHeight="1" x14ac:dyDescent="0.25">
      <c r="A441" s="523">
        <v>46257</v>
      </c>
      <c r="B441" s="507" t="s">
        <v>189</v>
      </c>
      <c r="C441" s="435">
        <v>9975.7199999999993</v>
      </c>
      <c r="D441" s="508" t="s">
        <v>267</v>
      </c>
      <c r="E441" s="509" t="s">
        <v>29</v>
      </c>
      <c r="F441" s="520" t="s">
        <v>471</v>
      </c>
      <c r="G441" s="530">
        <v>46258</v>
      </c>
      <c r="H441" s="511" t="s">
        <v>2829</v>
      </c>
      <c r="I441" s="435">
        <v>18.88</v>
      </c>
      <c r="J441" s="177" t="s">
        <v>365</v>
      </c>
      <c r="K441" s="12" t="s">
        <v>402</v>
      </c>
      <c r="L441" s="13"/>
      <c r="M441" s="14"/>
    </row>
    <row r="442" spans="1:13" ht="30.75" customHeight="1" x14ac:dyDescent="0.25">
      <c r="A442" s="523">
        <v>46257</v>
      </c>
      <c r="B442" s="507" t="s">
        <v>189</v>
      </c>
      <c r="C442" s="435">
        <v>9975.7199999999993</v>
      </c>
      <c r="D442" s="508" t="s">
        <v>267</v>
      </c>
      <c r="E442" s="509" t="s">
        <v>29</v>
      </c>
      <c r="F442" s="520" t="s">
        <v>2456</v>
      </c>
      <c r="G442" s="530">
        <v>46258</v>
      </c>
      <c r="H442" s="511" t="s">
        <v>2829</v>
      </c>
      <c r="I442" s="435">
        <v>144.06</v>
      </c>
      <c r="J442" s="177" t="s">
        <v>365</v>
      </c>
      <c r="K442" s="12" t="s">
        <v>402</v>
      </c>
      <c r="L442" s="13"/>
      <c r="M442" s="14"/>
    </row>
    <row r="443" spans="1:13" ht="30.75" customHeight="1" x14ac:dyDescent="0.25">
      <c r="A443" s="523">
        <v>46257</v>
      </c>
      <c r="B443" s="507" t="s">
        <v>189</v>
      </c>
      <c r="C443" s="435">
        <v>9975.7199999999993</v>
      </c>
      <c r="D443" s="508" t="s">
        <v>267</v>
      </c>
      <c r="E443" s="509" t="s">
        <v>29</v>
      </c>
      <c r="F443" s="520" t="s">
        <v>257</v>
      </c>
      <c r="G443" s="530">
        <v>46258</v>
      </c>
      <c r="H443" s="511" t="s">
        <v>2829</v>
      </c>
      <c r="I443" s="435">
        <v>46.75</v>
      </c>
      <c r="J443" s="177" t="s">
        <v>365</v>
      </c>
      <c r="K443" s="12" t="s">
        <v>402</v>
      </c>
      <c r="L443" s="13"/>
      <c r="M443" s="14"/>
    </row>
    <row r="444" spans="1:13" ht="30.75" customHeight="1" x14ac:dyDescent="0.25">
      <c r="A444" s="523">
        <v>46257</v>
      </c>
      <c r="B444" s="507" t="s">
        <v>189</v>
      </c>
      <c r="C444" s="435">
        <v>9975.7199999999993</v>
      </c>
      <c r="D444" s="508" t="s">
        <v>267</v>
      </c>
      <c r="E444" s="509" t="s">
        <v>29</v>
      </c>
      <c r="F444" s="520" t="s">
        <v>313</v>
      </c>
      <c r="G444" s="530">
        <v>46258</v>
      </c>
      <c r="H444" s="511" t="s">
        <v>2829</v>
      </c>
      <c r="I444" s="435">
        <v>551.61</v>
      </c>
      <c r="J444" s="177" t="s">
        <v>365</v>
      </c>
      <c r="K444" s="12" t="s">
        <v>402</v>
      </c>
      <c r="L444" s="13"/>
      <c r="M444" s="14"/>
    </row>
    <row r="445" spans="1:13" ht="30.75" customHeight="1" x14ac:dyDescent="0.25">
      <c r="A445" s="523">
        <v>46257</v>
      </c>
      <c r="B445" s="507" t="s">
        <v>189</v>
      </c>
      <c r="C445" s="435">
        <v>9975.7199999999993</v>
      </c>
      <c r="D445" s="508" t="s">
        <v>267</v>
      </c>
      <c r="E445" s="509" t="s">
        <v>29</v>
      </c>
      <c r="F445" s="520" t="s">
        <v>1840</v>
      </c>
      <c r="G445" s="530">
        <v>46258</v>
      </c>
      <c r="H445" s="511" t="s">
        <v>2829</v>
      </c>
      <c r="I445" s="435">
        <v>13.9</v>
      </c>
      <c r="J445" s="177" t="s">
        <v>365</v>
      </c>
      <c r="K445" s="12" t="s">
        <v>402</v>
      </c>
      <c r="L445" s="13"/>
      <c r="M445" s="14"/>
    </row>
    <row r="446" spans="1:13" ht="30.75" customHeight="1" x14ac:dyDescent="0.25">
      <c r="A446" s="311">
        <v>46257</v>
      </c>
      <c r="B446" s="531" t="s">
        <v>189</v>
      </c>
      <c r="C446" s="435">
        <v>9975.7199999999993</v>
      </c>
      <c r="D446" s="508" t="s">
        <v>267</v>
      </c>
      <c r="E446" s="520" t="s">
        <v>29</v>
      </c>
      <c r="F446" s="509" t="s">
        <v>598</v>
      </c>
      <c r="G446" s="530">
        <v>46258</v>
      </c>
      <c r="H446" s="539" t="s">
        <v>2829</v>
      </c>
      <c r="I446" s="458">
        <v>37.299999999999997</v>
      </c>
      <c r="J446" s="177" t="s">
        <v>365</v>
      </c>
      <c r="K446" s="12" t="s">
        <v>402</v>
      </c>
      <c r="L446" s="13"/>
      <c r="M446" s="14"/>
    </row>
    <row r="447" spans="1:13" ht="30.75" customHeight="1" x14ac:dyDescent="0.25">
      <c r="A447" s="311">
        <v>46257</v>
      </c>
      <c r="B447" s="531" t="s">
        <v>189</v>
      </c>
      <c r="C447" s="435">
        <v>9975.7199999999993</v>
      </c>
      <c r="D447" s="508" t="s">
        <v>267</v>
      </c>
      <c r="E447" s="520" t="s">
        <v>29</v>
      </c>
      <c r="F447" s="509" t="s">
        <v>75</v>
      </c>
      <c r="G447" s="530">
        <v>46258</v>
      </c>
      <c r="H447" s="539" t="s">
        <v>2829</v>
      </c>
      <c r="I447" s="458">
        <v>8.08</v>
      </c>
      <c r="J447" s="177" t="s">
        <v>365</v>
      </c>
      <c r="K447" s="12" t="s">
        <v>402</v>
      </c>
      <c r="L447" s="13"/>
      <c r="M447" s="14"/>
    </row>
    <row r="448" spans="1:13" ht="30.75" customHeight="1" x14ac:dyDescent="0.25">
      <c r="A448" s="311">
        <v>46257</v>
      </c>
      <c r="B448" s="531" t="s">
        <v>189</v>
      </c>
      <c r="C448" s="435">
        <v>9975.7199999999993</v>
      </c>
      <c r="D448" s="508" t="s">
        <v>267</v>
      </c>
      <c r="E448" s="520" t="s">
        <v>29</v>
      </c>
      <c r="F448" s="509" t="s">
        <v>644</v>
      </c>
      <c r="G448" s="530">
        <v>46258</v>
      </c>
      <c r="H448" s="539" t="s">
        <v>2829</v>
      </c>
      <c r="I448" s="458">
        <v>3.66</v>
      </c>
      <c r="J448" s="177" t="s">
        <v>365</v>
      </c>
      <c r="K448" s="12" t="s">
        <v>402</v>
      </c>
      <c r="L448" s="13"/>
      <c r="M448" s="14"/>
    </row>
    <row r="449" spans="1:14" ht="30.75" customHeight="1" x14ac:dyDescent="0.25">
      <c r="A449" s="311">
        <v>46257</v>
      </c>
      <c r="B449" s="531" t="s">
        <v>189</v>
      </c>
      <c r="C449" s="435">
        <v>9975.7199999999993</v>
      </c>
      <c r="D449" s="508" t="s">
        <v>267</v>
      </c>
      <c r="E449" s="520" t="s">
        <v>29</v>
      </c>
      <c r="F449" s="509" t="s">
        <v>917</v>
      </c>
      <c r="G449" s="530">
        <v>46258</v>
      </c>
      <c r="H449" s="539" t="s">
        <v>2829</v>
      </c>
      <c r="I449" s="458">
        <v>4.66</v>
      </c>
      <c r="J449" s="177" t="s">
        <v>365</v>
      </c>
      <c r="K449" s="12" t="s">
        <v>402</v>
      </c>
      <c r="L449" s="13"/>
      <c r="M449" s="14"/>
    </row>
    <row r="450" spans="1:14" ht="30.75" customHeight="1" x14ac:dyDescent="0.25">
      <c r="A450" s="311">
        <v>46257</v>
      </c>
      <c r="B450" s="531" t="s">
        <v>189</v>
      </c>
      <c r="C450" s="435">
        <v>9975.7199999999993</v>
      </c>
      <c r="D450" s="508" t="s">
        <v>267</v>
      </c>
      <c r="E450" s="520" t="s">
        <v>29</v>
      </c>
      <c r="F450" s="509" t="s">
        <v>171</v>
      </c>
      <c r="G450" s="530">
        <v>46258</v>
      </c>
      <c r="H450" s="539" t="s">
        <v>2829</v>
      </c>
      <c r="I450" s="458">
        <v>61.66</v>
      </c>
      <c r="J450" s="177" t="s">
        <v>365</v>
      </c>
      <c r="K450" s="12" t="s">
        <v>402</v>
      </c>
      <c r="L450" s="13"/>
      <c r="M450" s="14"/>
    </row>
    <row r="451" spans="1:14" ht="28.5" customHeight="1" x14ac:dyDescent="0.25">
      <c r="A451" s="311">
        <v>46257</v>
      </c>
      <c r="B451" s="531" t="s">
        <v>189</v>
      </c>
      <c r="C451" s="435">
        <v>9975.7199999999993</v>
      </c>
      <c r="D451" s="508" t="s">
        <v>267</v>
      </c>
      <c r="E451" s="520" t="s">
        <v>29</v>
      </c>
      <c r="F451" s="509" t="s">
        <v>582</v>
      </c>
      <c r="G451" s="530">
        <v>46258</v>
      </c>
      <c r="H451" s="539" t="s">
        <v>2829</v>
      </c>
      <c r="I451" s="458">
        <v>1.1599999999999999</v>
      </c>
      <c r="J451" s="177" t="s">
        <v>365</v>
      </c>
      <c r="K451" s="12" t="s">
        <v>402</v>
      </c>
      <c r="L451" s="13"/>
      <c r="M451" s="14"/>
      <c r="N451" s="22" t="s">
        <v>13</v>
      </c>
    </row>
    <row r="452" spans="1:14" ht="28.5" customHeight="1" x14ac:dyDescent="0.25">
      <c r="A452" s="311">
        <v>46258</v>
      </c>
      <c r="B452" s="531" t="s">
        <v>253</v>
      </c>
      <c r="C452" s="435">
        <v>0</v>
      </c>
      <c r="D452" s="508" t="s">
        <v>1410</v>
      </c>
      <c r="E452" s="520" t="s">
        <v>29</v>
      </c>
      <c r="F452" s="509" t="s">
        <v>96</v>
      </c>
      <c r="G452" s="510">
        <v>46258</v>
      </c>
      <c r="H452" s="539" t="s">
        <v>1403</v>
      </c>
      <c r="I452" s="458">
        <v>829.37</v>
      </c>
      <c r="J452" s="432" t="s">
        <v>365</v>
      </c>
      <c r="K452" s="12" t="s">
        <v>402</v>
      </c>
      <c r="L452" s="13"/>
      <c r="M452" s="14"/>
      <c r="N452" s="22" t="s">
        <v>13</v>
      </c>
    </row>
    <row r="453" spans="1:14" ht="28.5" customHeight="1" x14ac:dyDescent="0.25">
      <c r="A453" s="311">
        <v>46258</v>
      </c>
      <c r="B453" s="517" t="s">
        <v>118</v>
      </c>
      <c r="C453" s="518">
        <v>0</v>
      </c>
      <c r="D453" s="519" t="s">
        <v>100</v>
      </c>
      <c r="E453" s="509" t="s">
        <v>29</v>
      </c>
      <c r="F453" s="509" t="s">
        <v>1248</v>
      </c>
      <c r="G453" s="311">
        <v>46258</v>
      </c>
      <c r="H453" s="315" t="s">
        <v>2127</v>
      </c>
      <c r="I453" s="518">
        <v>933.76</v>
      </c>
      <c r="J453" s="432" t="s">
        <v>365</v>
      </c>
      <c r="K453" s="12" t="s">
        <v>402</v>
      </c>
      <c r="L453" s="41"/>
      <c r="M453" s="14">
        <f>SUM(I453:L453)</f>
        <v>933.76</v>
      </c>
      <c r="N453" s="22" t="s">
        <v>13</v>
      </c>
    </row>
    <row r="454" spans="1:14" ht="30.75" customHeight="1" x14ac:dyDescent="0.25">
      <c r="A454" s="32">
        <v>46258</v>
      </c>
      <c r="B454" s="121" t="s">
        <v>2731</v>
      </c>
      <c r="C454" s="34">
        <v>43068</v>
      </c>
      <c r="D454" s="35" t="s">
        <v>267</v>
      </c>
      <c r="E454" s="36" t="s">
        <v>16</v>
      </c>
      <c r="F454" s="36" t="s">
        <v>36</v>
      </c>
      <c r="G454" s="37">
        <v>46267</v>
      </c>
      <c r="H454" s="38" t="s">
        <v>2732</v>
      </c>
      <c r="I454" s="39">
        <v>14335</v>
      </c>
      <c r="J454" s="177" t="s">
        <v>365</v>
      </c>
      <c r="K454" s="12" t="s">
        <v>402</v>
      </c>
      <c r="L454" s="41"/>
      <c r="M454" s="42"/>
    </row>
    <row r="455" spans="1:14" ht="30.75" customHeight="1" x14ac:dyDescent="0.25">
      <c r="A455" s="523">
        <v>46258</v>
      </c>
      <c r="B455" s="498" t="s">
        <v>1772</v>
      </c>
      <c r="C455" s="320">
        <v>1400</v>
      </c>
      <c r="D455" s="313" t="s">
        <v>259</v>
      </c>
      <c r="E455" s="314" t="s">
        <v>29</v>
      </c>
      <c r="F455" s="324" t="s">
        <v>58</v>
      </c>
      <c r="G455" s="523">
        <v>46258</v>
      </c>
      <c r="H455" s="499" t="s">
        <v>2756</v>
      </c>
      <c r="I455" s="312">
        <v>350</v>
      </c>
      <c r="J455" s="188" t="s">
        <v>365</v>
      </c>
      <c r="K455" s="12" t="s">
        <v>402</v>
      </c>
      <c r="L455" s="97"/>
      <c r="M455" s="14">
        <f>SUM(I455:L455)</f>
        <v>350</v>
      </c>
    </row>
    <row r="456" spans="1:14" ht="30.75" customHeight="1" x14ac:dyDescent="0.25">
      <c r="A456" s="523">
        <v>46258</v>
      </c>
      <c r="B456" s="507" t="s">
        <v>2833</v>
      </c>
      <c r="C456" s="435">
        <v>5910</v>
      </c>
      <c r="D456" s="508" t="s">
        <v>267</v>
      </c>
      <c r="E456" s="509" t="s">
        <v>29</v>
      </c>
      <c r="F456" s="520" t="s">
        <v>96</v>
      </c>
      <c r="G456" s="530">
        <v>46258</v>
      </c>
      <c r="H456" s="511" t="s">
        <v>2834</v>
      </c>
      <c r="I456" s="435">
        <v>1970</v>
      </c>
      <c r="J456" s="141" t="s">
        <v>365</v>
      </c>
      <c r="K456" s="12" t="s">
        <v>402</v>
      </c>
      <c r="L456" s="13"/>
      <c r="M456" s="14"/>
    </row>
    <row r="457" spans="1:14" ht="30.75" customHeight="1" x14ac:dyDescent="0.25">
      <c r="A457" s="523">
        <v>46258</v>
      </c>
      <c r="B457" s="507" t="s">
        <v>1283</v>
      </c>
      <c r="C457" s="435">
        <v>2653.2</v>
      </c>
      <c r="D457" s="508" t="s">
        <v>267</v>
      </c>
      <c r="E457" s="509" t="s">
        <v>29</v>
      </c>
      <c r="F457" s="520" t="s">
        <v>96</v>
      </c>
      <c r="G457" s="530">
        <v>46258</v>
      </c>
      <c r="H457" s="511" t="s">
        <v>2888</v>
      </c>
      <c r="I457" s="435">
        <v>884.58</v>
      </c>
      <c r="J457" s="141" t="s">
        <v>365</v>
      </c>
      <c r="K457" s="12" t="s">
        <v>402</v>
      </c>
      <c r="L457" s="13"/>
      <c r="M457" s="14"/>
    </row>
    <row r="458" spans="1:14" ht="30.75" customHeight="1" x14ac:dyDescent="0.25">
      <c r="A458" s="387">
        <v>46259</v>
      </c>
      <c r="B458" s="33" t="s">
        <v>1481</v>
      </c>
      <c r="C458" s="34">
        <v>0</v>
      </c>
      <c r="D458" s="35" t="s">
        <v>37</v>
      </c>
      <c r="E458" s="36" t="s">
        <v>16</v>
      </c>
      <c r="F458" s="117" t="s">
        <v>36</v>
      </c>
      <c r="G458" s="118">
        <v>46259</v>
      </c>
      <c r="H458" s="38" t="s">
        <v>1486</v>
      </c>
      <c r="I458" s="39">
        <v>12543.6</v>
      </c>
      <c r="J458" s="177" t="s">
        <v>365</v>
      </c>
      <c r="K458" s="12" t="s">
        <v>402</v>
      </c>
      <c r="L458" s="41"/>
      <c r="M458" s="42"/>
    </row>
    <row r="459" spans="1:14" ht="30.75" customHeight="1" x14ac:dyDescent="0.25">
      <c r="A459" s="523">
        <v>46259</v>
      </c>
      <c r="B459" s="353" t="s">
        <v>1797</v>
      </c>
      <c r="C459" s="320">
        <v>0</v>
      </c>
      <c r="D459" s="354" t="s">
        <v>1802</v>
      </c>
      <c r="E459" s="314" t="s">
        <v>29</v>
      </c>
      <c r="F459" s="324" t="s">
        <v>1799</v>
      </c>
      <c r="G459" s="523">
        <v>46259</v>
      </c>
      <c r="H459" s="499" t="s">
        <v>26</v>
      </c>
      <c r="I459" s="521">
        <v>2000</v>
      </c>
      <c r="J459" s="177" t="s">
        <v>365</v>
      </c>
      <c r="K459" s="12" t="s">
        <v>402</v>
      </c>
      <c r="L459" s="13"/>
      <c r="M459" s="14"/>
    </row>
    <row r="460" spans="1:14" ht="30.75" customHeight="1" x14ac:dyDescent="0.25">
      <c r="A460" s="523">
        <v>46259</v>
      </c>
      <c r="B460" s="498" t="s">
        <v>280</v>
      </c>
      <c r="C460" s="320">
        <v>0</v>
      </c>
      <c r="D460" s="313" t="s">
        <v>240</v>
      </c>
      <c r="E460" s="314" t="s">
        <v>29</v>
      </c>
      <c r="F460" s="324" t="s">
        <v>55</v>
      </c>
      <c r="G460" s="523">
        <v>46259</v>
      </c>
      <c r="H460" s="499" t="s">
        <v>1883</v>
      </c>
      <c r="I460" s="312">
        <v>1308</v>
      </c>
      <c r="J460" s="177" t="s">
        <v>365</v>
      </c>
      <c r="K460" s="12" t="s">
        <v>402</v>
      </c>
      <c r="L460" s="97"/>
      <c r="M460" s="14">
        <f>SUM(I460:L460)</f>
        <v>1308</v>
      </c>
    </row>
    <row r="461" spans="1:14" ht="30.75" customHeight="1" x14ac:dyDescent="0.25">
      <c r="A461" s="523">
        <v>46259</v>
      </c>
      <c r="B461" s="522" t="s">
        <v>210</v>
      </c>
      <c r="C461" s="518">
        <v>0</v>
      </c>
      <c r="D461" s="519" t="s">
        <v>100</v>
      </c>
      <c r="E461" s="509" t="s">
        <v>29</v>
      </c>
      <c r="F461" s="520" t="s">
        <v>1795</v>
      </c>
      <c r="G461" s="523">
        <v>46259</v>
      </c>
      <c r="H461" s="315" t="s">
        <v>1989</v>
      </c>
      <c r="I461" s="518">
        <v>49.29</v>
      </c>
      <c r="J461" s="177" t="s">
        <v>365</v>
      </c>
      <c r="K461" s="12" t="s">
        <v>402</v>
      </c>
      <c r="L461" s="41"/>
      <c r="M461" s="14">
        <f>SUM(I461:L461)</f>
        <v>49.29</v>
      </c>
    </row>
    <row r="462" spans="1:14" ht="30.75" customHeight="1" x14ac:dyDescent="0.25">
      <c r="A462" s="523">
        <v>46259</v>
      </c>
      <c r="B462" s="522" t="s">
        <v>1498</v>
      </c>
      <c r="C462" s="518">
        <v>0</v>
      </c>
      <c r="D462" s="519" t="s">
        <v>100</v>
      </c>
      <c r="E462" s="509" t="s">
        <v>319</v>
      </c>
      <c r="F462" s="520" t="s">
        <v>36</v>
      </c>
      <c r="G462" s="523">
        <v>46259</v>
      </c>
      <c r="H462" s="315" t="s">
        <v>2138</v>
      </c>
      <c r="I462" s="518">
        <v>737.33</v>
      </c>
      <c r="J462" s="177" t="s">
        <v>365</v>
      </c>
      <c r="K462" s="12" t="s">
        <v>402</v>
      </c>
      <c r="L462" s="41"/>
      <c r="M462" s="130">
        <f>SUM(I462:L462)</f>
        <v>737.33</v>
      </c>
    </row>
    <row r="463" spans="1:14" ht="30.75" customHeight="1" x14ac:dyDescent="0.25">
      <c r="A463" s="387">
        <v>46259</v>
      </c>
      <c r="B463" s="33" t="s">
        <v>2491</v>
      </c>
      <c r="C463" s="34">
        <v>6000</v>
      </c>
      <c r="D463" s="35" t="s">
        <v>254</v>
      </c>
      <c r="E463" s="36" t="s">
        <v>16</v>
      </c>
      <c r="F463" s="117" t="s">
        <v>1799</v>
      </c>
      <c r="G463" s="118">
        <v>46260</v>
      </c>
      <c r="H463" s="38" t="s">
        <v>2490</v>
      </c>
      <c r="I463" s="39">
        <v>6000</v>
      </c>
      <c r="J463" s="177" t="s">
        <v>365</v>
      </c>
      <c r="K463" s="12" t="s">
        <v>402</v>
      </c>
      <c r="L463" s="41"/>
      <c r="M463" s="42"/>
    </row>
    <row r="464" spans="1:14" ht="30.75" customHeight="1" x14ac:dyDescent="0.25">
      <c r="A464" s="523">
        <v>46259</v>
      </c>
      <c r="B464" s="522" t="s">
        <v>2606</v>
      </c>
      <c r="C464" s="518">
        <v>3423.08</v>
      </c>
      <c r="D464" s="519" t="s">
        <v>267</v>
      </c>
      <c r="E464" s="509" t="s">
        <v>29</v>
      </c>
      <c r="F464" s="520" t="s">
        <v>221</v>
      </c>
      <c r="G464" s="523">
        <v>46259</v>
      </c>
      <c r="H464" s="315" t="s">
        <v>2607</v>
      </c>
      <c r="I464" s="518">
        <v>10.01</v>
      </c>
      <c r="J464" s="177" t="s">
        <v>365</v>
      </c>
      <c r="K464" s="12" t="s">
        <v>402</v>
      </c>
      <c r="L464" s="29"/>
      <c r="M464" s="14">
        <f t="shared" ref="M464:M472" si="31">SUM(I464:L464)</f>
        <v>10.01</v>
      </c>
    </row>
    <row r="465" spans="1:13" ht="30.75" customHeight="1" x14ac:dyDescent="0.25">
      <c r="A465" s="523">
        <v>46259</v>
      </c>
      <c r="B465" s="522" t="s">
        <v>2606</v>
      </c>
      <c r="C465" s="518">
        <v>3423.08</v>
      </c>
      <c r="D465" s="519" t="s">
        <v>267</v>
      </c>
      <c r="E465" s="509" t="s">
        <v>29</v>
      </c>
      <c r="F465" s="520" t="s">
        <v>36</v>
      </c>
      <c r="G465" s="523">
        <v>46259</v>
      </c>
      <c r="H465" s="315" t="s">
        <v>2607</v>
      </c>
      <c r="I465" s="518">
        <v>123.66</v>
      </c>
      <c r="J465" s="177" t="s">
        <v>365</v>
      </c>
      <c r="K465" s="12" t="s">
        <v>402</v>
      </c>
      <c r="L465" s="29"/>
      <c r="M465" s="14">
        <f t="shared" si="31"/>
        <v>123.66</v>
      </c>
    </row>
    <row r="466" spans="1:13" customFormat="1" ht="28.5" customHeight="1" x14ac:dyDescent="0.25">
      <c r="A466" s="311">
        <v>46259</v>
      </c>
      <c r="B466" s="522" t="s">
        <v>2606</v>
      </c>
      <c r="C466" s="518">
        <v>3423.08</v>
      </c>
      <c r="D466" s="519" t="s">
        <v>267</v>
      </c>
      <c r="E466" s="509" t="s">
        <v>29</v>
      </c>
      <c r="F466" s="509" t="s">
        <v>30</v>
      </c>
      <c r="G466" s="523">
        <v>46259</v>
      </c>
      <c r="H466" s="315" t="s">
        <v>2607</v>
      </c>
      <c r="I466" s="518">
        <v>196.03</v>
      </c>
      <c r="J466" s="177" t="s">
        <v>365</v>
      </c>
      <c r="K466" s="12" t="s">
        <v>402</v>
      </c>
      <c r="L466" s="29"/>
      <c r="M466" s="89">
        <f t="shared" si="31"/>
        <v>196.03</v>
      </c>
    </row>
    <row r="467" spans="1:13" customFormat="1" ht="28.5" customHeight="1" x14ac:dyDescent="0.25">
      <c r="A467" s="311">
        <v>46259</v>
      </c>
      <c r="B467" s="522" t="s">
        <v>2606</v>
      </c>
      <c r="C467" s="518">
        <v>3423.08</v>
      </c>
      <c r="D467" s="519" t="s">
        <v>267</v>
      </c>
      <c r="E467" s="509" t="s">
        <v>29</v>
      </c>
      <c r="F467" s="509" t="s">
        <v>429</v>
      </c>
      <c r="G467" s="523">
        <v>46259</v>
      </c>
      <c r="H467" s="315" t="s">
        <v>2607</v>
      </c>
      <c r="I467" s="518">
        <v>17.91</v>
      </c>
      <c r="J467" s="177" t="s">
        <v>365</v>
      </c>
      <c r="K467" s="12" t="s">
        <v>402</v>
      </c>
      <c r="L467" s="29"/>
      <c r="M467" s="89">
        <f t="shared" si="31"/>
        <v>17.91</v>
      </c>
    </row>
    <row r="468" spans="1:13" customFormat="1" ht="28.5" customHeight="1" x14ac:dyDescent="0.25">
      <c r="A468" s="311">
        <v>46259</v>
      </c>
      <c r="B468" s="522" t="s">
        <v>2606</v>
      </c>
      <c r="C468" s="518">
        <v>3423.08</v>
      </c>
      <c r="D468" s="519" t="s">
        <v>267</v>
      </c>
      <c r="E468" s="509" t="s">
        <v>29</v>
      </c>
      <c r="F468" s="509" t="s">
        <v>644</v>
      </c>
      <c r="G468" s="523">
        <v>46259</v>
      </c>
      <c r="H468" s="315" t="s">
        <v>2607</v>
      </c>
      <c r="I468" s="518">
        <v>504.02</v>
      </c>
      <c r="J468" s="177" t="s">
        <v>365</v>
      </c>
      <c r="K468" s="12" t="s">
        <v>402</v>
      </c>
      <c r="L468" s="29"/>
      <c r="M468" s="89">
        <f t="shared" si="31"/>
        <v>504.02</v>
      </c>
    </row>
    <row r="469" spans="1:13" ht="28.5" customHeight="1" x14ac:dyDescent="0.25">
      <c r="A469" s="311">
        <v>46259</v>
      </c>
      <c r="B469" s="517" t="s">
        <v>2606</v>
      </c>
      <c r="C469" s="518">
        <v>3423.08</v>
      </c>
      <c r="D469" s="519" t="s">
        <v>267</v>
      </c>
      <c r="E469" s="509" t="s">
        <v>29</v>
      </c>
      <c r="F469" s="509" t="s">
        <v>68</v>
      </c>
      <c r="G469" s="523">
        <v>46259</v>
      </c>
      <c r="H469" s="315" t="s">
        <v>2607</v>
      </c>
      <c r="I469" s="518">
        <v>22.5</v>
      </c>
      <c r="J469" s="177" t="s">
        <v>365</v>
      </c>
      <c r="K469" s="12" t="s">
        <v>402</v>
      </c>
      <c r="L469" s="29"/>
      <c r="M469" s="14">
        <f t="shared" si="31"/>
        <v>22.5</v>
      </c>
    </row>
    <row r="470" spans="1:13" ht="28.5" customHeight="1" x14ac:dyDescent="0.25">
      <c r="A470" s="311">
        <v>46259</v>
      </c>
      <c r="B470" s="522" t="s">
        <v>2606</v>
      </c>
      <c r="C470" s="518">
        <v>3423.08</v>
      </c>
      <c r="D470" s="519" t="s">
        <v>267</v>
      </c>
      <c r="E470" s="509" t="s">
        <v>29</v>
      </c>
      <c r="F470" s="509" t="s">
        <v>134</v>
      </c>
      <c r="G470" s="523">
        <v>46259</v>
      </c>
      <c r="H470" s="315" t="s">
        <v>2607</v>
      </c>
      <c r="I470" s="518">
        <v>19.399999999999999</v>
      </c>
      <c r="J470" s="177" t="s">
        <v>365</v>
      </c>
      <c r="K470" s="12" t="s">
        <v>402</v>
      </c>
      <c r="L470" s="29"/>
      <c r="M470" s="14">
        <f t="shared" si="31"/>
        <v>19.399999999999999</v>
      </c>
    </row>
    <row r="471" spans="1:13" ht="28.5" customHeight="1" x14ac:dyDescent="0.25">
      <c r="A471" s="180">
        <v>46259</v>
      </c>
      <c r="B471" s="181" t="s">
        <v>343</v>
      </c>
      <c r="C471" s="182">
        <v>2800</v>
      </c>
      <c r="D471" s="183" t="s">
        <v>270</v>
      </c>
      <c r="E471" s="183" t="s">
        <v>454</v>
      </c>
      <c r="F471" s="183" t="s">
        <v>66</v>
      </c>
      <c r="G471" s="180">
        <v>46259</v>
      </c>
      <c r="H471" s="226" t="s">
        <v>26</v>
      </c>
      <c r="I471" s="182">
        <v>1400</v>
      </c>
      <c r="J471" s="177" t="s">
        <v>365</v>
      </c>
      <c r="K471" s="12" t="s">
        <v>402</v>
      </c>
      <c r="L471" s="13"/>
      <c r="M471" s="14">
        <f t="shared" si="31"/>
        <v>1400</v>
      </c>
    </row>
    <row r="472" spans="1:13" ht="28.5" customHeight="1" x14ac:dyDescent="0.25">
      <c r="A472" s="78">
        <v>46259</v>
      </c>
      <c r="B472" s="514" t="s">
        <v>2786</v>
      </c>
      <c r="C472" s="474">
        <v>2204.23</v>
      </c>
      <c r="D472" s="474" t="s">
        <v>254</v>
      </c>
      <c r="E472" s="515" t="s">
        <v>306</v>
      </c>
      <c r="F472" s="515" t="s">
        <v>307</v>
      </c>
      <c r="G472" s="78">
        <v>46259</v>
      </c>
      <c r="H472" s="119">
        <v>46204</v>
      </c>
      <c r="I472" s="474">
        <v>2204.23</v>
      </c>
      <c r="J472" s="177" t="s">
        <v>365</v>
      </c>
      <c r="K472" s="12" t="s">
        <v>402</v>
      </c>
      <c r="L472" s="41"/>
      <c r="M472" s="130">
        <f t="shared" si="31"/>
        <v>2204.23</v>
      </c>
    </row>
    <row r="473" spans="1:13" ht="28.5" customHeight="1" x14ac:dyDescent="0.25">
      <c r="A473" s="311">
        <v>46259</v>
      </c>
      <c r="B473" s="531" t="s">
        <v>1459</v>
      </c>
      <c r="C473" s="435">
        <v>12013.02</v>
      </c>
      <c r="D473" s="508" t="s">
        <v>267</v>
      </c>
      <c r="E473" s="509" t="s">
        <v>29</v>
      </c>
      <c r="F473" s="509" t="s">
        <v>582</v>
      </c>
      <c r="G473" s="510">
        <v>46259</v>
      </c>
      <c r="H473" s="511" t="s">
        <v>2817</v>
      </c>
      <c r="I473" s="435">
        <v>4004.34</v>
      </c>
      <c r="J473" s="141" t="s">
        <v>365</v>
      </c>
      <c r="K473" s="12" t="s">
        <v>402</v>
      </c>
      <c r="L473" s="13"/>
      <c r="M473" s="14"/>
    </row>
    <row r="474" spans="1:13" ht="28.5" customHeight="1" x14ac:dyDescent="0.25">
      <c r="A474" s="311">
        <v>46260</v>
      </c>
      <c r="B474" s="517" t="s">
        <v>1283</v>
      </c>
      <c r="C474" s="518">
        <v>0</v>
      </c>
      <c r="D474" s="519" t="s">
        <v>153</v>
      </c>
      <c r="E474" s="509" t="s">
        <v>29</v>
      </c>
      <c r="F474" s="509" t="s">
        <v>30</v>
      </c>
      <c r="G474" s="311">
        <v>46260</v>
      </c>
      <c r="H474" s="315" t="s">
        <v>2654</v>
      </c>
      <c r="I474" s="518">
        <v>589.54</v>
      </c>
      <c r="J474" s="177" t="s">
        <v>365</v>
      </c>
      <c r="K474" s="12" t="s">
        <v>402</v>
      </c>
      <c r="L474" s="41"/>
      <c r="M474" s="14">
        <f>SUM(I474:L474)</f>
        <v>589.54</v>
      </c>
    </row>
    <row r="475" spans="1:13" ht="28.5" customHeight="1" x14ac:dyDescent="0.25">
      <c r="A475" s="311">
        <v>46260</v>
      </c>
      <c r="B475" s="362" t="s">
        <v>2753</v>
      </c>
      <c r="C475" s="320">
        <v>1670</v>
      </c>
      <c r="D475" s="313" t="s">
        <v>270</v>
      </c>
      <c r="E475" s="314" t="s">
        <v>29</v>
      </c>
      <c r="F475" s="314" t="s">
        <v>582</v>
      </c>
      <c r="G475" s="311">
        <v>46260</v>
      </c>
      <c r="H475" s="499" t="s">
        <v>2754</v>
      </c>
      <c r="I475" s="312">
        <v>835</v>
      </c>
      <c r="J475" s="188" t="s">
        <v>365</v>
      </c>
      <c r="K475" s="12" t="s">
        <v>402</v>
      </c>
      <c r="L475" s="97"/>
      <c r="M475" s="14">
        <f>SUM(I475:L475)</f>
        <v>835</v>
      </c>
    </row>
    <row r="476" spans="1:13" ht="28.5" customHeight="1" x14ac:dyDescent="0.25">
      <c r="A476" s="311">
        <v>46260</v>
      </c>
      <c r="B476" s="362" t="s">
        <v>2753</v>
      </c>
      <c r="C476" s="320">
        <v>3382</v>
      </c>
      <c r="D476" s="313" t="s">
        <v>267</v>
      </c>
      <c r="E476" s="314" t="s">
        <v>29</v>
      </c>
      <c r="F476" s="314" t="s">
        <v>30</v>
      </c>
      <c r="G476" s="311">
        <v>46260</v>
      </c>
      <c r="H476" s="499" t="s">
        <v>2755</v>
      </c>
      <c r="I476" s="312">
        <v>984.01</v>
      </c>
      <c r="J476" s="188" t="s">
        <v>365</v>
      </c>
      <c r="K476" s="12" t="s">
        <v>402</v>
      </c>
      <c r="L476" s="97"/>
      <c r="M476" s="14">
        <f>SUM(I476:L476)</f>
        <v>984.01</v>
      </c>
    </row>
    <row r="477" spans="1:13" ht="28.5" customHeight="1" x14ac:dyDescent="0.25">
      <c r="A477" s="311">
        <v>46260</v>
      </c>
      <c r="B477" s="531" t="s">
        <v>2886</v>
      </c>
      <c r="C477" s="435">
        <v>3224.91</v>
      </c>
      <c r="D477" s="508" t="s">
        <v>270</v>
      </c>
      <c r="E477" s="509" t="s">
        <v>29</v>
      </c>
      <c r="F477" s="509" t="s">
        <v>96</v>
      </c>
      <c r="G477" s="510">
        <v>46260</v>
      </c>
      <c r="H477" s="511" t="s">
        <v>2887</v>
      </c>
      <c r="I477" s="435">
        <v>806.23</v>
      </c>
      <c r="J477" s="177" t="s">
        <v>365</v>
      </c>
      <c r="K477" s="12" t="s">
        <v>402</v>
      </c>
      <c r="L477" s="13"/>
      <c r="M477" s="14"/>
    </row>
    <row r="478" spans="1:13" ht="28.5" customHeight="1" x14ac:dyDescent="0.25">
      <c r="A478" s="311">
        <v>46260</v>
      </c>
      <c r="B478" s="507" t="s">
        <v>2886</v>
      </c>
      <c r="C478" s="435">
        <v>3224.91</v>
      </c>
      <c r="D478" s="508" t="s">
        <v>270</v>
      </c>
      <c r="E478" s="509" t="s">
        <v>29</v>
      </c>
      <c r="F478" s="520" t="s">
        <v>36</v>
      </c>
      <c r="G478" s="510">
        <v>46260</v>
      </c>
      <c r="H478" s="511" t="s">
        <v>2887</v>
      </c>
      <c r="I478" s="435">
        <v>806.23</v>
      </c>
      <c r="J478" s="432" t="s">
        <v>365</v>
      </c>
      <c r="K478" s="12" t="s">
        <v>402</v>
      </c>
      <c r="L478" s="13"/>
      <c r="M478" s="14"/>
    </row>
    <row r="479" spans="1:13" customFormat="1" ht="28.5" customHeight="1" x14ac:dyDescent="0.25">
      <c r="A479" s="311">
        <v>46261</v>
      </c>
      <c r="B479" s="507" t="s">
        <v>161</v>
      </c>
      <c r="C479" s="435">
        <v>0</v>
      </c>
      <c r="D479" s="508" t="s">
        <v>153</v>
      </c>
      <c r="E479" s="509" t="s">
        <v>29</v>
      </c>
      <c r="F479" s="509" t="s">
        <v>96</v>
      </c>
      <c r="G479" s="510">
        <v>46261</v>
      </c>
      <c r="H479" s="511" t="s">
        <v>2508</v>
      </c>
      <c r="I479" s="435">
        <v>1763</v>
      </c>
      <c r="J479" s="432" t="s">
        <v>365</v>
      </c>
      <c r="K479" s="12" t="s">
        <v>402</v>
      </c>
      <c r="L479" s="13"/>
      <c r="M479" s="89"/>
    </row>
    <row r="480" spans="1:13" ht="28.5" customHeight="1" x14ac:dyDescent="0.25">
      <c r="A480" s="311">
        <v>46261</v>
      </c>
      <c r="B480" s="362" t="s">
        <v>1772</v>
      </c>
      <c r="C480" s="320">
        <v>10000</v>
      </c>
      <c r="D480" s="313" t="s">
        <v>267</v>
      </c>
      <c r="E480" s="314" t="s">
        <v>29</v>
      </c>
      <c r="F480" s="314" t="s">
        <v>792</v>
      </c>
      <c r="G480" s="311">
        <v>46261</v>
      </c>
      <c r="H480" s="499" t="s">
        <v>2794</v>
      </c>
      <c r="I480" s="312">
        <v>3333.34</v>
      </c>
      <c r="J480" s="188" t="s">
        <v>365</v>
      </c>
      <c r="K480" s="12" t="s">
        <v>402</v>
      </c>
      <c r="L480" s="97"/>
      <c r="M480" s="14">
        <f>SUM(I480:L480)</f>
        <v>3333.34</v>
      </c>
    </row>
    <row r="481" spans="1:13" ht="28.5" customHeight="1" x14ac:dyDescent="0.25">
      <c r="A481" s="311">
        <v>46261</v>
      </c>
      <c r="B481" s="517" t="s">
        <v>2729</v>
      </c>
      <c r="C481" s="518">
        <v>1328.24</v>
      </c>
      <c r="D481" s="518" t="s">
        <v>270</v>
      </c>
      <c r="E481" s="592" t="s">
        <v>29</v>
      </c>
      <c r="F481" s="592" t="s">
        <v>598</v>
      </c>
      <c r="G481" s="311">
        <v>46261</v>
      </c>
      <c r="H481" s="315" t="s">
        <v>2804</v>
      </c>
      <c r="I481" s="518">
        <v>664.12</v>
      </c>
      <c r="J481" s="177" t="s">
        <v>365</v>
      </c>
      <c r="K481" s="12" t="s">
        <v>402</v>
      </c>
      <c r="L481" s="41"/>
      <c r="M481" s="130">
        <f>SUM(I481:L481)</f>
        <v>664.12</v>
      </c>
    </row>
    <row r="482" spans="1:13" ht="28.5" customHeight="1" x14ac:dyDescent="0.25">
      <c r="A482" s="311">
        <v>46261</v>
      </c>
      <c r="B482" s="323" t="s">
        <v>821</v>
      </c>
      <c r="C482" s="320">
        <v>653.12</v>
      </c>
      <c r="D482" s="524" t="s">
        <v>254</v>
      </c>
      <c r="E482" s="314" t="s">
        <v>29</v>
      </c>
      <c r="F482" s="314" t="s">
        <v>96</v>
      </c>
      <c r="G482" s="311">
        <v>46261</v>
      </c>
      <c r="H482" s="526" t="s">
        <v>2856</v>
      </c>
      <c r="I482" s="320">
        <v>653.12</v>
      </c>
      <c r="J482" s="188" t="s">
        <v>365</v>
      </c>
      <c r="K482" s="12" t="s">
        <v>402</v>
      </c>
      <c r="L482" s="13"/>
      <c r="M482" s="130">
        <f>SUM(I482:L482)</f>
        <v>653.12</v>
      </c>
    </row>
    <row r="483" spans="1:13" ht="28.5" customHeight="1" x14ac:dyDescent="0.25">
      <c r="A483" s="32">
        <v>46262</v>
      </c>
      <c r="B483" s="121" t="s">
        <v>82</v>
      </c>
      <c r="C483" s="242">
        <v>52800</v>
      </c>
      <c r="D483" s="35" t="s">
        <v>259</v>
      </c>
      <c r="E483" s="36" t="s">
        <v>16</v>
      </c>
      <c r="F483" s="36" t="s">
        <v>1795</v>
      </c>
      <c r="G483" s="37">
        <v>46262</v>
      </c>
      <c r="H483" s="38" t="s">
        <v>1818</v>
      </c>
      <c r="I483" s="134">
        <v>13200</v>
      </c>
      <c r="J483" s="177" t="s">
        <v>365</v>
      </c>
      <c r="K483" s="12" t="s">
        <v>402</v>
      </c>
      <c r="L483" s="41"/>
      <c r="M483" s="42"/>
    </row>
    <row r="484" spans="1:13" customFormat="1" ht="28.5" customHeight="1" x14ac:dyDescent="0.25">
      <c r="A484" s="311">
        <v>46262</v>
      </c>
      <c r="B484" s="522" t="s">
        <v>131</v>
      </c>
      <c r="C484" s="518">
        <v>0</v>
      </c>
      <c r="D484" s="519" t="s">
        <v>100</v>
      </c>
      <c r="E484" s="520" t="s">
        <v>319</v>
      </c>
      <c r="F484" s="509" t="s">
        <v>792</v>
      </c>
      <c r="G484" s="311">
        <v>46262</v>
      </c>
      <c r="H484" s="325" t="s">
        <v>2176</v>
      </c>
      <c r="I484" s="518">
        <v>573</v>
      </c>
      <c r="J484" s="432" t="s">
        <v>365</v>
      </c>
      <c r="K484" s="12" t="s">
        <v>402</v>
      </c>
      <c r="L484" s="41"/>
      <c r="M484" s="228">
        <f>SUM(I484:L484)</f>
        <v>573</v>
      </c>
    </row>
    <row r="485" spans="1:13" ht="28.5" customHeight="1" x14ac:dyDescent="0.25">
      <c r="A485" s="311">
        <v>46262</v>
      </c>
      <c r="B485" s="531" t="s">
        <v>2481</v>
      </c>
      <c r="C485" s="435">
        <v>0</v>
      </c>
      <c r="D485" s="508" t="s">
        <v>342</v>
      </c>
      <c r="E485" s="509" t="s">
        <v>29</v>
      </c>
      <c r="F485" s="509" t="s">
        <v>25</v>
      </c>
      <c r="G485" s="510">
        <v>46262</v>
      </c>
      <c r="H485" s="511" t="s">
        <v>2482</v>
      </c>
      <c r="I485" s="435">
        <v>15440</v>
      </c>
      <c r="J485" s="177" t="s">
        <v>365</v>
      </c>
      <c r="K485" s="12" t="s">
        <v>402</v>
      </c>
      <c r="L485" s="13"/>
      <c r="M485" s="14"/>
    </row>
    <row r="486" spans="1:13" ht="28.5" customHeight="1" x14ac:dyDescent="0.25">
      <c r="A486" s="311">
        <v>46262</v>
      </c>
      <c r="B486" s="362" t="s">
        <v>835</v>
      </c>
      <c r="C486" s="320">
        <v>1229</v>
      </c>
      <c r="D486" s="313" t="s">
        <v>270</v>
      </c>
      <c r="E486" s="314" t="s">
        <v>29</v>
      </c>
      <c r="F486" s="314" t="s">
        <v>66</v>
      </c>
      <c r="G486" s="311">
        <v>46262</v>
      </c>
      <c r="H486" s="499" t="s">
        <v>2768</v>
      </c>
      <c r="I486" s="312">
        <v>614.5</v>
      </c>
      <c r="J486" s="188" t="s">
        <v>365</v>
      </c>
      <c r="K486" s="12" t="s">
        <v>402</v>
      </c>
      <c r="L486" s="97"/>
      <c r="M486" s="14">
        <f>SUM(I486:L486)</f>
        <v>614.5</v>
      </c>
    </row>
    <row r="487" spans="1:13" ht="28.5" customHeight="1" x14ac:dyDescent="0.25">
      <c r="A487" s="311">
        <v>46262</v>
      </c>
      <c r="B487" s="362" t="s">
        <v>2770</v>
      </c>
      <c r="C487" s="320">
        <v>580</v>
      </c>
      <c r="D487" s="313" t="s">
        <v>270</v>
      </c>
      <c r="E487" s="324" t="s">
        <v>29</v>
      </c>
      <c r="F487" s="314" t="s">
        <v>2723</v>
      </c>
      <c r="G487" s="311">
        <v>46262</v>
      </c>
      <c r="H487" s="369" t="s">
        <v>2771</v>
      </c>
      <c r="I487" s="312">
        <v>290</v>
      </c>
      <c r="J487" s="198" t="s">
        <v>365</v>
      </c>
      <c r="K487" s="12" t="s">
        <v>402</v>
      </c>
      <c r="L487" s="97"/>
      <c r="M487" s="14">
        <f>SUM(I487:L487)</f>
        <v>290</v>
      </c>
    </row>
    <row r="488" spans="1:13" ht="28.5" customHeight="1" x14ac:dyDescent="0.25">
      <c r="A488" s="180">
        <v>46262</v>
      </c>
      <c r="B488" s="186" t="s">
        <v>343</v>
      </c>
      <c r="C488" s="182">
        <v>946</v>
      </c>
      <c r="D488" s="183" t="s">
        <v>254</v>
      </c>
      <c r="E488" s="183" t="s">
        <v>454</v>
      </c>
      <c r="F488" s="183" t="s">
        <v>66</v>
      </c>
      <c r="G488" s="180">
        <v>46262</v>
      </c>
      <c r="H488" s="226" t="s">
        <v>26</v>
      </c>
      <c r="I488" s="182">
        <v>946</v>
      </c>
      <c r="J488" s="177" t="s">
        <v>365</v>
      </c>
      <c r="K488" s="12" t="s">
        <v>402</v>
      </c>
      <c r="L488" s="13"/>
      <c r="M488" s="14">
        <f>SUM(I488:L488)</f>
        <v>946</v>
      </c>
    </row>
    <row r="489" spans="1:13" ht="28.5" customHeight="1" x14ac:dyDescent="0.25">
      <c r="A489" s="311">
        <v>46262</v>
      </c>
      <c r="B489" s="362" t="s">
        <v>2791</v>
      </c>
      <c r="C489" s="320">
        <v>1075.08</v>
      </c>
      <c r="D489" s="313" t="s">
        <v>267</v>
      </c>
      <c r="E489" s="314" t="s">
        <v>29</v>
      </c>
      <c r="F489" s="314" t="s">
        <v>1799</v>
      </c>
      <c r="G489" s="311">
        <v>46262</v>
      </c>
      <c r="H489" s="499" t="s">
        <v>2792</v>
      </c>
      <c r="I489" s="312">
        <v>358.36</v>
      </c>
      <c r="J489" s="188" t="s">
        <v>365</v>
      </c>
      <c r="K489" s="12" t="s">
        <v>402</v>
      </c>
      <c r="L489" s="97"/>
      <c r="M489" s="14">
        <f>SUM(I489:L489)</f>
        <v>358.36</v>
      </c>
    </row>
    <row r="490" spans="1:13" ht="28.5" customHeight="1" x14ac:dyDescent="0.25">
      <c r="A490" s="311">
        <v>46262</v>
      </c>
      <c r="B490" s="531" t="s">
        <v>1162</v>
      </c>
      <c r="C490" s="435">
        <v>3714.4</v>
      </c>
      <c r="D490" s="508" t="s">
        <v>270</v>
      </c>
      <c r="E490" s="509" t="s">
        <v>29</v>
      </c>
      <c r="F490" s="509" t="s">
        <v>96</v>
      </c>
      <c r="G490" s="510">
        <v>46262</v>
      </c>
      <c r="H490" s="511" t="s">
        <v>2838</v>
      </c>
      <c r="I490" s="435">
        <v>928.6</v>
      </c>
      <c r="J490" s="141" t="s">
        <v>365</v>
      </c>
      <c r="K490" s="12" t="s">
        <v>402</v>
      </c>
      <c r="L490" s="13"/>
      <c r="M490" s="14"/>
    </row>
    <row r="491" spans="1:13" ht="28.5" customHeight="1" x14ac:dyDescent="0.25">
      <c r="A491" s="311">
        <v>46262</v>
      </c>
      <c r="B491" s="531" t="s">
        <v>821</v>
      </c>
      <c r="C491" s="435">
        <v>704.75</v>
      </c>
      <c r="D491" s="508" t="s">
        <v>270</v>
      </c>
      <c r="E491" s="509" t="s">
        <v>29</v>
      </c>
      <c r="F491" s="509" t="s">
        <v>96</v>
      </c>
      <c r="G491" s="510">
        <v>46262</v>
      </c>
      <c r="H491" s="511" t="s">
        <v>2911</v>
      </c>
      <c r="I491" s="435">
        <v>352.38</v>
      </c>
      <c r="J491" s="141" t="s">
        <v>365</v>
      </c>
      <c r="K491" s="12" t="s">
        <v>402</v>
      </c>
      <c r="L491" s="13"/>
      <c r="M491" s="14"/>
    </row>
    <row r="492" spans="1:13" ht="28.5" customHeight="1" x14ac:dyDescent="0.25">
      <c r="A492" s="311">
        <v>46262</v>
      </c>
      <c r="B492" s="531" t="s">
        <v>2109</v>
      </c>
      <c r="C492" s="435">
        <v>3400</v>
      </c>
      <c r="D492" s="508" t="s">
        <v>267</v>
      </c>
      <c r="E492" s="509" t="s">
        <v>29</v>
      </c>
      <c r="F492" s="509" t="s">
        <v>36</v>
      </c>
      <c r="G492" s="510">
        <v>46262</v>
      </c>
      <c r="H492" s="511" t="s">
        <v>2918</v>
      </c>
      <c r="I492" s="435">
        <v>3400</v>
      </c>
      <c r="J492" s="141" t="s">
        <v>365</v>
      </c>
      <c r="K492" s="12" t="s">
        <v>402</v>
      </c>
      <c r="L492" s="13"/>
      <c r="M492" s="14"/>
    </row>
    <row r="493" spans="1:13" ht="28.5" customHeight="1" x14ac:dyDescent="0.25">
      <c r="A493" s="32">
        <v>46263</v>
      </c>
      <c r="B493" s="121" t="s">
        <v>2153</v>
      </c>
      <c r="C493" s="34">
        <v>0</v>
      </c>
      <c r="D493" s="35" t="s">
        <v>2158</v>
      </c>
      <c r="E493" s="36" t="s">
        <v>16</v>
      </c>
      <c r="F493" s="36" t="s">
        <v>1795</v>
      </c>
      <c r="G493" s="37">
        <v>46265</v>
      </c>
      <c r="H493" s="38" t="s">
        <v>2159</v>
      </c>
      <c r="I493" s="39">
        <v>20000</v>
      </c>
      <c r="J493" s="177" t="s">
        <v>365</v>
      </c>
      <c r="K493" s="12" t="s">
        <v>402</v>
      </c>
      <c r="L493" s="41"/>
      <c r="M493" s="42"/>
    </row>
    <row r="494" spans="1:13" ht="28.5" customHeight="1" x14ac:dyDescent="0.25">
      <c r="A494" s="311">
        <v>46263</v>
      </c>
      <c r="B494" s="362" t="s">
        <v>2369</v>
      </c>
      <c r="C494" s="320">
        <v>0</v>
      </c>
      <c r="D494" s="313" t="s">
        <v>2371</v>
      </c>
      <c r="E494" s="314" t="s">
        <v>29</v>
      </c>
      <c r="F494" s="314" t="s">
        <v>1257</v>
      </c>
      <c r="G494" s="311">
        <v>46265</v>
      </c>
      <c r="H494" s="499" t="s">
        <v>26</v>
      </c>
      <c r="I494" s="312">
        <v>22000</v>
      </c>
      <c r="J494" s="177" t="s">
        <v>365</v>
      </c>
      <c r="K494" s="12" t="s">
        <v>402</v>
      </c>
      <c r="L494" s="97"/>
      <c r="M494" s="14">
        <f>SUM(I494:L494)</f>
        <v>22000</v>
      </c>
    </row>
    <row r="495" spans="1:13" ht="28.5" customHeight="1" x14ac:dyDescent="0.25">
      <c r="A495" s="311">
        <v>46263</v>
      </c>
      <c r="B495" s="517" t="s">
        <v>2796</v>
      </c>
      <c r="C495" s="518">
        <v>61140</v>
      </c>
      <c r="D495" s="518" t="s">
        <v>324</v>
      </c>
      <c r="E495" s="592" t="s">
        <v>29</v>
      </c>
      <c r="F495" s="592" t="s">
        <v>25</v>
      </c>
      <c r="G495" s="311">
        <v>46265</v>
      </c>
      <c r="H495" s="315" t="s">
        <v>2797</v>
      </c>
      <c r="I495" s="518">
        <v>9782.4</v>
      </c>
      <c r="J495" s="177" t="s">
        <v>365</v>
      </c>
      <c r="K495" s="12" t="s">
        <v>402</v>
      </c>
      <c r="L495" s="41"/>
      <c r="M495" s="130">
        <f>SUM(I495:L495)</f>
        <v>9782.4</v>
      </c>
    </row>
    <row r="496" spans="1:13" ht="28.5" customHeight="1" x14ac:dyDescent="0.25">
      <c r="A496" s="311">
        <v>46263</v>
      </c>
      <c r="B496" s="517" t="s">
        <v>2796</v>
      </c>
      <c r="C496" s="518">
        <v>62840</v>
      </c>
      <c r="D496" s="518" t="s">
        <v>324</v>
      </c>
      <c r="E496" s="592" t="s">
        <v>29</v>
      </c>
      <c r="F496" s="592" t="s">
        <v>25</v>
      </c>
      <c r="G496" s="311">
        <v>46265</v>
      </c>
      <c r="H496" s="315" t="s">
        <v>2798</v>
      </c>
      <c r="I496" s="518">
        <v>10054.4</v>
      </c>
      <c r="J496" s="177" t="s">
        <v>365</v>
      </c>
      <c r="K496" s="12" t="s">
        <v>402</v>
      </c>
      <c r="L496" s="41"/>
      <c r="M496" s="130">
        <f>SUM(I496:L496)</f>
        <v>10054.4</v>
      </c>
    </row>
    <row r="497" spans="1:17" ht="28.5" customHeight="1" x14ac:dyDescent="0.25">
      <c r="A497" s="311">
        <v>46263</v>
      </c>
      <c r="B497" s="517" t="s">
        <v>327</v>
      </c>
      <c r="C497" s="518">
        <v>1898.1</v>
      </c>
      <c r="D497" s="518" t="s">
        <v>270</v>
      </c>
      <c r="E497" s="592" t="s">
        <v>29</v>
      </c>
      <c r="F497" s="592" t="s">
        <v>75</v>
      </c>
      <c r="G497" s="311">
        <v>46265</v>
      </c>
      <c r="H497" s="315" t="s">
        <v>2806</v>
      </c>
      <c r="I497" s="518">
        <v>949.05</v>
      </c>
      <c r="J497" s="177" t="s">
        <v>365</v>
      </c>
      <c r="K497" s="12" t="s">
        <v>402</v>
      </c>
      <c r="L497" s="41"/>
      <c r="M497" s="130">
        <f>SUM(I497:L497)</f>
        <v>949.05</v>
      </c>
    </row>
    <row r="498" spans="1:17" ht="28.5" customHeight="1" x14ac:dyDescent="0.25">
      <c r="A498" s="311">
        <v>46264</v>
      </c>
      <c r="B498" s="323" t="s">
        <v>371</v>
      </c>
      <c r="C498" s="320">
        <v>0</v>
      </c>
      <c r="D498" s="524" t="s">
        <v>379</v>
      </c>
      <c r="E498" s="314" t="s">
        <v>29</v>
      </c>
      <c r="F498" s="509" t="s">
        <v>1032</v>
      </c>
      <c r="G498" s="311">
        <v>46265</v>
      </c>
      <c r="H498" s="526" t="s">
        <v>26</v>
      </c>
      <c r="I498" s="320">
        <v>1970.01</v>
      </c>
      <c r="J498" s="177" t="s">
        <v>365</v>
      </c>
      <c r="K498" s="12" t="s">
        <v>402</v>
      </c>
      <c r="L498" s="13"/>
      <c r="M498" s="14">
        <f>SUM(I498:L498)</f>
        <v>1970.01</v>
      </c>
    </row>
    <row r="499" spans="1:17" ht="28.5" customHeight="1" x14ac:dyDescent="0.25">
      <c r="A499" s="311">
        <v>46264</v>
      </c>
      <c r="B499" s="531" t="s">
        <v>1023</v>
      </c>
      <c r="C499" s="435">
        <v>1700.96</v>
      </c>
      <c r="D499" s="508" t="s">
        <v>151</v>
      </c>
      <c r="E499" s="509" t="s">
        <v>29</v>
      </c>
      <c r="F499" s="509" t="s">
        <v>644</v>
      </c>
      <c r="G499" s="510">
        <v>46265</v>
      </c>
      <c r="H499" s="511" t="s">
        <v>2475</v>
      </c>
      <c r="I499" s="435">
        <v>850.48</v>
      </c>
      <c r="J499" s="177" t="s">
        <v>365</v>
      </c>
      <c r="K499" s="12" t="s">
        <v>402</v>
      </c>
      <c r="L499" s="13"/>
      <c r="M499" s="14"/>
    </row>
    <row r="500" spans="1:17" ht="28.5" customHeight="1" x14ac:dyDescent="0.25">
      <c r="A500" s="311">
        <v>46264</v>
      </c>
      <c r="B500" s="531" t="s">
        <v>189</v>
      </c>
      <c r="C500" s="435">
        <v>0</v>
      </c>
      <c r="D500" s="508" t="s">
        <v>100</v>
      </c>
      <c r="E500" s="509" t="s">
        <v>29</v>
      </c>
      <c r="F500" s="509" t="s">
        <v>1840</v>
      </c>
      <c r="G500" s="311">
        <v>46264</v>
      </c>
      <c r="H500" s="511" t="s">
        <v>2502</v>
      </c>
      <c r="I500" s="435">
        <v>15.92</v>
      </c>
      <c r="J500" s="177" t="s">
        <v>365</v>
      </c>
      <c r="K500" s="12" t="s">
        <v>402</v>
      </c>
      <c r="L500" s="13"/>
      <c r="M500" s="14"/>
    </row>
    <row r="501" spans="1:17" ht="28.5" customHeight="1" x14ac:dyDescent="0.25">
      <c r="A501" s="311">
        <v>46264</v>
      </c>
      <c r="B501" s="531" t="s">
        <v>189</v>
      </c>
      <c r="C501" s="435">
        <v>0</v>
      </c>
      <c r="D501" s="508" t="s">
        <v>100</v>
      </c>
      <c r="E501" s="509" t="s">
        <v>29</v>
      </c>
      <c r="F501" s="509" t="s">
        <v>96</v>
      </c>
      <c r="G501" s="311">
        <v>46264</v>
      </c>
      <c r="H501" s="511" t="s">
        <v>2502</v>
      </c>
      <c r="I501" s="435">
        <v>733.3</v>
      </c>
      <c r="J501" s="177" t="s">
        <v>365</v>
      </c>
      <c r="K501" s="12" t="s">
        <v>402</v>
      </c>
      <c r="L501" s="13"/>
      <c r="M501" s="14"/>
    </row>
    <row r="502" spans="1:17" ht="28.5" customHeight="1" x14ac:dyDescent="0.25">
      <c r="A502" s="311">
        <v>46264</v>
      </c>
      <c r="B502" s="531" t="s">
        <v>189</v>
      </c>
      <c r="C502" s="435">
        <v>0</v>
      </c>
      <c r="D502" s="508" t="s">
        <v>100</v>
      </c>
      <c r="E502" s="520" t="s">
        <v>29</v>
      </c>
      <c r="F502" s="509" t="s">
        <v>1564</v>
      </c>
      <c r="G502" s="311">
        <v>46264</v>
      </c>
      <c r="H502" s="539" t="s">
        <v>2502</v>
      </c>
      <c r="I502" s="435">
        <v>18.73</v>
      </c>
      <c r="J502" s="177" t="s">
        <v>365</v>
      </c>
      <c r="K502" s="12" t="s">
        <v>402</v>
      </c>
      <c r="L502" s="13"/>
      <c r="M502" s="14"/>
    </row>
    <row r="503" spans="1:17" ht="28.5" customHeight="1" x14ac:dyDescent="0.25">
      <c r="A503" s="311">
        <v>46264</v>
      </c>
      <c r="B503" s="531" t="s">
        <v>189</v>
      </c>
      <c r="C503" s="435">
        <v>0</v>
      </c>
      <c r="D503" s="508" t="s">
        <v>100</v>
      </c>
      <c r="E503" s="509" t="s">
        <v>29</v>
      </c>
      <c r="F503" s="509" t="s">
        <v>193</v>
      </c>
      <c r="G503" s="311">
        <v>46264</v>
      </c>
      <c r="H503" s="511" t="s">
        <v>2502</v>
      </c>
      <c r="I503" s="435">
        <v>72.33</v>
      </c>
      <c r="J503" s="177" t="s">
        <v>365</v>
      </c>
      <c r="K503" s="12" t="s">
        <v>402</v>
      </c>
      <c r="L503" s="13"/>
      <c r="M503" s="14"/>
    </row>
    <row r="504" spans="1:17" ht="28.5" customHeight="1" x14ac:dyDescent="0.25">
      <c r="A504" s="311">
        <v>46264</v>
      </c>
      <c r="B504" s="531" t="s">
        <v>189</v>
      </c>
      <c r="C504" s="435">
        <v>0</v>
      </c>
      <c r="D504" s="508" t="s">
        <v>100</v>
      </c>
      <c r="E504" s="509" t="s">
        <v>29</v>
      </c>
      <c r="F504" s="509" t="s">
        <v>2456</v>
      </c>
      <c r="G504" s="311">
        <v>46264</v>
      </c>
      <c r="H504" s="511" t="s">
        <v>2502</v>
      </c>
      <c r="I504" s="435">
        <v>25.55</v>
      </c>
      <c r="J504" s="177" t="s">
        <v>365</v>
      </c>
      <c r="K504" s="12" t="s">
        <v>402</v>
      </c>
      <c r="L504" s="13"/>
      <c r="M504" s="14"/>
    </row>
    <row r="505" spans="1:17" ht="28.5" customHeight="1" x14ac:dyDescent="0.25">
      <c r="A505" s="311">
        <v>46264</v>
      </c>
      <c r="B505" s="531" t="s">
        <v>189</v>
      </c>
      <c r="C505" s="435">
        <v>0</v>
      </c>
      <c r="D505" s="508" t="s">
        <v>100</v>
      </c>
      <c r="E505" s="509" t="s">
        <v>29</v>
      </c>
      <c r="F505" s="509" t="s">
        <v>917</v>
      </c>
      <c r="G505" s="311">
        <v>46264</v>
      </c>
      <c r="H505" s="511" t="s">
        <v>2502</v>
      </c>
      <c r="I505" s="435">
        <v>25.93</v>
      </c>
      <c r="J505" s="177" t="s">
        <v>365</v>
      </c>
      <c r="K505" s="12" t="s">
        <v>402</v>
      </c>
      <c r="L505" s="13"/>
      <c r="M505" s="14"/>
    </row>
    <row r="506" spans="1:17" ht="28.5" customHeight="1" x14ac:dyDescent="0.25">
      <c r="A506" s="311">
        <v>46264</v>
      </c>
      <c r="B506" s="531" t="s">
        <v>189</v>
      </c>
      <c r="C506" s="435">
        <v>0</v>
      </c>
      <c r="D506" s="508" t="s">
        <v>100</v>
      </c>
      <c r="E506" s="509" t="s">
        <v>29</v>
      </c>
      <c r="F506" s="509" t="s">
        <v>257</v>
      </c>
      <c r="G506" s="311">
        <v>46264</v>
      </c>
      <c r="H506" s="511" t="s">
        <v>2502</v>
      </c>
      <c r="I506" s="435">
        <v>316.82</v>
      </c>
      <c r="J506" s="177" t="s">
        <v>365</v>
      </c>
      <c r="K506" s="12" t="s">
        <v>402</v>
      </c>
      <c r="L506" s="13"/>
      <c r="M506" s="14"/>
    </row>
    <row r="507" spans="1:17" ht="28.5" customHeight="1" x14ac:dyDescent="0.25">
      <c r="A507" s="311">
        <v>46264</v>
      </c>
      <c r="B507" s="531" t="s">
        <v>189</v>
      </c>
      <c r="C507" s="435">
        <v>0</v>
      </c>
      <c r="D507" s="508" t="s">
        <v>100</v>
      </c>
      <c r="E507" s="509" t="s">
        <v>29</v>
      </c>
      <c r="F507" s="509" t="s">
        <v>66</v>
      </c>
      <c r="G507" s="311">
        <v>46264</v>
      </c>
      <c r="H507" s="511" t="s">
        <v>2502</v>
      </c>
      <c r="I507" s="435">
        <v>141</v>
      </c>
      <c r="J507" s="177" t="s">
        <v>365</v>
      </c>
      <c r="K507" s="12" t="s">
        <v>402</v>
      </c>
      <c r="L507" s="13"/>
      <c r="M507" s="14"/>
    </row>
    <row r="508" spans="1:17" ht="28.5" customHeight="1" x14ac:dyDescent="0.25">
      <c r="A508" s="311">
        <v>46264</v>
      </c>
      <c r="B508" s="531" t="s">
        <v>189</v>
      </c>
      <c r="C508" s="435">
        <v>0</v>
      </c>
      <c r="D508" s="508" t="s">
        <v>100</v>
      </c>
      <c r="E508" s="509" t="s">
        <v>29</v>
      </c>
      <c r="F508" s="509" t="s">
        <v>68</v>
      </c>
      <c r="G508" s="311">
        <v>46264</v>
      </c>
      <c r="H508" s="511" t="s">
        <v>2502</v>
      </c>
      <c r="I508" s="435">
        <v>50.46</v>
      </c>
      <c r="J508" s="177" t="s">
        <v>365</v>
      </c>
      <c r="K508" s="12" t="s">
        <v>402</v>
      </c>
      <c r="L508" s="13"/>
      <c r="M508" s="14"/>
    </row>
    <row r="509" spans="1:17" ht="30.75" customHeight="1" x14ac:dyDescent="0.25">
      <c r="A509" s="311">
        <v>46264</v>
      </c>
      <c r="B509" s="531" t="s">
        <v>189</v>
      </c>
      <c r="C509" s="435">
        <v>0</v>
      </c>
      <c r="D509" s="508" t="s">
        <v>100</v>
      </c>
      <c r="E509" s="509" t="s">
        <v>29</v>
      </c>
      <c r="F509" s="509" t="s">
        <v>1945</v>
      </c>
      <c r="G509" s="311">
        <v>46264</v>
      </c>
      <c r="H509" s="511" t="s">
        <v>2502</v>
      </c>
      <c r="I509" s="435">
        <v>138.21</v>
      </c>
      <c r="J509" s="177" t="s">
        <v>365</v>
      </c>
      <c r="K509" s="12" t="s">
        <v>402</v>
      </c>
      <c r="L509" s="13"/>
      <c r="M509" s="14"/>
    </row>
    <row r="510" spans="1:17" customFormat="1" ht="30.75" customHeight="1" x14ac:dyDescent="0.25">
      <c r="A510" s="500">
        <v>46264</v>
      </c>
      <c r="B510" s="501" t="s">
        <v>189</v>
      </c>
      <c r="C510" s="448">
        <v>0</v>
      </c>
      <c r="D510" s="502" t="s">
        <v>100</v>
      </c>
      <c r="E510" s="503" t="s">
        <v>29</v>
      </c>
      <c r="F510" s="504" t="s">
        <v>567</v>
      </c>
      <c r="G510" s="311">
        <v>46264</v>
      </c>
      <c r="H510" s="506" t="s">
        <v>2502</v>
      </c>
      <c r="I510" s="458">
        <v>50.13</v>
      </c>
      <c r="J510" s="177" t="s">
        <v>365</v>
      </c>
      <c r="K510" s="12" t="s">
        <v>402</v>
      </c>
      <c r="L510" s="13"/>
      <c r="M510" s="14"/>
      <c r="N510" s="31"/>
      <c r="O510" s="31"/>
      <c r="P510" s="31"/>
      <c r="Q510" s="31"/>
    </row>
    <row r="511" spans="1:17" customFormat="1" ht="30.75" customHeight="1" x14ac:dyDescent="0.25">
      <c r="A511" s="500">
        <v>46264</v>
      </c>
      <c r="B511" s="501" t="s">
        <v>189</v>
      </c>
      <c r="C511" s="448">
        <v>0</v>
      </c>
      <c r="D511" s="502" t="s">
        <v>100</v>
      </c>
      <c r="E511" s="503" t="s">
        <v>29</v>
      </c>
      <c r="F511" s="504" t="s">
        <v>99</v>
      </c>
      <c r="G511" s="311">
        <v>46264</v>
      </c>
      <c r="H511" s="506" t="s">
        <v>2502</v>
      </c>
      <c r="I511" s="458">
        <v>775.28</v>
      </c>
      <c r="J511" s="177" t="s">
        <v>365</v>
      </c>
      <c r="K511" s="12" t="s">
        <v>402</v>
      </c>
      <c r="L511" s="13"/>
      <c r="M511" s="14"/>
      <c r="N511" s="31"/>
      <c r="O511" s="31"/>
      <c r="P511" s="31"/>
      <c r="Q511" s="31"/>
    </row>
    <row r="512" spans="1:17" customFormat="1" ht="30.75" customHeight="1" x14ac:dyDescent="0.25">
      <c r="A512" s="500">
        <v>46264</v>
      </c>
      <c r="B512" s="501" t="s">
        <v>1602</v>
      </c>
      <c r="C512" s="448">
        <v>0</v>
      </c>
      <c r="D512" s="502" t="s">
        <v>166</v>
      </c>
      <c r="E512" s="503" t="s">
        <v>29</v>
      </c>
      <c r="F512" s="504" t="s">
        <v>1840</v>
      </c>
      <c r="G512" s="505">
        <v>46265</v>
      </c>
      <c r="H512" s="506" t="s">
        <v>2878</v>
      </c>
      <c r="I512" s="458">
        <v>1850</v>
      </c>
      <c r="J512" s="177" t="s">
        <v>365</v>
      </c>
      <c r="K512" s="12" t="s">
        <v>402</v>
      </c>
      <c r="L512" s="13"/>
      <c r="M512" s="14"/>
      <c r="N512" s="31"/>
      <c r="O512" s="31"/>
      <c r="P512" s="31"/>
      <c r="Q512" s="31"/>
    </row>
    <row r="513" spans="1:17" customFormat="1" ht="30.75" customHeight="1" x14ac:dyDescent="0.25">
      <c r="A513" s="500">
        <v>46264</v>
      </c>
      <c r="B513" s="501" t="s">
        <v>2395</v>
      </c>
      <c r="C513" s="448">
        <v>0</v>
      </c>
      <c r="D513" s="502" t="s">
        <v>166</v>
      </c>
      <c r="E513" s="503" t="s">
        <v>29</v>
      </c>
      <c r="F513" s="504" t="s">
        <v>917</v>
      </c>
      <c r="G513" s="505">
        <v>46265</v>
      </c>
      <c r="H513" s="506" t="s">
        <v>2559</v>
      </c>
      <c r="I513" s="458">
        <v>350</v>
      </c>
      <c r="J513" s="177" t="s">
        <v>365</v>
      </c>
      <c r="K513" s="12" t="s">
        <v>402</v>
      </c>
      <c r="L513" s="13"/>
      <c r="M513" s="14"/>
      <c r="N513" s="31"/>
      <c r="O513" s="31"/>
      <c r="P513" s="31"/>
      <c r="Q513" s="31"/>
    </row>
    <row r="514" spans="1:17" customFormat="1" ht="30.75" customHeight="1" x14ac:dyDescent="0.25">
      <c r="A514" s="500">
        <v>46264</v>
      </c>
      <c r="B514" s="501" t="s">
        <v>2395</v>
      </c>
      <c r="C514" s="448">
        <v>0</v>
      </c>
      <c r="D514" s="502" t="s">
        <v>166</v>
      </c>
      <c r="E514" s="503" t="s">
        <v>29</v>
      </c>
      <c r="F514" s="504" t="s">
        <v>1840</v>
      </c>
      <c r="G514" s="505">
        <v>46265</v>
      </c>
      <c r="H514" s="506" t="s">
        <v>2559</v>
      </c>
      <c r="I514" s="458">
        <v>350</v>
      </c>
      <c r="J514" s="177" t="s">
        <v>365</v>
      </c>
      <c r="K514" s="12" t="s">
        <v>402</v>
      </c>
      <c r="L514" s="13"/>
      <c r="M514" s="14"/>
      <c r="N514" s="31"/>
      <c r="O514" s="31"/>
      <c r="P514" s="31"/>
      <c r="Q514" s="31"/>
    </row>
    <row r="515" spans="1:17" customFormat="1" ht="30.75" customHeight="1" x14ac:dyDescent="0.25">
      <c r="A515" s="500">
        <v>46264</v>
      </c>
      <c r="B515" s="501" t="s">
        <v>1861</v>
      </c>
      <c r="C515" s="448">
        <v>0</v>
      </c>
      <c r="D515" s="502" t="s">
        <v>151</v>
      </c>
      <c r="E515" s="503" t="s">
        <v>29</v>
      </c>
      <c r="F515" s="504" t="s">
        <v>96</v>
      </c>
      <c r="G515" s="505">
        <v>46265</v>
      </c>
      <c r="H515" s="506" t="s">
        <v>2828</v>
      </c>
      <c r="I515" s="458">
        <v>578.75</v>
      </c>
      <c r="J515" s="141" t="s">
        <v>365</v>
      </c>
      <c r="K515" s="12" t="s">
        <v>402</v>
      </c>
      <c r="L515" s="13"/>
      <c r="M515" s="14"/>
      <c r="N515" s="31"/>
      <c r="O515" s="31"/>
      <c r="P515" s="31"/>
      <c r="Q515" s="31"/>
    </row>
    <row r="516" spans="1:17" ht="30.75" customHeight="1" x14ac:dyDescent="0.25">
      <c r="A516" s="523">
        <v>46264</v>
      </c>
      <c r="B516" s="507" t="s">
        <v>1861</v>
      </c>
      <c r="C516" s="435">
        <v>0</v>
      </c>
      <c r="D516" s="508" t="s">
        <v>151</v>
      </c>
      <c r="E516" s="509" t="s">
        <v>29</v>
      </c>
      <c r="F516" s="520" t="s">
        <v>36</v>
      </c>
      <c r="G516" s="505">
        <v>46265</v>
      </c>
      <c r="H516" s="511" t="s">
        <v>2828</v>
      </c>
      <c r="I516" s="435">
        <v>120.15</v>
      </c>
      <c r="J516" s="141" t="s">
        <v>365</v>
      </c>
      <c r="K516" s="12" t="s">
        <v>402</v>
      </c>
      <c r="L516" s="13"/>
      <c r="M516" s="14"/>
    </row>
    <row r="517" spans="1:17" ht="29.25" customHeight="1" x14ac:dyDescent="0.25">
      <c r="A517" s="311">
        <v>46264</v>
      </c>
      <c r="B517" s="507" t="s">
        <v>1861</v>
      </c>
      <c r="C517" s="435">
        <v>0</v>
      </c>
      <c r="D517" s="508" t="s">
        <v>151</v>
      </c>
      <c r="E517" s="509" t="s">
        <v>29</v>
      </c>
      <c r="F517" s="509" t="s">
        <v>644</v>
      </c>
      <c r="G517" s="505">
        <v>46265</v>
      </c>
      <c r="H517" s="511" t="s">
        <v>2828</v>
      </c>
      <c r="I517" s="435">
        <v>43</v>
      </c>
      <c r="J517" s="141" t="s">
        <v>365</v>
      </c>
      <c r="K517" s="12" t="s">
        <v>402</v>
      </c>
      <c r="L517" s="13"/>
      <c r="M517" s="14"/>
    </row>
    <row r="518" spans="1:17" ht="29.25" customHeight="1" x14ac:dyDescent="0.25">
      <c r="A518" s="311">
        <v>46264</v>
      </c>
      <c r="B518" s="353" t="s">
        <v>2860</v>
      </c>
      <c r="C518" s="320">
        <v>2600</v>
      </c>
      <c r="D518" s="524" t="s">
        <v>267</v>
      </c>
      <c r="E518" s="314" t="s">
        <v>29</v>
      </c>
      <c r="F518" s="314" t="s">
        <v>64</v>
      </c>
      <c r="G518" s="311">
        <v>46265</v>
      </c>
      <c r="H518" s="526" t="s">
        <v>2861</v>
      </c>
      <c r="I518" s="320">
        <v>866.66</v>
      </c>
      <c r="J518" s="188" t="s">
        <v>365</v>
      </c>
      <c r="K518" s="12" t="s">
        <v>402</v>
      </c>
      <c r="L518" s="13"/>
      <c r="M518" s="130">
        <f>SUM(I518:L518)</f>
        <v>866.66</v>
      </c>
    </row>
    <row r="519" spans="1:17" ht="29.25" customHeight="1" x14ac:dyDescent="0.25">
      <c r="A519" s="311">
        <v>46264</v>
      </c>
      <c r="B519" s="353" t="s">
        <v>1602</v>
      </c>
      <c r="C519" s="320">
        <v>0</v>
      </c>
      <c r="D519" s="524" t="s">
        <v>166</v>
      </c>
      <c r="E519" s="314" t="s">
        <v>29</v>
      </c>
      <c r="F519" s="314" t="s">
        <v>1452</v>
      </c>
      <c r="G519" s="311">
        <v>46265</v>
      </c>
      <c r="H519" s="526" t="s">
        <v>2876</v>
      </c>
      <c r="I519" s="320">
        <v>1705</v>
      </c>
      <c r="J519" s="188" t="s">
        <v>365</v>
      </c>
      <c r="K519" s="12" t="s">
        <v>402</v>
      </c>
      <c r="L519" s="13"/>
      <c r="M519" s="130">
        <f>SUM(I519:L519)</f>
        <v>1705</v>
      </c>
    </row>
    <row r="520" spans="1:17" ht="30.75" customHeight="1" x14ac:dyDescent="0.25">
      <c r="A520" s="311">
        <v>46264</v>
      </c>
      <c r="B520" s="323" t="s">
        <v>1602</v>
      </c>
      <c r="C520" s="320">
        <v>0</v>
      </c>
      <c r="D520" s="524" t="s">
        <v>166</v>
      </c>
      <c r="E520" s="314" t="s">
        <v>29</v>
      </c>
      <c r="F520" s="314" t="s">
        <v>579</v>
      </c>
      <c r="G520" s="311"/>
      <c r="H520" s="526" t="s">
        <v>2878</v>
      </c>
      <c r="I520" s="320">
        <v>1850</v>
      </c>
      <c r="J520" s="188"/>
      <c r="K520" s="12"/>
      <c r="L520" s="13"/>
      <c r="M520" s="130">
        <f>SUM(I520:L520)</f>
        <v>1850</v>
      </c>
    </row>
    <row r="521" spans="1:17" ht="30.75" customHeight="1" x14ac:dyDescent="0.25">
      <c r="A521" s="311">
        <v>46264</v>
      </c>
      <c r="B521" s="531" t="s">
        <v>2395</v>
      </c>
      <c r="C521" s="435">
        <v>0</v>
      </c>
      <c r="D521" s="508" t="s">
        <v>166</v>
      </c>
      <c r="E521" s="509" t="s">
        <v>29</v>
      </c>
      <c r="F521" s="509" t="s">
        <v>1452</v>
      </c>
      <c r="G521" s="505">
        <v>46265</v>
      </c>
      <c r="H521" s="511" t="s">
        <v>2884</v>
      </c>
      <c r="I521" s="435">
        <v>147.5</v>
      </c>
      <c r="J521" s="177" t="s">
        <v>365</v>
      </c>
      <c r="K521" s="12" t="s">
        <v>402</v>
      </c>
      <c r="L521" s="13"/>
      <c r="M521" s="14"/>
    </row>
    <row r="522" spans="1:17" ht="30.75" customHeight="1" x14ac:dyDescent="0.25">
      <c r="A522" s="311">
        <v>46264</v>
      </c>
      <c r="B522" s="531" t="s">
        <v>2395</v>
      </c>
      <c r="C522" s="435">
        <v>0</v>
      </c>
      <c r="D522" s="508" t="s">
        <v>166</v>
      </c>
      <c r="E522" s="509" t="s">
        <v>29</v>
      </c>
      <c r="F522" s="509" t="s">
        <v>1840</v>
      </c>
      <c r="G522" s="505">
        <v>46265</v>
      </c>
      <c r="H522" s="511" t="s">
        <v>2884</v>
      </c>
      <c r="I522" s="435">
        <v>147.5</v>
      </c>
      <c r="J522" s="177" t="s">
        <v>365</v>
      </c>
      <c r="K522" s="12" t="s">
        <v>402</v>
      </c>
      <c r="L522" s="13"/>
      <c r="M522" s="14"/>
    </row>
    <row r="523" spans="1:17" ht="30.75" customHeight="1" x14ac:dyDescent="0.25">
      <c r="A523" s="32">
        <v>46265</v>
      </c>
      <c r="B523" s="121" t="s">
        <v>759</v>
      </c>
      <c r="C523" s="34">
        <v>0</v>
      </c>
      <c r="D523" s="35" t="s">
        <v>49</v>
      </c>
      <c r="E523" s="36" t="s">
        <v>16</v>
      </c>
      <c r="F523" s="36" t="s">
        <v>1297</v>
      </c>
      <c r="G523" s="37">
        <v>46265</v>
      </c>
      <c r="H523" s="38" t="s">
        <v>1847</v>
      </c>
      <c r="I523" s="39">
        <v>3750</v>
      </c>
      <c r="J523" s="177" t="s">
        <v>365</v>
      </c>
      <c r="K523" s="12" t="s">
        <v>402</v>
      </c>
      <c r="L523" s="41"/>
      <c r="M523" s="42"/>
    </row>
    <row r="524" spans="1:17" ht="30.75" customHeight="1" x14ac:dyDescent="0.25">
      <c r="A524" s="311">
        <v>46265</v>
      </c>
      <c r="B524" s="517" t="s">
        <v>52</v>
      </c>
      <c r="C524" s="518">
        <v>0</v>
      </c>
      <c r="D524" s="519" t="s">
        <v>103</v>
      </c>
      <c r="E524" s="509" t="s">
        <v>319</v>
      </c>
      <c r="F524" s="509" t="s">
        <v>792</v>
      </c>
      <c r="G524" s="311">
        <v>46265</v>
      </c>
      <c r="H524" s="315" t="s">
        <v>2197</v>
      </c>
      <c r="I524" s="518">
        <v>275.12</v>
      </c>
      <c r="J524" s="177" t="s">
        <v>365</v>
      </c>
      <c r="K524" s="12" t="s">
        <v>402</v>
      </c>
      <c r="L524" s="41"/>
      <c r="M524" s="130">
        <f>SUM(I524:L524)</f>
        <v>275.12</v>
      </c>
    </row>
    <row r="525" spans="1:17" ht="30.75" customHeight="1" x14ac:dyDescent="0.25">
      <c r="A525" s="311">
        <v>46265</v>
      </c>
      <c r="B525" s="517" t="s">
        <v>52</v>
      </c>
      <c r="C525" s="518">
        <v>0</v>
      </c>
      <c r="D525" s="519" t="s">
        <v>103</v>
      </c>
      <c r="E525" s="509" t="s">
        <v>319</v>
      </c>
      <c r="F525" s="509" t="s">
        <v>1840</v>
      </c>
      <c r="G525" s="311">
        <v>46265</v>
      </c>
      <c r="H525" s="315" t="s">
        <v>2198</v>
      </c>
      <c r="I525" s="518">
        <v>448</v>
      </c>
      <c r="J525" s="177" t="s">
        <v>365</v>
      </c>
      <c r="K525" s="12" t="s">
        <v>402</v>
      </c>
      <c r="L525" s="41"/>
      <c r="M525" s="130">
        <f>SUM(I525:L525)</f>
        <v>448</v>
      </c>
    </row>
    <row r="526" spans="1:17" ht="27.75" customHeight="1" x14ac:dyDescent="0.25">
      <c r="A526" s="311">
        <v>46265</v>
      </c>
      <c r="B526" s="522" t="s">
        <v>861</v>
      </c>
      <c r="C526" s="518">
        <v>0</v>
      </c>
      <c r="D526" s="519" t="s">
        <v>100</v>
      </c>
      <c r="E526" s="509" t="s">
        <v>319</v>
      </c>
      <c r="F526" s="509" t="s">
        <v>36</v>
      </c>
      <c r="G526" s="311">
        <v>46265</v>
      </c>
      <c r="H526" s="315" t="s">
        <v>2205</v>
      </c>
      <c r="I526" s="518">
        <v>709.17</v>
      </c>
      <c r="J526" s="177" t="s">
        <v>365</v>
      </c>
      <c r="K526" s="12" t="s">
        <v>402</v>
      </c>
      <c r="L526" s="41"/>
      <c r="M526" s="130">
        <f>SUM(I526:L526)</f>
        <v>709.17</v>
      </c>
    </row>
    <row r="527" spans="1:17" ht="28.5" customHeight="1" x14ac:dyDescent="0.25">
      <c r="A527" s="311">
        <v>46265</v>
      </c>
      <c r="B527" s="522" t="s">
        <v>861</v>
      </c>
      <c r="C527" s="518">
        <v>0</v>
      </c>
      <c r="D527" s="519" t="s">
        <v>100</v>
      </c>
      <c r="E527" s="509" t="s">
        <v>319</v>
      </c>
      <c r="F527" s="509" t="s">
        <v>30</v>
      </c>
      <c r="G527" s="311">
        <v>46265</v>
      </c>
      <c r="H527" s="315" t="s">
        <v>2205</v>
      </c>
      <c r="I527" s="518">
        <v>709.17</v>
      </c>
      <c r="J527" s="177" t="s">
        <v>365</v>
      </c>
      <c r="K527" s="12" t="s">
        <v>402</v>
      </c>
      <c r="L527" s="41"/>
      <c r="M527" s="130">
        <f>SUM(I527:L527)</f>
        <v>709.17</v>
      </c>
    </row>
    <row r="528" spans="1:17" ht="28.5" customHeight="1" x14ac:dyDescent="0.25">
      <c r="A528" s="311">
        <v>46265</v>
      </c>
      <c r="B528" s="507" t="s">
        <v>1909</v>
      </c>
      <c r="C528" s="435">
        <v>0</v>
      </c>
      <c r="D528" s="508" t="s">
        <v>166</v>
      </c>
      <c r="E528" s="509" t="s">
        <v>29</v>
      </c>
      <c r="F528" s="509" t="s">
        <v>579</v>
      </c>
      <c r="G528" s="510">
        <v>46265</v>
      </c>
      <c r="H528" s="511" t="s">
        <v>2499</v>
      </c>
      <c r="I528" s="435">
        <v>1195</v>
      </c>
      <c r="J528" s="177" t="s">
        <v>365</v>
      </c>
      <c r="K528" s="12" t="s">
        <v>402</v>
      </c>
      <c r="L528" s="13"/>
      <c r="M528" s="14"/>
    </row>
    <row r="529" spans="1:13" ht="30.75" customHeight="1" x14ac:dyDescent="0.25">
      <c r="A529" s="311">
        <v>46265</v>
      </c>
      <c r="B529" s="522" t="s">
        <v>2600</v>
      </c>
      <c r="C529" s="518">
        <v>12269.17</v>
      </c>
      <c r="D529" s="519" t="s">
        <v>254</v>
      </c>
      <c r="E529" s="509" t="s">
        <v>29</v>
      </c>
      <c r="F529" s="509" t="s">
        <v>1795</v>
      </c>
      <c r="G529" s="311">
        <v>46265</v>
      </c>
      <c r="H529" s="315" t="s">
        <v>26</v>
      </c>
      <c r="I529" s="518">
        <v>11638.61</v>
      </c>
      <c r="J529" s="177" t="s">
        <v>365</v>
      </c>
      <c r="K529" s="12" t="s">
        <v>402</v>
      </c>
      <c r="L529" s="29"/>
      <c r="M529" s="14">
        <f>SUM(I529:L529)</f>
        <v>11638.61</v>
      </c>
    </row>
    <row r="530" spans="1:13" ht="30.75" customHeight="1" x14ac:dyDescent="0.25">
      <c r="A530" s="523">
        <v>46265</v>
      </c>
      <c r="B530" s="498" t="s">
        <v>1713</v>
      </c>
      <c r="C530" s="320">
        <v>0</v>
      </c>
      <c r="D530" s="313" t="s">
        <v>103</v>
      </c>
      <c r="E530" s="314" t="s">
        <v>29</v>
      </c>
      <c r="F530" s="324" t="s">
        <v>36</v>
      </c>
      <c r="G530" s="523">
        <v>46265</v>
      </c>
      <c r="H530" s="315" t="s">
        <v>2689</v>
      </c>
      <c r="I530" s="312">
        <v>1947.5</v>
      </c>
      <c r="J530" s="177" t="s">
        <v>365</v>
      </c>
      <c r="K530" s="12" t="s">
        <v>402</v>
      </c>
      <c r="L530" s="97"/>
      <c r="M530" s="14">
        <f>SUM(I530:L530)</f>
        <v>1947.5</v>
      </c>
    </row>
    <row r="531" spans="1:13" ht="30.75" customHeight="1" x14ac:dyDescent="0.25">
      <c r="A531" s="311">
        <v>46265</v>
      </c>
      <c r="B531" s="498" t="s">
        <v>52</v>
      </c>
      <c r="C531" s="320">
        <v>1059</v>
      </c>
      <c r="D531" s="313" t="s">
        <v>259</v>
      </c>
      <c r="E531" s="314" t="s">
        <v>29</v>
      </c>
      <c r="F531" s="314" t="s">
        <v>75</v>
      </c>
      <c r="G531" s="311">
        <v>264.75</v>
      </c>
      <c r="H531" s="499" t="s">
        <v>2793</v>
      </c>
      <c r="I531" s="312">
        <v>264.75</v>
      </c>
      <c r="J531" s="188" t="s">
        <v>365</v>
      </c>
      <c r="K531" s="12" t="s">
        <v>402</v>
      </c>
      <c r="L531" s="97"/>
      <c r="M531" s="14">
        <f>SUM(I531:L531)</f>
        <v>264.75</v>
      </c>
    </row>
    <row r="532" spans="1:13" ht="30.75" customHeight="1" x14ac:dyDescent="0.25">
      <c r="A532" s="523">
        <v>46265</v>
      </c>
      <c r="B532" s="507" t="s">
        <v>1654</v>
      </c>
      <c r="C532" s="435">
        <v>1929.2</v>
      </c>
      <c r="D532" s="508" t="s">
        <v>254</v>
      </c>
      <c r="E532" s="509" t="s">
        <v>29</v>
      </c>
      <c r="F532" s="520" t="s">
        <v>1795</v>
      </c>
      <c r="G532" s="530">
        <v>46265</v>
      </c>
      <c r="H532" s="511" t="s">
        <v>26</v>
      </c>
      <c r="I532" s="435">
        <v>482.3</v>
      </c>
      <c r="J532" s="141" t="s">
        <v>365</v>
      </c>
      <c r="K532" s="12" t="s">
        <v>402</v>
      </c>
      <c r="L532" s="13"/>
      <c r="M532" s="14"/>
    </row>
    <row r="533" spans="1:13" ht="30.75" customHeight="1" x14ac:dyDescent="0.25">
      <c r="A533" s="523">
        <v>46265</v>
      </c>
      <c r="B533" s="507" t="s">
        <v>131</v>
      </c>
      <c r="C533" s="435">
        <v>3080</v>
      </c>
      <c r="D533" s="508" t="s">
        <v>267</v>
      </c>
      <c r="E533" s="509" t="s">
        <v>29</v>
      </c>
      <c r="F533" s="520" t="s">
        <v>96</v>
      </c>
      <c r="G533" s="530">
        <v>46265</v>
      </c>
      <c r="H533" s="511" t="s">
        <v>2837</v>
      </c>
      <c r="I533" s="435">
        <v>1026</v>
      </c>
      <c r="J533" s="141" t="s">
        <v>365</v>
      </c>
      <c r="K533" s="12" t="s">
        <v>402</v>
      </c>
      <c r="L533" s="13"/>
      <c r="M533" s="14"/>
    </row>
    <row r="534" spans="1:13" ht="28.5" customHeight="1" x14ac:dyDescent="0.25">
      <c r="A534" s="311">
        <v>46265</v>
      </c>
      <c r="B534" s="507" t="s">
        <v>2846</v>
      </c>
      <c r="C534" s="435">
        <v>255.58</v>
      </c>
      <c r="D534" s="508" t="s">
        <v>254</v>
      </c>
      <c r="E534" s="509" t="s">
        <v>29</v>
      </c>
      <c r="F534" s="509" t="s">
        <v>2456</v>
      </c>
      <c r="G534" s="510">
        <v>46240</v>
      </c>
      <c r="H534" s="511" t="s">
        <v>26</v>
      </c>
      <c r="I534" s="435">
        <v>255.58</v>
      </c>
      <c r="J534" s="141" t="s">
        <v>365</v>
      </c>
      <c r="K534" s="12" t="s">
        <v>402</v>
      </c>
      <c r="L534" s="13"/>
      <c r="M534" s="14"/>
    </row>
    <row r="535" spans="1:13" ht="28.5" customHeight="1" x14ac:dyDescent="0.25">
      <c r="A535" s="311">
        <v>46265</v>
      </c>
      <c r="B535" s="507" t="s">
        <v>2846</v>
      </c>
      <c r="C535" s="435">
        <v>255.58</v>
      </c>
      <c r="D535" s="508" t="s">
        <v>254</v>
      </c>
      <c r="E535" s="509" t="s">
        <v>29</v>
      </c>
      <c r="F535" s="509" t="s">
        <v>655</v>
      </c>
      <c r="G535" s="510">
        <v>46240</v>
      </c>
      <c r="H535" s="511" t="s">
        <v>26</v>
      </c>
      <c r="I535" s="435">
        <v>255.58</v>
      </c>
      <c r="J535" s="141" t="s">
        <v>365</v>
      </c>
      <c r="K535" s="12" t="s">
        <v>402</v>
      </c>
      <c r="L535" s="13"/>
      <c r="M535" s="14"/>
    </row>
    <row r="536" spans="1:13" ht="28.5" customHeight="1" x14ac:dyDescent="0.25">
      <c r="A536" s="311">
        <v>46265</v>
      </c>
      <c r="B536" s="507" t="s">
        <v>2847</v>
      </c>
      <c r="C536" s="435">
        <v>220.45</v>
      </c>
      <c r="D536" s="508" t="s">
        <v>254</v>
      </c>
      <c r="E536" s="509" t="s">
        <v>29</v>
      </c>
      <c r="F536" s="509" t="s">
        <v>2848</v>
      </c>
      <c r="G536" s="510">
        <v>46240</v>
      </c>
      <c r="H536" s="511" t="s">
        <v>26</v>
      </c>
      <c r="I536" s="435">
        <v>220.45</v>
      </c>
      <c r="J536" s="141" t="s">
        <v>365</v>
      </c>
      <c r="K536" s="12" t="s">
        <v>402</v>
      </c>
      <c r="L536" s="13"/>
      <c r="M536" s="14"/>
    </row>
    <row r="537" spans="1:13" ht="28.5" customHeight="1" x14ac:dyDescent="0.25">
      <c r="A537" s="311">
        <v>46265</v>
      </c>
      <c r="B537" s="507" t="s">
        <v>2846</v>
      </c>
      <c r="C537" s="435">
        <v>255.58</v>
      </c>
      <c r="D537" s="508" t="s">
        <v>254</v>
      </c>
      <c r="E537" s="509" t="s">
        <v>29</v>
      </c>
      <c r="F537" s="509" t="s">
        <v>136</v>
      </c>
      <c r="G537" s="510">
        <v>46240</v>
      </c>
      <c r="H537" s="511" t="s">
        <v>26</v>
      </c>
      <c r="I537" s="435">
        <v>255.58</v>
      </c>
      <c r="J537" s="141" t="s">
        <v>365</v>
      </c>
      <c r="K537" s="12" t="s">
        <v>402</v>
      </c>
      <c r="L537" s="13"/>
      <c r="M537" s="14"/>
    </row>
    <row r="538" spans="1:13" ht="30.75" customHeight="1" x14ac:dyDescent="0.25">
      <c r="A538" s="523">
        <v>46265</v>
      </c>
      <c r="B538" s="507" t="s">
        <v>2846</v>
      </c>
      <c r="C538" s="435">
        <v>255.58</v>
      </c>
      <c r="D538" s="508" t="s">
        <v>254</v>
      </c>
      <c r="E538" s="509" t="s">
        <v>29</v>
      </c>
      <c r="F538" s="520" t="s">
        <v>2850</v>
      </c>
      <c r="G538" s="530">
        <v>46240</v>
      </c>
      <c r="H538" s="511" t="s">
        <v>26</v>
      </c>
      <c r="I538" s="435">
        <v>255.58</v>
      </c>
      <c r="J538" s="141" t="s">
        <v>365</v>
      </c>
      <c r="K538" s="12" t="s">
        <v>402</v>
      </c>
      <c r="L538" s="13"/>
      <c r="M538" s="14"/>
    </row>
    <row r="539" spans="1:13" ht="30.75" customHeight="1" x14ac:dyDescent="0.25">
      <c r="A539" s="253">
        <v>46265</v>
      </c>
      <c r="B539" s="181" t="s">
        <v>343</v>
      </c>
      <c r="C539" s="182">
        <v>0</v>
      </c>
      <c r="D539" s="183" t="s">
        <v>100</v>
      </c>
      <c r="E539" s="183" t="s">
        <v>454</v>
      </c>
      <c r="F539" s="203" t="s">
        <v>66</v>
      </c>
      <c r="G539" s="253">
        <v>46265</v>
      </c>
      <c r="H539" s="226" t="s">
        <v>26</v>
      </c>
      <c r="I539" s="182">
        <v>933.34</v>
      </c>
      <c r="J539" s="177" t="s">
        <v>365</v>
      </c>
      <c r="K539" s="12" t="s">
        <v>402</v>
      </c>
      <c r="L539" s="13"/>
      <c r="M539" s="14">
        <f>SUM(I539:L539)</f>
        <v>933.34</v>
      </c>
    </row>
    <row r="540" spans="1:13" ht="30.75" customHeight="1" x14ac:dyDescent="0.25">
      <c r="A540" s="523">
        <v>46265</v>
      </c>
      <c r="B540" s="507" t="s">
        <v>484</v>
      </c>
      <c r="C540" s="435">
        <v>190</v>
      </c>
      <c r="D540" s="508" t="s">
        <v>254</v>
      </c>
      <c r="E540" s="509" t="s">
        <v>29</v>
      </c>
      <c r="F540" s="520" t="s">
        <v>1795</v>
      </c>
      <c r="G540" s="530">
        <v>46265</v>
      </c>
      <c r="H540" s="511" t="s">
        <v>2899</v>
      </c>
      <c r="I540" s="435">
        <v>190</v>
      </c>
      <c r="J540" s="141" t="s">
        <v>365</v>
      </c>
      <c r="K540" s="12" t="s">
        <v>402</v>
      </c>
      <c r="L540" s="13"/>
      <c r="M540" s="14"/>
    </row>
    <row r="541" spans="1:13" ht="30.75" customHeight="1" x14ac:dyDescent="0.25">
      <c r="A541" s="253"/>
      <c r="B541" s="181"/>
      <c r="C541" s="182"/>
      <c r="D541" s="183"/>
      <c r="E541" s="183"/>
      <c r="F541" s="203"/>
      <c r="G541" s="253"/>
      <c r="H541" s="226"/>
      <c r="I541" s="182"/>
      <c r="J541" s="177"/>
      <c r="K541" s="12"/>
      <c r="L541" s="13"/>
      <c r="M541" s="14"/>
    </row>
    <row r="542" spans="1:13" ht="30.75" customHeight="1" x14ac:dyDescent="0.25">
      <c r="A542" s="253"/>
      <c r="B542" s="181"/>
      <c r="C542" s="182"/>
      <c r="D542" s="183"/>
      <c r="E542" s="183"/>
      <c r="F542" s="203"/>
      <c r="G542" s="253"/>
      <c r="H542" s="226"/>
      <c r="I542" s="182"/>
      <c r="J542" s="177"/>
      <c r="K542" s="12"/>
      <c r="L542" s="13"/>
      <c r="M542" s="14"/>
    </row>
    <row r="543" spans="1:13" ht="30.75" customHeight="1" x14ac:dyDescent="0.25">
      <c r="A543" s="253"/>
      <c r="B543" s="181"/>
      <c r="C543" s="182"/>
      <c r="D543" s="183"/>
      <c r="E543" s="183"/>
      <c r="F543" s="203"/>
      <c r="G543" s="253"/>
      <c r="H543" s="226"/>
      <c r="I543" s="182"/>
      <c r="J543" s="177"/>
      <c r="K543" s="12"/>
      <c r="L543" s="13"/>
      <c r="M543" s="14"/>
    </row>
  </sheetData>
  <conditionalFormatting sqref="A70">
    <cfRule type="cellIs" dxfId="1455" priority="2272" operator="equal">
      <formula>"Perto de vencer"</formula>
    </cfRule>
    <cfRule type="cellIs" dxfId="1454" priority="2271" operator="equal">
      <formula>"Conta vencida"</formula>
    </cfRule>
  </conditionalFormatting>
  <conditionalFormatting sqref="A86:A91">
    <cfRule type="cellIs" dxfId="1453" priority="2207" operator="equal">
      <formula>"Conta vencida"</formula>
    </cfRule>
    <cfRule type="cellIs" dxfId="1452" priority="2208" operator="equal">
      <formula>"Perto de vencer"</formula>
    </cfRule>
  </conditionalFormatting>
  <conditionalFormatting sqref="A303:A304">
    <cfRule type="cellIs" dxfId="1451" priority="1766" operator="equal">
      <formula>"Perto de vencer"</formula>
    </cfRule>
    <cfRule type="cellIs" dxfId="1450" priority="1765" operator="equal">
      <formula>"Conta vencida"</formula>
    </cfRule>
  </conditionalFormatting>
  <conditionalFormatting sqref="A306:A315">
    <cfRule type="cellIs" dxfId="1449" priority="1584" operator="equal">
      <formula>"Perto de vencer"</formula>
    </cfRule>
    <cfRule type="cellIs" dxfId="1448" priority="1583" operator="equal">
      <formula>"Conta vencida"</formula>
    </cfRule>
  </conditionalFormatting>
  <conditionalFormatting sqref="A317:A318">
    <cfRule type="cellIs" dxfId="1447" priority="1547" operator="equal">
      <formula>"Conta vencida"</formula>
    </cfRule>
    <cfRule type="cellIs" dxfId="1446" priority="1548" operator="equal">
      <formula>"Perto de vencer"</formula>
    </cfRule>
  </conditionalFormatting>
  <conditionalFormatting sqref="A322:A325">
    <cfRule type="cellIs" dxfId="1445" priority="1494" operator="equal">
      <formula>"Perto de vencer"</formula>
    </cfRule>
    <cfRule type="cellIs" dxfId="1444" priority="1493" operator="equal">
      <formula>"Conta vencida"</formula>
    </cfRule>
  </conditionalFormatting>
  <conditionalFormatting sqref="A327:A329">
    <cfRule type="cellIs" dxfId="1443" priority="1443" operator="equal">
      <formula>"Conta vencida"</formula>
    </cfRule>
    <cfRule type="cellIs" dxfId="1442" priority="1444" operator="equal">
      <formula>"Perto de vencer"</formula>
    </cfRule>
  </conditionalFormatting>
  <conditionalFormatting sqref="A360">
    <cfRule type="cellIs" dxfId="1441" priority="1371" operator="equal">
      <formula>"Conta vencida"</formula>
    </cfRule>
    <cfRule type="cellIs" dxfId="1440" priority="1372" operator="equal">
      <formula>"Perto de vencer"</formula>
    </cfRule>
  </conditionalFormatting>
  <conditionalFormatting sqref="A364:A365">
    <cfRule type="cellIs" dxfId="1439" priority="1324" operator="equal">
      <formula>"Perto de vencer"</formula>
    </cfRule>
    <cfRule type="cellIs" dxfId="1438" priority="1323" operator="equal">
      <formula>"Conta vencida"</formula>
    </cfRule>
  </conditionalFormatting>
  <conditionalFormatting sqref="A385:A397">
    <cfRule type="cellIs" dxfId="1437" priority="1026" operator="equal">
      <formula>"Perto de vencer"</formula>
    </cfRule>
    <cfRule type="cellIs" dxfId="1436" priority="1025" operator="equal">
      <formula>"Conta vencida"</formula>
    </cfRule>
  </conditionalFormatting>
  <conditionalFormatting sqref="A402:A445">
    <cfRule type="cellIs" dxfId="1435" priority="858" operator="equal">
      <formula>"Perto de vencer"</formula>
    </cfRule>
    <cfRule type="cellIs" dxfId="1434" priority="857" operator="equal">
      <formula>"Conta vencida"</formula>
    </cfRule>
  </conditionalFormatting>
  <conditionalFormatting sqref="A455:A465">
    <cfRule type="cellIs" dxfId="1433" priority="560" operator="equal">
      <formula>"Perto de vencer"</formula>
    </cfRule>
    <cfRule type="cellIs" dxfId="1432" priority="559" operator="equal">
      <formula>"Conta vencida"</formula>
    </cfRule>
  </conditionalFormatting>
  <conditionalFormatting sqref="A516">
    <cfRule type="cellIs" dxfId="1431" priority="219" operator="equal">
      <formula>"Conta vencida"</formula>
    </cfRule>
    <cfRule type="cellIs" dxfId="1430" priority="220" operator="equal">
      <formula>"Perto de vencer"</formula>
    </cfRule>
  </conditionalFormatting>
  <conditionalFormatting sqref="A530">
    <cfRule type="cellIs" dxfId="1429" priority="182" operator="equal">
      <formula>"Perto de vencer"</formula>
    </cfRule>
    <cfRule type="cellIs" dxfId="1428" priority="181" operator="equal">
      <formula>"Conta vencida"</formula>
    </cfRule>
  </conditionalFormatting>
  <conditionalFormatting sqref="A532:A533">
    <cfRule type="cellIs" dxfId="1427" priority="148" operator="equal">
      <formula>"Perto de vencer"</formula>
    </cfRule>
    <cfRule type="cellIs" dxfId="1426" priority="147" operator="equal">
      <formula>"Conta vencida"</formula>
    </cfRule>
  </conditionalFormatting>
  <conditionalFormatting sqref="A538:A543">
    <cfRule type="cellIs" dxfId="1425" priority="40" operator="equal">
      <formula>"Perto de vencer"</formula>
    </cfRule>
    <cfRule type="cellIs" dxfId="1424" priority="39" operator="equal">
      <formula>"Conta vencida"</formula>
    </cfRule>
  </conditionalFormatting>
  <conditionalFormatting sqref="B5:B6">
    <cfRule type="cellIs" dxfId="1423" priority="2684" operator="equal">
      <formula>"Perto de vencer"</formula>
    </cfRule>
    <cfRule type="cellIs" dxfId="1422" priority="2683" operator="equal">
      <formula>"Conta vencida"</formula>
    </cfRule>
  </conditionalFormatting>
  <conditionalFormatting sqref="B9:B13">
    <cfRule type="cellIs" dxfId="1421" priority="2625" operator="equal">
      <formula>"Conta vencida"</formula>
    </cfRule>
    <cfRule type="cellIs" dxfId="1420" priority="2626" operator="equal">
      <formula>"Perto de vencer"</formula>
    </cfRule>
  </conditionalFormatting>
  <conditionalFormatting sqref="B15:B22">
    <cfRule type="cellIs" dxfId="1419" priority="2578" operator="equal">
      <formula>"Perto de vencer"</formula>
    </cfRule>
    <cfRule type="cellIs" dxfId="1418" priority="2577" operator="equal">
      <formula>"Conta vencida"</formula>
    </cfRule>
  </conditionalFormatting>
  <conditionalFormatting sqref="B24:B27">
    <cfRule type="cellIs" dxfId="1417" priority="2521" operator="equal">
      <formula>"Conta vencida"</formula>
    </cfRule>
    <cfRule type="cellIs" dxfId="1416" priority="2522" operator="equal">
      <formula>"Perto de vencer"</formula>
    </cfRule>
  </conditionalFormatting>
  <conditionalFormatting sqref="B30:B40">
    <cfRule type="cellIs" dxfId="1415" priority="2451" operator="equal">
      <formula>"Conta vencida"</formula>
    </cfRule>
    <cfRule type="cellIs" dxfId="1414" priority="2452" operator="equal">
      <formula>"Perto de vencer"</formula>
    </cfRule>
  </conditionalFormatting>
  <conditionalFormatting sqref="B42:B48">
    <cfRule type="cellIs" dxfId="1413" priority="2423" operator="equal">
      <formula>"Conta vencida"</formula>
    </cfRule>
    <cfRule type="cellIs" dxfId="1412" priority="2424" operator="equal">
      <formula>"Perto de vencer"</formula>
    </cfRule>
  </conditionalFormatting>
  <conditionalFormatting sqref="B50:B57">
    <cfRule type="cellIs" dxfId="1411" priority="2381" operator="equal">
      <formula>"Conta vencida"</formula>
    </cfRule>
    <cfRule type="cellIs" dxfId="1410" priority="2382" operator="equal">
      <formula>"Perto de vencer"</formula>
    </cfRule>
  </conditionalFormatting>
  <conditionalFormatting sqref="B59">
    <cfRule type="cellIs" dxfId="1409" priority="2357" operator="equal">
      <formula>"Conta vencida"</formula>
    </cfRule>
    <cfRule type="cellIs" dxfId="1408" priority="2358" operator="equal">
      <formula>"Perto de vencer"</formula>
    </cfRule>
  </conditionalFormatting>
  <conditionalFormatting sqref="B69:B112">
    <cfRule type="cellIs" dxfId="1407" priority="2058" operator="equal">
      <formula>"Perto de vencer"</formula>
    </cfRule>
    <cfRule type="cellIs" dxfId="1406" priority="2057" operator="equal">
      <formula>"Conta vencida"</formula>
    </cfRule>
  </conditionalFormatting>
  <conditionalFormatting sqref="B114:B126">
    <cfRule type="cellIs" dxfId="1405" priority="1978" operator="equal">
      <formula>"Perto de vencer"</formula>
    </cfRule>
    <cfRule type="cellIs" dxfId="1404" priority="1977" operator="equal">
      <formula>"Conta vencida"</formula>
    </cfRule>
  </conditionalFormatting>
  <conditionalFormatting sqref="B137">
    <cfRule type="cellIs" dxfId="1403" priority="1966" operator="equal">
      <formula>"Perto de vencer"</formula>
    </cfRule>
    <cfRule type="cellIs" dxfId="1402" priority="1965" operator="equal">
      <formula>"Conta vencida"</formula>
    </cfRule>
  </conditionalFormatting>
  <conditionalFormatting sqref="B197:B207">
    <cfRule type="cellIs" dxfId="1401" priority="1925" operator="equal">
      <formula>"Conta vencida"</formula>
    </cfRule>
    <cfRule type="cellIs" dxfId="1400" priority="1926" operator="equal">
      <formula>"Perto de vencer"</formula>
    </cfRule>
  </conditionalFormatting>
  <conditionalFormatting sqref="B232:B234">
    <cfRule type="cellIs" dxfId="1399" priority="1913" operator="equal">
      <formula>"Conta vencida"</formula>
    </cfRule>
    <cfRule type="cellIs" dxfId="1398" priority="1914" operator="equal">
      <formula>"Perto de vencer"</formula>
    </cfRule>
  </conditionalFormatting>
  <conditionalFormatting sqref="B236:B244 B334:B344">
    <cfRule type="cellIs" dxfId="1397" priority="7" operator="equal">
      <formula>"Conta vencida"</formula>
    </cfRule>
    <cfRule type="cellIs" dxfId="1396" priority="8" operator="equal">
      <formula>"Perto de vencer"</formula>
    </cfRule>
  </conditionalFormatting>
  <conditionalFormatting sqref="B265:B271">
    <cfRule type="cellIs" dxfId="1395" priority="1890" operator="equal">
      <formula>"Perto de vencer"</formula>
    </cfRule>
    <cfRule type="cellIs" dxfId="1394" priority="1889" operator="equal">
      <formula>"Conta vencida"</formula>
    </cfRule>
  </conditionalFormatting>
  <conditionalFormatting sqref="B274:B281">
    <cfRule type="cellIs" dxfId="1393" priority="1814" operator="equal">
      <formula>"Perto de vencer"</formula>
    </cfRule>
    <cfRule type="cellIs" dxfId="1392" priority="1813" operator="equal">
      <formula>"Conta vencida"</formula>
    </cfRule>
  </conditionalFormatting>
  <conditionalFormatting sqref="B284:B291">
    <cfRule type="cellIs" dxfId="1391" priority="1779" operator="equal">
      <formula>"Conta vencida"</formula>
    </cfRule>
    <cfRule type="cellIs" dxfId="1390" priority="1780" operator="equal">
      <formula>"Perto de vencer"</formula>
    </cfRule>
  </conditionalFormatting>
  <conditionalFormatting sqref="B298:B304">
    <cfRule type="cellIs" dxfId="1389" priority="1745" operator="equal">
      <formula>"Conta vencida"</formula>
    </cfRule>
    <cfRule type="cellIs" dxfId="1388" priority="1746" operator="equal">
      <formula>"Perto de vencer"</formula>
    </cfRule>
  </conditionalFormatting>
  <conditionalFormatting sqref="B306:B318">
    <cfRule type="cellIs" dxfId="1387" priority="1537" operator="equal">
      <formula>"Conta vencida"</formula>
    </cfRule>
    <cfRule type="cellIs" dxfId="1386" priority="1538" operator="equal">
      <formula>"Perto de vencer"</formula>
    </cfRule>
  </conditionalFormatting>
  <conditionalFormatting sqref="B321:B329">
    <cfRule type="cellIs" dxfId="1385" priority="1485" operator="equal">
      <formula>"Conta vencida"</formula>
    </cfRule>
    <cfRule type="cellIs" dxfId="1384" priority="1486" operator="equal">
      <formula>"Perto de vencer"</formula>
    </cfRule>
  </conditionalFormatting>
  <conditionalFormatting sqref="B331:B332">
    <cfRule type="cellIs" dxfId="1383" priority="1406" operator="equal">
      <formula>"Perto de vencer"</formula>
    </cfRule>
    <cfRule type="cellIs" dxfId="1382" priority="1405" operator="equal">
      <formula>"Conta vencida"</formula>
    </cfRule>
  </conditionalFormatting>
  <conditionalFormatting sqref="B346:B450 E368:E370 H368:H370 C368:C375 I368:I375 A370:J375 D370:D378">
    <cfRule type="cellIs" dxfId="1381" priority="2662" operator="equal">
      <formula>"Perto de vencer"</formula>
    </cfRule>
    <cfRule type="cellIs" dxfId="1380" priority="2661" operator="equal">
      <formula>"Conta vencida"</formula>
    </cfRule>
  </conditionalFormatting>
  <conditionalFormatting sqref="B453:B465">
    <cfRule type="cellIs" dxfId="1379" priority="541" operator="equal">
      <formula>"Conta vencida"</formula>
    </cfRule>
    <cfRule type="cellIs" dxfId="1378" priority="542" operator="equal">
      <formula>"Perto de vencer"</formula>
    </cfRule>
  </conditionalFormatting>
  <conditionalFormatting sqref="B469">
    <cfRule type="cellIs" dxfId="1377" priority="462" operator="equal">
      <formula>"Perto de vencer"</formula>
    </cfRule>
    <cfRule type="cellIs" dxfId="1376" priority="461" operator="equal">
      <formula>"Conta vencida"</formula>
    </cfRule>
  </conditionalFormatting>
  <conditionalFormatting sqref="B473:B478">
    <cfRule type="cellIs" dxfId="1375" priority="421" operator="equal">
      <formula>"Conta vencida"</formula>
    </cfRule>
    <cfRule type="cellIs" dxfId="1374" priority="422" operator="equal">
      <formula>"Perto de vencer"</formula>
    </cfRule>
  </conditionalFormatting>
  <conditionalFormatting sqref="B480:B482">
    <cfRule type="cellIs" dxfId="1373" priority="385" operator="equal">
      <formula>"Conta vencida"</formula>
    </cfRule>
    <cfRule type="cellIs" dxfId="1372" priority="386" operator="equal">
      <formula>"Perto de vencer"</formula>
    </cfRule>
  </conditionalFormatting>
  <conditionalFormatting sqref="B485:B486">
    <cfRule type="cellIs" dxfId="1371" priority="346" operator="equal">
      <formula>"Perto de vencer"</formula>
    </cfRule>
    <cfRule type="cellIs" dxfId="1370" priority="345" operator="equal">
      <formula>"Conta vencida"</formula>
    </cfRule>
  </conditionalFormatting>
  <conditionalFormatting sqref="B488:B501">
    <cfRule type="cellIs" dxfId="1369" priority="279" operator="equal">
      <formula>"Conta vencida"</formula>
    </cfRule>
    <cfRule type="cellIs" dxfId="1368" priority="280" operator="equal">
      <formula>"Perto de vencer"</formula>
    </cfRule>
  </conditionalFormatting>
  <conditionalFormatting sqref="B503:B509">
    <cfRule type="cellIs" dxfId="1367" priority="250" operator="equal">
      <formula>"Perto de vencer"</formula>
    </cfRule>
    <cfRule type="cellIs" dxfId="1366" priority="249" operator="equal">
      <formula>"Conta vencida"</formula>
    </cfRule>
  </conditionalFormatting>
  <conditionalFormatting sqref="B516">
    <cfRule type="cellIs" dxfId="1365" priority="216" operator="equal">
      <formula>"Perto de vencer"</formula>
    </cfRule>
    <cfRule type="cellIs" dxfId="1364" priority="215" operator="equal">
      <formula>"Conta vencida"</formula>
    </cfRule>
  </conditionalFormatting>
  <conditionalFormatting sqref="B520:B525">
    <cfRule type="cellIs" dxfId="1363" priority="194" operator="equal">
      <formula>"Perto de vencer"</formula>
    </cfRule>
    <cfRule type="cellIs" dxfId="1362" priority="193" operator="equal">
      <formula>"Conta vencida"</formula>
    </cfRule>
  </conditionalFormatting>
  <conditionalFormatting sqref="B530">
    <cfRule type="cellIs" dxfId="1361" priority="177" operator="equal">
      <formula>"Conta vencida"</formula>
    </cfRule>
    <cfRule type="cellIs" dxfId="1360" priority="178" operator="equal">
      <formula>"Perto de vencer"</formula>
    </cfRule>
  </conditionalFormatting>
  <conditionalFormatting sqref="B532:B533">
    <cfRule type="cellIs" dxfId="1359" priority="139" operator="equal">
      <formula>"Conta vencida"</formula>
    </cfRule>
    <cfRule type="cellIs" dxfId="1358" priority="140" operator="equal">
      <formula>"Perto de vencer"</formula>
    </cfRule>
  </conditionalFormatting>
  <conditionalFormatting sqref="B538:B543">
    <cfRule type="cellIs" dxfId="1357" priority="15" operator="equal">
      <formula>"Conta vencida"</formula>
    </cfRule>
    <cfRule type="cellIs" dxfId="1356" priority="16" operator="equal">
      <formula>"Perto de vencer"</formula>
    </cfRule>
  </conditionalFormatting>
  <conditionalFormatting sqref="B9:C9">
    <cfRule type="cellIs" dxfId="1355" priority="2644" operator="equal">
      <formula>"Perto de vencer"</formula>
    </cfRule>
    <cfRule type="cellIs" dxfId="1354" priority="2643" operator="equal">
      <formula>"Conta vencida"</formula>
    </cfRule>
  </conditionalFormatting>
  <conditionalFormatting sqref="B13:C13">
    <cfRule type="cellIs" dxfId="1353" priority="2603" operator="equal">
      <formula>"Conta vencida"</formula>
    </cfRule>
    <cfRule type="cellIs" dxfId="1352" priority="2604" operator="equal">
      <formula>"Perto de vencer"</formula>
    </cfRule>
  </conditionalFormatting>
  <conditionalFormatting sqref="B23:C23">
    <cfRule type="cellIs" dxfId="1351" priority="2562" operator="equal">
      <formula>"Perto de vencer"</formula>
    </cfRule>
    <cfRule type="cellIs" dxfId="1350" priority="2561" operator="equal">
      <formula>"Conta vencida"</formula>
    </cfRule>
  </conditionalFormatting>
  <conditionalFormatting sqref="B70:C70">
    <cfRule type="cellIs" dxfId="1349" priority="2255" operator="equal">
      <formula>"Conta vencida"</formula>
    </cfRule>
    <cfRule type="cellIs" dxfId="1348" priority="2256" operator="equal">
      <formula>"Perto de vencer"</formula>
    </cfRule>
  </conditionalFormatting>
  <conditionalFormatting sqref="B86:C91">
    <cfRule type="cellIs" dxfId="1347" priority="2196" operator="equal">
      <formula>"Perto de vencer"</formula>
    </cfRule>
    <cfRule type="cellIs" dxfId="1346" priority="2195" operator="equal">
      <formula>"Conta vencida"</formula>
    </cfRule>
  </conditionalFormatting>
  <conditionalFormatting sqref="B105:C105">
    <cfRule type="cellIs" dxfId="1345" priority="2086" operator="equal">
      <formula>"Perto de vencer"</formula>
    </cfRule>
    <cfRule type="cellIs" dxfId="1344" priority="2085" operator="equal">
      <formula>"Conta vencida"</formula>
    </cfRule>
  </conditionalFormatting>
  <conditionalFormatting sqref="B303:C304">
    <cfRule type="cellIs" dxfId="1343" priority="1738" operator="equal">
      <formula>"Perto de vencer"</formula>
    </cfRule>
    <cfRule type="cellIs" dxfId="1342" priority="1737" operator="equal">
      <formula>"Conta vencida"</formula>
    </cfRule>
  </conditionalFormatting>
  <conditionalFormatting sqref="B306:C315">
    <cfRule type="cellIs" dxfId="1341" priority="1567" operator="equal">
      <formula>"Conta vencida"</formula>
    </cfRule>
    <cfRule type="cellIs" dxfId="1340" priority="1568" operator="equal">
      <formula>"Perto de vencer"</formula>
    </cfRule>
  </conditionalFormatting>
  <conditionalFormatting sqref="B317:C318">
    <cfRule type="cellIs" dxfId="1339" priority="1522" operator="equal">
      <formula>"Perto de vencer"</formula>
    </cfRule>
    <cfRule type="cellIs" dxfId="1338" priority="1521" operator="equal">
      <formula>"Conta vencida"</formula>
    </cfRule>
  </conditionalFormatting>
  <conditionalFormatting sqref="B322:C325">
    <cfRule type="cellIs" dxfId="1337" priority="1454" operator="equal">
      <formula>"Perto de vencer"</formula>
    </cfRule>
    <cfRule type="cellIs" dxfId="1336" priority="1453" operator="equal">
      <formula>"Conta vencida"</formula>
    </cfRule>
  </conditionalFormatting>
  <conditionalFormatting sqref="B327:C329">
    <cfRule type="cellIs" dxfId="1335" priority="1416" operator="equal">
      <formula>"Perto de vencer"</formula>
    </cfRule>
    <cfRule type="cellIs" dxfId="1334" priority="1415" operator="equal">
      <formula>"Conta vencida"</formula>
    </cfRule>
  </conditionalFormatting>
  <conditionalFormatting sqref="B360:C360">
    <cfRule type="cellIs" dxfId="1333" priority="1357" operator="equal">
      <formula>"Conta vencida"</formula>
    </cfRule>
    <cfRule type="cellIs" dxfId="1332" priority="1358" operator="equal">
      <formula>"Perto de vencer"</formula>
    </cfRule>
  </conditionalFormatting>
  <conditionalFormatting sqref="B364:C365">
    <cfRule type="cellIs" dxfId="1331" priority="1302" operator="equal">
      <formula>"Perto de vencer"</formula>
    </cfRule>
    <cfRule type="cellIs" dxfId="1330" priority="1301" operator="equal">
      <formula>"Conta vencida"</formula>
    </cfRule>
  </conditionalFormatting>
  <conditionalFormatting sqref="B387:C388">
    <cfRule type="cellIs" dxfId="1329" priority="1135" operator="equal">
      <formula>"Conta vencida"</formula>
    </cfRule>
    <cfRule type="cellIs" dxfId="1328" priority="1136" operator="equal">
      <formula>"Perto de vencer"</formula>
    </cfRule>
  </conditionalFormatting>
  <conditionalFormatting sqref="B390:C396">
    <cfRule type="cellIs" dxfId="1327" priority="1040" operator="equal">
      <formula>"Perto de vencer"</formula>
    </cfRule>
    <cfRule type="cellIs" dxfId="1326" priority="1039" operator="equal">
      <formula>"Conta vencida"</formula>
    </cfRule>
  </conditionalFormatting>
  <conditionalFormatting sqref="B402:C404">
    <cfRule type="cellIs" dxfId="1325" priority="945" operator="equal">
      <formula>"Conta vencida"</formula>
    </cfRule>
    <cfRule type="cellIs" dxfId="1324" priority="946" operator="equal">
      <formula>"Perto de vencer"</formula>
    </cfRule>
  </conditionalFormatting>
  <conditionalFormatting sqref="B412:C432">
    <cfRule type="cellIs" dxfId="1323" priority="744" operator="equal">
      <formula>"Perto de vencer"</formula>
    </cfRule>
    <cfRule type="cellIs" dxfId="1322" priority="743" operator="equal">
      <formula>"Conta vencida"</formula>
    </cfRule>
  </conditionalFormatting>
  <conditionalFormatting sqref="B435:C445">
    <cfRule type="cellIs" dxfId="1321" priority="598" operator="equal">
      <formula>"Perto de vencer"</formula>
    </cfRule>
    <cfRule type="cellIs" dxfId="1320" priority="597" operator="equal">
      <formula>"Conta vencida"</formula>
    </cfRule>
  </conditionalFormatting>
  <conditionalFormatting sqref="B455:C465">
    <cfRule type="cellIs" dxfId="1319" priority="476" operator="equal">
      <formula>"Perto de vencer"</formula>
    </cfRule>
    <cfRule type="cellIs" dxfId="1318" priority="475" operator="equal">
      <formula>"Conta vencida"</formula>
    </cfRule>
  </conditionalFormatting>
  <conditionalFormatting sqref="B478:C478">
    <cfRule type="cellIs" dxfId="1317" priority="405" operator="equal">
      <formula>"Conta vencida"</formula>
    </cfRule>
    <cfRule type="cellIs" dxfId="1316" priority="406" operator="equal">
      <formula>"Perto de vencer"</formula>
    </cfRule>
  </conditionalFormatting>
  <conditionalFormatting sqref="B483:C483">
    <cfRule type="cellIs" dxfId="1315" priority="373" operator="equal">
      <formula>"Conta vencida"</formula>
    </cfRule>
    <cfRule type="cellIs" dxfId="1314" priority="374" operator="equal">
      <formula>"Perto de vencer"</formula>
    </cfRule>
  </conditionalFormatting>
  <conditionalFormatting sqref="B516:C516">
    <cfRule type="cellIs" dxfId="1313" priority="207" operator="equal">
      <formula>"Conta vencida"</formula>
    </cfRule>
    <cfRule type="cellIs" dxfId="1312" priority="208" operator="equal">
      <formula>"Perto de vencer"</formula>
    </cfRule>
  </conditionalFormatting>
  <conditionalFormatting sqref="B530:C530">
    <cfRule type="cellIs" dxfId="1311" priority="169" operator="equal">
      <formula>"Conta vencida"</formula>
    </cfRule>
    <cfRule type="cellIs" dxfId="1310" priority="170" operator="equal">
      <formula>"Perto de vencer"</formula>
    </cfRule>
  </conditionalFormatting>
  <conditionalFormatting sqref="B532:C533">
    <cfRule type="cellIs" dxfId="1309" priority="125" operator="equal">
      <formula>"Conta vencida"</formula>
    </cfRule>
    <cfRule type="cellIs" dxfId="1308" priority="126" operator="equal">
      <formula>"Perto de vencer"</formula>
    </cfRule>
  </conditionalFormatting>
  <conditionalFormatting sqref="B538:C543">
    <cfRule type="cellIs" dxfId="1307" priority="28" operator="equal">
      <formula>"Perto de vencer"</formula>
    </cfRule>
    <cfRule type="cellIs" dxfId="1306" priority="27" operator="equal">
      <formula>"Conta vencida"</formula>
    </cfRule>
  </conditionalFormatting>
  <conditionalFormatting sqref="B23:D23 H23">
    <cfRule type="cellIs" dxfId="1305" priority="2564" operator="equal">
      <formula>"Perto de vencer"</formula>
    </cfRule>
    <cfRule type="cellIs" dxfId="1304" priority="2563" operator="equal">
      <formula>"Conta vencida"</formula>
    </cfRule>
  </conditionalFormatting>
  <conditionalFormatting sqref="B483:D483">
    <cfRule type="cellIs" dxfId="1303" priority="375" operator="equal">
      <formula>"Conta vencida"</formula>
    </cfRule>
    <cfRule type="cellIs" dxfId="1302" priority="376" operator="equal">
      <formula>"Perto de vencer"</formula>
    </cfRule>
  </conditionalFormatting>
  <conditionalFormatting sqref="B9:E9">
    <cfRule type="cellIs" dxfId="1301" priority="2641" operator="equal">
      <formula>"Conta vencida"</formula>
    </cfRule>
    <cfRule type="cellIs" dxfId="1300" priority="2642" operator="equal">
      <formula>"Perto de vencer"</formula>
    </cfRule>
  </conditionalFormatting>
  <conditionalFormatting sqref="B13:E13">
    <cfRule type="cellIs" dxfId="1299" priority="2602" operator="equal">
      <formula>"Perto de vencer"</formula>
    </cfRule>
    <cfRule type="cellIs" dxfId="1298" priority="2601" operator="equal">
      <formula>"Conta vencida"</formula>
    </cfRule>
  </conditionalFormatting>
  <conditionalFormatting sqref="B70:E70">
    <cfRule type="cellIs" dxfId="1297" priority="2253" operator="equal">
      <formula>"Conta vencida"</formula>
    </cfRule>
    <cfRule type="cellIs" dxfId="1296" priority="2254" operator="equal">
      <formula>"Perto de vencer"</formula>
    </cfRule>
  </conditionalFormatting>
  <conditionalFormatting sqref="B86:E91">
    <cfRule type="cellIs" dxfId="1295" priority="2194" operator="equal">
      <formula>"Perto de vencer"</formula>
    </cfRule>
    <cfRule type="cellIs" dxfId="1294" priority="2193" operator="equal">
      <formula>"Conta vencida"</formula>
    </cfRule>
  </conditionalFormatting>
  <conditionalFormatting sqref="B105:E105">
    <cfRule type="cellIs" dxfId="1293" priority="2084" operator="equal">
      <formula>"Perto de vencer"</formula>
    </cfRule>
    <cfRule type="cellIs" dxfId="1292" priority="2083" operator="equal">
      <formula>"Conta vencida"</formula>
    </cfRule>
  </conditionalFormatting>
  <conditionalFormatting sqref="B303:E304">
    <cfRule type="cellIs" dxfId="1291" priority="1736" operator="equal">
      <formula>"Perto de vencer"</formula>
    </cfRule>
    <cfRule type="cellIs" dxfId="1290" priority="1735" operator="equal">
      <formula>"Conta vencida"</formula>
    </cfRule>
  </conditionalFormatting>
  <conditionalFormatting sqref="B306:E315">
    <cfRule type="cellIs" dxfId="1289" priority="1566" operator="equal">
      <formula>"Perto de vencer"</formula>
    </cfRule>
    <cfRule type="cellIs" dxfId="1288" priority="1565" operator="equal">
      <formula>"Conta vencida"</formula>
    </cfRule>
  </conditionalFormatting>
  <conditionalFormatting sqref="B317:E318">
    <cfRule type="cellIs" dxfId="1287" priority="1520" operator="equal">
      <formula>"Perto de vencer"</formula>
    </cfRule>
    <cfRule type="cellIs" dxfId="1286" priority="1519" operator="equal">
      <formula>"Conta vencida"</formula>
    </cfRule>
  </conditionalFormatting>
  <conditionalFormatting sqref="B322:E325">
    <cfRule type="cellIs" dxfId="1285" priority="1451" operator="equal">
      <formula>"Conta vencida"</formula>
    </cfRule>
    <cfRule type="cellIs" dxfId="1284" priority="1452" operator="equal">
      <formula>"Perto de vencer"</formula>
    </cfRule>
  </conditionalFormatting>
  <conditionalFormatting sqref="B327:E329">
    <cfRule type="cellIs" dxfId="1283" priority="1414" operator="equal">
      <formula>"Perto de vencer"</formula>
    </cfRule>
    <cfRule type="cellIs" dxfId="1282" priority="1413" operator="equal">
      <formula>"Conta vencida"</formula>
    </cfRule>
  </conditionalFormatting>
  <conditionalFormatting sqref="B360:E360">
    <cfRule type="cellIs" dxfId="1281" priority="1356" operator="equal">
      <formula>"Perto de vencer"</formula>
    </cfRule>
    <cfRule type="cellIs" dxfId="1280" priority="1355" operator="equal">
      <formula>"Conta vencida"</formula>
    </cfRule>
  </conditionalFormatting>
  <conditionalFormatting sqref="B364:E365">
    <cfRule type="cellIs" dxfId="1279" priority="1300" operator="equal">
      <formula>"Perto de vencer"</formula>
    </cfRule>
    <cfRule type="cellIs" dxfId="1278" priority="1299" operator="equal">
      <formula>"Conta vencida"</formula>
    </cfRule>
  </conditionalFormatting>
  <conditionalFormatting sqref="B387:E388">
    <cfRule type="cellIs" dxfId="1277" priority="1133" operator="equal">
      <formula>"Conta vencida"</formula>
    </cfRule>
    <cfRule type="cellIs" dxfId="1276" priority="1134" operator="equal">
      <formula>"Perto de vencer"</formula>
    </cfRule>
  </conditionalFormatting>
  <conditionalFormatting sqref="B390:E396">
    <cfRule type="cellIs" dxfId="1275" priority="1037" operator="equal">
      <formula>"Conta vencida"</formula>
    </cfRule>
    <cfRule type="cellIs" dxfId="1274" priority="1038" operator="equal">
      <formula>"Perto de vencer"</formula>
    </cfRule>
  </conditionalFormatting>
  <conditionalFormatting sqref="B402:E404">
    <cfRule type="cellIs" dxfId="1273" priority="943" operator="equal">
      <formula>"Conta vencida"</formula>
    </cfRule>
    <cfRule type="cellIs" dxfId="1272" priority="944" operator="equal">
      <formula>"Perto de vencer"</formula>
    </cfRule>
  </conditionalFormatting>
  <conditionalFormatting sqref="B412:E432">
    <cfRule type="cellIs" dxfId="1271" priority="742" operator="equal">
      <formula>"Perto de vencer"</formula>
    </cfRule>
    <cfRule type="cellIs" dxfId="1270" priority="741" operator="equal">
      <formula>"Conta vencida"</formula>
    </cfRule>
  </conditionalFormatting>
  <conditionalFormatting sqref="B435:E445">
    <cfRule type="cellIs" dxfId="1269" priority="596" operator="equal">
      <formula>"Perto de vencer"</formula>
    </cfRule>
    <cfRule type="cellIs" dxfId="1268" priority="595" operator="equal">
      <formula>"Conta vencida"</formula>
    </cfRule>
  </conditionalFormatting>
  <conditionalFormatting sqref="B455:E465">
    <cfRule type="cellIs" dxfId="1267" priority="473" operator="equal">
      <formula>"Conta vencida"</formula>
    </cfRule>
    <cfRule type="cellIs" dxfId="1266" priority="474" operator="equal">
      <formula>"Perto de vencer"</formula>
    </cfRule>
  </conditionalFormatting>
  <conditionalFormatting sqref="B478:E478">
    <cfRule type="cellIs" dxfId="1265" priority="404" operator="equal">
      <formula>"Perto de vencer"</formula>
    </cfRule>
    <cfRule type="cellIs" dxfId="1264" priority="403" operator="equal">
      <formula>"Conta vencida"</formula>
    </cfRule>
  </conditionalFormatting>
  <conditionalFormatting sqref="B516:E516">
    <cfRule type="cellIs" dxfId="1263" priority="206" operator="equal">
      <formula>"Perto de vencer"</formula>
    </cfRule>
    <cfRule type="cellIs" dxfId="1262" priority="205" operator="equal">
      <formula>"Conta vencida"</formula>
    </cfRule>
  </conditionalFormatting>
  <conditionalFormatting sqref="B530:E530">
    <cfRule type="cellIs" dxfId="1261" priority="167" operator="equal">
      <formula>"Conta vencida"</formula>
    </cfRule>
    <cfRule type="cellIs" dxfId="1260" priority="168" operator="equal">
      <formula>"Perto de vencer"</formula>
    </cfRule>
  </conditionalFormatting>
  <conditionalFormatting sqref="B532:E533">
    <cfRule type="cellIs" dxfId="1259" priority="123" operator="equal">
      <formula>"Conta vencida"</formula>
    </cfRule>
    <cfRule type="cellIs" dxfId="1258" priority="124" operator="equal">
      <formula>"Perto de vencer"</formula>
    </cfRule>
  </conditionalFormatting>
  <conditionalFormatting sqref="B538:E543">
    <cfRule type="cellIs" dxfId="1257" priority="25" operator="equal">
      <formula>"Conta vencida"</formula>
    </cfRule>
    <cfRule type="cellIs" dxfId="1256" priority="26" operator="equal">
      <formula>"Perto de vencer"</formula>
    </cfRule>
  </conditionalFormatting>
  <conditionalFormatting sqref="B451:F452 H451:I452">
    <cfRule type="cellIs" dxfId="1255" priority="569" operator="equal">
      <formula>"Conta vencida"</formula>
    </cfRule>
    <cfRule type="cellIs" dxfId="1254" priority="570" operator="equal">
      <formula>"Perto de vencer"</formula>
    </cfRule>
  </conditionalFormatting>
  <conditionalFormatting sqref="B487:F487 H487:I487">
    <cfRule type="cellIs" dxfId="1253" priority="340" operator="equal">
      <formula>"Perto de vencer"</formula>
    </cfRule>
    <cfRule type="cellIs" dxfId="1252" priority="339" operator="equal">
      <formula>"Conta vencida"</formula>
    </cfRule>
  </conditionalFormatting>
  <conditionalFormatting sqref="B502:F502 H502:I502">
    <cfRule type="cellIs" dxfId="1251" priority="273" operator="equal">
      <formula>"Conta vencida"</formula>
    </cfRule>
    <cfRule type="cellIs" dxfId="1250" priority="274" operator="equal">
      <formula>"Perto de vencer"</formula>
    </cfRule>
  </conditionalFormatting>
  <conditionalFormatting sqref="B41:I41 B49:F49 H49:I49">
    <cfRule type="cellIs" dxfId="1249" priority="2771" operator="equal">
      <formula>"Conta vencida"</formula>
    </cfRule>
    <cfRule type="cellIs" dxfId="1248" priority="2772" operator="equal">
      <formula>"Perto de vencer"</formula>
    </cfRule>
  </conditionalFormatting>
  <conditionalFormatting sqref="C9">
    <cfRule type="cellIs" dxfId="1247" priority="2654" operator="equal">
      <formula>"Perto de vencer"</formula>
    </cfRule>
    <cfRule type="cellIs" dxfId="1246" priority="2653" operator="equal">
      <formula>"Conta vencida"</formula>
    </cfRule>
  </conditionalFormatting>
  <conditionalFormatting sqref="C13">
    <cfRule type="cellIs" dxfId="1245" priority="2615" operator="equal">
      <formula>"Conta vencida"</formula>
    </cfRule>
    <cfRule type="cellIs" dxfId="1244" priority="2616" operator="equal">
      <formula>"Perto de vencer"</formula>
    </cfRule>
  </conditionalFormatting>
  <conditionalFormatting sqref="C16">
    <cfRule type="cellIs" dxfId="1243" priority="2760" operator="equal">
      <formula>"Perto de vencer"</formula>
    </cfRule>
    <cfRule type="cellIs" dxfId="1242" priority="2759" operator="equal">
      <formula>"Conta vencida"</formula>
    </cfRule>
  </conditionalFormatting>
  <conditionalFormatting sqref="C23">
    <cfRule type="cellIs" dxfId="1241" priority="2560" operator="equal">
      <formula>"Perto de vencer"</formula>
    </cfRule>
    <cfRule type="cellIs" dxfId="1240" priority="2559" operator="equal">
      <formula>"Conta vencida"</formula>
    </cfRule>
  </conditionalFormatting>
  <conditionalFormatting sqref="C25:C26">
    <cfRule type="cellIs" dxfId="1239" priority="2532" operator="equal">
      <formula>"Perto de vencer"</formula>
    </cfRule>
    <cfRule type="cellIs" dxfId="1238" priority="2531" operator="equal">
      <formula>"Conta vencida"</formula>
    </cfRule>
  </conditionalFormatting>
  <conditionalFormatting sqref="C35">
    <cfRule type="cellIs" dxfId="1237" priority="2462" operator="equal">
      <formula>"Perto de vencer"</formula>
    </cfRule>
    <cfRule type="cellIs" dxfId="1236" priority="2461" operator="equal">
      <formula>"Conta vencida"</formula>
    </cfRule>
  </conditionalFormatting>
  <conditionalFormatting sqref="C37:C40">
    <cfRule type="cellIs" dxfId="1235" priority="2450" operator="equal">
      <formula>"Perto de vencer"</formula>
    </cfRule>
    <cfRule type="cellIs" dxfId="1234" priority="2449" operator="equal">
      <formula>"Conta vencida"</formula>
    </cfRule>
  </conditionalFormatting>
  <conditionalFormatting sqref="C42:C48">
    <cfRule type="cellIs" dxfId="1233" priority="2421" operator="equal">
      <formula>"Conta vencida"</formula>
    </cfRule>
    <cfRule type="cellIs" dxfId="1232" priority="2422" operator="equal">
      <formula>"Perto de vencer"</formula>
    </cfRule>
  </conditionalFormatting>
  <conditionalFormatting sqref="C50:C57">
    <cfRule type="cellIs" dxfId="1231" priority="2379" operator="equal">
      <formula>"Conta vencida"</formula>
    </cfRule>
    <cfRule type="cellIs" dxfId="1230" priority="2380" operator="equal">
      <formula>"Perto de vencer"</formula>
    </cfRule>
  </conditionalFormatting>
  <conditionalFormatting sqref="C59">
    <cfRule type="cellIs" dxfId="1229" priority="2355" operator="equal">
      <formula>"Conta vencida"</formula>
    </cfRule>
    <cfRule type="cellIs" dxfId="1228" priority="2356" operator="equal">
      <formula>"Perto de vencer"</formula>
    </cfRule>
  </conditionalFormatting>
  <conditionalFormatting sqref="C70">
    <cfRule type="cellIs" dxfId="1227" priority="2264" operator="equal">
      <formula>"Perto de vencer"</formula>
    </cfRule>
    <cfRule type="cellIs" dxfId="1226" priority="2263" operator="equal">
      <formula>"Conta vencida"</formula>
    </cfRule>
  </conditionalFormatting>
  <conditionalFormatting sqref="C86:C91">
    <cfRule type="cellIs" dxfId="1225" priority="2202" operator="equal">
      <formula>"Perto de vencer"</formula>
    </cfRule>
    <cfRule type="cellIs" dxfId="1224" priority="2201" operator="equal">
      <formula>"Conta vencida"</formula>
    </cfRule>
  </conditionalFormatting>
  <conditionalFormatting sqref="C94">
    <cfRule type="cellIs" dxfId="1223" priority="2160" operator="equal">
      <formula>"Perto de vencer"</formula>
    </cfRule>
    <cfRule type="cellIs" dxfId="1222" priority="2159" operator="equal">
      <formula>"Conta vencida"</formula>
    </cfRule>
  </conditionalFormatting>
  <conditionalFormatting sqref="C105">
    <cfRule type="cellIs" dxfId="1221" priority="2097" operator="equal">
      <formula>"Conta vencida"</formula>
    </cfRule>
    <cfRule type="cellIs" dxfId="1220" priority="2098" operator="equal">
      <formula>"Perto de vencer"</formula>
    </cfRule>
  </conditionalFormatting>
  <conditionalFormatting sqref="C277:C281">
    <cfRule type="cellIs" dxfId="1219" priority="1818" operator="equal">
      <formula>"Perto de vencer"</formula>
    </cfRule>
    <cfRule type="cellIs" dxfId="1218" priority="1817" operator="equal">
      <formula>"Conta vencida"</formula>
    </cfRule>
  </conditionalFormatting>
  <conditionalFormatting sqref="C284:C288">
    <cfRule type="cellIs" dxfId="1217" priority="1795" operator="equal">
      <formula>"Conta vencida"</formula>
    </cfRule>
    <cfRule type="cellIs" dxfId="1216" priority="1796" operator="equal">
      <formula>"Perto de vencer"</formula>
    </cfRule>
  </conditionalFormatting>
  <conditionalFormatting sqref="C290:C291">
    <cfRule type="cellIs" dxfId="1215" priority="1783" operator="equal">
      <formula>"Conta vencida"</formula>
    </cfRule>
    <cfRule type="cellIs" dxfId="1214" priority="1784" operator="equal">
      <formula>"Perto de vencer"</formula>
    </cfRule>
  </conditionalFormatting>
  <conditionalFormatting sqref="C298:C304">
    <cfRule type="cellIs" dxfId="1213" priority="1762" operator="equal">
      <formula>"Perto de vencer"</formula>
    </cfRule>
    <cfRule type="cellIs" dxfId="1212" priority="1761" operator="equal">
      <formula>"Conta vencida"</formula>
    </cfRule>
  </conditionalFormatting>
  <conditionalFormatting sqref="C306:C315">
    <cfRule type="cellIs" dxfId="1211" priority="1582" operator="equal">
      <formula>"Perto de vencer"</formula>
    </cfRule>
    <cfRule type="cellIs" dxfId="1210" priority="1581" operator="equal">
      <formula>"Conta vencida"</formula>
    </cfRule>
  </conditionalFormatting>
  <conditionalFormatting sqref="C317:C318">
    <cfRule type="cellIs" dxfId="1209" priority="1546" operator="equal">
      <formula>"Perto de vencer"</formula>
    </cfRule>
    <cfRule type="cellIs" dxfId="1208" priority="1545" operator="equal">
      <formula>"Conta vencida"</formula>
    </cfRule>
  </conditionalFormatting>
  <conditionalFormatting sqref="C322:C325">
    <cfRule type="cellIs" dxfId="1207" priority="1492" operator="equal">
      <formula>"Perto de vencer"</formula>
    </cfRule>
    <cfRule type="cellIs" dxfId="1206" priority="1491" operator="equal">
      <formula>"Conta vencida"</formula>
    </cfRule>
  </conditionalFormatting>
  <conditionalFormatting sqref="C327:C329">
    <cfRule type="cellIs" dxfId="1205" priority="1442" operator="equal">
      <formula>"Perto de vencer"</formula>
    </cfRule>
    <cfRule type="cellIs" dxfId="1204" priority="1441" operator="equal">
      <formula>"Conta vencida"</formula>
    </cfRule>
  </conditionalFormatting>
  <conditionalFormatting sqref="C360:C362">
    <cfRule type="cellIs" dxfId="1203" priority="1345" operator="equal">
      <formula>"Conta vencida"</formula>
    </cfRule>
    <cfRule type="cellIs" dxfId="1202" priority="1346" operator="equal">
      <formula>"Perto de vencer"</formula>
    </cfRule>
  </conditionalFormatting>
  <conditionalFormatting sqref="C364:C365">
    <cfRule type="cellIs" dxfId="1201" priority="1322" operator="equal">
      <formula>"Perto de vencer"</formula>
    </cfRule>
    <cfRule type="cellIs" dxfId="1200" priority="1321" operator="equal">
      <formula>"Conta vencida"</formula>
    </cfRule>
  </conditionalFormatting>
  <conditionalFormatting sqref="C379:C382">
    <cfRule type="cellIs" dxfId="1199" priority="1195" operator="equal">
      <formula>"Conta vencida"</formula>
    </cfRule>
    <cfRule type="cellIs" dxfId="1198" priority="1196" operator="equal">
      <formula>"Perto de vencer"</formula>
    </cfRule>
  </conditionalFormatting>
  <conditionalFormatting sqref="C387:C388">
    <cfRule type="cellIs" dxfId="1197" priority="1153" operator="equal">
      <formula>"Conta vencida"</formula>
    </cfRule>
    <cfRule type="cellIs" dxfId="1196" priority="1154" operator="equal">
      <formula>"Perto de vencer"</formula>
    </cfRule>
  </conditionalFormatting>
  <conditionalFormatting sqref="C390:C396">
    <cfRule type="cellIs" dxfId="1195" priority="1098" operator="equal">
      <formula>"Perto de vencer"</formula>
    </cfRule>
    <cfRule type="cellIs" dxfId="1194" priority="1097" operator="equal">
      <formula>"Conta vencida"</formula>
    </cfRule>
  </conditionalFormatting>
  <conditionalFormatting sqref="C398:C404">
    <cfRule type="cellIs" dxfId="1193" priority="971" operator="equal">
      <formula>"Conta vencida"</formula>
    </cfRule>
    <cfRule type="cellIs" dxfId="1192" priority="972" operator="equal">
      <formula>"Perto de vencer"</formula>
    </cfRule>
  </conditionalFormatting>
  <conditionalFormatting sqref="C412:C432">
    <cfRule type="cellIs" dxfId="1191" priority="856" operator="equal">
      <formula>"Perto de vencer"</formula>
    </cfRule>
    <cfRule type="cellIs" dxfId="1190" priority="855" operator="equal">
      <formula>"Conta vencida"</formula>
    </cfRule>
  </conditionalFormatting>
  <conditionalFormatting sqref="C435:C450">
    <cfRule type="cellIs" dxfId="1189" priority="584" operator="equal">
      <formula>"Perto de vencer"</formula>
    </cfRule>
    <cfRule type="cellIs" dxfId="1188" priority="583" operator="equal">
      <formula>"Conta vencida"</formula>
    </cfRule>
  </conditionalFormatting>
  <conditionalFormatting sqref="C455:C465">
    <cfRule type="cellIs" dxfId="1187" priority="540" operator="equal">
      <formula>"Perto de vencer"</formula>
    </cfRule>
    <cfRule type="cellIs" dxfId="1186" priority="539" operator="equal">
      <formula>"Conta vencida"</formula>
    </cfRule>
  </conditionalFormatting>
  <conditionalFormatting sqref="C478">
    <cfRule type="cellIs" dxfId="1185" priority="414" operator="equal">
      <formula>"Perto de vencer"</formula>
    </cfRule>
    <cfRule type="cellIs" dxfId="1184" priority="413" operator="equal">
      <formula>"Conta vencida"</formula>
    </cfRule>
  </conditionalFormatting>
  <conditionalFormatting sqref="C483">
    <cfRule type="cellIs" dxfId="1183" priority="371" operator="equal">
      <formula>"Conta vencida"</formula>
    </cfRule>
    <cfRule type="cellIs" dxfId="1182" priority="372" operator="equal">
      <formula>"Perto de vencer"</formula>
    </cfRule>
  </conditionalFormatting>
  <conditionalFormatting sqref="C510:C516">
    <cfRule type="cellIs" dxfId="1181" priority="213" operator="equal">
      <formula>"Conta vencida"</formula>
    </cfRule>
    <cfRule type="cellIs" dxfId="1180" priority="214" operator="equal">
      <formula>"Perto de vencer"</formula>
    </cfRule>
  </conditionalFormatting>
  <conditionalFormatting sqref="C530">
    <cfRule type="cellIs" dxfId="1179" priority="176" operator="equal">
      <formula>"Perto de vencer"</formula>
    </cfRule>
    <cfRule type="cellIs" dxfId="1178" priority="175" operator="equal">
      <formula>"Conta vencida"</formula>
    </cfRule>
  </conditionalFormatting>
  <conditionalFormatting sqref="C532:C533">
    <cfRule type="cellIs" dxfId="1177" priority="144" operator="equal">
      <formula>"Perto de vencer"</formula>
    </cfRule>
    <cfRule type="cellIs" dxfId="1176" priority="143" operator="equal">
      <formula>"Conta vencida"</formula>
    </cfRule>
  </conditionalFormatting>
  <conditionalFormatting sqref="C538:C543">
    <cfRule type="cellIs" dxfId="1175" priority="38" operator="equal">
      <formula>"Perto de vencer"</formula>
    </cfRule>
    <cfRule type="cellIs" dxfId="1174" priority="37" operator="equal">
      <formula>"Conta vencida"</formula>
    </cfRule>
  </conditionalFormatting>
  <conditionalFormatting sqref="C36:D36 G36:K36 J152:K152 J177:K177 J224:K224 I544:I582">
    <cfRule type="cellIs" dxfId="1173" priority="2840" operator="equal">
      <formula>"Perto de vencer"</formula>
    </cfRule>
    <cfRule type="cellIs" dxfId="1172" priority="2839" operator="equal">
      <formula>"Conta vencida"</formula>
    </cfRule>
  </conditionalFormatting>
  <conditionalFormatting sqref="C5:E6">
    <cfRule type="cellIs" dxfId="1171" priority="1905" operator="equal">
      <formula>"Conta vencida"</formula>
    </cfRule>
    <cfRule type="cellIs" dxfId="1170" priority="1906" operator="equal">
      <formula>"Perto de vencer"</formula>
    </cfRule>
  </conditionalFormatting>
  <conditionalFormatting sqref="D9:D13">
    <cfRule type="cellIs" dxfId="1169" priority="2620" operator="equal">
      <formula>"Perto de vencer"</formula>
    </cfRule>
    <cfRule type="cellIs" dxfId="1168" priority="2619" operator="equal">
      <formula>"Conta vencida"</formula>
    </cfRule>
  </conditionalFormatting>
  <conditionalFormatting sqref="D15:D24">
    <cfRule type="cellIs" dxfId="1167" priority="2547" operator="equal">
      <formula>"Conta vencida"</formula>
    </cfRule>
    <cfRule type="cellIs" dxfId="1166" priority="2548" operator="equal">
      <formula>"Perto de vencer"</formula>
    </cfRule>
  </conditionalFormatting>
  <conditionalFormatting sqref="D27">
    <cfRule type="cellIs" dxfId="1165" priority="2519" operator="equal">
      <formula>"Conta vencida"</formula>
    </cfRule>
    <cfRule type="cellIs" dxfId="1164" priority="2520" operator="equal">
      <formula>"Perto de vencer"</formula>
    </cfRule>
  </conditionalFormatting>
  <conditionalFormatting sqref="D30:D34">
    <cfRule type="cellIs" dxfId="1163" priority="2474" operator="equal">
      <formula>"Perto de vencer"</formula>
    </cfRule>
    <cfRule type="cellIs" dxfId="1162" priority="2473" operator="equal">
      <formula>"Conta vencida"</formula>
    </cfRule>
  </conditionalFormatting>
  <conditionalFormatting sqref="D58">
    <cfRule type="cellIs" dxfId="1161" priority="2369" operator="equal">
      <formula>"Conta vencida"</formula>
    </cfRule>
    <cfRule type="cellIs" dxfId="1160" priority="2370" operator="equal">
      <formula>"Perto de vencer"</formula>
    </cfRule>
  </conditionalFormatting>
  <conditionalFormatting sqref="D69:D91">
    <cfRule type="cellIs" dxfId="1159" priority="2156" operator="equal">
      <formula>"Perto de vencer"</formula>
    </cfRule>
    <cfRule type="cellIs" dxfId="1158" priority="2155" operator="equal">
      <formula>"Conta vencida"</formula>
    </cfRule>
  </conditionalFormatting>
  <conditionalFormatting sqref="D94">
    <cfRule type="cellIs" dxfId="1157" priority="2166" operator="equal">
      <formula>"Perto de vencer"</formula>
    </cfRule>
    <cfRule type="cellIs" dxfId="1156" priority="2165" operator="equal">
      <formula>"Conta vencida"</formula>
    </cfRule>
  </conditionalFormatting>
  <conditionalFormatting sqref="D96:D99">
    <cfRule type="cellIs" dxfId="1155" priority="2134" operator="equal">
      <formula>"Perto de vencer"</formula>
    </cfRule>
    <cfRule type="cellIs" dxfId="1154" priority="2133" operator="equal">
      <formula>"Conta vencida"</formula>
    </cfRule>
  </conditionalFormatting>
  <conditionalFormatting sqref="D101:D126">
    <cfRule type="cellIs" dxfId="1153" priority="1980" operator="equal">
      <formula>"Perto de vencer"</formula>
    </cfRule>
    <cfRule type="cellIs" dxfId="1152" priority="1979" operator="equal">
      <formula>"Conta vencida"</formula>
    </cfRule>
  </conditionalFormatting>
  <conditionalFormatting sqref="D197:D207">
    <cfRule type="cellIs" dxfId="1151" priority="1928" operator="equal">
      <formula>"Perto de vencer"</formula>
    </cfRule>
    <cfRule type="cellIs" dxfId="1150" priority="1927" operator="equal">
      <formula>"Conta vencida"</formula>
    </cfRule>
  </conditionalFormatting>
  <conditionalFormatting sqref="D265:D271">
    <cfRule type="cellIs" dxfId="1149" priority="1888" operator="equal">
      <formula>"Perto de vencer"</formula>
    </cfRule>
    <cfRule type="cellIs" dxfId="1148" priority="1887" operator="equal">
      <formula>"Conta vencida"</formula>
    </cfRule>
  </conditionalFormatting>
  <conditionalFormatting sqref="D274:D276">
    <cfRule type="cellIs" dxfId="1147" priority="1844" operator="equal">
      <formula>"Perto de vencer"</formula>
    </cfRule>
    <cfRule type="cellIs" dxfId="1146" priority="1843" operator="equal">
      <formula>"Conta vencida"</formula>
    </cfRule>
  </conditionalFormatting>
  <conditionalFormatting sqref="D303:D304">
    <cfRule type="cellIs" dxfId="1145" priority="1747" operator="equal">
      <formula>"Conta vencida"</formula>
    </cfRule>
    <cfRule type="cellIs" dxfId="1144" priority="1748" operator="equal">
      <formula>"Perto de vencer"</formula>
    </cfRule>
  </conditionalFormatting>
  <conditionalFormatting sqref="D306:D318">
    <cfRule type="cellIs" dxfId="1143" priority="1542" operator="equal">
      <formula>"Perto de vencer"</formula>
    </cfRule>
    <cfRule type="cellIs" dxfId="1142" priority="1541" operator="equal">
      <formula>"Conta vencida"</formula>
    </cfRule>
  </conditionalFormatting>
  <conditionalFormatting sqref="D321:D329">
    <cfRule type="cellIs" dxfId="1141" priority="1488" operator="equal">
      <formula>"Perto de vencer"</formula>
    </cfRule>
    <cfRule type="cellIs" dxfId="1140" priority="1487" operator="equal">
      <formula>"Conta vencida"</formula>
    </cfRule>
  </conditionalFormatting>
  <conditionalFormatting sqref="D331:D332">
    <cfRule type="cellIs" dxfId="1139" priority="1408" operator="equal">
      <formula>"Perto de vencer"</formula>
    </cfRule>
    <cfRule type="cellIs" dxfId="1138" priority="1407" operator="equal">
      <formula>"Conta vencida"</formula>
    </cfRule>
  </conditionalFormatting>
  <conditionalFormatting sqref="D334:D340">
    <cfRule type="cellIs" dxfId="1137" priority="1396" operator="equal">
      <formula>"Perto de vencer"</formula>
    </cfRule>
    <cfRule type="cellIs" dxfId="1136" priority="1395" operator="equal">
      <formula>"Conta vencida"</formula>
    </cfRule>
  </conditionalFormatting>
  <conditionalFormatting sqref="D342:D344">
    <cfRule type="cellIs" dxfId="1135" priority="1388" operator="equal">
      <formula>"Perto de vencer"</formula>
    </cfRule>
    <cfRule type="cellIs" dxfId="1134" priority="1387" operator="equal">
      <formula>"Conta vencida"</formula>
    </cfRule>
  </conditionalFormatting>
  <conditionalFormatting sqref="D346:D360">
    <cfRule type="cellIs" dxfId="1133" priority="1366" operator="equal">
      <formula>"Perto de vencer"</formula>
    </cfRule>
    <cfRule type="cellIs" dxfId="1132" priority="1365" operator="equal">
      <formula>"Conta vencida"</formula>
    </cfRule>
  </conditionalFormatting>
  <conditionalFormatting sqref="D363:D367">
    <cfRule type="cellIs" dxfId="1131" priority="1291" operator="equal">
      <formula>"Conta vencida"</formula>
    </cfRule>
    <cfRule type="cellIs" dxfId="1130" priority="1292" operator="equal">
      <formula>"Perto de vencer"</formula>
    </cfRule>
  </conditionalFormatting>
  <conditionalFormatting sqref="D383:D397">
    <cfRule type="cellIs" dxfId="1129" priority="1029" operator="equal">
      <formula>"Conta vencida"</formula>
    </cfRule>
    <cfRule type="cellIs" dxfId="1128" priority="1030" operator="equal">
      <formula>"Perto de vencer"</formula>
    </cfRule>
  </conditionalFormatting>
  <conditionalFormatting sqref="D402:D445">
    <cfRule type="cellIs" dxfId="1127" priority="722" operator="equal">
      <formula>"Perto de vencer"</formula>
    </cfRule>
    <cfRule type="cellIs" dxfId="1126" priority="721" operator="equal">
      <formula>"Conta vencida"</formula>
    </cfRule>
  </conditionalFormatting>
  <conditionalFormatting sqref="D455:D466">
    <cfRule type="cellIs" dxfId="1125" priority="468" operator="equal">
      <formula>"Perto de vencer"</formula>
    </cfRule>
    <cfRule type="cellIs" dxfId="1124" priority="467" operator="equal">
      <formula>"Conta vencida"</formula>
    </cfRule>
  </conditionalFormatting>
  <conditionalFormatting sqref="D473:D478">
    <cfRule type="cellIs" dxfId="1123" priority="416" operator="equal">
      <formula>"Perto de vencer"</formula>
    </cfRule>
    <cfRule type="cellIs" dxfId="1122" priority="415" operator="equal">
      <formula>"Conta vencida"</formula>
    </cfRule>
  </conditionalFormatting>
  <conditionalFormatting sqref="D480:D483">
    <cfRule type="cellIs" dxfId="1121" priority="370" operator="equal">
      <formula>"Perto de vencer"</formula>
    </cfRule>
    <cfRule type="cellIs" dxfId="1120" priority="369" operator="equal">
      <formula>"Conta vencida"</formula>
    </cfRule>
  </conditionalFormatting>
  <conditionalFormatting sqref="D485:D486">
    <cfRule type="cellIs" dxfId="1119" priority="344" operator="equal">
      <formula>"Perto de vencer"</formula>
    </cfRule>
    <cfRule type="cellIs" dxfId="1118" priority="343" operator="equal">
      <formula>"Conta vencida"</formula>
    </cfRule>
  </conditionalFormatting>
  <conditionalFormatting sqref="D488:D501">
    <cfRule type="cellIs" dxfId="1117" priority="278" operator="equal">
      <formula>"Perto de vencer"</formula>
    </cfRule>
    <cfRule type="cellIs" dxfId="1116" priority="277" operator="equal">
      <formula>"Conta vencida"</formula>
    </cfRule>
  </conditionalFormatting>
  <conditionalFormatting sqref="D503:D508">
    <cfRule type="cellIs" dxfId="1115" priority="254" operator="equal">
      <formula>"Perto de vencer"</formula>
    </cfRule>
    <cfRule type="cellIs" dxfId="1114" priority="253" operator="equal">
      <formula>"Conta vencida"</formula>
    </cfRule>
  </conditionalFormatting>
  <conditionalFormatting sqref="D510:D516">
    <cfRule type="cellIs" dxfId="1113" priority="199" operator="equal">
      <formula>"Conta vencida"</formula>
    </cfRule>
    <cfRule type="cellIs" dxfId="1112" priority="200" operator="equal">
      <formula>"Perto de vencer"</formula>
    </cfRule>
  </conditionalFormatting>
  <conditionalFormatting sqref="D530">
    <cfRule type="cellIs" dxfId="1111" priority="161" operator="equal">
      <formula>"Conta vencida"</formula>
    </cfRule>
    <cfRule type="cellIs" dxfId="1110" priority="162" operator="equal">
      <formula>"Perto de vencer"</formula>
    </cfRule>
  </conditionalFormatting>
  <conditionalFormatting sqref="D532:D533">
    <cfRule type="cellIs" dxfId="1109" priority="141" operator="equal">
      <formula>"Conta vencida"</formula>
    </cfRule>
    <cfRule type="cellIs" dxfId="1108" priority="142" operator="equal">
      <formula>"Perto de vencer"</formula>
    </cfRule>
  </conditionalFormatting>
  <conditionalFormatting sqref="D538:D543">
    <cfRule type="cellIs" dxfId="1107" priority="20" operator="equal">
      <formula>"Perto de vencer"</formula>
    </cfRule>
    <cfRule type="cellIs" dxfId="1106" priority="19" operator="equal">
      <formula>"Conta vencida"</formula>
    </cfRule>
  </conditionalFormatting>
  <conditionalFormatting sqref="D7:E8">
    <cfRule type="cellIs" dxfId="1105" priority="2669" operator="equal">
      <formula>"Conta vencida"</formula>
    </cfRule>
    <cfRule type="cellIs" dxfId="1104" priority="2670" operator="equal">
      <formula>"Perto de vencer"</formula>
    </cfRule>
  </conditionalFormatting>
  <conditionalFormatting sqref="D28:E29">
    <cfRule type="cellIs" dxfId="1103" priority="2508" operator="equal">
      <formula>"Perto de vencer"</formula>
    </cfRule>
    <cfRule type="cellIs" dxfId="1102" priority="2507" operator="equal">
      <formula>"Conta vencida"</formula>
    </cfRule>
  </conditionalFormatting>
  <conditionalFormatting sqref="D60:E68">
    <cfRule type="cellIs" dxfId="1101" priority="2284" operator="equal">
      <formula>"Perto de vencer"</formula>
    </cfRule>
    <cfRule type="cellIs" dxfId="1100" priority="2283" operator="equal">
      <formula>"Conta vencida"</formula>
    </cfRule>
  </conditionalFormatting>
  <conditionalFormatting sqref="D265:E271">
    <cfRule type="cellIs" dxfId="1099" priority="1847" operator="equal">
      <formula>"Conta vencida"</formula>
    </cfRule>
    <cfRule type="cellIs" dxfId="1098" priority="1848" operator="equal">
      <formula>"Perto de vencer"</formula>
    </cfRule>
  </conditionalFormatting>
  <conditionalFormatting sqref="D274:E276">
    <cfRule type="cellIs" dxfId="1097" priority="1827" operator="equal">
      <formula>"Conta vencida"</formula>
    </cfRule>
    <cfRule type="cellIs" dxfId="1096" priority="1828" operator="equal">
      <formula>"Perto de vencer"</formula>
    </cfRule>
  </conditionalFormatting>
  <conditionalFormatting sqref="D283:E283">
    <cfRule type="cellIs" dxfId="1095" priority="1812" operator="equal">
      <formula>"Perto de vencer"</formula>
    </cfRule>
    <cfRule type="cellIs" dxfId="1094" priority="1811" operator="equal">
      <formula>"Conta vencida"</formula>
    </cfRule>
  </conditionalFormatting>
  <conditionalFormatting sqref="D385:E386">
    <cfRule type="cellIs" dxfId="1093" priority="1166" operator="equal">
      <formula>"Perto de vencer"</formula>
    </cfRule>
    <cfRule type="cellIs" dxfId="1092" priority="1165" operator="equal">
      <formula>"Conta vencida"</formula>
    </cfRule>
  </conditionalFormatting>
  <conditionalFormatting sqref="D389:E389">
    <cfRule type="cellIs" dxfId="1091" priority="1115" operator="equal">
      <formula>"Conta vencida"</formula>
    </cfRule>
    <cfRule type="cellIs" dxfId="1090" priority="1116" operator="equal">
      <formula>"Perto de vencer"</formula>
    </cfRule>
  </conditionalFormatting>
  <conditionalFormatting sqref="D397:E397">
    <cfRule type="cellIs" dxfId="1089" priority="1017" operator="equal">
      <formula>"Conta vencida"</formula>
    </cfRule>
    <cfRule type="cellIs" dxfId="1088" priority="1018" operator="equal">
      <formula>"Perto de vencer"</formula>
    </cfRule>
  </conditionalFormatting>
  <conditionalFormatting sqref="D405:E411">
    <cfRule type="cellIs" dxfId="1087" priority="887" operator="equal">
      <formula>"Conta vencida"</formula>
    </cfRule>
    <cfRule type="cellIs" dxfId="1086" priority="888" operator="equal">
      <formula>"Perto de vencer"</formula>
    </cfRule>
  </conditionalFormatting>
  <conditionalFormatting sqref="D484:E484">
    <cfRule type="cellIs" dxfId="1085" priority="355" operator="equal">
      <formula>"Conta vencida"</formula>
    </cfRule>
    <cfRule type="cellIs" dxfId="1084" priority="356" operator="equal">
      <formula>"Perto de vencer"</formula>
    </cfRule>
  </conditionalFormatting>
  <conditionalFormatting sqref="E9">
    <cfRule type="cellIs" dxfId="1083" priority="2660" operator="equal">
      <formula>"Perto de vencer"</formula>
    </cfRule>
    <cfRule type="cellIs" dxfId="1082" priority="2659" operator="equal">
      <formula>"Conta vencida"</formula>
    </cfRule>
  </conditionalFormatting>
  <conditionalFormatting sqref="E13">
    <cfRule type="cellIs" dxfId="1081" priority="2621" operator="equal">
      <formula>"Conta vencida"</formula>
    </cfRule>
    <cfRule type="cellIs" dxfId="1080" priority="2622" operator="equal">
      <formula>"Perto de vencer"</formula>
    </cfRule>
  </conditionalFormatting>
  <conditionalFormatting sqref="E23">
    <cfRule type="cellIs" dxfId="1079" priority="2571" operator="equal">
      <formula>"Conta vencida"</formula>
    </cfRule>
    <cfRule type="cellIs" dxfId="1078" priority="2572" operator="equal">
      <formula>"Perto de vencer"</formula>
    </cfRule>
  </conditionalFormatting>
  <conditionalFormatting sqref="E25:E26">
    <cfRule type="cellIs" dxfId="1077" priority="2530" operator="equal">
      <formula>"Perto de vencer"</formula>
    </cfRule>
    <cfRule type="cellIs" dxfId="1076" priority="2529" operator="equal">
      <formula>"Conta vencida"</formula>
    </cfRule>
  </conditionalFormatting>
  <conditionalFormatting sqref="E35">
    <cfRule type="cellIs" dxfId="1075" priority="2459" operator="equal">
      <formula>"Conta vencida"</formula>
    </cfRule>
    <cfRule type="cellIs" dxfId="1074" priority="2460" operator="equal">
      <formula>"Perto de vencer"</formula>
    </cfRule>
  </conditionalFormatting>
  <conditionalFormatting sqref="E37:E40">
    <cfRule type="cellIs" dxfId="1073" priority="2448" operator="equal">
      <formula>"Perto de vencer"</formula>
    </cfRule>
    <cfRule type="cellIs" dxfId="1072" priority="2447" operator="equal">
      <formula>"Conta vencida"</formula>
    </cfRule>
  </conditionalFormatting>
  <conditionalFormatting sqref="E42:E48">
    <cfRule type="cellIs" dxfId="1071" priority="2419" operator="equal">
      <formula>"Conta vencida"</formula>
    </cfRule>
    <cfRule type="cellIs" dxfId="1070" priority="2420" operator="equal">
      <formula>"Perto de vencer"</formula>
    </cfRule>
  </conditionalFormatting>
  <conditionalFormatting sqref="E50:E59">
    <cfRule type="cellIs" dxfId="1069" priority="2354" operator="equal">
      <formula>"Perto de vencer"</formula>
    </cfRule>
    <cfRule type="cellIs" dxfId="1068" priority="2353" operator="equal">
      <formula>"Conta vencida"</formula>
    </cfRule>
  </conditionalFormatting>
  <conditionalFormatting sqref="E70">
    <cfRule type="cellIs" dxfId="1067" priority="2270" operator="equal">
      <formula>"Perto de vencer"</formula>
    </cfRule>
    <cfRule type="cellIs" dxfId="1066" priority="2269" operator="equal">
      <formula>"Conta vencida"</formula>
    </cfRule>
  </conditionalFormatting>
  <conditionalFormatting sqref="E86:E91">
    <cfRule type="cellIs" dxfId="1065" priority="2205" operator="equal">
      <formula>"Conta vencida"</formula>
    </cfRule>
    <cfRule type="cellIs" dxfId="1064" priority="2206" operator="equal">
      <formula>"Perto de vencer"</formula>
    </cfRule>
  </conditionalFormatting>
  <conditionalFormatting sqref="E94">
    <cfRule type="cellIs" dxfId="1063" priority="2163" operator="equal">
      <formula>"Conta vencida"</formula>
    </cfRule>
    <cfRule type="cellIs" dxfId="1062" priority="2164" operator="equal">
      <formula>"Perto de vencer"</formula>
    </cfRule>
  </conditionalFormatting>
  <conditionalFormatting sqref="E105">
    <cfRule type="cellIs" dxfId="1061" priority="2102" operator="equal">
      <formula>"Perto de vencer"</formula>
    </cfRule>
    <cfRule type="cellIs" dxfId="1060" priority="2101" operator="equal">
      <formula>"Conta vencida"</formula>
    </cfRule>
  </conditionalFormatting>
  <conditionalFormatting sqref="E113">
    <cfRule type="cellIs" dxfId="1059" priority="2048" operator="equal">
      <formula>"Perto de vencer"</formula>
    </cfRule>
    <cfRule type="cellIs" dxfId="1058" priority="2047" operator="equal">
      <formula>"Conta vencida"</formula>
    </cfRule>
  </conditionalFormatting>
  <conditionalFormatting sqref="E265:E271">
    <cfRule type="cellIs" dxfId="1057" priority="1883" operator="equal">
      <formula>"Conta vencida"</formula>
    </cfRule>
    <cfRule type="cellIs" dxfId="1056" priority="1884" operator="equal">
      <formula>"Perto de vencer"</formula>
    </cfRule>
  </conditionalFormatting>
  <conditionalFormatting sqref="E274:E281">
    <cfRule type="cellIs" dxfId="1055" priority="1816" operator="equal">
      <formula>"Perto de vencer"</formula>
    </cfRule>
    <cfRule type="cellIs" dxfId="1054" priority="1815" operator="equal">
      <formula>"Conta vencida"</formula>
    </cfRule>
  </conditionalFormatting>
  <conditionalFormatting sqref="E284:E288">
    <cfRule type="cellIs" dxfId="1053" priority="1793" operator="equal">
      <formula>"Conta vencida"</formula>
    </cfRule>
    <cfRule type="cellIs" dxfId="1052" priority="1794" operator="equal">
      <formula>"Perto de vencer"</formula>
    </cfRule>
  </conditionalFormatting>
  <conditionalFormatting sqref="E290:E291">
    <cfRule type="cellIs" dxfId="1051" priority="1781" operator="equal">
      <formula>"Conta vencida"</formula>
    </cfRule>
    <cfRule type="cellIs" dxfId="1050" priority="1782" operator="equal">
      <formula>"Perto de vencer"</formula>
    </cfRule>
  </conditionalFormatting>
  <conditionalFormatting sqref="E298:E304">
    <cfRule type="cellIs" dxfId="1049" priority="1763" operator="equal">
      <formula>"Conta vencida"</formula>
    </cfRule>
    <cfRule type="cellIs" dxfId="1048" priority="1764" operator="equal">
      <formula>"Perto de vencer"</formula>
    </cfRule>
  </conditionalFormatting>
  <conditionalFormatting sqref="E306:E315">
    <cfRule type="cellIs" dxfId="1047" priority="1574" operator="equal">
      <formula>"Perto de vencer"</formula>
    </cfRule>
    <cfRule type="cellIs" dxfId="1046" priority="1573" operator="equal">
      <formula>"Conta vencida"</formula>
    </cfRule>
  </conditionalFormatting>
  <conditionalFormatting sqref="E317:E318">
    <cfRule type="cellIs" dxfId="1045" priority="1535" operator="equal">
      <formula>"Conta vencida"</formula>
    </cfRule>
    <cfRule type="cellIs" dxfId="1044" priority="1536" operator="equal">
      <formula>"Perto de vencer"</formula>
    </cfRule>
  </conditionalFormatting>
  <conditionalFormatting sqref="E322:E325">
    <cfRule type="cellIs" dxfId="1043" priority="1483" operator="equal">
      <formula>"Conta vencida"</formula>
    </cfRule>
    <cfRule type="cellIs" dxfId="1042" priority="1484" operator="equal">
      <formula>"Perto de vencer"</formula>
    </cfRule>
  </conditionalFormatting>
  <conditionalFormatting sqref="E327:E329">
    <cfRule type="cellIs" dxfId="1041" priority="1437" operator="equal">
      <formula>"Conta vencida"</formula>
    </cfRule>
    <cfRule type="cellIs" dxfId="1040" priority="1438" operator="equal">
      <formula>"Perto de vencer"</formula>
    </cfRule>
  </conditionalFormatting>
  <conditionalFormatting sqref="E360:E362">
    <cfRule type="cellIs" dxfId="1039" priority="1347" operator="equal">
      <formula>"Conta vencida"</formula>
    </cfRule>
    <cfRule type="cellIs" dxfId="1038" priority="1348" operator="equal">
      <formula>"Perto de vencer"</formula>
    </cfRule>
  </conditionalFormatting>
  <conditionalFormatting sqref="E364:E365">
    <cfRule type="cellIs" dxfId="1037" priority="1314" operator="equal">
      <formula>"Perto de vencer"</formula>
    </cfRule>
    <cfRule type="cellIs" dxfId="1036" priority="1313" operator="equal">
      <formula>"Conta vencida"</formula>
    </cfRule>
  </conditionalFormatting>
  <conditionalFormatting sqref="E379:E382">
    <cfRule type="cellIs" dxfId="1035" priority="1198" operator="equal">
      <formula>"Perto de vencer"</formula>
    </cfRule>
    <cfRule type="cellIs" dxfId="1034" priority="1197" operator="equal">
      <formula>"Conta vencida"</formula>
    </cfRule>
  </conditionalFormatting>
  <conditionalFormatting sqref="E385:E432">
    <cfRule type="cellIs" dxfId="1033" priority="845" operator="equal">
      <formula>"Conta vencida"</formula>
    </cfRule>
    <cfRule type="cellIs" dxfId="1032" priority="846" operator="equal">
      <formula>"Perto de vencer"</formula>
    </cfRule>
  </conditionalFormatting>
  <conditionalFormatting sqref="E435:E450">
    <cfRule type="cellIs" dxfId="1031" priority="582" operator="equal">
      <formula>"Perto de vencer"</formula>
    </cfRule>
    <cfRule type="cellIs" dxfId="1030" priority="581" operator="equal">
      <formula>"Conta vencida"</formula>
    </cfRule>
  </conditionalFormatting>
  <conditionalFormatting sqref="E455:E465">
    <cfRule type="cellIs" dxfId="1029" priority="537" operator="equal">
      <formula>"Conta vencida"</formula>
    </cfRule>
    <cfRule type="cellIs" dxfId="1028" priority="538" operator="equal">
      <formula>"Perto de vencer"</formula>
    </cfRule>
  </conditionalFormatting>
  <conditionalFormatting sqref="E478">
    <cfRule type="cellIs" dxfId="1027" priority="418" operator="equal">
      <formula>"Perto de vencer"</formula>
    </cfRule>
    <cfRule type="cellIs" dxfId="1026" priority="417" operator="equal">
      <formula>"Conta vencida"</formula>
    </cfRule>
  </conditionalFormatting>
  <conditionalFormatting sqref="E483">
    <cfRule type="cellIs" dxfId="1025" priority="380" operator="equal">
      <formula>"Perto de vencer"</formula>
    </cfRule>
    <cfRule type="cellIs" dxfId="1024" priority="379" operator="equal">
      <formula>"Conta vencida"</formula>
    </cfRule>
  </conditionalFormatting>
  <conditionalFormatting sqref="E516">
    <cfRule type="cellIs" dxfId="1023" priority="211" operator="equal">
      <formula>"Conta vencida"</formula>
    </cfRule>
    <cfRule type="cellIs" dxfId="1022" priority="212" operator="equal">
      <formula>"Perto de vencer"</formula>
    </cfRule>
  </conditionalFormatting>
  <conditionalFormatting sqref="E530">
    <cfRule type="cellIs" dxfId="1021" priority="173" operator="equal">
      <formula>"Conta vencida"</formula>
    </cfRule>
    <cfRule type="cellIs" dxfId="1020" priority="174" operator="equal">
      <formula>"Perto de vencer"</formula>
    </cfRule>
  </conditionalFormatting>
  <conditionalFormatting sqref="E532:E533">
    <cfRule type="cellIs" dxfId="1019" priority="146" operator="equal">
      <formula>"Perto de vencer"</formula>
    </cfRule>
    <cfRule type="cellIs" dxfId="1018" priority="145" operator="equal">
      <formula>"Conta vencida"</formula>
    </cfRule>
  </conditionalFormatting>
  <conditionalFormatting sqref="E538:E543">
    <cfRule type="cellIs" dxfId="1017" priority="32" operator="equal">
      <formula>"Perto de vencer"</formula>
    </cfRule>
    <cfRule type="cellIs" dxfId="1016" priority="31" operator="equal">
      <formula>"Conta vencida"</formula>
    </cfRule>
  </conditionalFormatting>
  <conditionalFormatting sqref="E9:F9">
    <cfRule type="cellIs" dxfId="1015" priority="2646" operator="equal">
      <formula>"Perto de vencer"</formula>
    </cfRule>
    <cfRule type="cellIs" dxfId="1014" priority="2645" operator="equal">
      <formula>"Conta vencida"</formula>
    </cfRule>
  </conditionalFormatting>
  <conditionalFormatting sqref="E13:F13">
    <cfRule type="cellIs" dxfId="1013" priority="2606" operator="equal">
      <formula>"Perto de vencer"</formula>
    </cfRule>
    <cfRule type="cellIs" dxfId="1012" priority="2605" operator="equal">
      <formula>"Conta vencida"</formula>
    </cfRule>
  </conditionalFormatting>
  <conditionalFormatting sqref="E16:F16">
    <cfRule type="cellIs" dxfId="1011" priority="2764" operator="equal">
      <formula>"Perto de vencer"</formula>
    </cfRule>
    <cfRule type="cellIs" dxfId="1010" priority="2763" operator="equal">
      <formula>"Conta vencida"</formula>
    </cfRule>
  </conditionalFormatting>
  <conditionalFormatting sqref="E36:F36">
    <cfRule type="cellIs" dxfId="1009" priority="2836" operator="equal">
      <formula>"Perto de vencer"</formula>
    </cfRule>
    <cfRule type="cellIs" dxfId="1008" priority="2835" operator="equal">
      <formula>"Conta vencida"</formula>
    </cfRule>
  </conditionalFormatting>
  <conditionalFormatting sqref="E70:F70">
    <cfRule type="cellIs" dxfId="1007" priority="2258" operator="equal">
      <formula>"Perto de vencer"</formula>
    </cfRule>
    <cfRule type="cellIs" dxfId="1006" priority="2257" operator="equal">
      <formula>"Conta vencida"</formula>
    </cfRule>
  </conditionalFormatting>
  <conditionalFormatting sqref="E86:F91">
    <cfRule type="cellIs" dxfId="1005" priority="2198" operator="equal">
      <formula>"Perto de vencer"</formula>
    </cfRule>
    <cfRule type="cellIs" dxfId="1004" priority="2197" operator="equal">
      <formula>"Conta vencida"</formula>
    </cfRule>
  </conditionalFormatting>
  <conditionalFormatting sqref="E105:F105">
    <cfRule type="cellIs" dxfId="1003" priority="2087" operator="equal">
      <formula>"Conta vencida"</formula>
    </cfRule>
    <cfRule type="cellIs" dxfId="1002" priority="2088" operator="equal">
      <formula>"Perto de vencer"</formula>
    </cfRule>
  </conditionalFormatting>
  <conditionalFormatting sqref="E303:F304">
    <cfRule type="cellIs" dxfId="1001" priority="1733" operator="equal">
      <formula>"Conta vencida"</formula>
    </cfRule>
    <cfRule type="cellIs" dxfId="1000" priority="1734" operator="equal">
      <formula>"Perto de vencer"</formula>
    </cfRule>
  </conditionalFormatting>
  <conditionalFormatting sqref="E306:F315">
    <cfRule type="cellIs" dxfId="999" priority="1563" operator="equal">
      <formula>"Conta vencida"</formula>
    </cfRule>
    <cfRule type="cellIs" dxfId="998" priority="1564" operator="equal">
      <formula>"Perto de vencer"</formula>
    </cfRule>
  </conditionalFormatting>
  <conditionalFormatting sqref="E317:F318">
    <cfRule type="cellIs" dxfId="997" priority="1517" operator="equal">
      <formula>"Conta vencida"</formula>
    </cfRule>
    <cfRule type="cellIs" dxfId="996" priority="1518" operator="equal">
      <formula>"Perto de vencer"</formula>
    </cfRule>
  </conditionalFormatting>
  <conditionalFormatting sqref="E322:F325">
    <cfRule type="cellIs" dxfId="995" priority="1450" operator="equal">
      <formula>"Perto de vencer"</formula>
    </cfRule>
    <cfRule type="cellIs" dxfId="994" priority="1449" operator="equal">
      <formula>"Conta vencida"</formula>
    </cfRule>
  </conditionalFormatting>
  <conditionalFormatting sqref="E327:F329">
    <cfRule type="cellIs" dxfId="993" priority="1412" operator="equal">
      <formula>"Perto de vencer"</formula>
    </cfRule>
    <cfRule type="cellIs" dxfId="992" priority="1411" operator="equal">
      <formula>"Conta vencida"</formula>
    </cfRule>
  </conditionalFormatting>
  <conditionalFormatting sqref="E360:F360">
    <cfRule type="cellIs" dxfId="991" priority="1353" operator="equal">
      <formula>"Conta vencida"</formula>
    </cfRule>
    <cfRule type="cellIs" dxfId="990" priority="1354" operator="equal">
      <formula>"Perto de vencer"</formula>
    </cfRule>
  </conditionalFormatting>
  <conditionalFormatting sqref="E364:F365">
    <cfRule type="cellIs" dxfId="989" priority="1298" operator="equal">
      <formula>"Perto de vencer"</formula>
    </cfRule>
    <cfRule type="cellIs" dxfId="988" priority="1297" operator="equal">
      <formula>"Conta vencida"</formula>
    </cfRule>
  </conditionalFormatting>
  <conditionalFormatting sqref="E387:F388">
    <cfRule type="cellIs" dxfId="987" priority="1132" operator="equal">
      <formula>"Perto de vencer"</formula>
    </cfRule>
    <cfRule type="cellIs" dxfId="986" priority="1131" operator="equal">
      <formula>"Conta vencida"</formula>
    </cfRule>
  </conditionalFormatting>
  <conditionalFormatting sqref="E390:F396">
    <cfRule type="cellIs" dxfId="985" priority="1036" operator="equal">
      <formula>"Perto de vencer"</formula>
    </cfRule>
    <cfRule type="cellIs" dxfId="984" priority="1035" operator="equal">
      <formula>"Conta vencida"</formula>
    </cfRule>
  </conditionalFormatting>
  <conditionalFormatting sqref="E402:F409 E411:G411">
    <cfRule type="cellIs" dxfId="983" priority="883" operator="equal">
      <formula>"Conta vencida"</formula>
    </cfRule>
    <cfRule type="cellIs" dxfId="982" priority="884" operator="equal">
      <formula>"Perto de vencer"</formula>
    </cfRule>
  </conditionalFormatting>
  <conditionalFormatting sqref="E412:F432">
    <cfRule type="cellIs" dxfId="981" priority="740" operator="equal">
      <formula>"Perto de vencer"</formula>
    </cfRule>
    <cfRule type="cellIs" dxfId="980" priority="739" operator="equal">
      <formula>"Conta vencida"</formula>
    </cfRule>
  </conditionalFormatting>
  <conditionalFormatting sqref="E435:F445">
    <cfRule type="cellIs" dxfId="979" priority="594" operator="equal">
      <formula>"Perto de vencer"</formula>
    </cfRule>
    <cfRule type="cellIs" dxfId="978" priority="593" operator="equal">
      <formula>"Conta vencida"</formula>
    </cfRule>
  </conditionalFormatting>
  <conditionalFormatting sqref="E455:F465">
    <cfRule type="cellIs" dxfId="977" priority="471" operator="equal">
      <formula>"Conta vencida"</formula>
    </cfRule>
    <cfRule type="cellIs" dxfId="976" priority="472" operator="equal">
      <formula>"Perto de vencer"</formula>
    </cfRule>
  </conditionalFormatting>
  <conditionalFormatting sqref="E478:F478">
    <cfRule type="cellIs" dxfId="975" priority="408" operator="equal">
      <formula>"Perto de vencer"</formula>
    </cfRule>
    <cfRule type="cellIs" dxfId="974" priority="407" operator="equal">
      <formula>"Conta vencida"</formula>
    </cfRule>
  </conditionalFormatting>
  <conditionalFormatting sqref="E510:F516">
    <cfRule type="cellIs" dxfId="973" priority="203" operator="equal">
      <formula>"Conta vencida"</formula>
    </cfRule>
    <cfRule type="cellIs" dxfId="972" priority="204" operator="equal">
      <formula>"Perto de vencer"</formula>
    </cfRule>
  </conditionalFormatting>
  <conditionalFormatting sqref="E530:F530">
    <cfRule type="cellIs" dxfId="971" priority="165" operator="equal">
      <formula>"Conta vencida"</formula>
    </cfRule>
    <cfRule type="cellIs" dxfId="970" priority="166" operator="equal">
      <formula>"Perto de vencer"</formula>
    </cfRule>
  </conditionalFormatting>
  <conditionalFormatting sqref="E532:F533">
    <cfRule type="cellIs" dxfId="969" priority="121" operator="equal">
      <formula>"Conta vencida"</formula>
    </cfRule>
    <cfRule type="cellIs" dxfId="968" priority="122" operator="equal">
      <formula>"Perto de vencer"</formula>
    </cfRule>
  </conditionalFormatting>
  <conditionalFormatting sqref="E538:F543">
    <cfRule type="cellIs" dxfId="967" priority="24" operator="equal">
      <formula>"Perto de vencer"</formula>
    </cfRule>
    <cfRule type="cellIs" dxfId="966" priority="23" operator="equal">
      <formula>"Conta vencida"</formula>
    </cfRule>
  </conditionalFormatting>
  <conditionalFormatting sqref="E385:G386">
    <cfRule type="cellIs" dxfId="965" priority="1162" operator="equal">
      <formula>"Perto de vencer"</formula>
    </cfRule>
    <cfRule type="cellIs" dxfId="964" priority="1161" operator="equal">
      <formula>"Conta vencida"</formula>
    </cfRule>
  </conditionalFormatting>
  <conditionalFormatting sqref="E389:G389">
    <cfRule type="cellIs" dxfId="963" priority="1111" operator="equal">
      <formula>"Conta vencida"</formula>
    </cfRule>
    <cfRule type="cellIs" dxfId="962" priority="1112" operator="equal">
      <formula>"Perto de vencer"</formula>
    </cfRule>
  </conditionalFormatting>
  <conditionalFormatting sqref="E397:G397">
    <cfRule type="cellIs" dxfId="961" priority="1014" operator="equal">
      <formula>"Perto de vencer"</formula>
    </cfRule>
    <cfRule type="cellIs" dxfId="960" priority="1013" operator="equal">
      <formula>"Conta vencida"</formula>
    </cfRule>
  </conditionalFormatting>
  <conditionalFormatting sqref="F4:F6">
    <cfRule type="cellIs" dxfId="959" priority="2318" operator="equal">
      <formula>"Perto de vencer"</formula>
    </cfRule>
    <cfRule type="cellIs" dxfId="958" priority="2317" operator="equal">
      <formula>"Conta vencida"</formula>
    </cfRule>
  </conditionalFormatting>
  <conditionalFormatting sqref="F23">
    <cfRule type="cellIs" dxfId="957" priority="2570" operator="equal">
      <formula>"Perto de vencer"</formula>
    </cfRule>
    <cfRule type="cellIs" dxfId="956" priority="2569" operator="equal">
      <formula>"Conta vencida"</formula>
    </cfRule>
  </conditionalFormatting>
  <conditionalFormatting sqref="F25:F26">
    <cfRule type="cellIs" dxfId="955" priority="2527" operator="equal">
      <formula>"Conta vencida"</formula>
    </cfRule>
    <cfRule type="cellIs" dxfId="954" priority="2528" operator="equal">
      <formula>"Perto de vencer"</formula>
    </cfRule>
  </conditionalFormatting>
  <conditionalFormatting sqref="F35">
    <cfRule type="cellIs" dxfId="953" priority="2465" operator="equal">
      <formula>"Conta vencida"</formula>
    </cfRule>
    <cfRule type="cellIs" dxfId="952" priority="2466" operator="equal">
      <formula>"Perto de vencer"</formula>
    </cfRule>
  </conditionalFormatting>
  <conditionalFormatting sqref="F37:F40">
    <cfRule type="cellIs" dxfId="951" priority="2454" operator="equal">
      <formula>"Perto de vencer"</formula>
    </cfRule>
    <cfRule type="cellIs" dxfId="950" priority="2453" operator="equal">
      <formula>"Conta vencida"</formula>
    </cfRule>
  </conditionalFormatting>
  <conditionalFormatting sqref="F42:F48">
    <cfRule type="cellIs" dxfId="949" priority="2425" operator="equal">
      <formula>"Conta vencida"</formula>
    </cfRule>
    <cfRule type="cellIs" dxfId="948" priority="2426" operator="equal">
      <formula>"Perto de vencer"</formula>
    </cfRule>
  </conditionalFormatting>
  <conditionalFormatting sqref="F50:F57">
    <cfRule type="cellIs" dxfId="947" priority="2383" operator="equal">
      <formula>"Conta vencida"</formula>
    </cfRule>
    <cfRule type="cellIs" dxfId="946" priority="2384" operator="equal">
      <formula>"Perto de vencer"</formula>
    </cfRule>
  </conditionalFormatting>
  <conditionalFormatting sqref="F59">
    <cfRule type="cellIs" dxfId="945" priority="2359" operator="equal">
      <formula>"Conta vencida"</formula>
    </cfRule>
    <cfRule type="cellIs" dxfId="944" priority="2360" operator="equal">
      <formula>"Perto de vencer"</formula>
    </cfRule>
  </conditionalFormatting>
  <conditionalFormatting sqref="F94">
    <cfRule type="cellIs" dxfId="943" priority="2172" operator="equal">
      <formula>"Perto de vencer"</formula>
    </cfRule>
    <cfRule type="cellIs" dxfId="942" priority="2171" operator="equal">
      <formula>"Conta vencida"</formula>
    </cfRule>
  </conditionalFormatting>
  <conditionalFormatting sqref="F245:F255">
    <cfRule type="cellIs" dxfId="941" priority="1900" operator="equal">
      <formula>"Perto de vencer"</formula>
    </cfRule>
    <cfRule type="cellIs" dxfId="940" priority="1899" operator="equal">
      <formula>"Conta vencida"</formula>
    </cfRule>
  </conditionalFormatting>
  <conditionalFormatting sqref="F258:F264">
    <cfRule type="cellIs" dxfId="939" priority="1893" operator="equal">
      <formula>"Conta vencida"</formula>
    </cfRule>
    <cfRule type="cellIs" dxfId="938" priority="1894" operator="equal">
      <formula>"Perto de vencer"</formula>
    </cfRule>
  </conditionalFormatting>
  <conditionalFormatting sqref="F277:F281">
    <cfRule type="cellIs" dxfId="937" priority="1820" operator="equal">
      <formula>"Perto de vencer"</formula>
    </cfRule>
    <cfRule type="cellIs" dxfId="936" priority="1819" operator="equal">
      <formula>"Conta vencida"</formula>
    </cfRule>
  </conditionalFormatting>
  <conditionalFormatting sqref="F284:F288">
    <cfRule type="cellIs" dxfId="935" priority="1798" operator="equal">
      <formula>"Perto de vencer"</formula>
    </cfRule>
    <cfRule type="cellIs" dxfId="934" priority="1797" operator="equal">
      <formula>"Conta vencida"</formula>
    </cfRule>
  </conditionalFormatting>
  <conditionalFormatting sqref="F290:F291">
    <cfRule type="cellIs" dxfId="933" priority="1785" operator="equal">
      <formula>"Conta vencida"</formula>
    </cfRule>
    <cfRule type="cellIs" dxfId="932" priority="1786" operator="equal">
      <formula>"Perto de vencer"</formula>
    </cfRule>
  </conditionalFormatting>
  <conditionalFormatting sqref="F298:F302">
    <cfRule type="cellIs" dxfId="931" priority="1775" operator="equal">
      <formula>"Conta vencida"</formula>
    </cfRule>
    <cfRule type="cellIs" dxfId="930" priority="1776" operator="equal">
      <formula>"Perto de vencer"</formula>
    </cfRule>
  </conditionalFormatting>
  <conditionalFormatting sqref="F361:F362">
    <cfRule type="cellIs" dxfId="929" priority="1350" operator="equal">
      <formula>"Perto de vencer"</formula>
    </cfRule>
    <cfRule type="cellIs" dxfId="928" priority="1349" operator="equal">
      <formula>"Conta vencida"</formula>
    </cfRule>
  </conditionalFormatting>
  <conditionalFormatting sqref="F368:F369">
    <cfRule type="cellIs" dxfId="927" priority="1287" operator="equal">
      <formula>"Conta vencida"</formula>
    </cfRule>
    <cfRule type="cellIs" dxfId="926" priority="1288" operator="equal">
      <formula>"Perto de vencer"</formula>
    </cfRule>
  </conditionalFormatting>
  <conditionalFormatting sqref="F379:F382">
    <cfRule type="cellIs" dxfId="925" priority="1200" operator="equal">
      <formula>"Perto de vencer"</formula>
    </cfRule>
    <cfRule type="cellIs" dxfId="924" priority="1199" operator="equal">
      <formula>"Conta vencida"</formula>
    </cfRule>
  </conditionalFormatting>
  <conditionalFormatting sqref="F398:F401">
    <cfRule type="cellIs" dxfId="923" priority="998" operator="equal">
      <formula>"Perto de vencer"</formula>
    </cfRule>
    <cfRule type="cellIs" dxfId="922" priority="997" operator="equal">
      <formula>"Conta vencida"</formula>
    </cfRule>
  </conditionalFormatting>
  <conditionalFormatting sqref="F410">
    <cfRule type="cellIs" dxfId="921" priority="5" operator="equal">
      <formula>"Conta vencida"</formula>
    </cfRule>
    <cfRule type="cellIs" dxfId="920" priority="6" operator="equal">
      <formula>"Perto de vencer"</formula>
    </cfRule>
  </conditionalFormatting>
  <conditionalFormatting sqref="F446:F450">
    <cfRule type="cellIs" dxfId="919" priority="587" operator="equal">
      <formula>"Conta vencida"</formula>
    </cfRule>
    <cfRule type="cellIs" dxfId="918" priority="588" operator="equal">
      <formula>"Perto de vencer"</formula>
    </cfRule>
  </conditionalFormatting>
  <conditionalFormatting sqref="F483">
    <cfRule type="cellIs" dxfId="917" priority="378" operator="equal">
      <formula>"Perto de vencer"</formula>
    </cfRule>
    <cfRule type="cellIs" dxfId="916" priority="377" operator="equal">
      <formula>"Conta vencida"</formula>
    </cfRule>
  </conditionalFormatting>
  <conditionalFormatting sqref="G70:G73">
    <cfRule type="cellIs" dxfId="915" priority="1445" operator="equal">
      <formula>"Conta vencida"</formula>
    </cfRule>
    <cfRule type="cellIs" dxfId="914" priority="1446" operator="equal">
      <formula>"Perto de vencer"</formula>
    </cfRule>
  </conditionalFormatting>
  <conditionalFormatting sqref="G86:G92">
    <cfRule type="cellIs" dxfId="913" priority="2199" operator="equal">
      <formula>"Conta vencida"</formula>
    </cfRule>
    <cfRule type="cellIs" dxfId="912" priority="2200" operator="equal">
      <formula>"Perto de vencer"</formula>
    </cfRule>
  </conditionalFormatting>
  <conditionalFormatting sqref="G303:G304">
    <cfRule type="cellIs" dxfId="911" priority="1741" operator="equal">
      <formula>"Conta vencida"</formula>
    </cfRule>
    <cfRule type="cellIs" dxfId="910" priority="1742" operator="equal">
      <formula>"Perto de vencer"</formula>
    </cfRule>
  </conditionalFormatting>
  <conditionalFormatting sqref="G306:G315">
    <cfRule type="cellIs" dxfId="909" priority="1570" operator="equal">
      <formula>"Perto de vencer"</formula>
    </cfRule>
    <cfRule type="cellIs" dxfId="908" priority="1569" operator="equal">
      <formula>"Conta vencida"</formula>
    </cfRule>
  </conditionalFormatting>
  <conditionalFormatting sqref="G317:G318">
    <cfRule type="cellIs" dxfId="907" priority="1523" operator="equal">
      <formula>"Conta vencida"</formula>
    </cfRule>
    <cfRule type="cellIs" dxfId="906" priority="1524" operator="equal">
      <formula>"Perto de vencer"</formula>
    </cfRule>
  </conditionalFormatting>
  <conditionalFormatting sqref="G322:G325">
    <cfRule type="cellIs" dxfId="905" priority="1480" operator="equal">
      <formula>"Perto de vencer"</formula>
    </cfRule>
    <cfRule type="cellIs" dxfId="904" priority="1479" operator="equal">
      <formula>"Conta vencida"</formula>
    </cfRule>
  </conditionalFormatting>
  <conditionalFormatting sqref="G327:G329">
    <cfRule type="cellIs" dxfId="903" priority="1434" operator="equal">
      <formula>"Perto de vencer"</formula>
    </cfRule>
    <cfRule type="cellIs" dxfId="902" priority="1433" operator="equal">
      <formula>"Conta vencida"</formula>
    </cfRule>
  </conditionalFormatting>
  <conditionalFormatting sqref="G360">
    <cfRule type="cellIs" dxfId="901" priority="1360" operator="equal">
      <formula>"Perto de vencer"</formula>
    </cfRule>
    <cfRule type="cellIs" dxfId="900" priority="1359" operator="equal">
      <formula>"Conta vencida"</formula>
    </cfRule>
  </conditionalFormatting>
  <conditionalFormatting sqref="G364:G365">
    <cfRule type="cellIs" dxfId="899" priority="1311" operator="equal">
      <formula>"Conta vencida"</formula>
    </cfRule>
    <cfRule type="cellIs" dxfId="898" priority="1312" operator="equal">
      <formula>"Perto de vencer"</formula>
    </cfRule>
  </conditionalFormatting>
  <conditionalFormatting sqref="G385:G397">
    <cfRule type="cellIs" dxfId="897" priority="1021" operator="equal">
      <formula>"Conta vencida"</formula>
    </cfRule>
    <cfRule type="cellIs" dxfId="896" priority="1022" operator="equal">
      <formula>"Perto de vencer"</formula>
    </cfRule>
  </conditionalFormatting>
  <conditionalFormatting sqref="G404">
    <cfRule type="cellIs" dxfId="895" priority="714" operator="equal">
      <formula>"Perto de vencer"</formula>
    </cfRule>
    <cfRule type="cellIs" dxfId="894" priority="713" operator="equal">
      <formula>"Conta vencida"</formula>
    </cfRule>
  </conditionalFormatting>
  <conditionalFormatting sqref="G411:G451">
    <cfRule type="cellIs" dxfId="893" priority="3" operator="equal">
      <formula>"Conta vencida"</formula>
    </cfRule>
    <cfRule type="cellIs" dxfId="892" priority="4" operator="equal">
      <formula>"Perto de vencer"</formula>
    </cfRule>
  </conditionalFormatting>
  <conditionalFormatting sqref="G455:G470">
    <cfRule type="cellIs" dxfId="891" priority="2" operator="equal">
      <formula>"Perto de vencer"</formula>
    </cfRule>
    <cfRule type="cellIs" dxfId="890" priority="1" operator="equal">
      <formula>"Conta vencida"</formula>
    </cfRule>
  </conditionalFormatting>
  <conditionalFormatting sqref="G530">
    <cfRule type="cellIs" dxfId="889" priority="172" operator="equal">
      <formula>"Perto de vencer"</formula>
    </cfRule>
    <cfRule type="cellIs" dxfId="888" priority="171" operator="equal">
      <formula>"Conta vencida"</formula>
    </cfRule>
  </conditionalFormatting>
  <conditionalFormatting sqref="G532:G533">
    <cfRule type="cellIs" dxfId="887" priority="137" operator="equal">
      <formula>"Conta vencida"</formula>
    </cfRule>
    <cfRule type="cellIs" dxfId="886" priority="138" operator="equal">
      <formula>"Perto de vencer"</formula>
    </cfRule>
  </conditionalFormatting>
  <conditionalFormatting sqref="G538:G543">
    <cfRule type="cellIs" dxfId="885" priority="17" operator="equal">
      <formula>"Conta vencida"</formula>
    </cfRule>
    <cfRule type="cellIs" dxfId="884" priority="18" operator="equal">
      <formula>"Perto de vencer"</formula>
    </cfRule>
  </conditionalFormatting>
  <conditionalFormatting sqref="H5:H9">
    <cfRule type="cellIs" dxfId="883" priority="2668" operator="equal">
      <formula>"Perto de vencer"</formula>
    </cfRule>
    <cfRule type="cellIs" dxfId="882" priority="2667" operator="equal">
      <formula>"Conta vencida"</formula>
    </cfRule>
  </conditionalFormatting>
  <conditionalFormatting sqref="H13">
    <cfRule type="cellIs" dxfId="881" priority="2610" operator="equal">
      <formula>"Perto de vencer"</formula>
    </cfRule>
    <cfRule type="cellIs" dxfId="880" priority="2609" operator="equal">
      <formula>"Conta vencida"</formula>
    </cfRule>
  </conditionalFormatting>
  <conditionalFormatting sqref="H16">
    <cfRule type="cellIs" dxfId="879" priority="2756" operator="equal">
      <formula>"Perto de vencer"</formula>
    </cfRule>
    <cfRule type="cellIs" dxfId="878" priority="2755" operator="equal">
      <formula>"Conta vencida"</formula>
    </cfRule>
  </conditionalFormatting>
  <conditionalFormatting sqref="H28:H29">
    <cfRule type="cellIs" dxfId="877" priority="2509" operator="equal">
      <formula>"Conta vencida"</formula>
    </cfRule>
    <cfRule type="cellIs" dxfId="876" priority="2510" operator="equal">
      <formula>"Perto de vencer"</formula>
    </cfRule>
  </conditionalFormatting>
  <conditionalFormatting sqref="H35">
    <cfRule type="cellIs" dxfId="875" priority="2470" operator="equal">
      <formula>"Perto de vencer"</formula>
    </cfRule>
    <cfRule type="cellIs" dxfId="874" priority="2469" operator="equal">
      <formula>"Conta vencida"</formula>
    </cfRule>
  </conditionalFormatting>
  <conditionalFormatting sqref="H37:H40">
    <cfRule type="cellIs" dxfId="873" priority="2457" operator="equal">
      <formula>"Conta vencida"</formula>
    </cfRule>
    <cfRule type="cellIs" dxfId="872" priority="2458" operator="equal">
      <formula>"Perto de vencer"</formula>
    </cfRule>
  </conditionalFormatting>
  <conditionalFormatting sqref="H42:H48">
    <cfRule type="cellIs" dxfId="871" priority="2427" operator="equal">
      <formula>"Conta vencida"</formula>
    </cfRule>
    <cfRule type="cellIs" dxfId="870" priority="2428" operator="equal">
      <formula>"Perto de vencer"</formula>
    </cfRule>
  </conditionalFormatting>
  <conditionalFormatting sqref="H50:H68">
    <cfRule type="cellIs" dxfId="869" priority="2290" operator="equal">
      <formula>"Perto de vencer"</formula>
    </cfRule>
    <cfRule type="cellIs" dxfId="868" priority="2289" operator="equal">
      <formula>"Conta vencida"</formula>
    </cfRule>
  </conditionalFormatting>
  <conditionalFormatting sqref="H113 H152 H177">
    <cfRule type="cellIs" dxfId="867" priority="2051" operator="equal">
      <formula>"Conta vencida"</formula>
    </cfRule>
    <cfRule type="cellIs" dxfId="866" priority="2052" operator="equal">
      <formula>"Perto de vencer"</formula>
    </cfRule>
  </conditionalFormatting>
  <conditionalFormatting sqref="H215:H231">
    <cfRule type="cellIs" dxfId="865" priority="1921" operator="equal">
      <formula>"Conta vencida"</formula>
    </cfRule>
    <cfRule type="cellIs" dxfId="864" priority="1922" operator="equal">
      <formula>"Perto de vencer"</formula>
    </cfRule>
  </conditionalFormatting>
  <conditionalFormatting sqref="H265:H271">
    <cfRule type="cellIs" dxfId="863" priority="1879" operator="equal">
      <formula>"Conta vencida"</formula>
    </cfRule>
    <cfRule type="cellIs" dxfId="862" priority="1880" operator="equal">
      <formula>"Perto de vencer"</formula>
    </cfRule>
  </conditionalFormatting>
  <conditionalFormatting sqref="H274:H281">
    <cfRule type="cellIs" dxfId="861" priority="1825" operator="equal">
      <formula>"Conta vencida"</formula>
    </cfRule>
    <cfRule type="cellIs" dxfId="860" priority="1826" operator="equal">
      <formula>"Perto de vencer"</formula>
    </cfRule>
  </conditionalFormatting>
  <conditionalFormatting sqref="H283:H288 H290:H291">
    <cfRule type="cellIs" dxfId="859" priority="1804" operator="equal">
      <formula>"Perto de vencer"</formula>
    </cfRule>
    <cfRule type="cellIs" dxfId="858" priority="1803" operator="equal">
      <formula>"Conta vencida"</formula>
    </cfRule>
  </conditionalFormatting>
  <conditionalFormatting sqref="H298:H304">
    <cfRule type="cellIs" dxfId="857" priority="1758" operator="equal">
      <formula>"Perto de vencer"</formula>
    </cfRule>
    <cfRule type="cellIs" dxfId="856" priority="1757" operator="equal">
      <formula>"Conta vencida"</formula>
    </cfRule>
  </conditionalFormatting>
  <conditionalFormatting sqref="H306:H315 H322:H325 H327:H329 H345">
    <cfRule type="cellIs" dxfId="855" priority="1615" operator="equal">
      <formula>"Conta vencida"</formula>
    </cfRule>
    <cfRule type="cellIs" dxfId="854" priority="1616" operator="equal">
      <formula>"Perto de vencer"</formula>
    </cfRule>
  </conditionalFormatting>
  <conditionalFormatting sqref="H317:H318">
    <cfRule type="cellIs" dxfId="853" priority="1539" operator="equal">
      <formula>"Conta vencida"</formula>
    </cfRule>
    <cfRule type="cellIs" dxfId="852" priority="1540" operator="equal">
      <formula>"Perto de vencer"</formula>
    </cfRule>
  </conditionalFormatting>
  <conditionalFormatting sqref="H360:H362">
    <cfRule type="cellIs" dxfId="851" priority="1341" operator="equal">
      <formula>"Conta vencida"</formula>
    </cfRule>
    <cfRule type="cellIs" dxfId="850" priority="1342" operator="equal">
      <formula>"Perto de vencer"</formula>
    </cfRule>
  </conditionalFormatting>
  <conditionalFormatting sqref="H364:H365">
    <cfRule type="cellIs" dxfId="849" priority="1327" operator="equal">
      <formula>"Conta vencida"</formula>
    </cfRule>
    <cfRule type="cellIs" dxfId="848" priority="1328" operator="equal">
      <formula>"Perto de vencer"</formula>
    </cfRule>
  </conditionalFormatting>
  <conditionalFormatting sqref="H379:H382">
    <cfRule type="cellIs" dxfId="847" priority="1279" operator="equal">
      <formula>"Conta vencida"</formula>
    </cfRule>
    <cfRule type="cellIs" dxfId="846" priority="1280" operator="equal">
      <formula>"Perto de vencer"</formula>
    </cfRule>
  </conditionalFormatting>
  <conditionalFormatting sqref="H385:H432">
    <cfRule type="cellIs" dxfId="845" priority="850" operator="equal">
      <formula>"Perto de vencer"</formula>
    </cfRule>
    <cfRule type="cellIs" dxfId="844" priority="849" operator="equal">
      <formula>"Conta vencida"</formula>
    </cfRule>
  </conditionalFormatting>
  <conditionalFormatting sqref="H435:H450 H455:H465">
    <cfRule type="cellIs" dxfId="843" priority="580" operator="equal">
      <formula>"Perto de vencer"</formula>
    </cfRule>
    <cfRule type="cellIs" dxfId="842" priority="579" operator="equal">
      <formula>"Conta vencida"</formula>
    </cfRule>
  </conditionalFormatting>
  <conditionalFormatting sqref="H478">
    <cfRule type="cellIs" dxfId="841" priority="411" operator="equal">
      <formula>"Conta vencida"</formula>
    </cfRule>
    <cfRule type="cellIs" dxfId="840" priority="412" operator="equal">
      <formula>"Perto de vencer"</formula>
    </cfRule>
  </conditionalFormatting>
  <conditionalFormatting sqref="H483:H484">
    <cfRule type="cellIs" dxfId="839" priority="357" operator="equal">
      <formula>"Conta vencida"</formula>
    </cfRule>
    <cfRule type="cellIs" dxfId="838" priority="358" operator="equal">
      <formula>"Perto de vencer"</formula>
    </cfRule>
  </conditionalFormatting>
  <conditionalFormatting sqref="H510:H516">
    <cfRule type="cellIs" dxfId="837" priority="222" operator="equal">
      <formula>"Perto de vencer"</formula>
    </cfRule>
    <cfRule type="cellIs" dxfId="836" priority="221" operator="equal">
      <formula>"Conta vencida"</formula>
    </cfRule>
  </conditionalFormatting>
  <conditionalFormatting sqref="H530">
    <cfRule type="cellIs" dxfId="835" priority="184" operator="equal">
      <formula>"Perto de vencer"</formula>
    </cfRule>
    <cfRule type="cellIs" dxfId="834" priority="183" operator="equal">
      <formula>"Conta vencida"</formula>
    </cfRule>
  </conditionalFormatting>
  <conditionalFormatting sqref="H532:H533">
    <cfRule type="cellIs" dxfId="833" priority="153" operator="equal">
      <formula>"Conta vencida"</formula>
    </cfRule>
    <cfRule type="cellIs" dxfId="832" priority="154" operator="equal">
      <formula>"Perto de vencer"</formula>
    </cfRule>
  </conditionalFormatting>
  <conditionalFormatting sqref="H538:H543">
    <cfRule type="cellIs" dxfId="831" priority="34" operator="equal">
      <formula>"Perto de vencer"</formula>
    </cfRule>
    <cfRule type="cellIs" dxfId="830" priority="33" operator="equal">
      <formula>"Conta vencida"</formula>
    </cfRule>
  </conditionalFormatting>
  <conditionalFormatting sqref="H9:I9">
    <cfRule type="cellIs" dxfId="829" priority="2648" operator="equal">
      <formula>"Perto de vencer"</formula>
    </cfRule>
    <cfRule type="cellIs" dxfId="828" priority="2647" operator="equal">
      <formula>"Conta vencida"</formula>
    </cfRule>
  </conditionalFormatting>
  <conditionalFormatting sqref="H13:I13">
    <cfRule type="cellIs" dxfId="827" priority="2607" operator="equal">
      <formula>"Conta vencida"</formula>
    </cfRule>
    <cfRule type="cellIs" dxfId="826" priority="2608" operator="equal">
      <formula>"Perto de vencer"</formula>
    </cfRule>
  </conditionalFormatting>
  <conditionalFormatting sqref="H265:I271">
    <cfRule type="cellIs" dxfId="825" priority="1850" operator="equal">
      <formula>"Perto de vencer"</formula>
    </cfRule>
    <cfRule type="cellIs" dxfId="824" priority="1849" operator="equal">
      <formula>"Conta vencida"</formula>
    </cfRule>
  </conditionalFormatting>
  <conditionalFormatting sqref="H274:I276">
    <cfRule type="cellIs" dxfId="823" priority="1830" operator="equal">
      <formula>"Perto de vencer"</formula>
    </cfRule>
    <cfRule type="cellIs" dxfId="822" priority="1829" operator="equal">
      <formula>"Conta vencida"</formula>
    </cfRule>
  </conditionalFormatting>
  <conditionalFormatting sqref="H303:I304">
    <cfRule type="cellIs" dxfId="821" priority="1739" operator="equal">
      <formula>"Conta vencida"</formula>
    </cfRule>
    <cfRule type="cellIs" dxfId="820" priority="1740" operator="equal">
      <formula>"Perto de vencer"</formula>
    </cfRule>
  </conditionalFormatting>
  <conditionalFormatting sqref="H306:I315">
    <cfRule type="cellIs" dxfId="819" priority="1562" operator="equal">
      <formula>"Perto de vencer"</formula>
    </cfRule>
    <cfRule type="cellIs" dxfId="818" priority="1561" operator="equal">
      <formula>"Conta vencida"</formula>
    </cfRule>
  </conditionalFormatting>
  <conditionalFormatting sqref="H317:I318">
    <cfRule type="cellIs" dxfId="817" priority="1516" operator="equal">
      <formula>"Perto de vencer"</formula>
    </cfRule>
    <cfRule type="cellIs" dxfId="816" priority="1515" operator="equal">
      <formula>"Conta vencida"</formula>
    </cfRule>
  </conditionalFormatting>
  <conditionalFormatting sqref="H322:I325">
    <cfRule type="cellIs" dxfId="815" priority="1447" operator="equal">
      <formula>"Conta vencida"</formula>
    </cfRule>
    <cfRule type="cellIs" dxfId="814" priority="1448" operator="equal">
      <formula>"Perto de vencer"</formula>
    </cfRule>
  </conditionalFormatting>
  <conditionalFormatting sqref="H327:I329">
    <cfRule type="cellIs" dxfId="813" priority="1410" operator="equal">
      <formula>"Perto de vencer"</formula>
    </cfRule>
    <cfRule type="cellIs" dxfId="812" priority="1409" operator="equal">
      <formula>"Conta vencida"</formula>
    </cfRule>
  </conditionalFormatting>
  <conditionalFormatting sqref="H360:I360">
    <cfRule type="cellIs" dxfId="811" priority="1352" operator="equal">
      <formula>"Perto de vencer"</formula>
    </cfRule>
    <cfRule type="cellIs" dxfId="810" priority="1351" operator="equal">
      <formula>"Conta vencida"</formula>
    </cfRule>
  </conditionalFormatting>
  <conditionalFormatting sqref="H364:I365">
    <cfRule type="cellIs" dxfId="809" priority="1296" operator="equal">
      <formula>"Perto de vencer"</formula>
    </cfRule>
    <cfRule type="cellIs" dxfId="808" priority="1295" operator="equal">
      <formula>"Conta vencida"</formula>
    </cfRule>
  </conditionalFormatting>
  <conditionalFormatting sqref="H385:I397">
    <cfRule type="cellIs" dxfId="807" priority="1015" operator="equal">
      <formula>"Conta vencida"</formula>
    </cfRule>
    <cfRule type="cellIs" dxfId="806" priority="1016" operator="equal">
      <formula>"Perto de vencer"</formula>
    </cfRule>
  </conditionalFormatting>
  <conditionalFormatting sqref="H402:I432">
    <cfRule type="cellIs" dxfId="805" priority="737" operator="equal">
      <formula>"Conta vencida"</formula>
    </cfRule>
    <cfRule type="cellIs" dxfId="804" priority="738" operator="equal">
      <formula>"Perto de vencer"</formula>
    </cfRule>
  </conditionalFormatting>
  <conditionalFormatting sqref="H435:I445">
    <cfRule type="cellIs" dxfId="803" priority="592" operator="equal">
      <formula>"Perto de vencer"</formula>
    </cfRule>
    <cfRule type="cellIs" dxfId="802" priority="591" operator="equal">
      <formula>"Conta vencida"</formula>
    </cfRule>
  </conditionalFormatting>
  <conditionalFormatting sqref="H455:I465">
    <cfRule type="cellIs" dxfId="801" priority="470" operator="equal">
      <formula>"Perto de vencer"</formula>
    </cfRule>
    <cfRule type="cellIs" dxfId="800" priority="469" operator="equal">
      <formula>"Conta vencida"</formula>
    </cfRule>
  </conditionalFormatting>
  <conditionalFormatting sqref="H478:I478">
    <cfRule type="cellIs" dxfId="799" priority="409" operator="equal">
      <formula>"Conta vencida"</formula>
    </cfRule>
    <cfRule type="cellIs" dxfId="798" priority="410" operator="equal">
      <formula>"Perto de vencer"</formula>
    </cfRule>
  </conditionalFormatting>
  <conditionalFormatting sqref="H516:I516">
    <cfRule type="cellIs" dxfId="797" priority="201" operator="equal">
      <formula>"Conta vencida"</formula>
    </cfRule>
    <cfRule type="cellIs" dxfId="796" priority="202" operator="equal">
      <formula>"Perto de vencer"</formula>
    </cfRule>
  </conditionalFormatting>
  <conditionalFormatting sqref="H530:I530">
    <cfRule type="cellIs" dxfId="795" priority="164" operator="equal">
      <formula>"Perto de vencer"</formula>
    </cfRule>
    <cfRule type="cellIs" dxfId="794" priority="163" operator="equal">
      <formula>"Conta vencida"</formula>
    </cfRule>
  </conditionalFormatting>
  <conditionalFormatting sqref="H532:I533">
    <cfRule type="cellIs" dxfId="793" priority="127" operator="equal">
      <formula>"Conta vencida"</formula>
    </cfRule>
    <cfRule type="cellIs" dxfId="792" priority="128" operator="equal">
      <formula>"Perto de vencer"</formula>
    </cfRule>
  </conditionalFormatting>
  <conditionalFormatting sqref="H538:I543">
    <cfRule type="cellIs" dxfId="791" priority="22" operator="equal">
      <formula>"Perto de vencer"</formula>
    </cfRule>
    <cfRule type="cellIs" dxfId="790" priority="21" operator="equal">
      <formula>"Conta vencida"</formula>
    </cfRule>
  </conditionalFormatting>
  <conditionalFormatting sqref="H94:J94">
    <cfRule type="cellIs" dxfId="789" priority="2174" operator="equal">
      <formula>"Perto de vencer"</formula>
    </cfRule>
    <cfRule type="cellIs" dxfId="788" priority="2173" operator="equal">
      <formula>"Conta vencida"</formula>
    </cfRule>
  </conditionalFormatting>
  <conditionalFormatting sqref="I5:I6">
    <cfRule type="cellIs" dxfId="787" priority="2694" operator="equal">
      <formula>"Perto de vencer"</formula>
    </cfRule>
    <cfRule type="cellIs" dxfId="786" priority="2693" operator="equal">
      <formula>"Conta vencida"</formula>
    </cfRule>
  </conditionalFormatting>
  <conditionalFormatting sqref="I9">
    <cfRule type="cellIs" dxfId="785" priority="2666" operator="equal">
      <formula>"Perto de vencer"</formula>
    </cfRule>
    <cfRule type="cellIs" dxfId="784" priority="2665" operator="equal">
      <formula>"Conta vencida"</formula>
    </cfRule>
  </conditionalFormatting>
  <conditionalFormatting sqref="I13 I16">
    <cfRule type="cellIs" dxfId="783" priority="2627" operator="equal">
      <formula>"Conta vencida"</formula>
    </cfRule>
    <cfRule type="cellIs" dxfId="782" priority="2628" operator="equal">
      <formula>"Perto de vencer"</formula>
    </cfRule>
  </conditionalFormatting>
  <conditionalFormatting sqref="I23">
    <cfRule type="cellIs" dxfId="781" priority="2554" operator="equal">
      <formula>"Perto de vencer"</formula>
    </cfRule>
    <cfRule type="cellIs" dxfId="780" priority="2553" operator="equal">
      <formula>"Conta vencida"</formula>
    </cfRule>
  </conditionalFormatting>
  <conditionalFormatting sqref="I25:I26">
    <cfRule type="cellIs" dxfId="779" priority="2526" operator="equal">
      <formula>"Perto de vencer"</formula>
    </cfRule>
    <cfRule type="cellIs" dxfId="778" priority="2525" operator="equal">
      <formula>"Conta vencida"</formula>
    </cfRule>
  </conditionalFormatting>
  <conditionalFormatting sqref="I35">
    <cfRule type="cellIs" dxfId="777" priority="2467" operator="equal">
      <formula>"Conta vencida"</formula>
    </cfRule>
    <cfRule type="cellIs" dxfId="776" priority="2468" operator="equal">
      <formula>"Perto de vencer"</formula>
    </cfRule>
  </conditionalFormatting>
  <conditionalFormatting sqref="I37:I40">
    <cfRule type="cellIs" dxfId="775" priority="2456" operator="equal">
      <formula>"Perto de vencer"</formula>
    </cfRule>
    <cfRule type="cellIs" dxfId="774" priority="2455" operator="equal">
      <formula>"Conta vencida"</formula>
    </cfRule>
  </conditionalFormatting>
  <conditionalFormatting sqref="I42:I48">
    <cfRule type="cellIs" dxfId="773" priority="2429" operator="equal">
      <formula>"Conta vencida"</formula>
    </cfRule>
    <cfRule type="cellIs" dxfId="772" priority="2430" operator="equal">
      <formula>"Perto de vencer"</formula>
    </cfRule>
  </conditionalFormatting>
  <conditionalFormatting sqref="I50:I57">
    <cfRule type="cellIs" dxfId="771" priority="2387" operator="equal">
      <formula>"Conta vencida"</formula>
    </cfRule>
    <cfRule type="cellIs" dxfId="770" priority="2388" operator="equal">
      <formula>"Perto de vencer"</formula>
    </cfRule>
  </conditionalFormatting>
  <conditionalFormatting sqref="I59">
    <cfRule type="cellIs" dxfId="769" priority="2364" operator="equal">
      <formula>"Perto de vencer"</formula>
    </cfRule>
    <cfRule type="cellIs" dxfId="768" priority="2363" operator="equal">
      <formula>"Conta vencida"</formula>
    </cfRule>
  </conditionalFormatting>
  <conditionalFormatting sqref="I70">
    <cfRule type="cellIs" dxfId="767" priority="2262" operator="equal">
      <formula>"Perto de vencer"</formula>
    </cfRule>
    <cfRule type="cellIs" dxfId="766" priority="2261" operator="equal">
      <formula>"Conta vencida"</formula>
    </cfRule>
  </conditionalFormatting>
  <conditionalFormatting sqref="I86:I91">
    <cfRule type="cellIs" dxfId="765" priority="2210" operator="equal">
      <formula>"Perto de vencer"</formula>
    </cfRule>
    <cfRule type="cellIs" dxfId="764" priority="2209" operator="equal">
      <formula>"Conta vencida"</formula>
    </cfRule>
  </conditionalFormatting>
  <conditionalFormatting sqref="I94 I152 I171 I177 I224">
    <cfRule type="cellIs" dxfId="763" priority="2168" operator="equal">
      <formula>"Perto de vencer"</formula>
    </cfRule>
    <cfRule type="cellIs" dxfId="762" priority="2167" operator="equal">
      <formula>"Conta vencida"</formula>
    </cfRule>
  </conditionalFormatting>
  <conditionalFormatting sqref="I105">
    <cfRule type="cellIs" dxfId="761" priority="2096" operator="equal">
      <formula>"Perto de vencer"</formula>
    </cfRule>
    <cfRule type="cellIs" dxfId="760" priority="2095" operator="equal">
      <formula>"Conta vencida"</formula>
    </cfRule>
  </conditionalFormatting>
  <conditionalFormatting sqref="I265:I271">
    <cfRule type="cellIs" dxfId="759" priority="1881" operator="equal">
      <formula>"Conta vencida"</formula>
    </cfRule>
    <cfRule type="cellIs" dxfId="758" priority="1882" operator="equal">
      <formula>"Perto de vencer"</formula>
    </cfRule>
  </conditionalFormatting>
  <conditionalFormatting sqref="I274:I281">
    <cfRule type="cellIs" dxfId="757" priority="1821" operator="equal">
      <formula>"Conta vencida"</formula>
    </cfRule>
    <cfRule type="cellIs" dxfId="756" priority="1822" operator="equal">
      <formula>"Perto de vencer"</formula>
    </cfRule>
  </conditionalFormatting>
  <conditionalFormatting sqref="I284:I288">
    <cfRule type="cellIs" dxfId="755" priority="1799" operator="equal">
      <formula>"Conta vencida"</formula>
    </cfRule>
    <cfRule type="cellIs" dxfId="754" priority="1800" operator="equal">
      <formula>"Perto de vencer"</formula>
    </cfRule>
  </conditionalFormatting>
  <conditionalFormatting sqref="I290:I291">
    <cfRule type="cellIs" dxfId="753" priority="1787" operator="equal">
      <formula>"Conta vencida"</formula>
    </cfRule>
    <cfRule type="cellIs" dxfId="752" priority="1788" operator="equal">
      <formula>"Perto de vencer"</formula>
    </cfRule>
  </conditionalFormatting>
  <conditionalFormatting sqref="I298:I304">
    <cfRule type="cellIs" dxfId="751" priority="1759" operator="equal">
      <formula>"Conta vencida"</formula>
    </cfRule>
    <cfRule type="cellIs" dxfId="750" priority="1760" operator="equal">
      <formula>"Perto de vencer"</formula>
    </cfRule>
  </conditionalFormatting>
  <conditionalFormatting sqref="I306:I315">
    <cfRule type="cellIs" dxfId="749" priority="1572" operator="equal">
      <formula>"Perto de vencer"</formula>
    </cfRule>
    <cfRule type="cellIs" dxfId="748" priority="1571" operator="equal">
      <formula>"Conta vencida"</formula>
    </cfRule>
  </conditionalFormatting>
  <conditionalFormatting sqref="I317:I318">
    <cfRule type="cellIs" dxfId="747" priority="1534" operator="equal">
      <formula>"Perto de vencer"</formula>
    </cfRule>
    <cfRule type="cellIs" dxfId="746" priority="1533" operator="equal">
      <formula>"Conta vencida"</formula>
    </cfRule>
  </conditionalFormatting>
  <conditionalFormatting sqref="I322:I325">
    <cfRule type="cellIs" dxfId="745" priority="1481" operator="equal">
      <formula>"Conta vencida"</formula>
    </cfRule>
    <cfRule type="cellIs" dxfId="744" priority="1482" operator="equal">
      <formula>"Perto de vencer"</formula>
    </cfRule>
  </conditionalFormatting>
  <conditionalFormatting sqref="I327:I329">
    <cfRule type="cellIs" dxfId="743" priority="1436" operator="equal">
      <formula>"Perto de vencer"</formula>
    </cfRule>
    <cfRule type="cellIs" dxfId="742" priority="1435" operator="equal">
      <formula>"Conta vencida"</formula>
    </cfRule>
  </conditionalFormatting>
  <conditionalFormatting sqref="I360:I362">
    <cfRule type="cellIs" dxfId="741" priority="1343" operator="equal">
      <formula>"Conta vencida"</formula>
    </cfRule>
    <cfRule type="cellIs" dxfId="740" priority="1344" operator="equal">
      <formula>"Perto de vencer"</formula>
    </cfRule>
  </conditionalFormatting>
  <conditionalFormatting sqref="I364:I365">
    <cfRule type="cellIs" dxfId="739" priority="1326" operator="equal">
      <formula>"Perto de vencer"</formula>
    </cfRule>
    <cfRule type="cellIs" dxfId="738" priority="1325" operator="equal">
      <formula>"Conta vencida"</formula>
    </cfRule>
  </conditionalFormatting>
  <conditionalFormatting sqref="I379:I382">
    <cfRule type="cellIs" dxfId="737" priority="1193" operator="equal">
      <formula>"Conta vencida"</formula>
    </cfRule>
    <cfRule type="cellIs" dxfId="736" priority="1194" operator="equal">
      <formula>"Perto de vencer"</formula>
    </cfRule>
  </conditionalFormatting>
  <conditionalFormatting sqref="I385:I432">
    <cfRule type="cellIs" dxfId="735" priority="844" operator="equal">
      <formula>"Perto de vencer"</formula>
    </cfRule>
    <cfRule type="cellIs" dxfId="734" priority="843" operator="equal">
      <formula>"Conta vencida"</formula>
    </cfRule>
  </conditionalFormatting>
  <conditionalFormatting sqref="I435:I450">
    <cfRule type="cellIs" dxfId="733" priority="590" operator="equal">
      <formula>"Perto de vencer"</formula>
    </cfRule>
    <cfRule type="cellIs" dxfId="732" priority="589" operator="equal">
      <formula>"Conta vencida"</formula>
    </cfRule>
  </conditionalFormatting>
  <conditionalFormatting sqref="I455:I465">
    <cfRule type="cellIs" dxfId="731" priority="543" operator="equal">
      <formula>"Conta vencida"</formula>
    </cfRule>
    <cfRule type="cellIs" dxfId="730" priority="544" operator="equal">
      <formula>"Perto de vencer"</formula>
    </cfRule>
  </conditionalFormatting>
  <conditionalFormatting sqref="I478">
    <cfRule type="cellIs" dxfId="729" priority="423" operator="equal">
      <formula>"Conta vencida"</formula>
    </cfRule>
    <cfRule type="cellIs" dxfId="728" priority="424" operator="equal">
      <formula>"Perto de vencer"</formula>
    </cfRule>
  </conditionalFormatting>
  <conditionalFormatting sqref="I483">
    <cfRule type="cellIs" dxfId="727" priority="367" operator="equal">
      <formula>"Conta vencida"</formula>
    </cfRule>
    <cfRule type="cellIs" dxfId="726" priority="368" operator="equal">
      <formula>"Perto de vencer"</formula>
    </cfRule>
  </conditionalFormatting>
  <conditionalFormatting sqref="I510:I516">
    <cfRule type="cellIs" dxfId="725" priority="217" operator="equal">
      <formula>"Conta vencida"</formula>
    </cfRule>
    <cfRule type="cellIs" dxfId="724" priority="218" operator="equal">
      <formula>"Perto de vencer"</formula>
    </cfRule>
  </conditionalFormatting>
  <conditionalFormatting sqref="I530">
    <cfRule type="cellIs" dxfId="723" priority="180" operator="equal">
      <formula>"Perto de vencer"</formula>
    </cfRule>
    <cfRule type="cellIs" dxfId="722" priority="179" operator="equal">
      <formula>"Conta vencida"</formula>
    </cfRule>
  </conditionalFormatting>
  <conditionalFormatting sqref="I532:I533">
    <cfRule type="cellIs" dxfId="721" priority="152" operator="equal">
      <formula>"Perto de vencer"</formula>
    </cfRule>
    <cfRule type="cellIs" dxfId="720" priority="151" operator="equal">
      <formula>"Conta vencida"</formula>
    </cfRule>
  </conditionalFormatting>
  <conditionalFormatting sqref="I538:I543">
    <cfRule type="cellIs" dxfId="719" priority="29" operator="equal">
      <formula>"Conta vencida"</formula>
    </cfRule>
    <cfRule type="cellIs" dxfId="718" priority="30" operator="equal">
      <formula>"Perto de vencer"</formula>
    </cfRule>
  </conditionalFormatting>
  <conditionalFormatting sqref="J5">
    <cfRule type="cellIs" dxfId="717" priority="2656" operator="equal">
      <formula>"Perto de vencer"</formula>
    </cfRule>
    <cfRule type="cellIs" dxfId="716" priority="2655" operator="equal">
      <formula>"Conta vencida"</formula>
    </cfRule>
  </conditionalFormatting>
  <conditionalFormatting sqref="J23">
    <cfRule type="cellIs" dxfId="715" priority="2565" operator="equal">
      <formula>"Conta vencida"</formula>
    </cfRule>
    <cfRule type="cellIs" dxfId="714" priority="2566" operator="equal">
      <formula>"Perto de vencer"</formula>
    </cfRule>
  </conditionalFormatting>
  <conditionalFormatting sqref="J41">
    <cfRule type="cellIs" dxfId="713" priority="2770" operator="equal">
      <formula>"Perto de vencer"</formula>
    </cfRule>
    <cfRule type="cellIs" dxfId="712" priority="2769" operator="equal">
      <formula>"Conta vencida"</formula>
    </cfRule>
  </conditionalFormatting>
  <conditionalFormatting sqref="J65:J68">
    <cfRule type="cellIs" dxfId="711" priority="2286" operator="equal">
      <formula>"Perto de vencer"</formula>
    </cfRule>
    <cfRule type="cellIs" dxfId="710" priority="2285" operator="equal">
      <formula>"Conta vencida"</formula>
    </cfRule>
  </conditionalFormatting>
  <conditionalFormatting sqref="J87:J92">
    <cfRule type="cellIs" dxfId="709" priority="2203" operator="equal">
      <formula>"Conta vencida"</formula>
    </cfRule>
    <cfRule type="cellIs" dxfId="708" priority="2204" operator="equal">
      <formula>"Perto de vencer"</formula>
    </cfRule>
  </conditionalFormatting>
  <conditionalFormatting sqref="J95:J96">
    <cfRule type="cellIs" dxfId="707" priority="1392" operator="equal">
      <formula>"Perto de vencer"</formula>
    </cfRule>
    <cfRule type="cellIs" dxfId="706" priority="1391" operator="equal">
      <formula>"Conta vencida"</formula>
    </cfRule>
  </conditionalFormatting>
  <conditionalFormatting sqref="J105">
    <cfRule type="cellIs" dxfId="705" priority="2099" operator="equal">
      <formula>"Conta vencida"</formula>
    </cfRule>
    <cfRule type="cellIs" dxfId="704" priority="2100" operator="equal">
      <formula>"Perto de vencer"</formula>
    </cfRule>
  </conditionalFormatting>
  <conditionalFormatting sqref="J113">
    <cfRule type="cellIs" dxfId="703" priority="2050" operator="equal">
      <formula>"Perto de vencer"</formula>
    </cfRule>
    <cfRule type="cellIs" dxfId="702" priority="2049" operator="equal">
      <formula>"Conta vencida"</formula>
    </cfRule>
  </conditionalFormatting>
  <conditionalFormatting sqref="J225:J235">
    <cfRule type="cellIs" dxfId="701" priority="1916" operator="equal">
      <formula>"Perto de vencer"</formula>
    </cfRule>
    <cfRule type="cellIs" dxfId="700" priority="1915" operator="equal">
      <formula>"Conta vencida"</formula>
    </cfRule>
  </conditionalFormatting>
  <conditionalFormatting sqref="J265:J271">
    <cfRule type="cellIs" dxfId="699" priority="1885" operator="equal">
      <formula>"Conta vencida"</formula>
    </cfRule>
    <cfRule type="cellIs" dxfId="698" priority="1886" operator="equal">
      <formula>"Perto de vencer"</formula>
    </cfRule>
  </conditionalFormatting>
  <conditionalFormatting sqref="J274:J276">
    <cfRule type="cellIs" dxfId="697" priority="1841" operator="equal">
      <formula>"Conta vencida"</formula>
    </cfRule>
    <cfRule type="cellIs" dxfId="696" priority="1842" operator="equal">
      <formula>"Perto de vencer"</formula>
    </cfRule>
  </conditionalFormatting>
  <conditionalFormatting sqref="J283">
    <cfRule type="cellIs" dxfId="695" priority="1810" operator="equal">
      <formula>"Perto de vencer"</formula>
    </cfRule>
    <cfRule type="cellIs" dxfId="694" priority="1809" operator="equal">
      <formula>"Conta vencida"</formula>
    </cfRule>
  </conditionalFormatting>
  <conditionalFormatting sqref="J303:J304">
    <cfRule type="cellIs" dxfId="693" priority="1767" operator="equal">
      <formula>"Conta vencida"</formula>
    </cfRule>
    <cfRule type="cellIs" dxfId="692" priority="1768" operator="equal">
      <formula>"Perto de vencer"</formula>
    </cfRule>
  </conditionalFormatting>
  <conditionalFormatting sqref="J306:J315">
    <cfRule type="cellIs" dxfId="691" priority="1580" operator="equal">
      <formula>"Perto de vencer"</formula>
    </cfRule>
    <cfRule type="cellIs" dxfId="690" priority="1579" operator="equal">
      <formula>"Conta vencida"</formula>
    </cfRule>
  </conditionalFormatting>
  <conditionalFormatting sqref="J317:J318">
    <cfRule type="cellIs" dxfId="689" priority="1543" operator="equal">
      <formula>"Conta vencida"</formula>
    </cfRule>
    <cfRule type="cellIs" dxfId="688" priority="1544" operator="equal">
      <formula>"Perto de vencer"</formula>
    </cfRule>
  </conditionalFormatting>
  <conditionalFormatting sqref="J322:J325">
    <cfRule type="cellIs" dxfId="687" priority="1489" operator="equal">
      <formula>"Conta vencida"</formula>
    </cfRule>
    <cfRule type="cellIs" dxfId="686" priority="1490" operator="equal">
      <formula>"Perto de vencer"</formula>
    </cfRule>
  </conditionalFormatting>
  <conditionalFormatting sqref="J327:J329">
    <cfRule type="cellIs" dxfId="685" priority="1439" operator="equal">
      <formula>"Conta vencida"</formula>
    </cfRule>
    <cfRule type="cellIs" dxfId="684" priority="1440" operator="equal">
      <formula>"Perto de vencer"</formula>
    </cfRule>
  </conditionalFormatting>
  <conditionalFormatting sqref="J360">
    <cfRule type="cellIs" dxfId="683" priority="1367" operator="equal">
      <formula>"Conta vencida"</formula>
    </cfRule>
    <cfRule type="cellIs" dxfId="682" priority="1368" operator="equal">
      <formula>"Perto de vencer"</formula>
    </cfRule>
  </conditionalFormatting>
  <conditionalFormatting sqref="J364:J365">
    <cfRule type="cellIs" dxfId="681" priority="1319" operator="equal">
      <formula>"Conta vencida"</formula>
    </cfRule>
    <cfRule type="cellIs" dxfId="680" priority="1320" operator="equal">
      <formula>"Perto de vencer"</formula>
    </cfRule>
  </conditionalFormatting>
  <conditionalFormatting sqref="J387:J411 J415:J420 J425:J432 J521:J522">
    <cfRule type="cellIs" dxfId="679" priority="854" operator="equal">
      <formula>"Perto de vencer"</formula>
    </cfRule>
    <cfRule type="cellIs" dxfId="678" priority="853" operator="equal">
      <formula>"Conta vencida"</formula>
    </cfRule>
  </conditionalFormatting>
  <conditionalFormatting sqref="J435:J453 J478:J479">
    <cfRule type="cellIs" dxfId="677" priority="574" operator="equal">
      <formula>"Perto de vencer"</formula>
    </cfRule>
    <cfRule type="cellIs" dxfId="676" priority="573" operator="equal">
      <formula>"Conta vencida"</formula>
    </cfRule>
  </conditionalFormatting>
  <conditionalFormatting sqref="J455:J456">
    <cfRule type="cellIs" dxfId="675" priority="558" operator="equal">
      <formula>"Perto de vencer"</formula>
    </cfRule>
    <cfRule type="cellIs" dxfId="674" priority="557" operator="equal">
      <formula>"Conta vencida"</formula>
    </cfRule>
  </conditionalFormatting>
  <conditionalFormatting sqref="J461:J470">
    <cfRule type="cellIs" dxfId="673" priority="464" operator="equal">
      <formula>"Perto de vencer"</formula>
    </cfRule>
    <cfRule type="cellIs" dxfId="672" priority="463" operator="equal">
      <formula>"Conta vencida"</formula>
    </cfRule>
  </conditionalFormatting>
  <conditionalFormatting sqref="J483:J484">
    <cfRule type="cellIs" dxfId="671" priority="360" operator="equal">
      <formula>"Perto de vencer"</formula>
    </cfRule>
    <cfRule type="cellIs" dxfId="670" priority="359" operator="equal">
      <formula>"Conta vencida"</formula>
    </cfRule>
  </conditionalFormatting>
  <conditionalFormatting sqref="J487">
    <cfRule type="cellIs" dxfId="669" priority="338" operator="equal">
      <formula>"Perto de vencer"</formula>
    </cfRule>
    <cfRule type="cellIs" dxfId="668" priority="337" operator="equal">
      <formula>"Conta vencida"</formula>
    </cfRule>
  </conditionalFormatting>
  <conditionalFormatting sqref="J500:J517">
    <cfRule type="cellIs" dxfId="667" priority="198" operator="equal">
      <formula>"Perto de vencer"</formula>
    </cfRule>
    <cfRule type="cellIs" dxfId="666" priority="197" operator="equal">
      <formula>"Conta vencida"</formula>
    </cfRule>
  </conditionalFormatting>
  <conditionalFormatting sqref="J532:J533">
    <cfRule type="cellIs" dxfId="665" priority="149" operator="equal">
      <formula>"Conta vencida"</formula>
    </cfRule>
    <cfRule type="cellIs" dxfId="664" priority="150" operator="equal">
      <formula>"Perto de vencer"</formula>
    </cfRule>
  </conditionalFormatting>
  <conditionalFormatting sqref="J538:J541">
    <cfRule type="cellIs" dxfId="663" priority="112" operator="equal">
      <formula>"Perto de vencer"</formula>
    </cfRule>
    <cfRule type="cellIs" dxfId="662" priority="111" operator="equal">
      <formula>"Conta vencida"</formula>
    </cfRule>
  </conditionalFormatting>
  <conditionalFormatting sqref="J543">
    <cfRule type="cellIs" dxfId="661" priority="9" operator="equal">
      <formula>"Conta vencida"</formula>
    </cfRule>
    <cfRule type="cellIs" dxfId="660" priority="10" operator="equal">
      <formula>"Perto de vencer"</formula>
    </cfRule>
  </conditionalFormatting>
  <conditionalFormatting sqref="J33:K35">
    <cfRule type="cellIs" dxfId="659" priority="2477" operator="equal">
      <formula>"Conta vencida"</formula>
    </cfRule>
    <cfRule type="cellIs" dxfId="658" priority="2478" operator="equal">
      <formula>"Perto de vencer"</formula>
    </cfRule>
  </conditionalFormatting>
  <conditionalFormatting sqref="J37:K38">
    <cfRule type="cellIs" dxfId="657" priority="1557" operator="equal">
      <formula>"Conta vencida"</formula>
    </cfRule>
    <cfRule type="cellIs" dxfId="656" priority="1558" operator="equal">
      <formula>"Perto de vencer"</formula>
    </cfRule>
  </conditionalFormatting>
  <conditionalFormatting sqref="K2:K543">
    <cfRule type="cellIs" dxfId="655" priority="1390" operator="equal">
      <formula>"Perto de vencer"</formula>
    </cfRule>
    <cfRule type="cellIs" dxfId="654" priority="1389" operator="equal">
      <formula>"Conta vencida"</formula>
    </cfRule>
  </conditionalFormatting>
  <conditionalFormatting sqref="K16:L16">
    <cfRule type="cellIs" dxfId="653" priority="2821" operator="equal">
      <formula>"Conta vencida"</formula>
    </cfRule>
    <cfRule type="cellIs" dxfId="652" priority="2822" operator="equal">
      <formula>"Perto de vencer"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F63293CE-9571-4196-ADE2-AC1A1248B407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2A7F-E80E-4FCB-927C-992C27B89B2C}">
  <dimension ref="A1:M541"/>
  <sheetViews>
    <sheetView workbookViewId="0">
      <selection activeCell="A127" sqref="A127:XFD127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4.42578125" style="53" customWidth="1"/>
    <col min="4" max="4" width="9.710937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523">
        <v>46237</v>
      </c>
      <c r="B2" s="507" t="s">
        <v>3179</v>
      </c>
      <c r="C2" s="435">
        <v>4554.5200000000004</v>
      </c>
      <c r="D2" s="508" t="s">
        <v>254</v>
      </c>
      <c r="E2" s="509" t="s">
        <v>29</v>
      </c>
      <c r="F2" s="520" t="s">
        <v>25</v>
      </c>
      <c r="G2" s="530">
        <v>46237</v>
      </c>
      <c r="H2" s="511" t="s">
        <v>26</v>
      </c>
      <c r="I2" s="435">
        <v>4554.5200000000004</v>
      </c>
      <c r="J2" s="141" t="s">
        <v>365</v>
      </c>
      <c r="K2" s="12" t="str">
        <f t="shared" ref="K2:K8" ca="1" si="0">IF(ISBLANK(A2),"", IF(TRIM(UPPER(J2))&lt;&gt;"SIM",IF(A2-TODAY()&lt;0,"Conta vencida",IF(A2-TODAY()&lt;8,"Perto de vencer","")),"Já paga"))</f>
        <v>Já paga</v>
      </c>
      <c r="L2" s="13"/>
      <c r="M2" s="14">
        <f t="shared" ref="M2:M29" ca="1" si="1">SUM(I2:L2)</f>
        <v>4554.5200000000004</v>
      </c>
    </row>
    <row r="3" spans="1:13" ht="30.75" customHeight="1" x14ac:dyDescent="0.25">
      <c r="A3" s="155">
        <v>46244</v>
      </c>
      <c r="B3" s="85" t="s">
        <v>972</v>
      </c>
      <c r="C3" s="86">
        <v>1557.92</v>
      </c>
      <c r="D3" s="72" t="s">
        <v>254</v>
      </c>
      <c r="E3" s="73" t="s">
        <v>24</v>
      </c>
      <c r="F3" s="74" t="s">
        <v>1462</v>
      </c>
      <c r="G3" s="155">
        <v>46244</v>
      </c>
      <c r="H3" s="87" t="s">
        <v>26</v>
      </c>
      <c r="I3" s="76">
        <v>1557.92</v>
      </c>
      <c r="J3" s="188" t="s">
        <v>365</v>
      </c>
      <c r="K3" s="12" t="str">
        <f t="shared" ca="1" si="0"/>
        <v>Já paga</v>
      </c>
      <c r="L3" s="13"/>
      <c r="M3" s="14">
        <f t="shared" ca="1" si="1"/>
        <v>1557.92</v>
      </c>
    </row>
    <row r="4" spans="1:13" ht="30.75" customHeight="1" x14ac:dyDescent="0.25">
      <c r="A4" s="70">
        <v>46244</v>
      </c>
      <c r="B4" s="71" t="s">
        <v>2935</v>
      </c>
      <c r="C4" s="86">
        <v>1907.6</v>
      </c>
      <c r="D4" s="72" t="s">
        <v>324</v>
      </c>
      <c r="E4" s="73" t="s">
        <v>24</v>
      </c>
      <c r="F4" s="73" t="s">
        <v>1487</v>
      </c>
      <c r="G4" s="70">
        <v>46244</v>
      </c>
      <c r="H4" s="87" t="s">
        <v>26</v>
      </c>
      <c r="I4" s="76">
        <v>381.52</v>
      </c>
      <c r="J4" s="188" t="s">
        <v>365</v>
      </c>
      <c r="K4" s="12" t="str">
        <f t="shared" ca="1" si="0"/>
        <v>Já paga</v>
      </c>
      <c r="L4" s="13"/>
      <c r="M4" s="14">
        <f t="shared" ca="1" si="1"/>
        <v>381.52</v>
      </c>
    </row>
    <row r="5" spans="1:13" ht="30.75" customHeight="1" x14ac:dyDescent="0.25">
      <c r="A5" s="205">
        <v>46246</v>
      </c>
      <c r="B5" s="217" t="s">
        <v>2056</v>
      </c>
      <c r="C5" s="207">
        <v>40</v>
      </c>
      <c r="D5" s="210" t="s">
        <v>254</v>
      </c>
      <c r="E5" s="208" t="s">
        <v>388</v>
      </c>
      <c r="F5" s="208" t="s">
        <v>99</v>
      </c>
      <c r="G5" s="205">
        <v>46246</v>
      </c>
      <c r="H5" s="211" t="s">
        <v>26</v>
      </c>
      <c r="I5" s="207">
        <v>16</v>
      </c>
      <c r="J5" s="188" t="s">
        <v>365</v>
      </c>
      <c r="K5" s="12" t="str">
        <f t="shared" ca="1" si="0"/>
        <v>Já paga</v>
      </c>
      <c r="L5" s="13"/>
      <c r="M5" s="130">
        <f t="shared" ca="1" si="1"/>
        <v>16</v>
      </c>
    </row>
    <row r="6" spans="1:13" ht="30.75" customHeight="1" x14ac:dyDescent="0.25">
      <c r="A6" s="205">
        <v>46246</v>
      </c>
      <c r="B6" s="217" t="s">
        <v>1899</v>
      </c>
      <c r="C6" s="207">
        <v>0</v>
      </c>
      <c r="D6" s="210" t="s">
        <v>254</v>
      </c>
      <c r="E6" s="208" t="s">
        <v>388</v>
      </c>
      <c r="F6" s="208" t="s">
        <v>429</v>
      </c>
      <c r="G6" s="205">
        <v>46246</v>
      </c>
      <c r="H6" s="211" t="s">
        <v>26</v>
      </c>
      <c r="I6" s="207">
        <v>8</v>
      </c>
      <c r="J6" s="188" t="s">
        <v>365</v>
      </c>
      <c r="K6" s="12" t="str">
        <f t="shared" ca="1" si="0"/>
        <v>Já paga</v>
      </c>
      <c r="L6" s="13"/>
      <c r="M6" s="130">
        <f t="shared" ca="1" si="1"/>
        <v>8</v>
      </c>
    </row>
    <row r="7" spans="1:13" ht="30.75" customHeight="1" x14ac:dyDescent="0.25">
      <c r="A7" s="205">
        <v>46246</v>
      </c>
      <c r="B7" s="217" t="s">
        <v>1899</v>
      </c>
      <c r="C7" s="207">
        <v>0</v>
      </c>
      <c r="D7" s="210" t="s">
        <v>254</v>
      </c>
      <c r="E7" s="208" t="s">
        <v>388</v>
      </c>
      <c r="F7" s="208" t="s">
        <v>459</v>
      </c>
      <c r="G7" s="205">
        <v>46246</v>
      </c>
      <c r="H7" s="211" t="s">
        <v>26</v>
      </c>
      <c r="I7" s="207">
        <v>8</v>
      </c>
      <c r="J7" s="188" t="s">
        <v>365</v>
      </c>
      <c r="K7" s="12" t="str">
        <f t="shared" ca="1" si="0"/>
        <v>Já paga</v>
      </c>
      <c r="L7" s="13"/>
      <c r="M7" s="130">
        <f t="shared" ca="1" si="1"/>
        <v>8</v>
      </c>
    </row>
    <row r="8" spans="1:13" ht="30.75" customHeight="1" x14ac:dyDescent="0.25">
      <c r="A8" s="205">
        <v>46246</v>
      </c>
      <c r="B8" s="217" t="s">
        <v>1899</v>
      </c>
      <c r="C8" s="207">
        <v>0</v>
      </c>
      <c r="D8" s="210" t="s">
        <v>254</v>
      </c>
      <c r="E8" s="208" t="s">
        <v>388</v>
      </c>
      <c r="F8" s="208" t="s">
        <v>30</v>
      </c>
      <c r="G8" s="205">
        <v>46246</v>
      </c>
      <c r="H8" s="211" t="s">
        <v>26</v>
      </c>
      <c r="I8" s="207">
        <v>8</v>
      </c>
      <c r="J8" s="188" t="s">
        <v>365</v>
      </c>
      <c r="K8" s="12" t="str">
        <f t="shared" ca="1" si="0"/>
        <v>Já paga</v>
      </c>
      <c r="L8" s="13"/>
      <c r="M8" s="130">
        <f t="shared" ca="1" si="1"/>
        <v>8</v>
      </c>
    </row>
    <row r="9" spans="1:13" ht="28.5" customHeight="1" x14ac:dyDescent="0.25">
      <c r="A9" s="180">
        <v>46247</v>
      </c>
      <c r="B9" s="186" t="s">
        <v>2944</v>
      </c>
      <c r="C9" s="182">
        <v>320</v>
      </c>
      <c r="D9" s="183" t="s">
        <v>254</v>
      </c>
      <c r="E9" s="183" t="s">
        <v>454</v>
      </c>
      <c r="F9" s="183" t="s">
        <v>459</v>
      </c>
      <c r="G9" s="180">
        <v>46247</v>
      </c>
      <c r="H9" s="226" t="s">
        <v>26</v>
      </c>
      <c r="I9" s="182">
        <v>320</v>
      </c>
      <c r="J9" s="177" t="s">
        <v>365</v>
      </c>
      <c r="K9" s="12" t="s">
        <v>402</v>
      </c>
      <c r="L9" s="13"/>
      <c r="M9" s="14">
        <f t="shared" si="1"/>
        <v>320</v>
      </c>
    </row>
    <row r="10" spans="1:13" ht="30.75" customHeight="1" x14ac:dyDescent="0.25">
      <c r="A10" s="78">
        <v>46247</v>
      </c>
      <c r="B10" s="473" t="s">
        <v>2961</v>
      </c>
      <c r="C10" s="474">
        <v>18523.93</v>
      </c>
      <c r="D10" s="474" t="s">
        <v>254</v>
      </c>
      <c r="E10" s="515" t="s">
        <v>306</v>
      </c>
      <c r="F10" s="515" t="s">
        <v>307</v>
      </c>
      <c r="G10" s="78">
        <v>46247</v>
      </c>
      <c r="H10" s="119">
        <v>46082</v>
      </c>
      <c r="I10" s="474">
        <v>18523.93</v>
      </c>
      <c r="J10" s="177" t="s">
        <v>365</v>
      </c>
      <c r="K10" s="12" t="s">
        <v>402</v>
      </c>
      <c r="L10" s="41"/>
      <c r="M10" s="130">
        <f t="shared" si="1"/>
        <v>18523.93</v>
      </c>
    </row>
    <row r="11" spans="1:13" ht="30.75" customHeight="1" x14ac:dyDescent="0.25">
      <c r="A11" s="78">
        <v>46247</v>
      </c>
      <c r="B11" s="473" t="s">
        <v>2962</v>
      </c>
      <c r="C11" s="474">
        <v>17707.990000000002</v>
      </c>
      <c r="D11" s="474" t="s">
        <v>254</v>
      </c>
      <c r="E11" s="515" t="s">
        <v>306</v>
      </c>
      <c r="F11" s="515" t="s">
        <v>307</v>
      </c>
      <c r="G11" s="78">
        <v>46247</v>
      </c>
      <c r="H11" s="119">
        <v>46082</v>
      </c>
      <c r="I11" s="474">
        <v>17707.990000000002</v>
      </c>
      <c r="J11" s="177" t="s">
        <v>365</v>
      </c>
      <c r="K11" s="12" t="s">
        <v>402</v>
      </c>
      <c r="L11" s="41"/>
      <c r="M11" s="130">
        <f t="shared" si="1"/>
        <v>17707.990000000002</v>
      </c>
    </row>
    <row r="12" spans="1:13" ht="30.75" customHeight="1" x14ac:dyDescent="0.25">
      <c r="A12" s="78">
        <v>46247</v>
      </c>
      <c r="B12" s="473" t="s">
        <v>2963</v>
      </c>
      <c r="C12" s="474">
        <v>10334.06</v>
      </c>
      <c r="D12" s="474" t="s">
        <v>254</v>
      </c>
      <c r="E12" s="515" t="s">
        <v>306</v>
      </c>
      <c r="F12" s="515" t="s">
        <v>307</v>
      </c>
      <c r="G12" s="78">
        <v>46247</v>
      </c>
      <c r="H12" s="119">
        <v>46143</v>
      </c>
      <c r="I12" s="474">
        <v>10334.06</v>
      </c>
      <c r="J12" s="177" t="s">
        <v>365</v>
      </c>
      <c r="K12" s="12" t="s">
        <v>402</v>
      </c>
      <c r="L12" s="41"/>
      <c r="M12" s="130">
        <f t="shared" si="1"/>
        <v>10334.06</v>
      </c>
    </row>
    <row r="13" spans="1:13" ht="30.75" customHeight="1" x14ac:dyDescent="0.25">
      <c r="A13" s="78">
        <v>46247</v>
      </c>
      <c r="B13" s="473" t="s">
        <v>2960</v>
      </c>
      <c r="C13" s="474">
        <v>462.81</v>
      </c>
      <c r="D13" s="474" t="s">
        <v>254</v>
      </c>
      <c r="E13" s="515" t="s">
        <v>306</v>
      </c>
      <c r="F13" s="515" t="s">
        <v>307</v>
      </c>
      <c r="G13" s="78">
        <v>46247</v>
      </c>
      <c r="H13" s="119">
        <v>46143</v>
      </c>
      <c r="I13" s="474">
        <v>462.81</v>
      </c>
      <c r="J13" s="177" t="s">
        <v>365</v>
      </c>
      <c r="K13" s="12" t="s">
        <v>402</v>
      </c>
      <c r="L13" s="41"/>
      <c r="M13" s="130">
        <f t="shared" si="1"/>
        <v>462.81</v>
      </c>
    </row>
    <row r="14" spans="1:13" ht="30.75" customHeight="1" x14ac:dyDescent="0.25">
      <c r="A14" s="78">
        <v>46247</v>
      </c>
      <c r="B14" s="473" t="s">
        <v>2964</v>
      </c>
      <c r="C14" s="474">
        <v>47695.68</v>
      </c>
      <c r="D14" s="474" t="s">
        <v>254</v>
      </c>
      <c r="E14" s="515" t="s">
        <v>306</v>
      </c>
      <c r="F14" s="515" t="s">
        <v>307</v>
      </c>
      <c r="G14" s="78">
        <v>46247</v>
      </c>
      <c r="H14" s="119">
        <v>46143</v>
      </c>
      <c r="I14" s="474">
        <v>47695.68</v>
      </c>
      <c r="J14" s="177" t="s">
        <v>365</v>
      </c>
      <c r="K14" s="12" t="s">
        <v>402</v>
      </c>
      <c r="L14" s="41"/>
      <c r="M14" s="130">
        <f t="shared" si="1"/>
        <v>47695.68</v>
      </c>
    </row>
    <row r="15" spans="1:13" ht="30.75" customHeight="1" x14ac:dyDescent="0.25">
      <c r="A15" s="78">
        <v>46247</v>
      </c>
      <c r="B15" s="473" t="s">
        <v>2965</v>
      </c>
      <c r="C15" s="474">
        <v>30413.99</v>
      </c>
      <c r="D15" s="474" t="s">
        <v>254</v>
      </c>
      <c r="E15" s="515" t="s">
        <v>306</v>
      </c>
      <c r="F15" s="515" t="s">
        <v>307</v>
      </c>
      <c r="G15" s="78">
        <v>46247</v>
      </c>
      <c r="H15" s="119">
        <v>46082</v>
      </c>
      <c r="I15" s="474">
        <v>30413.99</v>
      </c>
      <c r="J15" s="177" t="s">
        <v>365</v>
      </c>
      <c r="K15" s="12" t="s">
        <v>402</v>
      </c>
      <c r="L15" s="41"/>
      <c r="M15" s="130">
        <f t="shared" si="1"/>
        <v>30413.99</v>
      </c>
    </row>
    <row r="16" spans="1:13" ht="30.75" customHeight="1" x14ac:dyDescent="0.25">
      <c r="A16" s="78">
        <v>46247</v>
      </c>
      <c r="B16" s="473" t="s">
        <v>2966</v>
      </c>
      <c r="C16" s="474">
        <v>31815.39</v>
      </c>
      <c r="D16" s="474" t="s">
        <v>254</v>
      </c>
      <c r="E16" s="515" t="s">
        <v>306</v>
      </c>
      <c r="F16" s="515" t="s">
        <v>307</v>
      </c>
      <c r="G16" s="78">
        <v>46247</v>
      </c>
      <c r="H16" s="119">
        <v>46082</v>
      </c>
      <c r="I16" s="474">
        <v>31815.39</v>
      </c>
      <c r="J16" s="177" t="s">
        <v>365</v>
      </c>
      <c r="K16" s="12" t="s">
        <v>402</v>
      </c>
      <c r="L16" s="41"/>
      <c r="M16" s="130">
        <f t="shared" si="1"/>
        <v>31815.39</v>
      </c>
    </row>
    <row r="17" spans="1:13" ht="30.75" customHeight="1" x14ac:dyDescent="0.25">
      <c r="A17" s="180">
        <v>46247</v>
      </c>
      <c r="B17" s="186" t="s">
        <v>2945</v>
      </c>
      <c r="C17" s="182">
        <v>191.13</v>
      </c>
      <c r="D17" s="183" t="s">
        <v>254</v>
      </c>
      <c r="E17" s="183" t="s">
        <v>454</v>
      </c>
      <c r="F17" s="183" t="s">
        <v>2848</v>
      </c>
      <c r="G17" s="180">
        <v>46247</v>
      </c>
      <c r="H17" s="226" t="s">
        <v>26</v>
      </c>
      <c r="I17" s="182">
        <v>191.13</v>
      </c>
      <c r="J17" s="177" t="s">
        <v>365</v>
      </c>
      <c r="K17" s="12" t="s">
        <v>402</v>
      </c>
      <c r="L17" s="13"/>
      <c r="M17" s="14">
        <f t="shared" si="1"/>
        <v>191.13</v>
      </c>
    </row>
    <row r="18" spans="1:13" ht="30.75" customHeight="1" x14ac:dyDescent="0.25">
      <c r="A18" s="180">
        <v>46247</v>
      </c>
      <c r="B18" s="186" t="s">
        <v>2866</v>
      </c>
      <c r="C18" s="182">
        <v>1170</v>
      </c>
      <c r="D18" s="183" t="s">
        <v>254</v>
      </c>
      <c r="E18" s="183" t="s">
        <v>454</v>
      </c>
      <c r="F18" s="183" t="s">
        <v>220</v>
      </c>
      <c r="G18" s="180">
        <v>46247</v>
      </c>
      <c r="H18" s="226" t="s">
        <v>26</v>
      </c>
      <c r="I18" s="182">
        <v>1170</v>
      </c>
      <c r="J18" s="177" t="s">
        <v>365</v>
      </c>
      <c r="K18" s="12" t="s">
        <v>402</v>
      </c>
      <c r="L18" s="13"/>
      <c r="M18" s="14">
        <f t="shared" si="1"/>
        <v>1170</v>
      </c>
    </row>
    <row r="19" spans="1:13" ht="30.75" customHeight="1" x14ac:dyDescent="0.25">
      <c r="A19" s="205">
        <v>46247</v>
      </c>
      <c r="B19" s="217" t="s">
        <v>2952</v>
      </c>
      <c r="C19" s="207">
        <v>220</v>
      </c>
      <c r="D19" s="210" t="s">
        <v>254</v>
      </c>
      <c r="E19" s="208" t="s">
        <v>388</v>
      </c>
      <c r="F19" s="208" t="s">
        <v>429</v>
      </c>
      <c r="G19" s="205">
        <v>46247</v>
      </c>
      <c r="H19" s="211" t="s">
        <v>26</v>
      </c>
      <c r="I19" s="207">
        <v>220</v>
      </c>
      <c r="J19" s="188" t="s">
        <v>365</v>
      </c>
      <c r="K19" s="12" t="str">
        <f t="shared" ref="K19:K29" ca="1" si="2">IF(ISBLANK(A19),"", IF(TRIM(UPPER(J19))&lt;&gt;"SIM",IF(A19-TODAY()&lt;0,"Conta vencida",IF(A19-TODAY()&lt;8,"Perto de vencer","")),"Já paga"))</f>
        <v>Já paga</v>
      </c>
      <c r="L19" s="13"/>
      <c r="M19" s="130">
        <f t="shared" ca="1" si="1"/>
        <v>220</v>
      </c>
    </row>
    <row r="20" spans="1:13" ht="30.75" customHeight="1" x14ac:dyDescent="0.25">
      <c r="A20" s="205">
        <v>46247</v>
      </c>
      <c r="B20" s="217" t="s">
        <v>2953</v>
      </c>
      <c r="C20" s="207">
        <v>800</v>
      </c>
      <c r="D20" s="210" t="s">
        <v>254</v>
      </c>
      <c r="E20" s="208" t="s">
        <v>388</v>
      </c>
      <c r="F20" s="208" t="s">
        <v>1795</v>
      </c>
      <c r="G20" s="205">
        <v>46247</v>
      </c>
      <c r="H20" s="211" t="s">
        <v>26</v>
      </c>
      <c r="I20" s="207">
        <v>800</v>
      </c>
      <c r="J20" s="188" t="s">
        <v>365</v>
      </c>
      <c r="K20" s="12" t="str">
        <f t="shared" ca="1" si="2"/>
        <v>Já paga</v>
      </c>
      <c r="L20" s="13"/>
      <c r="M20" s="130">
        <f t="shared" ca="1" si="1"/>
        <v>800</v>
      </c>
    </row>
    <row r="21" spans="1:13" ht="30.75" customHeight="1" x14ac:dyDescent="0.25">
      <c r="A21" s="205">
        <v>46247</v>
      </c>
      <c r="B21" s="217" t="s">
        <v>909</v>
      </c>
      <c r="C21" s="207">
        <v>943.4</v>
      </c>
      <c r="D21" s="210" t="s">
        <v>254</v>
      </c>
      <c r="E21" s="208" t="s">
        <v>388</v>
      </c>
      <c r="F21" s="208" t="s">
        <v>36</v>
      </c>
      <c r="G21" s="205">
        <v>46247</v>
      </c>
      <c r="H21" s="211" t="s">
        <v>26</v>
      </c>
      <c r="I21" s="207">
        <v>149.69999999999999</v>
      </c>
      <c r="J21" s="188" t="s">
        <v>365</v>
      </c>
      <c r="K21" s="12" t="str">
        <f t="shared" ca="1" si="2"/>
        <v>Já paga</v>
      </c>
      <c r="L21" s="13"/>
      <c r="M21" s="130">
        <f t="shared" ca="1" si="1"/>
        <v>149.69999999999999</v>
      </c>
    </row>
    <row r="22" spans="1:13" ht="28.5" customHeight="1" x14ac:dyDescent="0.25">
      <c r="A22" s="205">
        <v>46247</v>
      </c>
      <c r="B22" s="217" t="s">
        <v>909</v>
      </c>
      <c r="C22" s="207">
        <v>943.4</v>
      </c>
      <c r="D22" s="210" t="s">
        <v>254</v>
      </c>
      <c r="E22" s="218" t="s">
        <v>388</v>
      </c>
      <c r="F22" s="208" t="s">
        <v>429</v>
      </c>
      <c r="G22" s="205">
        <v>46247</v>
      </c>
      <c r="H22" s="254" t="s">
        <v>26</v>
      </c>
      <c r="I22" s="221">
        <v>14</v>
      </c>
      <c r="J22" s="188" t="s">
        <v>365</v>
      </c>
      <c r="K22" s="12" t="str">
        <f t="shared" ca="1" si="2"/>
        <v>Já paga</v>
      </c>
      <c r="L22" s="13"/>
      <c r="M22" s="130">
        <f t="shared" ca="1" si="1"/>
        <v>14</v>
      </c>
    </row>
    <row r="23" spans="1:13" ht="28.5" customHeight="1" x14ac:dyDescent="0.25">
      <c r="A23" s="205">
        <v>46247</v>
      </c>
      <c r="B23" s="217" t="s">
        <v>909</v>
      </c>
      <c r="C23" s="207">
        <v>943.4</v>
      </c>
      <c r="D23" s="210" t="s">
        <v>254</v>
      </c>
      <c r="E23" s="218" t="s">
        <v>388</v>
      </c>
      <c r="F23" s="208" t="s">
        <v>30</v>
      </c>
      <c r="G23" s="205">
        <v>46247</v>
      </c>
      <c r="H23" s="254" t="s">
        <v>26</v>
      </c>
      <c r="I23" s="221">
        <v>341</v>
      </c>
      <c r="J23" s="188" t="s">
        <v>365</v>
      </c>
      <c r="K23" s="12" t="str">
        <f t="shared" ca="1" si="2"/>
        <v>Já paga</v>
      </c>
      <c r="L23" s="13"/>
      <c r="M23" s="130">
        <f t="shared" ca="1" si="1"/>
        <v>341</v>
      </c>
    </row>
    <row r="24" spans="1:13" ht="28.5" customHeight="1" x14ac:dyDescent="0.25">
      <c r="A24" s="205">
        <v>46247</v>
      </c>
      <c r="B24" s="217" t="s">
        <v>909</v>
      </c>
      <c r="C24" s="207">
        <v>943.4</v>
      </c>
      <c r="D24" s="210" t="s">
        <v>254</v>
      </c>
      <c r="E24" s="218" t="s">
        <v>388</v>
      </c>
      <c r="F24" s="208" t="s">
        <v>1487</v>
      </c>
      <c r="G24" s="205">
        <v>46247</v>
      </c>
      <c r="H24" s="254" t="s">
        <v>26</v>
      </c>
      <c r="I24" s="221">
        <v>438.7</v>
      </c>
      <c r="J24" s="188" t="s">
        <v>365</v>
      </c>
      <c r="K24" s="12" t="str">
        <f t="shared" ca="1" si="2"/>
        <v>Já paga</v>
      </c>
      <c r="L24" s="13"/>
      <c r="M24" s="130">
        <f t="shared" ca="1" si="1"/>
        <v>438.7</v>
      </c>
    </row>
    <row r="25" spans="1:13" ht="30.75" customHeight="1" x14ac:dyDescent="0.25">
      <c r="A25" s="205">
        <v>46247</v>
      </c>
      <c r="B25" s="217" t="s">
        <v>2056</v>
      </c>
      <c r="C25" s="207">
        <v>40</v>
      </c>
      <c r="D25" s="210" t="s">
        <v>254</v>
      </c>
      <c r="E25" s="218" t="s">
        <v>388</v>
      </c>
      <c r="F25" s="208" t="s">
        <v>99</v>
      </c>
      <c r="G25" s="205">
        <v>46247</v>
      </c>
      <c r="H25" s="254" t="s">
        <v>26</v>
      </c>
      <c r="I25" s="221">
        <v>16</v>
      </c>
      <c r="J25" s="188" t="s">
        <v>365</v>
      </c>
      <c r="K25" s="12" t="str">
        <f t="shared" ca="1" si="2"/>
        <v>Já paga</v>
      </c>
      <c r="L25" s="13"/>
      <c r="M25" s="130">
        <f t="shared" ca="1" si="1"/>
        <v>16</v>
      </c>
    </row>
    <row r="26" spans="1:13" ht="28.5" customHeight="1" x14ac:dyDescent="0.25">
      <c r="A26" s="205">
        <v>46247</v>
      </c>
      <c r="B26" s="217" t="s">
        <v>1899</v>
      </c>
      <c r="C26" s="207">
        <v>40</v>
      </c>
      <c r="D26" s="210" t="s">
        <v>254</v>
      </c>
      <c r="E26" s="218" t="s">
        <v>388</v>
      </c>
      <c r="F26" s="208" t="s">
        <v>429</v>
      </c>
      <c r="G26" s="205">
        <v>46247</v>
      </c>
      <c r="H26" s="254" t="s">
        <v>26</v>
      </c>
      <c r="I26" s="221">
        <v>8</v>
      </c>
      <c r="J26" s="188" t="s">
        <v>365</v>
      </c>
      <c r="K26" s="12" t="str">
        <f t="shared" ca="1" si="2"/>
        <v>Já paga</v>
      </c>
      <c r="L26" s="13"/>
      <c r="M26" s="130">
        <f t="shared" ca="1" si="1"/>
        <v>8</v>
      </c>
    </row>
    <row r="27" spans="1:13" ht="30.75" customHeight="1" x14ac:dyDescent="0.25">
      <c r="A27" s="205">
        <v>46247</v>
      </c>
      <c r="B27" s="217" t="s">
        <v>1899</v>
      </c>
      <c r="C27" s="207">
        <v>40</v>
      </c>
      <c r="D27" s="210" t="s">
        <v>254</v>
      </c>
      <c r="E27" s="218" t="s">
        <v>388</v>
      </c>
      <c r="F27" s="208" t="s">
        <v>459</v>
      </c>
      <c r="G27" s="205">
        <v>46247</v>
      </c>
      <c r="H27" s="254" t="s">
        <v>26</v>
      </c>
      <c r="I27" s="221">
        <v>8</v>
      </c>
      <c r="J27" s="188" t="s">
        <v>365</v>
      </c>
      <c r="K27" s="12" t="str">
        <f t="shared" ca="1" si="2"/>
        <v>Já paga</v>
      </c>
      <c r="L27" s="13"/>
      <c r="M27" s="130">
        <f t="shared" ca="1" si="1"/>
        <v>8</v>
      </c>
    </row>
    <row r="28" spans="1:13" ht="30.75" customHeight="1" x14ac:dyDescent="0.25">
      <c r="A28" s="205">
        <v>46247</v>
      </c>
      <c r="B28" s="217" t="s">
        <v>1899</v>
      </c>
      <c r="C28" s="207">
        <v>40</v>
      </c>
      <c r="D28" s="210" t="s">
        <v>254</v>
      </c>
      <c r="E28" s="218" t="s">
        <v>388</v>
      </c>
      <c r="F28" s="208" t="s">
        <v>30</v>
      </c>
      <c r="G28" s="205">
        <v>46247</v>
      </c>
      <c r="H28" s="254" t="s">
        <v>26</v>
      </c>
      <c r="I28" s="221">
        <v>8</v>
      </c>
      <c r="J28" s="188" t="s">
        <v>365</v>
      </c>
      <c r="K28" s="12" t="str">
        <f t="shared" ca="1" si="2"/>
        <v>Já paga</v>
      </c>
      <c r="L28" s="13"/>
      <c r="M28" s="130">
        <f t="shared" ca="1" si="1"/>
        <v>8</v>
      </c>
    </row>
    <row r="29" spans="1:13" ht="30.75" customHeight="1" x14ac:dyDescent="0.25">
      <c r="A29" s="205">
        <v>46248</v>
      </c>
      <c r="B29" s="217" t="s">
        <v>2954</v>
      </c>
      <c r="C29" s="207">
        <v>20</v>
      </c>
      <c r="D29" s="210" t="s">
        <v>254</v>
      </c>
      <c r="E29" s="218" t="s">
        <v>388</v>
      </c>
      <c r="F29" s="208" t="s">
        <v>394</v>
      </c>
      <c r="G29" s="205">
        <v>46248</v>
      </c>
      <c r="H29" s="254" t="s">
        <v>26</v>
      </c>
      <c r="I29" s="221">
        <v>20</v>
      </c>
      <c r="J29" s="188" t="s">
        <v>365</v>
      </c>
      <c r="K29" s="12" t="str">
        <f t="shared" ca="1" si="2"/>
        <v>Já paga</v>
      </c>
      <c r="L29" s="13"/>
      <c r="M29" s="130">
        <f t="shared" ca="1" si="1"/>
        <v>20</v>
      </c>
    </row>
    <row r="30" spans="1:13" ht="30.75" customHeight="1" x14ac:dyDescent="0.25">
      <c r="A30" s="32">
        <v>46248</v>
      </c>
      <c r="B30" s="121" t="s">
        <v>2958</v>
      </c>
      <c r="C30" s="34">
        <v>226700</v>
      </c>
      <c r="D30" s="35" t="s">
        <v>254</v>
      </c>
      <c r="E30" s="117" t="s">
        <v>16</v>
      </c>
      <c r="F30" s="36" t="s">
        <v>68</v>
      </c>
      <c r="G30" s="37">
        <v>46248</v>
      </c>
      <c r="H30" s="122" t="s">
        <v>26</v>
      </c>
      <c r="I30" s="134">
        <v>226700</v>
      </c>
      <c r="J30" s="177" t="s">
        <v>365</v>
      </c>
      <c r="K30" s="12" t="s">
        <v>402</v>
      </c>
      <c r="L30" s="41"/>
      <c r="M30" s="42"/>
    </row>
    <row r="31" spans="1:13" ht="30.75" customHeight="1" x14ac:dyDescent="0.25">
      <c r="A31" s="32">
        <v>46248</v>
      </c>
      <c r="B31" s="121" t="s">
        <v>2959</v>
      </c>
      <c r="C31" s="34">
        <v>43200</v>
      </c>
      <c r="D31" s="35" t="s">
        <v>254</v>
      </c>
      <c r="E31" s="117" t="s">
        <v>16</v>
      </c>
      <c r="F31" s="36" t="s">
        <v>68</v>
      </c>
      <c r="G31" s="37">
        <v>46248</v>
      </c>
      <c r="H31" s="122" t="s">
        <v>26</v>
      </c>
      <c r="I31" s="134">
        <v>43200</v>
      </c>
      <c r="J31" s="177" t="s">
        <v>365</v>
      </c>
      <c r="K31" s="12" t="s">
        <v>402</v>
      </c>
      <c r="L31" s="41"/>
      <c r="M31" s="42"/>
    </row>
    <row r="32" spans="1:13" ht="30.75" customHeight="1" x14ac:dyDescent="0.25">
      <c r="A32" s="205">
        <v>46248</v>
      </c>
      <c r="B32" s="280" t="s">
        <v>2816</v>
      </c>
      <c r="C32" s="207">
        <v>520</v>
      </c>
      <c r="D32" s="210" t="s">
        <v>254</v>
      </c>
      <c r="E32" s="218" t="s">
        <v>388</v>
      </c>
      <c r="F32" s="208" t="s">
        <v>1317</v>
      </c>
      <c r="G32" s="205">
        <v>46241</v>
      </c>
      <c r="H32" s="254" t="s">
        <v>26</v>
      </c>
      <c r="I32" s="221">
        <v>520</v>
      </c>
      <c r="J32" s="188" t="s">
        <v>365</v>
      </c>
      <c r="K32" s="12" t="str">
        <f t="shared" ref="K32:K49" ca="1" si="3">IF(ISBLANK(A32),"", IF(TRIM(UPPER(J32))&lt;&gt;"SIM",IF(A32-TODAY()&lt;0,"Conta vencida",IF(A32-TODAY()&lt;8,"Perto de vencer","")),"Já paga"))</f>
        <v>Já paga</v>
      </c>
      <c r="L32" s="41"/>
      <c r="M32" s="130">
        <f t="shared" ref="M32:M63" ca="1" si="4">SUM(I32:L32)</f>
        <v>520</v>
      </c>
    </row>
    <row r="33" spans="1:13" ht="30.75" customHeight="1" x14ac:dyDescent="0.25">
      <c r="A33" s="384">
        <v>46248</v>
      </c>
      <c r="B33" s="285" t="s">
        <v>2868</v>
      </c>
      <c r="C33" s="207">
        <v>450</v>
      </c>
      <c r="D33" s="210" t="s">
        <v>254</v>
      </c>
      <c r="E33" s="208" t="s">
        <v>388</v>
      </c>
      <c r="F33" s="218" t="s">
        <v>1317</v>
      </c>
      <c r="G33" s="384">
        <v>46241</v>
      </c>
      <c r="H33" s="211" t="s">
        <v>26</v>
      </c>
      <c r="I33" s="207">
        <v>450</v>
      </c>
      <c r="J33" s="188" t="s">
        <v>365</v>
      </c>
      <c r="K33" s="12" t="str">
        <f t="shared" ca="1" si="3"/>
        <v>Já paga</v>
      </c>
      <c r="L33" s="41"/>
      <c r="M33" s="130">
        <f t="shared" ca="1" si="4"/>
        <v>450</v>
      </c>
    </row>
    <row r="34" spans="1:13" ht="30.75" customHeight="1" x14ac:dyDescent="0.25">
      <c r="A34" s="253">
        <v>46248</v>
      </c>
      <c r="B34" s="272" t="s">
        <v>2967</v>
      </c>
      <c r="C34" s="182">
        <v>4116</v>
      </c>
      <c r="D34" s="196" t="s">
        <v>254</v>
      </c>
      <c r="E34" s="183" t="s">
        <v>454</v>
      </c>
      <c r="F34" s="203" t="s">
        <v>394</v>
      </c>
      <c r="G34" s="253">
        <v>46248</v>
      </c>
      <c r="H34" s="226" t="s">
        <v>26</v>
      </c>
      <c r="I34" s="182">
        <v>4116</v>
      </c>
      <c r="J34" s="188" t="s">
        <v>365</v>
      </c>
      <c r="K34" s="12" t="str">
        <f t="shared" ca="1" si="3"/>
        <v>Já paga</v>
      </c>
      <c r="L34" s="41"/>
      <c r="M34" s="130">
        <f t="shared" ca="1" si="4"/>
        <v>4116</v>
      </c>
    </row>
    <row r="35" spans="1:13" ht="30.75" customHeight="1" x14ac:dyDescent="0.25">
      <c r="A35" s="180">
        <v>46248</v>
      </c>
      <c r="B35" s="278" t="s">
        <v>509</v>
      </c>
      <c r="C35" s="182">
        <v>35</v>
      </c>
      <c r="D35" s="196" t="s">
        <v>254</v>
      </c>
      <c r="E35" s="203" t="s">
        <v>454</v>
      </c>
      <c r="F35" s="183" t="s">
        <v>436</v>
      </c>
      <c r="G35" s="180">
        <v>46248</v>
      </c>
      <c r="H35" s="226" t="s">
        <v>26</v>
      </c>
      <c r="I35" s="182">
        <v>35</v>
      </c>
      <c r="J35" s="188" t="s">
        <v>365</v>
      </c>
      <c r="K35" s="12" t="str">
        <f t="shared" ca="1" si="3"/>
        <v>Já paga</v>
      </c>
      <c r="L35" s="41"/>
      <c r="M35" s="130">
        <f t="shared" ca="1" si="4"/>
        <v>35</v>
      </c>
    </row>
    <row r="36" spans="1:13" ht="30.75" customHeight="1" x14ac:dyDescent="0.25">
      <c r="A36" s="205">
        <v>46248</v>
      </c>
      <c r="B36" s="217" t="s">
        <v>1223</v>
      </c>
      <c r="C36" s="207">
        <v>100</v>
      </c>
      <c r="D36" s="210" t="s">
        <v>254</v>
      </c>
      <c r="E36" s="218" t="s">
        <v>388</v>
      </c>
      <c r="F36" s="208" t="s">
        <v>459</v>
      </c>
      <c r="G36" s="205">
        <v>46248</v>
      </c>
      <c r="H36" s="211" t="s">
        <v>26</v>
      </c>
      <c r="I36" s="207">
        <v>100</v>
      </c>
      <c r="J36" s="188" t="s">
        <v>365</v>
      </c>
      <c r="K36" s="12" t="str">
        <f t="shared" ca="1" si="3"/>
        <v>Já paga</v>
      </c>
      <c r="L36" s="13"/>
      <c r="M36" s="130">
        <f t="shared" ca="1" si="4"/>
        <v>100</v>
      </c>
    </row>
    <row r="37" spans="1:13" ht="28.5" customHeight="1" x14ac:dyDescent="0.25">
      <c r="A37" s="205">
        <v>46248</v>
      </c>
      <c r="B37" s="206" t="s">
        <v>2968</v>
      </c>
      <c r="C37" s="207">
        <v>200</v>
      </c>
      <c r="D37" s="210" t="s">
        <v>254</v>
      </c>
      <c r="E37" s="208" t="s">
        <v>388</v>
      </c>
      <c r="F37" s="208" t="s">
        <v>68</v>
      </c>
      <c r="G37" s="205">
        <v>46248</v>
      </c>
      <c r="H37" s="211" t="s">
        <v>26</v>
      </c>
      <c r="I37" s="207">
        <v>200</v>
      </c>
      <c r="J37" s="188" t="s">
        <v>365</v>
      </c>
      <c r="K37" s="12" t="str">
        <f t="shared" ca="1" si="3"/>
        <v>Já paga</v>
      </c>
      <c r="L37" s="13"/>
      <c r="M37" s="130">
        <f t="shared" ca="1" si="4"/>
        <v>200</v>
      </c>
    </row>
    <row r="38" spans="1:13" ht="28.5" customHeight="1" x14ac:dyDescent="0.25">
      <c r="A38" s="205">
        <v>46248</v>
      </c>
      <c r="B38" s="206" t="s">
        <v>557</v>
      </c>
      <c r="C38" s="207">
        <v>448</v>
      </c>
      <c r="D38" s="210" t="s">
        <v>254</v>
      </c>
      <c r="E38" s="208" t="s">
        <v>388</v>
      </c>
      <c r="F38" s="208" t="s">
        <v>471</v>
      </c>
      <c r="G38" s="205">
        <v>46248</v>
      </c>
      <c r="H38" s="211" t="s">
        <v>26</v>
      </c>
      <c r="I38" s="207">
        <v>448</v>
      </c>
      <c r="J38" s="188" t="s">
        <v>365</v>
      </c>
      <c r="K38" s="12" t="str">
        <f t="shared" ca="1" si="3"/>
        <v>Já paga</v>
      </c>
      <c r="L38" s="13"/>
      <c r="M38" s="130">
        <f t="shared" ca="1" si="4"/>
        <v>448</v>
      </c>
    </row>
    <row r="39" spans="1:13" ht="30.75" customHeight="1" x14ac:dyDescent="0.25">
      <c r="A39" s="384">
        <v>46248</v>
      </c>
      <c r="B39" s="206" t="s">
        <v>2969</v>
      </c>
      <c r="C39" s="207">
        <v>102</v>
      </c>
      <c r="D39" s="210" t="s">
        <v>254</v>
      </c>
      <c r="E39" s="208" t="s">
        <v>388</v>
      </c>
      <c r="F39" s="218" t="s">
        <v>30</v>
      </c>
      <c r="G39" s="384">
        <v>46248</v>
      </c>
      <c r="H39" s="211" t="s">
        <v>26</v>
      </c>
      <c r="I39" s="207">
        <v>102</v>
      </c>
      <c r="J39" s="188" t="s">
        <v>365</v>
      </c>
      <c r="K39" s="12" t="str">
        <f t="shared" ca="1" si="3"/>
        <v>Já paga</v>
      </c>
      <c r="L39" s="13"/>
      <c r="M39" s="130">
        <f t="shared" ca="1" si="4"/>
        <v>102</v>
      </c>
    </row>
    <row r="40" spans="1:13" ht="30.75" customHeight="1" x14ac:dyDescent="0.25">
      <c r="A40" s="384">
        <v>46248</v>
      </c>
      <c r="B40" s="206" t="s">
        <v>498</v>
      </c>
      <c r="C40" s="207">
        <v>220</v>
      </c>
      <c r="D40" s="210" t="s">
        <v>254</v>
      </c>
      <c r="E40" s="208" t="s">
        <v>388</v>
      </c>
      <c r="F40" s="218" t="s">
        <v>436</v>
      </c>
      <c r="G40" s="384">
        <v>46248</v>
      </c>
      <c r="H40" s="211" t="s">
        <v>26</v>
      </c>
      <c r="I40" s="207">
        <v>220</v>
      </c>
      <c r="J40" s="188" t="s">
        <v>365</v>
      </c>
      <c r="K40" s="12" t="str">
        <f t="shared" ca="1" si="3"/>
        <v>Já paga</v>
      </c>
      <c r="L40" s="13"/>
      <c r="M40" s="130">
        <f t="shared" ca="1" si="4"/>
        <v>220</v>
      </c>
    </row>
    <row r="41" spans="1:13" ht="30.75" customHeight="1" x14ac:dyDescent="0.25">
      <c r="A41" s="253">
        <v>46248</v>
      </c>
      <c r="B41" s="272" t="s">
        <v>2970</v>
      </c>
      <c r="C41" s="182">
        <v>200</v>
      </c>
      <c r="D41" s="196" t="s">
        <v>254</v>
      </c>
      <c r="E41" s="183" t="s">
        <v>454</v>
      </c>
      <c r="F41" s="203" t="s">
        <v>313</v>
      </c>
      <c r="G41" s="253">
        <v>46248</v>
      </c>
      <c r="H41" s="226" t="s">
        <v>26</v>
      </c>
      <c r="I41" s="182">
        <v>200</v>
      </c>
      <c r="J41" s="188" t="s">
        <v>365</v>
      </c>
      <c r="K41" s="12" t="str">
        <f t="shared" ca="1" si="3"/>
        <v>Já paga</v>
      </c>
      <c r="L41" s="41"/>
      <c r="M41" s="130">
        <f t="shared" ca="1" si="4"/>
        <v>200</v>
      </c>
    </row>
    <row r="42" spans="1:13" ht="30.75" customHeight="1" x14ac:dyDescent="0.25">
      <c r="A42" s="253">
        <v>46248</v>
      </c>
      <c r="B42" s="272" t="s">
        <v>426</v>
      </c>
      <c r="C42" s="182">
        <v>250</v>
      </c>
      <c r="D42" s="196" t="s">
        <v>254</v>
      </c>
      <c r="E42" s="183" t="s">
        <v>454</v>
      </c>
      <c r="F42" s="203" t="s">
        <v>748</v>
      </c>
      <c r="G42" s="253">
        <v>46248</v>
      </c>
      <c r="H42" s="226" t="s">
        <v>26</v>
      </c>
      <c r="I42" s="182">
        <v>250</v>
      </c>
      <c r="J42" s="188" t="s">
        <v>365</v>
      </c>
      <c r="K42" s="12" t="str">
        <f t="shared" ca="1" si="3"/>
        <v>Já paga</v>
      </c>
      <c r="L42" s="41"/>
      <c r="M42" s="130">
        <f t="shared" ca="1" si="4"/>
        <v>250</v>
      </c>
    </row>
    <row r="43" spans="1:13" ht="30.75" customHeight="1" x14ac:dyDescent="0.25">
      <c r="A43" s="253">
        <v>46248</v>
      </c>
      <c r="B43" s="272" t="s">
        <v>2493</v>
      </c>
      <c r="C43" s="182">
        <v>300</v>
      </c>
      <c r="D43" s="196" t="s">
        <v>254</v>
      </c>
      <c r="E43" s="183" t="s">
        <v>454</v>
      </c>
      <c r="F43" s="203" t="s">
        <v>1462</v>
      </c>
      <c r="G43" s="253">
        <v>46248</v>
      </c>
      <c r="H43" s="226" t="s">
        <v>26</v>
      </c>
      <c r="I43" s="182">
        <v>300</v>
      </c>
      <c r="J43" s="188" t="s">
        <v>365</v>
      </c>
      <c r="K43" s="12" t="str">
        <f t="shared" ca="1" si="3"/>
        <v>Já paga</v>
      </c>
      <c r="L43" s="41"/>
      <c r="M43" s="130">
        <f t="shared" ca="1" si="4"/>
        <v>300</v>
      </c>
    </row>
    <row r="44" spans="1:13" ht="30.75" customHeight="1" x14ac:dyDescent="0.25">
      <c r="A44" s="253">
        <v>46248</v>
      </c>
      <c r="B44" s="272" t="s">
        <v>942</v>
      </c>
      <c r="C44" s="182">
        <v>200</v>
      </c>
      <c r="D44" s="196" t="s">
        <v>254</v>
      </c>
      <c r="E44" s="183" t="s">
        <v>454</v>
      </c>
      <c r="F44" s="203" t="s">
        <v>1795</v>
      </c>
      <c r="G44" s="253">
        <v>46248</v>
      </c>
      <c r="H44" s="226" t="s">
        <v>26</v>
      </c>
      <c r="I44" s="182">
        <v>133.34</v>
      </c>
      <c r="J44" s="188" t="s">
        <v>365</v>
      </c>
      <c r="K44" s="12" t="str">
        <f t="shared" ca="1" si="3"/>
        <v>Já paga</v>
      </c>
      <c r="L44" s="41"/>
      <c r="M44" s="130">
        <f t="shared" ca="1" si="4"/>
        <v>133.34</v>
      </c>
    </row>
    <row r="45" spans="1:13" ht="30.75" customHeight="1" x14ac:dyDescent="0.25">
      <c r="A45" s="253">
        <v>46248</v>
      </c>
      <c r="B45" s="272" t="s">
        <v>2980</v>
      </c>
      <c r="C45" s="182">
        <v>1300</v>
      </c>
      <c r="D45" s="196" t="s">
        <v>254</v>
      </c>
      <c r="E45" s="183" t="s">
        <v>454</v>
      </c>
      <c r="F45" s="203" t="s">
        <v>1795</v>
      </c>
      <c r="G45" s="253">
        <v>46248</v>
      </c>
      <c r="H45" s="226" t="s">
        <v>26</v>
      </c>
      <c r="I45" s="182">
        <v>1300</v>
      </c>
      <c r="J45" s="188" t="s">
        <v>365</v>
      </c>
      <c r="K45" s="12" t="str">
        <f t="shared" ca="1" si="3"/>
        <v>Já paga</v>
      </c>
      <c r="L45" s="41"/>
      <c r="M45" s="130">
        <f t="shared" ca="1" si="4"/>
        <v>1300</v>
      </c>
    </row>
    <row r="46" spans="1:13" ht="30.75" customHeight="1" x14ac:dyDescent="0.25">
      <c r="A46" s="384">
        <v>46248</v>
      </c>
      <c r="B46" s="206" t="s">
        <v>2056</v>
      </c>
      <c r="C46" s="207">
        <v>40</v>
      </c>
      <c r="D46" s="210" t="s">
        <v>254</v>
      </c>
      <c r="E46" s="208" t="s">
        <v>388</v>
      </c>
      <c r="F46" s="218" t="s">
        <v>99</v>
      </c>
      <c r="G46" s="384">
        <v>46248</v>
      </c>
      <c r="H46" s="211" t="s">
        <v>26</v>
      </c>
      <c r="I46" s="207">
        <v>16</v>
      </c>
      <c r="J46" s="188" t="s">
        <v>365</v>
      </c>
      <c r="K46" s="12" t="str">
        <f t="shared" ca="1" si="3"/>
        <v>Já paga</v>
      </c>
      <c r="L46" s="13"/>
      <c r="M46" s="130">
        <f t="shared" ca="1" si="4"/>
        <v>16</v>
      </c>
    </row>
    <row r="47" spans="1:13" ht="30.75" customHeight="1" x14ac:dyDescent="0.25">
      <c r="A47" s="384">
        <v>46248</v>
      </c>
      <c r="B47" s="206" t="s">
        <v>1899</v>
      </c>
      <c r="C47" s="207">
        <v>40</v>
      </c>
      <c r="D47" s="210" t="s">
        <v>254</v>
      </c>
      <c r="E47" s="208" t="s">
        <v>388</v>
      </c>
      <c r="F47" s="218" t="s">
        <v>429</v>
      </c>
      <c r="G47" s="384">
        <v>46248</v>
      </c>
      <c r="H47" s="211" t="s">
        <v>26</v>
      </c>
      <c r="I47" s="207">
        <v>8</v>
      </c>
      <c r="J47" s="188" t="s">
        <v>365</v>
      </c>
      <c r="K47" s="12" t="str">
        <f t="shared" ca="1" si="3"/>
        <v>Já paga</v>
      </c>
      <c r="L47" s="13"/>
      <c r="M47" s="130">
        <f t="shared" ca="1" si="4"/>
        <v>8</v>
      </c>
    </row>
    <row r="48" spans="1:13" ht="30.75" customHeight="1" x14ac:dyDescent="0.25">
      <c r="A48" s="384">
        <v>46248</v>
      </c>
      <c r="B48" s="206" t="s">
        <v>1899</v>
      </c>
      <c r="C48" s="207">
        <v>40</v>
      </c>
      <c r="D48" s="210" t="s">
        <v>254</v>
      </c>
      <c r="E48" s="208" t="s">
        <v>388</v>
      </c>
      <c r="F48" s="218" t="s">
        <v>459</v>
      </c>
      <c r="G48" s="384">
        <v>46248</v>
      </c>
      <c r="H48" s="211" t="s">
        <v>26</v>
      </c>
      <c r="I48" s="207">
        <v>8</v>
      </c>
      <c r="J48" s="188" t="s">
        <v>365</v>
      </c>
      <c r="K48" s="12" t="str">
        <f t="shared" ca="1" si="3"/>
        <v>Já paga</v>
      </c>
      <c r="L48" s="13"/>
      <c r="M48" s="130">
        <f t="shared" ca="1" si="4"/>
        <v>8</v>
      </c>
    </row>
    <row r="49" spans="1:13" ht="30.75" customHeight="1" x14ac:dyDescent="0.25">
      <c r="A49" s="384">
        <v>46248</v>
      </c>
      <c r="B49" s="206" t="s">
        <v>1899</v>
      </c>
      <c r="C49" s="207">
        <v>40</v>
      </c>
      <c r="D49" s="210" t="s">
        <v>254</v>
      </c>
      <c r="E49" s="208" t="s">
        <v>388</v>
      </c>
      <c r="F49" s="218" t="s">
        <v>30</v>
      </c>
      <c r="G49" s="384">
        <v>46248</v>
      </c>
      <c r="H49" s="211" t="s">
        <v>26</v>
      </c>
      <c r="I49" s="207">
        <v>8</v>
      </c>
      <c r="J49" s="188" t="s">
        <v>365</v>
      </c>
      <c r="K49" s="12" t="str">
        <f t="shared" ca="1" si="3"/>
        <v>Já paga</v>
      </c>
      <c r="L49" s="13"/>
      <c r="M49" s="130">
        <f t="shared" ca="1" si="4"/>
        <v>8</v>
      </c>
    </row>
    <row r="50" spans="1:13" ht="30.75" customHeight="1" x14ac:dyDescent="0.25">
      <c r="A50" s="523">
        <v>46249</v>
      </c>
      <c r="B50" s="498" t="s">
        <v>2369</v>
      </c>
      <c r="C50" s="320">
        <v>30317.58</v>
      </c>
      <c r="D50" s="313" t="s">
        <v>254</v>
      </c>
      <c r="E50" s="314" t="s">
        <v>29</v>
      </c>
      <c r="F50" s="324" t="s">
        <v>1257</v>
      </c>
      <c r="G50" s="523">
        <v>46251</v>
      </c>
      <c r="H50" s="499" t="s">
        <v>2947</v>
      </c>
      <c r="I50" s="607">
        <v>30317.58</v>
      </c>
      <c r="J50" s="177" t="s">
        <v>365</v>
      </c>
      <c r="K50" s="12" t="s">
        <v>402</v>
      </c>
      <c r="L50" s="97"/>
      <c r="M50" s="14">
        <f t="shared" si="4"/>
        <v>30317.58</v>
      </c>
    </row>
    <row r="51" spans="1:13" ht="30.75" customHeight="1" x14ac:dyDescent="0.25">
      <c r="A51" s="253">
        <v>46249</v>
      </c>
      <c r="B51" s="272" t="s">
        <v>2614</v>
      </c>
      <c r="C51" s="182">
        <v>1000</v>
      </c>
      <c r="D51" s="196" t="s">
        <v>254</v>
      </c>
      <c r="E51" s="183" t="s">
        <v>454</v>
      </c>
      <c r="F51" s="203" t="s">
        <v>1487</v>
      </c>
      <c r="G51" s="253">
        <v>46249</v>
      </c>
      <c r="H51" s="226" t="s">
        <v>26</v>
      </c>
      <c r="I51" s="182">
        <v>1000</v>
      </c>
      <c r="J51" s="188" t="s">
        <v>365</v>
      </c>
      <c r="K51" s="12" t="str">
        <f t="shared" ref="K51:K61" ca="1" si="5">IF(ISBLANK(A51),"", IF(TRIM(UPPER(J51))&lt;&gt;"SIM",IF(A51-TODAY()&lt;0,"Conta vencida",IF(A51-TODAY()&lt;8,"Perto de vencer","")),"Já paga"))</f>
        <v>Já paga</v>
      </c>
      <c r="L51" s="41"/>
      <c r="M51" s="130">
        <f t="shared" ca="1" si="4"/>
        <v>1000</v>
      </c>
    </row>
    <row r="52" spans="1:13" ht="28.5" customHeight="1" x14ac:dyDescent="0.25">
      <c r="A52" s="180">
        <v>46249</v>
      </c>
      <c r="B52" s="272" t="s">
        <v>2972</v>
      </c>
      <c r="C52" s="182">
        <v>2000</v>
      </c>
      <c r="D52" s="196" t="s">
        <v>254</v>
      </c>
      <c r="E52" s="183" t="s">
        <v>454</v>
      </c>
      <c r="F52" s="183" t="s">
        <v>1487</v>
      </c>
      <c r="G52" s="180">
        <v>46249</v>
      </c>
      <c r="H52" s="226" t="s">
        <v>26</v>
      </c>
      <c r="I52" s="182">
        <v>2000</v>
      </c>
      <c r="J52" s="188" t="s">
        <v>365</v>
      </c>
      <c r="K52" s="12" t="str">
        <f t="shared" ca="1" si="5"/>
        <v>Já paga</v>
      </c>
      <c r="L52" s="41"/>
      <c r="M52" s="130">
        <f t="shared" ca="1" si="4"/>
        <v>2000</v>
      </c>
    </row>
    <row r="53" spans="1:13" ht="28.5" customHeight="1" x14ac:dyDescent="0.25">
      <c r="A53" s="180">
        <v>46249</v>
      </c>
      <c r="B53" s="272" t="s">
        <v>561</v>
      </c>
      <c r="C53" s="182">
        <v>230</v>
      </c>
      <c r="D53" s="196" t="s">
        <v>254</v>
      </c>
      <c r="E53" s="183" t="s">
        <v>454</v>
      </c>
      <c r="F53" s="183" t="s">
        <v>1462</v>
      </c>
      <c r="G53" s="180">
        <v>46249</v>
      </c>
      <c r="H53" s="226" t="s">
        <v>26</v>
      </c>
      <c r="I53" s="182">
        <v>230</v>
      </c>
      <c r="J53" s="188" t="s">
        <v>365</v>
      </c>
      <c r="K53" s="12" t="str">
        <f t="shared" ca="1" si="5"/>
        <v>Já paga</v>
      </c>
      <c r="L53" s="41"/>
      <c r="M53" s="130">
        <f t="shared" ca="1" si="4"/>
        <v>230</v>
      </c>
    </row>
    <row r="54" spans="1:13" ht="28.5" customHeight="1" x14ac:dyDescent="0.25">
      <c r="A54" s="180">
        <v>46249</v>
      </c>
      <c r="B54" s="272" t="s">
        <v>2973</v>
      </c>
      <c r="C54" s="182">
        <v>1000</v>
      </c>
      <c r="D54" s="196" t="s">
        <v>254</v>
      </c>
      <c r="E54" s="183" t="s">
        <v>454</v>
      </c>
      <c r="F54" s="183" t="s">
        <v>1795</v>
      </c>
      <c r="G54" s="180">
        <v>46249</v>
      </c>
      <c r="H54" s="226" t="s">
        <v>26</v>
      </c>
      <c r="I54" s="182">
        <v>1000</v>
      </c>
      <c r="J54" s="188" t="s">
        <v>365</v>
      </c>
      <c r="K54" s="12" t="str">
        <f t="shared" ca="1" si="5"/>
        <v>Já paga</v>
      </c>
      <c r="L54" s="41"/>
      <c r="M54" s="130">
        <f t="shared" ca="1" si="4"/>
        <v>1000</v>
      </c>
    </row>
    <row r="55" spans="1:13" ht="28.5" customHeight="1" x14ac:dyDescent="0.25">
      <c r="A55" s="180">
        <v>46249</v>
      </c>
      <c r="B55" s="272" t="s">
        <v>2974</v>
      </c>
      <c r="C55" s="182">
        <v>3600</v>
      </c>
      <c r="D55" s="196" t="s">
        <v>254</v>
      </c>
      <c r="E55" s="183" t="s">
        <v>454</v>
      </c>
      <c r="F55" s="183" t="s">
        <v>1795</v>
      </c>
      <c r="G55" s="180">
        <v>46249</v>
      </c>
      <c r="H55" s="226" t="s">
        <v>26</v>
      </c>
      <c r="I55" s="182">
        <v>3600</v>
      </c>
      <c r="J55" s="188" t="s">
        <v>365</v>
      </c>
      <c r="K55" s="12" t="str">
        <f t="shared" ca="1" si="5"/>
        <v>Já paga</v>
      </c>
      <c r="L55" s="41"/>
      <c r="M55" s="130">
        <f t="shared" ca="1" si="4"/>
        <v>3600</v>
      </c>
    </row>
    <row r="56" spans="1:13" ht="28.5" customHeight="1" x14ac:dyDescent="0.25">
      <c r="A56" s="180">
        <v>46249</v>
      </c>
      <c r="B56" s="272" t="s">
        <v>832</v>
      </c>
      <c r="C56" s="182">
        <v>450</v>
      </c>
      <c r="D56" s="196" t="s">
        <v>254</v>
      </c>
      <c r="E56" s="183" t="s">
        <v>454</v>
      </c>
      <c r="F56" s="183" t="s">
        <v>1462</v>
      </c>
      <c r="G56" s="180">
        <v>46249</v>
      </c>
      <c r="H56" s="226" t="s">
        <v>26</v>
      </c>
      <c r="I56" s="182">
        <v>450</v>
      </c>
      <c r="J56" s="188" t="s">
        <v>365</v>
      </c>
      <c r="K56" s="12" t="str">
        <f t="shared" ca="1" si="5"/>
        <v>Já paga</v>
      </c>
      <c r="L56" s="41"/>
      <c r="M56" s="130">
        <f t="shared" ca="1" si="4"/>
        <v>450</v>
      </c>
    </row>
    <row r="57" spans="1:13" ht="28.5" customHeight="1" x14ac:dyDescent="0.25">
      <c r="A57" s="180">
        <v>46249</v>
      </c>
      <c r="B57" s="272" t="s">
        <v>2975</v>
      </c>
      <c r="C57" s="182">
        <v>1280</v>
      </c>
      <c r="D57" s="196" t="s">
        <v>254</v>
      </c>
      <c r="E57" s="183" t="s">
        <v>454</v>
      </c>
      <c r="F57" s="183" t="s">
        <v>1487</v>
      </c>
      <c r="G57" s="180">
        <v>46249</v>
      </c>
      <c r="H57" s="226" t="s">
        <v>26</v>
      </c>
      <c r="I57" s="182">
        <v>1280</v>
      </c>
      <c r="J57" s="188" t="s">
        <v>365</v>
      </c>
      <c r="K57" s="12" t="str">
        <f t="shared" ca="1" si="5"/>
        <v>Já paga</v>
      </c>
      <c r="L57" s="41"/>
      <c r="M57" s="130">
        <f t="shared" ca="1" si="4"/>
        <v>1280</v>
      </c>
    </row>
    <row r="58" spans="1:13" ht="28.5" customHeight="1" x14ac:dyDescent="0.25">
      <c r="A58" s="180">
        <v>46249</v>
      </c>
      <c r="B58" s="272" t="s">
        <v>2976</v>
      </c>
      <c r="C58" s="182">
        <v>500</v>
      </c>
      <c r="D58" s="196" t="s">
        <v>254</v>
      </c>
      <c r="E58" s="183" t="s">
        <v>454</v>
      </c>
      <c r="F58" s="183" t="s">
        <v>1462</v>
      </c>
      <c r="G58" s="180">
        <v>46249</v>
      </c>
      <c r="H58" s="226" t="s">
        <v>26</v>
      </c>
      <c r="I58" s="182">
        <v>500</v>
      </c>
      <c r="J58" s="188" t="s">
        <v>365</v>
      </c>
      <c r="K58" s="12" t="str">
        <f t="shared" ca="1" si="5"/>
        <v>Já paga</v>
      </c>
      <c r="L58" s="41"/>
      <c r="M58" s="130">
        <f t="shared" ca="1" si="4"/>
        <v>500</v>
      </c>
    </row>
    <row r="59" spans="1:13" ht="28.5" customHeight="1" x14ac:dyDescent="0.25">
      <c r="A59" s="180">
        <v>46249</v>
      </c>
      <c r="B59" s="272" t="s">
        <v>2977</v>
      </c>
      <c r="C59" s="182">
        <v>7100</v>
      </c>
      <c r="D59" s="196" t="s">
        <v>254</v>
      </c>
      <c r="E59" s="183" t="s">
        <v>454</v>
      </c>
      <c r="F59" s="183" t="s">
        <v>1487</v>
      </c>
      <c r="G59" s="180">
        <v>46249</v>
      </c>
      <c r="H59" s="226" t="s">
        <v>26</v>
      </c>
      <c r="I59" s="182">
        <v>7100</v>
      </c>
      <c r="J59" s="188" t="s">
        <v>365</v>
      </c>
      <c r="K59" s="12" t="str">
        <f t="shared" ca="1" si="5"/>
        <v>Já paga</v>
      </c>
      <c r="L59" s="41"/>
      <c r="M59" s="130">
        <f t="shared" ca="1" si="4"/>
        <v>7100</v>
      </c>
    </row>
    <row r="60" spans="1:13" ht="28.5" customHeight="1" x14ac:dyDescent="0.25">
      <c r="A60" s="180">
        <v>46249</v>
      </c>
      <c r="B60" s="272" t="s">
        <v>1691</v>
      </c>
      <c r="C60" s="182">
        <v>900</v>
      </c>
      <c r="D60" s="196" t="s">
        <v>254</v>
      </c>
      <c r="E60" s="183" t="s">
        <v>454</v>
      </c>
      <c r="F60" s="183" t="s">
        <v>99</v>
      </c>
      <c r="G60" s="180">
        <v>46249</v>
      </c>
      <c r="H60" s="226" t="s">
        <v>26</v>
      </c>
      <c r="I60" s="182">
        <v>900</v>
      </c>
      <c r="J60" s="188" t="s">
        <v>365</v>
      </c>
      <c r="K60" s="12" t="str">
        <f t="shared" ca="1" si="5"/>
        <v>Já paga</v>
      </c>
      <c r="L60" s="41"/>
      <c r="M60" s="130">
        <f t="shared" ca="1" si="4"/>
        <v>900</v>
      </c>
    </row>
    <row r="61" spans="1:13" ht="28.5" customHeight="1" x14ac:dyDescent="0.25">
      <c r="A61" s="180">
        <v>46249</v>
      </c>
      <c r="B61" s="272" t="s">
        <v>2881</v>
      </c>
      <c r="C61" s="182">
        <v>1000</v>
      </c>
      <c r="D61" s="196" t="s">
        <v>254</v>
      </c>
      <c r="E61" s="183" t="s">
        <v>454</v>
      </c>
      <c r="F61" s="183" t="s">
        <v>2979</v>
      </c>
      <c r="G61" s="180">
        <v>46249</v>
      </c>
      <c r="H61" s="226" t="s">
        <v>26</v>
      </c>
      <c r="I61" s="182">
        <v>1000</v>
      </c>
      <c r="J61" s="188" t="s">
        <v>365</v>
      </c>
      <c r="K61" s="12" t="str">
        <f t="shared" ca="1" si="5"/>
        <v>Já paga</v>
      </c>
      <c r="L61" s="41"/>
      <c r="M61" s="130">
        <f t="shared" ca="1" si="4"/>
        <v>1000</v>
      </c>
    </row>
    <row r="62" spans="1:13" ht="28.5" customHeight="1" x14ac:dyDescent="0.25">
      <c r="A62" s="180">
        <v>46249</v>
      </c>
      <c r="B62" s="181" t="s">
        <v>2930</v>
      </c>
      <c r="C62" s="182">
        <v>90.09</v>
      </c>
      <c r="D62" s="183" t="s">
        <v>254</v>
      </c>
      <c r="E62" s="183" t="s">
        <v>454</v>
      </c>
      <c r="F62" s="183" t="s">
        <v>2993</v>
      </c>
      <c r="G62" s="180">
        <v>46249</v>
      </c>
      <c r="H62" s="226" t="s">
        <v>26</v>
      </c>
      <c r="I62" s="182">
        <v>90.09</v>
      </c>
      <c r="J62" s="177" t="s">
        <v>365</v>
      </c>
      <c r="K62" s="12" t="s">
        <v>402</v>
      </c>
      <c r="L62" s="13"/>
      <c r="M62" s="14">
        <f t="shared" si="4"/>
        <v>90.09</v>
      </c>
    </row>
    <row r="63" spans="1:13" ht="28.5" customHeight="1" x14ac:dyDescent="0.25">
      <c r="A63" s="180">
        <v>46249</v>
      </c>
      <c r="B63" s="181" t="s">
        <v>2931</v>
      </c>
      <c r="C63" s="182">
        <v>375</v>
      </c>
      <c r="D63" s="183" t="s">
        <v>254</v>
      </c>
      <c r="E63" s="183" t="s">
        <v>454</v>
      </c>
      <c r="F63" s="183" t="s">
        <v>2993</v>
      </c>
      <c r="G63" s="180">
        <v>46249</v>
      </c>
      <c r="H63" s="226" t="s">
        <v>26</v>
      </c>
      <c r="I63" s="182">
        <v>375</v>
      </c>
      <c r="J63" s="177" t="s">
        <v>365</v>
      </c>
      <c r="K63" s="12" t="s">
        <v>402</v>
      </c>
      <c r="L63" s="13"/>
      <c r="M63" s="14">
        <f t="shared" si="4"/>
        <v>375</v>
      </c>
    </row>
    <row r="64" spans="1:13" ht="28.5" customHeight="1" x14ac:dyDescent="0.25">
      <c r="A64" s="180">
        <v>46249</v>
      </c>
      <c r="B64" s="181" t="s">
        <v>2994</v>
      </c>
      <c r="C64" s="182">
        <v>596.20000000000005</v>
      </c>
      <c r="D64" s="183" t="s">
        <v>254</v>
      </c>
      <c r="E64" s="183" t="s">
        <v>454</v>
      </c>
      <c r="F64" s="183" t="s">
        <v>2993</v>
      </c>
      <c r="G64" s="180">
        <v>46249</v>
      </c>
      <c r="H64" s="226" t="s">
        <v>26</v>
      </c>
      <c r="I64" s="182">
        <v>596.20000000000005</v>
      </c>
      <c r="J64" s="177" t="s">
        <v>365</v>
      </c>
      <c r="K64" s="12" t="s">
        <v>402</v>
      </c>
      <c r="L64" s="13"/>
      <c r="M64" s="14">
        <f t="shared" ref="M64:M95" si="6">SUM(I64:L64)</f>
        <v>596.20000000000005</v>
      </c>
    </row>
    <row r="65" spans="1:13" ht="28.5" customHeight="1" x14ac:dyDescent="0.25">
      <c r="A65" s="180">
        <v>46249</v>
      </c>
      <c r="B65" s="181" t="s">
        <v>2995</v>
      </c>
      <c r="C65" s="182">
        <v>128</v>
      </c>
      <c r="D65" s="183" t="s">
        <v>254</v>
      </c>
      <c r="E65" s="183" t="s">
        <v>454</v>
      </c>
      <c r="F65" s="183" t="s">
        <v>394</v>
      </c>
      <c r="G65" s="180">
        <v>46249</v>
      </c>
      <c r="H65" s="226" t="s">
        <v>26</v>
      </c>
      <c r="I65" s="182">
        <v>128</v>
      </c>
      <c r="J65" s="177" t="s">
        <v>365</v>
      </c>
      <c r="K65" s="12" t="s">
        <v>402</v>
      </c>
      <c r="L65" s="13"/>
      <c r="M65" s="14">
        <f t="shared" si="6"/>
        <v>128</v>
      </c>
    </row>
    <row r="66" spans="1:13" ht="28.5" customHeight="1" x14ac:dyDescent="0.25">
      <c r="A66" s="180">
        <v>46249</v>
      </c>
      <c r="B66" s="272" t="s">
        <v>3158</v>
      </c>
      <c r="C66" s="182">
        <v>45228.72</v>
      </c>
      <c r="D66" s="196" t="s">
        <v>254</v>
      </c>
      <c r="E66" s="183" t="s">
        <v>454</v>
      </c>
      <c r="F66" s="183" t="s">
        <v>14</v>
      </c>
      <c r="G66" s="180">
        <v>46218</v>
      </c>
      <c r="H66" s="226" t="s">
        <v>26</v>
      </c>
      <c r="I66" s="182">
        <v>40642.47</v>
      </c>
      <c r="J66" s="188" t="s">
        <v>365</v>
      </c>
      <c r="K66" s="12" t="str">
        <f t="shared" ref="K66:K94" ca="1" si="7">IF(ISBLANK(A66),"", IF(TRIM(UPPER(J66))&lt;&gt;"SIM",IF(A66-TODAY()&lt;0,"Conta vencida",IF(A66-TODAY()&lt;8,"Perto de vencer","")),"Já paga"))</f>
        <v>Já paga</v>
      </c>
      <c r="L66" s="41"/>
      <c r="M66" s="130">
        <f t="shared" ca="1" si="6"/>
        <v>40642.47</v>
      </c>
    </row>
    <row r="67" spans="1:13" ht="27.75" customHeight="1" x14ac:dyDescent="0.25">
      <c r="A67" s="205">
        <v>46249</v>
      </c>
      <c r="B67" s="206" t="s">
        <v>3158</v>
      </c>
      <c r="C67" s="207">
        <v>45228.72</v>
      </c>
      <c r="D67" s="210" t="s">
        <v>254</v>
      </c>
      <c r="E67" s="208" t="s">
        <v>388</v>
      </c>
      <c r="F67" s="208" t="s">
        <v>14</v>
      </c>
      <c r="G67" s="205">
        <v>46218</v>
      </c>
      <c r="H67" s="211" t="s">
        <v>26</v>
      </c>
      <c r="I67" s="207">
        <v>4586.25</v>
      </c>
      <c r="J67" s="188" t="s">
        <v>365</v>
      </c>
      <c r="K67" s="12" t="str">
        <f t="shared" ca="1" si="7"/>
        <v>Já paga</v>
      </c>
      <c r="L67" s="13"/>
      <c r="M67" s="130">
        <f t="shared" ca="1" si="6"/>
        <v>4586.25</v>
      </c>
    </row>
    <row r="68" spans="1:13" ht="28.5" customHeight="1" x14ac:dyDescent="0.25">
      <c r="A68" s="180">
        <v>46251</v>
      </c>
      <c r="B68" s="272" t="s">
        <v>2978</v>
      </c>
      <c r="C68" s="182">
        <v>250</v>
      </c>
      <c r="D68" s="196" t="s">
        <v>254</v>
      </c>
      <c r="E68" s="183" t="s">
        <v>454</v>
      </c>
      <c r="F68" s="183" t="s">
        <v>1795</v>
      </c>
      <c r="G68" s="180">
        <v>46251</v>
      </c>
      <c r="H68" s="226" t="s">
        <v>26</v>
      </c>
      <c r="I68" s="182">
        <v>250</v>
      </c>
      <c r="J68" s="188" t="s">
        <v>365</v>
      </c>
      <c r="K68" s="12" t="str">
        <f t="shared" ca="1" si="7"/>
        <v>Já paga</v>
      </c>
      <c r="L68" s="41"/>
      <c r="M68" s="130">
        <f t="shared" ca="1" si="6"/>
        <v>250</v>
      </c>
    </row>
    <row r="69" spans="1:13" ht="28.5" customHeight="1" x14ac:dyDescent="0.25">
      <c r="A69" s="180">
        <v>46251</v>
      </c>
      <c r="B69" s="278" t="s">
        <v>511</v>
      </c>
      <c r="C69" s="182">
        <v>7200</v>
      </c>
      <c r="D69" s="196" t="s">
        <v>254</v>
      </c>
      <c r="E69" s="203" t="s">
        <v>454</v>
      </c>
      <c r="F69" s="183" t="s">
        <v>1564</v>
      </c>
      <c r="G69" s="180">
        <v>46251</v>
      </c>
      <c r="H69" s="283" t="s">
        <v>26</v>
      </c>
      <c r="I69" s="175">
        <v>7200</v>
      </c>
      <c r="J69" s="188" t="s">
        <v>365</v>
      </c>
      <c r="K69" s="12" t="str">
        <f t="shared" ca="1" si="7"/>
        <v>Já paga</v>
      </c>
      <c r="L69" s="41"/>
      <c r="M69" s="130">
        <f t="shared" ca="1" si="6"/>
        <v>7200</v>
      </c>
    </row>
    <row r="70" spans="1:13" ht="28.5" customHeight="1" x14ac:dyDescent="0.25">
      <c r="A70" s="205">
        <v>46251</v>
      </c>
      <c r="B70" s="217" t="s">
        <v>428</v>
      </c>
      <c r="C70" s="207">
        <v>115</v>
      </c>
      <c r="D70" s="210" t="s">
        <v>254</v>
      </c>
      <c r="E70" s="218" t="s">
        <v>388</v>
      </c>
      <c r="F70" s="208" t="s">
        <v>429</v>
      </c>
      <c r="G70" s="205">
        <v>46251</v>
      </c>
      <c r="H70" s="254" t="s">
        <v>26</v>
      </c>
      <c r="I70" s="221">
        <v>115</v>
      </c>
      <c r="J70" s="188" t="s">
        <v>365</v>
      </c>
      <c r="K70" s="12" t="str">
        <f t="shared" ca="1" si="7"/>
        <v>Já paga</v>
      </c>
      <c r="L70" s="13"/>
      <c r="M70" s="130">
        <f t="shared" ca="1" si="6"/>
        <v>115</v>
      </c>
    </row>
    <row r="71" spans="1:13" ht="28.5" customHeight="1" x14ac:dyDescent="0.25">
      <c r="A71" s="205">
        <v>46251</v>
      </c>
      <c r="B71" s="217" t="s">
        <v>2988</v>
      </c>
      <c r="C71" s="207">
        <v>35</v>
      </c>
      <c r="D71" s="210" t="s">
        <v>254</v>
      </c>
      <c r="E71" s="218" t="s">
        <v>388</v>
      </c>
      <c r="F71" s="208" t="s">
        <v>30</v>
      </c>
      <c r="G71" s="205">
        <v>46251</v>
      </c>
      <c r="H71" s="254" t="s">
        <v>26</v>
      </c>
      <c r="I71" s="221">
        <v>35</v>
      </c>
      <c r="J71" s="188" t="s">
        <v>365</v>
      </c>
      <c r="K71" s="12" t="str">
        <f t="shared" ca="1" si="7"/>
        <v>Já paga</v>
      </c>
      <c r="L71" s="13"/>
      <c r="M71" s="130">
        <f t="shared" ca="1" si="6"/>
        <v>35</v>
      </c>
    </row>
    <row r="72" spans="1:13" ht="28.5" customHeight="1" x14ac:dyDescent="0.25">
      <c r="A72" s="205">
        <v>46251</v>
      </c>
      <c r="B72" s="206" t="s">
        <v>2056</v>
      </c>
      <c r="C72" s="207">
        <v>40</v>
      </c>
      <c r="D72" s="210" t="s">
        <v>254</v>
      </c>
      <c r="E72" s="208" t="s">
        <v>388</v>
      </c>
      <c r="F72" s="208" t="s">
        <v>99</v>
      </c>
      <c r="G72" s="205">
        <v>46251</v>
      </c>
      <c r="H72" s="211" t="s">
        <v>26</v>
      </c>
      <c r="I72" s="207">
        <v>16</v>
      </c>
      <c r="J72" s="188" t="s">
        <v>365</v>
      </c>
      <c r="K72" s="12" t="str">
        <f t="shared" ca="1" si="7"/>
        <v>Já paga</v>
      </c>
      <c r="L72" s="13"/>
      <c r="M72" s="130">
        <f t="shared" ca="1" si="6"/>
        <v>16</v>
      </c>
    </row>
    <row r="73" spans="1:13" ht="30.75" customHeight="1" x14ac:dyDescent="0.25">
      <c r="A73" s="205">
        <v>46251</v>
      </c>
      <c r="B73" s="217" t="s">
        <v>1899</v>
      </c>
      <c r="C73" s="207">
        <v>40</v>
      </c>
      <c r="D73" s="210" t="s">
        <v>254</v>
      </c>
      <c r="E73" s="218" t="s">
        <v>388</v>
      </c>
      <c r="F73" s="208" t="s">
        <v>429</v>
      </c>
      <c r="G73" s="205">
        <v>46251</v>
      </c>
      <c r="H73" s="254" t="s">
        <v>26</v>
      </c>
      <c r="I73" s="221">
        <v>8</v>
      </c>
      <c r="J73" s="188" t="s">
        <v>365</v>
      </c>
      <c r="K73" s="12" t="str">
        <f t="shared" ca="1" si="7"/>
        <v>Já paga</v>
      </c>
      <c r="L73" s="13"/>
      <c r="M73" s="130">
        <f t="shared" ca="1" si="6"/>
        <v>8</v>
      </c>
    </row>
    <row r="74" spans="1:13" ht="30.75" customHeight="1" x14ac:dyDescent="0.25">
      <c r="A74" s="205">
        <v>46251</v>
      </c>
      <c r="B74" s="217" t="s">
        <v>1899</v>
      </c>
      <c r="C74" s="207">
        <v>40</v>
      </c>
      <c r="D74" s="210" t="s">
        <v>254</v>
      </c>
      <c r="E74" s="218" t="s">
        <v>388</v>
      </c>
      <c r="F74" s="208" t="s">
        <v>459</v>
      </c>
      <c r="G74" s="205">
        <v>46251</v>
      </c>
      <c r="H74" s="254" t="s">
        <v>26</v>
      </c>
      <c r="I74" s="221">
        <v>8</v>
      </c>
      <c r="J74" s="188" t="s">
        <v>365</v>
      </c>
      <c r="K74" s="12" t="str">
        <f t="shared" ca="1" si="7"/>
        <v>Já paga</v>
      </c>
      <c r="L74" s="13"/>
      <c r="M74" s="130">
        <f t="shared" ca="1" si="6"/>
        <v>8</v>
      </c>
    </row>
    <row r="75" spans="1:13" customFormat="1" ht="31.5" customHeight="1" x14ac:dyDescent="0.25">
      <c r="A75" s="290">
        <v>46251</v>
      </c>
      <c r="B75" s="206" t="s">
        <v>1899</v>
      </c>
      <c r="C75" s="207">
        <v>40</v>
      </c>
      <c r="D75" s="210" t="s">
        <v>254</v>
      </c>
      <c r="E75" s="218" t="s">
        <v>388</v>
      </c>
      <c r="F75" s="208" t="s">
        <v>30</v>
      </c>
      <c r="G75" s="290">
        <v>46251</v>
      </c>
      <c r="H75" s="254" t="s">
        <v>26</v>
      </c>
      <c r="I75" s="207">
        <v>8</v>
      </c>
      <c r="J75" s="188" t="s">
        <v>365</v>
      </c>
      <c r="K75" s="12" t="str">
        <f t="shared" ca="1" si="7"/>
        <v>Já paga</v>
      </c>
      <c r="L75" s="13"/>
      <c r="M75" s="228">
        <f t="shared" ca="1" si="6"/>
        <v>8</v>
      </c>
    </row>
    <row r="76" spans="1:13" ht="30.75" customHeight="1" x14ac:dyDescent="0.25">
      <c r="A76" s="384">
        <v>46251</v>
      </c>
      <c r="B76" s="206" t="s">
        <v>2029</v>
      </c>
      <c r="C76" s="207">
        <v>350</v>
      </c>
      <c r="D76" s="210" t="s">
        <v>254</v>
      </c>
      <c r="E76" s="208" t="s">
        <v>388</v>
      </c>
      <c r="F76" s="218" t="s">
        <v>889</v>
      </c>
      <c r="G76" s="384">
        <v>46251</v>
      </c>
      <c r="H76" s="211" t="s">
        <v>26</v>
      </c>
      <c r="I76" s="207">
        <v>350</v>
      </c>
      <c r="J76" s="188" t="s">
        <v>365</v>
      </c>
      <c r="K76" s="12" t="str">
        <f t="shared" ca="1" si="7"/>
        <v>Já paga</v>
      </c>
      <c r="L76" s="13"/>
      <c r="M76" s="130">
        <f t="shared" ca="1" si="6"/>
        <v>350</v>
      </c>
    </row>
    <row r="77" spans="1:13" ht="30.75" customHeight="1" x14ac:dyDescent="0.25">
      <c r="A77" s="384">
        <v>46251</v>
      </c>
      <c r="B77" s="206" t="s">
        <v>1178</v>
      </c>
      <c r="C77" s="207">
        <v>230</v>
      </c>
      <c r="D77" s="210" t="s">
        <v>254</v>
      </c>
      <c r="E77" s="208" t="s">
        <v>388</v>
      </c>
      <c r="F77" s="218" t="s">
        <v>2979</v>
      </c>
      <c r="G77" s="384">
        <v>46251</v>
      </c>
      <c r="H77" s="211" t="s">
        <v>26</v>
      </c>
      <c r="I77" s="207">
        <v>230</v>
      </c>
      <c r="J77" s="188" t="s">
        <v>365</v>
      </c>
      <c r="K77" s="12" t="str">
        <f t="shared" ca="1" si="7"/>
        <v>Já paga</v>
      </c>
      <c r="L77" s="13"/>
      <c r="M77" s="130">
        <f t="shared" ca="1" si="6"/>
        <v>230</v>
      </c>
    </row>
    <row r="78" spans="1:13" ht="30.75" customHeight="1" x14ac:dyDescent="0.25">
      <c r="A78" s="384">
        <v>46251</v>
      </c>
      <c r="B78" s="206" t="s">
        <v>3000</v>
      </c>
      <c r="C78" s="207">
        <v>66</v>
      </c>
      <c r="D78" s="210" t="s">
        <v>254</v>
      </c>
      <c r="E78" s="208" t="s">
        <v>388</v>
      </c>
      <c r="F78" s="218" t="s">
        <v>394</v>
      </c>
      <c r="G78" s="384">
        <v>46251</v>
      </c>
      <c r="H78" s="211" t="s">
        <v>26</v>
      </c>
      <c r="I78" s="207">
        <v>66</v>
      </c>
      <c r="J78" s="188" t="s">
        <v>365</v>
      </c>
      <c r="K78" s="12" t="str">
        <f t="shared" ca="1" si="7"/>
        <v>Já paga</v>
      </c>
      <c r="L78" s="13"/>
      <c r="M78" s="130">
        <f t="shared" ca="1" si="6"/>
        <v>66</v>
      </c>
    </row>
    <row r="79" spans="1:13" ht="30.75" customHeight="1" x14ac:dyDescent="0.25">
      <c r="A79" s="384">
        <v>46251</v>
      </c>
      <c r="B79" s="206" t="s">
        <v>526</v>
      </c>
      <c r="C79" s="207">
        <v>7.96</v>
      </c>
      <c r="D79" s="210" t="s">
        <v>254</v>
      </c>
      <c r="E79" s="208" t="s">
        <v>388</v>
      </c>
      <c r="F79" s="218" t="s">
        <v>429</v>
      </c>
      <c r="G79" s="384">
        <v>46251</v>
      </c>
      <c r="H79" s="211" t="s">
        <v>26</v>
      </c>
      <c r="I79" s="207">
        <v>7.96</v>
      </c>
      <c r="J79" s="188" t="s">
        <v>365</v>
      </c>
      <c r="K79" s="12" t="str">
        <f t="shared" ca="1" si="7"/>
        <v>Já paga</v>
      </c>
      <c r="L79" s="13"/>
      <c r="M79" s="130">
        <f t="shared" ca="1" si="6"/>
        <v>7.96</v>
      </c>
    </row>
    <row r="80" spans="1:13" ht="30.75" customHeight="1" x14ac:dyDescent="0.25">
      <c r="A80" s="384">
        <v>46251</v>
      </c>
      <c r="B80" s="206" t="s">
        <v>526</v>
      </c>
      <c r="C80" s="207">
        <v>6.99</v>
      </c>
      <c r="D80" s="210" t="s">
        <v>254</v>
      </c>
      <c r="E80" s="208" t="s">
        <v>388</v>
      </c>
      <c r="F80" s="218" t="s">
        <v>36</v>
      </c>
      <c r="G80" s="384">
        <v>46251</v>
      </c>
      <c r="H80" s="211" t="s">
        <v>26</v>
      </c>
      <c r="I80" s="207">
        <v>6.99</v>
      </c>
      <c r="J80" s="188" t="s">
        <v>365</v>
      </c>
      <c r="K80" s="12" t="str">
        <f t="shared" ca="1" si="7"/>
        <v>Já paga</v>
      </c>
      <c r="L80" s="13"/>
      <c r="M80" s="130">
        <f t="shared" ca="1" si="6"/>
        <v>6.99</v>
      </c>
    </row>
    <row r="81" spans="1:13" ht="30.75" customHeight="1" x14ac:dyDescent="0.25">
      <c r="A81" s="384">
        <v>46251</v>
      </c>
      <c r="B81" s="206" t="s">
        <v>2990</v>
      </c>
      <c r="C81" s="207">
        <v>15</v>
      </c>
      <c r="D81" s="210" t="s">
        <v>254</v>
      </c>
      <c r="E81" s="208" t="s">
        <v>388</v>
      </c>
      <c r="F81" s="218" t="s">
        <v>36</v>
      </c>
      <c r="G81" s="384">
        <v>46251</v>
      </c>
      <c r="H81" s="211" t="s">
        <v>26</v>
      </c>
      <c r="I81" s="207">
        <v>15</v>
      </c>
      <c r="J81" s="188" t="s">
        <v>365</v>
      </c>
      <c r="K81" s="12" t="str">
        <f t="shared" ca="1" si="7"/>
        <v>Já paga</v>
      </c>
      <c r="L81" s="13"/>
      <c r="M81" s="130">
        <f t="shared" ca="1" si="6"/>
        <v>15</v>
      </c>
    </row>
    <row r="82" spans="1:13" ht="30.75" customHeight="1" x14ac:dyDescent="0.25">
      <c r="A82" s="384">
        <v>46251</v>
      </c>
      <c r="B82" s="206" t="s">
        <v>2991</v>
      </c>
      <c r="C82" s="207">
        <v>230</v>
      </c>
      <c r="D82" s="210" t="s">
        <v>254</v>
      </c>
      <c r="E82" s="208" t="s">
        <v>388</v>
      </c>
      <c r="F82" s="218" t="s">
        <v>36</v>
      </c>
      <c r="G82" s="384">
        <v>46251</v>
      </c>
      <c r="H82" s="211" t="s">
        <v>26</v>
      </c>
      <c r="I82" s="207">
        <v>230</v>
      </c>
      <c r="J82" s="188" t="s">
        <v>365</v>
      </c>
      <c r="K82" s="12" t="str">
        <f t="shared" ca="1" si="7"/>
        <v>Já paga</v>
      </c>
      <c r="L82" s="13"/>
      <c r="M82" s="130">
        <f t="shared" ca="1" si="6"/>
        <v>230</v>
      </c>
    </row>
    <row r="83" spans="1:13" ht="30.75" customHeight="1" x14ac:dyDescent="0.25">
      <c r="A83" s="253">
        <v>46251</v>
      </c>
      <c r="B83" s="272" t="s">
        <v>2383</v>
      </c>
      <c r="C83" s="182">
        <v>600</v>
      </c>
      <c r="D83" s="196" t="s">
        <v>254</v>
      </c>
      <c r="E83" s="183" t="s">
        <v>454</v>
      </c>
      <c r="F83" s="203" t="s">
        <v>429</v>
      </c>
      <c r="G83" s="253">
        <v>46251</v>
      </c>
      <c r="H83" s="226" t="s">
        <v>26</v>
      </c>
      <c r="I83" s="182">
        <v>300</v>
      </c>
      <c r="J83" s="188" t="s">
        <v>365</v>
      </c>
      <c r="K83" s="12" t="str">
        <f t="shared" ca="1" si="7"/>
        <v>Já paga</v>
      </c>
      <c r="L83" s="41"/>
      <c r="M83" s="130">
        <f t="shared" ca="1" si="6"/>
        <v>300</v>
      </c>
    </row>
    <row r="84" spans="1:13" ht="30.75" customHeight="1" x14ac:dyDescent="0.25">
      <c r="A84" s="253">
        <v>46251</v>
      </c>
      <c r="B84" s="272" t="s">
        <v>2383</v>
      </c>
      <c r="C84" s="182">
        <v>600</v>
      </c>
      <c r="D84" s="196" t="s">
        <v>254</v>
      </c>
      <c r="E84" s="183" t="s">
        <v>454</v>
      </c>
      <c r="F84" s="203" t="s">
        <v>522</v>
      </c>
      <c r="G84" s="253">
        <v>46251</v>
      </c>
      <c r="H84" s="226" t="s">
        <v>26</v>
      </c>
      <c r="I84" s="182">
        <v>300</v>
      </c>
      <c r="J84" s="188" t="s">
        <v>365</v>
      </c>
      <c r="K84" s="12" t="str">
        <f t="shared" ca="1" si="7"/>
        <v>Já paga</v>
      </c>
      <c r="L84" s="41"/>
      <c r="M84" s="130">
        <f t="shared" ca="1" si="6"/>
        <v>300</v>
      </c>
    </row>
    <row r="85" spans="1:13" ht="30.75" customHeight="1" x14ac:dyDescent="0.25">
      <c r="A85" s="253">
        <v>46251</v>
      </c>
      <c r="B85" s="272" t="s">
        <v>2992</v>
      </c>
      <c r="C85" s="182">
        <v>2300</v>
      </c>
      <c r="D85" s="196" t="s">
        <v>254</v>
      </c>
      <c r="E85" s="183" t="s">
        <v>454</v>
      </c>
      <c r="F85" s="203" t="s">
        <v>2083</v>
      </c>
      <c r="G85" s="253">
        <v>46251</v>
      </c>
      <c r="H85" s="226" t="s">
        <v>26</v>
      </c>
      <c r="I85" s="182">
        <v>2300</v>
      </c>
      <c r="J85" s="188" t="s">
        <v>365</v>
      </c>
      <c r="K85" s="12" t="str">
        <f t="shared" ca="1" si="7"/>
        <v>Já paga</v>
      </c>
      <c r="L85" s="41"/>
      <c r="M85" s="130">
        <f t="shared" ca="1" si="6"/>
        <v>2300</v>
      </c>
    </row>
    <row r="86" spans="1:13" ht="30.75" customHeight="1" x14ac:dyDescent="0.25">
      <c r="A86" s="384">
        <v>46251</v>
      </c>
      <c r="B86" s="206" t="s">
        <v>2056</v>
      </c>
      <c r="C86" s="207">
        <v>40</v>
      </c>
      <c r="D86" s="210" t="s">
        <v>254</v>
      </c>
      <c r="E86" s="208" t="s">
        <v>388</v>
      </c>
      <c r="F86" s="218" t="s">
        <v>99</v>
      </c>
      <c r="G86" s="384">
        <v>46251</v>
      </c>
      <c r="H86" s="211" t="s">
        <v>26</v>
      </c>
      <c r="I86" s="207">
        <v>16</v>
      </c>
      <c r="J86" s="188" t="s">
        <v>365</v>
      </c>
      <c r="K86" s="12" t="str">
        <f t="shared" ca="1" si="7"/>
        <v>Já paga</v>
      </c>
      <c r="L86" s="13"/>
      <c r="M86" s="130">
        <f t="shared" ca="1" si="6"/>
        <v>16</v>
      </c>
    </row>
    <row r="87" spans="1:13" ht="30.75" customHeight="1" x14ac:dyDescent="0.25">
      <c r="A87" s="384">
        <v>46251</v>
      </c>
      <c r="B87" s="206" t="s">
        <v>1899</v>
      </c>
      <c r="C87" s="207">
        <v>40</v>
      </c>
      <c r="D87" s="210" t="s">
        <v>254</v>
      </c>
      <c r="E87" s="208" t="s">
        <v>388</v>
      </c>
      <c r="F87" s="218" t="s">
        <v>429</v>
      </c>
      <c r="G87" s="384">
        <v>46251</v>
      </c>
      <c r="H87" s="211" t="s">
        <v>26</v>
      </c>
      <c r="I87" s="207">
        <v>8</v>
      </c>
      <c r="J87" s="188" t="s">
        <v>365</v>
      </c>
      <c r="K87" s="12" t="str">
        <f t="shared" ca="1" si="7"/>
        <v>Já paga</v>
      </c>
      <c r="L87" s="13"/>
      <c r="M87" s="130">
        <f t="shared" ca="1" si="6"/>
        <v>8</v>
      </c>
    </row>
    <row r="88" spans="1:13" ht="30.75" customHeight="1" x14ac:dyDescent="0.25">
      <c r="A88" s="384">
        <v>46251</v>
      </c>
      <c r="B88" s="206" t="s">
        <v>1899</v>
      </c>
      <c r="C88" s="207">
        <v>40</v>
      </c>
      <c r="D88" s="210" t="s">
        <v>254</v>
      </c>
      <c r="E88" s="208" t="s">
        <v>388</v>
      </c>
      <c r="F88" s="218" t="s">
        <v>459</v>
      </c>
      <c r="G88" s="384">
        <v>46251</v>
      </c>
      <c r="H88" s="211" t="s">
        <v>26</v>
      </c>
      <c r="I88" s="207">
        <v>8</v>
      </c>
      <c r="J88" s="188" t="s">
        <v>365</v>
      </c>
      <c r="K88" s="12" t="str">
        <f t="shared" ca="1" si="7"/>
        <v>Já paga</v>
      </c>
      <c r="L88" s="13"/>
      <c r="M88" s="130">
        <f t="shared" ca="1" si="6"/>
        <v>8</v>
      </c>
    </row>
    <row r="89" spans="1:13" ht="30.75" customHeight="1" x14ac:dyDescent="0.25">
      <c r="A89" s="384">
        <v>46251</v>
      </c>
      <c r="B89" s="206" t="s">
        <v>1899</v>
      </c>
      <c r="C89" s="207">
        <v>40</v>
      </c>
      <c r="D89" s="210" t="s">
        <v>254</v>
      </c>
      <c r="E89" s="208" t="s">
        <v>388</v>
      </c>
      <c r="F89" s="218" t="s">
        <v>30</v>
      </c>
      <c r="G89" s="384">
        <v>46251</v>
      </c>
      <c r="H89" s="211" t="s">
        <v>26</v>
      </c>
      <c r="I89" s="207">
        <v>8</v>
      </c>
      <c r="J89" s="188" t="s">
        <v>365</v>
      </c>
      <c r="K89" s="12" t="str">
        <f t="shared" ca="1" si="7"/>
        <v>Já paga</v>
      </c>
      <c r="L89" s="13"/>
      <c r="M89" s="130">
        <f t="shared" ca="1" si="6"/>
        <v>8</v>
      </c>
    </row>
    <row r="90" spans="1:13" ht="30.75" customHeight="1" x14ac:dyDescent="0.25">
      <c r="A90" s="253">
        <v>46251</v>
      </c>
      <c r="B90" s="272" t="s">
        <v>3002</v>
      </c>
      <c r="C90" s="182">
        <v>2750</v>
      </c>
      <c r="D90" s="196" t="s">
        <v>254</v>
      </c>
      <c r="E90" s="183" t="s">
        <v>454</v>
      </c>
      <c r="F90" s="203" t="s">
        <v>36</v>
      </c>
      <c r="G90" s="253">
        <v>46251</v>
      </c>
      <c r="H90" s="226" t="s">
        <v>26</v>
      </c>
      <c r="I90" s="182">
        <v>2750</v>
      </c>
      <c r="J90" s="188" t="s">
        <v>365</v>
      </c>
      <c r="K90" s="12" t="str">
        <f t="shared" ca="1" si="7"/>
        <v>Já paga</v>
      </c>
      <c r="L90" s="41"/>
      <c r="M90" s="130">
        <f t="shared" ca="1" si="6"/>
        <v>2750</v>
      </c>
    </row>
    <row r="91" spans="1:13" ht="28.5" customHeight="1" x14ac:dyDescent="0.25">
      <c r="A91" s="180">
        <v>46251</v>
      </c>
      <c r="B91" s="272" t="s">
        <v>2540</v>
      </c>
      <c r="C91" s="182">
        <v>3200</v>
      </c>
      <c r="D91" s="196" t="s">
        <v>254</v>
      </c>
      <c r="E91" s="183" t="s">
        <v>454</v>
      </c>
      <c r="F91" s="183" t="s">
        <v>2592</v>
      </c>
      <c r="G91" s="180">
        <v>46251</v>
      </c>
      <c r="H91" s="226" t="s">
        <v>26</v>
      </c>
      <c r="I91" s="182">
        <v>3200</v>
      </c>
      <c r="J91" s="188" t="s">
        <v>365</v>
      </c>
      <c r="K91" s="12" t="str">
        <f t="shared" ca="1" si="7"/>
        <v>Já paga</v>
      </c>
      <c r="L91" s="41"/>
      <c r="M91" s="130">
        <f t="shared" ca="1" si="6"/>
        <v>3200</v>
      </c>
    </row>
    <row r="92" spans="1:13" ht="28.5" customHeight="1" x14ac:dyDescent="0.25">
      <c r="A92" s="205">
        <v>46252</v>
      </c>
      <c r="B92" s="206" t="s">
        <v>2493</v>
      </c>
      <c r="C92" s="207">
        <v>50</v>
      </c>
      <c r="D92" s="210" t="s">
        <v>254</v>
      </c>
      <c r="E92" s="208" t="s">
        <v>388</v>
      </c>
      <c r="F92" s="208" t="s">
        <v>36</v>
      </c>
      <c r="G92" s="205">
        <v>46252</v>
      </c>
      <c r="H92" s="211" t="s">
        <v>26</v>
      </c>
      <c r="I92" s="207">
        <v>50</v>
      </c>
      <c r="J92" s="188" t="s">
        <v>365</v>
      </c>
      <c r="K92" s="12" t="str">
        <f t="shared" ca="1" si="7"/>
        <v>Já paga</v>
      </c>
      <c r="L92" s="13"/>
      <c r="M92" s="130">
        <f t="shared" ca="1" si="6"/>
        <v>50</v>
      </c>
    </row>
    <row r="93" spans="1:13" customFormat="1" ht="30.75" customHeight="1" x14ac:dyDescent="0.25">
      <c r="A93" s="205">
        <v>46252</v>
      </c>
      <c r="B93" s="206" t="s">
        <v>2996</v>
      </c>
      <c r="C93" s="207">
        <v>190</v>
      </c>
      <c r="D93" s="210" t="s">
        <v>254</v>
      </c>
      <c r="E93" s="208" t="s">
        <v>388</v>
      </c>
      <c r="F93" s="208" t="s">
        <v>36</v>
      </c>
      <c r="G93" s="205">
        <v>46252</v>
      </c>
      <c r="H93" s="211" t="s">
        <v>26</v>
      </c>
      <c r="I93" s="207">
        <v>190</v>
      </c>
      <c r="J93" s="188" t="s">
        <v>365</v>
      </c>
      <c r="K93" s="12" t="str">
        <f t="shared" ca="1" si="7"/>
        <v>Já paga</v>
      </c>
      <c r="L93" s="13"/>
      <c r="M93" s="130">
        <f t="shared" ca="1" si="6"/>
        <v>190</v>
      </c>
    </row>
    <row r="94" spans="1:13" ht="30.75" customHeight="1" x14ac:dyDescent="0.25">
      <c r="A94" s="180">
        <v>46252</v>
      </c>
      <c r="B94" s="278" t="s">
        <v>3003</v>
      </c>
      <c r="C94" s="182">
        <v>1214</v>
      </c>
      <c r="D94" s="196" t="s">
        <v>254</v>
      </c>
      <c r="E94" s="183" t="s">
        <v>454</v>
      </c>
      <c r="F94" s="183" t="s">
        <v>1799</v>
      </c>
      <c r="G94" s="180">
        <v>46252</v>
      </c>
      <c r="H94" s="226" t="s">
        <v>26</v>
      </c>
      <c r="I94" s="182">
        <v>1214</v>
      </c>
      <c r="J94" s="188" t="s">
        <v>365</v>
      </c>
      <c r="K94" s="12" t="str">
        <f t="shared" ca="1" si="7"/>
        <v>Já paga</v>
      </c>
      <c r="L94" s="41"/>
      <c r="M94" s="130">
        <f t="shared" ca="1" si="6"/>
        <v>1214</v>
      </c>
    </row>
    <row r="95" spans="1:13" ht="30.75" customHeight="1" x14ac:dyDescent="0.25">
      <c r="A95" s="78">
        <v>46252</v>
      </c>
      <c r="B95" s="473" t="s">
        <v>3007</v>
      </c>
      <c r="C95" s="474">
        <v>2635.25</v>
      </c>
      <c r="D95" s="474" t="s">
        <v>254</v>
      </c>
      <c r="E95" s="515" t="s">
        <v>306</v>
      </c>
      <c r="F95" s="515" t="s">
        <v>307</v>
      </c>
      <c r="G95" s="78">
        <v>46252</v>
      </c>
      <c r="H95" s="119">
        <v>2026</v>
      </c>
      <c r="I95" s="474">
        <v>2635.25</v>
      </c>
      <c r="J95" s="177" t="s">
        <v>365</v>
      </c>
      <c r="K95" s="12" t="s">
        <v>402</v>
      </c>
      <c r="L95" s="41"/>
      <c r="M95" s="130">
        <f t="shared" si="6"/>
        <v>2635.25</v>
      </c>
    </row>
    <row r="96" spans="1:13" ht="30.75" customHeight="1" x14ac:dyDescent="0.25">
      <c r="A96" s="180">
        <v>46252</v>
      </c>
      <c r="B96" s="278" t="s">
        <v>3008</v>
      </c>
      <c r="C96" s="182">
        <v>160</v>
      </c>
      <c r="D96" s="196" t="s">
        <v>254</v>
      </c>
      <c r="E96" s="183" t="s">
        <v>454</v>
      </c>
      <c r="F96" s="183" t="s">
        <v>1799</v>
      </c>
      <c r="G96" s="180">
        <v>46252</v>
      </c>
      <c r="H96" s="226" t="s">
        <v>26</v>
      </c>
      <c r="I96" s="182">
        <v>160</v>
      </c>
      <c r="J96" s="188" t="s">
        <v>365</v>
      </c>
      <c r="K96" s="12" t="str">
        <f t="shared" ref="K96:K105" ca="1" si="8">IF(ISBLANK(A96),"", IF(TRIM(UPPER(J96))&lt;&gt;"SIM",IF(A96-TODAY()&lt;0,"Conta vencida",IF(A96-TODAY()&lt;8,"Perto de vencer","")),"Já paga"))</f>
        <v>Já paga</v>
      </c>
      <c r="L96" s="41"/>
      <c r="M96" s="130">
        <f t="shared" ref="M96:M126" ca="1" si="9">SUM(I96:L96)</f>
        <v>160</v>
      </c>
    </row>
    <row r="97" spans="1:13" ht="28.5" customHeight="1" x14ac:dyDescent="0.25">
      <c r="A97" s="205">
        <v>46252</v>
      </c>
      <c r="B97" s="217" t="s">
        <v>3009</v>
      </c>
      <c r="C97" s="207">
        <v>98.97</v>
      </c>
      <c r="D97" s="210" t="s">
        <v>254</v>
      </c>
      <c r="E97" s="218" t="s">
        <v>388</v>
      </c>
      <c r="F97" s="208" t="s">
        <v>394</v>
      </c>
      <c r="G97" s="205">
        <v>46252</v>
      </c>
      <c r="H97" s="254" t="s">
        <v>26</v>
      </c>
      <c r="I97" s="221">
        <v>98.97</v>
      </c>
      <c r="J97" s="188" t="s">
        <v>365</v>
      </c>
      <c r="K97" s="12" t="str">
        <f t="shared" ca="1" si="8"/>
        <v>Já paga</v>
      </c>
      <c r="L97" s="13"/>
      <c r="M97" s="130">
        <f t="shared" ca="1" si="9"/>
        <v>98.97</v>
      </c>
    </row>
    <row r="98" spans="1:13" ht="28.5" customHeight="1" x14ac:dyDescent="0.25">
      <c r="A98" s="205">
        <v>46252</v>
      </c>
      <c r="B98" s="217" t="s">
        <v>3011</v>
      </c>
      <c r="C98" s="207">
        <v>25</v>
      </c>
      <c r="D98" s="210" t="s">
        <v>254</v>
      </c>
      <c r="E98" s="218" t="s">
        <v>388</v>
      </c>
      <c r="F98" s="208" t="s">
        <v>394</v>
      </c>
      <c r="G98" s="205">
        <v>46252</v>
      </c>
      <c r="H98" s="254" t="s">
        <v>26</v>
      </c>
      <c r="I98" s="221">
        <v>25</v>
      </c>
      <c r="J98" s="188" t="s">
        <v>365</v>
      </c>
      <c r="K98" s="12" t="str">
        <f t="shared" ca="1" si="8"/>
        <v>Já paga</v>
      </c>
      <c r="L98" s="13"/>
      <c r="M98" s="130">
        <f t="shared" ca="1" si="9"/>
        <v>25</v>
      </c>
    </row>
    <row r="99" spans="1:13" ht="28.5" customHeight="1" x14ac:dyDescent="0.25">
      <c r="A99" s="180">
        <v>46252</v>
      </c>
      <c r="B99" s="278" t="s">
        <v>3012</v>
      </c>
      <c r="C99" s="182">
        <v>750</v>
      </c>
      <c r="D99" s="196" t="s">
        <v>254</v>
      </c>
      <c r="E99" s="203" t="s">
        <v>454</v>
      </c>
      <c r="F99" s="183" t="s">
        <v>36</v>
      </c>
      <c r="G99" s="180">
        <v>46252</v>
      </c>
      <c r="H99" s="283" t="s">
        <v>26</v>
      </c>
      <c r="I99" s="175">
        <v>750</v>
      </c>
      <c r="J99" s="188" t="s">
        <v>365</v>
      </c>
      <c r="K99" s="12" t="str">
        <f t="shared" ca="1" si="8"/>
        <v>Já paga</v>
      </c>
      <c r="L99" s="41"/>
      <c r="M99" s="130">
        <f t="shared" ca="1" si="9"/>
        <v>750</v>
      </c>
    </row>
    <row r="100" spans="1:13" ht="28.5" customHeight="1" x14ac:dyDescent="0.25">
      <c r="A100" s="205">
        <v>46252</v>
      </c>
      <c r="B100" s="206" t="s">
        <v>3015</v>
      </c>
      <c r="C100" s="207">
        <v>20</v>
      </c>
      <c r="D100" s="210" t="s">
        <v>254</v>
      </c>
      <c r="E100" s="208" t="s">
        <v>388</v>
      </c>
      <c r="F100" s="208" t="s">
        <v>394</v>
      </c>
      <c r="G100" s="205">
        <v>46252</v>
      </c>
      <c r="H100" s="211" t="s">
        <v>26</v>
      </c>
      <c r="I100" s="207">
        <v>20</v>
      </c>
      <c r="J100" s="188" t="s">
        <v>365</v>
      </c>
      <c r="K100" s="12" t="str">
        <f t="shared" ca="1" si="8"/>
        <v>Já paga</v>
      </c>
      <c r="L100" s="13"/>
      <c r="M100" s="130">
        <f t="shared" ca="1" si="9"/>
        <v>20</v>
      </c>
    </row>
    <row r="101" spans="1:13" ht="28.5" customHeight="1" x14ac:dyDescent="0.25">
      <c r="A101" s="205">
        <v>46252</v>
      </c>
      <c r="B101" s="206" t="s">
        <v>2056</v>
      </c>
      <c r="C101" s="207">
        <v>40</v>
      </c>
      <c r="D101" s="210" t="s">
        <v>254</v>
      </c>
      <c r="E101" s="208" t="s">
        <v>388</v>
      </c>
      <c r="F101" s="208" t="s">
        <v>99</v>
      </c>
      <c r="G101" s="205">
        <v>46252</v>
      </c>
      <c r="H101" s="211" t="s">
        <v>26</v>
      </c>
      <c r="I101" s="207">
        <v>16</v>
      </c>
      <c r="J101" s="188" t="s">
        <v>365</v>
      </c>
      <c r="K101" s="12" t="str">
        <f t="shared" ca="1" si="8"/>
        <v>Já paga</v>
      </c>
      <c r="L101" s="13"/>
      <c r="M101" s="130">
        <f t="shared" ca="1" si="9"/>
        <v>16</v>
      </c>
    </row>
    <row r="102" spans="1:13" ht="28.5" customHeight="1" x14ac:dyDescent="0.25">
      <c r="A102" s="205">
        <v>46252</v>
      </c>
      <c r="B102" s="206" t="s">
        <v>1899</v>
      </c>
      <c r="C102" s="207">
        <v>40</v>
      </c>
      <c r="D102" s="210" t="s">
        <v>254</v>
      </c>
      <c r="E102" s="208" t="s">
        <v>388</v>
      </c>
      <c r="F102" s="208" t="s">
        <v>429</v>
      </c>
      <c r="G102" s="205">
        <v>46252</v>
      </c>
      <c r="H102" s="211" t="s">
        <v>26</v>
      </c>
      <c r="I102" s="207">
        <v>8</v>
      </c>
      <c r="J102" s="188" t="s">
        <v>365</v>
      </c>
      <c r="K102" s="12" t="str">
        <f t="shared" ca="1" si="8"/>
        <v>Já paga</v>
      </c>
      <c r="L102" s="13"/>
      <c r="M102" s="130">
        <f t="shared" ca="1" si="9"/>
        <v>8</v>
      </c>
    </row>
    <row r="103" spans="1:13" ht="30.75" customHeight="1" x14ac:dyDescent="0.25">
      <c r="A103" s="384">
        <v>46252</v>
      </c>
      <c r="B103" s="206" t="s">
        <v>1899</v>
      </c>
      <c r="C103" s="207">
        <v>40</v>
      </c>
      <c r="D103" s="210" t="s">
        <v>254</v>
      </c>
      <c r="E103" s="208" t="s">
        <v>388</v>
      </c>
      <c r="F103" s="218" t="s">
        <v>459</v>
      </c>
      <c r="G103" s="384">
        <v>46252</v>
      </c>
      <c r="H103" s="211" t="s">
        <v>26</v>
      </c>
      <c r="I103" s="207">
        <v>8</v>
      </c>
      <c r="J103" s="188" t="s">
        <v>365</v>
      </c>
      <c r="K103" s="12" t="str">
        <f t="shared" ca="1" si="8"/>
        <v>Já paga</v>
      </c>
      <c r="L103" s="13"/>
      <c r="M103" s="130">
        <f t="shared" ca="1" si="9"/>
        <v>8</v>
      </c>
    </row>
    <row r="104" spans="1:13" ht="30.75" customHeight="1" x14ac:dyDescent="0.25">
      <c r="A104" s="384">
        <v>46252</v>
      </c>
      <c r="B104" s="206" t="s">
        <v>1899</v>
      </c>
      <c r="C104" s="207">
        <v>40</v>
      </c>
      <c r="D104" s="210" t="s">
        <v>254</v>
      </c>
      <c r="E104" s="208" t="s">
        <v>388</v>
      </c>
      <c r="F104" s="218" t="s">
        <v>30</v>
      </c>
      <c r="G104" s="384">
        <v>46252</v>
      </c>
      <c r="H104" s="211" t="s">
        <v>26</v>
      </c>
      <c r="I104" s="207">
        <v>8</v>
      </c>
      <c r="J104" s="188" t="s">
        <v>365</v>
      </c>
      <c r="K104" s="12" t="str">
        <f t="shared" ca="1" si="8"/>
        <v>Já paga</v>
      </c>
      <c r="L104" s="13"/>
      <c r="M104" s="130">
        <f t="shared" ca="1" si="9"/>
        <v>8</v>
      </c>
    </row>
    <row r="105" spans="1:13" ht="30.75" customHeight="1" x14ac:dyDescent="0.25">
      <c r="A105" s="523">
        <v>46253</v>
      </c>
      <c r="B105" s="498" t="s">
        <v>506</v>
      </c>
      <c r="C105" s="320">
        <v>4000</v>
      </c>
      <c r="D105" s="313" t="s">
        <v>267</v>
      </c>
      <c r="E105" s="314" t="s">
        <v>29</v>
      </c>
      <c r="F105" s="324" t="s">
        <v>36</v>
      </c>
      <c r="G105" s="523">
        <v>46253</v>
      </c>
      <c r="H105" s="315" t="s">
        <v>3019</v>
      </c>
      <c r="I105" s="607">
        <v>1334</v>
      </c>
      <c r="J105" s="188" t="s">
        <v>365</v>
      </c>
      <c r="K105" s="12" t="str">
        <f t="shared" ca="1" si="8"/>
        <v>Já paga</v>
      </c>
      <c r="L105" s="97"/>
      <c r="M105" s="14">
        <f t="shared" ca="1" si="9"/>
        <v>1334</v>
      </c>
    </row>
    <row r="106" spans="1:13" ht="30.75" customHeight="1" x14ac:dyDescent="0.25">
      <c r="A106" s="253">
        <v>46253</v>
      </c>
      <c r="B106" s="181" t="s">
        <v>2849</v>
      </c>
      <c r="C106" s="182">
        <v>1200</v>
      </c>
      <c r="D106" s="183" t="s">
        <v>254</v>
      </c>
      <c r="E106" s="183" t="s">
        <v>454</v>
      </c>
      <c r="F106" s="203" t="s">
        <v>523</v>
      </c>
      <c r="G106" s="253">
        <v>46253</v>
      </c>
      <c r="H106" s="226" t="s">
        <v>26</v>
      </c>
      <c r="I106" s="182">
        <v>720</v>
      </c>
      <c r="J106" s="141" t="s">
        <v>365</v>
      </c>
      <c r="K106" s="12" t="s">
        <v>402</v>
      </c>
      <c r="L106" s="13"/>
      <c r="M106" s="14">
        <f t="shared" si="9"/>
        <v>720</v>
      </c>
    </row>
    <row r="107" spans="1:13" ht="30.75" customHeight="1" x14ac:dyDescent="0.25">
      <c r="A107" s="253">
        <v>46253</v>
      </c>
      <c r="B107" s="181" t="s">
        <v>2849</v>
      </c>
      <c r="C107" s="182">
        <v>1200</v>
      </c>
      <c r="D107" s="183" t="s">
        <v>254</v>
      </c>
      <c r="E107" s="183" t="s">
        <v>454</v>
      </c>
      <c r="F107" s="203" t="s">
        <v>36</v>
      </c>
      <c r="G107" s="253">
        <v>46253</v>
      </c>
      <c r="H107" s="226" t="s">
        <v>26</v>
      </c>
      <c r="I107" s="182">
        <v>360</v>
      </c>
      <c r="J107" s="141" t="s">
        <v>365</v>
      </c>
      <c r="K107" s="12" t="s">
        <v>402</v>
      </c>
      <c r="L107" s="13"/>
      <c r="M107" s="14">
        <f t="shared" si="9"/>
        <v>360</v>
      </c>
    </row>
    <row r="108" spans="1:13" ht="30.75" customHeight="1" x14ac:dyDescent="0.25">
      <c r="A108" s="253">
        <v>46253</v>
      </c>
      <c r="B108" s="181" t="s">
        <v>2849</v>
      </c>
      <c r="C108" s="182">
        <v>1200</v>
      </c>
      <c r="D108" s="183" t="s">
        <v>254</v>
      </c>
      <c r="E108" s="183" t="s">
        <v>454</v>
      </c>
      <c r="F108" s="203" t="s">
        <v>30</v>
      </c>
      <c r="G108" s="253">
        <v>46253</v>
      </c>
      <c r="H108" s="226" t="s">
        <v>26</v>
      </c>
      <c r="I108" s="182">
        <v>120</v>
      </c>
      <c r="J108" s="141" t="s">
        <v>365</v>
      </c>
      <c r="K108" s="12" t="s">
        <v>402</v>
      </c>
      <c r="L108" s="13"/>
      <c r="M108" s="14">
        <f t="shared" si="9"/>
        <v>120</v>
      </c>
    </row>
    <row r="109" spans="1:13" ht="30.75" customHeight="1" x14ac:dyDescent="0.25">
      <c r="A109" s="384">
        <v>46253</v>
      </c>
      <c r="B109" s="206" t="s">
        <v>3020</v>
      </c>
      <c r="C109" s="207">
        <v>50</v>
      </c>
      <c r="D109" s="210" t="s">
        <v>254</v>
      </c>
      <c r="E109" s="208" t="s">
        <v>388</v>
      </c>
      <c r="F109" s="218" t="s">
        <v>394</v>
      </c>
      <c r="G109" s="384">
        <v>46253</v>
      </c>
      <c r="H109" s="211" t="s">
        <v>26</v>
      </c>
      <c r="I109" s="207">
        <v>50</v>
      </c>
      <c r="J109" s="188" t="s">
        <v>365</v>
      </c>
      <c r="K109" s="12" t="str">
        <f ca="1">IF(ISBLANK(A109),"", IF(TRIM(UPPER(J109))&lt;&gt;"SIM",IF(A109-TODAY()&lt;0,"Conta vencida",IF(A109-TODAY()&lt;8,"Perto de vencer","")),"Já paga"))</f>
        <v>Já paga</v>
      </c>
      <c r="L109" s="13"/>
      <c r="M109" s="130">
        <f t="shared" ca="1" si="9"/>
        <v>50</v>
      </c>
    </row>
    <row r="110" spans="1:13" ht="28.5" customHeight="1" x14ac:dyDescent="0.25">
      <c r="A110" s="180">
        <v>46253</v>
      </c>
      <c r="B110" s="181" t="s">
        <v>2849</v>
      </c>
      <c r="C110" s="182">
        <v>1440</v>
      </c>
      <c r="D110" s="183" t="s">
        <v>254</v>
      </c>
      <c r="E110" s="183" t="s">
        <v>454</v>
      </c>
      <c r="F110" s="183" t="s">
        <v>523</v>
      </c>
      <c r="G110" s="180">
        <v>46253</v>
      </c>
      <c r="H110" s="226" t="s">
        <v>26</v>
      </c>
      <c r="I110" s="182">
        <v>720</v>
      </c>
      <c r="J110" s="141" t="s">
        <v>365</v>
      </c>
      <c r="K110" s="12" t="s">
        <v>402</v>
      </c>
      <c r="L110" s="13"/>
      <c r="M110" s="14">
        <f t="shared" si="9"/>
        <v>720</v>
      </c>
    </row>
    <row r="111" spans="1:13" ht="30.75" customHeight="1" x14ac:dyDescent="0.25">
      <c r="A111" s="253">
        <v>46253</v>
      </c>
      <c r="B111" s="181" t="s">
        <v>2849</v>
      </c>
      <c r="C111" s="182">
        <v>1440</v>
      </c>
      <c r="D111" s="183" t="s">
        <v>254</v>
      </c>
      <c r="E111" s="183" t="s">
        <v>454</v>
      </c>
      <c r="F111" s="203" t="s">
        <v>36</v>
      </c>
      <c r="G111" s="253">
        <v>46253</v>
      </c>
      <c r="H111" s="226" t="s">
        <v>26</v>
      </c>
      <c r="I111" s="182">
        <v>360</v>
      </c>
      <c r="J111" s="141" t="s">
        <v>365</v>
      </c>
      <c r="K111" s="12" t="s">
        <v>402</v>
      </c>
      <c r="L111" s="13"/>
      <c r="M111" s="14">
        <f t="shared" si="9"/>
        <v>360</v>
      </c>
    </row>
    <row r="112" spans="1:13" ht="30.75" customHeight="1" x14ac:dyDescent="0.25">
      <c r="A112" s="253">
        <v>46253</v>
      </c>
      <c r="B112" s="181" t="s">
        <v>2849</v>
      </c>
      <c r="C112" s="182">
        <v>1440</v>
      </c>
      <c r="D112" s="183" t="s">
        <v>254</v>
      </c>
      <c r="E112" s="183" t="s">
        <v>454</v>
      </c>
      <c r="F112" s="203" t="s">
        <v>30</v>
      </c>
      <c r="G112" s="253">
        <v>46253</v>
      </c>
      <c r="H112" s="226" t="s">
        <v>26</v>
      </c>
      <c r="I112" s="182">
        <v>360</v>
      </c>
      <c r="J112" s="141" t="s">
        <v>365</v>
      </c>
      <c r="K112" s="12" t="s">
        <v>402</v>
      </c>
      <c r="L112" s="13"/>
      <c r="M112" s="14">
        <f t="shared" si="9"/>
        <v>360</v>
      </c>
    </row>
    <row r="113" spans="1:13" ht="28.5" customHeight="1" x14ac:dyDescent="0.25">
      <c r="A113" s="180">
        <v>46253</v>
      </c>
      <c r="B113" s="181" t="s">
        <v>3021</v>
      </c>
      <c r="C113" s="182">
        <v>14878.85</v>
      </c>
      <c r="D113" s="196" t="s">
        <v>254</v>
      </c>
      <c r="E113" s="183" t="s">
        <v>454</v>
      </c>
      <c r="F113" s="183" t="s">
        <v>1795</v>
      </c>
      <c r="G113" s="180">
        <v>46253</v>
      </c>
      <c r="H113" s="226" t="s">
        <v>26</v>
      </c>
      <c r="I113" s="182">
        <v>14878.85</v>
      </c>
      <c r="J113" s="188" t="s">
        <v>365</v>
      </c>
      <c r="K113" s="12" t="str">
        <f t="shared" ref="K113:K125" ca="1" si="10">IF(ISBLANK(A113),"", IF(TRIM(UPPER(J113))&lt;&gt;"SIM",IF(A113-TODAY()&lt;0,"Conta vencida",IF(A113-TODAY()&lt;8,"Perto de vencer","")),"Já paga"))</f>
        <v>Já paga</v>
      </c>
      <c r="L113" s="13"/>
      <c r="M113" s="130">
        <f t="shared" ca="1" si="9"/>
        <v>14878.85</v>
      </c>
    </row>
    <row r="114" spans="1:13" ht="30.75" customHeight="1" x14ac:dyDescent="0.25">
      <c r="A114" s="205">
        <v>46253</v>
      </c>
      <c r="B114" s="217" t="s">
        <v>3022</v>
      </c>
      <c r="C114" s="207">
        <v>120</v>
      </c>
      <c r="D114" s="210" t="s">
        <v>254</v>
      </c>
      <c r="E114" s="208" t="s">
        <v>388</v>
      </c>
      <c r="F114" s="208" t="s">
        <v>1487</v>
      </c>
      <c r="G114" s="205">
        <v>46253</v>
      </c>
      <c r="H114" s="211" t="s">
        <v>26</v>
      </c>
      <c r="I114" s="207">
        <v>120</v>
      </c>
      <c r="J114" s="188" t="s">
        <v>365</v>
      </c>
      <c r="K114" s="12" t="str">
        <f t="shared" ca="1" si="10"/>
        <v>Já paga</v>
      </c>
      <c r="L114" s="13"/>
      <c r="M114" s="130">
        <f t="shared" ca="1" si="9"/>
        <v>120</v>
      </c>
    </row>
    <row r="115" spans="1:13" ht="30.75" customHeight="1" x14ac:dyDescent="0.25">
      <c r="A115" s="205">
        <v>46253</v>
      </c>
      <c r="B115" s="217" t="s">
        <v>3023</v>
      </c>
      <c r="C115" s="207">
        <v>137.69999999999999</v>
      </c>
      <c r="D115" s="210" t="s">
        <v>254</v>
      </c>
      <c r="E115" s="208" t="s">
        <v>388</v>
      </c>
      <c r="F115" s="208" t="s">
        <v>522</v>
      </c>
      <c r="G115" s="205">
        <v>46253</v>
      </c>
      <c r="H115" s="211" t="s">
        <v>26</v>
      </c>
      <c r="I115" s="207">
        <v>137.69999999999999</v>
      </c>
      <c r="J115" s="188" t="s">
        <v>365</v>
      </c>
      <c r="K115" s="12" t="str">
        <f t="shared" ca="1" si="10"/>
        <v>Já paga</v>
      </c>
      <c r="L115" s="13"/>
      <c r="M115" s="130">
        <f t="shared" ca="1" si="9"/>
        <v>137.69999999999999</v>
      </c>
    </row>
    <row r="116" spans="1:13" ht="30.75" customHeight="1" x14ac:dyDescent="0.25">
      <c r="A116" s="384">
        <v>46253</v>
      </c>
      <c r="B116" s="206" t="s">
        <v>427</v>
      </c>
      <c r="C116" s="207">
        <v>75</v>
      </c>
      <c r="D116" s="210" t="s">
        <v>254</v>
      </c>
      <c r="E116" s="208" t="s">
        <v>388</v>
      </c>
      <c r="F116" s="218" t="s">
        <v>429</v>
      </c>
      <c r="G116" s="384">
        <v>46253</v>
      </c>
      <c r="H116" s="211" t="s">
        <v>26</v>
      </c>
      <c r="I116" s="207">
        <v>75</v>
      </c>
      <c r="J116" s="188" t="s">
        <v>365</v>
      </c>
      <c r="K116" s="12" t="str">
        <f t="shared" ca="1" si="10"/>
        <v>Já paga</v>
      </c>
      <c r="L116" s="13"/>
      <c r="M116" s="130">
        <f t="shared" ca="1" si="9"/>
        <v>75</v>
      </c>
    </row>
    <row r="117" spans="1:13" ht="30.75" customHeight="1" x14ac:dyDescent="0.25">
      <c r="A117" s="205">
        <v>46253</v>
      </c>
      <c r="B117" s="217" t="s">
        <v>498</v>
      </c>
      <c r="C117" s="207">
        <v>405</v>
      </c>
      <c r="D117" s="210" t="s">
        <v>254</v>
      </c>
      <c r="E117" s="208" t="s">
        <v>388</v>
      </c>
      <c r="F117" s="208" t="s">
        <v>436</v>
      </c>
      <c r="G117" s="205">
        <v>46253</v>
      </c>
      <c r="H117" s="211" t="s">
        <v>26</v>
      </c>
      <c r="I117" s="207">
        <v>405</v>
      </c>
      <c r="J117" s="188" t="s">
        <v>365</v>
      </c>
      <c r="K117" s="12" t="str">
        <f t="shared" ca="1" si="10"/>
        <v>Já paga</v>
      </c>
      <c r="L117" s="13"/>
      <c r="M117" s="130">
        <f t="shared" ca="1" si="9"/>
        <v>405</v>
      </c>
    </row>
    <row r="118" spans="1:13" ht="30.75" customHeight="1" x14ac:dyDescent="0.25">
      <c r="A118" s="205">
        <v>46253</v>
      </c>
      <c r="B118" s="217" t="s">
        <v>3024</v>
      </c>
      <c r="C118" s="207">
        <v>40</v>
      </c>
      <c r="D118" s="210" t="s">
        <v>254</v>
      </c>
      <c r="E118" s="208" t="s">
        <v>388</v>
      </c>
      <c r="F118" s="208" t="s">
        <v>429</v>
      </c>
      <c r="G118" s="205">
        <v>46253</v>
      </c>
      <c r="H118" s="211" t="s">
        <v>26</v>
      </c>
      <c r="I118" s="207">
        <v>40</v>
      </c>
      <c r="J118" s="188" t="s">
        <v>365</v>
      </c>
      <c r="K118" s="12" t="str">
        <f t="shared" ca="1" si="10"/>
        <v>Já paga</v>
      </c>
      <c r="L118" s="13"/>
      <c r="M118" s="130">
        <f t="shared" ca="1" si="9"/>
        <v>40</v>
      </c>
    </row>
    <row r="119" spans="1:13" ht="30.75" customHeight="1" x14ac:dyDescent="0.25">
      <c r="A119" s="180">
        <v>46253</v>
      </c>
      <c r="B119" s="186" t="s">
        <v>1192</v>
      </c>
      <c r="C119" s="182">
        <v>400</v>
      </c>
      <c r="D119" s="196" t="s">
        <v>254</v>
      </c>
      <c r="E119" s="183" t="s">
        <v>454</v>
      </c>
      <c r="F119" s="183" t="s">
        <v>1559</v>
      </c>
      <c r="G119" s="180">
        <v>46253</v>
      </c>
      <c r="H119" s="226" t="s">
        <v>26</v>
      </c>
      <c r="I119" s="182">
        <v>400</v>
      </c>
      <c r="J119" s="188" t="s">
        <v>365</v>
      </c>
      <c r="K119" s="12" t="str">
        <f t="shared" ca="1" si="10"/>
        <v>Já paga</v>
      </c>
      <c r="L119" s="13"/>
      <c r="M119" s="130">
        <f t="shared" ca="1" si="9"/>
        <v>400</v>
      </c>
    </row>
    <row r="120" spans="1:13" ht="30.75" customHeight="1" x14ac:dyDescent="0.25">
      <c r="A120" s="180">
        <v>46253</v>
      </c>
      <c r="B120" s="278" t="s">
        <v>3025</v>
      </c>
      <c r="C120" s="182">
        <v>4421</v>
      </c>
      <c r="D120" s="196" t="s">
        <v>254</v>
      </c>
      <c r="E120" s="183" t="s">
        <v>454</v>
      </c>
      <c r="F120" s="183" t="s">
        <v>394</v>
      </c>
      <c r="G120" s="180">
        <v>46253</v>
      </c>
      <c r="H120" s="226" t="s">
        <v>26</v>
      </c>
      <c r="I120" s="182">
        <v>4421</v>
      </c>
      <c r="J120" s="188" t="s">
        <v>365</v>
      </c>
      <c r="K120" s="12" t="str">
        <f t="shared" ca="1" si="10"/>
        <v>Já paga</v>
      </c>
      <c r="L120" s="41"/>
      <c r="M120" s="130">
        <f t="shared" ca="1" si="9"/>
        <v>4421</v>
      </c>
    </row>
    <row r="121" spans="1:13" ht="30.75" customHeight="1" x14ac:dyDescent="0.25">
      <c r="A121" s="180">
        <v>46253</v>
      </c>
      <c r="B121" s="373" t="s">
        <v>509</v>
      </c>
      <c r="C121" s="182">
        <v>35</v>
      </c>
      <c r="D121" s="196" t="s">
        <v>254</v>
      </c>
      <c r="E121" s="388" t="s">
        <v>454</v>
      </c>
      <c r="F121" s="183" t="s">
        <v>436</v>
      </c>
      <c r="G121" s="180">
        <v>46253</v>
      </c>
      <c r="H121" s="226" t="s">
        <v>26</v>
      </c>
      <c r="I121" s="175">
        <v>35</v>
      </c>
      <c r="J121" s="188" t="s">
        <v>365</v>
      </c>
      <c r="K121" s="12" t="str">
        <f t="shared" ca="1" si="10"/>
        <v>Já paga</v>
      </c>
      <c r="L121" s="41"/>
      <c r="M121" s="130">
        <f t="shared" ca="1" si="9"/>
        <v>35</v>
      </c>
    </row>
    <row r="122" spans="1:13" ht="28.5" customHeight="1" x14ac:dyDescent="0.25">
      <c r="A122" s="205">
        <v>46253</v>
      </c>
      <c r="B122" s="206" t="s">
        <v>2056</v>
      </c>
      <c r="C122" s="207">
        <v>40</v>
      </c>
      <c r="D122" s="210" t="s">
        <v>254</v>
      </c>
      <c r="E122" s="208" t="s">
        <v>388</v>
      </c>
      <c r="F122" s="208" t="s">
        <v>99</v>
      </c>
      <c r="G122" s="205">
        <v>46253</v>
      </c>
      <c r="H122" s="211" t="s">
        <v>26</v>
      </c>
      <c r="I122" s="207">
        <v>16</v>
      </c>
      <c r="J122" s="188" t="s">
        <v>365</v>
      </c>
      <c r="K122" s="12" t="str">
        <f t="shared" ca="1" si="10"/>
        <v>Já paga</v>
      </c>
      <c r="L122" s="13"/>
      <c r="M122" s="130">
        <f t="shared" ca="1" si="9"/>
        <v>16</v>
      </c>
    </row>
    <row r="123" spans="1:13" ht="28.5" customHeight="1" x14ac:dyDescent="0.25">
      <c r="A123" s="205">
        <v>46253</v>
      </c>
      <c r="B123" s="206" t="s">
        <v>1899</v>
      </c>
      <c r="C123" s="207">
        <v>40</v>
      </c>
      <c r="D123" s="210" t="s">
        <v>254</v>
      </c>
      <c r="E123" s="208" t="s">
        <v>388</v>
      </c>
      <c r="F123" s="208" t="s">
        <v>429</v>
      </c>
      <c r="G123" s="205">
        <v>46253</v>
      </c>
      <c r="H123" s="211" t="s">
        <v>26</v>
      </c>
      <c r="I123" s="207">
        <v>8</v>
      </c>
      <c r="J123" s="188" t="s">
        <v>365</v>
      </c>
      <c r="K123" s="12" t="str">
        <f t="shared" ca="1" si="10"/>
        <v>Já paga</v>
      </c>
      <c r="L123" s="13"/>
      <c r="M123" s="130">
        <f t="shared" ca="1" si="9"/>
        <v>8</v>
      </c>
    </row>
    <row r="124" spans="1:13" ht="32.25" customHeight="1" x14ac:dyDescent="0.25">
      <c r="A124" s="384">
        <v>46253</v>
      </c>
      <c r="B124" s="206" t="s">
        <v>1899</v>
      </c>
      <c r="C124" s="207">
        <v>40</v>
      </c>
      <c r="D124" s="210" t="s">
        <v>254</v>
      </c>
      <c r="E124" s="208" t="s">
        <v>388</v>
      </c>
      <c r="F124" s="218" t="s">
        <v>459</v>
      </c>
      <c r="G124" s="384">
        <v>46253</v>
      </c>
      <c r="H124" s="211" t="s">
        <v>26</v>
      </c>
      <c r="I124" s="207">
        <v>8</v>
      </c>
      <c r="J124" s="188" t="s">
        <v>365</v>
      </c>
      <c r="K124" s="12" t="str">
        <f t="shared" ca="1" si="10"/>
        <v>Já paga</v>
      </c>
      <c r="L124" s="13"/>
      <c r="M124" s="130">
        <f t="shared" ca="1" si="9"/>
        <v>8</v>
      </c>
    </row>
    <row r="125" spans="1:13" ht="29.25" customHeight="1" x14ac:dyDescent="0.25">
      <c r="A125" s="205">
        <v>46253</v>
      </c>
      <c r="B125" s="294" t="s">
        <v>1899</v>
      </c>
      <c r="C125" s="207">
        <v>40</v>
      </c>
      <c r="D125" s="210" t="s">
        <v>254</v>
      </c>
      <c r="E125" s="374" t="s">
        <v>388</v>
      </c>
      <c r="F125" s="208" t="s">
        <v>30</v>
      </c>
      <c r="G125" s="205">
        <v>46253</v>
      </c>
      <c r="H125" s="211" t="s">
        <v>26</v>
      </c>
      <c r="I125" s="221">
        <v>8</v>
      </c>
      <c r="J125" s="188" t="s">
        <v>365</v>
      </c>
      <c r="K125" s="12" t="str">
        <f t="shared" ca="1" si="10"/>
        <v>Já paga</v>
      </c>
      <c r="L125" s="13"/>
      <c r="M125" s="130">
        <f t="shared" ca="1" si="9"/>
        <v>8</v>
      </c>
    </row>
    <row r="126" spans="1:13" ht="28.5" customHeight="1" x14ac:dyDescent="0.25">
      <c r="A126" s="78">
        <v>46254</v>
      </c>
      <c r="B126" s="514" t="s">
        <v>2938</v>
      </c>
      <c r="C126" s="474">
        <v>510.01</v>
      </c>
      <c r="D126" s="474" t="s">
        <v>254</v>
      </c>
      <c r="E126" s="515" t="s">
        <v>306</v>
      </c>
      <c r="F126" s="515" t="s">
        <v>307</v>
      </c>
      <c r="G126" s="78">
        <v>46254</v>
      </c>
      <c r="H126" s="119">
        <v>46204</v>
      </c>
      <c r="I126" s="474">
        <v>510.01</v>
      </c>
      <c r="J126" s="177" t="s">
        <v>365</v>
      </c>
      <c r="K126" s="12" t="s">
        <v>402</v>
      </c>
      <c r="L126" s="41"/>
      <c r="M126" s="130">
        <f t="shared" si="9"/>
        <v>510.01</v>
      </c>
    </row>
    <row r="127" spans="1:13" ht="28.5" customHeight="1" x14ac:dyDescent="0.25">
      <c r="A127" s="311">
        <v>46254</v>
      </c>
      <c r="B127" s="507" t="s">
        <v>1742</v>
      </c>
      <c r="C127" s="435">
        <v>2276.1999999999998</v>
      </c>
      <c r="D127" s="508" t="s">
        <v>254</v>
      </c>
      <c r="E127" s="509" t="s">
        <v>29</v>
      </c>
      <c r="F127" s="509" t="s">
        <v>466</v>
      </c>
      <c r="G127" s="510">
        <v>46254</v>
      </c>
      <c r="H127" s="511" t="s">
        <v>2940</v>
      </c>
      <c r="I127" s="435">
        <v>758.78</v>
      </c>
      <c r="J127" s="141" t="s">
        <v>365</v>
      </c>
      <c r="K127" s="12" t="s">
        <v>402</v>
      </c>
      <c r="L127" s="13"/>
      <c r="M127" s="14"/>
    </row>
    <row r="128" spans="1:13" ht="30.75" customHeight="1" x14ac:dyDescent="0.25">
      <c r="A128" s="311">
        <v>46254</v>
      </c>
      <c r="B128" s="362" t="s">
        <v>1975</v>
      </c>
      <c r="C128" s="320">
        <v>172.01</v>
      </c>
      <c r="D128" s="313" t="s">
        <v>254</v>
      </c>
      <c r="E128" s="314" t="s">
        <v>29</v>
      </c>
      <c r="F128" s="314" t="s">
        <v>622</v>
      </c>
      <c r="G128" s="311">
        <v>46042</v>
      </c>
      <c r="H128" s="315">
        <v>46235</v>
      </c>
      <c r="I128" s="607">
        <v>172.01</v>
      </c>
      <c r="J128" s="177" t="s">
        <v>365</v>
      </c>
      <c r="K128" s="12" t="s">
        <v>402</v>
      </c>
      <c r="L128" s="97"/>
      <c r="M128" s="14">
        <f t="shared" ref="M128:M170" si="11">SUM(I128:L128)</f>
        <v>172.01</v>
      </c>
    </row>
    <row r="129" spans="1:13" ht="30.75" customHeight="1" x14ac:dyDescent="0.25">
      <c r="A129" s="161">
        <v>46254</v>
      </c>
      <c r="B129" s="514" t="s">
        <v>2938</v>
      </c>
      <c r="C129" s="474">
        <v>59599.040000000001</v>
      </c>
      <c r="D129" s="474" t="s">
        <v>254</v>
      </c>
      <c r="E129" s="515" t="s">
        <v>306</v>
      </c>
      <c r="F129" s="594" t="s">
        <v>307</v>
      </c>
      <c r="G129" s="161">
        <v>46254</v>
      </c>
      <c r="H129" s="119">
        <v>46204</v>
      </c>
      <c r="I129" s="474">
        <v>59599.040000000001</v>
      </c>
      <c r="J129" s="177" t="s">
        <v>365</v>
      </c>
      <c r="K129" s="12" t="s">
        <v>402</v>
      </c>
      <c r="L129" s="41"/>
      <c r="M129" s="130">
        <f t="shared" si="11"/>
        <v>59599.040000000001</v>
      </c>
    </row>
    <row r="130" spans="1:13" ht="30.75" customHeight="1" x14ac:dyDescent="0.25">
      <c r="A130" s="161">
        <v>46254</v>
      </c>
      <c r="B130" s="514" t="s">
        <v>2938</v>
      </c>
      <c r="C130" s="474">
        <v>16293.26</v>
      </c>
      <c r="D130" s="474" t="s">
        <v>254</v>
      </c>
      <c r="E130" s="515" t="s">
        <v>306</v>
      </c>
      <c r="F130" s="594" t="s">
        <v>307</v>
      </c>
      <c r="G130" s="161">
        <v>46254</v>
      </c>
      <c r="H130" s="119">
        <v>46204</v>
      </c>
      <c r="I130" s="474">
        <v>16293.26</v>
      </c>
      <c r="J130" s="177" t="s">
        <v>365</v>
      </c>
      <c r="K130" s="12" t="s">
        <v>402</v>
      </c>
      <c r="L130" s="41"/>
      <c r="M130" s="130">
        <f t="shared" si="11"/>
        <v>16293.26</v>
      </c>
    </row>
    <row r="131" spans="1:13" ht="30.75" customHeight="1" x14ac:dyDescent="0.25">
      <c r="A131" s="523">
        <v>46254</v>
      </c>
      <c r="B131" s="498" t="s">
        <v>2718</v>
      </c>
      <c r="C131" s="320">
        <v>0</v>
      </c>
      <c r="D131" s="313" t="s">
        <v>153</v>
      </c>
      <c r="E131" s="314" t="s">
        <v>29</v>
      </c>
      <c r="F131" s="324" t="s">
        <v>96</v>
      </c>
      <c r="G131" s="523">
        <v>46254</v>
      </c>
      <c r="H131" s="315" t="s">
        <v>2719</v>
      </c>
      <c r="I131" s="607">
        <v>1835.53</v>
      </c>
      <c r="J131" s="188" t="s">
        <v>365</v>
      </c>
      <c r="K131" s="12" t="s">
        <v>402</v>
      </c>
      <c r="L131" s="97"/>
      <c r="M131" s="14">
        <f t="shared" si="11"/>
        <v>1835.53</v>
      </c>
    </row>
    <row r="132" spans="1:13" ht="30.75" customHeight="1" x14ac:dyDescent="0.25">
      <c r="A132" s="253">
        <v>46254</v>
      </c>
      <c r="B132" s="181" t="s">
        <v>3034</v>
      </c>
      <c r="C132" s="182">
        <v>800</v>
      </c>
      <c r="D132" s="196" t="s">
        <v>254</v>
      </c>
      <c r="E132" s="183" t="s">
        <v>454</v>
      </c>
      <c r="F132" s="203" t="s">
        <v>622</v>
      </c>
      <c r="G132" s="253">
        <v>46254</v>
      </c>
      <c r="H132" s="226" t="s">
        <v>26</v>
      </c>
      <c r="I132" s="182">
        <v>800</v>
      </c>
      <c r="J132" s="188" t="s">
        <v>365</v>
      </c>
      <c r="K132" s="12" t="str">
        <f ca="1">IF(ISBLANK(A132),"", IF(TRIM(UPPER(J132))&lt;&gt;"SIM",IF(A132-TODAY()&lt;0,"Conta vencida",IF(A132-TODAY()&lt;8,"Perto de vencer","")),"Já paga"))</f>
        <v>Já paga</v>
      </c>
      <c r="L132" s="13"/>
      <c r="M132" s="130">
        <f t="shared" ca="1" si="11"/>
        <v>800</v>
      </c>
    </row>
    <row r="133" spans="1:13" ht="30.75" customHeight="1" x14ac:dyDescent="0.25">
      <c r="A133" s="384">
        <v>46254</v>
      </c>
      <c r="B133" s="206" t="s">
        <v>2056</v>
      </c>
      <c r="C133" s="207">
        <v>40</v>
      </c>
      <c r="D133" s="210" t="s">
        <v>254</v>
      </c>
      <c r="E133" s="208" t="s">
        <v>388</v>
      </c>
      <c r="F133" s="218" t="s">
        <v>99</v>
      </c>
      <c r="G133" s="384">
        <v>46254</v>
      </c>
      <c r="H133" s="211" t="s">
        <v>26</v>
      </c>
      <c r="I133" s="207">
        <v>16</v>
      </c>
      <c r="J133" s="188" t="s">
        <v>365</v>
      </c>
      <c r="K133" s="12" t="str">
        <f ca="1">IF(ISBLANK(A133),"", IF(TRIM(UPPER(J133))&lt;&gt;"SIM",IF(A133-TODAY()&lt;0,"Conta vencida",IF(A133-TODAY()&lt;8,"Perto de vencer","")),"Já paga"))</f>
        <v>Já paga</v>
      </c>
      <c r="L133" s="13"/>
      <c r="M133" s="130">
        <f t="shared" ca="1" si="11"/>
        <v>16</v>
      </c>
    </row>
    <row r="134" spans="1:13" ht="28.5" customHeight="1" x14ac:dyDescent="0.25">
      <c r="A134" s="205">
        <v>46254</v>
      </c>
      <c r="B134" s="206" t="s">
        <v>1899</v>
      </c>
      <c r="C134" s="207">
        <v>40</v>
      </c>
      <c r="D134" s="210" t="s">
        <v>254</v>
      </c>
      <c r="E134" s="208" t="s">
        <v>388</v>
      </c>
      <c r="F134" s="208" t="s">
        <v>429</v>
      </c>
      <c r="G134" s="205">
        <v>46254</v>
      </c>
      <c r="H134" s="211" t="s">
        <v>26</v>
      </c>
      <c r="I134" s="207">
        <v>8</v>
      </c>
      <c r="J134" s="188" t="s">
        <v>365</v>
      </c>
      <c r="K134" s="12" t="str">
        <f ca="1">IF(ISBLANK(A134),"", IF(TRIM(UPPER(J134))&lt;&gt;"SIM",IF(A134-TODAY()&lt;0,"Conta vencida",IF(A134-TODAY()&lt;8,"Perto de vencer","")),"Já paga"))</f>
        <v>Já paga</v>
      </c>
      <c r="L134" s="13"/>
      <c r="M134" s="130">
        <f t="shared" ca="1" si="11"/>
        <v>8</v>
      </c>
    </row>
    <row r="135" spans="1:13" ht="28.5" customHeight="1" x14ac:dyDescent="0.25">
      <c r="A135" s="205">
        <v>46254</v>
      </c>
      <c r="B135" s="206" t="s">
        <v>1899</v>
      </c>
      <c r="C135" s="207">
        <v>40</v>
      </c>
      <c r="D135" s="210" t="s">
        <v>254</v>
      </c>
      <c r="E135" s="208" t="s">
        <v>388</v>
      </c>
      <c r="F135" s="208" t="s">
        <v>459</v>
      </c>
      <c r="G135" s="205">
        <v>46254</v>
      </c>
      <c r="H135" s="211" t="s">
        <v>26</v>
      </c>
      <c r="I135" s="207">
        <v>8</v>
      </c>
      <c r="J135" s="188" t="s">
        <v>365</v>
      </c>
      <c r="K135" s="12" t="str">
        <f ca="1">IF(ISBLANK(A135),"", IF(TRIM(UPPER(J135))&lt;&gt;"SIM",IF(A135-TODAY()&lt;0,"Conta vencida",IF(A135-TODAY()&lt;8,"Perto de vencer","")),"Já paga"))</f>
        <v>Já paga</v>
      </c>
      <c r="L135" s="13"/>
      <c r="M135" s="130">
        <f t="shared" ca="1" si="11"/>
        <v>8</v>
      </c>
    </row>
    <row r="136" spans="1:13" ht="30.75" customHeight="1" x14ac:dyDescent="0.25">
      <c r="A136" s="205">
        <v>46254</v>
      </c>
      <c r="B136" s="217" t="s">
        <v>1899</v>
      </c>
      <c r="C136" s="207">
        <v>40</v>
      </c>
      <c r="D136" s="210" t="s">
        <v>254</v>
      </c>
      <c r="E136" s="208" t="s">
        <v>388</v>
      </c>
      <c r="F136" s="208" t="s">
        <v>30</v>
      </c>
      <c r="G136" s="205">
        <v>46254</v>
      </c>
      <c r="H136" s="211" t="s">
        <v>26</v>
      </c>
      <c r="I136" s="207">
        <v>8</v>
      </c>
      <c r="J136" s="188" t="s">
        <v>365</v>
      </c>
      <c r="K136" s="12" t="str">
        <f ca="1">IF(ISBLANK(A136),"", IF(TRIM(UPPER(J136))&lt;&gt;"SIM",IF(A136-TODAY()&lt;0,"Conta vencida",IF(A136-TODAY()&lt;8,"Perto de vencer","")),"Já paga"))</f>
        <v>Já paga</v>
      </c>
      <c r="L136" s="13"/>
      <c r="M136" s="130">
        <f t="shared" ca="1" si="11"/>
        <v>8</v>
      </c>
    </row>
    <row r="137" spans="1:13" ht="30.75" customHeight="1" x14ac:dyDescent="0.25">
      <c r="A137" s="523">
        <v>46255</v>
      </c>
      <c r="B137" s="353" t="s">
        <v>1010</v>
      </c>
      <c r="C137" s="320">
        <v>67709.41</v>
      </c>
      <c r="D137" s="524" t="s">
        <v>254</v>
      </c>
      <c r="E137" s="314" t="s">
        <v>29</v>
      </c>
      <c r="F137" s="324" t="s">
        <v>2033</v>
      </c>
      <c r="G137" s="523">
        <v>46255</v>
      </c>
      <c r="H137" s="526" t="s">
        <v>2939</v>
      </c>
      <c r="I137" s="320">
        <v>67709.41</v>
      </c>
      <c r="J137" s="188" t="s">
        <v>365</v>
      </c>
      <c r="K137" s="12" t="s">
        <v>402</v>
      </c>
      <c r="L137" s="13"/>
      <c r="M137" s="130">
        <f t="shared" si="11"/>
        <v>67709.41</v>
      </c>
    </row>
    <row r="138" spans="1:13" ht="30.75" customHeight="1" x14ac:dyDescent="0.25">
      <c r="A138" s="523">
        <v>46255</v>
      </c>
      <c r="B138" s="498" t="s">
        <v>648</v>
      </c>
      <c r="C138" s="320">
        <v>134.52000000000001</v>
      </c>
      <c r="D138" s="313" t="s">
        <v>254</v>
      </c>
      <c r="E138" s="314" t="s">
        <v>29</v>
      </c>
      <c r="F138" s="324" t="s">
        <v>1795</v>
      </c>
      <c r="G138" s="523">
        <v>46255</v>
      </c>
      <c r="H138" s="315">
        <v>46235</v>
      </c>
      <c r="I138" s="607">
        <v>134.52000000000001</v>
      </c>
      <c r="J138" s="177" t="s">
        <v>365</v>
      </c>
      <c r="K138" s="12" t="s">
        <v>402</v>
      </c>
      <c r="L138" s="97"/>
      <c r="M138" s="14">
        <f t="shared" si="11"/>
        <v>134.52000000000001</v>
      </c>
    </row>
    <row r="139" spans="1:13" ht="30.75" customHeight="1" x14ac:dyDescent="0.25">
      <c r="A139" s="311">
        <v>46255</v>
      </c>
      <c r="B139" s="362" t="s">
        <v>2415</v>
      </c>
      <c r="C139" s="320">
        <v>40.64</v>
      </c>
      <c r="D139" s="313" t="s">
        <v>254</v>
      </c>
      <c r="E139" s="314" t="s">
        <v>29</v>
      </c>
      <c r="F139" s="314" t="s">
        <v>622</v>
      </c>
      <c r="G139" s="311">
        <v>46258</v>
      </c>
      <c r="H139" s="315">
        <v>46235</v>
      </c>
      <c r="I139" s="607">
        <v>40.64</v>
      </c>
      <c r="J139" s="188" t="s">
        <v>365</v>
      </c>
      <c r="K139" s="12" t="s">
        <v>402</v>
      </c>
      <c r="L139" s="97"/>
      <c r="M139" s="14">
        <f t="shared" si="11"/>
        <v>40.64</v>
      </c>
    </row>
    <row r="140" spans="1:13" ht="30.75" customHeight="1" x14ac:dyDescent="0.25">
      <c r="A140" s="205">
        <v>46255</v>
      </c>
      <c r="B140" s="217" t="s">
        <v>3038</v>
      </c>
      <c r="C140" s="207">
        <v>350</v>
      </c>
      <c r="D140" s="210" t="s">
        <v>254</v>
      </c>
      <c r="E140" s="208" t="s">
        <v>388</v>
      </c>
      <c r="F140" s="208" t="s">
        <v>889</v>
      </c>
      <c r="G140" s="205">
        <v>46255</v>
      </c>
      <c r="H140" s="211" t="s">
        <v>26</v>
      </c>
      <c r="I140" s="207">
        <v>350</v>
      </c>
      <c r="J140" s="188" t="s">
        <v>365</v>
      </c>
      <c r="K140" s="12" t="str">
        <f t="shared" ref="K140:K170" ca="1" si="12">IF(ISBLANK(A140),"", IF(TRIM(UPPER(J140))&lt;&gt;"SIM",IF(A140-TODAY()&lt;0,"Conta vencida",IF(A140-TODAY()&lt;8,"Perto de vencer","")),"Já paga"))</f>
        <v>Já paga</v>
      </c>
      <c r="L140" s="13"/>
      <c r="M140" s="130">
        <f t="shared" ca="1" si="11"/>
        <v>350</v>
      </c>
    </row>
    <row r="141" spans="1:13" ht="28.5" customHeight="1" x14ac:dyDescent="0.25">
      <c r="A141" s="205">
        <v>46255</v>
      </c>
      <c r="B141" s="206" t="s">
        <v>717</v>
      </c>
      <c r="C141" s="207">
        <v>100</v>
      </c>
      <c r="D141" s="210" t="s">
        <v>254</v>
      </c>
      <c r="E141" s="208" t="s">
        <v>388</v>
      </c>
      <c r="F141" s="208" t="s">
        <v>429</v>
      </c>
      <c r="G141" s="205">
        <v>46255</v>
      </c>
      <c r="H141" s="211" t="s">
        <v>26</v>
      </c>
      <c r="I141" s="207">
        <v>100</v>
      </c>
      <c r="J141" s="188" t="s">
        <v>365</v>
      </c>
      <c r="K141" s="12" t="str">
        <f t="shared" ca="1" si="12"/>
        <v>Já paga</v>
      </c>
      <c r="L141" s="13"/>
      <c r="M141" s="130">
        <f t="shared" ca="1" si="11"/>
        <v>100</v>
      </c>
    </row>
    <row r="142" spans="1:13" ht="30.75" customHeight="1" x14ac:dyDescent="0.25">
      <c r="A142" s="205">
        <v>46255</v>
      </c>
      <c r="B142" s="217" t="s">
        <v>3039</v>
      </c>
      <c r="C142" s="207">
        <v>100</v>
      </c>
      <c r="D142" s="210" t="s">
        <v>254</v>
      </c>
      <c r="E142" s="208" t="s">
        <v>388</v>
      </c>
      <c r="F142" s="208" t="s">
        <v>429</v>
      </c>
      <c r="G142" s="205">
        <v>46255</v>
      </c>
      <c r="H142" s="211" t="s">
        <v>26</v>
      </c>
      <c r="I142" s="207">
        <v>100</v>
      </c>
      <c r="J142" s="188" t="s">
        <v>365</v>
      </c>
      <c r="K142" s="12" t="str">
        <f t="shared" ca="1" si="12"/>
        <v>Já paga</v>
      </c>
      <c r="L142" s="13"/>
      <c r="M142" s="130">
        <f t="shared" ca="1" si="11"/>
        <v>100</v>
      </c>
    </row>
    <row r="143" spans="1:13" ht="30.75" customHeight="1" x14ac:dyDescent="0.25">
      <c r="A143" s="205">
        <v>46255</v>
      </c>
      <c r="B143" s="217" t="s">
        <v>2816</v>
      </c>
      <c r="C143" s="207">
        <v>750</v>
      </c>
      <c r="D143" s="210" t="s">
        <v>254</v>
      </c>
      <c r="E143" s="208" t="s">
        <v>388</v>
      </c>
      <c r="F143" s="208" t="s">
        <v>1317</v>
      </c>
      <c r="G143" s="205">
        <v>46255</v>
      </c>
      <c r="H143" s="211" t="s">
        <v>26</v>
      </c>
      <c r="I143" s="207">
        <v>750</v>
      </c>
      <c r="J143" s="188" t="s">
        <v>365</v>
      </c>
      <c r="K143" s="12" t="str">
        <f t="shared" ca="1" si="12"/>
        <v>Já paga</v>
      </c>
      <c r="L143" s="13"/>
      <c r="M143" s="130">
        <f t="shared" ca="1" si="11"/>
        <v>750</v>
      </c>
    </row>
    <row r="144" spans="1:13" ht="30.75" customHeight="1" x14ac:dyDescent="0.25">
      <c r="A144" s="205">
        <v>46255</v>
      </c>
      <c r="B144" s="217" t="s">
        <v>609</v>
      </c>
      <c r="C144" s="207">
        <v>450</v>
      </c>
      <c r="D144" s="210" t="s">
        <v>254</v>
      </c>
      <c r="E144" s="208" t="s">
        <v>388</v>
      </c>
      <c r="F144" s="208" t="s">
        <v>1317</v>
      </c>
      <c r="G144" s="205">
        <v>46255</v>
      </c>
      <c r="H144" s="211" t="s">
        <v>26</v>
      </c>
      <c r="I144" s="207">
        <v>450</v>
      </c>
      <c r="J144" s="188" t="s">
        <v>365</v>
      </c>
      <c r="K144" s="12" t="str">
        <f t="shared" ca="1" si="12"/>
        <v>Já paga</v>
      </c>
      <c r="L144" s="13"/>
      <c r="M144" s="130">
        <f t="shared" ca="1" si="11"/>
        <v>450</v>
      </c>
    </row>
    <row r="145" spans="1:13" ht="30.75" customHeight="1" x14ac:dyDescent="0.25">
      <c r="A145" s="205">
        <v>46255</v>
      </c>
      <c r="B145" s="217" t="s">
        <v>498</v>
      </c>
      <c r="C145" s="207">
        <v>110</v>
      </c>
      <c r="D145" s="210" t="s">
        <v>254</v>
      </c>
      <c r="E145" s="208" t="s">
        <v>388</v>
      </c>
      <c r="F145" s="208" t="s">
        <v>436</v>
      </c>
      <c r="G145" s="205">
        <v>46255</v>
      </c>
      <c r="H145" s="211" t="s">
        <v>26</v>
      </c>
      <c r="I145" s="207">
        <v>110</v>
      </c>
      <c r="J145" s="188" t="s">
        <v>365</v>
      </c>
      <c r="K145" s="12" t="str">
        <f t="shared" ca="1" si="12"/>
        <v>Já paga</v>
      </c>
      <c r="L145" s="13"/>
      <c r="M145" s="130">
        <f t="shared" ca="1" si="11"/>
        <v>110</v>
      </c>
    </row>
    <row r="146" spans="1:13" ht="30.75" customHeight="1" x14ac:dyDescent="0.25">
      <c r="A146" s="180"/>
      <c r="B146" s="186"/>
      <c r="C146" s="182"/>
      <c r="D146" s="196"/>
      <c r="E146" s="183"/>
      <c r="F146" s="183"/>
      <c r="G146" s="180"/>
      <c r="H146" s="226"/>
      <c r="I146" s="182"/>
      <c r="J146" s="188"/>
      <c r="K146" s="12"/>
      <c r="L146" s="13"/>
      <c r="M146" s="130"/>
    </row>
    <row r="147" spans="1:13" ht="30.75" customHeight="1" x14ac:dyDescent="0.25">
      <c r="A147" s="205">
        <v>46255</v>
      </c>
      <c r="B147" s="217" t="s">
        <v>3040</v>
      </c>
      <c r="C147" s="207">
        <v>20</v>
      </c>
      <c r="D147" s="210" t="s">
        <v>254</v>
      </c>
      <c r="E147" s="218" t="s">
        <v>388</v>
      </c>
      <c r="F147" s="208" t="s">
        <v>394</v>
      </c>
      <c r="G147" s="205">
        <v>46255</v>
      </c>
      <c r="H147" s="254" t="s">
        <v>26</v>
      </c>
      <c r="I147" s="221">
        <v>20</v>
      </c>
      <c r="J147" s="188" t="s">
        <v>365</v>
      </c>
      <c r="K147" s="12" t="str">
        <f t="shared" ca="1" si="12"/>
        <v>Já paga</v>
      </c>
      <c r="L147" s="13"/>
      <c r="M147" s="130">
        <f t="shared" ca="1" si="11"/>
        <v>20</v>
      </c>
    </row>
    <row r="148" spans="1:13" ht="30.75" customHeight="1" x14ac:dyDescent="0.25">
      <c r="A148" s="384">
        <v>46255</v>
      </c>
      <c r="B148" s="206" t="s">
        <v>801</v>
      </c>
      <c r="C148" s="207">
        <v>1000</v>
      </c>
      <c r="D148" s="210" t="s">
        <v>254</v>
      </c>
      <c r="E148" s="208" t="s">
        <v>388</v>
      </c>
      <c r="F148" s="218" t="s">
        <v>185</v>
      </c>
      <c r="G148" s="384">
        <v>46255</v>
      </c>
      <c r="H148" s="211" t="s">
        <v>26</v>
      </c>
      <c r="I148" s="207">
        <v>1000</v>
      </c>
      <c r="J148" s="188" t="s">
        <v>365</v>
      </c>
      <c r="K148" s="12" t="str">
        <f t="shared" ca="1" si="12"/>
        <v>Já paga</v>
      </c>
      <c r="L148" s="13"/>
      <c r="M148" s="130">
        <f t="shared" ca="1" si="11"/>
        <v>1000</v>
      </c>
    </row>
    <row r="149" spans="1:13" ht="30.75" customHeight="1" x14ac:dyDescent="0.25">
      <c r="A149" s="384">
        <v>46255</v>
      </c>
      <c r="B149" s="206" t="s">
        <v>2448</v>
      </c>
      <c r="C149" s="207">
        <v>450</v>
      </c>
      <c r="D149" s="210" t="s">
        <v>254</v>
      </c>
      <c r="E149" s="208" t="s">
        <v>388</v>
      </c>
      <c r="F149" s="218" t="s">
        <v>3041</v>
      </c>
      <c r="G149" s="384">
        <v>46255</v>
      </c>
      <c r="H149" s="211" t="s">
        <v>26</v>
      </c>
      <c r="I149" s="207">
        <v>450</v>
      </c>
      <c r="J149" s="188" t="s">
        <v>365</v>
      </c>
      <c r="K149" s="12" t="str">
        <f t="shared" ca="1" si="12"/>
        <v>Já paga</v>
      </c>
      <c r="L149" s="13"/>
      <c r="M149" s="130">
        <f t="shared" ca="1" si="11"/>
        <v>450</v>
      </c>
    </row>
    <row r="150" spans="1:13" ht="30.75" customHeight="1" x14ac:dyDescent="0.25">
      <c r="A150" s="384">
        <v>46255</v>
      </c>
      <c r="B150" s="206" t="s">
        <v>210</v>
      </c>
      <c r="C150" s="207">
        <v>300.5</v>
      </c>
      <c r="D150" s="210" t="s">
        <v>254</v>
      </c>
      <c r="E150" s="208" t="s">
        <v>388</v>
      </c>
      <c r="F150" s="218" t="s">
        <v>1487</v>
      </c>
      <c r="G150" s="384">
        <v>46255</v>
      </c>
      <c r="H150" s="211" t="s">
        <v>26</v>
      </c>
      <c r="I150" s="207">
        <v>300.5</v>
      </c>
      <c r="J150" s="188" t="s">
        <v>365</v>
      </c>
      <c r="K150" s="12" t="str">
        <f t="shared" ca="1" si="12"/>
        <v>Já paga</v>
      </c>
      <c r="L150" s="13"/>
      <c r="M150" s="130">
        <f t="shared" ca="1" si="11"/>
        <v>300.5</v>
      </c>
    </row>
    <row r="151" spans="1:13" ht="30.75" customHeight="1" x14ac:dyDescent="0.25">
      <c r="A151" s="384">
        <v>46255</v>
      </c>
      <c r="B151" s="206" t="s">
        <v>3042</v>
      </c>
      <c r="C151" s="207">
        <v>50</v>
      </c>
      <c r="D151" s="210" t="s">
        <v>254</v>
      </c>
      <c r="E151" s="208" t="s">
        <v>388</v>
      </c>
      <c r="F151" s="218" t="s">
        <v>394</v>
      </c>
      <c r="G151" s="384">
        <v>46255</v>
      </c>
      <c r="H151" s="211" t="s">
        <v>26</v>
      </c>
      <c r="I151" s="207">
        <v>50</v>
      </c>
      <c r="J151" s="188" t="s">
        <v>365</v>
      </c>
      <c r="K151" s="12" t="str">
        <f t="shared" ca="1" si="12"/>
        <v>Já paga</v>
      </c>
      <c r="L151" s="13"/>
      <c r="M151" s="130">
        <f t="shared" ca="1" si="11"/>
        <v>50</v>
      </c>
    </row>
    <row r="152" spans="1:13" ht="30.75" customHeight="1" x14ac:dyDescent="0.25">
      <c r="A152" s="384">
        <v>46255</v>
      </c>
      <c r="B152" s="206" t="s">
        <v>597</v>
      </c>
      <c r="C152" s="207">
        <v>136.9</v>
      </c>
      <c r="D152" s="210" t="s">
        <v>254</v>
      </c>
      <c r="E152" s="208" t="s">
        <v>388</v>
      </c>
      <c r="F152" s="218" t="s">
        <v>185</v>
      </c>
      <c r="G152" s="384">
        <v>46255</v>
      </c>
      <c r="H152" s="211" t="s">
        <v>26</v>
      </c>
      <c r="I152" s="207">
        <v>136.9</v>
      </c>
      <c r="J152" s="188" t="s">
        <v>365</v>
      </c>
      <c r="K152" s="12" t="str">
        <f t="shared" ca="1" si="12"/>
        <v>Já paga</v>
      </c>
      <c r="L152" s="13"/>
      <c r="M152" s="130">
        <f t="shared" ca="1" si="11"/>
        <v>136.9</v>
      </c>
    </row>
    <row r="153" spans="1:13" ht="30.75" customHeight="1" x14ac:dyDescent="0.25">
      <c r="A153" s="253">
        <v>46255</v>
      </c>
      <c r="B153" s="181" t="s">
        <v>3048</v>
      </c>
      <c r="C153" s="182">
        <v>200</v>
      </c>
      <c r="D153" s="196" t="s">
        <v>254</v>
      </c>
      <c r="E153" s="183" t="s">
        <v>454</v>
      </c>
      <c r="F153" s="203" t="s">
        <v>99</v>
      </c>
      <c r="G153" s="253">
        <v>46255</v>
      </c>
      <c r="H153" s="226" t="s">
        <v>26</v>
      </c>
      <c r="I153" s="182">
        <v>200</v>
      </c>
      <c r="J153" s="188" t="s">
        <v>365</v>
      </c>
      <c r="K153" s="12" t="str">
        <f t="shared" ca="1" si="12"/>
        <v>Já paga</v>
      </c>
      <c r="L153" s="13"/>
      <c r="M153" s="130">
        <f t="shared" ca="1" si="11"/>
        <v>200</v>
      </c>
    </row>
    <row r="154" spans="1:13" ht="30.75" customHeight="1" x14ac:dyDescent="0.25">
      <c r="A154" s="253">
        <v>46255</v>
      </c>
      <c r="B154" s="181" t="s">
        <v>3049</v>
      </c>
      <c r="C154" s="182">
        <v>436.26</v>
      </c>
      <c r="D154" s="196" t="s">
        <v>254</v>
      </c>
      <c r="E154" s="183" t="s">
        <v>454</v>
      </c>
      <c r="F154" s="203" t="s">
        <v>99</v>
      </c>
      <c r="G154" s="253">
        <v>46255</v>
      </c>
      <c r="H154" s="226" t="s">
        <v>26</v>
      </c>
      <c r="I154" s="182">
        <v>436.26</v>
      </c>
      <c r="J154" s="188" t="s">
        <v>365</v>
      </c>
      <c r="K154" s="12" t="str">
        <f t="shared" ca="1" si="12"/>
        <v>Já paga</v>
      </c>
      <c r="L154" s="13"/>
      <c r="M154" s="130">
        <f t="shared" ca="1" si="11"/>
        <v>436.26</v>
      </c>
    </row>
    <row r="155" spans="1:13" ht="30.75" customHeight="1" x14ac:dyDescent="0.25">
      <c r="A155" s="253">
        <v>46255</v>
      </c>
      <c r="B155" s="181" t="s">
        <v>511</v>
      </c>
      <c r="C155" s="182">
        <v>2000</v>
      </c>
      <c r="D155" s="196" t="s">
        <v>254</v>
      </c>
      <c r="E155" s="183" t="s">
        <v>454</v>
      </c>
      <c r="F155" s="203" t="s">
        <v>512</v>
      </c>
      <c r="G155" s="253">
        <v>46255</v>
      </c>
      <c r="H155" s="226" t="s">
        <v>26</v>
      </c>
      <c r="I155" s="182">
        <v>2000</v>
      </c>
      <c r="J155" s="188" t="s">
        <v>365</v>
      </c>
      <c r="K155" s="12" t="str">
        <f t="shared" ca="1" si="12"/>
        <v>Já paga</v>
      </c>
      <c r="L155" s="13"/>
      <c r="M155" s="130">
        <f t="shared" ca="1" si="11"/>
        <v>2000</v>
      </c>
    </row>
    <row r="156" spans="1:13" ht="30.75" customHeight="1" x14ac:dyDescent="0.25">
      <c r="A156" s="384">
        <v>46255</v>
      </c>
      <c r="B156" s="206" t="s">
        <v>2056</v>
      </c>
      <c r="C156" s="207">
        <v>40</v>
      </c>
      <c r="D156" s="210" t="s">
        <v>254</v>
      </c>
      <c r="E156" s="208" t="s">
        <v>388</v>
      </c>
      <c r="F156" s="218" t="s">
        <v>99</v>
      </c>
      <c r="G156" s="384">
        <v>46255</v>
      </c>
      <c r="H156" s="211" t="s">
        <v>26</v>
      </c>
      <c r="I156" s="207">
        <v>16</v>
      </c>
      <c r="J156" s="188" t="s">
        <v>365</v>
      </c>
      <c r="K156" s="12" t="str">
        <f t="shared" ca="1" si="12"/>
        <v>Já paga</v>
      </c>
      <c r="L156" s="13"/>
      <c r="M156" s="130">
        <f t="shared" ca="1" si="11"/>
        <v>16</v>
      </c>
    </row>
    <row r="157" spans="1:13" ht="30.75" customHeight="1" x14ac:dyDescent="0.25">
      <c r="A157" s="384">
        <v>46255</v>
      </c>
      <c r="B157" s="206" t="s">
        <v>1899</v>
      </c>
      <c r="C157" s="207">
        <v>40</v>
      </c>
      <c r="D157" s="210" t="s">
        <v>254</v>
      </c>
      <c r="E157" s="208" t="s">
        <v>388</v>
      </c>
      <c r="F157" s="218" t="s">
        <v>429</v>
      </c>
      <c r="G157" s="384">
        <v>46255</v>
      </c>
      <c r="H157" s="211" t="s">
        <v>26</v>
      </c>
      <c r="I157" s="207">
        <v>8</v>
      </c>
      <c r="J157" s="188" t="s">
        <v>365</v>
      </c>
      <c r="K157" s="12" t="str">
        <f t="shared" ca="1" si="12"/>
        <v>Já paga</v>
      </c>
      <c r="L157" s="13"/>
      <c r="M157" s="130">
        <f t="shared" ca="1" si="11"/>
        <v>8</v>
      </c>
    </row>
    <row r="158" spans="1:13" ht="30.75" customHeight="1" x14ac:dyDescent="0.25">
      <c r="A158" s="384">
        <v>46255</v>
      </c>
      <c r="B158" s="206" t="s">
        <v>1899</v>
      </c>
      <c r="C158" s="207">
        <v>40</v>
      </c>
      <c r="D158" s="210" t="s">
        <v>254</v>
      </c>
      <c r="E158" s="208" t="s">
        <v>388</v>
      </c>
      <c r="F158" s="218" t="s">
        <v>459</v>
      </c>
      <c r="G158" s="384">
        <v>46255</v>
      </c>
      <c r="H158" s="211" t="s">
        <v>26</v>
      </c>
      <c r="I158" s="207">
        <v>8</v>
      </c>
      <c r="J158" s="188" t="s">
        <v>365</v>
      </c>
      <c r="K158" s="12" t="str">
        <f t="shared" ca="1" si="12"/>
        <v>Já paga</v>
      </c>
      <c r="L158" s="13"/>
      <c r="M158" s="130">
        <f t="shared" ca="1" si="11"/>
        <v>8</v>
      </c>
    </row>
    <row r="159" spans="1:13" ht="30.75" customHeight="1" x14ac:dyDescent="0.25">
      <c r="A159" s="384">
        <v>46255</v>
      </c>
      <c r="B159" s="206" t="s">
        <v>1899</v>
      </c>
      <c r="C159" s="207">
        <v>40</v>
      </c>
      <c r="D159" s="210" t="s">
        <v>254</v>
      </c>
      <c r="E159" s="208" t="s">
        <v>388</v>
      </c>
      <c r="F159" s="218" t="s">
        <v>30</v>
      </c>
      <c r="G159" s="384">
        <v>46255</v>
      </c>
      <c r="H159" s="211" t="s">
        <v>26</v>
      </c>
      <c r="I159" s="207">
        <v>8</v>
      </c>
      <c r="J159" s="188" t="s">
        <v>365</v>
      </c>
      <c r="K159" s="12" t="str">
        <f t="shared" ca="1" si="12"/>
        <v>Já paga</v>
      </c>
      <c r="L159" s="13"/>
      <c r="M159" s="130">
        <f t="shared" ca="1" si="11"/>
        <v>8</v>
      </c>
    </row>
    <row r="160" spans="1:13" ht="30.75" customHeight="1" x14ac:dyDescent="0.25">
      <c r="A160" s="384">
        <v>46255</v>
      </c>
      <c r="B160" s="206" t="s">
        <v>3057</v>
      </c>
      <c r="C160" s="207">
        <v>27478.49</v>
      </c>
      <c r="D160" s="210" t="s">
        <v>254</v>
      </c>
      <c r="E160" s="208" t="s">
        <v>388</v>
      </c>
      <c r="F160" s="218" t="s">
        <v>14</v>
      </c>
      <c r="G160" s="384">
        <v>46255</v>
      </c>
      <c r="H160" s="211" t="s">
        <v>26</v>
      </c>
      <c r="I160" s="207">
        <v>27478.49</v>
      </c>
      <c r="J160" s="188" t="s">
        <v>365</v>
      </c>
      <c r="K160" s="12" t="str">
        <f t="shared" ca="1" si="12"/>
        <v>Já paga</v>
      </c>
      <c r="L160" s="13"/>
      <c r="M160" s="130">
        <f t="shared" ca="1" si="11"/>
        <v>27478.49</v>
      </c>
    </row>
    <row r="161" spans="1:13" ht="30.75" customHeight="1" x14ac:dyDescent="0.25">
      <c r="A161" s="180">
        <v>46256</v>
      </c>
      <c r="B161" s="186" t="s">
        <v>832</v>
      </c>
      <c r="C161" s="182">
        <v>1100</v>
      </c>
      <c r="D161" s="196" t="s">
        <v>254</v>
      </c>
      <c r="E161" s="183" t="s">
        <v>454</v>
      </c>
      <c r="F161" s="183" t="s">
        <v>1462</v>
      </c>
      <c r="G161" s="180">
        <v>46256</v>
      </c>
      <c r="H161" s="226" t="s">
        <v>26</v>
      </c>
      <c r="I161" s="182">
        <v>1100</v>
      </c>
      <c r="J161" s="188" t="s">
        <v>365</v>
      </c>
      <c r="K161" s="12" t="str">
        <f t="shared" ca="1" si="12"/>
        <v>Já paga</v>
      </c>
      <c r="L161" s="13"/>
      <c r="M161" s="130">
        <f t="shared" ca="1" si="11"/>
        <v>1100</v>
      </c>
    </row>
    <row r="162" spans="1:13" ht="30.75" customHeight="1" x14ac:dyDescent="0.25">
      <c r="A162" s="253">
        <v>46256</v>
      </c>
      <c r="B162" s="181" t="s">
        <v>3051</v>
      </c>
      <c r="C162" s="182">
        <v>110</v>
      </c>
      <c r="D162" s="196" t="s">
        <v>254</v>
      </c>
      <c r="E162" s="183" t="s">
        <v>454</v>
      </c>
      <c r="F162" s="203" t="s">
        <v>436</v>
      </c>
      <c r="G162" s="253">
        <v>46256</v>
      </c>
      <c r="H162" s="226" t="s">
        <v>26</v>
      </c>
      <c r="I162" s="182">
        <v>110</v>
      </c>
      <c r="J162" s="188" t="s">
        <v>365</v>
      </c>
      <c r="K162" s="12" t="str">
        <f t="shared" ca="1" si="12"/>
        <v>Já paga</v>
      </c>
      <c r="L162" s="13"/>
      <c r="M162" s="130">
        <f t="shared" ca="1" si="11"/>
        <v>110</v>
      </c>
    </row>
    <row r="163" spans="1:13" ht="30.75" customHeight="1" x14ac:dyDescent="0.25">
      <c r="A163" s="205">
        <v>46256</v>
      </c>
      <c r="B163" s="217" t="s">
        <v>3052</v>
      </c>
      <c r="C163" s="207">
        <v>600</v>
      </c>
      <c r="D163" s="210" t="s">
        <v>254</v>
      </c>
      <c r="E163" s="218" t="s">
        <v>388</v>
      </c>
      <c r="F163" s="208" t="s">
        <v>185</v>
      </c>
      <c r="G163" s="384">
        <v>46256</v>
      </c>
      <c r="H163" s="254" t="s">
        <v>26</v>
      </c>
      <c r="I163" s="221">
        <v>600</v>
      </c>
      <c r="J163" s="188" t="s">
        <v>365</v>
      </c>
      <c r="K163" s="12" t="str">
        <f t="shared" ca="1" si="12"/>
        <v>Já paga</v>
      </c>
      <c r="L163" s="13"/>
      <c r="M163" s="130">
        <f t="shared" ca="1" si="11"/>
        <v>600</v>
      </c>
    </row>
    <row r="164" spans="1:13" ht="30.75" customHeight="1" x14ac:dyDescent="0.25">
      <c r="A164" s="384">
        <v>46256</v>
      </c>
      <c r="B164" s="206" t="s">
        <v>1223</v>
      </c>
      <c r="C164" s="207">
        <v>100</v>
      </c>
      <c r="D164" s="210" t="s">
        <v>254</v>
      </c>
      <c r="E164" s="208" t="s">
        <v>388</v>
      </c>
      <c r="F164" s="218" t="s">
        <v>459</v>
      </c>
      <c r="G164" s="384">
        <v>46256</v>
      </c>
      <c r="H164" s="211" t="s">
        <v>26</v>
      </c>
      <c r="I164" s="207">
        <v>100</v>
      </c>
      <c r="J164" s="188" t="s">
        <v>365</v>
      </c>
      <c r="K164" s="12" t="str">
        <f t="shared" ca="1" si="12"/>
        <v>Já paga</v>
      </c>
      <c r="L164" s="13"/>
      <c r="M164" s="130">
        <f t="shared" ca="1" si="11"/>
        <v>100</v>
      </c>
    </row>
    <row r="165" spans="1:13" ht="30.75" customHeight="1" x14ac:dyDescent="0.25">
      <c r="A165" s="253">
        <v>46256</v>
      </c>
      <c r="B165" s="181" t="s">
        <v>561</v>
      </c>
      <c r="C165" s="182">
        <v>270</v>
      </c>
      <c r="D165" s="196" t="s">
        <v>254</v>
      </c>
      <c r="E165" s="183" t="s">
        <v>454</v>
      </c>
      <c r="F165" s="203" t="s">
        <v>1462</v>
      </c>
      <c r="G165" s="253">
        <v>46256</v>
      </c>
      <c r="H165" s="226" t="s">
        <v>26</v>
      </c>
      <c r="I165" s="182">
        <v>270</v>
      </c>
      <c r="J165" s="188" t="s">
        <v>365</v>
      </c>
      <c r="K165" s="12" t="str">
        <f t="shared" ca="1" si="12"/>
        <v>Já paga</v>
      </c>
      <c r="L165" s="13"/>
      <c r="M165" s="130">
        <f t="shared" ca="1" si="11"/>
        <v>270</v>
      </c>
    </row>
    <row r="166" spans="1:13" ht="30.75" customHeight="1" x14ac:dyDescent="0.25">
      <c r="A166" s="253">
        <v>46256</v>
      </c>
      <c r="B166" s="181" t="s">
        <v>3058</v>
      </c>
      <c r="C166" s="182">
        <v>1458</v>
      </c>
      <c r="D166" s="196" t="s">
        <v>254</v>
      </c>
      <c r="E166" s="183" t="s">
        <v>454</v>
      </c>
      <c r="F166" s="203" t="s">
        <v>1795</v>
      </c>
      <c r="G166" s="253">
        <v>46256</v>
      </c>
      <c r="H166" s="226" t="s">
        <v>26</v>
      </c>
      <c r="I166" s="182">
        <v>1458</v>
      </c>
      <c r="J166" s="188" t="s">
        <v>365</v>
      </c>
      <c r="K166" s="12" t="str">
        <f t="shared" ca="1" si="12"/>
        <v>Já paga</v>
      </c>
      <c r="L166" s="13"/>
      <c r="M166" s="130">
        <f t="shared" ca="1" si="11"/>
        <v>1458</v>
      </c>
    </row>
    <row r="167" spans="1:13" ht="30.75" customHeight="1" x14ac:dyDescent="0.25">
      <c r="A167" s="253">
        <v>46256</v>
      </c>
      <c r="B167" s="181" t="s">
        <v>3059</v>
      </c>
      <c r="C167" s="182">
        <v>600</v>
      </c>
      <c r="D167" s="196" t="s">
        <v>254</v>
      </c>
      <c r="E167" s="183" t="s">
        <v>454</v>
      </c>
      <c r="F167" s="203" t="s">
        <v>2083</v>
      </c>
      <c r="G167" s="253">
        <v>46256</v>
      </c>
      <c r="H167" s="226" t="s">
        <v>26</v>
      </c>
      <c r="I167" s="182">
        <v>600</v>
      </c>
      <c r="J167" s="188" t="s">
        <v>365</v>
      </c>
      <c r="K167" s="12" t="str">
        <f t="shared" ca="1" si="12"/>
        <v>Já paga</v>
      </c>
      <c r="L167" s="13"/>
      <c r="M167" s="130">
        <f t="shared" ca="1" si="11"/>
        <v>600</v>
      </c>
    </row>
    <row r="168" spans="1:13" ht="30.75" customHeight="1" x14ac:dyDescent="0.25">
      <c r="A168" s="253">
        <v>46256</v>
      </c>
      <c r="B168" s="181" t="s">
        <v>3066</v>
      </c>
      <c r="C168" s="182">
        <v>1570</v>
      </c>
      <c r="D168" s="196" t="s">
        <v>254</v>
      </c>
      <c r="E168" s="183" t="s">
        <v>454</v>
      </c>
      <c r="F168" s="203" t="s">
        <v>68</v>
      </c>
      <c r="G168" s="253">
        <v>46258</v>
      </c>
      <c r="H168" s="226" t="s">
        <v>26</v>
      </c>
      <c r="I168" s="182">
        <v>600</v>
      </c>
      <c r="J168" s="188" t="s">
        <v>365</v>
      </c>
      <c r="K168" s="12" t="str">
        <f t="shared" ca="1" si="12"/>
        <v>Já paga</v>
      </c>
      <c r="L168" s="13"/>
      <c r="M168" s="130">
        <f t="shared" ca="1" si="11"/>
        <v>600</v>
      </c>
    </row>
    <row r="169" spans="1:13" ht="30" customHeight="1" x14ac:dyDescent="0.25">
      <c r="A169" s="253">
        <v>46256</v>
      </c>
      <c r="B169" s="181" t="s">
        <v>3066</v>
      </c>
      <c r="C169" s="182">
        <v>1570</v>
      </c>
      <c r="D169" s="196" t="s">
        <v>254</v>
      </c>
      <c r="E169" s="183" t="s">
        <v>454</v>
      </c>
      <c r="F169" s="203" t="s">
        <v>1065</v>
      </c>
      <c r="G169" s="253">
        <v>46258</v>
      </c>
      <c r="H169" s="226" t="s">
        <v>26</v>
      </c>
      <c r="I169" s="182">
        <v>270</v>
      </c>
      <c r="J169" s="188" t="s">
        <v>365</v>
      </c>
      <c r="K169" s="12" t="str">
        <f t="shared" ca="1" si="12"/>
        <v>Já paga</v>
      </c>
      <c r="L169" s="13"/>
      <c r="M169" s="130">
        <f t="shared" ca="1" si="11"/>
        <v>270</v>
      </c>
    </row>
    <row r="170" spans="1:13" ht="30.75" customHeight="1" x14ac:dyDescent="0.25">
      <c r="A170" s="180">
        <v>46256</v>
      </c>
      <c r="B170" s="186" t="s">
        <v>3071</v>
      </c>
      <c r="C170" s="182">
        <v>700</v>
      </c>
      <c r="D170" s="196" t="s">
        <v>254</v>
      </c>
      <c r="E170" s="203" t="s">
        <v>454</v>
      </c>
      <c r="F170" s="183" t="s">
        <v>1840</v>
      </c>
      <c r="G170" s="180">
        <v>46256</v>
      </c>
      <c r="H170" s="283" t="s">
        <v>26</v>
      </c>
      <c r="I170" s="175">
        <v>700</v>
      </c>
      <c r="J170" s="188" t="s">
        <v>365</v>
      </c>
      <c r="K170" s="12" t="str">
        <f t="shared" ca="1" si="12"/>
        <v>Já paga</v>
      </c>
      <c r="L170" s="13"/>
      <c r="M170" s="130">
        <f t="shared" ca="1" si="11"/>
        <v>700</v>
      </c>
    </row>
    <row r="171" spans="1:13" ht="30.75" customHeight="1" x14ac:dyDescent="0.25">
      <c r="A171" s="70">
        <v>46256</v>
      </c>
      <c r="B171" s="71" t="s">
        <v>2467</v>
      </c>
      <c r="C171" s="86">
        <v>0</v>
      </c>
      <c r="D171" s="72" t="s">
        <v>103</v>
      </c>
      <c r="E171" s="74" t="s">
        <v>24</v>
      </c>
      <c r="F171" s="73" t="s">
        <v>429</v>
      </c>
      <c r="G171" s="70">
        <v>46256</v>
      </c>
      <c r="H171" s="98" t="s">
        <v>26</v>
      </c>
      <c r="I171" s="99">
        <v>448.22</v>
      </c>
      <c r="J171" s="233" t="s">
        <v>365</v>
      </c>
      <c r="K171" s="12" t="s">
        <v>402</v>
      </c>
      <c r="L171" s="13"/>
      <c r="M171" s="14">
        <v>647.84</v>
      </c>
    </row>
    <row r="172" spans="1:13" ht="30" customHeight="1" x14ac:dyDescent="0.25">
      <c r="A172" s="70">
        <v>46256</v>
      </c>
      <c r="B172" s="71" t="s">
        <v>1261</v>
      </c>
      <c r="C172" s="86">
        <v>0</v>
      </c>
      <c r="D172" s="72" t="s">
        <v>32</v>
      </c>
      <c r="E172" s="74" t="s">
        <v>24</v>
      </c>
      <c r="F172" s="73" t="s">
        <v>1462</v>
      </c>
      <c r="G172" s="70">
        <v>46256</v>
      </c>
      <c r="H172" s="98" t="s">
        <v>26</v>
      </c>
      <c r="I172" s="99">
        <v>2880.13</v>
      </c>
      <c r="J172" s="233" t="s">
        <v>365</v>
      </c>
      <c r="K172" s="12" t="str">
        <f t="shared" ref="K172:K202" ca="1" si="13">IF(ISBLANK(A172),"", IF(TRIM(UPPER(J172))&lt;&gt;"SIM",IF(A172-TODAY()&lt;0,"Conta vencida",IF(A172-TODAY()&lt;8,"Perto de vencer","")),"Já paga"))</f>
        <v>Já paga</v>
      </c>
      <c r="L172" s="13"/>
      <c r="M172" s="14">
        <f t="shared" ref="M172:M203" ca="1" si="14">SUM(I172:L172)</f>
        <v>2880.13</v>
      </c>
    </row>
    <row r="173" spans="1:13" ht="30.75" customHeight="1" x14ac:dyDescent="0.25">
      <c r="A173" s="70">
        <v>46256</v>
      </c>
      <c r="B173" s="71" t="s">
        <v>968</v>
      </c>
      <c r="C173" s="72">
        <v>0</v>
      </c>
      <c r="D173" s="73" t="s">
        <v>32</v>
      </c>
      <c r="E173" s="74" t="s">
        <v>24</v>
      </c>
      <c r="F173" s="73" t="s">
        <v>748</v>
      </c>
      <c r="G173" s="70">
        <v>46256</v>
      </c>
      <c r="H173" s="204" t="s">
        <v>26</v>
      </c>
      <c r="I173" s="136">
        <v>373.07</v>
      </c>
      <c r="J173" s="233" t="s">
        <v>365</v>
      </c>
      <c r="K173" s="12" t="str">
        <f t="shared" ca="1" si="13"/>
        <v>Já paga</v>
      </c>
      <c r="L173" s="41"/>
      <c r="M173" s="130">
        <f t="shared" ca="1" si="14"/>
        <v>373.07</v>
      </c>
    </row>
    <row r="174" spans="1:13" ht="30" customHeight="1" x14ac:dyDescent="0.25">
      <c r="A174" s="155">
        <v>46256</v>
      </c>
      <c r="B174" s="85" t="s">
        <v>409</v>
      </c>
      <c r="C174" s="86">
        <v>0</v>
      </c>
      <c r="D174" s="72" t="s">
        <v>35</v>
      </c>
      <c r="E174" s="73" t="s">
        <v>24</v>
      </c>
      <c r="F174" s="74" t="s">
        <v>36</v>
      </c>
      <c r="G174" s="155">
        <v>46256</v>
      </c>
      <c r="H174" s="87" t="s">
        <v>26</v>
      </c>
      <c r="I174" s="76">
        <v>689.33</v>
      </c>
      <c r="J174" s="233" t="s">
        <v>365</v>
      </c>
      <c r="K174" s="12" t="str">
        <f t="shared" ca="1" si="13"/>
        <v>Já paga</v>
      </c>
      <c r="L174" s="13"/>
      <c r="M174" s="130">
        <f t="shared" ca="1" si="14"/>
        <v>689.33</v>
      </c>
    </row>
    <row r="175" spans="1:13" ht="30" customHeight="1" x14ac:dyDescent="0.25">
      <c r="A175" s="155">
        <v>46256</v>
      </c>
      <c r="B175" s="85" t="s">
        <v>2142</v>
      </c>
      <c r="C175" s="86">
        <v>0</v>
      </c>
      <c r="D175" s="72" t="s">
        <v>35</v>
      </c>
      <c r="E175" s="73" t="s">
        <v>24</v>
      </c>
      <c r="F175" s="74" t="s">
        <v>1487</v>
      </c>
      <c r="G175" s="155">
        <v>46256</v>
      </c>
      <c r="H175" s="87" t="s">
        <v>26</v>
      </c>
      <c r="I175" s="76">
        <v>829.82</v>
      </c>
      <c r="J175" s="233" t="s">
        <v>365</v>
      </c>
      <c r="K175" s="12" t="str">
        <f t="shared" ca="1" si="13"/>
        <v>Já paga</v>
      </c>
      <c r="L175" s="13"/>
      <c r="M175" s="130">
        <f t="shared" ca="1" si="14"/>
        <v>829.82</v>
      </c>
    </row>
    <row r="176" spans="1:13" ht="30.75" customHeight="1" x14ac:dyDescent="0.25">
      <c r="A176" s="70">
        <v>46256</v>
      </c>
      <c r="B176" s="71" t="s">
        <v>820</v>
      </c>
      <c r="C176" s="86">
        <v>0</v>
      </c>
      <c r="D176" s="72" t="s">
        <v>240</v>
      </c>
      <c r="E176" s="74" t="s">
        <v>24</v>
      </c>
      <c r="F176" s="73" t="s">
        <v>1032</v>
      </c>
      <c r="G176" s="70">
        <v>46256</v>
      </c>
      <c r="H176" s="98" t="s">
        <v>26</v>
      </c>
      <c r="I176" s="136">
        <v>317.2</v>
      </c>
      <c r="J176" s="233" t="s">
        <v>365</v>
      </c>
      <c r="K176" s="12" t="str">
        <f t="shared" ca="1" si="13"/>
        <v>Já paga</v>
      </c>
      <c r="L176" s="13"/>
      <c r="M176" s="130">
        <f t="shared" ca="1" si="14"/>
        <v>317.2</v>
      </c>
    </row>
    <row r="177" spans="1:13" ht="30.75" customHeight="1" x14ac:dyDescent="0.25">
      <c r="A177" s="155">
        <v>46256</v>
      </c>
      <c r="B177" s="85" t="s">
        <v>409</v>
      </c>
      <c r="C177" s="86">
        <v>0</v>
      </c>
      <c r="D177" s="72" t="s">
        <v>103</v>
      </c>
      <c r="E177" s="73" t="s">
        <v>24</v>
      </c>
      <c r="F177" s="74" t="s">
        <v>193</v>
      </c>
      <c r="G177" s="155">
        <v>46256</v>
      </c>
      <c r="H177" s="87" t="s">
        <v>26</v>
      </c>
      <c r="I177" s="76">
        <v>343.75</v>
      </c>
      <c r="J177" s="233" t="s">
        <v>365</v>
      </c>
      <c r="K177" s="12" t="str">
        <f t="shared" ca="1" si="13"/>
        <v>Já paga</v>
      </c>
      <c r="L177" s="13"/>
      <c r="M177" s="130">
        <f t="shared" ca="1" si="14"/>
        <v>343.75</v>
      </c>
    </row>
    <row r="178" spans="1:13" ht="30.75" customHeight="1" x14ac:dyDescent="0.25">
      <c r="A178" s="155">
        <v>46256</v>
      </c>
      <c r="B178" s="85" t="s">
        <v>968</v>
      </c>
      <c r="C178" s="86">
        <v>0</v>
      </c>
      <c r="D178" s="72" t="s">
        <v>166</v>
      </c>
      <c r="E178" s="73" t="s">
        <v>24</v>
      </c>
      <c r="F178" s="74" t="s">
        <v>36</v>
      </c>
      <c r="G178" s="155">
        <v>46256</v>
      </c>
      <c r="H178" s="87" t="s">
        <v>26</v>
      </c>
      <c r="I178" s="76">
        <v>202.84</v>
      </c>
      <c r="J178" s="233" t="s">
        <v>365</v>
      </c>
      <c r="K178" s="12" t="str">
        <f t="shared" ca="1" si="13"/>
        <v>Já paga</v>
      </c>
      <c r="L178" s="13"/>
      <c r="M178" s="130">
        <f t="shared" ca="1" si="14"/>
        <v>202.84</v>
      </c>
    </row>
    <row r="179" spans="1:13" ht="30.75" customHeight="1" x14ac:dyDescent="0.25">
      <c r="A179" s="155">
        <v>46256</v>
      </c>
      <c r="B179" s="85" t="s">
        <v>2142</v>
      </c>
      <c r="C179" s="86">
        <v>0</v>
      </c>
      <c r="D179" s="72" t="s">
        <v>342</v>
      </c>
      <c r="E179" s="73" t="s">
        <v>24</v>
      </c>
      <c r="F179" s="74" t="s">
        <v>220</v>
      </c>
      <c r="G179" s="155">
        <v>46256</v>
      </c>
      <c r="H179" s="87" t="s">
        <v>26</v>
      </c>
      <c r="I179" s="76">
        <v>667.9</v>
      </c>
      <c r="J179" s="233" t="s">
        <v>365</v>
      </c>
      <c r="K179" s="12" t="str">
        <f t="shared" ca="1" si="13"/>
        <v>Já paga</v>
      </c>
      <c r="L179" s="13"/>
      <c r="M179" s="130">
        <f t="shared" ca="1" si="14"/>
        <v>667.9</v>
      </c>
    </row>
    <row r="180" spans="1:13" ht="30.75" customHeight="1" x14ac:dyDescent="0.25">
      <c r="A180" s="155">
        <v>46256</v>
      </c>
      <c r="B180" s="85" t="s">
        <v>1261</v>
      </c>
      <c r="C180" s="86">
        <v>0</v>
      </c>
      <c r="D180" s="72" t="s">
        <v>202</v>
      </c>
      <c r="E180" s="73" t="s">
        <v>24</v>
      </c>
      <c r="F180" s="74" t="s">
        <v>441</v>
      </c>
      <c r="G180" s="155">
        <v>46256</v>
      </c>
      <c r="H180" s="87" t="s">
        <v>26</v>
      </c>
      <c r="I180" s="76">
        <v>462.8</v>
      </c>
      <c r="J180" s="233" t="s">
        <v>365</v>
      </c>
      <c r="K180" s="12" t="str">
        <f t="shared" ca="1" si="13"/>
        <v>Já paga</v>
      </c>
      <c r="L180" s="13"/>
      <c r="M180" s="130">
        <f t="shared" ca="1" si="14"/>
        <v>462.8</v>
      </c>
    </row>
    <row r="181" spans="1:13" ht="30.75" customHeight="1" x14ac:dyDescent="0.25">
      <c r="A181" s="155">
        <v>46256</v>
      </c>
      <c r="B181" s="85" t="s">
        <v>1636</v>
      </c>
      <c r="C181" s="86">
        <v>0</v>
      </c>
      <c r="D181" s="72" t="s">
        <v>151</v>
      </c>
      <c r="E181" s="73" t="s">
        <v>24</v>
      </c>
      <c r="F181" s="74" t="s">
        <v>429</v>
      </c>
      <c r="G181" s="155">
        <v>46256</v>
      </c>
      <c r="H181" s="87" t="s">
        <v>26</v>
      </c>
      <c r="I181" s="76">
        <v>345</v>
      </c>
      <c r="J181" s="233" t="s">
        <v>365</v>
      </c>
      <c r="K181" s="12" t="str">
        <f t="shared" ca="1" si="13"/>
        <v>Já paga</v>
      </c>
      <c r="L181" s="13"/>
      <c r="M181" s="130">
        <f t="shared" ca="1" si="14"/>
        <v>345</v>
      </c>
    </row>
    <row r="182" spans="1:13" ht="30.75" customHeight="1" x14ac:dyDescent="0.25">
      <c r="A182" s="155">
        <v>46256</v>
      </c>
      <c r="B182" s="85" t="s">
        <v>1636</v>
      </c>
      <c r="C182" s="86">
        <v>735</v>
      </c>
      <c r="D182" s="72" t="s">
        <v>267</v>
      </c>
      <c r="E182" s="73" t="s">
        <v>24</v>
      </c>
      <c r="F182" s="74" t="s">
        <v>429</v>
      </c>
      <c r="G182" s="155">
        <v>46256</v>
      </c>
      <c r="H182" s="87" t="s">
        <v>26</v>
      </c>
      <c r="I182" s="76">
        <v>245</v>
      </c>
      <c r="J182" s="233" t="s">
        <v>365</v>
      </c>
      <c r="K182" s="12" t="str">
        <f t="shared" ca="1" si="13"/>
        <v>Já paga</v>
      </c>
      <c r="L182" s="13"/>
      <c r="M182" s="130">
        <f t="shared" ca="1" si="14"/>
        <v>245</v>
      </c>
    </row>
    <row r="183" spans="1:13" ht="30.75" customHeight="1" x14ac:dyDescent="0.25">
      <c r="A183" s="155">
        <v>46256</v>
      </c>
      <c r="B183" s="85" t="s">
        <v>409</v>
      </c>
      <c r="C183" s="86">
        <v>1566</v>
      </c>
      <c r="D183" s="72" t="s">
        <v>324</v>
      </c>
      <c r="E183" s="73" t="s">
        <v>24</v>
      </c>
      <c r="F183" s="74" t="s">
        <v>36</v>
      </c>
      <c r="G183" s="155">
        <v>46256</v>
      </c>
      <c r="H183" s="87" t="s">
        <v>26</v>
      </c>
      <c r="I183" s="76">
        <v>130.5</v>
      </c>
      <c r="J183" s="233" t="s">
        <v>365</v>
      </c>
      <c r="K183" s="12" t="str">
        <f t="shared" ca="1" si="13"/>
        <v>Já paga</v>
      </c>
      <c r="L183" s="13"/>
      <c r="M183" s="130">
        <f t="shared" ca="1" si="14"/>
        <v>130.5</v>
      </c>
    </row>
    <row r="184" spans="1:13" ht="30.75" customHeight="1" x14ac:dyDescent="0.25">
      <c r="A184" s="155">
        <v>46256</v>
      </c>
      <c r="B184" s="85" t="s">
        <v>887</v>
      </c>
      <c r="C184" s="86">
        <v>122.6</v>
      </c>
      <c r="D184" s="72" t="s">
        <v>254</v>
      </c>
      <c r="E184" s="73" t="s">
        <v>24</v>
      </c>
      <c r="F184" s="74" t="s">
        <v>748</v>
      </c>
      <c r="G184" s="155">
        <v>46256</v>
      </c>
      <c r="H184" s="87" t="s">
        <v>26</v>
      </c>
      <c r="I184" s="76">
        <v>122.6</v>
      </c>
      <c r="J184" s="233" t="s">
        <v>365</v>
      </c>
      <c r="K184" s="12" t="str">
        <f t="shared" ca="1" si="13"/>
        <v>Já paga</v>
      </c>
      <c r="L184" s="13"/>
      <c r="M184" s="130">
        <f t="shared" ca="1" si="14"/>
        <v>122.6</v>
      </c>
    </row>
    <row r="185" spans="1:13" ht="30.75" customHeight="1" x14ac:dyDescent="0.25">
      <c r="A185" s="155">
        <v>46256</v>
      </c>
      <c r="B185" s="85" t="s">
        <v>887</v>
      </c>
      <c r="C185" s="86">
        <v>269.60000000000002</v>
      </c>
      <c r="D185" s="72" t="s">
        <v>254</v>
      </c>
      <c r="E185" s="73" t="s">
        <v>24</v>
      </c>
      <c r="F185" s="74" t="s">
        <v>2979</v>
      </c>
      <c r="G185" s="155">
        <v>46256</v>
      </c>
      <c r="H185" s="87" t="s">
        <v>26</v>
      </c>
      <c r="I185" s="76">
        <v>269.60000000000002</v>
      </c>
      <c r="J185" s="233" t="s">
        <v>365</v>
      </c>
      <c r="K185" s="12" t="str">
        <f t="shared" ca="1" si="13"/>
        <v>Já paga</v>
      </c>
      <c r="L185" s="13"/>
      <c r="M185" s="130">
        <f t="shared" ca="1" si="14"/>
        <v>269.60000000000002</v>
      </c>
    </row>
    <row r="186" spans="1:13" ht="30.75" customHeight="1" x14ac:dyDescent="0.25">
      <c r="A186" s="155">
        <v>46256</v>
      </c>
      <c r="B186" s="85" t="s">
        <v>443</v>
      </c>
      <c r="C186" s="86">
        <v>1482</v>
      </c>
      <c r="D186" s="72" t="s">
        <v>259</v>
      </c>
      <c r="E186" s="73" t="s">
        <v>24</v>
      </c>
      <c r="F186" s="74" t="s">
        <v>97</v>
      </c>
      <c r="G186" s="155">
        <v>46256</v>
      </c>
      <c r="H186" s="87" t="s">
        <v>26</v>
      </c>
      <c r="I186" s="76">
        <v>185.25</v>
      </c>
      <c r="J186" s="233" t="s">
        <v>365</v>
      </c>
      <c r="K186" s="12" t="str">
        <f t="shared" ca="1" si="13"/>
        <v>Já paga</v>
      </c>
      <c r="L186" s="13"/>
      <c r="M186" s="130">
        <f t="shared" ca="1" si="14"/>
        <v>185.25</v>
      </c>
    </row>
    <row r="187" spans="1:13" ht="30.75" customHeight="1" x14ac:dyDescent="0.25">
      <c r="A187" s="155">
        <v>46256</v>
      </c>
      <c r="B187" s="85" t="s">
        <v>3119</v>
      </c>
      <c r="C187" s="86">
        <v>2800</v>
      </c>
      <c r="D187" s="72" t="s">
        <v>341</v>
      </c>
      <c r="E187" s="73" t="s">
        <v>24</v>
      </c>
      <c r="F187" s="74" t="s">
        <v>220</v>
      </c>
      <c r="G187" s="155">
        <v>46256</v>
      </c>
      <c r="H187" s="87" t="s">
        <v>26</v>
      </c>
      <c r="I187" s="76">
        <v>280</v>
      </c>
      <c r="J187" s="233" t="s">
        <v>365</v>
      </c>
      <c r="K187" s="12" t="str">
        <f t="shared" ca="1" si="13"/>
        <v>Já paga</v>
      </c>
      <c r="L187" s="13"/>
      <c r="M187" s="130">
        <f t="shared" ca="1" si="14"/>
        <v>280</v>
      </c>
    </row>
    <row r="188" spans="1:13" ht="30.75" customHeight="1" x14ac:dyDescent="0.25">
      <c r="A188" s="155">
        <v>46256</v>
      </c>
      <c r="B188" s="85" t="s">
        <v>3120</v>
      </c>
      <c r="C188" s="86">
        <v>360.04</v>
      </c>
      <c r="D188" s="72" t="s">
        <v>259</v>
      </c>
      <c r="E188" s="73" t="s">
        <v>24</v>
      </c>
      <c r="F188" s="74" t="s">
        <v>563</v>
      </c>
      <c r="G188" s="155">
        <v>46256</v>
      </c>
      <c r="H188" s="87" t="s">
        <v>26</v>
      </c>
      <c r="I188" s="76">
        <v>90.01</v>
      </c>
      <c r="J188" s="233" t="s">
        <v>365</v>
      </c>
      <c r="K188" s="12" t="str">
        <f t="shared" ca="1" si="13"/>
        <v>Já paga</v>
      </c>
      <c r="L188" s="13"/>
      <c r="M188" s="130">
        <f t="shared" ca="1" si="14"/>
        <v>90.01</v>
      </c>
    </row>
    <row r="189" spans="1:13" ht="30.75" customHeight="1" x14ac:dyDescent="0.25">
      <c r="A189" s="155">
        <v>46256</v>
      </c>
      <c r="B189" s="85" t="s">
        <v>3120</v>
      </c>
      <c r="C189" s="86">
        <v>874.52</v>
      </c>
      <c r="D189" s="72" t="s">
        <v>259</v>
      </c>
      <c r="E189" s="73" t="s">
        <v>24</v>
      </c>
      <c r="F189" s="74" t="s">
        <v>563</v>
      </c>
      <c r="G189" s="155">
        <v>46256</v>
      </c>
      <c r="H189" s="87" t="s">
        <v>26</v>
      </c>
      <c r="I189" s="76">
        <v>218.63</v>
      </c>
      <c r="J189" s="233" t="s">
        <v>365</v>
      </c>
      <c r="K189" s="12" t="str">
        <f t="shared" ca="1" si="13"/>
        <v>Já paga</v>
      </c>
      <c r="L189" s="13"/>
      <c r="M189" s="130">
        <f t="shared" ca="1" si="14"/>
        <v>218.63</v>
      </c>
    </row>
    <row r="190" spans="1:13" ht="30.75" customHeight="1" x14ac:dyDescent="0.25">
      <c r="A190" s="155">
        <v>46256</v>
      </c>
      <c r="B190" s="85" t="s">
        <v>3121</v>
      </c>
      <c r="C190" s="86">
        <v>324</v>
      </c>
      <c r="D190" s="72" t="s">
        <v>259</v>
      </c>
      <c r="E190" s="73" t="s">
        <v>24</v>
      </c>
      <c r="F190" s="74" t="s">
        <v>563</v>
      </c>
      <c r="G190" s="155">
        <v>46256</v>
      </c>
      <c r="H190" s="87" t="s">
        <v>26</v>
      </c>
      <c r="I190" s="76">
        <v>81</v>
      </c>
      <c r="J190" s="233" t="s">
        <v>365</v>
      </c>
      <c r="K190" s="12" t="str">
        <f t="shared" ca="1" si="13"/>
        <v>Já paga</v>
      </c>
      <c r="L190" s="13"/>
      <c r="M190" s="130">
        <f t="shared" ca="1" si="14"/>
        <v>81</v>
      </c>
    </row>
    <row r="191" spans="1:13" ht="30.75" customHeight="1" x14ac:dyDescent="0.25">
      <c r="A191" s="155">
        <v>46256</v>
      </c>
      <c r="B191" s="85" t="s">
        <v>3122</v>
      </c>
      <c r="C191" s="86">
        <v>711.16</v>
      </c>
      <c r="D191" s="72" t="s">
        <v>259</v>
      </c>
      <c r="E191" s="73" t="s">
        <v>24</v>
      </c>
      <c r="F191" s="74" t="s">
        <v>563</v>
      </c>
      <c r="G191" s="155">
        <v>46256</v>
      </c>
      <c r="H191" s="87" t="s">
        <v>26</v>
      </c>
      <c r="I191" s="76">
        <v>177.79</v>
      </c>
      <c r="J191" s="233" t="s">
        <v>365</v>
      </c>
      <c r="K191" s="12" t="str">
        <f t="shared" ca="1" si="13"/>
        <v>Já paga</v>
      </c>
      <c r="L191" s="13"/>
      <c r="M191" s="130">
        <f t="shared" ca="1" si="14"/>
        <v>177.79</v>
      </c>
    </row>
    <row r="192" spans="1:13" ht="30.75" customHeight="1" x14ac:dyDescent="0.25">
      <c r="A192" s="155">
        <v>46256</v>
      </c>
      <c r="B192" s="85" t="s">
        <v>3123</v>
      </c>
      <c r="C192" s="86">
        <v>53.22</v>
      </c>
      <c r="D192" s="72" t="s">
        <v>270</v>
      </c>
      <c r="E192" s="73" t="s">
        <v>24</v>
      </c>
      <c r="F192" s="74" t="s">
        <v>563</v>
      </c>
      <c r="G192" s="155">
        <v>46256</v>
      </c>
      <c r="H192" s="87" t="s">
        <v>26</v>
      </c>
      <c r="I192" s="76">
        <v>26.61</v>
      </c>
      <c r="J192" s="233" t="s">
        <v>365</v>
      </c>
      <c r="K192" s="12" t="str">
        <f t="shared" ca="1" si="13"/>
        <v>Já paga</v>
      </c>
      <c r="L192" s="13"/>
      <c r="M192" s="130">
        <f t="shared" ca="1" si="14"/>
        <v>26.61</v>
      </c>
    </row>
    <row r="193" spans="1:13" ht="30.75" customHeight="1" x14ac:dyDescent="0.25">
      <c r="A193" s="155">
        <v>46256</v>
      </c>
      <c r="B193" s="85" t="s">
        <v>3123</v>
      </c>
      <c r="C193" s="86">
        <v>144.02000000000001</v>
      </c>
      <c r="D193" s="72" t="s">
        <v>270</v>
      </c>
      <c r="E193" s="73" t="s">
        <v>24</v>
      </c>
      <c r="F193" s="74" t="s">
        <v>563</v>
      </c>
      <c r="G193" s="155">
        <v>46256</v>
      </c>
      <c r="H193" s="87" t="s">
        <v>26</v>
      </c>
      <c r="I193" s="76">
        <v>72.010000000000005</v>
      </c>
      <c r="J193" s="233" t="s">
        <v>365</v>
      </c>
      <c r="K193" s="12" t="str">
        <f t="shared" ca="1" si="13"/>
        <v>Já paga</v>
      </c>
      <c r="L193" s="13"/>
      <c r="M193" s="130">
        <f t="shared" ca="1" si="14"/>
        <v>72.010000000000005</v>
      </c>
    </row>
    <row r="194" spans="1:13" ht="30.75" customHeight="1" x14ac:dyDescent="0.25">
      <c r="A194" s="155">
        <v>46256</v>
      </c>
      <c r="B194" s="85" t="s">
        <v>3124</v>
      </c>
      <c r="C194" s="86">
        <v>87.6</v>
      </c>
      <c r="D194" s="72" t="s">
        <v>267</v>
      </c>
      <c r="E194" s="73" t="s">
        <v>24</v>
      </c>
      <c r="F194" s="74" t="s">
        <v>563</v>
      </c>
      <c r="G194" s="155">
        <v>46256</v>
      </c>
      <c r="H194" s="87" t="s">
        <v>26</v>
      </c>
      <c r="I194" s="76">
        <v>29.2</v>
      </c>
      <c r="J194" s="233" t="s">
        <v>365</v>
      </c>
      <c r="K194" s="12" t="str">
        <f t="shared" ca="1" si="13"/>
        <v>Já paga</v>
      </c>
      <c r="L194" s="13"/>
      <c r="M194" s="130">
        <f t="shared" ca="1" si="14"/>
        <v>29.2</v>
      </c>
    </row>
    <row r="195" spans="1:13" ht="30.75" customHeight="1" x14ac:dyDescent="0.25">
      <c r="A195" s="155">
        <v>46256</v>
      </c>
      <c r="B195" s="85" t="s">
        <v>3124</v>
      </c>
      <c r="C195" s="86">
        <v>561.92999999999995</v>
      </c>
      <c r="D195" s="72" t="s">
        <v>267</v>
      </c>
      <c r="E195" s="73" t="s">
        <v>24</v>
      </c>
      <c r="F195" s="74" t="s">
        <v>563</v>
      </c>
      <c r="G195" s="155">
        <v>46256</v>
      </c>
      <c r="H195" s="87" t="s">
        <v>26</v>
      </c>
      <c r="I195" s="76">
        <v>187.31</v>
      </c>
      <c r="J195" s="233" t="s">
        <v>365</v>
      </c>
      <c r="K195" s="12" t="str">
        <f t="shared" ca="1" si="13"/>
        <v>Já paga</v>
      </c>
      <c r="L195" s="13"/>
      <c r="M195" s="130">
        <f t="shared" ca="1" si="14"/>
        <v>187.31</v>
      </c>
    </row>
    <row r="196" spans="1:13" ht="30.75" customHeight="1" x14ac:dyDescent="0.25">
      <c r="A196" s="155">
        <v>46256</v>
      </c>
      <c r="B196" s="85" t="s">
        <v>3125</v>
      </c>
      <c r="C196" s="86">
        <v>621.88</v>
      </c>
      <c r="D196" s="72" t="s">
        <v>270</v>
      </c>
      <c r="E196" s="73" t="s">
        <v>24</v>
      </c>
      <c r="F196" s="74" t="s">
        <v>563</v>
      </c>
      <c r="G196" s="155">
        <v>46256</v>
      </c>
      <c r="H196" s="87" t="s">
        <v>26</v>
      </c>
      <c r="I196" s="76">
        <v>310.94</v>
      </c>
      <c r="J196" s="233" t="s">
        <v>365</v>
      </c>
      <c r="K196" s="12" t="str">
        <f t="shared" ca="1" si="13"/>
        <v>Já paga</v>
      </c>
      <c r="L196" s="13"/>
      <c r="M196" s="130">
        <f t="shared" ca="1" si="14"/>
        <v>310.94</v>
      </c>
    </row>
    <row r="197" spans="1:13" ht="30.75" customHeight="1" x14ac:dyDescent="0.25">
      <c r="A197" s="155">
        <v>46256</v>
      </c>
      <c r="B197" s="85" t="s">
        <v>3124</v>
      </c>
      <c r="C197" s="86">
        <v>279</v>
      </c>
      <c r="D197" s="72" t="s">
        <v>267</v>
      </c>
      <c r="E197" s="73" t="s">
        <v>24</v>
      </c>
      <c r="F197" s="74" t="s">
        <v>563</v>
      </c>
      <c r="G197" s="155">
        <v>46256</v>
      </c>
      <c r="H197" s="87" t="s">
        <v>26</v>
      </c>
      <c r="I197" s="76">
        <v>93</v>
      </c>
      <c r="J197" s="233" t="s">
        <v>365</v>
      </c>
      <c r="K197" s="12" t="str">
        <f t="shared" ca="1" si="13"/>
        <v>Já paga</v>
      </c>
      <c r="L197" s="13"/>
      <c r="M197" s="130">
        <f t="shared" ca="1" si="14"/>
        <v>93</v>
      </c>
    </row>
    <row r="198" spans="1:13" ht="30.75" customHeight="1" x14ac:dyDescent="0.25">
      <c r="A198" s="155">
        <v>46256</v>
      </c>
      <c r="B198" s="85" t="s">
        <v>3124</v>
      </c>
      <c r="C198" s="86">
        <v>458.31</v>
      </c>
      <c r="D198" s="72" t="s">
        <v>267</v>
      </c>
      <c r="E198" s="73" t="s">
        <v>24</v>
      </c>
      <c r="F198" s="74" t="s">
        <v>563</v>
      </c>
      <c r="G198" s="155">
        <v>46256</v>
      </c>
      <c r="H198" s="87" t="s">
        <v>26</v>
      </c>
      <c r="I198" s="76">
        <v>152.77000000000001</v>
      </c>
      <c r="J198" s="233" t="s">
        <v>365</v>
      </c>
      <c r="K198" s="12" t="str">
        <f t="shared" ca="1" si="13"/>
        <v>Já paga</v>
      </c>
      <c r="L198" s="13"/>
      <c r="M198" s="130">
        <f t="shared" ca="1" si="14"/>
        <v>152.77000000000001</v>
      </c>
    </row>
    <row r="199" spans="1:13" ht="30.75" customHeight="1" x14ac:dyDescent="0.25">
      <c r="A199" s="155">
        <v>46256</v>
      </c>
      <c r="B199" s="85" t="s">
        <v>3126</v>
      </c>
      <c r="C199" s="86">
        <v>1030</v>
      </c>
      <c r="D199" s="72" t="s">
        <v>259</v>
      </c>
      <c r="E199" s="73" t="s">
        <v>24</v>
      </c>
      <c r="F199" s="74" t="s">
        <v>563</v>
      </c>
      <c r="G199" s="155">
        <v>46256</v>
      </c>
      <c r="H199" s="87" t="s">
        <v>26</v>
      </c>
      <c r="I199" s="76">
        <v>257.5</v>
      </c>
      <c r="J199" s="233" t="s">
        <v>365</v>
      </c>
      <c r="K199" s="12" t="str">
        <f t="shared" ca="1" si="13"/>
        <v>Já paga</v>
      </c>
      <c r="L199" s="13"/>
      <c r="M199" s="130">
        <f t="shared" ca="1" si="14"/>
        <v>257.5</v>
      </c>
    </row>
    <row r="200" spans="1:13" ht="30.75" customHeight="1" x14ac:dyDescent="0.25">
      <c r="A200" s="155">
        <v>46256</v>
      </c>
      <c r="B200" s="85" t="s">
        <v>3127</v>
      </c>
      <c r="C200" s="86">
        <v>538.32000000000005</v>
      </c>
      <c r="D200" s="72" t="s">
        <v>267</v>
      </c>
      <c r="E200" s="73" t="s">
        <v>24</v>
      </c>
      <c r="F200" s="74" t="s">
        <v>563</v>
      </c>
      <c r="G200" s="155">
        <v>46256</v>
      </c>
      <c r="H200" s="87" t="s">
        <v>26</v>
      </c>
      <c r="I200" s="76">
        <v>179.44</v>
      </c>
      <c r="J200" s="233" t="s">
        <v>365</v>
      </c>
      <c r="K200" s="12" t="str">
        <f t="shared" ca="1" si="13"/>
        <v>Já paga</v>
      </c>
      <c r="L200" s="13"/>
      <c r="M200" s="130">
        <f t="shared" ca="1" si="14"/>
        <v>179.44</v>
      </c>
    </row>
    <row r="201" spans="1:13" ht="30.75" customHeight="1" x14ac:dyDescent="0.25">
      <c r="A201" s="155">
        <v>46256</v>
      </c>
      <c r="B201" s="85" t="s">
        <v>972</v>
      </c>
      <c r="C201" s="86">
        <v>1879.21</v>
      </c>
      <c r="D201" s="72" t="s">
        <v>254</v>
      </c>
      <c r="E201" s="73" t="s">
        <v>24</v>
      </c>
      <c r="F201" s="74" t="s">
        <v>441</v>
      </c>
      <c r="G201" s="155">
        <v>46256</v>
      </c>
      <c r="H201" s="87" t="s">
        <v>26</v>
      </c>
      <c r="I201" s="76">
        <v>1879.21</v>
      </c>
      <c r="J201" s="233" t="s">
        <v>365</v>
      </c>
      <c r="K201" s="12" t="str">
        <f t="shared" ca="1" si="13"/>
        <v>Já paga</v>
      </c>
      <c r="L201" s="13"/>
      <c r="M201" s="130">
        <f t="shared" ca="1" si="14"/>
        <v>1879.21</v>
      </c>
    </row>
    <row r="202" spans="1:13" ht="30.75" customHeight="1" x14ac:dyDescent="0.25">
      <c r="A202" s="155">
        <v>46256</v>
      </c>
      <c r="B202" s="85" t="s">
        <v>3128</v>
      </c>
      <c r="C202" s="86">
        <v>10130.06</v>
      </c>
      <c r="D202" s="72" t="s">
        <v>254</v>
      </c>
      <c r="E202" s="73" t="s">
        <v>24</v>
      </c>
      <c r="F202" s="74" t="s">
        <v>1795</v>
      </c>
      <c r="G202" s="155">
        <v>46256</v>
      </c>
      <c r="H202" s="87" t="s">
        <v>26</v>
      </c>
      <c r="I202" s="76">
        <v>10130.06</v>
      </c>
      <c r="J202" s="233" t="s">
        <v>365</v>
      </c>
      <c r="K202" s="12" t="str">
        <f t="shared" ca="1" si="13"/>
        <v>Já paga</v>
      </c>
      <c r="L202" s="13"/>
      <c r="M202" s="130">
        <f t="shared" ca="1" si="14"/>
        <v>10130.06</v>
      </c>
    </row>
    <row r="203" spans="1:13" ht="29.25" customHeight="1" x14ac:dyDescent="0.25">
      <c r="A203" s="311">
        <v>46257</v>
      </c>
      <c r="B203" s="498" t="s">
        <v>3030</v>
      </c>
      <c r="C203" s="320">
        <v>2300</v>
      </c>
      <c r="D203" s="313" t="s">
        <v>254</v>
      </c>
      <c r="E203" s="314" t="s">
        <v>29</v>
      </c>
      <c r="F203" s="314" t="s">
        <v>3031</v>
      </c>
      <c r="G203" s="311">
        <v>46258</v>
      </c>
      <c r="H203" s="315" t="s">
        <v>26</v>
      </c>
      <c r="I203" s="607">
        <v>2300</v>
      </c>
      <c r="J203" s="188" t="s">
        <v>365</v>
      </c>
      <c r="K203" s="12" t="s">
        <v>402</v>
      </c>
      <c r="L203" s="97"/>
      <c r="M203" s="14">
        <f t="shared" si="14"/>
        <v>2300</v>
      </c>
    </row>
    <row r="204" spans="1:13" ht="30.75" customHeight="1" x14ac:dyDescent="0.25">
      <c r="A204" s="253">
        <v>46257</v>
      </c>
      <c r="B204" s="181" t="s">
        <v>559</v>
      </c>
      <c r="C204" s="182">
        <v>900</v>
      </c>
      <c r="D204" s="196" t="s">
        <v>254</v>
      </c>
      <c r="E204" s="183" t="s">
        <v>454</v>
      </c>
      <c r="F204" s="203" t="s">
        <v>1795</v>
      </c>
      <c r="G204" s="253">
        <v>46257</v>
      </c>
      <c r="H204" s="226" t="s">
        <v>26</v>
      </c>
      <c r="I204" s="182">
        <v>900</v>
      </c>
      <c r="J204" s="188" t="s">
        <v>365</v>
      </c>
      <c r="K204" s="12" t="str">
        <f t="shared" ref="K204:K210" ca="1" si="15">IF(ISBLANK(A204),"", IF(TRIM(UPPER(J204))&lt;&gt;"SIM",IF(A204-TODAY()&lt;0,"Conta vencida",IF(A204-TODAY()&lt;8,"Perto de vencer","")),"Já paga"))</f>
        <v>Já paga</v>
      </c>
      <c r="L204" s="13"/>
      <c r="M204" s="130">
        <f t="shared" ref="M204:M235" ca="1" si="16">SUM(I204:L204)</f>
        <v>900</v>
      </c>
    </row>
    <row r="205" spans="1:13" ht="30.75" customHeight="1" x14ac:dyDescent="0.25">
      <c r="A205" s="523">
        <v>46258</v>
      </c>
      <c r="B205" s="498" t="s">
        <v>2415</v>
      </c>
      <c r="C205" s="320">
        <v>54.82</v>
      </c>
      <c r="D205" s="313" t="s">
        <v>254</v>
      </c>
      <c r="E205" s="314" t="s">
        <v>29</v>
      </c>
      <c r="F205" s="324" t="s">
        <v>622</v>
      </c>
      <c r="G205" s="523">
        <v>46258</v>
      </c>
      <c r="H205" s="315">
        <v>46235</v>
      </c>
      <c r="I205" s="607">
        <v>54.82</v>
      </c>
      <c r="J205" s="188" t="s">
        <v>365</v>
      </c>
      <c r="K205" s="12" t="str">
        <f t="shared" ca="1" si="15"/>
        <v>Já paga</v>
      </c>
      <c r="L205" s="97"/>
      <c r="M205" s="14">
        <f t="shared" ca="1" si="16"/>
        <v>54.82</v>
      </c>
    </row>
    <row r="206" spans="1:13" ht="30.75" customHeight="1" x14ac:dyDescent="0.25">
      <c r="A206" s="523">
        <v>46258</v>
      </c>
      <c r="B206" s="498" t="s">
        <v>656</v>
      </c>
      <c r="C206" s="320">
        <v>61.9</v>
      </c>
      <c r="D206" s="313" t="s">
        <v>254</v>
      </c>
      <c r="E206" s="314" t="s">
        <v>29</v>
      </c>
      <c r="F206" s="324" t="s">
        <v>622</v>
      </c>
      <c r="G206" s="523">
        <v>46258</v>
      </c>
      <c r="H206" s="315">
        <v>46235</v>
      </c>
      <c r="I206" s="607">
        <v>61.9</v>
      </c>
      <c r="J206" s="188" t="s">
        <v>365</v>
      </c>
      <c r="K206" s="12" t="str">
        <f t="shared" ca="1" si="15"/>
        <v>Já paga</v>
      </c>
      <c r="L206" s="97"/>
      <c r="M206" s="14">
        <f t="shared" ca="1" si="16"/>
        <v>61.9</v>
      </c>
    </row>
    <row r="207" spans="1:13" ht="30.75" customHeight="1" x14ac:dyDescent="0.25">
      <c r="A207" s="384">
        <v>46258</v>
      </c>
      <c r="B207" s="206" t="s">
        <v>2056</v>
      </c>
      <c r="C207" s="207">
        <v>40</v>
      </c>
      <c r="D207" s="210" t="s">
        <v>254</v>
      </c>
      <c r="E207" s="208" t="s">
        <v>388</v>
      </c>
      <c r="F207" s="218" t="s">
        <v>99</v>
      </c>
      <c r="G207" s="384">
        <v>46258</v>
      </c>
      <c r="H207" s="211" t="s">
        <v>26</v>
      </c>
      <c r="I207" s="207">
        <v>16</v>
      </c>
      <c r="J207" s="188" t="s">
        <v>365</v>
      </c>
      <c r="K207" s="12" t="str">
        <f t="shared" ca="1" si="15"/>
        <v>Já paga</v>
      </c>
      <c r="L207" s="13"/>
      <c r="M207" s="130">
        <f t="shared" ca="1" si="16"/>
        <v>16</v>
      </c>
    </row>
    <row r="208" spans="1:13" ht="30.75" customHeight="1" x14ac:dyDescent="0.25">
      <c r="A208" s="384">
        <v>46258</v>
      </c>
      <c r="B208" s="206" t="s">
        <v>1899</v>
      </c>
      <c r="C208" s="207">
        <v>40</v>
      </c>
      <c r="D208" s="210" t="s">
        <v>254</v>
      </c>
      <c r="E208" s="208" t="s">
        <v>388</v>
      </c>
      <c r="F208" s="218" t="s">
        <v>429</v>
      </c>
      <c r="G208" s="384">
        <v>46258</v>
      </c>
      <c r="H208" s="211" t="s">
        <v>26</v>
      </c>
      <c r="I208" s="207">
        <v>8</v>
      </c>
      <c r="J208" s="188" t="s">
        <v>365</v>
      </c>
      <c r="K208" s="12" t="str">
        <f t="shared" ca="1" si="15"/>
        <v>Já paga</v>
      </c>
      <c r="L208" s="13"/>
      <c r="M208" s="130">
        <f t="shared" ca="1" si="16"/>
        <v>8</v>
      </c>
    </row>
    <row r="209" spans="1:13" ht="30.75" customHeight="1" x14ac:dyDescent="0.25">
      <c r="A209" s="384">
        <v>46258</v>
      </c>
      <c r="B209" s="206" t="s">
        <v>1899</v>
      </c>
      <c r="C209" s="207">
        <v>40</v>
      </c>
      <c r="D209" s="210" t="s">
        <v>254</v>
      </c>
      <c r="E209" s="208" t="s">
        <v>388</v>
      </c>
      <c r="F209" s="218" t="s">
        <v>459</v>
      </c>
      <c r="G209" s="384">
        <v>46258</v>
      </c>
      <c r="H209" s="211" t="s">
        <v>26</v>
      </c>
      <c r="I209" s="207">
        <v>8</v>
      </c>
      <c r="J209" s="188" t="s">
        <v>365</v>
      </c>
      <c r="K209" s="12" t="str">
        <f t="shared" ca="1" si="15"/>
        <v>Já paga</v>
      </c>
      <c r="L209" s="13"/>
      <c r="M209" s="130">
        <f t="shared" ca="1" si="16"/>
        <v>8</v>
      </c>
    </row>
    <row r="210" spans="1:13" ht="30.75" customHeight="1" x14ac:dyDescent="0.25">
      <c r="A210" s="384">
        <v>46258</v>
      </c>
      <c r="B210" s="206" t="s">
        <v>1899</v>
      </c>
      <c r="C210" s="207">
        <v>40</v>
      </c>
      <c r="D210" s="210" t="s">
        <v>254</v>
      </c>
      <c r="E210" s="208" t="s">
        <v>388</v>
      </c>
      <c r="F210" s="218" t="s">
        <v>30</v>
      </c>
      <c r="G210" s="384">
        <v>46258</v>
      </c>
      <c r="H210" s="211" t="s">
        <v>26</v>
      </c>
      <c r="I210" s="207">
        <v>8</v>
      </c>
      <c r="J210" s="188" t="s">
        <v>365</v>
      </c>
      <c r="K210" s="12" t="str">
        <f t="shared" ca="1" si="15"/>
        <v>Já paga</v>
      </c>
      <c r="L210" s="13"/>
      <c r="M210" s="130">
        <f t="shared" ca="1" si="16"/>
        <v>8</v>
      </c>
    </row>
    <row r="211" spans="1:13" ht="30.75" customHeight="1" x14ac:dyDescent="0.25">
      <c r="A211" s="523">
        <v>46258</v>
      </c>
      <c r="B211" s="498" t="s">
        <v>1224</v>
      </c>
      <c r="C211" s="320">
        <v>0</v>
      </c>
      <c r="D211" s="313" t="s">
        <v>166</v>
      </c>
      <c r="E211" s="314" t="s">
        <v>29</v>
      </c>
      <c r="F211" s="324" t="s">
        <v>683</v>
      </c>
      <c r="G211" s="523">
        <v>46258</v>
      </c>
      <c r="H211" s="315" t="s">
        <v>3056</v>
      </c>
      <c r="I211" s="607">
        <v>332.5</v>
      </c>
      <c r="J211" s="188" t="s">
        <v>365</v>
      </c>
      <c r="K211" s="12" t="s">
        <v>402</v>
      </c>
      <c r="L211" s="97"/>
      <c r="M211" s="14">
        <f t="shared" si="16"/>
        <v>332.5</v>
      </c>
    </row>
    <row r="212" spans="1:13" ht="30.75" customHeight="1" x14ac:dyDescent="0.25">
      <c r="A212" s="253">
        <v>46258</v>
      </c>
      <c r="B212" s="181" t="s">
        <v>1075</v>
      </c>
      <c r="C212" s="182">
        <v>250</v>
      </c>
      <c r="D212" s="196" t="s">
        <v>254</v>
      </c>
      <c r="E212" s="183" t="s">
        <v>454</v>
      </c>
      <c r="F212" s="203" t="s">
        <v>1795</v>
      </c>
      <c r="G212" s="253">
        <v>46258</v>
      </c>
      <c r="H212" s="226" t="s">
        <v>26</v>
      </c>
      <c r="I212" s="182">
        <v>250</v>
      </c>
      <c r="J212" s="188" t="s">
        <v>365</v>
      </c>
      <c r="K212" s="12" t="str">
        <f t="shared" ref="K212:K222" ca="1" si="17">IF(ISBLANK(A212),"", IF(TRIM(UPPER(J212))&lt;&gt;"SIM",IF(A212-TODAY()&lt;0,"Conta vencida",IF(A212-TODAY()&lt;8,"Perto de vencer","")),"Já paga"))</f>
        <v>Já paga</v>
      </c>
      <c r="L212" s="13"/>
      <c r="M212" s="130">
        <f t="shared" ca="1" si="16"/>
        <v>250</v>
      </c>
    </row>
    <row r="213" spans="1:13" ht="30.75" customHeight="1" x14ac:dyDescent="0.25">
      <c r="A213" s="253">
        <v>46258</v>
      </c>
      <c r="B213" s="181" t="s">
        <v>3060</v>
      </c>
      <c r="C213" s="182">
        <v>2500</v>
      </c>
      <c r="D213" s="196" t="s">
        <v>254</v>
      </c>
      <c r="E213" s="183" t="s">
        <v>454</v>
      </c>
      <c r="F213" s="203" t="s">
        <v>976</v>
      </c>
      <c r="G213" s="253">
        <v>46258</v>
      </c>
      <c r="H213" s="226" t="s">
        <v>26</v>
      </c>
      <c r="I213" s="182">
        <v>2500</v>
      </c>
      <c r="J213" s="188" t="s">
        <v>365</v>
      </c>
      <c r="K213" s="12" t="str">
        <f t="shared" ca="1" si="17"/>
        <v>Já paga</v>
      </c>
      <c r="L213" s="13"/>
      <c r="M213" s="130">
        <f t="shared" ca="1" si="16"/>
        <v>2500</v>
      </c>
    </row>
    <row r="214" spans="1:13" ht="30.75" customHeight="1" x14ac:dyDescent="0.25">
      <c r="A214" s="205">
        <v>46258</v>
      </c>
      <c r="B214" s="217" t="s">
        <v>3065</v>
      </c>
      <c r="C214" s="207">
        <v>100</v>
      </c>
      <c r="D214" s="210" t="s">
        <v>254</v>
      </c>
      <c r="E214" s="208" t="s">
        <v>388</v>
      </c>
      <c r="F214" s="208" t="s">
        <v>429</v>
      </c>
      <c r="G214" s="205">
        <v>46258</v>
      </c>
      <c r="H214" s="211" t="s">
        <v>26</v>
      </c>
      <c r="I214" s="207">
        <v>100</v>
      </c>
      <c r="J214" s="188" t="s">
        <v>365</v>
      </c>
      <c r="K214" s="12" t="str">
        <f t="shared" ca="1" si="17"/>
        <v>Já paga</v>
      </c>
      <c r="L214" s="13"/>
      <c r="M214" s="130">
        <f t="shared" ca="1" si="16"/>
        <v>100</v>
      </c>
    </row>
    <row r="215" spans="1:13" ht="30.75" customHeight="1" x14ac:dyDescent="0.25">
      <c r="A215" s="384">
        <v>46258</v>
      </c>
      <c r="B215" s="206" t="s">
        <v>2056</v>
      </c>
      <c r="C215" s="207">
        <v>40</v>
      </c>
      <c r="D215" s="210" t="s">
        <v>254</v>
      </c>
      <c r="E215" s="208" t="s">
        <v>388</v>
      </c>
      <c r="F215" s="218" t="s">
        <v>99</v>
      </c>
      <c r="G215" s="384">
        <v>46258</v>
      </c>
      <c r="H215" s="211" t="s">
        <v>26</v>
      </c>
      <c r="I215" s="207">
        <v>16</v>
      </c>
      <c r="J215" s="188" t="s">
        <v>365</v>
      </c>
      <c r="K215" s="12" t="str">
        <f t="shared" ca="1" si="17"/>
        <v>Já paga</v>
      </c>
      <c r="L215" s="13"/>
      <c r="M215" s="130">
        <f t="shared" ca="1" si="16"/>
        <v>16</v>
      </c>
    </row>
    <row r="216" spans="1:13" ht="30.75" customHeight="1" x14ac:dyDescent="0.25">
      <c r="A216" s="384">
        <v>46258</v>
      </c>
      <c r="B216" s="206" t="s">
        <v>1899</v>
      </c>
      <c r="C216" s="207">
        <v>40</v>
      </c>
      <c r="D216" s="210" t="s">
        <v>254</v>
      </c>
      <c r="E216" s="208" t="s">
        <v>388</v>
      </c>
      <c r="F216" s="218" t="s">
        <v>429</v>
      </c>
      <c r="G216" s="384">
        <v>46258</v>
      </c>
      <c r="H216" s="211" t="s">
        <v>26</v>
      </c>
      <c r="I216" s="207">
        <v>8</v>
      </c>
      <c r="J216" s="188" t="s">
        <v>365</v>
      </c>
      <c r="K216" s="12" t="str">
        <f t="shared" ca="1" si="17"/>
        <v>Já paga</v>
      </c>
      <c r="L216" s="13"/>
      <c r="M216" s="130">
        <f t="shared" ca="1" si="16"/>
        <v>8</v>
      </c>
    </row>
    <row r="217" spans="1:13" ht="30.75" customHeight="1" x14ac:dyDescent="0.25">
      <c r="A217" s="384">
        <v>46258</v>
      </c>
      <c r="B217" s="206" t="s">
        <v>1899</v>
      </c>
      <c r="C217" s="207">
        <v>40</v>
      </c>
      <c r="D217" s="210" t="s">
        <v>254</v>
      </c>
      <c r="E217" s="208" t="s">
        <v>388</v>
      </c>
      <c r="F217" s="218" t="s">
        <v>459</v>
      </c>
      <c r="G217" s="384">
        <v>46258</v>
      </c>
      <c r="H217" s="211" t="s">
        <v>26</v>
      </c>
      <c r="I217" s="207">
        <v>8</v>
      </c>
      <c r="J217" s="188" t="s">
        <v>365</v>
      </c>
      <c r="K217" s="12" t="str">
        <f t="shared" ca="1" si="17"/>
        <v>Já paga</v>
      </c>
      <c r="L217" s="13"/>
      <c r="M217" s="130">
        <f t="shared" ca="1" si="16"/>
        <v>8</v>
      </c>
    </row>
    <row r="218" spans="1:13" ht="30.75" customHeight="1" x14ac:dyDescent="0.25">
      <c r="A218" s="384">
        <v>46258</v>
      </c>
      <c r="B218" s="206" t="s">
        <v>1899</v>
      </c>
      <c r="C218" s="207">
        <v>40</v>
      </c>
      <c r="D218" s="210" t="s">
        <v>254</v>
      </c>
      <c r="E218" s="208" t="s">
        <v>388</v>
      </c>
      <c r="F218" s="218" t="s">
        <v>30</v>
      </c>
      <c r="G218" s="384">
        <v>46258</v>
      </c>
      <c r="H218" s="211" t="s">
        <v>26</v>
      </c>
      <c r="I218" s="207">
        <v>8</v>
      </c>
      <c r="J218" s="188" t="s">
        <v>365</v>
      </c>
      <c r="K218" s="12" t="str">
        <f t="shared" ca="1" si="17"/>
        <v>Já paga</v>
      </c>
      <c r="L218" s="13"/>
      <c r="M218" s="130">
        <f t="shared" ca="1" si="16"/>
        <v>8</v>
      </c>
    </row>
    <row r="219" spans="1:13" ht="30.75" customHeight="1" x14ac:dyDescent="0.25">
      <c r="A219" s="161">
        <v>46259</v>
      </c>
      <c r="B219" s="514" t="s">
        <v>2621</v>
      </c>
      <c r="C219" s="474">
        <v>42555.51</v>
      </c>
      <c r="D219" s="474" t="s">
        <v>254</v>
      </c>
      <c r="E219" s="515" t="s">
        <v>306</v>
      </c>
      <c r="F219" s="594" t="s">
        <v>307</v>
      </c>
      <c r="G219" s="161">
        <v>46259</v>
      </c>
      <c r="H219" s="119">
        <v>46204</v>
      </c>
      <c r="I219" s="474">
        <v>42555.51</v>
      </c>
      <c r="J219" s="188" t="s">
        <v>365</v>
      </c>
      <c r="K219" s="12" t="str">
        <f t="shared" ca="1" si="17"/>
        <v>Já paga</v>
      </c>
      <c r="L219" s="41"/>
      <c r="M219" s="130">
        <f t="shared" ca="1" si="16"/>
        <v>42555.51</v>
      </c>
    </row>
    <row r="220" spans="1:13" ht="30.75" customHeight="1" x14ac:dyDescent="0.25">
      <c r="A220" s="161">
        <v>46259</v>
      </c>
      <c r="B220" s="514" t="s">
        <v>2620</v>
      </c>
      <c r="C220" s="474">
        <v>9220.36</v>
      </c>
      <c r="D220" s="474" t="s">
        <v>254</v>
      </c>
      <c r="E220" s="515" t="s">
        <v>306</v>
      </c>
      <c r="F220" s="594" t="s">
        <v>307</v>
      </c>
      <c r="G220" s="161">
        <v>46259</v>
      </c>
      <c r="H220" s="119">
        <v>46204</v>
      </c>
      <c r="I220" s="474">
        <v>9220.36</v>
      </c>
      <c r="J220" s="188" t="s">
        <v>365</v>
      </c>
      <c r="K220" s="12" t="str">
        <f t="shared" ca="1" si="17"/>
        <v>Já paga</v>
      </c>
      <c r="L220" s="41"/>
      <c r="M220" s="130">
        <f t="shared" ca="1" si="16"/>
        <v>9220.36</v>
      </c>
    </row>
    <row r="221" spans="1:13" ht="30.75" customHeight="1" x14ac:dyDescent="0.25">
      <c r="A221" s="523">
        <v>46259</v>
      </c>
      <c r="B221" s="498" t="s">
        <v>3013</v>
      </c>
      <c r="C221" s="320">
        <v>5203.3599999999997</v>
      </c>
      <c r="D221" s="313" t="s">
        <v>254</v>
      </c>
      <c r="E221" s="314" t="s">
        <v>29</v>
      </c>
      <c r="F221" s="324" t="s">
        <v>25</v>
      </c>
      <c r="G221" s="523">
        <v>46252</v>
      </c>
      <c r="H221" s="315">
        <v>46235</v>
      </c>
      <c r="I221" s="607">
        <v>5203.3599999999997</v>
      </c>
      <c r="J221" s="188" t="s">
        <v>365</v>
      </c>
      <c r="K221" s="12" t="str">
        <f t="shared" ca="1" si="17"/>
        <v>Já paga</v>
      </c>
      <c r="L221" s="97"/>
      <c r="M221" s="14">
        <f t="shared" ca="1" si="16"/>
        <v>5203.3599999999997</v>
      </c>
    </row>
    <row r="222" spans="1:13" ht="30.75" customHeight="1" x14ac:dyDescent="0.25">
      <c r="A222" s="523">
        <v>46259</v>
      </c>
      <c r="B222" s="498" t="s">
        <v>3013</v>
      </c>
      <c r="C222" s="320">
        <v>4275.51</v>
      </c>
      <c r="D222" s="313" t="s">
        <v>254</v>
      </c>
      <c r="E222" s="314" t="s">
        <v>29</v>
      </c>
      <c r="F222" s="324" t="s">
        <v>25</v>
      </c>
      <c r="G222" s="523">
        <v>46252</v>
      </c>
      <c r="H222" s="315">
        <v>46235</v>
      </c>
      <c r="I222" s="607">
        <v>4275.51</v>
      </c>
      <c r="J222" s="188" t="s">
        <v>365</v>
      </c>
      <c r="K222" s="12" t="str">
        <f t="shared" ca="1" si="17"/>
        <v>Já paga</v>
      </c>
      <c r="L222" s="97"/>
      <c r="M222" s="14">
        <f t="shared" ca="1" si="16"/>
        <v>4275.51</v>
      </c>
    </row>
    <row r="223" spans="1:13" ht="30.75" customHeight="1" x14ac:dyDescent="0.25">
      <c r="A223" s="523">
        <v>46259</v>
      </c>
      <c r="B223" s="498" t="s">
        <v>3061</v>
      </c>
      <c r="C223" s="320">
        <v>469.9</v>
      </c>
      <c r="D223" s="313" t="s">
        <v>254</v>
      </c>
      <c r="E223" s="314" t="s">
        <v>29</v>
      </c>
      <c r="F223" s="324" t="s">
        <v>262</v>
      </c>
      <c r="G223" s="523">
        <v>46259</v>
      </c>
      <c r="H223" s="315" t="s">
        <v>26</v>
      </c>
      <c r="I223" s="607">
        <v>93.98</v>
      </c>
      <c r="J223" s="188" t="s">
        <v>365</v>
      </c>
      <c r="K223" s="12" t="s">
        <v>402</v>
      </c>
      <c r="L223" s="97"/>
      <c r="M223" s="14">
        <f t="shared" si="16"/>
        <v>93.98</v>
      </c>
    </row>
    <row r="224" spans="1:13" ht="30.75" customHeight="1" x14ac:dyDescent="0.25">
      <c r="A224" s="384">
        <v>46259</v>
      </c>
      <c r="B224" s="206" t="s">
        <v>2893</v>
      </c>
      <c r="C224" s="207">
        <v>50</v>
      </c>
      <c r="D224" s="210" t="s">
        <v>254</v>
      </c>
      <c r="E224" s="208" t="s">
        <v>388</v>
      </c>
      <c r="F224" s="218" t="s">
        <v>99</v>
      </c>
      <c r="G224" s="384">
        <v>46258</v>
      </c>
      <c r="H224" s="211" t="s">
        <v>26</v>
      </c>
      <c r="I224" s="207">
        <v>50</v>
      </c>
      <c r="J224" s="188" t="s">
        <v>365</v>
      </c>
      <c r="K224" s="12" t="str">
        <f ca="1">IF(ISBLANK(A224),"", IF(TRIM(UPPER(J224))&lt;&gt;"SIM",IF(A224-TODAY()&lt;0,"Conta vencida",IF(A224-TODAY()&lt;8,"Perto de vencer","")),"Já paga"))</f>
        <v>Já paga</v>
      </c>
      <c r="L224" s="13"/>
      <c r="M224" s="130">
        <f t="shared" ca="1" si="16"/>
        <v>50</v>
      </c>
    </row>
    <row r="225" spans="1:13" ht="30.75" customHeight="1" x14ac:dyDescent="0.25">
      <c r="A225" s="161">
        <v>46259</v>
      </c>
      <c r="B225" s="514" t="s">
        <v>3007</v>
      </c>
      <c r="C225" s="474">
        <v>2635.26</v>
      </c>
      <c r="D225" s="474" t="s">
        <v>254</v>
      </c>
      <c r="E225" s="515" t="s">
        <v>306</v>
      </c>
      <c r="F225" s="594" t="s">
        <v>307</v>
      </c>
      <c r="G225" s="161">
        <v>46259</v>
      </c>
      <c r="H225" s="119">
        <v>46235</v>
      </c>
      <c r="I225" s="474">
        <v>2635.26</v>
      </c>
      <c r="J225" s="177" t="s">
        <v>365</v>
      </c>
      <c r="K225" s="12" t="s">
        <v>402</v>
      </c>
      <c r="L225" s="41"/>
      <c r="M225" s="130">
        <f t="shared" si="16"/>
        <v>2635.26</v>
      </c>
    </row>
    <row r="226" spans="1:13" ht="30.75" customHeight="1" x14ac:dyDescent="0.25">
      <c r="A226" s="384">
        <v>46259</v>
      </c>
      <c r="B226" s="206" t="s">
        <v>2056</v>
      </c>
      <c r="C226" s="207">
        <v>40</v>
      </c>
      <c r="D226" s="210" t="s">
        <v>254</v>
      </c>
      <c r="E226" s="208" t="s">
        <v>388</v>
      </c>
      <c r="F226" s="218" t="s">
        <v>99</v>
      </c>
      <c r="G226" s="384">
        <v>46259</v>
      </c>
      <c r="H226" s="211" t="s">
        <v>26</v>
      </c>
      <c r="I226" s="207">
        <v>16</v>
      </c>
      <c r="J226" s="188" t="s">
        <v>365</v>
      </c>
      <c r="K226" s="12" t="str">
        <f t="shared" ref="K226:K233" ca="1" si="18">IF(ISBLANK(A226),"", IF(TRIM(UPPER(J226))&lt;&gt;"SIM",IF(A226-TODAY()&lt;0,"Conta vencida",IF(A226-TODAY()&lt;8,"Perto de vencer","")),"Já paga"))</f>
        <v>Já paga</v>
      </c>
      <c r="L226" s="13"/>
      <c r="M226" s="130">
        <f t="shared" ca="1" si="16"/>
        <v>16</v>
      </c>
    </row>
    <row r="227" spans="1:13" ht="30.75" customHeight="1" x14ac:dyDescent="0.25">
      <c r="A227" s="384">
        <v>46259</v>
      </c>
      <c r="B227" s="206" t="s">
        <v>1899</v>
      </c>
      <c r="C227" s="207">
        <v>40</v>
      </c>
      <c r="D227" s="210" t="s">
        <v>254</v>
      </c>
      <c r="E227" s="208" t="s">
        <v>388</v>
      </c>
      <c r="F227" s="218" t="s">
        <v>429</v>
      </c>
      <c r="G227" s="384">
        <v>46259</v>
      </c>
      <c r="H227" s="211" t="s">
        <v>26</v>
      </c>
      <c r="I227" s="207">
        <v>8</v>
      </c>
      <c r="J227" s="188" t="s">
        <v>365</v>
      </c>
      <c r="K227" s="12" t="str">
        <f t="shared" ca="1" si="18"/>
        <v>Já paga</v>
      </c>
      <c r="L227" s="13"/>
      <c r="M227" s="130">
        <f t="shared" ca="1" si="16"/>
        <v>8</v>
      </c>
    </row>
    <row r="228" spans="1:13" ht="30.75" customHeight="1" x14ac:dyDescent="0.25">
      <c r="A228" s="384">
        <v>46259</v>
      </c>
      <c r="B228" s="206" t="s">
        <v>1899</v>
      </c>
      <c r="C228" s="207">
        <v>40</v>
      </c>
      <c r="D228" s="210" t="s">
        <v>254</v>
      </c>
      <c r="E228" s="208" t="s">
        <v>388</v>
      </c>
      <c r="F228" s="218" t="s">
        <v>459</v>
      </c>
      <c r="G228" s="384">
        <v>46259</v>
      </c>
      <c r="H228" s="211" t="s">
        <v>26</v>
      </c>
      <c r="I228" s="207">
        <v>8</v>
      </c>
      <c r="J228" s="188" t="s">
        <v>365</v>
      </c>
      <c r="K228" s="12" t="str">
        <f t="shared" ca="1" si="18"/>
        <v>Já paga</v>
      </c>
      <c r="L228" s="13"/>
      <c r="M228" s="130">
        <f t="shared" ca="1" si="16"/>
        <v>8</v>
      </c>
    </row>
    <row r="229" spans="1:13" ht="30.75" customHeight="1" x14ac:dyDescent="0.25">
      <c r="A229" s="384">
        <v>46259</v>
      </c>
      <c r="B229" s="206" t="s">
        <v>1899</v>
      </c>
      <c r="C229" s="207">
        <v>40</v>
      </c>
      <c r="D229" s="210" t="s">
        <v>254</v>
      </c>
      <c r="E229" s="208" t="s">
        <v>388</v>
      </c>
      <c r="F229" s="218" t="s">
        <v>30</v>
      </c>
      <c r="G229" s="384">
        <v>46259</v>
      </c>
      <c r="H229" s="211" t="s">
        <v>26</v>
      </c>
      <c r="I229" s="207">
        <v>8</v>
      </c>
      <c r="J229" s="188" t="s">
        <v>365</v>
      </c>
      <c r="K229" s="12" t="str">
        <f t="shared" ca="1" si="18"/>
        <v>Já paga</v>
      </c>
      <c r="L229" s="13"/>
      <c r="M229" s="130">
        <f t="shared" ca="1" si="16"/>
        <v>8</v>
      </c>
    </row>
    <row r="230" spans="1:13" ht="30.75" customHeight="1" x14ac:dyDescent="0.25">
      <c r="A230" s="384">
        <v>46259</v>
      </c>
      <c r="B230" s="206" t="s">
        <v>2056</v>
      </c>
      <c r="C230" s="207">
        <v>40</v>
      </c>
      <c r="D230" s="210" t="s">
        <v>254</v>
      </c>
      <c r="E230" s="208" t="s">
        <v>388</v>
      </c>
      <c r="F230" s="218" t="s">
        <v>99</v>
      </c>
      <c r="G230" s="384">
        <v>46259</v>
      </c>
      <c r="H230" s="211" t="s">
        <v>26</v>
      </c>
      <c r="I230" s="207">
        <v>16</v>
      </c>
      <c r="J230" s="188" t="s">
        <v>365</v>
      </c>
      <c r="K230" s="12" t="str">
        <f t="shared" ca="1" si="18"/>
        <v>Já paga</v>
      </c>
      <c r="L230" s="13"/>
      <c r="M230" s="130">
        <f t="shared" ca="1" si="16"/>
        <v>16</v>
      </c>
    </row>
    <row r="231" spans="1:13" ht="30.75" customHeight="1" x14ac:dyDescent="0.25">
      <c r="A231" s="384">
        <v>46259</v>
      </c>
      <c r="B231" s="206" t="s">
        <v>1899</v>
      </c>
      <c r="C231" s="207">
        <v>40</v>
      </c>
      <c r="D231" s="210" t="s">
        <v>254</v>
      </c>
      <c r="E231" s="208" t="s">
        <v>388</v>
      </c>
      <c r="F231" s="218" t="s">
        <v>429</v>
      </c>
      <c r="G231" s="384">
        <v>46259</v>
      </c>
      <c r="H231" s="211" t="s">
        <v>26</v>
      </c>
      <c r="I231" s="207">
        <v>8</v>
      </c>
      <c r="J231" s="188" t="s">
        <v>365</v>
      </c>
      <c r="K231" s="12" t="str">
        <f t="shared" ca="1" si="18"/>
        <v>Já paga</v>
      </c>
      <c r="L231" s="13"/>
      <c r="M231" s="130">
        <f t="shared" ca="1" si="16"/>
        <v>8</v>
      </c>
    </row>
    <row r="232" spans="1:13" ht="30.75" customHeight="1" x14ac:dyDescent="0.25">
      <c r="A232" s="384">
        <v>46259</v>
      </c>
      <c r="B232" s="206" t="s">
        <v>1899</v>
      </c>
      <c r="C232" s="207">
        <v>40</v>
      </c>
      <c r="D232" s="210" t="s">
        <v>254</v>
      </c>
      <c r="E232" s="208" t="s">
        <v>388</v>
      </c>
      <c r="F232" s="218" t="s">
        <v>459</v>
      </c>
      <c r="G232" s="384">
        <v>46259</v>
      </c>
      <c r="H232" s="211" t="s">
        <v>26</v>
      </c>
      <c r="I232" s="207">
        <v>8</v>
      </c>
      <c r="J232" s="188" t="s">
        <v>365</v>
      </c>
      <c r="K232" s="12" t="str">
        <f t="shared" ca="1" si="18"/>
        <v>Já paga</v>
      </c>
      <c r="L232" s="13"/>
      <c r="M232" s="130">
        <f t="shared" ca="1" si="16"/>
        <v>8</v>
      </c>
    </row>
    <row r="233" spans="1:13" ht="29.25" customHeight="1" x14ac:dyDescent="0.25">
      <c r="A233" s="205">
        <v>46259</v>
      </c>
      <c r="B233" s="206" t="s">
        <v>1899</v>
      </c>
      <c r="C233" s="207">
        <v>40</v>
      </c>
      <c r="D233" s="210" t="s">
        <v>254</v>
      </c>
      <c r="E233" s="208" t="s">
        <v>388</v>
      </c>
      <c r="F233" s="208" t="s">
        <v>30</v>
      </c>
      <c r="G233" s="205">
        <v>46259</v>
      </c>
      <c r="H233" s="211" t="s">
        <v>26</v>
      </c>
      <c r="I233" s="207">
        <v>8</v>
      </c>
      <c r="J233" s="188" t="s">
        <v>365</v>
      </c>
      <c r="K233" s="12" t="str">
        <f t="shared" ca="1" si="18"/>
        <v>Já paga</v>
      </c>
      <c r="L233" s="13"/>
      <c r="M233" s="130">
        <f t="shared" ca="1" si="16"/>
        <v>8</v>
      </c>
    </row>
    <row r="234" spans="1:13" ht="29.25" customHeight="1" x14ac:dyDescent="0.25">
      <c r="A234" s="311">
        <v>46260</v>
      </c>
      <c r="B234" s="498" t="s">
        <v>1869</v>
      </c>
      <c r="C234" s="320">
        <v>105.37</v>
      </c>
      <c r="D234" s="313" t="s">
        <v>254</v>
      </c>
      <c r="E234" s="314" t="s">
        <v>29</v>
      </c>
      <c r="F234" s="314" t="s">
        <v>1795</v>
      </c>
      <c r="G234" s="311">
        <v>46260</v>
      </c>
      <c r="H234" s="315">
        <v>46235</v>
      </c>
      <c r="I234" s="607">
        <v>105.37</v>
      </c>
      <c r="J234" s="177" t="s">
        <v>365</v>
      </c>
      <c r="K234" s="12" t="s">
        <v>402</v>
      </c>
      <c r="L234" s="97"/>
      <c r="M234" s="14">
        <f t="shared" si="16"/>
        <v>105.37</v>
      </c>
    </row>
    <row r="235" spans="1:13" ht="30.75" customHeight="1" x14ac:dyDescent="0.25">
      <c r="A235" s="193">
        <v>46260</v>
      </c>
      <c r="B235" s="278" t="s">
        <v>2713</v>
      </c>
      <c r="C235" s="273">
        <v>3242</v>
      </c>
      <c r="D235" s="274" t="s">
        <v>254</v>
      </c>
      <c r="E235" s="275" t="s">
        <v>454</v>
      </c>
      <c r="F235" s="275" t="s">
        <v>68</v>
      </c>
      <c r="G235" s="193">
        <v>46260</v>
      </c>
      <c r="H235" s="316" t="s">
        <v>26</v>
      </c>
      <c r="I235" s="273">
        <v>3242</v>
      </c>
      <c r="J235" s="141" t="s">
        <v>365</v>
      </c>
      <c r="K235" s="12" t="str">
        <f t="shared" ref="K235:K265" ca="1" si="19">IF(ISBLANK(A235),"", IF(TRIM(UPPER(J235))&lt;&gt;"SIM",IF(A235-TODAY()&lt;0,"Conta vencida",IF(A235-TODAY()&lt;8,"Perto de vencer","")),"Já paga"))</f>
        <v>Já paga</v>
      </c>
      <c r="L235" s="227"/>
      <c r="M235" s="130">
        <f t="shared" ca="1" si="16"/>
        <v>3242</v>
      </c>
    </row>
    <row r="236" spans="1:13" ht="30.75" customHeight="1" x14ac:dyDescent="0.25">
      <c r="A236" s="205">
        <v>46260</v>
      </c>
      <c r="B236" s="217" t="s">
        <v>542</v>
      </c>
      <c r="C236" s="207">
        <v>177.95</v>
      </c>
      <c r="D236" s="210" t="s">
        <v>254</v>
      </c>
      <c r="E236" s="208" t="s">
        <v>388</v>
      </c>
      <c r="F236" s="208" t="s">
        <v>429</v>
      </c>
      <c r="G236" s="205">
        <v>46260</v>
      </c>
      <c r="H236" s="211" t="s">
        <v>26</v>
      </c>
      <c r="I236" s="207">
        <v>177.95</v>
      </c>
      <c r="J236" s="188" t="s">
        <v>365</v>
      </c>
      <c r="K236" s="12" t="str">
        <f t="shared" ca="1" si="19"/>
        <v>Já paga</v>
      </c>
      <c r="L236" s="13"/>
      <c r="M236" s="130">
        <f t="shared" ref="M236:M267" ca="1" si="20">SUM(I236:L236)</f>
        <v>177.95</v>
      </c>
    </row>
    <row r="237" spans="1:13" ht="30.75" customHeight="1" x14ac:dyDescent="0.25">
      <c r="A237" s="384">
        <v>46260</v>
      </c>
      <c r="B237" s="206" t="s">
        <v>3074</v>
      </c>
      <c r="C237" s="207">
        <v>25</v>
      </c>
      <c r="D237" s="210" t="s">
        <v>254</v>
      </c>
      <c r="E237" s="208" t="s">
        <v>388</v>
      </c>
      <c r="F237" s="218" t="s">
        <v>394</v>
      </c>
      <c r="G237" s="205">
        <v>46260</v>
      </c>
      <c r="H237" s="211" t="s">
        <v>26</v>
      </c>
      <c r="I237" s="207">
        <v>25</v>
      </c>
      <c r="J237" s="188" t="s">
        <v>365</v>
      </c>
      <c r="K237" s="12" t="str">
        <f t="shared" ca="1" si="19"/>
        <v>Já paga</v>
      </c>
      <c r="L237" s="13"/>
      <c r="M237" s="130">
        <f t="shared" ca="1" si="20"/>
        <v>25</v>
      </c>
    </row>
    <row r="238" spans="1:13" ht="30.75" customHeight="1" x14ac:dyDescent="0.25">
      <c r="A238" s="384">
        <v>46260</v>
      </c>
      <c r="B238" s="206" t="s">
        <v>2056</v>
      </c>
      <c r="C238" s="207">
        <v>40</v>
      </c>
      <c r="D238" s="210" t="s">
        <v>254</v>
      </c>
      <c r="E238" s="208" t="s">
        <v>388</v>
      </c>
      <c r="F238" s="218" t="s">
        <v>99</v>
      </c>
      <c r="G238" s="205">
        <v>46260</v>
      </c>
      <c r="H238" s="211" t="s">
        <v>26</v>
      </c>
      <c r="I238" s="207">
        <v>16</v>
      </c>
      <c r="J238" s="188" t="s">
        <v>365</v>
      </c>
      <c r="K238" s="12" t="str">
        <f t="shared" ca="1" si="19"/>
        <v>Já paga</v>
      </c>
      <c r="L238" s="13"/>
      <c r="M238" s="130">
        <f t="shared" ca="1" si="20"/>
        <v>16</v>
      </c>
    </row>
    <row r="239" spans="1:13" ht="30.75" customHeight="1" x14ac:dyDescent="0.25">
      <c r="A239" s="384">
        <v>46260</v>
      </c>
      <c r="B239" s="206" t="s">
        <v>1899</v>
      </c>
      <c r="C239" s="207">
        <v>40</v>
      </c>
      <c r="D239" s="210" t="s">
        <v>254</v>
      </c>
      <c r="E239" s="208" t="s">
        <v>388</v>
      </c>
      <c r="F239" s="218" t="s">
        <v>429</v>
      </c>
      <c r="G239" s="205">
        <v>46260</v>
      </c>
      <c r="H239" s="211" t="s">
        <v>26</v>
      </c>
      <c r="I239" s="207">
        <v>8</v>
      </c>
      <c r="J239" s="188" t="s">
        <v>365</v>
      </c>
      <c r="K239" s="12" t="str">
        <f t="shared" ca="1" si="19"/>
        <v>Já paga</v>
      </c>
      <c r="L239" s="13"/>
      <c r="M239" s="130">
        <f t="shared" ca="1" si="20"/>
        <v>8</v>
      </c>
    </row>
    <row r="240" spans="1:13" ht="30.75" customHeight="1" x14ac:dyDescent="0.25">
      <c r="A240" s="384">
        <v>46260</v>
      </c>
      <c r="B240" s="206" t="s">
        <v>1899</v>
      </c>
      <c r="C240" s="207">
        <v>40</v>
      </c>
      <c r="D240" s="210" t="s">
        <v>254</v>
      </c>
      <c r="E240" s="208" t="s">
        <v>388</v>
      </c>
      <c r="F240" s="218" t="s">
        <v>459</v>
      </c>
      <c r="G240" s="205">
        <v>46260</v>
      </c>
      <c r="H240" s="211" t="s">
        <v>26</v>
      </c>
      <c r="I240" s="207">
        <v>8</v>
      </c>
      <c r="J240" s="188" t="s">
        <v>365</v>
      </c>
      <c r="K240" s="12" t="str">
        <f t="shared" ca="1" si="19"/>
        <v>Já paga</v>
      </c>
      <c r="L240" s="13"/>
      <c r="M240" s="130">
        <f t="shared" ca="1" si="20"/>
        <v>8</v>
      </c>
    </row>
    <row r="241" spans="1:13" ht="30.75" customHeight="1" x14ac:dyDescent="0.25">
      <c r="A241" s="384">
        <v>46260</v>
      </c>
      <c r="B241" s="206" t="s">
        <v>1899</v>
      </c>
      <c r="C241" s="207">
        <v>40</v>
      </c>
      <c r="D241" s="210" t="s">
        <v>254</v>
      </c>
      <c r="E241" s="208" t="s">
        <v>388</v>
      </c>
      <c r="F241" s="218" t="s">
        <v>30</v>
      </c>
      <c r="G241" s="384">
        <v>46260</v>
      </c>
      <c r="H241" s="211" t="s">
        <v>26</v>
      </c>
      <c r="I241" s="207">
        <v>8</v>
      </c>
      <c r="J241" s="188" t="s">
        <v>365</v>
      </c>
      <c r="K241" s="12" t="str">
        <f t="shared" ca="1" si="19"/>
        <v>Já paga</v>
      </c>
      <c r="L241" s="13"/>
      <c r="M241" s="130">
        <f t="shared" ca="1" si="20"/>
        <v>8</v>
      </c>
    </row>
    <row r="242" spans="1:13" ht="30.75" customHeight="1" x14ac:dyDescent="0.25">
      <c r="A242" s="384">
        <v>46260</v>
      </c>
      <c r="B242" s="206" t="s">
        <v>1229</v>
      </c>
      <c r="C242" s="207">
        <v>198</v>
      </c>
      <c r="D242" s="210" t="s">
        <v>254</v>
      </c>
      <c r="E242" s="208" t="s">
        <v>388</v>
      </c>
      <c r="F242" s="218" t="s">
        <v>99</v>
      </c>
      <c r="G242" s="205">
        <v>46260</v>
      </c>
      <c r="H242" s="211" t="s">
        <v>26</v>
      </c>
      <c r="I242" s="207">
        <v>198</v>
      </c>
      <c r="J242" s="188" t="s">
        <v>365</v>
      </c>
      <c r="K242" s="12" t="str">
        <f t="shared" ca="1" si="19"/>
        <v>Já paga</v>
      </c>
      <c r="L242" s="13"/>
      <c r="M242" s="130">
        <f t="shared" ca="1" si="20"/>
        <v>198</v>
      </c>
    </row>
    <row r="243" spans="1:13" ht="30.75" customHeight="1" x14ac:dyDescent="0.25">
      <c r="A243" s="384">
        <v>46260</v>
      </c>
      <c r="B243" s="206" t="s">
        <v>433</v>
      </c>
      <c r="C243" s="207">
        <v>15</v>
      </c>
      <c r="D243" s="210" t="s">
        <v>254</v>
      </c>
      <c r="E243" s="208" t="s">
        <v>388</v>
      </c>
      <c r="F243" s="218" t="s">
        <v>429</v>
      </c>
      <c r="G243" s="384">
        <v>46260</v>
      </c>
      <c r="H243" s="211" t="s">
        <v>26</v>
      </c>
      <c r="I243" s="207">
        <v>15</v>
      </c>
      <c r="J243" s="188" t="s">
        <v>365</v>
      </c>
      <c r="K243" s="12" t="str">
        <f t="shared" ca="1" si="19"/>
        <v>Já paga</v>
      </c>
      <c r="L243" s="13"/>
      <c r="M243" s="130">
        <f t="shared" ca="1" si="20"/>
        <v>15</v>
      </c>
    </row>
    <row r="244" spans="1:13" ht="30.75" customHeight="1" x14ac:dyDescent="0.25">
      <c r="A244" s="384">
        <v>46260</v>
      </c>
      <c r="B244" s="206" t="s">
        <v>1582</v>
      </c>
      <c r="C244" s="207">
        <v>50</v>
      </c>
      <c r="D244" s="210" t="s">
        <v>254</v>
      </c>
      <c r="E244" s="208" t="s">
        <v>388</v>
      </c>
      <c r="F244" s="218" t="s">
        <v>96</v>
      </c>
      <c r="G244" s="384">
        <v>46260</v>
      </c>
      <c r="H244" s="211" t="s">
        <v>26</v>
      </c>
      <c r="I244" s="207">
        <v>50</v>
      </c>
      <c r="J244" s="188" t="s">
        <v>365</v>
      </c>
      <c r="K244" s="12" t="str">
        <f t="shared" ca="1" si="19"/>
        <v>Já paga</v>
      </c>
      <c r="L244" s="13"/>
      <c r="M244" s="130">
        <f t="shared" ca="1" si="20"/>
        <v>50</v>
      </c>
    </row>
    <row r="245" spans="1:13" ht="30.75" customHeight="1" x14ac:dyDescent="0.25">
      <c r="A245" s="384">
        <v>46260</v>
      </c>
      <c r="B245" s="206" t="s">
        <v>874</v>
      </c>
      <c r="C245" s="207">
        <v>260</v>
      </c>
      <c r="D245" s="210" t="s">
        <v>254</v>
      </c>
      <c r="E245" s="208" t="s">
        <v>388</v>
      </c>
      <c r="F245" s="218" t="s">
        <v>2848</v>
      </c>
      <c r="G245" s="384">
        <v>46260</v>
      </c>
      <c r="H245" s="211" t="s">
        <v>26</v>
      </c>
      <c r="I245" s="207">
        <v>260</v>
      </c>
      <c r="J245" s="188" t="s">
        <v>365</v>
      </c>
      <c r="K245" s="12" t="str">
        <f t="shared" ca="1" si="19"/>
        <v>Já paga</v>
      </c>
      <c r="L245" s="13"/>
      <c r="M245" s="130">
        <f t="shared" ca="1" si="20"/>
        <v>260</v>
      </c>
    </row>
    <row r="246" spans="1:13" ht="30.75" customHeight="1" x14ac:dyDescent="0.25">
      <c r="A246" s="384">
        <v>46260</v>
      </c>
      <c r="B246" s="206" t="s">
        <v>1429</v>
      </c>
      <c r="C246" s="207">
        <v>5.99</v>
      </c>
      <c r="D246" s="210" t="s">
        <v>254</v>
      </c>
      <c r="E246" s="208" t="s">
        <v>388</v>
      </c>
      <c r="F246" s="218" t="s">
        <v>1487</v>
      </c>
      <c r="G246" s="384">
        <v>46260</v>
      </c>
      <c r="H246" s="211" t="s">
        <v>26</v>
      </c>
      <c r="I246" s="207">
        <v>5.99</v>
      </c>
      <c r="J246" s="188" t="s">
        <v>365</v>
      </c>
      <c r="K246" s="12" t="str">
        <f t="shared" ca="1" si="19"/>
        <v>Já paga</v>
      </c>
      <c r="L246" s="13"/>
      <c r="M246" s="130">
        <f t="shared" ca="1" si="20"/>
        <v>5.99</v>
      </c>
    </row>
    <row r="247" spans="1:13" ht="30.75" customHeight="1" x14ac:dyDescent="0.25">
      <c r="A247" s="384">
        <v>46260</v>
      </c>
      <c r="B247" s="206" t="s">
        <v>1218</v>
      </c>
      <c r="C247" s="207">
        <v>250</v>
      </c>
      <c r="D247" s="210" t="s">
        <v>254</v>
      </c>
      <c r="E247" s="208" t="s">
        <v>388</v>
      </c>
      <c r="F247" s="218" t="s">
        <v>221</v>
      </c>
      <c r="G247" s="384">
        <v>46260</v>
      </c>
      <c r="H247" s="211" t="s">
        <v>26</v>
      </c>
      <c r="I247" s="207">
        <v>250</v>
      </c>
      <c r="J247" s="188" t="s">
        <v>365</v>
      </c>
      <c r="K247" s="12" t="str">
        <f t="shared" ca="1" si="19"/>
        <v>Já paga</v>
      </c>
      <c r="L247" s="13"/>
      <c r="M247" s="130">
        <f t="shared" ca="1" si="20"/>
        <v>250</v>
      </c>
    </row>
    <row r="248" spans="1:13" ht="30.75" customHeight="1" x14ac:dyDescent="0.25">
      <c r="A248" s="384">
        <v>46260</v>
      </c>
      <c r="B248" s="206" t="s">
        <v>498</v>
      </c>
      <c r="C248" s="207">
        <v>400</v>
      </c>
      <c r="D248" s="210" t="s">
        <v>254</v>
      </c>
      <c r="E248" s="208" t="s">
        <v>388</v>
      </c>
      <c r="F248" s="218" t="s">
        <v>436</v>
      </c>
      <c r="G248" s="384">
        <v>46260</v>
      </c>
      <c r="H248" s="211" t="s">
        <v>26</v>
      </c>
      <c r="I248" s="207">
        <v>400</v>
      </c>
      <c r="J248" s="188" t="s">
        <v>365</v>
      </c>
      <c r="K248" s="12" t="str">
        <f t="shared" ca="1" si="19"/>
        <v>Já paga</v>
      </c>
      <c r="L248" s="13"/>
      <c r="M248" s="130">
        <f t="shared" ca="1" si="20"/>
        <v>400</v>
      </c>
    </row>
    <row r="249" spans="1:13" ht="30.75" customHeight="1" x14ac:dyDescent="0.25">
      <c r="A249" s="384">
        <v>46260</v>
      </c>
      <c r="B249" s="206" t="s">
        <v>3077</v>
      </c>
      <c r="C249" s="207">
        <v>145</v>
      </c>
      <c r="D249" s="210" t="s">
        <v>254</v>
      </c>
      <c r="E249" s="208" t="s">
        <v>388</v>
      </c>
      <c r="F249" s="218" t="s">
        <v>2532</v>
      </c>
      <c r="G249" s="205">
        <v>46260</v>
      </c>
      <c r="H249" s="211" t="s">
        <v>26</v>
      </c>
      <c r="I249" s="207">
        <v>145</v>
      </c>
      <c r="J249" s="188" t="s">
        <v>365</v>
      </c>
      <c r="K249" s="12" t="str">
        <f t="shared" ca="1" si="19"/>
        <v>Já paga</v>
      </c>
      <c r="L249" s="13"/>
      <c r="M249" s="130">
        <f t="shared" ca="1" si="20"/>
        <v>145</v>
      </c>
    </row>
    <row r="250" spans="1:13" ht="30.75" customHeight="1" x14ac:dyDescent="0.25">
      <c r="A250" s="419">
        <v>46261</v>
      </c>
      <c r="B250" s="272" t="s">
        <v>965</v>
      </c>
      <c r="C250" s="273">
        <v>3000</v>
      </c>
      <c r="D250" s="274" t="s">
        <v>254</v>
      </c>
      <c r="E250" s="275" t="s">
        <v>454</v>
      </c>
      <c r="F250" s="365" t="s">
        <v>1945</v>
      </c>
      <c r="G250" s="193">
        <v>46261</v>
      </c>
      <c r="H250" s="316" t="s">
        <v>26</v>
      </c>
      <c r="I250" s="273">
        <v>1500</v>
      </c>
      <c r="J250" s="141" t="s">
        <v>365</v>
      </c>
      <c r="K250" s="12" t="str">
        <f t="shared" ca="1" si="19"/>
        <v>Já paga</v>
      </c>
      <c r="L250" s="227"/>
      <c r="M250" s="130">
        <f t="shared" ca="1" si="20"/>
        <v>1500</v>
      </c>
    </row>
    <row r="251" spans="1:13" ht="30.75" customHeight="1" x14ac:dyDescent="0.25">
      <c r="A251" s="419">
        <v>46261</v>
      </c>
      <c r="B251" s="272" t="s">
        <v>965</v>
      </c>
      <c r="C251" s="273">
        <v>3000</v>
      </c>
      <c r="D251" s="274" t="s">
        <v>254</v>
      </c>
      <c r="E251" s="275" t="s">
        <v>454</v>
      </c>
      <c r="F251" s="365" t="s">
        <v>257</v>
      </c>
      <c r="G251" s="419">
        <v>46261</v>
      </c>
      <c r="H251" s="316" t="s">
        <v>26</v>
      </c>
      <c r="I251" s="273">
        <v>1500</v>
      </c>
      <c r="J251" s="141" t="s">
        <v>365</v>
      </c>
      <c r="K251" s="12" t="str">
        <f t="shared" ca="1" si="19"/>
        <v>Já paga</v>
      </c>
      <c r="L251" s="227"/>
      <c r="M251" s="130">
        <f t="shared" ca="1" si="20"/>
        <v>1500</v>
      </c>
    </row>
    <row r="252" spans="1:13" ht="30.75" customHeight="1" x14ac:dyDescent="0.25">
      <c r="A252" s="180">
        <v>46261</v>
      </c>
      <c r="B252" s="278" t="s">
        <v>3081</v>
      </c>
      <c r="C252" s="182">
        <v>4402</v>
      </c>
      <c r="D252" s="196" t="s">
        <v>254</v>
      </c>
      <c r="E252" s="183" t="s">
        <v>454</v>
      </c>
      <c r="F252" s="183" t="s">
        <v>394</v>
      </c>
      <c r="G252" s="419">
        <v>46261</v>
      </c>
      <c r="H252" s="226" t="s">
        <v>26</v>
      </c>
      <c r="I252" s="182">
        <v>4402</v>
      </c>
      <c r="J252" s="188" t="s">
        <v>365</v>
      </c>
      <c r="K252" s="12" t="str">
        <f t="shared" ca="1" si="19"/>
        <v>Já paga</v>
      </c>
      <c r="L252" s="41"/>
      <c r="M252" s="130">
        <f t="shared" ca="1" si="20"/>
        <v>4402</v>
      </c>
    </row>
    <row r="253" spans="1:13" ht="30.75" customHeight="1" x14ac:dyDescent="0.25">
      <c r="A253" s="180">
        <v>46261</v>
      </c>
      <c r="B253" s="278" t="s">
        <v>509</v>
      </c>
      <c r="C253" s="182">
        <v>35</v>
      </c>
      <c r="D253" s="196" t="s">
        <v>254</v>
      </c>
      <c r="E253" s="183" t="s">
        <v>454</v>
      </c>
      <c r="F253" s="183" t="s">
        <v>436</v>
      </c>
      <c r="G253" s="419">
        <v>46261</v>
      </c>
      <c r="H253" s="226" t="s">
        <v>26</v>
      </c>
      <c r="I253" s="182">
        <v>35</v>
      </c>
      <c r="J253" s="188" t="s">
        <v>365</v>
      </c>
      <c r="K253" s="12" t="str">
        <f t="shared" ca="1" si="19"/>
        <v>Já paga</v>
      </c>
      <c r="L253" s="41"/>
      <c r="M253" s="130">
        <f t="shared" ca="1" si="20"/>
        <v>35</v>
      </c>
    </row>
    <row r="254" spans="1:13" ht="30.75" customHeight="1" x14ac:dyDescent="0.25">
      <c r="A254" s="253">
        <v>46261</v>
      </c>
      <c r="B254" s="272" t="s">
        <v>3085</v>
      </c>
      <c r="C254" s="182">
        <v>1600</v>
      </c>
      <c r="D254" s="196" t="s">
        <v>254</v>
      </c>
      <c r="E254" s="183" t="s">
        <v>454</v>
      </c>
      <c r="F254" s="203" t="s">
        <v>1462</v>
      </c>
      <c r="G254" s="419">
        <v>46261</v>
      </c>
      <c r="H254" s="226" t="s">
        <v>26</v>
      </c>
      <c r="I254" s="182">
        <v>1600</v>
      </c>
      <c r="J254" s="188" t="s">
        <v>365</v>
      </c>
      <c r="K254" s="12" t="str">
        <f t="shared" ca="1" si="19"/>
        <v>Já paga</v>
      </c>
      <c r="L254" s="41"/>
      <c r="M254" s="130">
        <f t="shared" ca="1" si="20"/>
        <v>1600</v>
      </c>
    </row>
    <row r="255" spans="1:13" ht="30.75" customHeight="1" x14ac:dyDescent="0.25">
      <c r="A255" s="180">
        <v>46261</v>
      </c>
      <c r="B255" s="278" t="s">
        <v>1192</v>
      </c>
      <c r="C255" s="182">
        <v>400</v>
      </c>
      <c r="D255" s="196" t="s">
        <v>254</v>
      </c>
      <c r="E255" s="183" t="s">
        <v>454</v>
      </c>
      <c r="F255" s="183" t="s">
        <v>792</v>
      </c>
      <c r="G255" s="193">
        <v>46261</v>
      </c>
      <c r="H255" s="226" t="s">
        <v>26</v>
      </c>
      <c r="I255" s="182">
        <v>400</v>
      </c>
      <c r="J255" s="188" t="s">
        <v>365</v>
      </c>
      <c r="K255" s="12" t="str">
        <f t="shared" ca="1" si="19"/>
        <v>Já paga</v>
      </c>
      <c r="L255" s="41"/>
      <c r="M255" s="130">
        <f t="shared" ca="1" si="20"/>
        <v>400</v>
      </c>
    </row>
    <row r="256" spans="1:13" ht="28.5" customHeight="1" x14ac:dyDescent="0.25">
      <c r="A256" s="205">
        <v>46261</v>
      </c>
      <c r="B256" s="206" t="s">
        <v>3086</v>
      </c>
      <c r="C256" s="207">
        <v>26</v>
      </c>
      <c r="D256" s="210" t="s">
        <v>254</v>
      </c>
      <c r="E256" s="208" t="s">
        <v>388</v>
      </c>
      <c r="F256" s="208" t="s">
        <v>394</v>
      </c>
      <c r="G256" s="205">
        <v>46261</v>
      </c>
      <c r="H256" s="211" t="s">
        <v>26</v>
      </c>
      <c r="I256" s="207">
        <v>26</v>
      </c>
      <c r="J256" s="188" t="s">
        <v>365</v>
      </c>
      <c r="K256" s="12" t="str">
        <f t="shared" ca="1" si="19"/>
        <v>Já paga</v>
      </c>
      <c r="L256" s="13"/>
      <c r="M256" s="130">
        <f t="shared" ca="1" si="20"/>
        <v>26</v>
      </c>
    </row>
    <row r="257" spans="1:13" ht="28.5" customHeight="1" x14ac:dyDescent="0.25">
      <c r="A257" s="180">
        <v>46261</v>
      </c>
      <c r="B257" s="272" t="s">
        <v>3087</v>
      </c>
      <c r="C257" s="182">
        <v>5000</v>
      </c>
      <c r="D257" s="196" t="s">
        <v>254</v>
      </c>
      <c r="E257" s="183" t="s">
        <v>454</v>
      </c>
      <c r="F257" s="183" t="s">
        <v>436</v>
      </c>
      <c r="G257" s="193">
        <v>46261</v>
      </c>
      <c r="H257" s="226" t="s">
        <v>26</v>
      </c>
      <c r="I257" s="182">
        <v>2500</v>
      </c>
      <c r="J257" s="188" t="s">
        <v>365</v>
      </c>
      <c r="K257" s="12" t="str">
        <f t="shared" ca="1" si="19"/>
        <v>Já paga</v>
      </c>
      <c r="L257" s="41"/>
      <c r="M257" s="130">
        <f t="shared" ca="1" si="20"/>
        <v>2500</v>
      </c>
    </row>
    <row r="258" spans="1:13" ht="28.5" customHeight="1" x14ac:dyDescent="0.25">
      <c r="A258" s="205">
        <v>46261</v>
      </c>
      <c r="B258" s="206" t="s">
        <v>2056</v>
      </c>
      <c r="C258" s="207">
        <v>40</v>
      </c>
      <c r="D258" s="210" t="s">
        <v>254</v>
      </c>
      <c r="E258" s="208" t="s">
        <v>388</v>
      </c>
      <c r="F258" s="208" t="s">
        <v>99</v>
      </c>
      <c r="G258" s="205">
        <v>46261</v>
      </c>
      <c r="H258" s="211" t="s">
        <v>26</v>
      </c>
      <c r="I258" s="207">
        <v>16</v>
      </c>
      <c r="J258" s="188" t="s">
        <v>365</v>
      </c>
      <c r="K258" s="12" t="str">
        <f t="shared" ca="1" si="19"/>
        <v>Já paga</v>
      </c>
      <c r="L258" s="13"/>
      <c r="M258" s="130">
        <f t="shared" ca="1" si="20"/>
        <v>16</v>
      </c>
    </row>
    <row r="259" spans="1:13" ht="30.75" customHeight="1" x14ac:dyDescent="0.25">
      <c r="A259" s="384">
        <v>46261</v>
      </c>
      <c r="B259" s="206" t="s">
        <v>1899</v>
      </c>
      <c r="C259" s="207">
        <v>40</v>
      </c>
      <c r="D259" s="210" t="s">
        <v>254</v>
      </c>
      <c r="E259" s="208" t="s">
        <v>388</v>
      </c>
      <c r="F259" s="218" t="s">
        <v>429</v>
      </c>
      <c r="G259" s="384">
        <v>46261</v>
      </c>
      <c r="H259" s="211" t="s">
        <v>26</v>
      </c>
      <c r="I259" s="207">
        <v>8</v>
      </c>
      <c r="J259" s="188" t="s">
        <v>365</v>
      </c>
      <c r="K259" s="12" t="str">
        <f t="shared" ca="1" si="19"/>
        <v>Já paga</v>
      </c>
      <c r="L259" s="13"/>
      <c r="M259" s="130">
        <f t="shared" ca="1" si="20"/>
        <v>8</v>
      </c>
    </row>
    <row r="260" spans="1:13" ht="28.5" customHeight="1" x14ac:dyDescent="0.25">
      <c r="A260" s="205">
        <v>46261</v>
      </c>
      <c r="B260" s="206" t="s">
        <v>1899</v>
      </c>
      <c r="C260" s="207">
        <v>40</v>
      </c>
      <c r="D260" s="210" t="s">
        <v>254</v>
      </c>
      <c r="E260" s="208" t="s">
        <v>388</v>
      </c>
      <c r="F260" s="208" t="s">
        <v>459</v>
      </c>
      <c r="G260" s="205">
        <v>46261</v>
      </c>
      <c r="H260" s="211" t="s">
        <v>26</v>
      </c>
      <c r="I260" s="207">
        <v>8</v>
      </c>
      <c r="J260" s="188" t="s">
        <v>365</v>
      </c>
      <c r="K260" s="12" t="str">
        <f t="shared" ca="1" si="19"/>
        <v>Já paga</v>
      </c>
      <c r="L260" s="13"/>
      <c r="M260" s="130">
        <f t="shared" ca="1" si="20"/>
        <v>8</v>
      </c>
    </row>
    <row r="261" spans="1:13" ht="30.75" customHeight="1" x14ac:dyDescent="0.25">
      <c r="A261" s="384">
        <v>46261</v>
      </c>
      <c r="B261" s="206" t="s">
        <v>1899</v>
      </c>
      <c r="C261" s="207">
        <v>40</v>
      </c>
      <c r="D261" s="210" t="s">
        <v>254</v>
      </c>
      <c r="E261" s="208" t="s">
        <v>388</v>
      </c>
      <c r="F261" s="218" t="s">
        <v>30</v>
      </c>
      <c r="G261" s="205">
        <v>46261</v>
      </c>
      <c r="H261" s="211" t="s">
        <v>26</v>
      </c>
      <c r="I261" s="207">
        <v>8</v>
      </c>
      <c r="J261" s="188" t="s">
        <v>365</v>
      </c>
      <c r="K261" s="12" t="str">
        <f t="shared" ca="1" si="19"/>
        <v>Já paga</v>
      </c>
      <c r="L261" s="13"/>
      <c r="M261" s="130">
        <f t="shared" ca="1" si="20"/>
        <v>8</v>
      </c>
    </row>
    <row r="262" spans="1:13" ht="30.75" customHeight="1" x14ac:dyDescent="0.25">
      <c r="A262" s="384">
        <v>46261</v>
      </c>
      <c r="B262" s="206" t="s">
        <v>1898</v>
      </c>
      <c r="C262" s="207">
        <v>40</v>
      </c>
      <c r="D262" s="210" t="s">
        <v>254</v>
      </c>
      <c r="E262" s="208" t="s">
        <v>388</v>
      </c>
      <c r="F262" s="218" t="s">
        <v>99</v>
      </c>
      <c r="G262" s="384">
        <v>46261</v>
      </c>
      <c r="H262" s="211" t="s">
        <v>26</v>
      </c>
      <c r="I262" s="207">
        <v>24</v>
      </c>
      <c r="J262" s="188" t="s">
        <v>365</v>
      </c>
      <c r="K262" s="12" t="str">
        <f t="shared" ca="1" si="19"/>
        <v>Já paga</v>
      </c>
      <c r="L262" s="13"/>
      <c r="M262" s="130">
        <f t="shared" ca="1" si="20"/>
        <v>24</v>
      </c>
    </row>
    <row r="263" spans="1:13" ht="30.75" customHeight="1" x14ac:dyDescent="0.25">
      <c r="A263" s="384">
        <v>46261</v>
      </c>
      <c r="B263" s="206" t="s">
        <v>2056</v>
      </c>
      <c r="C263" s="207">
        <v>40</v>
      </c>
      <c r="D263" s="210" t="s">
        <v>254</v>
      </c>
      <c r="E263" s="208" t="s">
        <v>388</v>
      </c>
      <c r="F263" s="218" t="s">
        <v>96</v>
      </c>
      <c r="G263" s="384">
        <v>46261</v>
      </c>
      <c r="H263" s="211" t="s">
        <v>26</v>
      </c>
      <c r="I263" s="207">
        <v>16</v>
      </c>
      <c r="J263" s="188" t="s">
        <v>365</v>
      </c>
      <c r="K263" s="12" t="str">
        <f t="shared" ca="1" si="19"/>
        <v>Já paga</v>
      </c>
      <c r="L263" s="13"/>
      <c r="M263" s="130">
        <f t="shared" ca="1" si="20"/>
        <v>16</v>
      </c>
    </row>
    <row r="264" spans="1:13" ht="30.75" customHeight="1" x14ac:dyDescent="0.25">
      <c r="A264" s="253">
        <v>46261</v>
      </c>
      <c r="B264" s="272" t="s">
        <v>3089</v>
      </c>
      <c r="C264" s="182">
        <v>700</v>
      </c>
      <c r="D264" s="196" t="s">
        <v>254</v>
      </c>
      <c r="E264" s="183" t="s">
        <v>454</v>
      </c>
      <c r="F264" s="203" t="s">
        <v>68</v>
      </c>
      <c r="G264" s="419">
        <v>46261</v>
      </c>
      <c r="H264" s="226" t="s">
        <v>26</v>
      </c>
      <c r="I264" s="182">
        <v>700</v>
      </c>
      <c r="J264" s="188" t="s">
        <v>365</v>
      </c>
      <c r="K264" s="12" t="str">
        <f t="shared" ca="1" si="19"/>
        <v>Já paga</v>
      </c>
      <c r="L264" s="41"/>
      <c r="M264" s="130">
        <f t="shared" ca="1" si="20"/>
        <v>700</v>
      </c>
    </row>
    <row r="265" spans="1:13" ht="30.75" customHeight="1" x14ac:dyDescent="0.25">
      <c r="A265" s="253">
        <v>46261</v>
      </c>
      <c r="B265" s="181" t="s">
        <v>3102</v>
      </c>
      <c r="C265" s="182">
        <v>354.29</v>
      </c>
      <c r="D265" s="196" t="s">
        <v>254</v>
      </c>
      <c r="E265" s="183" t="s">
        <v>454</v>
      </c>
      <c r="F265" s="203" t="s">
        <v>394</v>
      </c>
      <c r="G265" s="253">
        <v>46261</v>
      </c>
      <c r="H265" s="226" t="s">
        <v>26</v>
      </c>
      <c r="I265" s="182">
        <v>326.29000000000002</v>
      </c>
      <c r="J265" s="188" t="s">
        <v>365</v>
      </c>
      <c r="K265" s="12" t="str">
        <f t="shared" ca="1" si="19"/>
        <v>Já paga</v>
      </c>
      <c r="L265" s="13"/>
      <c r="M265" s="130">
        <f t="shared" ca="1" si="20"/>
        <v>326.29000000000002</v>
      </c>
    </row>
    <row r="266" spans="1:13" ht="30.75" customHeight="1" x14ac:dyDescent="0.25">
      <c r="A266" s="523">
        <v>46262</v>
      </c>
      <c r="B266" s="498" t="s">
        <v>696</v>
      </c>
      <c r="C266" s="320">
        <v>239.14</v>
      </c>
      <c r="D266" s="313" t="s">
        <v>254</v>
      </c>
      <c r="E266" s="314" t="s">
        <v>29</v>
      </c>
      <c r="F266" s="324" t="s">
        <v>436</v>
      </c>
      <c r="G266" s="523">
        <v>46262</v>
      </c>
      <c r="H266" s="315" t="s">
        <v>2982</v>
      </c>
      <c r="I266" s="607">
        <v>239.14</v>
      </c>
      <c r="J266" s="177" t="s">
        <v>365</v>
      </c>
      <c r="K266" s="12" t="s">
        <v>402</v>
      </c>
      <c r="L266" s="97"/>
      <c r="M266" s="14">
        <f t="shared" si="20"/>
        <v>239.14</v>
      </c>
    </row>
    <row r="267" spans="1:13" ht="30.75" customHeight="1" x14ac:dyDescent="0.25">
      <c r="A267" s="523">
        <v>46262</v>
      </c>
      <c r="B267" s="498" t="s">
        <v>2546</v>
      </c>
      <c r="C267" s="320">
        <v>420</v>
      </c>
      <c r="D267" s="313" t="s">
        <v>254</v>
      </c>
      <c r="E267" s="314" t="s">
        <v>29</v>
      </c>
      <c r="F267" s="324" t="s">
        <v>2723</v>
      </c>
      <c r="G267" s="523">
        <v>46262</v>
      </c>
      <c r="H267" s="315" t="s">
        <v>3018</v>
      </c>
      <c r="I267" s="607">
        <v>140</v>
      </c>
      <c r="J267" s="188" t="s">
        <v>365</v>
      </c>
      <c r="K267" s="12" t="s">
        <v>402</v>
      </c>
      <c r="L267" s="97"/>
      <c r="M267" s="14">
        <f t="shared" si="20"/>
        <v>140</v>
      </c>
    </row>
    <row r="268" spans="1:13" ht="30.75" customHeight="1" x14ac:dyDescent="0.25">
      <c r="A268" s="523">
        <v>46262</v>
      </c>
      <c r="B268" s="498" t="s">
        <v>2546</v>
      </c>
      <c r="C268" s="320">
        <v>420</v>
      </c>
      <c r="D268" s="313" t="s">
        <v>254</v>
      </c>
      <c r="E268" s="314" t="s">
        <v>29</v>
      </c>
      <c r="F268" s="324" t="s">
        <v>2398</v>
      </c>
      <c r="G268" s="523">
        <v>46262</v>
      </c>
      <c r="H268" s="315" t="s">
        <v>3018</v>
      </c>
      <c r="I268" s="607">
        <v>70</v>
      </c>
      <c r="J268" s="188" t="s">
        <v>365</v>
      </c>
      <c r="K268" s="12" t="s">
        <v>402</v>
      </c>
      <c r="L268" s="97"/>
      <c r="M268" s="14">
        <f t="shared" ref="M268:M298" si="21">SUM(I268:L268)</f>
        <v>70</v>
      </c>
    </row>
    <row r="269" spans="1:13" ht="30.75" customHeight="1" x14ac:dyDescent="0.25">
      <c r="A269" s="253">
        <v>46262</v>
      </c>
      <c r="B269" s="272" t="s">
        <v>3090</v>
      </c>
      <c r="C269" s="182">
        <v>10000</v>
      </c>
      <c r="D269" s="196" t="s">
        <v>254</v>
      </c>
      <c r="E269" s="183" t="s">
        <v>454</v>
      </c>
      <c r="F269" s="203" t="s">
        <v>25</v>
      </c>
      <c r="G269" s="419">
        <v>46262</v>
      </c>
      <c r="H269" s="226" t="s">
        <v>26</v>
      </c>
      <c r="I269" s="182">
        <v>10000</v>
      </c>
      <c r="J269" s="188" t="s">
        <v>365</v>
      </c>
      <c r="K269" s="12" t="str">
        <f t="shared" ref="K269:K286" ca="1" si="22">IF(ISBLANK(A269),"", IF(TRIM(UPPER(J269))&lt;&gt;"SIM",IF(A269-TODAY()&lt;0,"Conta vencida",IF(A269-TODAY()&lt;8,"Perto de vencer","")),"Já paga"))</f>
        <v>Já paga</v>
      </c>
      <c r="L269" s="41"/>
      <c r="M269" s="130">
        <f t="shared" ca="1" si="21"/>
        <v>10000</v>
      </c>
    </row>
    <row r="270" spans="1:13" ht="30.75" customHeight="1" x14ac:dyDescent="0.25">
      <c r="A270" s="253">
        <v>46262</v>
      </c>
      <c r="B270" s="181" t="s">
        <v>511</v>
      </c>
      <c r="C270" s="182">
        <v>3000</v>
      </c>
      <c r="D270" s="196" t="s">
        <v>254</v>
      </c>
      <c r="E270" s="183" t="s">
        <v>454</v>
      </c>
      <c r="F270" s="203" t="s">
        <v>512</v>
      </c>
      <c r="G270" s="253">
        <v>46255</v>
      </c>
      <c r="H270" s="226" t="s">
        <v>26</v>
      </c>
      <c r="I270" s="182">
        <v>2900</v>
      </c>
      <c r="J270" s="188" t="s">
        <v>365</v>
      </c>
      <c r="K270" s="12" t="str">
        <f t="shared" ca="1" si="22"/>
        <v>Já paga</v>
      </c>
      <c r="L270" s="13"/>
      <c r="M270" s="130">
        <f t="shared" ca="1" si="21"/>
        <v>2900</v>
      </c>
    </row>
    <row r="271" spans="1:13" ht="30.75" customHeight="1" x14ac:dyDescent="0.25">
      <c r="A271" s="384">
        <v>46262</v>
      </c>
      <c r="B271" s="206" t="s">
        <v>2816</v>
      </c>
      <c r="C271" s="207">
        <v>600</v>
      </c>
      <c r="D271" s="210" t="s">
        <v>254</v>
      </c>
      <c r="E271" s="208" t="s">
        <v>388</v>
      </c>
      <c r="F271" s="218" t="s">
        <v>1317</v>
      </c>
      <c r="G271" s="384">
        <v>46262</v>
      </c>
      <c r="H271" s="211" t="s">
        <v>26</v>
      </c>
      <c r="I271" s="207">
        <v>600</v>
      </c>
      <c r="J271" s="188" t="s">
        <v>365</v>
      </c>
      <c r="K271" s="12" t="str">
        <f t="shared" ca="1" si="22"/>
        <v>Já paga</v>
      </c>
      <c r="L271" s="13"/>
      <c r="M271" s="130">
        <f t="shared" ca="1" si="21"/>
        <v>600</v>
      </c>
    </row>
    <row r="272" spans="1:13" ht="30.75" customHeight="1" x14ac:dyDescent="0.25">
      <c r="A272" s="384">
        <v>46262</v>
      </c>
      <c r="B272" s="206" t="s">
        <v>609</v>
      </c>
      <c r="C272" s="207">
        <v>350</v>
      </c>
      <c r="D272" s="210" t="s">
        <v>254</v>
      </c>
      <c r="E272" s="208" t="s">
        <v>388</v>
      </c>
      <c r="F272" s="218" t="s">
        <v>1317</v>
      </c>
      <c r="G272" s="384">
        <v>46262</v>
      </c>
      <c r="H272" s="211" t="s">
        <v>26</v>
      </c>
      <c r="I272" s="207">
        <v>350</v>
      </c>
      <c r="J272" s="188" t="s">
        <v>365</v>
      </c>
      <c r="K272" s="12" t="str">
        <f t="shared" ca="1" si="22"/>
        <v>Já paga</v>
      </c>
      <c r="L272" s="13"/>
      <c r="M272" s="130">
        <f t="shared" ca="1" si="21"/>
        <v>350</v>
      </c>
    </row>
    <row r="273" spans="1:13" ht="30.75" customHeight="1" x14ac:dyDescent="0.25">
      <c r="A273" s="384">
        <v>46262</v>
      </c>
      <c r="B273" s="206" t="s">
        <v>3100</v>
      </c>
      <c r="C273" s="207">
        <v>1000</v>
      </c>
      <c r="D273" s="210" t="s">
        <v>254</v>
      </c>
      <c r="E273" s="208" t="s">
        <v>388</v>
      </c>
      <c r="F273" s="218" t="s">
        <v>2083</v>
      </c>
      <c r="G273" s="384">
        <v>46262</v>
      </c>
      <c r="H273" s="211" t="s">
        <v>26</v>
      </c>
      <c r="I273" s="207">
        <v>1000</v>
      </c>
      <c r="J273" s="188" t="s">
        <v>365</v>
      </c>
      <c r="K273" s="12" t="str">
        <f t="shared" ca="1" si="22"/>
        <v>Já paga</v>
      </c>
      <c r="L273" s="13"/>
      <c r="M273" s="130">
        <f t="shared" ca="1" si="21"/>
        <v>1000</v>
      </c>
    </row>
    <row r="274" spans="1:13" ht="30.75" customHeight="1" x14ac:dyDescent="0.25">
      <c r="A274" s="384">
        <v>46262</v>
      </c>
      <c r="B274" s="206" t="s">
        <v>3101</v>
      </c>
      <c r="C274" s="207">
        <v>40</v>
      </c>
      <c r="D274" s="210" t="s">
        <v>254</v>
      </c>
      <c r="E274" s="208" t="s">
        <v>388</v>
      </c>
      <c r="F274" s="218" t="s">
        <v>394</v>
      </c>
      <c r="G274" s="384">
        <v>46262</v>
      </c>
      <c r="H274" s="211" t="s">
        <v>26</v>
      </c>
      <c r="I274" s="207">
        <v>40</v>
      </c>
      <c r="J274" s="188" t="s">
        <v>365</v>
      </c>
      <c r="K274" s="12" t="str">
        <f t="shared" ca="1" si="22"/>
        <v>Já paga</v>
      </c>
      <c r="L274" s="13"/>
      <c r="M274" s="130">
        <f t="shared" ca="1" si="21"/>
        <v>40</v>
      </c>
    </row>
    <row r="275" spans="1:13" ht="30.75" customHeight="1" x14ac:dyDescent="0.25">
      <c r="A275" s="384">
        <v>46262</v>
      </c>
      <c r="B275" s="206" t="s">
        <v>1898</v>
      </c>
      <c r="C275" s="207">
        <v>40</v>
      </c>
      <c r="D275" s="210" t="s">
        <v>254</v>
      </c>
      <c r="E275" s="208" t="s">
        <v>388</v>
      </c>
      <c r="F275" s="218" t="s">
        <v>99</v>
      </c>
      <c r="G275" s="384">
        <v>46262</v>
      </c>
      <c r="H275" s="211" t="s">
        <v>26</v>
      </c>
      <c r="I275" s="207">
        <v>24</v>
      </c>
      <c r="J275" s="188" t="s">
        <v>365</v>
      </c>
      <c r="K275" s="12" t="str">
        <f t="shared" ca="1" si="22"/>
        <v>Já paga</v>
      </c>
      <c r="L275" s="13"/>
      <c r="M275" s="130">
        <f t="shared" ca="1" si="21"/>
        <v>24</v>
      </c>
    </row>
    <row r="276" spans="1:13" ht="30.75" customHeight="1" x14ac:dyDescent="0.25">
      <c r="A276" s="384">
        <v>46262</v>
      </c>
      <c r="B276" s="206" t="s">
        <v>2056</v>
      </c>
      <c r="C276" s="207">
        <v>40</v>
      </c>
      <c r="D276" s="210" t="s">
        <v>254</v>
      </c>
      <c r="E276" s="208" t="s">
        <v>388</v>
      </c>
      <c r="F276" s="218" t="s">
        <v>96</v>
      </c>
      <c r="G276" s="384">
        <v>46262</v>
      </c>
      <c r="H276" s="211" t="s">
        <v>26</v>
      </c>
      <c r="I276" s="207">
        <v>16</v>
      </c>
      <c r="J276" s="188" t="s">
        <v>365</v>
      </c>
      <c r="K276" s="12" t="str">
        <f t="shared" ca="1" si="22"/>
        <v>Já paga</v>
      </c>
      <c r="L276" s="13"/>
      <c r="M276" s="130">
        <f t="shared" ca="1" si="21"/>
        <v>16</v>
      </c>
    </row>
    <row r="277" spans="1:13" ht="30.75" customHeight="1" x14ac:dyDescent="0.25">
      <c r="A277" s="384">
        <v>46262</v>
      </c>
      <c r="B277" s="206" t="s">
        <v>3103</v>
      </c>
      <c r="C277" s="207">
        <v>500</v>
      </c>
      <c r="D277" s="210" t="s">
        <v>254</v>
      </c>
      <c r="E277" s="208" t="s">
        <v>388</v>
      </c>
      <c r="F277" s="218" t="s">
        <v>66</v>
      </c>
      <c r="G277" s="384">
        <v>46262</v>
      </c>
      <c r="H277" s="211" t="s">
        <v>26</v>
      </c>
      <c r="I277" s="207">
        <v>500</v>
      </c>
      <c r="J277" s="188" t="s">
        <v>365</v>
      </c>
      <c r="K277" s="12" t="str">
        <f t="shared" ca="1" si="22"/>
        <v>Já paga</v>
      </c>
      <c r="L277" s="13"/>
      <c r="M277" s="130">
        <f t="shared" ca="1" si="21"/>
        <v>500</v>
      </c>
    </row>
    <row r="278" spans="1:13" ht="29.25" customHeight="1" x14ac:dyDescent="0.25">
      <c r="A278" s="205">
        <v>46262</v>
      </c>
      <c r="B278" s="206" t="s">
        <v>801</v>
      </c>
      <c r="C278" s="207">
        <v>600</v>
      </c>
      <c r="D278" s="210" t="s">
        <v>254</v>
      </c>
      <c r="E278" s="208" t="s">
        <v>388</v>
      </c>
      <c r="F278" s="208" t="s">
        <v>66</v>
      </c>
      <c r="G278" s="205">
        <v>46262</v>
      </c>
      <c r="H278" s="211" t="s">
        <v>26</v>
      </c>
      <c r="I278" s="207">
        <v>600</v>
      </c>
      <c r="J278" s="188" t="s">
        <v>365</v>
      </c>
      <c r="K278" s="12" t="str">
        <f t="shared" ca="1" si="22"/>
        <v>Já paga</v>
      </c>
      <c r="L278" s="13"/>
      <c r="M278" s="130">
        <f t="shared" ca="1" si="21"/>
        <v>600</v>
      </c>
    </row>
    <row r="279" spans="1:13" ht="29.25" customHeight="1" x14ac:dyDescent="0.25">
      <c r="A279" s="205">
        <v>46262</v>
      </c>
      <c r="B279" s="206" t="s">
        <v>443</v>
      </c>
      <c r="C279" s="207">
        <v>102.9</v>
      </c>
      <c r="D279" s="210" t="s">
        <v>254</v>
      </c>
      <c r="E279" s="208" t="s">
        <v>388</v>
      </c>
      <c r="F279" s="208" t="s">
        <v>66</v>
      </c>
      <c r="G279" s="205">
        <v>46262</v>
      </c>
      <c r="H279" s="211" t="s">
        <v>26</v>
      </c>
      <c r="I279" s="207">
        <v>102.9</v>
      </c>
      <c r="J279" s="188" t="s">
        <v>365</v>
      </c>
      <c r="K279" s="12" t="str">
        <f t="shared" ca="1" si="22"/>
        <v>Já paga</v>
      </c>
      <c r="L279" s="13"/>
      <c r="M279" s="130">
        <f t="shared" ca="1" si="21"/>
        <v>102.9</v>
      </c>
    </row>
    <row r="280" spans="1:13" ht="30.75" customHeight="1" x14ac:dyDescent="0.25">
      <c r="A280" s="384">
        <v>46262</v>
      </c>
      <c r="B280" s="206" t="s">
        <v>819</v>
      </c>
      <c r="C280" s="207">
        <v>420</v>
      </c>
      <c r="D280" s="210" t="s">
        <v>254</v>
      </c>
      <c r="E280" s="208" t="s">
        <v>388</v>
      </c>
      <c r="F280" s="218" t="s">
        <v>917</v>
      </c>
      <c r="G280" s="384">
        <v>46262</v>
      </c>
      <c r="H280" s="211" t="s">
        <v>26</v>
      </c>
      <c r="I280" s="207">
        <v>420</v>
      </c>
      <c r="J280" s="188" t="s">
        <v>365</v>
      </c>
      <c r="K280" s="12" t="str">
        <f t="shared" ca="1" si="22"/>
        <v>Já paga</v>
      </c>
      <c r="L280" s="13"/>
      <c r="M280" s="130">
        <f t="shared" ca="1" si="21"/>
        <v>420</v>
      </c>
    </row>
    <row r="281" spans="1:13" ht="29.25" customHeight="1" x14ac:dyDescent="0.25">
      <c r="A281" s="180">
        <v>46262</v>
      </c>
      <c r="B281" s="181" t="s">
        <v>3104</v>
      </c>
      <c r="C281" s="182">
        <v>1000</v>
      </c>
      <c r="D281" s="196" t="s">
        <v>254</v>
      </c>
      <c r="E281" s="183" t="s">
        <v>454</v>
      </c>
      <c r="F281" s="183" t="s">
        <v>237</v>
      </c>
      <c r="G281" s="180">
        <v>46262</v>
      </c>
      <c r="H281" s="226" t="s">
        <v>26</v>
      </c>
      <c r="I281" s="182">
        <v>1000</v>
      </c>
      <c r="J281" s="188" t="s">
        <v>365</v>
      </c>
      <c r="K281" s="12" t="str">
        <f t="shared" ca="1" si="22"/>
        <v>Já paga</v>
      </c>
      <c r="L281" s="13"/>
      <c r="M281" s="130">
        <f t="shared" ca="1" si="21"/>
        <v>1000</v>
      </c>
    </row>
    <row r="282" spans="1:13" ht="29.25" customHeight="1" x14ac:dyDescent="0.25">
      <c r="A282" s="180">
        <v>46262</v>
      </c>
      <c r="B282" s="181" t="s">
        <v>561</v>
      </c>
      <c r="C282" s="182">
        <v>60</v>
      </c>
      <c r="D282" s="196" t="s">
        <v>254</v>
      </c>
      <c r="E282" s="183" t="s">
        <v>454</v>
      </c>
      <c r="F282" s="183" t="s">
        <v>1795</v>
      </c>
      <c r="G282" s="180">
        <v>46262</v>
      </c>
      <c r="H282" s="226" t="s">
        <v>26</v>
      </c>
      <c r="I282" s="182">
        <v>60</v>
      </c>
      <c r="J282" s="188" t="s">
        <v>365</v>
      </c>
      <c r="K282" s="12" t="str">
        <f t="shared" ca="1" si="22"/>
        <v>Já paga</v>
      </c>
      <c r="L282" s="13"/>
      <c r="M282" s="130">
        <f t="shared" ca="1" si="21"/>
        <v>60</v>
      </c>
    </row>
    <row r="283" spans="1:13" ht="30.75" customHeight="1" x14ac:dyDescent="0.25">
      <c r="A283" s="180">
        <v>46262</v>
      </c>
      <c r="B283" s="186" t="s">
        <v>3105</v>
      </c>
      <c r="C283" s="182">
        <v>2250</v>
      </c>
      <c r="D283" s="196" t="s">
        <v>254</v>
      </c>
      <c r="E283" s="203" t="s">
        <v>454</v>
      </c>
      <c r="F283" s="183" t="s">
        <v>66</v>
      </c>
      <c r="G283" s="180">
        <v>46262</v>
      </c>
      <c r="H283" s="283" t="s">
        <v>26</v>
      </c>
      <c r="I283" s="175">
        <v>2250</v>
      </c>
      <c r="J283" s="188" t="s">
        <v>365</v>
      </c>
      <c r="K283" s="12" t="str">
        <f t="shared" ca="1" si="22"/>
        <v>Já paga</v>
      </c>
      <c r="L283" s="13"/>
      <c r="M283" s="130">
        <f t="shared" ca="1" si="21"/>
        <v>2250</v>
      </c>
    </row>
    <row r="284" spans="1:13" ht="30.75" customHeight="1" x14ac:dyDescent="0.25">
      <c r="A284" s="180">
        <v>46262</v>
      </c>
      <c r="B284" s="186" t="s">
        <v>3117</v>
      </c>
      <c r="C284" s="182">
        <v>100</v>
      </c>
      <c r="D284" s="196" t="s">
        <v>254</v>
      </c>
      <c r="E284" s="203" t="s">
        <v>454</v>
      </c>
      <c r="F284" s="183" t="s">
        <v>429</v>
      </c>
      <c r="G284" s="180">
        <v>46262</v>
      </c>
      <c r="H284" s="283" t="s">
        <v>26</v>
      </c>
      <c r="I284" s="175">
        <v>50</v>
      </c>
      <c r="J284" s="188" t="s">
        <v>365</v>
      </c>
      <c r="K284" s="12" t="str">
        <f t="shared" ca="1" si="22"/>
        <v>Já paga</v>
      </c>
      <c r="L284" s="227"/>
      <c r="M284" s="130">
        <f t="shared" ca="1" si="21"/>
        <v>50</v>
      </c>
    </row>
    <row r="285" spans="1:13" ht="30.75" customHeight="1" x14ac:dyDescent="0.25">
      <c r="A285" s="180">
        <v>46262</v>
      </c>
      <c r="B285" s="186" t="s">
        <v>3118</v>
      </c>
      <c r="C285" s="182">
        <v>51.87</v>
      </c>
      <c r="D285" s="196" t="s">
        <v>254</v>
      </c>
      <c r="E285" s="183" t="s">
        <v>454</v>
      </c>
      <c r="F285" s="183" t="s">
        <v>792</v>
      </c>
      <c r="G285" s="180">
        <v>46262</v>
      </c>
      <c r="H285" s="226" t="s">
        <v>26</v>
      </c>
      <c r="I285" s="182">
        <v>51.87</v>
      </c>
      <c r="J285" s="188" t="s">
        <v>365</v>
      </c>
      <c r="K285" s="12" t="str">
        <f t="shared" ca="1" si="22"/>
        <v>Já paga</v>
      </c>
      <c r="L285" s="227"/>
      <c r="M285" s="130">
        <f t="shared" ca="1" si="21"/>
        <v>51.87</v>
      </c>
    </row>
    <row r="286" spans="1:13" ht="30.75" customHeight="1" x14ac:dyDescent="0.25">
      <c r="A286" s="205">
        <v>46262</v>
      </c>
      <c r="B286" s="206" t="s">
        <v>3255</v>
      </c>
      <c r="C286" s="207">
        <v>600</v>
      </c>
      <c r="D286" s="210" t="s">
        <v>254</v>
      </c>
      <c r="E286" s="208" t="s">
        <v>388</v>
      </c>
      <c r="F286" s="218" t="s">
        <v>1487</v>
      </c>
      <c r="G286" s="205">
        <v>46262</v>
      </c>
      <c r="H286" s="211" t="s">
        <v>26</v>
      </c>
      <c r="I286" s="207">
        <v>600</v>
      </c>
      <c r="J286" s="188" t="s">
        <v>365</v>
      </c>
      <c r="K286" s="12" t="str">
        <f t="shared" ca="1" si="22"/>
        <v>Já paga</v>
      </c>
      <c r="L286" s="13"/>
      <c r="M286" s="14">
        <f t="shared" ca="1" si="21"/>
        <v>600</v>
      </c>
    </row>
    <row r="287" spans="1:13" ht="30.75" customHeight="1" x14ac:dyDescent="0.25">
      <c r="A287" s="311">
        <v>46263</v>
      </c>
      <c r="B287" s="498" t="s">
        <v>2369</v>
      </c>
      <c r="C287" s="320">
        <v>0</v>
      </c>
      <c r="D287" s="313" t="s">
        <v>2371</v>
      </c>
      <c r="E287" s="314" t="s">
        <v>29</v>
      </c>
      <c r="F287" s="324" t="s">
        <v>1257</v>
      </c>
      <c r="G287" s="311">
        <v>46265</v>
      </c>
      <c r="H287" s="499" t="s">
        <v>2946</v>
      </c>
      <c r="I287" s="607">
        <v>22039.85</v>
      </c>
      <c r="J287" s="177" t="s">
        <v>365</v>
      </c>
      <c r="K287" s="12" t="s">
        <v>402</v>
      </c>
      <c r="L287" s="97"/>
      <c r="M287" s="14">
        <f t="shared" si="21"/>
        <v>22039.85</v>
      </c>
    </row>
    <row r="288" spans="1:13" ht="30.75" customHeight="1" x14ac:dyDescent="0.25">
      <c r="A288" s="205">
        <v>46263</v>
      </c>
      <c r="B288" s="206" t="s">
        <v>1223</v>
      </c>
      <c r="C288" s="207">
        <v>100</v>
      </c>
      <c r="D288" s="210" t="s">
        <v>254</v>
      </c>
      <c r="E288" s="208" t="s">
        <v>388</v>
      </c>
      <c r="F288" s="218" t="s">
        <v>459</v>
      </c>
      <c r="G288" s="205">
        <v>46263</v>
      </c>
      <c r="H288" s="211" t="s">
        <v>26</v>
      </c>
      <c r="I288" s="207">
        <v>100</v>
      </c>
      <c r="J288" s="188" t="s">
        <v>365</v>
      </c>
      <c r="K288" s="12" t="str">
        <f t="shared" ref="K288:K293" ca="1" si="23">IF(ISBLANK(A288),"", IF(TRIM(UPPER(J288))&lt;&gt;"SIM",IF(A288-TODAY()&lt;0,"Conta vencida",IF(A288-TODAY()&lt;8,"Perto de vencer","")),"Já paga"))</f>
        <v>Já paga</v>
      </c>
      <c r="L288" s="13"/>
      <c r="M288" s="130">
        <f t="shared" ca="1" si="21"/>
        <v>100</v>
      </c>
    </row>
    <row r="289" spans="1:13" ht="30.75" customHeight="1" x14ac:dyDescent="0.25">
      <c r="A289" s="205">
        <v>46263</v>
      </c>
      <c r="B289" s="206" t="s">
        <v>2056</v>
      </c>
      <c r="C289" s="207">
        <v>40</v>
      </c>
      <c r="D289" s="210" t="s">
        <v>254</v>
      </c>
      <c r="E289" s="208" t="s">
        <v>388</v>
      </c>
      <c r="F289" s="218" t="s">
        <v>99</v>
      </c>
      <c r="G289" s="205">
        <v>46263</v>
      </c>
      <c r="H289" s="211" t="s">
        <v>26</v>
      </c>
      <c r="I289" s="207">
        <v>16</v>
      </c>
      <c r="J289" s="188" t="s">
        <v>365</v>
      </c>
      <c r="K289" s="12" t="str">
        <f t="shared" ca="1" si="23"/>
        <v>Já paga</v>
      </c>
      <c r="L289" s="13"/>
      <c r="M289" s="130">
        <f t="shared" ca="1" si="21"/>
        <v>16</v>
      </c>
    </row>
    <row r="290" spans="1:13" ht="30.75" customHeight="1" x14ac:dyDescent="0.25">
      <c r="A290" s="205">
        <v>46263</v>
      </c>
      <c r="B290" s="217" t="s">
        <v>1899</v>
      </c>
      <c r="C290" s="207">
        <v>40</v>
      </c>
      <c r="D290" s="210" t="s">
        <v>254</v>
      </c>
      <c r="E290" s="208" t="s">
        <v>388</v>
      </c>
      <c r="F290" s="208" t="s">
        <v>429</v>
      </c>
      <c r="G290" s="205">
        <v>46263</v>
      </c>
      <c r="H290" s="211" t="s">
        <v>26</v>
      </c>
      <c r="I290" s="207">
        <v>8</v>
      </c>
      <c r="J290" s="188" t="s">
        <v>365</v>
      </c>
      <c r="K290" s="12" t="str">
        <f t="shared" ca="1" si="23"/>
        <v>Já paga</v>
      </c>
      <c r="L290" s="13"/>
      <c r="M290" s="130">
        <f t="shared" ca="1" si="21"/>
        <v>8</v>
      </c>
    </row>
    <row r="291" spans="1:13" customFormat="1" ht="29.25" customHeight="1" x14ac:dyDescent="0.25">
      <c r="A291" s="205">
        <v>46263</v>
      </c>
      <c r="B291" s="206" t="s">
        <v>1899</v>
      </c>
      <c r="C291" s="207">
        <v>40</v>
      </c>
      <c r="D291" s="210" t="s">
        <v>254</v>
      </c>
      <c r="E291" s="208" t="s">
        <v>388</v>
      </c>
      <c r="F291" s="208" t="s">
        <v>459</v>
      </c>
      <c r="G291" s="205">
        <v>46263</v>
      </c>
      <c r="H291" s="211" t="s">
        <v>26</v>
      </c>
      <c r="I291" s="207">
        <v>8</v>
      </c>
      <c r="J291" s="188" t="s">
        <v>365</v>
      </c>
      <c r="K291" s="12" t="str">
        <f t="shared" ca="1" si="23"/>
        <v>Já paga</v>
      </c>
      <c r="L291" s="13"/>
      <c r="M291" s="228">
        <f t="shared" ca="1" si="21"/>
        <v>8</v>
      </c>
    </row>
    <row r="292" spans="1:13" customFormat="1" ht="29.25" customHeight="1" x14ac:dyDescent="0.25">
      <c r="A292" s="205">
        <v>46263</v>
      </c>
      <c r="B292" s="206" t="s">
        <v>1899</v>
      </c>
      <c r="C292" s="207">
        <v>40</v>
      </c>
      <c r="D292" s="210" t="s">
        <v>254</v>
      </c>
      <c r="E292" s="208" t="s">
        <v>388</v>
      </c>
      <c r="F292" s="208" t="s">
        <v>30</v>
      </c>
      <c r="G292" s="205">
        <v>46263</v>
      </c>
      <c r="H292" s="211" t="s">
        <v>26</v>
      </c>
      <c r="I292" s="207">
        <v>8</v>
      </c>
      <c r="J292" s="188" t="s">
        <v>365</v>
      </c>
      <c r="K292" s="12" t="str">
        <f t="shared" ca="1" si="23"/>
        <v>Já paga</v>
      </c>
      <c r="L292" s="13"/>
      <c r="M292" s="228">
        <f t="shared" ca="1" si="21"/>
        <v>8</v>
      </c>
    </row>
    <row r="293" spans="1:13" ht="30.75" customHeight="1" x14ac:dyDescent="0.25">
      <c r="A293" s="205">
        <v>46263</v>
      </c>
      <c r="B293" s="217" t="s">
        <v>3134</v>
      </c>
      <c r="C293" s="207">
        <v>100</v>
      </c>
      <c r="D293" s="210" t="s">
        <v>254</v>
      </c>
      <c r="E293" s="208" t="s">
        <v>388</v>
      </c>
      <c r="F293" s="208" t="s">
        <v>36</v>
      </c>
      <c r="G293" s="205">
        <v>46263</v>
      </c>
      <c r="H293" s="211" t="s">
        <v>26</v>
      </c>
      <c r="I293" s="207">
        <v>100</v>
      </c>
      <c r="J293" s="188" t="s">
        <v>365</v>
      </c>
      <c r="K293" s="12" t="str">
        <f t="shared" ca="1" si="23"/>
        <v>Já paga</v>
      </c>
      <c r="L293" s="13"/>
      <c r="M293" s="130">
        <f t="shared" ca="1" si="21"/>
        <v>100</v>
      </c>
    </row>
    <row r="294" spans="1:13" ht="30.75" customHeight="1" x14ac:dyDescent="0.25">
      <c r="A294" s="311">
        <v>46264</v>
      </c>
      <c r="B294" s="362" t="s">
        <v>1329</v>
      </c>
      <c r="C294" s="320">
        <v>751.36</v>
      </c>
      <c r="D294" s="313" t="s">
        <v>254</v>
      </c>
      <c r="E294" s="314" t="s">
        <v>29</v>
      </c>
      <c r="F294" s="314" t="s">
        <v>1065</v>
      </c>
      <c r="G294" s="311">
        <v>46265</v>
      </c>
      <c r="H294" s="499" t="s">
        <v>2948</v>
      </c>
      <c r="I294" s="607">
        <v>751.36</v>
      </c>
      <c r="J294" s="177" t="s">
        <v>365</v>
      </c>
      <c r="K294" s="12" t="s">
        <v>402</v>
      </c>
      <c r="L294" s="97"/>
      <c r="M294" s="14">
        <f t="shared" si="21"/>
        <v>751.36</v>
      </c>
    </row>
    <row r="295" spans="1:13" ht="30.75" customHeight="1" x14ac:dyDescent="0.25">
      <c r="A295" s="78">
        <v>46264</v>
      </c>
      <c r="B295" s="473" t="s">
        <v>3006</v>
      </c>
      <c r="C295" s="474">
        <v>7.19</v>
      </c>
      <c r="D295" s="474" t="s">
        <v>254</v>
      </c>
      <c r="E295" s="515" t="s">
        <v>306</v>
      </c>
      <c r="F295" s="515" t="s">
        <v>307</v>
      </c>
      <c r="G295" s="78">
        <v>46252</v>
      </c>
      <c r="H295" s="119">
        <v>2026</v>
      </c>
      <c r="I295" s="474">
        <v>7.19</v>
      </c>
      <c r="J295" s="177" t="s">
        <v>365</v>
      </c>
      <c r="K295" s="12" t="s">
        <v>402</v>
      </c>
      <c r="L295" s="41"/>
      <c r="M295" s="130">
        <f t="shared" si="21"/>
        <v>7.19</v>
      </c>
    </row>
    <row r="296" spans="1:13" ht="30.75" customHeight="1" x14ac:dyDescent="0.25">
      <c r="A296" s="311">
        <v>46264</v>
      </c>
      <c r="B296" s="362" t="s">
        <v>1293</v>
      </c>
      <c r="C296" s="320">
        <v>4000</v>
      </c>
      <c r="D296" s="313" t="s">
        <v>267</v>
      </c>
      <c r="E296" s="314" t="s">
        <v>29</v>
      </c>
      <c r="F296" s="314" t="s">
        <v>1559</v>
      </c>
      <c r="G296" s="311">
        <v>46264</v>
      </c>
      <c r="H296" s="315" t="s">
        <v>3016</v>
      </c>
      <c r="I296" s="607">
        <v>1333.33</v>
      </c>
      <c r="J296" s="188" t="s">
        <v>365</v>
      </c>
      <c r="K296" s="12" t="s">
        <v>402</v>
      </c>
      <c r="L296" s="97"/>
      <c r="M296" s="14">
        <f t="shared" si="21"/>
        <v>1333.33</v>
      </c>
    </row>
    <row r="297" spans="1:13" ht="30.75" customHeight="1" x14ac:dyDescent="0.25">
      <c r="A297" s="180">
        <v>46264</v>
      </c>
      <c r="B297" s="186" t="s">
        <v>3110</v>
      </c>
      <c r="C297" s="182">
        <v>40</v>
      </c>
      <c r="D297" s="196" t="s">
        <v>254</v>
      </c>
      <c r="E297" s="183" t="s">
        <v>454</v>
      </c>
      <c r="F297" s="183" t="s">
        <v>221</v>
      </c>
      <c r="G297" s="180">
        <v>46264</v>
      </c>
      <c r="H297" s="226" t="s">
        <v>26</v>
      </c>
      <c r="I297" s="182">
        <v>40</v>
      </c>
      <c r="J297" s="188" t="s">
        <v>365</v>
      </c>
      <c r="K297" s="12" t="str">
        <f ca="1">IF(ISBLANK(A297),"", IF(TRIM(UPPER(J297))&lt;&gt;"SIM",IF(A297-TODAY()&lt;0,"Conta vencida",IF(A297-TODAY()&lt;8,"Perto de vencer","")),"Já paga"))</f>
        <v>Já paga</v>
      </c>
      <c r="L297" s="13"/>
      <c r="M297" s="130">
        <f t="shared" ca="1" si="21"/>
        <v>40</v>
      </c>
    </row>
    <row r="298" spans="1:13" ht="30.75" customHeight="1" x14ac:dyDescent="0.25">
      <c r="A298" s="180">
        <v>46264</v>
      </c>
      <c r="B298" s="186" t="s">
        <v>561</v>
      </c>
      <c r="C298" s="182">
        <v>100</v>
      </c>
      <c r="D298" s="196" t="s">
        <v>254</v>
      </c>
      <c r="E298" s="183" t="s">
        <v>454</v>
      </c>
      <c r="F298" s="183" t="s">
        <v>441</v>
      </c>
      <c r="G298" s="180">
        <v>46264</v>
      </c>
      <c r="H298" s="226" t="s">
        <v>26</v>
      </c>
      <c r="I298" s="182">
        <v>100</v>
      </c>
      <c r="J298" s="188" t="s">
        <v>365</v>
      </c>
      <c r="K298" s="12" t="str">
        <f ca="1">IF(ISBLANK(A298),"", IF(TRIM(UPPER(J298))&lt;&gt;"SIM",IF(A298-TODAY()&lt;0,"Conta vencida",IF(A298-TODAY()&lt;8,"Perto de vencer","")),"Já paga"))</f>
        <v>Já paga</v>
      </c>
      <c r="L298" s="13"/>
      <c r="M298" s="130">
        <f t="shared" ca="1" si="21"/>
        <v>100</v>
      </c>
    </row>
    <row r="299" spans="1:13" ht="30.75" customHeight="1" x14ac:dyDescent="0.25">
      <c r="A299" s="311">
        <v>46264</v>
      </c>
      <c r="B299" s="531" t="s">
        <v>3114</v>
      </c>
      <c r="C299" s="435">
        <v>69.989999999999995</v>
      </c>
      <c r="D299" s="508" t="s">
        <v>254</v>
      </c>
      <c r="E299" s="509" t="s">
        <v>29</v>
      </c>
      <c r="F299" s="509" t="s">
        <v>336</v>
      </c>
      <c r="G299" s="510">
        <v>46265</v>
      </c>
      <c r="H299" s="511" t="s">
        <v>26</v>
      </c>
      <c r="I299" s="435">
        <v>69.989999999999995</v>
      </c>
      <c r="J299" s="141" t="s">
        <v>365</v>
      </c>
      <c r="K299" s="12" t="s">
        <v>402</v>
      </c>
      <c r="L299" s="13"/>
      <c r="M299" s="14"/>
    </row>
    <row r="300" spans="1:13" ht="30.75" customHeight="1" x14ac:dyDescent="0.25">
      <c r="A300" s="78">
        <v>46265</v>
      </c>
      <c r="B300" s="473" t="s">
        <v>2942</v>
      </c>
      <c r="C300" s="474">
        <v>15028.54</v>
      </c>
      <c r="D300" s="474" t="s">
        <v>254</v>
      </c>
      <c r="E300" s="515" t="s">
        <v>306</v>
      </c>
      <c r="F300" s="515" t="s">
        <v>307</v>
      </c>
      <c r="G300" s="78">
        <v>46265</v>
      </c>
      <c r="H300" s="119">
        <v>46174</v>
      </c>
      <c r="I300" s="474">
        <v>15028.54</v>
      </c>
      <c r="J300" s="188" t="s">
        <v>365</v>
      </c>
      <c r="K300" s="12" t="str">
        <f ca="1">IF(ISBLANK(A300),"", IF(TRIM(UPPER(J300))&lt;&gt;"SIM",IF(A300-TODAY()&lt;0,"Conta vencida",IF(A300-TODAY()&lt;8,"Perto de vencer","")),"Já paga"))</f>
        <v>Já paga</v>
      </c>
      <c r="L300" s="41"/>
      <c r="M300" s="130">
        <f ca="1">SUM(I300:L300)</f>
        <v>15028.54</v>
      </c>
    </row>
    <row r="301" spans="1:13" ht="30.75" customHeight="1" x14ac:dyDescent="0.25">
      <c r="A301" s="78">
        <v>46265</v>
      </c>
      <c r="B301" s="473" t="s">
        <v>2943</v>
      </c>
      <c r="C301" s="474">
        <v>27752.04</v>
      </c>
      <c r="D301" s="474" t="s">
        <v>254</v>
      </c>
      <c r="E301" s="515" t="s">
        <v>306</v>
      </c>
      <c r="F301" s="515" t="s">
        <v>307</v>
      </c>
      <c r="G301" s="78">
        <v>46265</v>
      </c>
      <c r="H301" s="119">
        <v>46174</v>
      </c>
      <c r="I301" s="474">
        <v>27752.04</v>
      </c>
      <c r="J301" s="188" t="s">
        <v>365</v>
      </c>
      <c r="K301" s="12" t="str">
        <f ca="1">IF(ISBLANK(A301),"", IF(TRIM(UPPER(J301))&lt;&gt;"SIM",IF(A301-TODAY()&lt;0,"Conta vencida",IF(A301-TODAY()&lt;8,"Perto de vencer","")),"Já paga"))</f>
        <v>Já paga</v>
      </c>
      <c r="L301" s="41"/>
      <c r="M301" s="130">
        <f ca="1">SUM(I301:L301)</f>
        <v>27752.04</v>
      </c>
    </row>
    <row r="302" spans="1:13" ht="30.75" customHeight="1" x14ac:dyDescent="0.25">
      <c r="A302" s="78">
        <v>46265</v>
      </c>
      <c r="B302" s="473" t="s">
        <v>3026</v>
      </c>
      <c r="C302" s="474">
        <v>6123.15</v>
      </c>
      <c r="D302" s="474" t="s">
        <v>3027</v>
      </c>
      <c r="E302" s="515" t="s">
        <v>306</v>
      </c>
      <c r="F302" s="515" t="s">
        <v>307</v>
      </c>
      <c r="G302" s="78">
        <v>46265</v>
      </c>
      <c r="H302" s="119">
        <v>46235</v>
      </c>
      <c r="I302" s="474">
        <v>6123.15</v>
      </c>
      <c r="J302" s="177" t="s">
        <v>365</v>
      </c>
      <c r="K302" s="12" t="s">
        <v>402</v>
      </c>
      <c r="L302" s="41"/>
      <c r="M302" s="130">
        <f>SUM(I302:L302)</f>
        <v>6123.15</v>
      </c>
    </row>
    <row r="303" spans="1:13" ht="30.75" customHeight="1" x14ac:dyDescent="0.25">
      <c r="A303" s="311">
        <v>46265</v>
      </c>
      <c r="B303" s="362" t="s">
        <v>3032</v>
      </c>
      <c r="C303" s="320">
        <v>858.57</v>
      </c>
      <c r="D303" s="313" t="s">
        <v>254</v>
      </c>
      <c r="E303" s="314" t="s">
        <v>29</v>
      </c>
      <c r="F303" s="314" t="s">
        <v>1795</v>
      </c>
      <c r="G303" s="311">
        <v>46265</v>
      </c>
      <c r="H303" s="315" t="s">
        <v>26</v>
      </c>
      <c r="I303" s="607">
        <v>858.57</v>
      </c>
      <c r="J303" s="188" t="s">
        <v>365</v>
      </c>
      <c r="K303" s="12" t="s">
        <v>402</v>
      </c>
      <c r="L303" s="97"/>
      <c r="M303" s="14">
        <f>SUM(I303:L303)</f>
        <v>858.57</v>
      </c>
    </row>
    <row r="304" spans="1:13" ht="30.75" customHeight="1" x14ac:dyDescent="0.25">
      <c r="A304" s="311">
        <v>46265</v>
      </c>
      <c r="B304" s="362" t="s">
        <v>3032</v>
      </c>
      <c r="C304" s="320">
        <v>774.01</v>
      </c>
      <c r="D304" s="313" t="s">
        <v>254</v>
      </c>
      <c r="E304" s="314" t="s">
        <v>29</v>
      </c>
      <c r="F304" s="314" t="s">
        <v>1795</v>
      </c>
      <c r="G304" s="311"/>
      <c r="H304" s="315" t="s">
        <v>26</v>
      </c>
      <c r="I304" s="607">
        <v>774.01</v>
      </c>
      <c r="J304" s="188"/>
      <c r="K304" s="12"/>
      <c r="L304" s="97"/>
      <c r="M304" s="14"/>
    </row>
    <row r="305" spans="1:13" ht="30.75" customHeight="1" x14ac:dyDescent="0.25">
      <c r="A305" s="311">
        <v>46265</v>
      </c>
      <c r="B305" s="362" t="s">
        <v>3032</v>
      </c>
      <c r="C305" s="320">
        <v>658.57</v>
      </c>
      <c r="D305" s="313" t="s">
        <v>254</v>
      </c>
      <c r="E305" s="314" t="s">
        <v>29</v>
      </c>
      <c r="F305" s="314" t="s">
        <v>1795</v>
      </c>
      <c r="G305" s="311">
        <v>46265</v>
      </c>
      <c r="H305" s="315" t="s">
        <v>26</v>
      </c>
      <c r="I305" s="607">
        <v>658.57</v>
      </c>
      <c r="J305" s="188" t="s">
        <v>365</v>
      </c>
      <c r="K305" s="12" t="s">
        <v>402</v>
      </c>
      <c r="L305" s="97"/>
      <c r="M305" s="14">
        <f>SUM(I305:L305)</f>
        <v>658.57</v>
      </c>
    </row>
    <row r="306" spans="1:13" ht="30.75" customHeight="1" x14ac:dyDescent="0.25">
      <c r="A306" s="311">
        <v>46265</v>
      </c>
      <c r="B306" s="362" t="s">
        <v>3032</v>
      </c>
      <c r="C306" s="320">
        <v>603.75</v>
      </c>
      <c r="D306" s="313" t="s">
        <v>254</v>
      </c>
      <c r="E306" s="314" t="s">
        <v>29</v>
      </c>
      <c r="F306" s="314" t="s">
        <v>25</v>
      </c>
      <c r="G306" s="311">
        <v>46265</v>
      </c>
      <c r="H306" s="315" t="s">
        <v>26</v>
      </c>
      <c r="I306" s="607">
        <v>603.75</v>
      </c>
      <c r="J306" s="188" t="s">
        <v>365</v>
      </c>
      <c r="K306" s="12" t="s">
        <v>402</v>
      </c>
      <c r="L306" s="97"/>
      <c r="M306" s="14">
        <f>SUM(I306:L306)</f>
        <v>603.75</v>
      </c>
    </row>
    <row r="307" spans="1:13" ht="30.75" customHeight="1" x14ac:dyDescent="0.25">
      <c r="A307" s="311">
        <v>46265</v>
      </c>
      <c r="B307" s="531" t="s">
        <v>1283</v>
      </c>
      <c r="C307" s="435">
        <v>0</v>
      </c>
      <c r="D307" s="508" t="s">
        <v>100</v>
      </c>
      <c r="E307" s="509" t="s">
        <v>29</v>
      </c>
      <c r="F307" s="509" t="s">
        <v>96</v>
      </c>
      <c r="G307" s="510">
        <v>46265</v>
      </c>
      <c r="H307" s="511" t="s">
        <v>2521</v>
      </c>
      <c r="I307" s="435">
        <v>589.54</v>
      </c>
      <c r="J307" s="141" t="s">
        <v>365</v>
      </c>
      <c r="K307" s="12" t="s">
        <v>402</v>
      </c>
      <c r="L307" s="13"/>
      <c r="M307" s="14"/>
    </row>
    <row r="308" spans="1:13" ht="30.75" customHeight="1" x14ac:dyDescent="0.25">
      <c r="A308" s="311">
        <v>46265</v>
      </c>
      <c r="B308" s="531" t="s">
        <v>3078</v>
      </c>
      <c r="C308" s="435">
        <v>452.76</v>
      </c>
      <c r="D308" s="508" t="s">
        <v>254</v>
      </c>
      <c r="E308" s="509" t="s">
        <v>29</v>
      </c>
      <c r="F308" s="509" t="s">
        <v>429</v>
      </c>
      <c r="G308" s="510">
        <v>46261</v>
      </c>
      <c r="H308" s="511" t="s">
        <v>26</v>
      </c>
      <c r="I308" s="435">
        <v>452.76</v>
      </c>
      <c r="J308" s="141" t="s">
        <v>365</v>
      </c>
      <c r="K308" s="12" t="s">
        <v>402</v>
      </c>
      <c r="L308" s="13"/>
      <c r="M308" s="14"/>
    </row>
    <row r="309" spans="1:13" ht="30.75" customHeight="1" x14ac:dyDescent="0.25">
      <c r="A309" s="78">
        <v>46265</v>
      </c>
      <c r="B309" s="473" t="s">
        <v>3092</v>
      </c>
      <c r="C309" s="474">
        <v>1111.1400000000001</v>
      </c>
      <c r="D309" s="474" t="s">
        <v>254</v>
      </c>
      <c r="E309" s="515" t="s">
        <v>306</v>
      </c>
      <c r="F309" s="515" t="s">
        <v>307</v>
      </c>
      <c r="G309" s="78">
        <v>46265</v>
      </c>
      <c r="H309" s="119">
        <v>46235</v>
      </c>
      <c r="I309" s="474">
        <v>1111.1400000000001</v>
      </c>
      <c r="J309" s="177" t="s">
        <v>365</v>
      </c>
      <c r="K309" s="12" t="s">
        <v>402</v>
      </c>
      <c r="L309" s="41"/>
      <c r="M309" s="130">
        <f>SUM(I309:L309)</f>
        <v>1111.1400000000001</v>
      </c>
    </row>
    <row r="310" spans="1:13" ht="30.75" customHeight="1" x14ac:dyDescent="0.25">
      <c r="A310" s="78">
        <v>46265</v>
      </c>
      <c r="B310" s="473" t="s">
        <v>3093</v>
      </c>
      <c r="C310" s="474">
        <v>481.97</v>
      </c>
      <c r="D310" s="474" t="s">
        <v>3094</v>
      </c>
      <c r="E310" s="515" t="s">
        <v>306</v>
      </c>
      <c r="F310" s="515" t="s">
        <v>307</v>
      </c>
      <c r="G310" s="78">
        <v>46265</v>
      </c>
      <c r="H310" s="119" t="s">
        <v>26</v>
      </c>
      <c r="I310" s="474">
        <v>481.97</v>
      </c>
      <c r="J310" s="177" t="s">
        <v>365</v>
      </c>
      <c r="K310" s="12" t="s">
        <v>402</v>
      </c>
      <c r="L310" s="41"/>
      <c r="M310" s="130">
        <f>SUM(I310:L310)</f>
        <v>481.97</v>
      </c>
    </row>
    <row r="311" spans="1:13" ht="30.75" customHeight="1" x14ac:dyDescent="0.25">
      <c r="A311" s="180">
        <v>46265</v>
      </c>
      <c r="B311" s="186" t="s">
        <v>3111</v>
      </c>
      <c r="C311" s="182">
        <v>1259</v>
      </c>
      <c r="D311" s="196" t="s">
        <v>254</v>
      </c>
      <c r="E311" s="183" t="s">
        <v>454</v>
      </c>
      <c r="F311" s="183" t="s">
        <v>441</v>
      </c>
      <c r="G311" s="180">
        <v>46265</v>
      </c>
      <c r="H311" s="226" t="s">
        <v>26</v>
      </c>
      <c r="I311" s="182">
        <v>959</v>
      </c>
      <c r="J311" s="188" t="s">
        <v>365</v>
      </c>
      <c r="K311" s="12" t="str">
        <f ca="1">IF(ISBLANK(A311),"", IF(TRIM(UPPER(J311))&lt;&gt;"SIM",IF(A311-TODAY()&lt;0,"Conta vencida",IF(A311-TODAY()&lt;8,"Perto de vencer","")),"Já paga"))</f>
        <v>Já paga</v>
      </c>
      <c r="L311" s="13"/>
      <c r="M311" s="130">
        <f ca="1">SUM(I311:L311)</f>
        <v>959</v>
      </c>
    </row>
    <row r="312" spans="1:13" ht="30.75" customHeight="1" x14ac:dyDescent="0.25">
      <c r="A312" s="180">
        <v>46265</v>
      </c>
      <c r="B312" s="186" t="s">
        <v>453</v>
      </c>
      <c r="C312" s="182">
        <v>1500</v>
      </c>
      <c r="D312" s="196" t="s">
        <v>254</v>
      </c>
      <c r="E312" s="183" t="s">
        <v>454</v>
      </c>
      <c r="F312" s="183" t="s">
        <v>68</v>
      </c>
      <c r="G312" s="180">
        <v>46265</v>
      </c>
      <c r="H312" s="226" t="s">
        <v>26</v>
      </c>
      <c r="I312" s="182">
        <v>1500</v>
      </c>
      <c r="J312" s="188" t="s">
        <v>365</v>
      </c>
      <c r="K312" s="12" t="str">
        <f ca="1">IF(ISBLANK(A312),"", IF(TRIM(UPPER(J312))&lt;&gt;"SIM",IF(A312-TODAY()&lt;0,"Conta vencida",IF(A312-TODAY()&lt;8,"Perto de vencer","")),"Já paga"))</f>
        <v>Já paga</v>
      </c>
      <c r="L312" s="227"/>
      <c r="M312" s="130">
        <f ca="1">SUM(I312:L312)</f>
        <v>1500</v>
      </c>
    </row>
    <row r="313" spans="1:13" ht="30.75" customHeight="1" x14ac:dyDescent="0.25">
      <c r="A313" s="180">
        <v>46265</v>
      </c>
      <c r="B313" s="186" t="s">
        <v>3115</v>
      </c>
      <c r="C313" s="182">
        <v>33660.76</v>
      </c>
      <c r="D313" s="196" t="s">
        <v>254</v>
      </c>
      <c r="E313" s="183" t="s">
        <v>454</v>
      </c>
      <c r="F313" s="183" t="s">
        <v>683</v>
      </c>
      <c r="G313" s="180">
        <v>46265</v>
      </c>
      <c r="H313" s="226" t="s">
        <v>26</v>
      </c>
      <c r="I313" s="182">
        <v>33660.76</v>
      </c>
      <c r="J313" s="188" t="s">
        <v>365</v>
      </c>
      <c r="K313" s="12" t="str">
        <f ca="1">IF(ISBLANK(A313),"", IF(TRIM(UPPER(J313))&lt;&gt;"SIM",IF(A313-TODAY()&lt;0,"Conta vencida",IF(A313-TODAY()&lt;8,"Perto de vencer","")),"Já paga"))</f>
        <v>Já paga</v>
      </c>
      <c r="L313" s="227"/>
      <c r="M313" s="130">
        <f ca="1">SUM(I313:L313)</f>
        <v>33660.76</v>
      </c>
    </row>
    <row r="314" spans="1:13" ht="30.75" customHeight="1" x14ac:dyDescent="0.25">
      <c r="A314" s="311">
        <v>46265</v>
      </c>
      <c r="B314" s="531" t="s">
        <v>3116</v>
      </c>
      <c r="C314" s="435">
        <v>444.48</v>
      </c>
      <c r="D314" s="508" t="s">
        <v>254</v>
      </c>
      <c r="E314" s="509" t="s">
        <v>29</v>
      </c>
      <c r="F314" s="509" t="s">
        <v>1795</v>
      </c>
      <c r="G314" s="510">
        <v>46265</v>
      </c>
      <c r="H314" s="511" t="s">
        <v>26</v>
      </c>
      <c r="I314" s="435">
        <v>444.48</v>
      </c>
      <c r="J314" s="141" t="s">
        <v>365</v>
      </c>
      <c r="K314" s="12" t="s">
        <v>402</v>
      </c>
      <c r="L314" s="13"/>
      <c r="M314" s="14"/>
    </row>
    <row r="315" spans="1:13" ht="27.75" customHeight="1" x14ac:dyDescent="0.25">
      <c r="A315" s="205">
        <v>46265</v>
      </c>
      <c r="B315" s="206" t="s">
        <v>428</v>
      </c>
      <c r="C315" s="207">
        <v>115</v>
      </c>
      <c r="D315" s="210" t="s">
        <v>254</v>
      </c>
      <c r="E315" s="208" t="s">
        <v>388</v>
      </c>
      <c r="F315" s="208" t="s">
        <v>429</v>
      </c>
      <c r="G315" s="205">
        <v>46265</v>
      </c>
      <c r="H315" s="211" t="s">
        <v>26</v>
      </c>
      <c r="I315" s="207">
        <v>115</v>
      </c>
      <c r="J315" s="188" t="s">
        <v>365</v>
      </c>
      <c r="K315" s="12" t="str">
        <f t="shared" ref="K315:K322" ca="1" si="24">IF(ISBLANK(A315),"", IF(TRIM(UPPER(J315))&lt;&gt;"SIM",IF(A315-TODAY()&lt;0,"Conta vencida",IF(A315-TODAY()&lt;8,"Perto de vencer","")),"Já paga"))</f>
        <v>Já paga</v>
      </c>
      <c r="L315" s="13"/>
      <c r="M315" s="130">
        <f t="shared" ref="M315:M325" ca="1" si="25">SUM(I315:L315)</f>
        <v>115</v>
      </c>
    </row>
    <row r="316" spans="1:13" ht="29.25" customHeight="1" x14ac:dyDescent="0.25">
      <c r="A316" s="180">
        <v>46265</v>
      </c>
      <c r="B316" s="181" t="s">
        <v>3131</v>
      </c>
      <c r="C316" s="182">
        <v>120</v>
      </c>
      <c r="D316" s="196" t="s">
        <v>254</v>
      </c>
      <c r="E316" s="183" t="s">
        <v>454</v>
      </c>
      <c r="F316" s="183" t="s">
        <v>471</v>
      </c>
      <c r="G316" s="180">
        <v>46265</v>
      </c>
      <c r="H316" s="226" t="s">
        <v>26</v>
      </c>
      <c r="I316" s="182">
        <v>120</v>
      </c>
      <c r="J316" s="188" t="s">
        <v>365</v>
      </c>
      <c r="K316" s="12" t="str">
        <f t="shared" ca="1" si="24"/>
        <v>Já paga</v>
      </c>
      <c r="L316" s="227"/>
      <c r="M316" s="130">
        <f t="shared" ca="1" si="25"/>
        <v>120</v>
      </c>
    </row>
    <row r="317" spans="1:13" ht="27.75" customHeight="1" x14ac:dyDescent="0.25">
      <c r="A317" s="180">
        <v>46265</v>
      </c>
      <c r="B317" s="181" t="s">
        <v>3140</v>
      </c>
      <c r="C317" s="182">
        <v>4000</v>
      </c>
      <c r="D317" s="196" t="s">
        <v>254</v>
      </c>
      <c r="E317" s="183" t="s">
        <v>454</v>
      </c>
      <c r="F317" s="183" t="s">
        <v>55</v>
      </c>
      <c r="G317" s="180">
        <v>46265</v>
      </c>
      <c r="H317" s="226" t="s">
        <v>26</v>
      </c>
      <c r="I317" s="182">
        <v>4000</v>
      </c>
      <c r="J317" s="188" t="s">
        <v>365</v>
      </c>
      <c r="K317" s="12" t="str">
        <f t="shared" ca="1" si="24"/>
        <v>Já paga</v>
      </c>
      <c r="L317" s="227"/>
      <c r="M317" s="130">
        <f t="shared" ca="1" si="25"/>
        <v>4000</v>
      </c>
    </row>
    <row r="318" spans="1:13" ht="29.25" customHeight="1" x14ac:dyDescent="0.25">
      <c r="A318" s="205">
        <v>46265</v>
      </c>
      <c r="B318" s="206" t="s">
        <v>2056</v>
      </c>
      <c r="C318" s="207">
        <v>40</v>
      </c>
      <c r="D318" s="210" t="s">
        <v>254</v>
      </c>
      <c r="E318" s="208" t="s">
        <v>388</v>
      </c>
      <c r="F318" s="208" t="s">
        <v>99</v>
      </c>
      <c r="G318" s="205">
        <v>46265</v>
      </c>
      <c r="H318" s="211" t="s">
        <v>26</v>
      </c>
      <c r="I318" s="207">
        <v>16</v>
      </c>
      <c r="J318" s="188" t="s">
        <v>365</v>
      </c>
      <c r="K318" s="12" t="str">
        <f t="shared" ca="1" si="24"/>
        <v>Já paga</v>
      </c>
      <c r="L318" s="13"/>
      <c r="M318" s="130">
        <f t="shared" ca="1" si="25"/>
        <v>16</v>
      </c>
    </row>
    <row r="319" spans="1:13" ht="30.75" customHeight="1" x14ac:dyDescent="0.25">
      <c r="A319" s="205">
        <v>46265</v>
      </c>
      <c r="B319" s="217" t="s">
        <v>1899</v>
      </c>
      <c r="C319" s="207">
        <v>40</v>
      </c>
      <c r="D319" s="210" t="s">
        <v>254</v>
      </c>
      <c r="E319" s="218" t="s">
        <v>388</v>
      </c>
      <c r="F319" s="208" t="s">
        <v>429</v>
      </c>
      <c r="G319" s="205">
        <v>46265</v>
      </c>
      <c r="H319" s="254" t="s">
        <v>26</v>
      </c>
      <c r="I319" s="221">
        <v>8</v>
      </c>
      <c r="J319" s="188" t="s">
        <v>365</v>
      </c>
      <c r="K319" s="12" t="str">
        <f t="shared" ca="1" si="24"/>
        <v>Já paga</v>
      </c>
      <c r="L319" s="13"/>
      <c r="M319" s="130">
        <f t="shared" ca="1" si="25"/>
        <v>8</v>
      </c>
    </row>
    <row r="320" spans="1:13" ht="30.75" customHeight="1" x14ac:dyDescent="0.25">
      <c r="A320" s="205">
        <v>46265</v>
      </c>
      <c r="B320" s="217" t="s">
        <v>1899</v>
      </c>
      <c r="C320" s="207">
        <v>40</v>
      </c>
      <c r="D320" s="210" t="s">
        <v>254</v>
      </c>
      <c r="E320" s="218" t="s">
        <v>388</v>
      </c>
      <c r="F320" s="208" t="s">
        <v>459</v>
      </c>
      <c r="G320" s="205">
        <v>46265</v>
      </c>
      <c r="H320" s="254" t="s">
        <v>26</v>
      </c>
      <c r="I320" s="221">
        <v>8</v>
      </c>
      <c r="J320" s="188" t="s">
        <v>365</v>
      </c>
      <c r="K320" s="12" t="str">
        <f t="shared" ca="1" si="24"/>
        <v>Já paga</v>
      </c>
      <c r="L320" s="13"/>
      <c r="M320" s="130">
        <f t="shared" ca="1" si="25"/>
        <v>8</v>
      </c>
    </row>
    <row r="321" spans="1:13" ht="28.5" customHeight="1" x14ac:dyDescent="0.25">
      <c r="A321" s="205">
        <v>46265</v>
      </c>
      <c r="B321" s="206" t="s">
        <v>1899</v>
      </c>
      <c r="C321" s="207">
        <v>40</v>
      </c>
      <c r="D321" s="210" t="s">
        <v>254</v>
      </c>
      <c r="E321" s="208" t="s">
        <v>388</v>
      </c>
      <c r="F321" s="208" t="s">
        <v>30</v>
      </c>
      <c r="G321" s="205">
        <v>46265</v>
      </c>
      <c r="H321" s="211" t="s">
        <v>26</v>
      </c>
      <c r="I321" s="207">
        <v>8</v>
      </c>
      <c r="J321" s="188" t="s">
        <v>365</v>
      </c>
      <c r="K321" s="12" t="str">
        <f t="shared" ca="1" si="24"/>
        <v>Já paga</v>
      </c>
      <c r="L321" s="13"/>
      <c r="M321" s="130">
        <f t="shared" ca="1" si="25"/>
        <v>8</v>
      </c>
    </row>
    <row r="322" spans="1:13" ht="28.5" customHeight="1" x14ac:dyDescent="0.25">
      <c r="A322" s="205">
        <v>46265</v>
      </c>
      <c r="B322" s="206" t="s">
        <v>3180</v>
      </c>
      <c r="C322" s="207">
        <v>57592</v>
      </c>
      <c r="D322" s="210" t="s">
        <v>3181</v>
      </c>
      <c r="E322" s="208" t="s">
        <v>388</v>
      </c>
      <c r="F322" s="208" t="s">
        <v>1795</v>
      </c>
      <c r="G322" s="205">
        <v>46265</v>
      </c>
      <c r="H322" s="211" t="s">
        <v>26</v>
      </c>
      <c r="I322" s="207">
        <v>23997</v>
      </c>
      <c r="J322" s="188" t="s">
        <v>365</v>
      </c>
      <c r="K322" s="12" t="str">
        <f t="shared" ca="1" si="24"/>
        <v>Já paga</v>
      </c>
      <c r="L322" s="13"/>
      <c r="M322" s="130">
        <f t="shared" ca="1" si="25"/>
        <v>23997</v>
      </c>
    </row>
    <row r="323" spans="1:13" ht="28.5" customHeight="1" x14ac:dyDescent="0.25">
      <c r="A323" s="78">
        <v>46276</v>
      </c>
      <c r="B323" s="514" t="s">
        <v>2989</v>
      </c>
      <c r="C323" s="474">
        <v>4800</v>
      </c>
      <c r="D323" s="474" t="s">
        <v>254</v>
      </c>
      <c r="E323" s="515" t="s">
        <v>306</v>
      </c>
      <c r="F323" s="515" t="s">
        <v>307</v>
      </c>
      <c r="G323" s="78">
        <v>46251</v>
      </c>
      <c r="H323" s="119" t="s">
        <v>26</v>
      </c>
      <c r="I323" s="474">
        <v>4800</v>
      </c>
      <c r="J323" s="177" t="s">
        <v>365</v>
      </c>
      <c r="K323" s="12" t="s">
        <v>402</v>
      </c>
      <c r="L323" s="41"/>
      <c r="M323" s="130">
        <f t="shared" si="25"/>
        <v>4800</v>
      </c>
    </row>
    <row r="324" spans="1:13" ht="26.25" customHeight="1" x14ac:dyDescent="0.25">
      <c r="A324" s="78">
        <v>46295</v>
      </c>
      <c r="B324" s="554" t="s">
        <v>3004</v>
      </c>
      <c r="C324" s="474">
        <v>89.15</v>
      </c>
      <c r="D324" s="474" t="s">
        <v>254</v>
      </c>
      <c r="E324" s="636" t="s">
        <v>306</v>
      </c>
      <c r="F324" s="515" t="s">
        <v>307</v>
      </c>
      <c r="G324" s="78">
        <v>46252</v>
      </c>
      <c r="H324" s="119">
        <v>46023</v>
      </c>
      <c r="I324" s="472">
        <v>89.15</v>
      </c>
      <c r="J324" s="177" t="s">
        <v>365</v>
      </c>
      <c r="K324" s="12" t="s">
        <v>402</v>
      </c>
      <c r="L324" s="41"/>
      <c r="M324" s="130">
        <f t="shared" si="25"/>
        <v>89.15</v>
      </c>
    </row>
    <row r="325" spans="1:13" ht="27.75" customHeight="1" x14ac:dyDescent="0.25">
      <c r="A325" s="78">
        <v>46295</v>
      </c>
      <c r="B325" s="514" t="s">
        <v>3005</v>
      </c>
      <c r="C325" s="474">
        <v>10</v>
      </c>
      <c r="D325" s="474" t="s">
        <v>254</v>
      </c>
      <c r="E325" s="515" t="s">
        <v>306</v>
      </c>
      <c r="F325" s="515" t="s">
        <v>307</v>
      </c>
      <c r="G325" s="78">
        <v>46252</v>
      </c>
      <c r="H325" s="119">
        <v>46023</v>
      </c>
      <c r="I325" s="474">
        <v>10</v>
      </c>
      <c r="J325" s="177" t="s">
        <v>365</v>
      </c>
      <c r="K325" s="12" t="s">
        <v>402</v>
      </c>
      <c r="L325" s="41"/>
      <c r="M325" s="130">
        <f t="shared" si="25"/>
        <v>10</v>
      </c>
    </row>
    <row r="326" spans="1:13" ht="30.75" customHeight="1" x14ac:dyDescent="0.25">
      <c r="A326" s="523">
        <v>46325</v>
      </c>
      <c r="B326" s="507" t="s">
        <v>3079</v>
      </c>
      <c r="C326" s="435">
        <v>1711.51</v>
      </c>
      <c r="D326" s="508" t="s">
        <v>254</v>
      </c>
      <c r="E326" s="509" t="s">
        <v>29</v>
      </c>
      <c r="F326" s="520" t="s">
        <v>429</v>
      </c>
      <c r="G326" s="530">
        <v>46261</v>
      </c>
      <c r="H326" s="511" t="s">
        <v>26</v>
      </c>
      <c r="I326" s="435">
        <v>1711.51</v>
      </c>
      <c r="J326" s="141" t="s">
        <v>365</v>
      </c>
      <c r="K326" s="12" t="s">
        <v>402</v>
      </c>
      <c r="L326" s="13"/>
      <c r="M326" s="14"/>
    </row>
    <row r="327" spans="1:13" ht="30.75" customHeight="1" x14ac:dyDescent="0.25">
      <c r="A327" s="311"/>
      <c r="B327" s="517"/>
      <c r="C327" s="518"/>
      <c r="D327" s="519"/>
      <c r="E327" s="509"/>
      <c r="F327" s="509"/>
      <c r="G327" s="311"/>
      <c r="H327" s="315"/>
      <c r="I327" s="518"/>
      <c r="J327" s="177"/>
      <c r="K327" s="12"/>
      <c r="L327" s="29"/>
      <c r="M327" s="14"/>
    </row>
    <row r="328" spans="1:13" ht="21.75" customHeight="1" x14ac:dyDescent="0.25">
      <c r="G328" s="53"/>
      <c r="I328" s="65"/>
      <c r="J328" s="64"/>
      <c r="K328" s="12" t="str">
        <f t="shared" ref="K328:K391" ca="1" si="26">IF(ISBLANK(A328),"", IF(TRIM(UPPER(J328))&lt;&gt;"SIM",IF(A328-TODAY()&lt;0,"Conta vencida",IF(A328-TODAY()&lt;8,"Perto de vencer","")),"Já paga"))</f>
        <v/>
      </c>
      <c r="L328" s="13"/>
      <c r="M328" s="14">
        <f t="shared" ref="M328:M391" ca="1" si="27">SUM(I328:L328)</f>
        <v>0</v>
      </c>
    </row>
    <row r="329" spans="1:13" ht="21.75" customHeight="1" x14ac:dyDescent="0.25">
      <c r="G329" s="53"/>
      <c r="I329" s="65"/>
      <c r="J329" s="64"/>
      <c r="K329" s="12" t="str">
        <f t="shared" ca="1" si="26"/>
        <v/>
      </c>
      <c r="L329" s="13"/>
      <c r="M329" s="14">
        <f t="shared" ca="1" si="27"/>
        <v>0</v>
      </c>
    </row>
    <row r="330" spans="1:13" ht="21.75" customHeight="1" x14ac:dyDescent="0.25">
      <c r="G330" s="53"/>
      <c r="I330" s="65"/>
      <c r="J330" s="64"/>
      <c r="K330" s="12" t="str">
        <f t="shared" ca="1" si="26"/>
        <v/>
      </c>
      <c r="L330" s="13"/>
      <c r="M330" s="14">
        <f t="shared" ca="1" si="27"/>
        <v>0</v>
      </c>
    </row>
    <row r="331" spans="1:13" ht="21.75" customHeight="1" x14ac:dyDescent="0.25">
      <c r="G331" s="53"/>
      <c r="I331" s="65"/>
      <c r="J331" s="64"/>
      <c r="K331" s="12" t="str">
        <f t="shared" ca="1" si="26"/>
        <v/>
      </c>
      <c r="L331" s="13"/>
      <c r="M331" s="14">
        <f t="shared" ca="1" si="27"/>
        <v>0</v>
      </c>
    </row>
    <row r="332" spans="1:13" ht="21.75" customHeight="1" x14ac:dyDescent="0.25">
      <c r="G332" s="53"/>
      <c r="I332" s="65"/>
      <c r="J332" s="64"/>
      <c r="K332" s="12" t="str">
        <f t="shared" ca="1" si="26"/>
        <v/>
      </c>
      <c r="L332" s="13"/>
      <c r="M332" s="14">
        <f t="shared" ca="1" si="27"/>
        <v>0</v>
      </c>
    </row>
    <row r="333" spans="1:13" ht="21.75" customHeight="1" x14ac:dyDescent="0.25">
      <c r="G333" s="53"/>
      <c r="I333" s="65"/>
      <c r="J333" s="64"/>
      <c r="K333" s="12" t="str">
        <f t="shared" ca="1" si="26"/>
        <v/>
      </c>
      <c r="L333" s="13"/>
      <c r="M333" s="14">
        <f t="shared" ca="1" si="27"/>
        <v>0</v>
      </c>
    </row>
    <row r="334" spans="1:13" ht="21.75" customHeight="1" x14ac:dyDescent="0.25">
      <c r="G334" s="53"/>
      <c r="I334" s="65"/>
      <c r="J334" s="64"/>
      <c r="K334" s="12" t="str">
        <f t="shared" ca="1" si="26"/>
        <v/>
      </c>
      <c r="L334" s="13"/>
      <c r="M334" s="14">
        <f t="shared" ca="1" si="27"/>
        <v>0</v>
      </c>
    </row>
    <row r="335" spans="1:13" ht="21.75" customHeight="1" x14ac:dyDescent="0.25">
      <c r="G335" s="53"/>
      <c r="I335" s="65"/>
      <c r="J335" s="64"/>
      <c r="K335" s="12" t="str">
        <f t="shared" ca="1" si="26"/>
        <v/>
      </c>
      <c r="L335" s="13"/>
      <c r="M335" s="14">
        <f t="shared" ca="1" si="27"/>
        <v>0</v>
      </c>
    </row>
    <row r="336" spans="1:13" ht="21.75" customHeight="1" x14ac:dyDescent="0.25">
      <c r="G336" s="53"/>
      <c r="I336" s="65"/>
      <c r="J336" s="64"/>
      <c r="K336" s="12" t="str">
        <f t="shared" ca="1" si="26"/>
        <v/>
      </c>
      <c r="L336" s="13"/>
      <c r="M336" s="14">
        <f t="shared" ca="1" si="27"/>
        <v>0</v>
      </c>
    </row>
    <row r="337" spans="7:13" ht="21.75" customHeight="1" x14ac:dyDescent="0.25">
      <c r="G337" s="53"/>
      <c r="I337" s="65"/>
      <c r="J337" s="64"/>
      <c r="K337" s="12" t="str">
        <f t="shared" ca="1" si="26"/>
        <v/>
      </c>
      <c r="L337" s="13"/>
      <c r="M337" s="14">
        <f t="shared" ca="1" si="27"/>
        <v>0</v>
      </c>
    </row>
    <row r="338" spans="7:13" ht="21.75" customHeight="1" x14ac:dyDescent="0.25">
      <c r="G338" s="53"/>
      <c r="I338" s="65"/>
      <c r="J338" s="64"/>
      <c r="K338" s="12" t="str">
        <f t="shared" ca="1" si="26"/>
        <v/>
      </c>
      <c r="L338" s="13"/>
      <c r="M338" s="14">
        <f t="shared" ca="1" si="27"/>
        <v>0</v>
      </c>
    </row>
    <row r="339" spans="7:13" ht="21.75" customHeight="1" x14ac:dyDescent="0.25">
      <c r="G339" s="53"/>
      <c r="I339" s="65"/>
      <c r="J339" s="64"/>
      <c r="K339" s="12" t="str">
        <f t="shared" ca="1" si="26"/>
        <v/>
      </c>
      <c r="L339" s="13"/>
      <c r="M339" s="14">
        <f t="shared" ca="1" si="27"/>
        <v>0</v>
      </c>
    </row>
    <row r="340" spans="7:13" ht="21.75" customHeight="1" x14ac:dyDescent="0.25">
      <c r="G340" s="53"/>
      <c r="I340" s="65"/>
      <c r="J340" s="64"/>
      <c r="K340" s="12" t="str">
        <f t="shared" ca="1" si="26"/>
        <v/>
      </c>
      <c r="L340" s="13"/>
      <c r="M340" s="14">
        <f t="shared" ca="1" si="27"/>
        <v>0</v>
      </c>
    </row>
    <row r="341" spans="7:13" ht="21.75" customHeight="1" x14ac:dyDescent="0.25">
      <c r="G341" s="53"/>
      <c r="I341" s="65"/>
      <c r="J341" s="64"/>
      <c r="K341" s="12" t="str">
        <f t="shared" ca="1" si="26"/>
        <v/>
      </c>
      <c r="L341" s="13"/>
      <c r="M341" s="14">
        <f t="shared" ca="1" si="27"/>
        <v>0</v>
      </c>
    </row>
    <row r="342" spans="7:13" ht="21.75" customHeight="1" x14ac:dyDescent="0.25">
      <c r="G342" s="53"/>
      <c r="I342" s="65"/>
      <c r="J342" s="64"/>
      <c r="K342" s="12" t="str">
        <f t="shared" ca="1" si="26"/>
        <v/>
      </c>
      <c r="L342" s="13"/>
      <c r="M342" s="14">
        <f t="shared" ca="1" si="27"/>
        <v>0</v>
      </c>
    </row>
    <row r="343" spans="7:13" ht="21.75" customHeight="1" x14ac:dyDescent="0.25">
      <c r="G343" s="53"/>
      <c r="I343" s="65"/>
      <c r="J343" s="64"/>
      <c r="K343" s="12" t="str">
        <f t="shared" ca="1" si="26"/>
        <v/>
      </c>
      <c r="L343" s="13"/>
      <c r="M343" s="14">
        <f t="shared" ca="1" si="27"/>
        <v>0</v>
      </c>
    </row>
    <row r="344" spans="7:13" ht="21.75" customHeight="1" x14ac:dyDescent="0.25">
      <c r="G344" s="53"/>
      <c r="I344" s="65"/>
      <c r="J344" s="64"/>
      <c r="K344" s="12" t="str">
        <f t="shared" ca="1" si="26"/>
        <v/>
      </c>
      <c r="L344" s="13"/>
      <c r="M344" s="14">
        <f t="shared" ca="1" si="27"/>
        <v>0</v>
      </c>
    </row>
    <row r="345" spans="7:13" ht="21.75" customHeight="1" x14ac:dyDescent="0.25">
      <c r="G345" s="53"/>
      <c r="I345" s="65"/>
      <c r="J345" s="64"/>
      <c r="K345" s="12" t="str">
        <f t="shared" ca="1" si="26"/>
        <v/>
      </c>
      <c r="L345" s="13"/>
      <c r="M345" s="14">
        <f t="shared" ca="1" si="27"/>
        <v>0</v>
      </c>
    </row>
    <row r="346" spans="7:13" ht="21.75" customHeight="1" x14ac:dyDescent="0.25">
      <c r="G346" s="53"/>
      <c r="I346" s="65"/>
      <c r="J346" s="64"/>
      <c r="K346" s="12" t="str">
        <f t="shared" ca="1" si="26"/>
        <v/>
      </c>
      <c r="L346" s="13"/>
      <c r="M346" s="14">
        <f t="shared" ca="1" si="27"/>
        <v>0</v>
      </c>
    </row>
    <row r="347" spans="7:13" ht="21.75" customHeight="1" x14ac:dyDescent="0.25">
      <c r="G347" s="53"/>
      <c r="I347" s="65"/>
      <c r="J347" s="64"/>
      <c r="K347" s="12" t="str">
        <f t="shared" ca="1" si="26"/>
        <v/>
      </c>
      <c r="L347" s="13"/>
      <c r="M347" s="14">
        <f t="shared" ca="1" si="27"/>
        <v>0</v>
      </c>
    </row>
    <row r="348" spans="7:13" ht="21.75" customHeight="1" x14ac:dyDescent="0.25">
      <c r="G348" s="53"/>
      <c r="I348" s="65"/>
      <c r="J348" s="64"/>
      <c r="K348" s="12" t="str">
        <f t="shared" ca="1" si="26"/>
        <v/>
      </c>
      <c r="L348" s="13"/>
      <c r="M348" s="14">
        <f t="shared" ca="1" si="27"/>
        <v>0</v>
      </c>
    </row>
    <row r="349" spans="7:13" ht="21.75" customHeight="1" x14ac:dyDescent="0.25">
      <c r="G349" s="53"/>
      <c r="I349" s="65"/>
      <c r="J349" s="64"/>
      <c r="K349" s="12" t="str">
        <f t="shared" ca="1" si="26"/>
        <v/>
      </c>
      <c r="L349" s="13"/>
      <c r="M349" s="14">
        <f t="shared" ca="1" si="27"/>
        <v>0</v>
      </c>
    </row>
    <row r="350" spans="7:13" ht="21.75" customHeight="1" x14ac:dyDescent="0.25">
      <c r="G350" s="53"/>
      <c r="I350" s="65"/>
      <c r="J350" s="64"/>
      <c r="K350" s="12" t="str">
        <f t="shared" ca="1" si="26"/>
        <v/>
      </c>
      <c r="L350" s="13"/>
      <c r="M350" s="14">
        <f t="shared" ca="1" si="27"/>
        <v>0</v>
      </c>
    </row>
    <row r="351" spans="7:13" ht="21.75" customHeight="1" x14ac:dyDescent="0.25">
      <c r="G351" s="53"/>
      <c r="I351" s="65"/>
      <c r="J351" s="64"/>
      <c r="K351" s="12" t="str">
        <f t="shared" ca="1" si="26"/>
        <v/>
      </c>
      <c r="L351" s="13"/>
      <c r="M351" s="14">
        <f t="shared" ca="1" si="27"/>
        <v>0</v>
      </c>
    </row>
    <row r="352" spans="7:13" ht="21.75" customHeight="1" x14ac:dyDescent="0.25">
      <c r="G352" s="53"/>
      <c r="I352" s="65"/>
      <c r="J352" s="64"/>
      <c r="K352" s="12" t="str">
        <f t="shared" ca="1" si="26"/>
        <v/>
      </c>
      <c r="L352" s="13"/>
      <c r="M352" s="14">
        <f t="shared" ca="1" si="27"/>
        <v>0</v>
      </c>
    </row>
    <row r="353" spans="7:13" ht="21.75" customHeight="1" x14ac:dyDescent="0.25">
      <c r="G353" s="53"/>
      <c r="I353" s="65"/>
      <c r="J353" s="64"/>
      <c r="K353" s="12" t="str">
        <f t="shared" ca="1" si="26"/>
        <v/>
      </c>
      <c r="L353" s="13"/>
      <c r="M353" s="14">
        <f t="shared" ca="1" si="27"/>
        <v>0</v>
      </c>
    </row>
    <row r="354" spans="7:13" ht="21.75" customHeight="1" x14ac:dyDescent="0.25">
      <c r="G354" s="53"/>
      <c r="I354" s="65"/>
      <c r="J354" s="64"/>
      <c r="K354" s="12" t="str">
        <f t="shared" ca="1" si="26"/>
        <v/>
      </c>
      <c r="L354" s="13"/>
      <c r="M354" s="14">
        <f t="shared" ca="1" si="27"/>
        <v>0</v>
      </c>
    </row>
    <row r="355" spans="7:13" ht="21.75" customHeight="1" x14ac:dyDescent="0.25">
      <c r="G355" s="53"/>
      <c r="I355" s="65"/>
      <c r="J355" s="64"/>
      <c r="K355" s="12" t="str">
        <f t="shared" ca="1" si="26"/>
        <v/>
      </c>
      <c r="L355" s="13"/>
      <c r="M355" s="14">
        <f t="shared" ca="1" si="27"/>
        <v>0</v>
      </c>
    </row>
    <row r="356" spans="7:13" ht="21.75" customHeight="1" x14ac:dyDescent="0.25">
      <c r="G356" s="53"/>
      <c r="I356" s="65"/>
      <c r="J356" s="64"/>
      <c r="K356" s="12" t="str">
        <f t="shared" ca="1" si="26"/>
        <v/>
      </c>
      <c r="L356" s="13"/>
      <c r="M356" s="14">
        <f t="shared" ca="1" si="27"/>
        <v>0</v>
      </c>
    </row>
    <row r="357" spans="7:13" ht="21.75" customHeight="1" x14ac:dyDescent="0.25">
      <c r="G357" s="53"/>
      <c r="I357" s="65"/>
      <c r="J357" s="64"/>
      <c r="K357" s="12" t="str">
        <f t="shared" ca="1" si="26"/>
        <v/>
      </c>
      <c r="L357" s="13"/>
      <c r="M357" s="14">
        <f t="shared" ca="1" si="27"/>
        <v>0</v>
      </c>
    </row>
    <row r="358" spans="7:13" ht="21.75" customHeight="1" x14ac:dyDescent="0.25">
      <c r="G358" s="53"/>
      <c r="I358" s="65"/>
      <c r="J358" s="64"/>
      <c r="K358" s="12" t="str">
        <f t="shared" ca="1" si="26"/>
        <v/>
      </c>
      <c r="L358" s="13"/>
      <c r="M358" s="14">
        <f t="shared" ca="1" si="27"/>
        <v>0</v>
      </c>
    </row>
    <row r="359" spans="7:13" ht="21.75" customHeight="1" x14ac:dyDescent="0.25">
      <c r="G359" s="53"/>
      <c r="I359" s="65"/>
      <c r="J359" s="64"/>
      <c r="K359" s="12" t="str">
        <f t="shared" ca="1" si="26"/>
        <v/>
      </c>
      <c r="L359" s="13"/>
      <c r="M359" s="14">
        <f t="shared" ca="1" si="27"/>
        <v>0</v>
      </c>
    </row>
    <row r="360" spans="7:13" ht="21.75" customHeight="1" x14ac:dyDescent="0.25">
      <c r="G360" s="53"/>
      <c r="I360" s="65"/>
      <c r="J360" s="64"/>
      <c r="K360" s="12" t="str">
        <f t="shared" ca="1" si="26"/>
        <v/>
      </c>
      <c r="L360" s="13"/>
      <c r="M360" s="14">
        <f t="shared" ca="1" si="27"/>
        <v>0</v>
      </c>
    </row>
    <row r="361" spans="7:13" ht="21.75" customHeight="1" x14ac:dyDescent="0.25">
      <c r="G361" s="53"/>
      <c r="I361" s="65"/>
      <c r="J361" s="64"/>
      <c r="K361" s="12" t="str">
        <f t="shared" ca="1" si="26"/>
        <v/>
      </c>
      <c r="L361" s="13"/>
      <c r="M361" s="14">
        <f t="shared" ca="1" si="27"/>
        <v>0</v>
      </c>
    </row>
    <row r="362" spans="7:13" ht="21.75" customHeight="1" x14ac:dyDescent="0.25">
      <c r="G362" s="53"/>
      <c r="I362" s="65"/>
      <c r="J362" s="64"/>
      <c r="K362" s="12" t="str">
        <f t="shared" ca="1" si="26"/>
        <v/>
      </c>
      <c r="L362" s="13"/>
      <c r="M362" s="14">
        <f t="shared" ca="1" si="27"/>
        <v>0</v>
      </c>
    </row>
    <row r="363" spans="7:13" ht="21.75" customHeight="1" x14ac:dyDescent="0.25">
      <c r="G363" s="53"/>
      <c r="I363" s="65"/>
      <c r="J363" s="64"/>
      <c r="K363" s="12" t="str">
        <f t="shared" ca="1" si="26"/>
        <v/>
      </c>
      <c r="L363" s="13"/>
      <c r="M363" s="14">
        <f t="shared" ca="1" si="27"/>
        <v>0</v>
      </c>
    </row>
    <row r="364" spans="7:13" ht="21.75" customHeight="1" x14ac:dyDescent="0.25">
      <c r="G364" s="53"/>
      <c r="I364" s="65"/>
      <c r="J364" s="64"/>
      <c r="K364" s="12" t="str">
        <f t="shared" ca="1" si="26"/>
        <v/>
      </c>
      <c r="L364" s="13"/>
      <c r="M364" s="14">
        <f t="shared" ca="1" si="27"/>
        <v>0</v>
      </c>
    </row>
    <row r="365" spans="7:13" ht="21.75" customHeight="1" x14ac:dyDescent="0.25">
      <c r="G365" s="53"/>
      <c r="I365" s="65"/>
      <c r="J365" s="64"/>
      <c r="K365" s="12" t="str">
        <f t="shared" ca="1" si="26"/>
        <v/>
      </c>
      <c r="L365" s="13"/>
      <c r="M365" s="14">
        <f t="shared" ca="1" si="27"/>
        <v>0</v>
      </c>
    </row>
    <row r="366" spans="7:13" ht="21.75" customHeight="1" x14ac:dyDescent="0.25">
      <c r="G366" s="53"/>
      <c r="I366" s="65"/>
      <c r="J366" s="64"/>
      <c r="K366" s="12" t="str">
        <f t="shared" ca="1" si="26"/>
        <v/>
      </c>
      <c r="L366" s="13"/>
      <c r="M366" s="14">
        <f t="shared" ca="1" si="27"/>
        <v>0</v>
      </c>
    </row>
    <row r="367" spans="7:13" ht="21.75" customHeight="1" x14ac:dyDescent="0.25">
      <c r="G367" s="53"/>
      <c r="I367" s="65"/>
      <c r="J367" s="64"/>
      <c r="K367" s="12" t="str">
        <f t="shared" ca="1" si="26"/>
        <v/>
      </c>
      <c r="L367" s="13"/>
      <c r="M367" s="14">
        <f t="shared" ca="1" si="27"/>
        <v>0</v>
      </c>
    </row>
    <row r="368" spans="7:13" ht="21.75" customHeight="1" x14ac:dyDescent="0.25">
      <c r="G368" s="53"/>
      <c r="I368" s="65"/>
      <c r="J368" s="64"/>
      <c r="K368" s="12" t="str">
        <f t="shared" ca="1" si="26"/>
        <v/>
      </c>
      <c r="L368" s="13"/>
      <c r="M368" s="14">
        <f t="shared" ca="1" si="27"/>
        <v>0</v>
      </c>
    </row>
    <row r="369" spans="7:13" ht="21.75" customHeight="1" x14ac:dyDescent="0.25">
      <c r="G369" s="53"/>
      <c r="I369" s="65"/>
      <c r="J369" s="64"/>
      <c r="K369" s="12" t="str">
        <f t="shared" ca="1" si="26"/>
        <v/>
      </c>
      <c r="L369" s="13"/>
      <c r="M369" s="14">
        <f t="shared" ca="1" si="27"/>
        <v>0</v>
      </c>
    </row>
    <row r="370" spans="7:13" ht="21.75" customHeight="1" x14ac:dyDescent="0.25">
      <c r="G370" s="53"/>
      <c r="I370" s="65"/>
      <c r="J370" s="64"/>
      <c r="K370" s="12" t="str">
        <f t="shared" ca="1" si="26"/>
        <v/>
      </c>
      <c r="L370" s="13"/>
      <c r="M370" s="14">
        <f t="shared" ca="1" si="27"/>
        <v>0</v>
      </c>
    </row>
    <row r="371" spans="7:13" ht="21.75" customHeight="1" x14ac:dyDescent="0.25">
      <c r="G371" s="53"/>
      <c r="I371" s="65"/>
      <c r="J371" s="64"/>
      <c r="K371" s="12" t="str">
        <f t="shared" ca="1" si="26"/>
        <v/>
      </c>
      <c r="L371" s="13"/>
      <c r="M371" s="14">
        <f t="shared" ca="1" si="27"/>
        <v>0</v>
      </c>
    </row>
    <row r="372" spans="7:13" ht="21.75" customHeight="1" x14ac:dyDescent="0.25">
      <c r="G372" s="53"/>
      <c r="I372" s="65"/>
      <c r="J372" s="64"/>
      <c r="K372" s="12" t="str">
        <f t="shared" ca="1" si="26"/>
        <v/>
      </c>
      <c r="L372" s="13"/>
      <c r="M372" s="14">
        <f t="shared" ca="1" si="27"/>
        <v>0</v>
      </c>
    </row>
    <row r="373" spans="7:13" ht="21.75" customHeight="1" x14ac:dyDescent="0.25">
      <c r="G373" s="53"/>
      <c r="I373" s="65"/>
      <c r="J373" s="64"/>
      <c r="K373" s="12" t="str">
        <f t="shared" ca="1" si="26"/>
        <v/>
      </c>
      <c r="L373" s="13"/>
      <c r="M373" s="14">
        <f t="shared" ca="1" si="27"/>
        <v>0</v>
      </c>
    </row>
    <row r="374" spans="7:13" ht="21.75" customHeight="1" x14ac:dyDescent="0.25">
      <c r="G374" s="53"/>
      <c r="I374" s="65"/>
      <c r="J374" s="64"/>
      <c r="K374" s="12" t="str">
        <f t="shared" ca="1" si="26"/>
        <v/>
      </c>
      <c r="L374" s="13"/>
      <c r="M374" s="14">
        <f t="shared" ca="1" si="27"/>
        <v>0</v>
      </c>
    </row>
    <row r="375" spans="7:13" ht="21.75" customHeight="1" x14ac:dyDescent="0.25">
      <c r="G375" s="53"/>
      <c r="I375" s="65"/>
      <c r="J375" s="64"/>
      <c r="K375" s="12" t="str">
        <f t="shared" ca="1" si="26"/>
        <v/>
      </c>
      <c r="L375" s="13"/>
      <c r="M375" s="14">
        <f t="shared" ca="1" si="27"/>
        <v>0</v>
      </c>
    </row>
    <row r="376" spans="7:13" ht="21.75" customHeight="1" x14ac:dyDescent="0.25">
      <c r="G376" s="53"/>
      <c r="I376" s="65"/>
      <c r="J376" s="64"/>
      <c r="K376" s="12" t="str">
        <f t="shared" ca="1" si="26"/>
        <v/>
      </c>
      <c r="L376" s="13"/>
      <c r="M376" s="14">
        <f t="shared" ca="1" si="27"/>
        <v>0</v>
      </c>
    </row>
    <row r="377" spans="7:13" ht="21.75" customHeight="1" x14ac:dyDescent="0.25">
      <c r="G377" s="53"/>
      <c r="I377" s="65"/>
      <c r="J377" s="64"/>
      <c r="K377" s="12" t="str">
        <f t="shared" ca="1" si="26"/>
        <v/>
      </c>
      <c r="L377" s="13"/>
      <c r="M377" s="14">
        <f t="shared" ca="1" si="27"/>
        <v>0</v>
      </c>
    </row>
    <row r="378" spans="7:13" ht="21.75" customHeight="1" x14ac:dyDescent="0.25">
      <c r="G378" s="53"/>
      <c r="I378" s="65"/>
      <c r="J378" s="64"/>
      <c r="K378" s="12" t="str">
        <f t="shared" ca="1" si="26"/>
        <v/>
      </c>
      <c r="L378" s="13"/>
      <c r="M378" s="14">
        <f t="shared" ca="1" si="27"/>
        <v>0</v>
      </c>
    </row>
    <row r="379" spans="7:13" ht="21.75" customHeight="1" x14ac:dyDescent="0.25">
      <c r="G379" s="53"/>
      <c r="I379" s="65"/>
      <c r="J379" s="64"/>
      <c r="K379" s="12" t="str">
        <f t="shared" ca="1" si="26"/>
        <v/>
      </c>
      <c r="L379" s="13"/>
      <c r="M379" s="14">
        <f t="shared" ca="1" si="27"/>
        <v>0</v>
      </c>
    </row>
    <row r="380" spans="7:13" ht="21.75" customHeight="1" x14ac:dyDescent="0.25">
      <c r="G380" s="53"/>
      <c r="I380" s="65"/>
      <c r="J380" s="64"/>
      <c r="K380" s="12" t="str">
        <f t="shared" ca="1" si="26"/>
        <v/>
      </c>
      <c r="L380" s="13"/>
      <c r="M380" s="14">
        <f t="shared" ca="1" si="27"/>
        <v>0</v>
      </c>
    </row>
    <row r="381" spans="7:13" ht="21.75" customHeight="1" x14ac:dyDescent="0.25">
      <c r="G381" s="53"/>
      <c r="I381" s="65"/>
      <c r="J381" s="64"/>
      <c r="K381" s="12" t="str">
        <f t="shared" ca="1" si="26"/>
        <v/>
      </c>
      <c r="L381" s="13"/>
      <c r="M381" s="14">
        <f t="shared" ca="1" si="27"/>
        <v>0</v>
      </c>
    </row>
    <row r="382" spans="7:13" ht="21.75" customHeight="1" x14ac:dyDescent="0.25">
      <c r="G382" s="53"/>
      <c r="I382" s="65"/>
      <c r="J382" s="64"/>
      <c r="K382" s="12" t="str">
        <f t="shared" ca="1" si="26"/>
        <v/>
      </c>
      <c r="L382" s="13"/>
      <c r="M382" s="14">
        <f t="shared" ca="1" si="27"/>
        <v>0</v>
      </c>
    </row>
    <row r="383" spans="7:13" ht="21.75" customHeight="1" x14ac:dyDescent="0.25">
      <c r="G383" s="53"/>
      <c r="I383" s="65"/>
      <c r="J383" s="64"/>
      <c r="K383" s="12" t="str">
        <f t="shared" ca="1" si="26"/>
        <v/>
      </c>
      <c r="L383" s="13"/>
      <c r="M383" s="14">
        <f t="shared" ca="1" si="27"/>
        <v>0</v>
      </c>
    </row>
    <row r="384" spans="7:13" ht="21.75" customHeight="1" x14ac:dyDescent="0.25">
      <c r="G384" s="53"/>
      <c r="I384" s="65"/>
      <c r="J384" s="64"/>
      <c r="K384" s="12" t="str">
        <f t="shared" ca="1" si="26"/>
        <v/>
      </c>
      <c r="L384" s="13"/>
      <c r="M384" s="14">
        <f t="shared" ca="1" si="27"/>
        <v>0</v>
      </c>
    </row>
    <row r="385" spans="7:13" ht="21.75" customHeight="1" x14ac:dyDescent="0.25">
      <c r="G385" s="53"/>
      <c r="I385" s="65"/>
      <c r="J385" s="64"/>
      <c r="K385" s="12" t="str">
        <f t="shared" ca="1" si="26"/>
        <v/>
      </c>
      <c r="L385" s="13"/>
      <c r="M385" s="14">
        <f t="shared" ca="1" si="27"/>
        <v>0</v>
      </c>
    </row>
    <row r="386" spans="7:13" ht="21.75" customHeight="1" x14ac:dyDescent="0.25">
      <c r="G386" s="53"/>
      <c r="I386" s="65"/>
      <c r="J386" s="64"/>
      <c r="K386" s="12" t="str">
        <f t="shared" ca="1" si="26"/>
        <v/>
      </c>
      <c r="L386" s="13"/>
      <c r="M386" s="14">
        <f t="shared" ca="1" si="27"/>
        <v>0</v>
      </c>
    </row>
    <row r="387" spans="7:13" ht="21.75" customHeight="1" x14ac:dyDescent="0.25">
      <c r="G387" s="53"/>
      <c r="I387" s="65"/>
      <c r="J387" s="64"/>
      <c r="K387" s="12" t="str">
        <f t="shared" ca="1" si="26"/>
        <v/>
      </c>
      <c r="L387" s="13"/>
      <c r="M387" s="14">
        <f t="shared" ca="1" si="27"/>
        <v>0</v>
      </c>
    </row>
    <row r="388" spans="7:13" ht="21.75" customHeight="1" x14ac:dyDescent="0.25">
      <c r="G388" s="53"/>
      <c r="I388" s="65"/>
      <c r="J388" s="64"/>
      <c r="K388" s="12" t="str">
        <f t="shared" ca="1" si="26"/>
        <v/>
      </c>
      <c r="L388" s="13"/>
      <c r="M388" s="14">
        <f t="shared" ca="1" si="27"/>
        <v>0</v>
      </c>
    </row>
    <row r="389" spans="7:13" ht="21.75" customHeight="1" x14ac:dyDescent="0.25">
      <c r="G389" s="53"/>
      <c r="I389" s="65"/>
      <c r="J389" s="64"/>
      <c r="K389" s="12" t="str">
        <f t="shared" ca="1" si="26"/>
        <v/>
      </c>
      <c r="L389" s="13"/>
      <c r="M389" s="14">
        <f t="shared" ca="1" si="27"/>
        <v>0</v>
      </c>
    </row>
    <row r="390" spans="7:13" ht="21.75" customHeight="1" x14ac:dyDescent="0.25">
      <c r="G390" s="53"/>
      <c r="I390" s="65"/>
      <c r="J390" s="64"/>
      <c r="K390" s="12" t="str">
        <f t="shared" ca="1" si="26"/>
        <v/>
      </c>
      <c r="L390" s="13"/>
      <c r="M390" s="14">
        <f t="shared" ca="1" si="27"/>
        <v>0</v>
      </c>
    </row>
    <row r="391" spans="7:13" ht="21.75" customHeight="1" x14ac:dyDescent="0.25">
      <c r="G391" s="53"/>
      <c r="I391" s="65"/>
      <c r="J391" s="64"/>
      <c r="K391" s="12" t="str">
        <f t="shared" ca="1" si="26"/>
        <v/>
      </c>
      <c r="L391" s="13"/>
      <c r="M391" s="14">
        <f t="shared" ca="1" si="27"/>
        <v>0</v>
      </c>
    </row>
    <row r="392" spans="7:13" ht="21.75" customHeight="1" x14ac:dyDescent="0.25">
      <c r="G392" s="53"/>
      <c r="I392" s="65"/>
      <c r="J392" s="64"/>
      <c r="K392" s="12" t="str">
        <f t="shared" ref="K392:K455" ca="1" si="28">IF(ISBLANK(A392),"", IF(TRIM(UPPER(J392))&lt;&gt;"SIM",IF(A392-TODAY()&lt;0,"Conta vencida",IF(A392-TODAY()&lt;8,"Perto de vencer","")),"Já paga"))</f>
        <v/>
      </c>
      <c r="L392" s="13"/>
      <c r="M392" s="14">
        <f t="shared" ref="M392:M455" ca="1" si="29">SUM(I392:L392)</f>
        <v>0</v>
      </c>
    </row>
    <row r="393" spans="7:13" ht="21.75" customHeight="1" x14ac:dyDescent="0.25">
      <c r="G393" s="53"/>
      <c r="I393" s="65"/>
      <c r="J393" s="64"/>
      <c r="K393" s="12" t="str">
        <f t="shared" ca="1" si="28"/>
        <v/>
      </c>
      <c r="L393" s="13"/>
      <c r="M393" s="14">
        <f t="shared" ca="1" si="29"/>
        <v>0</v>
      </c>
    </row>
    <row r="394" spans="7:13" ht="21.75" customHeight="1" x14ac:dyDescent="0.25">
      <c r="G394" s="53"/>
      <c r="I394" s="65"/>
      <c r="J394" s="64"/>
      <c r="K394" s="12" t="str">
        <f t="shared" ca="1" si="28"/>
        <v/>
      </c>
      <c r="L394" s="13"/>
      <c r="M394" s="14">
        <f t="shared" ca="1" si="29"/>
        <v>0</v>
      </c>
    </row>
    <row r="395" spans="7:13" ht="21.75" customHeight="1" x14ac:dyDescent="0.25">
      <c r="G395" s="53"/>
      <c r="I395" s="65"/>
      <c r="J395" s="64"/>
      <c r="K395" s="12" t="str">
        <f t="shared" ca="1" si="28"/>
        <v/>
      </c>
      <c r="L395" s="13"/>
      <c r="M395" s="14">
        <f t="shared" ca="1" si="29"/>
        <v>0</v>
      </c>
    </row>
    <row r="396" spans="7:13" ht="21.75" customHeight="1" x14ac:dyDescent="0.25">
      <c r="G396" s="53"/>
      <c r="I396" s="65"/>
      <c r="J396" s="64"/>
      <c r="K396" s="12" t="str">
        <f t="shared" ca="1" si="28"/>
        <v/>
      </c>
      <c r="L396" s="13"/>
      <c r="M396" s="14">
        <f t="shared" ca="1" si="29"/>
        <v>0</v>
      </c>
    </row>
    <row r="397" spans="7:13" ht="21.75" customHeight="1" x14ac:dyDescent="0.25">
      <c r="G397" s="53"/>
      <c r="I397" s="65"/>
      <c r="J397" s="64"/>
      <c r="K397" s="12" t="str">
        <f t="shared" ca="1" si="28"/>
        <v/>
      </c>
      <c r="L397" s="13"/>
      <c r="M397" s="14">
        <f t="shared" ca="1" si="29"/>
        <v>0</v>
      </c>
    </row>
    <row r="398" spans="7:13" ht="21.75" customHeight="1" x14ac:dyDescent="0.25">
      <c r="G398" s="53"/>
      <c r="I398" s="65"/>
      <c r="J398" s="64"/>
      <c r="K398" s="12" t="str">
        <f t="shared" ca="1" si="28"/>
        <v/>
      </c>
      <c r="L398" s="13"/>
      <c r="M398" s="14">
        <f t="shared" ca="1" si="29"/>
        <v>0</v>
      </c>
    </row>
    <row r="399" spans="7:13" ht="21.75" customHeight="1" x14ac:dyDescent="0.25">
      <c r="G399" s="53"/>
      <c r="I399" s="65"/>
      <c r="J399" s="64"/>
      <c r="K399" s="12" t="str">
        <f t="shared" ca="1" si="28"/>
        <v/>
      </c>
      <c r="L399" s="13"/>
      <c r="M399" s="14">
        <f t="shared" ca="1" si="29"/>
        <v>0</v>
      </c>
    </row>
    <row r="400" spans="7:13" ht="21.75" customHeight="1" x14ac:dyDescent="0.25">
      <c r="G400" s="53"/>
      <c r="I400" s="65"/>
      <c r="J400" s="64"/>
      <c r="K400" s="12" t="str">
        <f t="shared" ca="1" si="28"/>
        <v/>
      </c>
      <c r="L400" s="13"/>
      <c r="M400" s="14">
        <f t="shared" ca="1" si="29"/>
        <v>0</v>
      </c>
    </row>
    <row r="401" spans="7:13" ht="21.75" customHeight="1" x14ac:dyDescent="0.25">
      <c r="G401" s="53"/>
      <c r="I401" s="65"/>
      <c r="J401" s="64"/>
      <c r="K401" s="12" t="str">
        <f t="shared" ca="1" si="28"/>
        <v/>
      </c>
      <c r="L401" s="13"/>
      <c r="M401" s="14">
        <f t="shared" ca="1" si="29"/>
        <v>0</v>
      </c>
    </row>
    <row r="402" spans="7:13" ht="21.75" customHeight="1" x14ac:dyDescent="0.25">
      <c r="G402" s="53"/>
      <c r="I402" s="65"/>
      <c r="J402" s="64"/>
      <c r="K402" s="12" t="str">
        <f t="shared" ca="1" si="28"/>
        <v/>
      </c>
      <c r="L402" s="13"/>
      <c r="M402" s="14">
        <f t="shared" ca="1" si="29"/>
        <v>0</v>
      </c>
    </row>
    <row r="403" spans="7:13" ht="21.75" customHeight="1" x14ac:dyDescent="0.25">
      <c r="G403" s="53"/>
      <c r="I403" s="65"/>
      <c r="J403" s="64"/>
      <c r="K403" s="12" t="str">
        <f t="shared" ca="1" si="28"/>
        <v/>
      </c>
      <c r="L403" s="13"/>
      <c r="M403" s="14">
        <f t="shared" ca="1" si="29"/>
        <v>0</v>
      </c>
    </row>
    <row r="404" spans="7:13" ht="21.75" customHeight="1" x14ac:dyDescent="0.25">
      <c r="G404" s="53"/>
      <c r="I404" s="65"/>
      <c r="J404" s="64"/>
      <c r="K404" s="12" t="str">
        <f t="shared" ca="1" si="28"/>
        <v/>
      </c>
      <c r="L404" s="13"/>
      <c r="M404" s="14">
        <f t="shared" ca="1" si="29"/>
        <v>0</v>
      </c>
    </row>
    <row r="405" spans="7:13" ht="21.75" customHeight="1" x14ac:dyDescent="0.25">
      <c r="G405" s="53"/>
      <c r="I405" s="65"/>
      <c r="J405" s="64"/>
      <c r="K405" s="12" t="str">
        <f t="shared" ca="1" si="28"/>
        <v/>
      </c>
      <c r="L405" s="13"/>
      <c r="M405" s="14">
        <f t="shared" ca="1" si="29"/>
        <v>0</v>
      </c>
    </row>
    <row r="406" spans="7:13" ht="21.75" customHeight="1" x14ac:dyDescent="0.25">
      <c r="G406" s="53"/>
      <c r="I406" s="65"/>
      <c r="J406" s="64"/>
      <c r="K406" s="12" t="str">
        <f t="shared" ca="1" si="28"/>
        <v/>
      </c>
      <c r="L406" s="13"/>
      <c r="M406" s="14">
        <f t="shared" ca="1" si="29"/>
        <v>0</v>
      </c>
    </row>
    <row r="407" spans="7:13" ht="21.75" customHeight="1" x14ac:dyDescent="0.25">
      <c r="G407" s="53"/>
      <c r="I407" s="65"/>
      <c r="J407" s="64"/>
      <c r="K407" s="12" t="str">
        <f t="shared" ca="1" si="28"/>
        <v/>
      </c>
      <c r="L407" s="13"/>
      <c r="M407" s="14">
        <f t="shared" ca="1" si="29"/>
        <v>0</v>
      </c>
    </row>
    <row r="408" spans="7:13" ht="21.75" customHeight="1" x14ac:dyDescent="0.25">
      <c r="G408" s="53"/>
      <c r="I408" s="65"/>
      <c r="J408" s="64"/>
      <c r="K408" s="12" t="str">
        <f t="shared" ca="1" si="28"/>
        <v/>
      </c>
      <c r="L408" s="13"/>
      <c r="M408" s="14">
        <f t="shared" ca="1" si="29"/>
        <v>0</v>
      </c>
    </row>
    <row r="409" spans="7:13" ht="21.75" customHeight="1" x14ac:dyDescent="0.25">
      <c r="G409" s="53"/>
      <c r="I409" s="65"/>
      <c r="J409" s="64"/>
      <c r="K409" s="12" t="str">
        <f t="shared" ca="1" si="28"/>
        <v/>
      </c>
      <c r="L409" s="13"/>
      <c r="M409" s="14">
        <f t="shared" ca="1" si="29"/>
        <v>0</v>
      </c>
    </row>
    <row r="410" spans="7:13" ht="21.75" customHeight="1" x14ac:dyDescent="0.25">
      <c r="G410" s="53"/>
      <c r="I410" s="65"/>
      <c r="J410" s="64"/>
      <c r="K410" s="12" t="str">
        <f t="shared" ca="1" si="28"/>
        <v/>
      </c>
      <c r="L410" s="13"/>
      <c r="M410" s="14">
        <f t="shared" ca="1" si="29"/>
        <v>0</v>
      </c>
    </row>
    <row r="411" spans="7:13" ht="21.75" customHeight="1" x14ac:dyDescent="0.25">
      <c r="G411" s="53"/>
      <c r="I411" s="65"/>
      <c r="J411" s="64"/>
      <c r="K411" s="12" t="str">
        <f t="shared" ca="1" si="28"/>
        <v/>
      </c>
      <c r="L411" s="13"/>
      <c r="M411" s="14">
        <f t="shared" ca="1" si="29"/>
        <v>0</v>
      </c>
    </row>
    <row r="412" spans="7:13" ht="21.75" customHeight="1" x14ac:dyDescent="0.25">
      <c r="G412" s="53"/>
      <c r="I412" s="65"/>
      <c r="J412" s="64"/>
      <c r="K412" s="12" t="str">
        <f t="shared" ca="1" si="28"/>
        <v/>
      </c>
      <c r="L412" s="13"/>
      <c r="M412" s="14">
        <f t="shared" ca="1" si="29"/>
        <v>0</v>
      </c>
    </row>
    <row r="413" spans="7:13" ht="21.75" customHeight="1" x14ac:dyDescent="0.25">
      <c r="G413" s="53"/>
      <c r="I413" s="65"/>
      <c r="J413" s="64"/>
      <c r="K413" s="12" t="str">
        <f t="shared" ca="1" si="28"/>
        <v/>
      </c>
      <c r="L413" s="13"/>
      <c r="M413" s="14">
        <f t="shared" ca="1" si="29"/>
        <v>0</v>
      </c>
    </row>
    <row r="414" spans="7:13" ht="21.75" customHeight="1" x14ac:dyDescent="0.25">
      <c r="G414" s="53"/>
      <c r="I414" s="65"/>
      <c r="J414" s="64"/>
      <c r="K414" s="12" t="str">
        <f t="shared" ca="1" si="28"/>
        <v/>
      </c>
      <c r="L414" s="13"/>
      <c r="M414" s="14">
        <f t="shared" ca="1" si="29"/>
        <v>0</v>
      </c>
    </row>
    <row r="415" spans="7:13" ht="21.75" customHeight="1" x14ac:dyDescent="0.25">
      <c r="G415" s="53"/>
      <c r="I415" s="65"/>
      <c r="J415" s="64"/>
      <c r="K415" s="12" t="str">
        <f t="shared" ca="1" si="28"/>
        <v/>
      </c>
      <c r="L415" s="13"/>
      <c r="M415" s="14">
        <f t="shared" ca="1" si="29"/>
        <v>0</v>
      </c>
    </row>
    <row r="416" spans="7:13" ht="21.75" customHeight="1" x14ac:dyDescent="0.25">
      <c r="G416" s="53"/>
      <c r="I416" s="65"/>
      <c r="J416" s="64"/>
      <c r="K416" s="12" t="str">
        <f t="shared" ca="1" si="28"/>
        <v/>
      </c>
      <c r="L416" s="13"/>
      <c r="M416" s="14">
        <f t="shared" ca="1" si="29"/>
        <v>0</v>
      </c>
    </row>
    <row r="417" spans="7:13" ht="21.75" customHeight="1" x14ac:dyDescent="0.25">
      <c r="G417" s="53"/>
      <c r="I417" s="65"/>
      <c r="J417" s="64"/>
      <c r="K417" s="12" t="str">
        <f t="shared" ca="1" si="28"/>
        <v/>
      </c>
      <c r="L417" s="13"/>
      <c r="M417" s="14">
        <f t="shared" ca="1" si="29"/>
        <v>0</v>
      </c>
    </row>
    <row r="418" spans="7:13" ht="21.75" customHeight="1" x14ac:dyDescent="0.25">
      <c r="G418" s="53"/>
      <c r="I418" s="65"/>
      <c r="J418" s="64"/>
      <c r="K418" s="12" t="str">
        <f t="shared" ca="1" si="28"/>
        <v/>
      </c>
      <c r="L418" s="13"/>
      <c r="M418" s="14">
        <f t="shared" ca="1" si="29"/>
        <v>0</v>
      </c>
    </row>
    <row r="419" spans="7:13" ht="21.75" customHeight="1" x14ac:dyDescent="0.25">
      <c r="G419" s="53"/>
      <c r="I419" s="65"/>
      <c r="J419" s="64"/>
      <c r="K419" s="12" t="str">
        <f t="shared" ca="1" si="28"/>
        <v/>
      </c>
      <c r="L419" s="13"/>
      <c r="M419" s="14">
        <f t="shared" ca="1" si="29"/>
        <v>0</v>
      </c>
    </row>
    <row r="420" spans="7:13" ht="21.75" customHeight="1" x14ac:dyDescent="0.25">
      <c r="G420" s="53"/>
      <c r="I420" s="65"/>
      <c r="J420" s="64"/>
      <c r="K420" s="12" t="str">
        <f t="shared" ca="1" si="28"/>
        <v/>
      </c>
      <c r="L420" s="13"/>
      <c r="M420" s="14">
        <f t="shared" ca="1" si="29"/>
        <v>0</v>
      </c>
    </row>
    <row r="421" spans="7:13" ht="21.75" customHeight="1" x14ac:dyDescent="0.25">
      <c r="G421" s="53"/>
      <c r="I421" s="65"/>
      <c r="J421" s="64"/>
      <c r="K421" s="12" t="str">
        <f t="shared" ca="1" si="28"/>
        <v/>
      </c>
      <c r="L421" s="13"/>
      <c r="M421" s="14">
        <f t="shared" ca="1" si="29"/>
        <v>0</v>
      </c>
    </row>
    <row r="422" spans="7:13" ht="21.75" customHeight="1" x14ac:dyDescent="0.25">
      <c r="G422" s="53"/>
      <c r="I422" s="65"/>
      <c r="J422" s="64"/>
      <c r="K422" s="12" t="str">
        <f t="shared" ca="1" si="28"/>
        <v/>
      </c>
      <c r="L422" s="13"/>
      <c r="M422" s="14">
        <f t="shared" ca="1" si="29"/>
        <v>0</v>
      </c>
    </row>
    <row r="423" spans="7:13" ht="21.75" customHeight="1" x14ac:dyDescent="0.25">
      <c r="G423" s="53"/>
      <c r="I423" s="65"/>
      <c r="J423" s="64"/>
      <c r="K423" s="12" t="str">
        <f t="shared" ca="1" si="28"/>
        <v/>
      </c>
      <c r="L423" s="13"/>
      <c r="M423" s="14">
        <f t="shared" ca="1" si="29"/>
        <v>0</v>
      </c>
    </row>
    <row r="424" spans="7:13" ht="21.75" customHeight="1" x14ac:dyDescent="0.25">
      <c r="G424" s="53"/>
      <c r="I424" s="65"/>
      <c r="J424" s="64"/>
      <c r="K424" s="12" t="str">
        <f t="shared" ca="1" si="28"/>
        <v/>
      </c>
      <c r="L424" s="13"/>
      <c r="M424" s="14">
        <f t="shared" ca="1" si="29"/>
        <v>0</v>
      </c>
    </row>
    <row r="425" spans="7:13" ht="21.75" customHeight="1" x14ac:dyDescent="0.25">
      <c r="G425" s="53"/>
      <c r="I425" s="65"/>
      <c r="J425" s="64"/>
      <c r="K425" s="12" t="str">
        <f t="shared" ca="1" si="28"/>
        <v/>
      </c>
      <c r="L425" s="13"/>
      <c r="M425" s="14">
        <f t="shared" ca="1" si="29"/>
        <v>0</v>
      </c>
    </row>
    <row r="426" spans="7:13" ht="21.75" customHeight="1" x14ac:dyDescent="0.25">
      <c r="G426" s="53"/>
      <c r="I426" s="65"/>
      <c r="J426" s="64"/>
      <c r="K426" s="12" t="str">
        <f t="shared" ca="1" si="28"/>
        <v/>
      </c>
      <c r="L426" s="13"/>
      <c r="M426" s="14">
        <f t="shared" ca="1" si="29"/>
        <v>0</v>
      </c>
    </row>
    <row r="427" spans="7:13" ht="21.75" customHeight="1" x14ac:dyDescent="0.25">
      <c r="G427" s="53"/>
      <c r="I427" s="65"/>
      <c r="J427" s="64"/>
      <c r="K427" s="12" t="str">
        <f t="shared" ca="1" si="28"/>
        <v/>
      </c>
      <c r="L427" s="13"/>
      <c r="M427" s="14">
        <f t="shared" ca="1" si="29"/>
        <v>0</v>
      </c>
    </row>
    <row r="428" spans="7:13" ht="21.75" customHeight="1" x14ac:dyDescent="0.25">
      <c r="G428" s="53"/>
      <c r="I428" s="65"/>
      <c r="J428" s="64"/>
      <c r="K428" s="12" t="str">
        <f t="shared" ca="1" si="28"/>
        <v/>
      </c>
      <c r="L428" s="13"/>
      <c r="M428" s="14">
        <f t="shared" ca="1" si="29"/>
        <v>0</v>
      </c>
    </row>
    <row r="429" spans="7:13" ht="21.75" customHeight="1" x14ac:dyDescent="0.25">
      <c r="G429" s="53"/>
      <c r="I429" s="65"/>
      <c r="J429" s="64"/>
      <c r="K429" s="12" t="str">
        <f t="shared" ca="1" si="28"/>
        <v/>
      </c>
      <c r="L429" s="13"/>
      <c r="M429" s="14">
        <f t="shared" ca="1" si="29"/>
        <v>0</v>
      </c>
    </row>
    <row r="430" spans="7:13" ht="21.75" customHeight="1" x14ac:dyDescent="0.25">
      <c r="G430" s="53"/>
      <c r="I430" s="65"/>
      <c r="J430" s="64"/>
      <c r="K430" s="12" t="str">
        <f t="shared" ca="1" si="28"/>
        <v/>
      </c>
      <c r="L430" s="13"/>
      <c r="M430" s="14">
        <f t="shared" ca="1" si="29"/>
        <v>0</v>
      </c>
    </row>
    <row r="431" spans="7:13" ht="21.75" customHeight="1" x14ac:dyDescent="0.25">
      <c r="G431" s="53"/>
      <c r="I431" s="65"/>
      <c r="J431" s="64"/>
      <c r="K431" s="12" t="str">
        <f t="shared" ca="1" si="28"/>
        <v/>
      </c>
      <c r="L431" s="13"/>
      <c r="M431" s="14">
        <f t="shared" ca="1" si="29"/>
        <v>0</v>
      </c>
    </row>
    <row r="432" spans="7:13" ht="21.75" customHeight="1" x14ac:dyDescent="0.25">
      <c r="G432" s="53"/>
      <c r="I432" s="65"/>
      <c r="J432" s="64"/>
      <c r="K432" s="12" t="str">
        <f t="shared" ca="1" si="28"/>
        <v/>
      </c>
      <c r="L432" s="13"/>
      <c r="M432" s="14">
        <f t="shared" ca="1" si="29"/>
        <v>0</v>
      </c>
    </row>
    <row r="433" spans="7:13" ht="21.75" customHeight="1" x14ac:dyDescent="0.25">
      <c r="G433" s="53"/>
      <c r="I433" s="65"/>
      <c r="J433" s="64"/>
      <c r="K433" s="12" t="str">
        <f t="shared" ca="1" si="28"/>
        <v/>
      </c>
      <c r="L433" s="13"/>
      <c r="M433" s="14">
        <f t="shared" ca="1" si="29"/>
        <v>0</v>
      </c>
    </row>
    <row r="434" spans="7:13" ht="21.75" customHeight="1" x14ac:dyDescent="0.25">
      <c r="G434" s="53"/>
      <c r="I434" s="65"/>
      <c r="J434" s="64"/>
      <c r="K434" s="12" t="str">
        <f t="shared" ca="1" si="28"/>
        <v/>
      </c>
      <c r="L434" s="13"/>
      <c r="M434" s="14">
        <f t="shared" ca="1" si="29"/>
        <v>0</v>
      </c>
    </row>
    <row r="435" spans="7:13" ht="21.75" customHeight="1" x14ac:dyDescent="0.25">
      <c r="G435" s="53"/>
      <c r="I435" s="65"/>
      <c r="J435" s="64"/>
      <c r="K435" s="12" t="str">
        <f t="shared" ca="1" si="28"/>
        <v/>
      </c>
      <c r="L435" s="13"/>
      <c r="M435" s="14">
        <f t="shared" ca="1" si="29"/>
        <v>0</v>
      </c>
    </row>
    <row r="436" spans="7:13" ht="21.75" customHeight="1" x14ac:dyDescent="0.25">
      <c r="G436" s="53"/>
      <c r="I436" s="65"/>
      <c r="J436" s="64"/>
      <c r="K436" s="12" t="str">
        <f t="shared" ca="1" si="28"/>
        <v/>
      </c>
      <c r="L436" s="13"/>
      <c r="M436" s="14">
        <f t="shared" ca="1" si="29"/>
        <v>0</v>
      </c>
    </row>
    <row r="437" spans="7:13" ht="21.75" customHeight="1" x14ac:dyDescent="0.25">
      <c r="G437" s="53"/>
      <c r="I437" s="65"/>
      <c r="J437" s="64"/>
      <c r="K437" s="12" t="str">
        <f t="shared" ca="1" si="28"/>
        <v/>
      </c>
      <c r="L437" s="13"/>
      <c r="M437" s="14">
        <f t="shared" ca="1" si="29"/>
        <v>0</v>
      </c>
    </row>
    <row r="438" spans="7:13" ht="21.75" customHeight="1" x14ac:dyDescent="0.25">
      <c r="G438" s="53"/>
      <c r="I438" s="65"/>
      <c r="J438" s="64"/>
      <c r="K438" s="12" t="str">
        <f t="shared" ca="1" si="28"/>
        <v/>
      </c>
      <c r="L438" s="13"/>
      <c r="M438" s="14">
        <f t="shared" ca="1" si="29"/>
        <v>0</v>
      </c>
    </row>
    <row r="439" spans="7:13" ht="21.75" customHeight="1" x14ac:dyDescent="0.25">
      <c r="G439" s="53"/>
      <c r="I439" s="65"/>
      <c r="J439" s="64"/>
      <c r="K439" s="12" t="str">
        <f t="shared" ca="1" si="28"/>
        <v/>
      </c>
      <c r="L439" s="13"/>
      <c r="M439" s="14">
        <f t="shared" ca="1" si="29"/>
        <v>0</v>
      </c>
    </row>
    <row r="440" spans="7:13" ht="21.75" customHeight="1" x14ac:dyDescent="0.25">
      <c r="G440" s="53"/>
      <c r="I440" s="65"/>
      <c r="J440" s="64"/>
      <c r="K440" s="12" t="str">
        <f t="shared" ca="1" si="28"/>
        <v/>
      </c>
      <c r="L440" s="13"/>
      <c r="M440" s="14">
        <f t="shared" ca="1" si="29"/>
        <v>0</v>
      </c>
    </row>
    <row r="441" spans="7:13" ht="21.75" customHeight="1" x14ac:dyDescent="0.25">
      <c r="G441" s="53"/>
      <c r="I441" s="65"/>
      <c r="J441" s="64"/>
      <c r="K441" s="12" t="str">
        <f t="shared" ca="1" si="28"/>
        <v/>
      </c>
      <c r="L441" s="13"/>
      <c r="M441" s="14">
        <f t="shared" ca="1" si="29"/>
        <v>0</v>
      </c>
    </row>
    <row r="442" spans="7:13" ht="21.75" customHeight="1" x14ac:dyDescent="0.25">
      <c r="G442" s="53"/>
      <c r="I442" s="65"/>
      <c r="J442" s="64"/>
      <c r="K442" s="12" t="str">
        <f t="shared" ca="1" si="28"/>
        <v/>
      </c>
      <c r="L442" s="13"/>
      <c r="M442" s="14">
        <f t="shared" ca="1" si="29"/>
        <v>0</v>
      </c>
    </row>
    <row r="443" spans="7:13" ht="21.75" customHeight="1" x14ac:dyDescent="0.25">
      <c r="G443" s="53"/>
      <c r="I443" s="65"/>
      <c r="J443" s="64"/>
      <c r="K443" s="12" t="str">
        <f t="shared" ca="1" si="28"/>
        <v/>
      </c>
      <c r="L443" s="13"/>
      <c r="M443" s="14">
        <f t="shared" ca="1" si="29"/>
        <v>0</v>
      </c>
    </row>
    <row r="444" spans="7:13" ht="21.75" customHeight="1" x14ac:dyDescent="0.25">
      <c r="G444" s="53"/>
      <c r="I444" s="65"/>
      <c r="J444" s="64"/>
      <c r="K444" s="12" t="str">
        <f t="shared" ca="1" si="28"/>
        <v/>
      </c>
      <c r="L444" s="13"/>
      <c r="M444" s="14">
        <f t="shared" ca="1" si="29"/>
        <v>0</v>
      </c>
    </row>
    <row r="445" spans="7:13" ht="21.75" customHeight="1" x14ac:dyDescent="0.25">
      <c r="G445" s="53"/>
      <c r="I445" s="65"/>
      <c r="J445" s="64"/>
      <c r="K445" s="12" t="str">
        <f t="shared" ca="1" si="28"/>
        <v/>
      </c>
      <c r="L445" s="13"/>
      <c r="M445" s="14">
        <f t="shared" ca="1" si="29"/>
        <v>0</v>
      </c>
    </row>
    <row r="446" spans="7:13" ht="21.75" customHeight="1" x14ac:dyDescent="0.25">
      <c r="G446" s="53"/>
      <c r="I446" s="65"/>
      <c r="J446" s="64"/>
      <c r="K446" s="12" t="str">
        <f t="shared" ca="1" si="28"/>
        <v/>
      </c>
      <c r="L446" s="13"/>
      <c r="M446" s="14">
        <f t="shared" ca="1" si="29"/>
        <v>0</v>
      </c>
    </row>
    <row r="447" spans="7:13" ht="21.75" customHeight="1" x14ac:dyDescent="0.25">
      <c r="G447" s="53"/>
      <c r="I447" s="65"/>
      <c r="J447" s="64"/>
      <c r="K447" s="12" t="str">
        <f t="shared" ca="1" si="28"/>
        <v/>
      </c>
      <c r="L447" s="13"/>
      <c r="M447" s="14">
        <f t="shared" ca="1" si="29"/>
        <v>0</v>
      </c>
    </row>
    <row r="448" spans="7:13" ht="21.75" customHeight="1" x14ac:dyDescent="0.25">
      <c r="G448" s="53"/>
      <c r="I448" s="65"/>
      <c r="J448" s="64"/>
      <c r="K448" s="12" t="str">
        <f t="shared" ca="1" si="28"/>
        <v/>
      </c>
      <c r="L448" s="13"/>
      <c r="M448" s="14">
        <f t="shared" ca="1" si="29"/>
        <v>0</v>
      </c>
    </row>
    <row r="449" spans="7:13" ht="21.75" customHeight="1" x14ac:dyDescent="0.25">
      <c r="G449" s="53"/>
      <c r="I449" s="65"/>
      <c r="J449" s="64"/>
      <c r="K449" s="12" t="str">
        <f t="shared" ca="1" si="28"/>
        <v/>
      </c>
      <c r="L449" s="13"/>
      <c r="M449" s="14">
        <f t="shared" ca="1" si="29"/>
        <v>0</v>
      </c>
    </row>
    <row r="450" spans="7:13" ht="21.75" customHeight="1" x14ac:dyDescent="0.25">
      <c r="G450" s="53"/>
      <c r="I450" s="65"/>
      <c r="J450" s="64"/>
      <c r="K450" s="12" t="str">
        <f t="shared" ca="1" si="28"/>
        <v/>
      </c>
      <c r="L450" s="13"/>
      <c r="M450" s="14">
        <f t="shared" ca="1" si="29"/>
        <v>0</v>
      </c>
    </row>
    <row r="451" spans="7:13" ht="21.75" customHeight="1" x14ac:dyDescent="0.25">
      <c r="G451" s="53"/>
      <c r="I451" s="65"/>
      <c r="J451" s="64"/>
      <c r="K451" s="12" t="str">
        <f t="shared" ca="1" si="28"/>
        <v/>
      </c>
      <c r="L451" s="13"/>
      <c r="M451" s="14">
        <f t="shared" ca="1" si="29"/>
        <v>0</v>
      </c>
    </row>
    <row r="452" spans="7:13" ht="21.75" customHeight="1" x14ac:dyDescent="0.25">
      <c r="G452" s="53"/>
      <c r="I452" s="65"/>
      <c r="J452" s="64"/>
      <c r="K452" s="12" t="str">
        <f t="shared" ca="1" si="28"/>
        <v/>
      </c>
      <c r="L452" s="13"/>
      <c r="M452" s="14">
        <f t="shared" ca="1" si="29"/>
        <v>0</v>
      </c>
    </row>
    <row r="453" spans="7:13" ht="21.75" customHeight="1" x14ac:dyDescent="0.25">
      <c r="G453" s="53"/>
      <c r="I453" s="65"/>
      <c r="J453" s="64"/>
      <c r="K453" s="12" t="str">
        <f t="shared" ca="1" si="28"/>
        <v/>
      </c>
      <c r="L453" s="13"/>
      <c r="M453" s="14">
        <f t="shared" ca="1" si="29"/>
        <v>0</v>
      </c>
    </row>
    <row r="454" spans="7:13" ht="21.75" customHeight="1" x14ac:dyDescent="0.25">
      <c r="G454" s="53"/>
      <c r="I454" s="65"/>
      <c r="J454" s="64"/>
      <c r="K454" s="12" t="str">
        <f t="shared" ca="1" si="28"/>
        <v/>
      </c>
      <c r="L454" s="13"/>
      <c r="M454" s="14">
        <f t="shared" ca="1" si="29"/>
        <v>0</v>
      </c>
    </row>
    <row r="455" spans="7:13" ht="21.75" customHeight="1" x14ac:dyDescent="0.25">
      <c r="G455" s="53"/>
      <c r="I455" s="65"/>
      <c r="J455" s="64"/>
      <c r="K455" s="12" t="str">
        <f t="shared" ca="1" si="28"/>
        <v/>
      </c>
      <c r="L455" s="13"/>
      <c r="M455" s="14">
        <f t="shared" ca="1" si="29"/>
        <v>0</v>
      </c>
    </row>
    <row r="456" spans="7:13" ht="21.75" customHeight="1" x14ac:dyDescent="0.25">
      <c r="G456" s="53"/>
      <c r="I456" s="65"/>
      <c r="J456" s="64"/>
      <c r="K456" s="12" t="str">
        <f t="shared" ref="K456:K519" ca="1" si="30">IF(ISBLANK(A456),"", IF(TRIM(UPPER(J456))&lt;&gt;"SIM",IF(A456-TODAY()&lt;0,"Conta vencida",IF(A456-TODAY()&lt;8,"Perto de vencer","")),"Já paga"))</f>
        <v/>
      </c>
      <c r="L456" s="13"/>
      <c r="M456" s="14">
        <f t="shared" ref="M456:M519" ca="1" si="31">SUM(I456:L456)</f>
        <v>0</v>
      </c>
    </row>
    <row r="457" spans="7:13" ht="21.75" customHeight="1" x14ac:dyDescent="0.25">
      <c r="G457" s="53"/>
      <c r="I457" s="65"/>
      <c r="J457" s="64"/>
      <c r="K457" s="12" t="str">
        <f t="shared" ca="1" si="30"/>
        <v/>
      </c>
      <c r="L457" s="13"/>
      <c r="M457" s="14">
        <f t="shared" ca="1" si="31"/>
        <v>0</v>
      </c>
    </row>
    <row r="458" spans="7:13" ht="21.75" customHeight="1" x14ac:dyDescent="0.25">
      <c r="G458" s="53"/>
      <c r="I458" s="65"/>
      <c r="J458" s="64"/>
      <c r="K458" s="12" t="str">
        <f t="shared" ca="1" si="30"/>
        <v/>
      </c>
      <c r="L458" s="13"/>
      <c r="M458" s="14">
        <f t="shared" ca="1" si="31"/>
        <v>0</v>
      </c>
    </row>
    <row r="459" spans="7:13" ht="21.75" customHeight="1" x14ac:dyDescent="0.25">
      <c r="G459" s="53"/>
      <c r="I459" s="65"/>
      <c r="J459" s="64"/>
      <c r="K459" s="12" t="str">
        <f t="shared" ca="1" si="30"/>
        <v/>
      </c>
      <c r="L459" s="13"/>
      <c r="M459" s="14">
        <f t="shared" ca="1" si="31"/>
        <v>0</v>
      </c>
    </row>
    <row r="460" spans="7:13" ht="21.75" customHeight="1" x14ac:dyDescent="0.25">
      <c r="G460" s="53"/>
      <c r="I460" s="65"/>
      <c r="J460" s="64"/>
      <c r="K460" s="12" t="str">
        <f t="shared" ca="1" si="30"/>
        <v/>
      </c>
      <c r="L460" s="13"/>
      <c r="M460" s="14">
        <f t="shared" ca="1" si="31"/>
        <v>0</v>
      </c>
    </row>
    <row r="461" spans="7:13" ht="21.75" customHeight="1" x14ac:dyDescent="0.25">
      <c r="G461" s="53"/>
      <c r="I461" s="65"/>
      <c r="J461" s="64"/>
      <c r="K461" s="12" t="str">
        <f t="shared" ca="1" si="30"/>
        <v/>
      </c>
      <c r="L461" s="13"/>
      <c r="M461" s="14">
        <f t="shared" ca="1" si="31"/>
        <v>0</v>
      </c>
    </row>
    <row r="462" spans="7:13" ht="21.75" customHeight="1" x14ac:dyDescent="0.25">
      <c r="G462" s="53"/>
      <c r="I462" s="65"/>
      <c r="J462" s="64"/>
      <c r="K462" s="12" t="str">
        <f t="shared" ca="1" si="30"/>
        <v/>
      </c>
      <c r="L462" s="13"/>
      <c r="M462" s="14">
        <f t="shared" ca="1" si="31"/>
        <v>0</v>
      </c>
    </row>
    <row r="463" spans="7:13" ht="21.75" customHeight="1" x14ac:dyDescent="0.25">
      <c r="G463" s="53"/>
      <c r="I463" s="65"/>
      <c r="J463" s="64"/>
      <c r="K463" s="12" t="str">
        <f t="shared" ca="1" si="30"/>
        <v/>
      </c>
      <c r="L463" s="13"/>
      <c r="M463" s="14">
        <f t="shared" ca="1" si="31"/>
        <v>0</v>
      </c>
    </row>
    <row r="464" spans="7:13" ht="21.75" customHeight="1" x14ac:dyDescent="0.25">
      <c r="G464" s="53"/>
      <c r="I464" s="65"/>
      <c r="J464" s="64"/>
      <c r="K464" s="12" t="str">
        <f t="shared" ca="1" si="30"/>
        <v/>
      </c>
      <c r="L464" s="13"/>
      <c r="M464" s="14">
        <f t="shared" ca="1" si="31"/>
        <v>0</v>
      </c>
    </row>
    <row r="465" spans="7:13" ht="21.75" customHeight="1" x14ac:dyDescent="0.25">
      <c r="G465" s="53"/>
      <c r="I465" s="65"/>
      <c r="J465" s="64"/>
      <c r="K465" s="12" t="str">
        <f t="shared" ca="1" si="30"/>
        <v/>
      </c>
      <c r="L465" s="13"/>
      <c r="M465" s="14">
        <f t="shared" ca="1" si="31"/>
        <v>0</v>
      </c>
    </row>
    <row r="466" spans="7:13" ht="21.75" customHeight="1" x14ac:dyDescent="0.25">
      <c r="G466" s="53"/>
      <c r="I466" s="65"/>
      <c r="J466" s="64"/>
      <c r="K466" s="12" t="str">
        <f t="shared" ca="1" si="30"/>
        <v/>
      </c>
      <c r="L466" s="13"/>
      <c r="M466" s="14">
        <f t="shared" ca="1" si="31"/>
        <v>0</v>
      </c>
    </row>
    <row r="467" spans="7:13" ht="21.75" customHeight="1" x14ac:dyDescent="0.25">
      <c r="G467" s="53"/>
      <c r="I467" s="65"/>
      <c r="J467" s="64"/>
      <c r="K467" s="12" t="str">
        <f t="shared" ca="1" si="30"/>
        <v/>
      </c>
      <c r="L467" s="13"/>
      <c r="M467" s="14">
        <f t="shared" ca="1" si="31"/>
        <v>0</v>
      </c>
    </row>
    <row r="468" spans="7:13" ht="21.75" customHeight="1" x14ac:dyDescent="0.25">
      <c r="G468" s="53"/>
      <c r="I468" s="65"/>
      <c r="J468" s="64"/>
      <c r="K468" s="12" t="str">
        <f t="shared" ca="1" si="30"/>
        <v/>
      </c>
      <c r="L468" s="13"/>
      <c r="M468" s="14">
        <f t="shared" ca="1" si="31"/>
        <v>0</v>
      </c>
    </row>
    <row r="469" spans="7:13" ht="21.75" customHeight="1" x14ac:dyDescent="0.25">
      <c r="G469" s="53"/>
      <c r="I469" s="65"/>
      <c r="J469" s="64"/>
      <c r="K469" s="12" t="str">
        <f t="shared" ca="1" si="30"/>
        <v/>
      </c>
      <c r="L469" s="13"/>
      <c r="M469" s="14">
        <f t="shared" ca="1" si="31"/>
        <v>0</v>
      </c>
    </row>
    <row r="470" spans="7:13" ht="21.75" customHeight="1" x14ac:dyDescent="0.25">
      <c r="G470" s="53"/>
      <c r="I470" s="65"/>
      <c r="J470" s="64"/>
      <c r="K470" s="12" t="str">
        <f t="shared" ca="1" si="30"/>
        <v/>
      </c>
      <c r="L470" s="13"/>
      <c r="M470" s="14">
        <f t="shared" ca="1" si="31"/>
        <v>0</v>
      </c>
    </row>
    <row r="471" spans="7:13" ht="21.75" customHeight="1" x14ac:dyDescent="0.25">
      <c r="G471" s="53"/>
      <c r="I471" s="65"/>
      <c r="J471" s="64"/>
      <c r="K471" s="12" t="str">
        <f t="shared" ca="1" si="30"/>
        <v/>
      </c>
      <c r="L471" s="13"/>
      <c r="M471" s="14">
        <f t="shared" ca="1" si="31"/>
        <v>0</v>
      </c>
    </row>
    <row r="472" spans="7:13" ht="21.75" customHeight="1" x14ac:dyDescent="0.25">
      <c r="G472" s="53"/>
      <c r="I472" s="65"/>
      <c r="J472" s="64"/>
      <c r="K472" s="12" t="str">
        <f t="shared" ca="1" si="30"/>
        <v/>
      </c>
      <c r="L472" s="13"/>
      <c r="M472" s="14">
        <f t="shared" ca="1" si="31"/>
        <v>0</v>
      </c>
    </row>
    <row r="473" spans="7:13" ht="21.75" customHeight="1" x14ac:dyDescent="0.25">
      <c r="G473" s="53"/>
      <c r="I473" s="65"/>
      <c r="J473" s="64"/>
      <c r="K473" s="12" t="str">
        <f t="shared" ca="1" si="30"/>
        <v/>
      </c>
      <c r="L473" s="13"/>
      <c r="M473" s="14">
        <f t="shared" ca="1" si="31"/>
        <v>0</v>
      </c>
    </row>
    <row r="474" spans="7:13" ht="21.75" customHeight="1" x14ac:dyDescent="0.25">
      <c r="G474" s="53"/>
      <c r="I474" s="65"/>
      <c r="J474" s="64"/>
      <c r="K474" s="12" t="str">
        <f t="shared" ca="1" si="30"/>
        <v/>
      </c>
      <c r="L474" s="13"/>
      <c r="M474" s="14">
        <f t="shared" ca="1" si="31"/>
        <v>0</v>
      </c>
    </row>
    <row r="475" spans="7:13" ht="21.75" customHeight="1" x14ac:dyDescent="0.25">
      <c r="G475" s="53"/>
      <c r="I475" s="65"/>
      <c r="J475" s="64"/>
      <c r="K475" s="12" t="str">
        <f t="shared" ca="1" si="30"/>
        <v/>
      </c>
      <c r="L475" s="13"/>
      <c r="M475" s="14">
        <f t="shared" ca="1" si="31"/>
        <v>0</v>
      </c>
    </row>
    <row r="476" spans="7:13" ht="21.75" customHeight="1" x14ac:dyDescent="0.25">
      <c r="G476" s="53"/>
      <c r="I476" s="65"/>
      <c r="J476" s="64"/>
      <c r="K476" s="12" t="str">
        <f t="shared" ca="1" si="30"/>
        <v/>
      </c>
      <c r="L476" s="13"/>
      <c r="M476" s="14">
        <f t="shared" ca="1" si="31"/>
        <v>0</v>
      </c>
    </row>
    <row r="477" spans="7:13" ht="21.75" customHeight="1" x14ac:dyDescent="0.25">
      <c r="G477" s="53"/>
      <c r="I477" s="65"/>
      <c r="J477" s="64"/>
      <c r="K477" s="12" t="str">
        <f t="shared" ca="1" si="30"/>
        <v/>
      </c>
      <c r="L477" s="13"/>
      <c r="M477" s="14">
        <f t="shared" ca="1" si="31"/>
        <v>0</v>
      </c>
    </row>
    <row r="478" spans="7:13" ht="21.75" customHeight="1" x14ac:dyDescent="0.25">
      <c r="G478" s="53"/>
      <c r="I478" s="65"/>
      <c r="J478" s="64"/>
      <c r="K478" s="12" t="str">
        <f t="shared" ca="1" si="30"/>
        <v/>
      </c>
      <c r="L478" s="13"/>
      <c r="M478" s="14">
        <f t="shared" ca="1" si="31"/>
        <v>0</v>
      </c>
    </row>
    <row r="479" spans="7:13" ht="21.75" customHeight="1" x14ac:dyDescent="0.25">
      <c r="G479" s="53"/>
      <c r="I479" s="65"/>
      <c r="J479" s="64"/>
      <c r="K479" s="12" t="str">
        <f t="shared" ca="1" si="30"/>
        <v/>
      </c>
      <c r="L479" s="13"/>
      <c r="M479" s="14">
        <f t="shared" ca="1" si="31"/>
        <v>0</v>
      </c>
    </row>
    <row r="480" spans="7:13" ht="21.75" customHeight="1" x14ac:dyDescent="0.25">
      <c r="G480" s="53"/>
      <c r="I480" s="65"/>
      <c r="J480" s="64"/>
      <c r="K480" s="12" t="str">
        <f t="shared" ca="1" si="30"/>
        <v/>
      </c>
      <c r="L480" s="13"/>
      <c r="M480" s="14">
        <f t="shared" ca="1" si="31"/>
        <v>0</v>
      </c>
    </row>
    <row r="481" spans="7:13" ht="21.75" customHeight="1" x14ac:dyDescent="0.25">
      <c r="G481" s="53"/>
      <c r="I481" s="65"/>
      <c r="J481" s="64"/>
      <c r="K481" s="12" t="str">
        <f t="shared" ca="1" si="30"/>
        <v/>
      </c>
      <c r="L481" s="13"/>
      <c r="M481" s="14">
        <f t="shared" ca="1" si="31"/>
        <v>0</v>
      </c>
    </row>
    <row r="482" spans="7:13" ht="21.75" customHeight="1" x14ac:dyDescent="0.25">
      <c r="G482" s="53"/>
      <c r="I482" s="65"/>
      <c r="J482" s="64"/>
      <c r="K482" s="12" t="str">
        <f t="shared" ca="1" si="30"/>
        <v/>
      </c>
      <c r="L482" s="13"/>
      <c r="M482" s="14">
        <f t="shared" ca="1" si="31"/>
        <v>0</v>
      </c>
    </row>
    <row r="483" spans="7:13" ht="21.75" customHeight="1" x14ac:dyDescent="0.25">
      <c r="G483" s="53"/>
      <c r="I483" s="65"/>
      <c r="J483" s="64"/>
      <c r="K483" s="12" t="str">
        <f t="shared" ca="1" si="30"/>
        <v/>
      </c>
      <c r="L483" s="13"/>
      <c r="M483" s="14">
        <f t="shared" ca="1" si="31"/>
        <v>0</v>
      </c>
    </row>
    <row r="484" spans="7:13" ht="21.75" customHeight="1" x14ac:dyDescent="0.25">
      <c r="G484" s="53"/>
      <c r="I484" s="65"/>
      <c r="J484" s="64"/>
      <c r="K484" s="12" t="str">
        <f t="shared" ca="1" si="30"/>
        <v/>
      </c>
      <c r="L484" s="13"/>
      <c r="M484" s="14">
        <f t="shared" ca="1" si="31"/>
        <v>0</v>
      </c>
    </row>
    <row r="485" spans="7:13" ht="21.75" customHeight="1" x14ac:dyDescent="0.25">
      <c r="G485" s="53"/>
      <c r="I485" s="65"/>
      <c r="J485" s="64"/>
      <c r="K485" s="12" t="str">
        <f t="shared" ca="1" si="30"/>
        <v/>
      </c>
      <c r="L485" s="13"/>
      <c r="M485" s="14">
        <f t="shared" ca="1" si="31"/>
        <v>0</v>
      </c>
    </row>
    <row r="486" spans="7:13" ht="21.75" customHeight="1" x14ac:dyDescent="0.25">
      <c r="G486" s="53"/>
      <c r="I486" s="65"/>
      <c r="J486" s="64"/>
      <c r="K486" s="12" t="str">
        <f t="shared" ca="1" si="30"/>
        <v/>
      </c>
      <c r="L486" s="13"/>
      <c r="M486" s="14">
        <f t="shared" ca="1" si="31"/>
        <v>0</v>
      </c>
    </row>
    <row r="487" spans="7:13" ht="21.75" customHeight="1" x14ac:dyDescent="0.25">
      <c r="G487" s="53"/>
      <c r="I487" s="65"/>
      <c r="J487" s="64"/>
      <c r="K487" s="12" t="str">
        <f t="shared" ca="1" si="30"/>
        <v/>
      </c>
      <c r="L487" s="13"/>
      <c r="M487" s="14">
        <f t="shared" ca="1" si="31"/>
        <v>0</v>
      </c>
    </row>
    <row r="488" spans="7:13" ht="21.75" customHeight="1" x14ac:dyDescent="0.25">
      <c r="G488" s="53"/>
      <c r="I488" s="65"/>
      <c r="J488" s="64"/>
      <c r="K488" s="12" t="str">
        <f t="shared" ca="1" si="30"/>
        <v/>
      </c>
      <c r="L488" s="13"/>
      <c r="M488" s="14">
        <f t="shared" ca="1" si="31"/>
        <v>0</v>
      </c>
    </row>
    <row r="489" spans="7:13" ht="21.75" customHeight="1" x14ac:dyDescent="0.25">
      <c r="G489" s="53"/>
      <c r="I489" s="65"/>
      <c r="J489" s="64"/>
      <c r="K489" s="12" t="str">
        <f t="shared" ca="1" si="30"/>
        <v/>
      </c>
      <c r="L489" s="13"/>
      <c r="M489" s="14">
        <f t="shared" ca="1" si="31"/>
        <v>0</v>
      </c>
    </row>
    <row r="490" spans="7:13" ht="21.75" customHeight="1" x14ac:dyDescent="0.25">
      <c r="G490" s="53"/>
      <c r="I490" s="65"/>
      <c r="J490" s="64"/>
      <c r="K490" s="12" t="str">
        <f t="shared" ca="1" si="30"/>
        <v/>
      </c>
      <c r="L490" s="13"/>
      <c r="M490" s="14">
        <f t="shared" ca="1" si="31"/>
        <v>0</v>
      </c>
    </row>
    <row r="491" spans="7:13" ht="21.75" customHeight="1" x14ac:dyDescent="0.25">
      <c r="G491" s="53"/>
      <c r="I491" s="65"/>
      <c r="J491" s="64"/>
      <c r="K491" s="12" t="str">
        <f t="shared" ca="1" si="30"/>
        <v/>
      </c>
      <c r="L491" s="13"/>
      <c r="M491" s="14">
        <f t="shared" ca="1" si="31"/>
        <v>0</v>
      </c>
    </row>
    <row r="492" spans="7:13" ht="21.75" customHeight="1" x14ac:dyDescent="0.25">
      <c r="G492" s="53"/>
      <c r="I492" s="65"/>
      <c r="J492" s="64"/>
      <c r="K492" s="12" t="str">
        <f t="shared" ca="1" si="30"/>
        <v/>
      </c>
      <c r="L492" s="13"/>
      <c r="M492" s="14">
        <f t="shared" ca="1" si="31"/>
        <v>0</v>
      </c>
    </row>
    <row r="493" spans="7:13" ht="21.75" customHeight="1" x14ac:dyDescent="0.25">
      <c r="G493" s="53"/>
      <c r="I493" s="65"/>
      <c r="J493" s="64"/>
      <c r="K493" s="12" t="str">
        <f t="shared" ca="1" si="30"/>
        <v/>
      </c>
      <c r="L493" s="13"/>
      <c r="M493" s="14">
        <f t="shared" ca="1" si="31"/>
        <v>0</v>
      </c>
    </row>
    <row r="494" spans="7:13" ht="21.75" customHeight="1" x14ac:dyDescent="0.25">
      <c r="G494" s="53"/>
      <c r="I494" s="65"/>
      <c r="J494" s="64"/>
      <c r="K494" s="12" t="str">
        <f t="shared" ca="1" si="30"/>
        <v/>
      </c>
      <c r="L494" s="13"/>
      <c r="M494" s="14">
        <f t="shared" ca="1" si="31"/>
        <v>0</v>
      </c>
    </row>
    <row r="495" spans="7:13" ht="21.75" customHeight="1" x14ac:dyDescent="0.25">
      <c r="G495" s="53"/>
      <c r="I495" s="65"/>
      <c r="J495" s="64"/>
      <c r="K495" s="12" t="str">
        <f t="shared" ca="1" si="30"/>
        <v/>
      </c>
      <c r="L495" s="13"/>
      <c r="M495" s="14">
        <f t="shared" ca="1" si="31"/>
        <v>0</v>
      </c>
    </row>
    <row r="496" spans="7:13" ht="21.75" customHeight="1" x14ac:dyDescent="0.25">
      <c r="G496" s="53"/>
      <c r="I496" s="65"/>
      <c r="J496" s="64"/>
      <c r="K496" s="12" t="str">
        <f t="shared" ca="1" si="30"/>
        <v/>
      </c>
      <c r="L496" s="13"/>
      <c r="M496" s="14">
        <f t="shared" ca="1" si="31"/>
        <v>0</v>
      </c>
    </row>
    <row r="497" spans="7:13" ht="21.75" customHeight="1" x14ac:dyDescent="0.25">
      <c r="G497" s="53"/>
      <c r="I497" s="65"/>
      <c r="J497" s="64"/>
      <c r="K497" s="12" t="str">
        <f t="shared" ca="1" si="30"/>
        <v/>
      </c>
      <c r="L497" s="13"/>
      <c r="M497" s="14">
        <f t="shared" ca="1" si="31"/>
        <v>0</v>
      </c>
    </row>
    <row r="498" spans="7:13" ht="21.75" customHeight="1" x14ac:dyDescent="0.25">
      <c r="G498" s="53"/>
      <c r="I498" s="65"/>
      <c r="J498" s="64"/>
      <c r="K498" s="12" t="str">
        <f t="shared" ca="1" si="30"/>
        <v/>
      </c>
      <c r="L498" s="13"/>
      <c r="M498" s="14">
        <f t="shared" ca="1" si="31"/>
        <v>0</v>
      </c>
    </row>
    <row r="499" spans="7:13" ht="21.75" customHeight="1" x14ac:dyDescent="0.25">
      <c r="G499" s="53"/>
      <c r="I499" s="65"/>
      <c r="J499" s="64"/>
      <c r="K499" s="12" t="str">
        <f t="shared" ca="1" si="30"/>
        <v/>
      </c>
      <c r="L499" s="13"/>
      <c r="M499" s="14">
        <f t="shared" ca="1" si="31"/>
        <v>0</v>
      </c>
    </row>
    <row r="500" spans="7:13" ht="21.75" customHeight="1" x14ac:dyDescent="0.25">
      <c r="G500" s="53"/>
      <c r="I500" s="65"/>
      <c r="J500" s="64"/>
      <c r="K500" s="12" t="str">
        <f t="shared" ca="1" si="30"/>
        <v/>
      </c>
      <c r="L500" s="13"/>
      <c r="M500" s="14">
        <f t="shared" ca="1" si="31"/>
        <v>0</v>
      </c>
    </row>
    <row r="501" spans="7:13" ht="21.75" customHeight="1" x14ac:dyDescent="0.25">
      <c r="G501" s="53"/>
      <c r="I501" s="65"/>
      <c r="J501" s="64"/>
      <c r="K501" s="12" t="str">
        <f t="shared" ca="1" si="30"/>
        <v/>
      </c>
      <c r="L501" s="13"/>
      <c r="M501" s="14">
        <f t="shared" ca="1" si="31"/>
        <v>0</v>
      </c>
    </row>
    <row r="502" spans="7:13" ht="21.75" customHeight="1" x14ac:dyDescent="0.25">
      <c r="G502" s="53"/>
      <c r="I502" s="65"/>
      <c r="J502" s="64"/>
      <c r="K502" s="12" t="str">
        <f t="shared" ca="1" si="30"/>
        <v/>
      </c>
      <c r="L502" s="13"/>
      <c r="M502" s="14">
        <f t="shared" ca="1" si="31"/>
        <v>0</v>
      </c>
    </row>
    <row r="503" spans="7:13" ht="21.75" customHeight="1" x14ac:dyDescent="0.25">
      <c r="G503" s="53"/>
      <c r="I503" s="65"/>
      <c r="J503" s="64"/>
      <c r="K503" s="12" t="str">
        <f t="shared" ca="1" si="30"/>
        <v/>
      </c>
      <c r="L503" s="13"/>
      <c r="M503" s="14">
        <f t="shared" ca="1" si="31"/>
        <v>0</v>
      </c>
    </row>
    <row r="504" spans="7:13" ht="21.75" customHeight="1" x14ac:dyDescent="0.25">
      <c r="G504" s="53"/>
      <c r="I504" s="65"/>
      <c r="J504" s="64"/>
      <c r="K504" s="12" t="str">
        <f t="shared" ca="1" si="30"/>
        <v/>
      </c>
      <c r="L504" s="13"/>
      <c r="M504" s="14">
        <f t="shared" ca="1" si="31"/>
        <v>0</v>
      </c>
    </row>
    <row r="505" spans="7:13" ht="21.75" customHeight="1" x14ac:dyDescent="0.25">
      <c r="G505" s="53"/>
      <c r="I505" s="65"/>
      <c r="J505" s="64"/>
      <c r="K505" s="12" t="str">
        <f t="shared" ca="1" si="30"/>
        <v/>
      </c>
      <c r="L505" s="13"/>
      <c r="M505" s="14">
        <f t="shared" ca="1" si="31"/>
        <v>0</v>
      </c>
    </row>
    <row r="506" spans="7:13" ht="21.75" customHeight="1" x14ac:dyDescent="0.25">
      <c r="G506" s="53"/>
      <c r="I506" s="65"/>
      <c r="J506" s="64"/>
      <c r="K506" s="12" t="str">
        <f t="shared" ca="1" si="30"/>
        <v/>
      </c>
      <c r="L506" s="13"/>
      <c r="M506" s="14">
        <f t="shared" ca="1" si="31"/>
        <v>0</v>
      </c>
    </row>
    <row r="507" spans="7:13" ht="21.75" customHeight="1" x14ac:dyDescent="0.25">
      <c r="G507" s="53"/>
      <c r="I507" s="65"/>
      <c r="J507" s="64"/>
      <c r="K507" s="12" t="str">
        <f t="shared" ca="1" si="30"/>
        <v/>
      </c>
      <c r="L507" s="13"/>
      <c r="M507" s="14">
        <f t="shared" ca="1" si="31"/>
        <v>0</v>
      </c>
    </row>
    <row r="508" spans="7:13" ht="21.75" customHeight="1" x14ac:dyDescent="0.25">
      <c r="G508" s="53"/>
      <c r="I508" s="65"/>
      <c r="J508" s="64"/>
      <c r="K508" s="12" t="str">
        <f t="shared" ca="1" si="30"/>
        <v/>
      </c>
      <c r="L508" s="13"/>
      <c r="M508" s="14">
        <f t="shared" ca="1" si="31"/>
        <v>0</v>
      </c>
    </row>
    <row r="509" spans="7:13" ht="21.75" customHeight="1" x14ac:dyDescent="0.25">
      <c r="G509" s="53"/>
      <c r="I509" s="65"/>
      <c r="J509" s="64"/>
      <c r="K509" s="12" t="str">
        <f t="shared" ca="1" si="30"/>
        <v/>
      </c>
      <c r="L509" s="13"/>
      <c r="M509" s="14">
        <f t="shared" ca="1" si="31"/>
        <v>0</v>
      </c>
    </row>
    <row r="510" spans="7:13" ht="21.75" customHeight="1" x14ac:dyDescent="0.25">
      <c r="G510" s="53"/>
      <c r="I510" s="65"/>
      <c r="J510" s="64"/>
      <c r="K510" s="12" t="str">
        <f t="shared" ca="1" si="30"/>
        <v/>
      </c>
      <c r="L510" s="13"/>
      <c r="M510" s="14">
        <f t="shared" ca="1" si="31"/>
        <v>0</v>
      </c>
    </row>
    <row r="511" spans="7:13" ht="21.75" customHeight="1" x14ac:dyDescent="0.25">
      <c r="G511" s="53"/>
      <c r="I511" s="65"/>
      <c r="J511" s="64"/>
      <c r="K511" s="12" t="str">
        <f t="shared" ca="1" si="30"/>
        <v/>
      </c>
      <c r="L511" s="13"/>
      <c r="M511" s="14">
        <f t="shared" ca="1" si="31"/>
        <v>0</v>
      </c>
    </row>
    <row r="512" spans="7:13" ht="21.75" customHeight="1" x14ac:dyDescent="0.25">
      <c r="G512" s="53"/>
      <c r="I512" s="65"/>
      <c r="J512" s="64"/>
      <c r="K512" s="12" t="str">
        <f t="shared" ca="1" si="30"/>
        <v/>
      </c>
      <c r="L512" s="13"/>
      <c r="M512" s="14">
        <f t="shared" ca="1" si="31"/>
        <v>0</v>
      </c>
    </row>
    <row r="513" spans="7:13" ht="21.75" customHeight="1" x14ac:dyDescent="0.25">
      <c r="G513" s="53"/>
      <c r="I513" s="65"/>
      <c r="J513" s="64"/>
      <c r="K513" s="12" t="str">
        <f t="shared" ca="1" si="30"/>
        <v/>
      </c>
      <c r="L513" s="13"/>
      <c r="M513" s="14">
        <f t="shared" ca="1" si="31"/>
        <v>0</v>
      </c>
    </row>
    <row r="514" spans="7:13" ht="21.75" customHeight="1" x14ac:dyDescent="0.25">
      <c r="G514" s="53"/>
      <c r="I514" s="65"/>
      <c r="J514" s="64"/>
      <c r="K514" s="12" t="str">
        <f t="shared" ca="1" si="30"/>
        <v/>
      </c>
      <c r="L514" s="13"/>
      <c r="M514" s="14">
        <f t="shared" ca="1" si="31"/>
        <v>0</v>
      </c>
    </row>
    <row r="515" spans="7:13" ht="21.75" customHeight="1" x14ac:dyDescent="0.25">
      <c r="G515" s="53"/>
      <c r="I515" s="65"/>
      <c r="J515" s="64"/>
      <c r="K515" s="12" t="str">
        <f t="shared" ca="1" si="30"/>
        <v/>
      </c>
      <c r="L515" s="13"/>
      <c r="M515" s="14">
        <f t="shared" ca="1" si="31"/>
        <v>0</v>
      </c>
    </row>
    <row r="516" spans="7:13" ht="21.75" customHeight="1" x14ac:dyDescent="0.25">
      <c r="G516" s="53"/>
      <c r="I516" s="65"/>
      <c r="J516" s="64"/>
      <c r="K516" s="12" t="str">
        <f t="shared" ca="1" si="30"/>
        <v/>
      </c>
      <c r="L516" s="13"/>
      <c r="M516" s="14">
        <f t="shared" ca="1" si="31"/>
        <v>0</v>
      </c>
    </row>
    <row r="517" spans="7:13" ht="21.75" customHeight="1" x14ac:dyDescent="0.25">
      <c r="G517" s="53"/>
      <c r="I517" s="65"/>
      <c r="J517" s="64"/>
      <c r="K517" s="12" t="str">
        <f t="shared" ca="1" si="30"/>
        <v/>
      </c>
      <c r="L517" s="13"/>
      <c r="M517" s="14">
        <f t="shared" ca="1" si="31"/>
        <v>0</v>
      </c>
    </row>
    <row r="518" spans="7:13" ht="21.75" customHeight="1" x14ac:dyDescent="0.25">
      <c r="G518" s="53"/>
      <c r="I518" s="65"/>
      <c r="J518" s="64"/>
      <c r="K518" s="12" t="str">
        <f t="shared" ca="1" si="30"/>
        <v/>
      </c>
      <c r="L518" s="13"/>
      <c r="M518" s="14">
        <f t="shared" ca="1" si="31"/>
        <v>0</v>
      </c>
    </row>
    <row r="519" spans="7:13" ht="21.75" customHeight="1" x14ac:dyDescent="0.25">
      <c r="G519" s="53"/>
      <c r="I519" s="65"/>
      <c r="J519" s="64"/>
      <c r="K519" s="12" t="str">
        <f t="shared" ca="1" si="30"/>
        <v/>
      </c>
      <c r="L519" s="13"/>
      <c r="M519" s="14">
        <f t="shared" ca="1" si="31"/>
        <v>0</v>
      </c>
    </row>
    <row r="520" spans="7:13" ht="21.75" customHeight="1" x14ac:dyDescent="0.25">
      <c r="G520" s="53"/>
      <c r="I520" s="65"/>
      <c r="J520" s="64"/>
      <c r="K520" s="12" t="str">
        <f t="shared" ref="K520:K541" ca="1" si="32">IF(ISBLANK(A520),"", IF(TRIM(UPPER(J520))&lt;&gt;"SIM",IF(A520-TODAY()&lt;0,"Conta vencida",IF(A520-TODAY()&lt;8,"Perto de vencer","")),"Já paga"))</f>
        <v/>
      </c>
      <c r="L520" s="13"/>
      <c r="M520" s="14">
        <f t="shared" ref="M520:M541" ca="1" si="33">SUM(I520:L520)</f>
        <v>0</v>
      </c>
    </row>
    <row r="521" spans="7:13" ht="21.75" customHeight="1" x14ac:dyDescent="0.25">
      <c r="G521" s="53"/>
      <c r="I521" s="65"/>
      <c r="J521" s="64"/>
      <c r="K521" s="12" t="str">
        <f t="shared" ca="1" si="32"/>
        <v/>
      </c>
      <c r="L521" s="13"/>
      <c r="M521" s="14">
        <f t="shared" ca="1" si="33"/>
        <v>0</v>
      </c>
    </row>
    <row r="522" spans="7:13" ht="21.75" customHeight="1" x14ac:dyDescent="0.25">
      <c r="G522" s="53"/>
      <c r="I522" s="65"/>
      <c r="J522" s="64"/>
      <c r="K522" s="12" t="str">
        <f t="shared" ca="1" si="32"/>
        <v/>
      </c>
      <c r="L522" s="13"/>
      <c r="M522" s="14">
        <f t="shared" ca="1" si="33"/>
        <v>0</v>
      </c>
    </row>
    <row r="523" spans="7:13" ht="21.75" customHeight="1" x14ac:dyDescent="0.25">
      <c r="G523" s="53"/>
      <c r="I523" s="65"/>
      <c r="J523" s="64"/>
      <c r="K523" s="12" t="str">
        <f t="shared" ca="1" si="32"/>
        <v/>
      </c>
      <c r="L523" s="13"/>
      <c r="M523" s="14">
        <f t="shared" ca="1" si="33"/>
        <v>0</v>
      </c>
    </row>
    <row r="524" spans="7:13" ht="21.75" customHeight="1" x14ac:dyDescent="0.25">
      <c r="G524" s="53"/>
      <c r="I524" s="65"/>
      <c r="J524" s="64"/>
      <c r="K524" s="12" t="str">
        <f t="shared" ca="1" si="32"/>
        <v/>
      </c>
      <c r="L524" s="13"/>
      <c r="M524" s="14">
        <f t="shared" ca="1" si="33"/>
        <v>0</v>
      </c>
    </row>
    <row r="525" spans="7:13" ht="21.75" customHeight="1" x14ac:dyDescent="0.25">
      <c r="G525" s="53"/>
      <c r="I525" s="65"/>
      <c r="J525" s="64"/>
      <c r="K525" s="12" t="str">
        <f t="shared" ca="1" si="32"/>
        <v/>
      </c>
      <c r="L525" s="13"/>
      <c r="M525" s="14">
        <f t="shared" ca="1" si="33"/>
        <v>0</v>
      </c>
    </row>
    <row r="526" spans="7:13" ht="21.75" customHeight="1" x14ac:dyDescent="0.25">
      <c r="G526" s="53"/>
      <c r="I526" s="65"/>
      <c r="J526" s="64"/>
      <c r="K526" s="12" t="str">
        <f t="shared" ca="1" si="32"/>
        <v/>
      </c>
      <c r="L526" s="13"/>
      <c r="M526" s="14">
        <f t="shared" ca="1" si="33"/>
        <v>0</v>
      </c>
    </row>
    <row r="527" spans="7:13" ht="21.75" customHeight="1" x14ac:dyDescent="0.25">
      <c r="G527" s="53"/>
      <c r="I527" s="65"/>
      <c r="J527" s="64"/>
      <c r="K527" s="12" t="str">
        <f t="shared" ca="1" si="32"/>
        <v/>
      </c>
      <c r="L527" s="13"/>
      <c r="M527" s="14">
        <f t="shared" ca="1" si="33"/>
        <v>0</v>
      </c>
    </row>
    <row r="528" spans="7:13" ht="21.75" customHeight="1" x14ac:dyDescent="0.25">
      <c r="G528" s="53"/>
      <c r="I528" s="65"/>
      <c r="J528" s="64"/>
      <c r="K528" s="12" t="str">
        <f t="shared" ca="1" si="32"/>
        <v/>
      </c>
      <c r="L528" s="13"/>
      <c r="M528" s="14">
        <f t="shared" ca="1" si="33"/>
        <v>0</v>
      </c>
    </row>
    <row r="529" spans="7:13" ht="21.75" customHeight="1" x14ac:dyDescent="0.25">
      <c r="G529" s="53"/>
      <c r="I529" s="65"/>
      <c r="J529" s="64"/>
      <c r="K529" s="12" t="str">
        <f t="shared" ca="1" si="32"/>
        <v/>
      </c>
      <c r="L529" s="13"/>
      <c r="M529" s="14">
        <f t="shared" ca="1" si="33"/>
        <v>0</v>
      </c>
    </row>
    <row r="530" spans="7:13" ht="21.75" customHeight="1" x14ac:dyDescent="0.25">
      <c r="G530" s="53"/>
      <c r="I530" s="65"/>
      <c r="J530" s="64"/>
      <c r="K530" s="12" t="str">
        <f t="shared" ca="1" si="32"/>
        <v/>
      </c>
      <c r="L530" s="13"/>
      <c r="M530" s="14">
        <f t="shared" ca="1" si="33"/>
        <v>0</v>
      </c>
    </row>
    <row r="531" spans="7:13" ht="21.75" customHeight="1" x14ac:dyDescent="0.25">
      <c r="G531" s="53"/>
      <c r="I531" s="65"/>
      <c r="J531" s="64"/>
      <c r="K531" s="12" t="str">
        <f t="shared" ca="1" si="32"/>
        <v/>
      </c>
      <c r="L531" s="13"/>
      <c r="M531" s="14">
        <f t="shared" ca="1" si="33"/>
        <v>0</v>
      </c>
    </row>
    <row r="532" spans="7:13" ht="21.75" customHeight="1" x14ac:dyDescent="0.25">
      <c r="G532" s="53"/>
      <c r="I532" s="65"/>
      <c r="J532" s="64"/>
      <c r="K532" s="12" t="str">
        <f t="shared" ca="1" si="32"/>
        <v/>
      </c>
      <c r="L532" s="13"/>
      <c r="M532" s="14">
        <f t="shared" ca="1" si="33"/>
        <v>0</v>
      </c>
    </row>
    <row r="533" spans="7:13" ht="21.75" customHeight="1" x14ac:dyDescent="0.25">
      <c r="G533" s="53"/>
      <c r="I533" s="65"/>
      <c r="J533" s="64"/>
      <c r="K533" s="12" t="str">
        <f t="shared" ca="1" si="32"/>
        <v/>
      </c>
      <c r="L533" s="13"/>
      <c r="M533" s="14">
        <f t="shared" ca="1" si="33"/>
        <v>0</v>
      </c>
    </row>
    <row r="534" spans="7:13" ht="21.75" customHeight="1" x14ac:dyDescent="0.25">
      <c r="G534" s="53"/>
      <c r="I534" s="65"/>
      <c r="J534" s="64"/>
      <c r="K534" s="12" t="str">
        <f t="shared" ca="1" si="32"/>
        <v/>
      </c>
      <c r="L534" s="13"/>
      <c r="M534" s="14">
        <f t="shared" ca="1" si="33"/>
        <v>0</v>
      </c>
    </row>
    <row r="535" spans="7:13" ht="21.75" customHeight="1" x14ac:dyDescent="0.25">
      <c r="G535" s="53"/>
      <c r="I535" s="65"/>
      <c r="J535" s="64"/>
      <c r="K535" s="12" t="str">
        <f t="shared" ca="1" si="32"/>
        <v/>
      </c>
      <c r="L535" s="13"/>
      <c r="M535" s="14">
        <f t="shared" ca="1" si="33"/>
        <v>0</v>
      </c>
    </row>
    <row r="536" spans="7:13" ht="21.75" customHeight="1" x14ac:dyDescent="0.25">
      <c r="G536" s="53"/>
      <c r="I536" s="65"/>
      <c r="J536" s="64"/>
      <c r="K536" s="12" t="str">
        <f t="shared" ca="1" si="32"/>
        <v/>
      </c>
      <c r="L536" s="13"/>
      <c r="M536" s="14">
        <f t="shared" ca="1" si="33"/>
        <v>0</v>
      </c>
    </row>
    <row r="537" spans="7:13" ht="21.75" customHeight="1" x14ac:dyDescent="0.25">
      <c r="G537" s="53"/>
      <c r="I537" s="65"/>
      <c r="J537" s="64"/>
      <c r="K537" s="12" t="str">
        <f t="shared" ca="1" si="32"/>
        <v/>
      </c>
      <c r="L537" s="13"/>
      <c r="M537" s="14">
        <f t="shared" ca="1" si="33"/>
        <v>0</v>
      </c>
    </row>
    <row r="538" spans="7:13" ht="21.75" customHeight="1" x14ac:dyDescent="0.25">
      <c r="G538" s="53"/>
      <c r="I538" s="65"/>
      <c r="J538" s="64"/>
      <c r="K538" s="12" t="str">
        <f t="shared" ca="1" si="32"/>
        <v/>
      </c>
      <c r="L538" s="13"/>
      <c r="M538" s="14">
        <f t="shared" ca="1" si="33"/>
        <v>0</v>
      </c>
    </row>
    <row r="539" spans="7:13" ht="21.75" customHeight="1" x14ac:dyDescent="0.25">
      <c r="G539" s="53"/>
      <c r="I539" s="65"/>
      <c r="J539" s="64"/>
      <c r="K539" s="12" t="str">
        <f t="shared" ca="1" si="32"/>
        <v/>
      </c>
      <c r="L539" s="13"/>
      <c r="M539" s="14">
        <f t="shared" ca="1" si="33"/>
        <v>0</v>
      </c>
    </row>
    <row r="540" spans="7:13" ht="21.75" customHeight="1" x14ac:dyDescent="0.25">
      <c r="G540" s="53"/>
      <c r="I540" s="65"/>
      <c r="J540" s="64"/>
      <c r="K540" s="12" t="str">
        <f t="shared" ca="1" si="32"/>
        <v/>
      </c>
      <c r="L540" s="13"/>
      <c r="M540" s="14">
        <f t="shared" ca="1" si="33"/>
        <v>0</v>
      </c>
    </row>
    <row r="541" spans="7:13" ht="21.75" customHeight="1" x14ac:dyDescent="0.25">
      <c r="G541" s="53"/>
      <c r="I541" s="65"/>
      <c r="J541" s="64"/>
      <c r="K541" s="12" t="str">
        <f t="shared" ca="1" si="32"/>
        <v/>
      </c>
      <c r="L541" s="13"/>
      <c r="M541" s="14">
        <f t="shared" ca="1" si="33"/>
        <v>0</v>
      </c>
    </row>
  </sheetData>
  <conditionalFormatting sqref="A2:A3">
    <cfRule type="cellIs" dxfId="651" priority="1996" operator="equal">
      <formula>"Perto de vencer"</formula>
    </cfRule>
    <cfRule type="cellIs" dxfId="650" priority="1995" operator="equal">
      <formula>"Conta vencida"</formula>
    </cfRule>
  </conditionalFormatting>
  <conditionalFormatting sqref="A33:A34">
    <cfRule type="cellIs" dxfId="649" priority="1873" operator="equal">
      <formula>"Conta vencida"</formula>
    </cfRule>
    <cfRule type="cellIs" dxfId="648" priority="1874" operator="equal">
      <formula>"Perto de vencer"</formula>
    </cfRule>
  </conditionalFormatting>
  <conditionalFormatting sqref="A39:A51">
    <cfRule type="cellIs" dxfId="647" priority="1835" operator="equal">
      <formula>"Conta vencida"</formula>
    </cfRule>
    <cfRule type="cellIs" dxfId="646" priority="1836" operator="equal">
      <formula>"Perto de vencer"</formula>
    </cfRule>
  </conditionalFormatting>
  <conditionalFormatting sqref="A76:A90">
    <cfRule type="cellIs" dxfId="645" priority="1722" operator="equal">
      <formula>"Perto de vencer"</formula>
    </cfRule>
    <cfRule type="cellIs" dxfId="644" priority="1721" operator="equal">
      <formula>"Conta vencida"</formula>
    </cfRule>
  </conditionalFormatting>
  <conditionalFormatting sqref="A103:A109">
    <cfRule type="cellIs" dxfId="643" priority="1609" operator="equal">
      <formula>"Conta vencida"</formula>
    </cfRule>
    <cfRule type="cellIs" dxfId="642" priority="1610" operator="equal">
      <formula>"Perto de vencer"</formula>
    </cfRule>
  </conditionalFormatting>
  <conditionalFormatting sqref="A111:A112">
    <cfRule type="cellIs" dxfId="641" priority="1536" operator="equal">
      <formula>"Perto de vencer"</formula>
    </cfRule>
    <cfRule type="cellIs" dxfId="640" priority="1535" operator="equal">
      <formula>"Conta vencida"</formula>
    </cfRule>
  </conditionalFormatting>
  <conditionalFormatting sqref="A116">
    <cfRule type="cellIs" dxfId="639" priority="1498" operator="equal">
      <formula>"Perto de vencer"</formula>
    </cfRule>
    <cfRule type="cellIs" dxfId="638" priority="1497" operator="equal">
      <formula>"Conta vencida"</formula>
    </cfRule>
  </conditionalFormatting>
  <conditionalFormatting sqref="A124">
    <cfRule type="cellIs" dxfId="637" priority="1464" operator="equal">
      <formula>"Perto de vencer"</formula>
    </cfRule>
    <cfRule type="cellIs" dxfId="636" priority="1463" operator="equal">
      <formula>"Conta vencida"</formula>
    </cfRule>
  </conditionalFormatting>
  <conditionalFormatting sqref="A129:A133">
    <cfRule type="cellIs" dxfId="635" priority="1429" operator="equal">
      <formula>"Conta vencida"</formula>
    </cfRule>
    <cfRule type="cellIs" dxfId="634" priority="1430" operator="equal">
      <formula>"Perto de vencer"</formula>
    </cfRule>
  </conditionalFormatting>
  <conditionalFormatting sqref="A137:A138">
    <cfRule type="cellIs" dxfId="633" priority="1364" operator="equal">
      <formula>"Perto de vencer"</formula>
    </cfRule>
    <cfRule type="cellIs" dxfId="632" priority="1363" operator="equal">
      <formula>"Conta vencida"</formula>
    </cfRule>
  </conditionalFormatting>
  <conditionalFormatting sqref="A148:A160">
    <cfRule type="cellIs" dxfId="631" priority="1248" operator="equal">
      <formula>"Perto de vencer"</formula>
    </cfRule>
    <cfRule type="cellIs" dxfId="630" priority="1247" operator="equal">
      <formula>"Conta vencida"</formula>
    </cfRule>
  </conditionalFormatting>
  <conditionalFormatting sqref="A162">
    <cfRule type="cellIs" dxfId="629" priority="1193" operator="equal">
      <formula>"Conta vencida"</formula>
    </cfRule>
    <cfRule type="cellIs" dxfId="628" priority="1194" operator="equal">
      <formula>"Perto de vencer"</formula>
    </cfRule>
  </conditionalFormatting>
  <conditionalFormatting sqref="A164:A169">
    <cfRule type="cellIs" dxfId="627" priority="1159" operator="equal">
      <formula>"Conta vencida"</formula>
    </cfRule>
    <cfRule type="cellIs" dxfId="626" priority="1160" operator="equal">
      <formula>"Perto de vencer"</formula>
    </cfRule>
  </conditionalFormatting>
  <conditionalFormatting sqref="A174:A175">
    <cfRule type="cellIs" dxfId="625" priority="1102" operator="equal">
      <formula>"Perto de vencer"</formula>
    </cfRule>
    <cfRule type="cellIs" dxfId="624" priority="1101" operator="equal">
      <formula>"Conta vencida"</formula>
    </cfRule>
  </conditionalFormatting>
  <conditionalFormatting sqref="A177:A202">
    <cfRule type="cellIs" dxfId="623" priority="833" operator="equal">
      <formula>"Conta vencida"</formula>
    </cfRule>
    <cfRule type="cellIs" dxfId="622" priority="834" operator="equal">
      <formula>"Perto de vencer"</formula>
    </cfRule>
  </conditionalFormatting>
  <conditionalFormatting sqref="A204:A213">
    <cfRule type="cellIs" dxfId="621" priority="741" operator="equal">
      <formula>"Conta vencida"</formula>
    </cfRule>
    <cfRule type="cellIs" dxfId="620" priority="742" operator="equal">
      <formula>"Perto de vencer"</formula>
    </cfRule>
  </conditionalFormatting>
  <conditionalFormatting sqref="A215:A232">
    <cfRule type="cellIs" dxfId="619" priority="650" operator="equal">
      <formula>"Perto de vencer"</formula>
    </cfRule>
    <cfRule type="cellIs" dxfId="618" priority="649" operator="equal">
      <formula>"Conta vencida"</formula>
    </cfRule>
  </conditionalFormatting>
  <conditionalFormatting sqref="A237:A251">
    <cfRule type="cellIs" dxfId="617" priority="428" operator="equal">
      <formula>"Perto de vencer"</formula>
    </cfRule>
    <cfRule type="cellIs" dxfId="616" priority="427" operator="equal">
      <formula>"Conta vencida"</formula>
    </cfRule>
  </conditionalFormatting>
  <conditionalFormatting sqref="A254">
    <cfRule type="cellIs" dxfId="615" priority="400" operator="equal">
      <formula>"Perto de vencer"</formula>
    </cfRule>
    <cfRule type="cellIs" dxfId="614" priority="399" operator="equal">
      <formula>"Conta vencida"</formula>
    </cfRule>
  </conditionalFormatting>
  <conditionalFormatting sqref="A259">
    <cfRule type="cellIs" dxfId="613" priority="320" operator="equal">
      <formula>"Perto de vencer"</formula>
    </cfRule>
    <cfRule type="cellIs" dxfId="612" priority="319" operator="equal">
      <formula>"Conta vencida"</formula>
    </cfRule>
  </conditionalFormatting>
  <conditionalFormatting sqref="A261:A277">
    <cfRule type="cellIs" dxfId="611" priority="231" operator="equal">
      <formula>"Conta vencida"</formula>
    </cfRule>
    <cfRule type="cellIs" dxfId="610" priority="232" operator="equal">
      <formula>"Perto de vencer"</formula>
    </cfRule>
  </conditionalFormatting>
  <conditionalFormatting sqref="A280">
    <cfRule type="cellIs" dxfId="609" priority="145" operator="equal">
      <formula>"Conta vencida"</formula>
    </cfRule>
    <cfRule type="cellIs" dxfId="608" priority="146" operator="equal">
      <formula>"Perto de vencer"</formula>
    </cfRule>
  </conditionalFormatting>
  <conditionalFormatting sqref="A326">
    <cfRule type="cellIs" dxfId="607" priority="26" operator="equal">
      <formula>"Perto de vencer"</formula>
    </cfRule>
    <cfRule type="cellIs" dxfId="606" priority="25" operator="equal">
      <formula>"Conta vencida"</formula>
    </cfRule>
  </conditionalFormatting>
  <conditionalFormatting sqref="B2:B36">
    <cfRule type="cellIs" dxfId="605" priority="1844" operator="equal">
      <formula>"Perto de vencer"</formula>
    </cfRule>
    <cfRule type="cellIs" dxfId="604" priority="1843" operator="equal">
      <formula>"Conta vencida"</formula>
    </cfRule>
  </conditionalFormatting>
  <conditionalFormatting sqref="B39:B51">
    <cfRule type="cellIs" dxfId="603" priority="1826" operator="equal">
      <formula>"Perto de vencer"</formula>
    </cfRule>
    <cfRule type="cellIs" dxfId="602" priority="1825" operator="equal">
      <formula>"Conta vencida"</formula>
    </cfRule>
  </conditionalFormatting>
  <conditionalFormatting sqref="B69:B71">
    <cfRule type="cellIs" dxfId="601" priority="1745" operator="equal">
      <formula>"Conta vencida"</formula>
    </cfRule>
    <cfRule type="cellIs" dxfId="600" priority="1746" operator="equal">
      <formula>"Perto de vencer"</formula>
    </cfRule>
  </conditionalFormatting>
  <conditionalFormatting sqref="B73:B74">
    <cfRule type="cellIs" dxfId="599" priority="1733" operator="equal">
      <formula>"Conta vencida"</formula>
    </cfRule>
    <cfRule type="cellIs" dxfId="598" priority="1734" operator="equal">
      <formula>"Perto de vencer"</formula>
    </cfRule>
  </conditionalFormatting>
  <conditionalFormatting sqref="B76:B90">
    <cfRule type="cellIs" dxfId="597" priority="1712" operator="equal">
      <formula>"Perto de vencer"</formula>
    </cfRule>
    <cfRule type="cellIs" dxfId="596" priority="1711" operator="equal">
      <formula>"Conta vencida"</formula>
    </cfRule>
  </conditionalFormatting>
  <conditionalFormatting sqref="B94:B99">
    <cfRule type="cellIs" dxfId="595" priority="1612" operator="equal">
      <formula>"Perto de vencer"</formula>
    </cfRule>
    <cfRule type="cellIs" dxfId="594" priority="1611" operator="equal">
      <formula>"Conta vencida"</formula>
    </cfRule>
  </conditionalFormatting>
  <conditionalFormatting sqref="B103:B109">
    <cfRule type="cellIs" dxfId="593" priority="1599" operator="equal">
      <formula>"Conta vencida"</formula>
    </cfRule>
    <cfRule type="cellIs" dxfId="592" priority="1600" operator="equal">
      <formula>"Perto de vencer"</formula>
    </cfRule>
  </conditionalFormatting>
  <conditionalFormatting sqref="B111:B112">
    <cfRule type="cellIs" dxfId="591" priority="1525" operator="equal">
      <formula>"Conta vencida"</formula>
    </cfRule>
    <cfRule type="cellIs" dxfId="590" priority="1526" operator="equal">
      <formula>"Perto de vencer"</formula>
    </cfRule>
  </conditionalFormatting>
  <conditionalFormatting sqref="B114:B120">
    <cfRule type="cellIs" dxfId="589" priority="1469" operator="equal">
      <formula>"Conta vencida"</formula>
    </cfRule>
    <cfRule type="cellIs" dxfId="588" priority="1470" operator="equal">
      <formula>"Perto de vencer"</formula>
    </cfRule>
  </conditionalFormatting>
  <conditionalFormatting sqref="B124">
    <cfRule type="cellIs" dxfId="587" priority="1439" operator="equal">
      <formula>"Conta vencida"</formula>
    </cfRule>
    <cfRule type="cellIs" dxfId="586" priority="1440" operator="equal">
      <formula>"Perto de vencer"</formula>
    </cfRule>
  </conditionalFormatting>
  <conditionalFormatting sqref="B128:B133">
    <cfRule type="cellIs" dxfId="585" priority="1405" operator="equal">
      <formula>"Conta vencida"</formula>
    </cfRule>
    <cfRule type="cellIs" dxfId="584" priority="1406" operator="equal">
      <formula>"Perto de vencer"</formula>
    </cfRule>
  </conditionalFormatting>
  <conditionalFormatting sqref="B136:B140">
    <cfRule type="cellIs" dxfId="583" priority="1338" operator="equal">
      <formula>"Perto de vencer"</formula>
    </cfRule>
    <cfRule type="cellIs" dxfId="582" priority="1337" operator="equal">
      <formula>"Conta vencida"</formula>
    </cfRule>
  </conditionalFormatting>
  <conditionalFormatting sqref="B142:B202">
    <cfRule type="cellIs" dxfId="581" priority="1168" operator="equal">
      <formula>"Perto de vencer"</formula>
    </cfRule>
    <cfRule type="cellIs" dxfId="580" priority="1167" operator="equal">
      <formula>"Conta vencida"</formula>
    </cfRule>
  </conditionalFormatting>
  <conditionalFormatting sqref="B204:B232">
    <cfRule type="cellIs" dxfId="579" priority="700" operator="equal">
      <formula>"Perto de vencer"</formula>
    </cfRule>
    <cfRule type="cellIs" dxfId="578" priority="699" operator="equal">
      <formula>"Conta vencida"</formula>
    </cfRule>
  </conditionalFormatting>
  <conditionalFormatting sqref="B235:B255">
    <cfRule type="cellIs" dxfId="577" priority="348" operator="equal">
      <formula>"Perto de vencer"</formula>
    </cfRule>
    <cfRule type="cellIs" dxfId="576" priority="347" operator="equal">
      <formula>"Conta vencida"</formula>
    </cfRule>
  </conditionalFormatting>
  <conditionalFormatting sqref="B259">
    <cfRule type="cellIs" dxfId="575" priority="297" operator="equal">
      <formula>"Conta vencida"</formula>
    </cfRule>
    <cfRule type="cellIs" dxfId="574" priority="298" operator="equal">
      <formula>"Perto de vencer"</formula>
    </cfRule>
  </conditionalFormatting>
  <conditionalFormatting sqref="B261:B277">
    <cfRule type="cellIs" dxfId="573" priority="214" operator="equal">
      <formula>"Perto de vencer"</formula>
    </cfRule>
    <cfRule type="cellIs" dxfId="572" priority="213" operator="equal">
      <formula>"Conta vencida"</formula>
    </cfRule>
  </conditionalFormatting>
  <conditionalFormatting sqref="B280">
    <cfRule type="cellIs" dxfId="571" priority="135" operator="equal">
      <formula>"Conta vencida"</formula>
    </cfRule>
    <cfRule type="cellIs" dxfId="570" priority="136" operator="equal">
      <formula>"Perto de vencer"</formula>
    </cfRule>
  </conditionalFormatting>
  <conditionalFormatting sqref="B283:B290">
    <cfRule type="cellIs" dxfId="569" priority="74" operator="equal">
      <formula>"Perto de vencer"</formula>
    </cfRule>
    <cfRule type="cellIs" dxfId="568" priority="73" operator="equal">
      <formula>"Conta vencida"</formula>
    </cfRule>
  </conditionalFormatting>
  <conditionalFormatting sqref="B293:B314">
    <cfRule type="cellIs" dxfId="567" priority="63" operator="equal">
      <formula>"Conta vencida"</formula>
    </cfRule>
    <cfRule type="cellIs" dxfId="566" priority="64" operator="equal">
      <formula>"Perto de vencer"</formula>
    </cfRule>
  </conditionalFormatting>
  <conditionalFormatting sqref="B319:B320">
    <cfRule type="cellIs" dxfId="565" priority="39" operator="equal">
      <formula>"Conta vencida"</formula>
    </cfRule>
    <cfRule type="cellIs" dxfId="564" priority="40" operator="equal">
      <formula>"Perto de vencer"</formula>
    </cfRule>
  </conditionalFormatting>
  <conditionalFormatting sqref="B326:B327">
    <cfRule type="cellIs" dxfId="563" priority="4" operator="equal">
      <formula>"Perto de vencer"</formula>
    </cfRule>
    <cfRule type="cellIs" dxfId="562" priority="3" operator="equal">
      <formula>"Conta vencida"</formula>
    </cfRule>
  </conditionalFormatting>
  <conditionalFormatting sqref="B2:C3">
    <cfRule type="cellIs" dxfId="561" priority="1968" operator="equal">
      <formula>"Perto de vencer"</formula>
    </cfRule>
    <cfRule type="cellIs" dxfId="560" priority="1967" operator="equal">
      <formula>"Conta vencida"</formula>
    </cfRule>
  </conditionalFormatting>
  <conditionalFormatting sqref="B33:C34">
    <cfRule type="cellIs" dxfId="559" priority="1850" operator="equal">
      <formula>"Perto de vencer"</formula>
    </cfRule>
    <cfRule type="cellIs" dxfId="558" priority="1849" operator="equal">
      <formula>"Conta vencida"</formula>
    </cfRule>
  </conditionalFormatting>
  <conditionalFormatting sqref="B39:C51">
    <cfRule type="cellIs" dxfId="557" priority="1766" operator="equal">
      <formula>"Perto de vencer"</formula>
    </cfRule>
    <cfRule type="cellIs" dxfId="556" priority="1765" operator="equal">
      <formula>"Conta vencida"</formula>
    </cfRule>
  </conditionalFormatting>
  <conditionalFormatting sqref="B76:C90">
    <cfRule type="cellIs" dxfId="555" priority="1636" operator="equal">
      <formula>"Perto de vencer"</formula>
    </cfRule>
    <cfRule type="cellIs" dxfId="554" priority="1635" operator="equal">
      <formula>"Conta vencida"</formula>
    </cfRule>
  </conditionalFormatting>
  <conditionalFormatting sqref="B103:C109">
    <cfRule type="cellIs" dxfId="553" priority="1544" operator="equal">
      <formula>"Perto de vencer"</formula>
    </cfRule>
    <cfRule type="cellIs" dxfId="552" priority="1543" operator="equal">
      <formula>"Conta vencida"</formula>
    </cfRule>
  </conditionalFormatting>
  <conditionalFormatting sqref="B111:C112">
    <cfRule type="cellIs" dxfId="551" priority="1510" operator="equal">
      <formula>"Perto de vencer"</formula>
    </cfRule>
    <cfRule type="cellIs" dxfId="550" priority="1509" operator="equal">
      <formula>"Conta vencida"</formula>
    </cfRule>
  </conditionalFormatting>
  <conditionalFormatting sqref="B116:C116">
    <cfRule type="cellIs" dxfId="549" priority="1480" operator="equal">
      <formula>"Perto de vencer"</formula>
    </cfRule>
    <cfRule type="cellIs" dxfId="548" priority="1479" operator="equal">
      <formula>"Conta vencida"</formula>
    </cfRule>
  </conditionalFormatting>
  <conditionalFormatting sqref="B124:C124">
    <cfRule type="cellIs" dxfId="547" priority="1449" operator="equal">
      <formula>"Conta vencida"</formula>
    </cfRule>
    <cfRule type="cellIs" dxfId="546" priority="1450" operator="equal">
      <formula>"Perto de vencer"</formula>
    </cfRule>
  </conditionalFormatting>
  <conditionalFormatting sqref="B129:C133">
    <cfRule type="cellIs" dxfId="545" priority="1379" operator="equal">
      <formula>"Conta vencida"</formula>
    </cfRule>
    <cfRule type="cellIs" dxfId="544" priority="1380" operator="equal">
      <formula>"Perto de vencer"</formula>
    </cfRule>
  </conditionalFormatting>
  <conditionalFormatting sqref="B137:C138">
    <cfRule type="cellIs" dxfId="543" priority="1351" operator="equal">
      <formula>"Conta vencida"</formula>
    </cfRule>
    <cfRule type="cellIs" dxfId="542" priority="1352" operator="equal">
      <formula>"Perto de vencer"</formula>
    </cfRule>
  </conditionalFormatting>
  <conditionalFormatting sqref="B148:C160">
    <cfRule type="cellIs" dxfId="541" priority="1205" operator="equal">
      <formula>"Conta vencida"</formula>
    </cfRule>
    <cfRule type="cellIs" dxfId="540" priority="1206" operator="equal">
      <formula>"Perto de vencer"</formula>
    </cfRule>
  </conditionalFormatting>
  <conditionalFormatting sqref="B162:C162">
    <cfRule type="cellIs" dxfId="539" priority="1176" operator="equal">
      <formula>"Perto de vencer"</formula>
    </cfRule>
    <cfRule type="cellIs" dxfId="538" priority="1175" operator="equal">
      <formula>"Conta vencida"</formula>
    </cfRule>
  </conditionalFormatting>
  <conditionalFormatting sqref="B164:C169">
    <cfRule type="cellIs" dxfId="537" priority="1111" operator="equal">
      <formula>"Conta vencida"</formula>
    </cfRule>
    <cfRule type="cellIs" dxfId="536" priority="1112" operator="equal">
      <formula>"Perto de vencer"</formula>
    </cfRule>
  </conditionalFormatting>
  <conditionalFormatting sqref="B174:C175">
    <cfRule type="cellIs" dxfId="535" priority="1085" operator="equal">
      <formula>"Conta vencida"</formula>
    </cfRule>
    <cfRule type="cellIs" dxfId="534" priority="1086" operator="equal">
      <formula>"Perto de vencer"</formula>
    </cfRule>
  </conditionalFormatting>
  <conditionalFormatting sqref="B177:C202">
    <cfRule type="cellIs" dxfId="533" priority="809" operator="equal">
      <formula>"Conta vencida"</formula>
    </cfRule>
    <cfRule type="cellIs" dxfId="532" priority="810" operator="equal">
      <formula>"Perto de vencer"</formula>
    </cfRule>
  </conditionalFormatting>
  <conditionalFormatting sqref="B204:C213">
    <cfRule type="cellIs" dxfId="531" priority="716" operator="equal">
      <formula>"Perto de vencer"</formula>
    </cfRule>
    <cfRule type="cellIs" dxfId="530" priority="715" operator="equal">
      <formula>"Conta vencida"</formula>
    </cfRule>
  </conditionalFormatting>
  <conditionalFormatting sqref="B215:C232">
    <cfRule type="cellIs" dxfId="529" priority="563" operator="equal">
      <formula>"Conta vencida"</formula>
    </cfRule>
    <cfRule type="cellIs" dxfId="528" priority="564" operator="equal">
      <formula>"Perto de vencer"</formula>
    </cfRule>
  </conditionalFormatting>
  <conditionalFormatting sqref="B237:C251">
    <cfRule type="cellIs" dxfId="527" priority="415" operator="equal">
      <formula>"Conta vencida"</formula>
    </cfRule>
    <cfRule type="cellIs" dxfId="526" priority="416" operator="equal">
      <formula>"Perto de vencer"</formula>
    </cfRule>
  </conditionalFormatting>
  <conditionalFormatting sqref="B254:C254">
    <cfRule type="cellIs" dxfId="525" priority="388" operator="equal">
      <formula>"Perto de vencer"</formula>
    </cfRule>
    <cfRule type="cellIs" dxfId="524" priority="387" operator="equal">
      <formula>"Conta vencida"</formula>
    </cfRule>
  </conditionalFormatting>
  <conditionalFormatting sqref="B259:C259">
    <cfRule type="cellIs" dxfId="523" priority="308" operator="equal">
      <formula>"Perto de vencer"</formula>
    </cfRule>
    <cfRule type="cellIs" dxfId="522" priority="307" operator="equal">
      <formula>"Conta vencida"</formula>
    </cfRule>
  </conditionalFormatting>
  <conditionalFormatting sqref="B261:C277">
    <cfRule type="cellIs" dxfId="521" priority="167" operator="equal">
      <formula>"Conta vencida"</formula>
    </cfRule>
    <cfRule type="cellIs" dxfId="520" priority="168" operator="equal">
      <formula>"Perto de vencer"</formula>
    </cfRule>
  </conditionalFormatting>
  <conditionalFormatting sqref="B280:C280">
    <cfRule type="cellIs" dxfId="519" priority="131" operator="equal">
      <formula>"Conta vencida"</formula>
    </cfRule>
    <cfRule type="cellIs" dxfId="518" priority="132" operator="equal">
      <formula>"Perto de vencer"</formula>
    </cfRule>
  </conditionalFormatting>
  <conditionalFormatting sqref="B286:C289">
    <cfRule type="cellIs" dxfId="517" priority="95" operator="equal">
      <formula>"Conta vencida"</formula>
    </cfRule>
    <cfRule type="cellIs" dxfId="516" priority="96" operator="equal">
      <formula>"Perto de vencer"</formula>
    </cfRule>
  </conditionalFormatting>
  <conditionalFormatting sqref="B326:C326">
    <cfRule type="cellIs" dxfId="515" priority="14" operator="equal">
      <formula>"Perto de vencer"</formula>
    </cfRule>
    <cfRule type="cellIs" dxfId="514" priority="13" operator="equal">
      <formula>"Conta vencida"</formula>
    </cfRule>
  </conditionalFormatting>
  <conditionalFormatting sqref="B2:E3">
    <cfRule type="cellIs" dxfId="513" priority="1965" operator="equal">
      <formula>"Conta vencida"</formula>
    </cfRule>
    <cfRule type="cellIs" dxfId="512" priority="1966" operator="equal">
      <formula>"Perto de vencer"</formula>
    </cfRule>
  </conditionalFormatting>
  <conditionalFormatting sqref="B33:E34">
    <cfRule type="cellIs" dxfId="511" priority="1847" operator="equal">
      <formula>"Conta vencida"</formula>
    </cfRule>
    <cfRule type="cellIs" dxfId="510" priority="1848" operator="equal">
      <formula>"Perto de vencer"</formula>
    </cfRule>
  </conditionalFormatting>
  <conditionalFormatting sqref="B39:E51">
    <cfRule type="cellIs" dxfId="509" priority="1764" operator="equal">
      <formula>"Perto de vencer"</formula>
    </cfRule>
    <cfRule type="cellIs" dxfId="508" priority="1763" operator="equal">
      <formula>"Conta vencida"</formula>
    </cfRule>
  </conditionalFormatting>
  <conditionalFormatting sqref="B76:E90">
    <cfRule type="cellIs" dxfId="507" priority="1633" operator="equal">
      <formula>"Conta vencida"</formula>
    </cfRule>
    <cfRule type="cellIs" dxfId="506" priority="1634" operator="equal">
      <formula>"Perto de vencer"</formula>
    </cfRule>
  </conditionalFormatting>
  <conditionalFormatting sqref="B103:E109">
    <cfRule type="cellIs" dxfId="505" priority="1542" operator="equal">
      <formula>"Perto de vencer"</formula>
    </cfRule>
    <cfRule type="cellIs" dxfId="504" priority="1541" operator="equal">
      <formula>"Conta vencida"</formula>
    </cfRule>
  </conditionalFormatting>
  <conditionalFormatting sqref="B111:E112">
    <cfRule type="cellIs" dxfId="503" priority="1507" operator="equal">
      <formula>"Conta vencida"</formula>
    </cfRule>
    <cfRule type="cellIs" dxfId="502" priority="1508" operator="equal">
      <formula>"Perto de vencer"</formula>
    </cfRule>
  </conditionalFormatting>
  <conditionalFormatting sqref="B116:E116">
    <cfRule type="cellIs" dxfId="501" priority="1478" operator="equal">
      <formula>"Perto de vencer"</formula>
    </cfRule>
    <cfRule type="cellIs" dxfId="500" priority="1477" operator="equal">
      <formula>"Conta vencida"</formula>
    </cfRule>
  </conditionalFormatting>
  <conditionalFormatting sqref="B124:E124">
    <cfRule type="cellIs" dxfId="499" priority="1448" operator="equal">
      <formula>"Perto de vencer"</formula>
    </cfRule>
    <cfRule type="cellIs" dxfId="498" priority="1447" operator="equal">
      <formula>"Conta vencida"</formula>
    </cfRule>
  </conditionalFormatting>
  <conditionalFormatting sqref="B129:E133">
    <cfRule type="cellIs" dxfId="497" priority="1378" operator="equal">
      <formula>"Perto de vencer"</formula>
    </cfRule>
    <cfRule type="cellIs" dxfId="496" priority="1377" operator="equal">
      <formula>"Conta vencida"</formula>
    </cfRule>
  </conditionalFormatting>
  <conditionalFormatting sqref="B137:E138">
    <cfRule type="cellIs" dxfId="495" priority="1350" operator="equal">
      <formula>"Perto de vencer"</formula>
    </cfRule>
    <cfRule type="cellIs" dxfId="494" priority="1349" operator="equal">
      <formula>"Conta vencida"</formula>
    </cfRule>
  </conditionalFormatting>
  <conditionalFormatting sqref="B148:E160">
    <cfRule type="cellIs" dxfId="493" priority="1203" operator="equal">
      <formula>"Conta vencida"</formula>
    </cfRule>
    <cfRule type="cellIs" dxfId="492" priority="1204" operator="equal">
      <formula>"Perto de vencer"</formula>
    </cfRule>
  </conditionalFormatting>
  <conditionalFormatting sqref="B162:E162">
    <cfRule type="cellIs" dxfId="491" priority="1174" operator="equal">
      <formula>"Perto de vencer"</formula>
    </cfRule>
    <cfRule type="cellIs" dxfId="490" priority="1173" operator="equal">
      <formula>"Conta vencida"</formula>
    </cfRule>
  </conditionalFormatting>
  <conditionalFormatting sqref="B164:E169">
    <cfRule type="cellIs" dxfId="489" priority="1109" operator="equal">
      <formula>"Conta vencida"</formula>
    </cfRule>
    <cfRule type="cellIs" dxfId="488" priority="1110" operator="equal">
      <formula>"Perto de vencer"</formula>
    </cfRule>
  </conditionalFormatting>
  <conditionalFormatting sqref="B174:E175">
    <cfRule type="cellIs" dxfId="487" priority="1083" operator="equal">
      <formula>"Conta vencida"</formula>
    </cfRule>
    <cfRule type="cellIs" dxfId="486" priority="1084" operator="equal">
      <formula>"Perto de vencer"</formula>
    </cfRule>
  </conditionalFormatting>
  <conditionalFormatting sqref="B177:E202">
    <cfRule type="cellIs" dxfId="485" priority="808" operator="equal">
      <formula>"Perto de vencer"</formula>
    </cfRule>
    <cfRule type="cellIs" dxfId="484" priority="807" operator="equal">
      <formula>"Conta vencida"</formula>
    </cfRule>
  </conditionalFormatting>
  <conditionalFormatting sqref="B204:E213">
    <cfRule type="cellIs" dxfId="483" priority="713" operator="equal">
      <formula>"Conta vencida"</formula>
    </cfRule>
    <cfRule type="cellIs" dxfId="482" priority="714" operator="equal">
      <formula>"Perto de vencer"</formula>
    </cfRule>
  </conditionalFormatting>
  <conditionalFormatting sqref="B215:E232">
    <cfRule type="cellIs" dxfId="481" priority="562" operator="equal">
      <formula>"Perto de vencer"</formula>
    </cfRule>
    <cfRule type="cellIs" dxfId="480" priority="561" operator="equal">
      <formula>"Conta vencida"</formula>
    </cfRule>
  </conditionalFormatting>
  <conditionalFormatting sqref="B237:E251">
    <cfRule type="cellIs" dxfId="479" priority="413" operator="equal">
      <formula>"Conta vencida"</formula>
    </cfRule>
    <cfRule type="cellIs" dxfId="478" priority="414" operator="equal">
      <formula>"Perto de vencer"</formula>
    </cfRule>
  </conditionalFormatting>
  <conditionalFormatting sqref="B254:E254">
    <cfRule type="cellIs" dxfId="477" priority="385" operator="equal">
      <formula>"Conta vencida"</formula>
    </cfRule>
    <cfRule type="cellIs" dxfId="476" priority="386" operator="equal">
      <formula>"Perto de vencer"</formula>
    </cfRule>
  </conditionalFormatting>
  <conditionalFormatting sqref="B259:E259">
    <cfRule type="cellIs" dxfId="475" priority="306" operator="equal">
      <formula>"Perto de vencer"</formula>
    </cfRule>
    <cfRule type="cellIs" dxfId="474" priority="305" operator="equal">
      <formula>"Conta vencida"</formula>
    </cfRule>
  </conditionalFormatting>
  <conditionalFormatting sqref="B261:E277">
    <cfRule type="cellIs" dxfId="473" priority="165" operator="equal">
      <formula>"Conta vencida"</formula>
    </cfRule>
    <cfRule type="cellIs" dxfId="472" priority="166" operator="equal">
      <formula>"Perto de vencer"</formula>
    </cfRule>
  </conditionalFormatting>
  <conditionalFormatting sqref="B280:E280">
    <cfRule type="cellIs" dxfId="471" priority="130" operator="equal">
      <formula>"Perto de vencer"</formula>
    </cfRule>
    <cfRule type="cellIs" dxfId="470" priority="129" operator="equal">
      <formula>"Conta vencida"</formula>
    </cfRule>
  </conditionalFormatting>
  <conditionalFormatting sqref="B286:E289">
    <cfRule type="cellIs" dxfId="469" priority="93" operator="equal">
      <formula>"Conta vencida"</formula>
    </cfRule>
    <cfRule type="cellIs" dxfId="468" priority="94" operator="equal">
      <formula>"Perto de vencer"</formula>
    </cfRule>
  </conditionalFormatting>
  <conditionalFormatting sqref="C2:C3">
    <cfRule type="cellIs" dxfId="467" priority="1994" operator="equal">
      <formula>"Perto de vencer"</formula>
    </cfRule>
    <cfRule type="cellIs" dxfId="466" priority="1993" operator="equal">
      <formula>"Conta vencida"</formula>
    </cfRule>
  </conditionalFormatting>
  <conditionalFormatting sqref="C22:C34">
    <cfRule type="cellIs" dxfId="465" priority="1867" operator="equal">
      <formula>"Conta vencida"</formula>
    </cfRule>
    <cfRule type="cellIs" dxfId="464" priority="1868" operator="equal">
      <formula>"Perto de vencer"</formula>
    </cfRule>
  </conditionalFormatting>
  <conditionalFormatting sqref="C39:C51">
    <cfRule type="cellIs" dxfId="463" priority="1833" operator="equal">
      <formula>"Conta vencida"</formula>
    </cfRule>
    <cfRule type="cellIs" dxfId="462" priority="1834" operator="equal">
      <formula>"Perto de vencer"</formula>
    </cfRule>
  </conditionalFormatting>
  <conditionalFormatting sqref="C69:C71">
    <cfRule type="cellIs" dxfId="461" priority="1747" operator="equal">
      <formula>"Conta vencida"</formula>
    </cfRule>
    <cfRule type="cellIs" dxfId="460" priority="1748" operator="equal">
      <formula>"Perto de vencer"</formula>
    </cfRule>
  </conditionalFormatting>
  <conditionalFormatting sqref="C73:C74">
    <cfRule type="cellIs" dxfId="459" priority="1740" operator="equal">
      <formula>"Perto de vencer"</formula>
    </cfRule>
    <cfRule type="cellIs" dxfId="458" priority="1739" operator="equal">
      <formula>"Conta vencida"</formula>
    </cfRule>
  </conditionalFormatting>
  <conditionalFormatting sqref="C76:C90">
    <cfRule type="cellIs" dxfId="457" priority="1720" operator="equal">
      <formula>"Perto de vencer"</formula>
    </cfRule>
    <cfRule type="cellIs" dxfId="456" priority="1719" operator="equal">
      <formula>"Conta vencida"</formula>
    </cfRule>
  </conditionalFormatting>
  <conditionalFormatting sqref="C97:C99">
    <cfRule type="cellIs" dxfId="455" priority="1614" operator="equal">
      <formula>"Perto de vencer"</formula>
    </cfRule>
    <cfRule type="cellIs" dxfId="454" priority="1613" operator="equal">
      <formula>"Conta vencida"</formula>
    </cfRule>
  </conditionalFormatting>
  <conditionalFormatting sqref="C103:C109">
    <cfRule type="cellIs" dxfId="453" priority="1608" operator="equal">
      <formula>"Perto de vencer"</formula>
    </cfRule>
    <cfRule type="cellIs" dxfId="452" priority="1607" operator="equal">
      <formula>"Conta vencida"</formula>
    </cfRule>
  </conditionalFormatting>
  <conditionalFormatting sqref="C111:C112">
    <cfRule type="cellIs" dxfId="451" priority="1533" operator="equal">
      <formula>"Conta vencida"</formula>
    </cfRule>
    <cfRule type="cellIs" dxfId="450" priority="1534" operator="equal">
      <formula>"Perto de vencer"</formula>
    </cfRule>
  </conditionalFormatting>
  <conditionalFormatting sqref="C116">
    <cfRule type="cellIs" dxfId="449" priority="1495" operator="equal">
      <formula>"Conta vencida"</formula>
    </cfRule>
    <cfRule type="cellIs" dxfId="448" priority="1496" operator="equal">
      <formula>"Perto de vencer"</formula>
    </cfRule>
  </conditionalFormatting>
  <conditionalFormatting sqref="C124">
    <cfRule type="cellIs" dxfId="447" priority="1461" operator="equal">
      <formula>"Conta vencida"</formula>
    </cfRule>
    <cfRule type="cellIs" dxfId="446" priority="1462" operator="equal">
      <formula>"Perto de vencer"</formula>
    </cfRule>
  </conditionalFormatting>
  <conditionalFormatting sqref="C129:C133">
    <cfRule type="cellIs" dxfId="445" priority="1427" operator="equal">
      <formula>"Conta vencida"</formula>
    </cfRule>
    <cfRule type="cellIs" dxfId="444" priority="1428" operator="equal">
      <formula>"Perto de vencer"</formula>
    </cfRule>
  </conditionalFormatting>
  <conditionalFormatting sqref="C137:C138">
    <cfRule type="cellIs" dxfId="443" priority="1358" operator="equal">
      <formula>"Perto de vencer"</formula>
    </cfRule>
    <cfRule type="cellIs" dxfId="442" priority="1357" operator="equal">
      <formula>"Conta vencida"</formula>
    </cfRule>
  </conditionalFormatting>
  <conditionalFormatting sqref="C147:C160">
    <cfRule type="cellIs" dxfId="441" priority="1245" operator="equal">
      <formula>"Conta vencida"</formula>
    </cfRule>
    <cfRule type="cellIs" dxfId="440" priority="1246" operator="equal">
      <formula>"Perto de vencer"</formula>
    </cfRule>
  </conditionalFormatting>
  <conditionalFormatting sqref="C162:C202">
    <cfRule type="cellIs" dxfId="439" priority="831" operator="equal">
      <formula>"Conta vencida"</formula>
    </cfRule>
    <cfRule type="cellIs" dxfId="438" priority="832" operator="equal">
      <formula>"Perto de vencer"</formula>
    </cfRule>
  </conditionalFormatting>
  <conditionalFormatting sqref="C204:C213">
    <cfRule type="cellIs" dxfId="437" priority="726" operator="equal">
      <formula>"Perto de vencer"</formula>
    </cfRule>
    <cfRule type="cellIs" dxfId="436" priority="725" operator="equal">
      <formula>"Conta vencida"</formula>
    </cfRule>
  </conditionalFormatting>
  <conditionalFormatting sqref="C215:C232">
    <cfRule type="cellIs" dxfId="435" priority="644" operator="equal">
      <formula>"Perto de vencer"</formula>
    </cfRule>
    <cfRule type="cellIs" dxfId="434" priority="643" operator="equal">
      <formula>"Conta vencida"</formula>
    </cfRule>
  </conditionalFormatting>
  <conditionalFormatting sqref="C237:C251">
    <cfRule type="cellIs" dxfId="433" priority="422" operator="equal">
      <formula>"Perto de vencer"</formula>
    </cfRule>
    <cfRule type="cellIs" dxfId="432" priority="421" operator="equal">
      <formula>"Conta vencida"</formula>
    </cfRule>
  </conditionalFormatting>
  <conditionalFormatting sqref="C254">
    <cfRule type="cellIs" dxfId="431" priority="398" operator="equal">
      <formula>"Perto de vencer"</formula>
    </cfRule>
    <cfRule type="cellIs" dxfId="430" priority="397" operator="equal">
      <formula>"Conta vencida"</formula>
    </cfRule>
  </conditionalFormatting>
  <conditionalFormatting sqref="C259">
    <cfRule type="cellIs" dxfId="429" priority="317" operator="equal">
      <formula>"Conta vencida"</formula>
    </cfRule>
    <cfRule type="cellIs" dxfId="428" priority="318" operator="equal">
      <formula>"Perto de vencer"</formula>
    </cfRule>
  </conditionalFormatting>
  <conditionalFormatting sqref="C261:C277">
    <cfRule type="cellIs" dxfId="427" priority="229" operator="equal">
      <formula>"Conta vencida"</formula>
    </cfRule>
    <cfRule type="cellIs" dxfId="426" priority="230" operator="equal">
      <formula>"Perto de vencer"</formula>
    </cfRule>
  </conditionalFormatting>
  <conditionalFormatting sqref="C280">
    <cfRule type="cellIs" dxfId="425" priority="143" operator="equal">
      <formula>"Conta vencida"</formula>
    </cfRule>
    <cfRule type="cellIs" dxfId="424" priority="144" operator="equal">
      <formula>"Perto de vencer"</formula>
    </cfRule>
  </conditionalFormatting>
  <conditionalFormatting sqref="C283:C284">
    <cfRule type="cellIs" dxfId="423" priority="104" operator="equal">
      <formula>"Perto de vencer"</formula>
    </cfRule>
    <cfRule type="cellIs" dxfId="422" priority="103" operator="equal">
      <formula>"Conta vencida"</formula>
    </cfRule>
  </conditionalFormatting>
  <conditionalFormatting sqref="C286:C289">
    <cfRule type="cellIs" dxfId="421" priority="98" operator="equal">
      <formula>"Perto de vencer"</formula>
    </cfRule>
    <cfRule type="cellIs" dxfId="420" priority="97" operator="equal">
      <formula>"Conta vencida"</formula>
    </cfRule>
  </conditionalFormatting>
  <conditionalFormatting sqref="C319:C320">
    <cfRule type="cellIs" dxfId="419" priority="45" operator="equal">
      <formula>"Conta vencida"</formula>
    </cfRule>
    <cfRule type="cellIs" dxfId="418" priority="46" operator="equal">
      <formula>"Perto de vencer"</formula>
    </cfRule>
  </conditionalFormatting>
  <conditionalFormatting sqref="C326">
    <cfRule type="cellIs" dxfId="417" priority="20" operator="equal">
      <formula>"Perto de vencer"</formula>
    </cfRule>
    <cfRule type="cellIs" dxfId="416" priority="19" operator="equal">
      <formula>"Conta vencida"</formula>
    </cfRule>
  </conditionalFormatting>
  <conditionalFormatting sqref="D2:D21">
    <cfRule type="cellIs" dxfId="415" priority="1935" operator="equal">
      <formula>"Conta vencida"</formula>
    </cfRule>
    <cfRule type="cellIs" dxfId="414" priority="1936" operator="equal">
      <formula>"Perto de vencer"</formula>
    </cfRule>
  </conditionalFormatting>
  <conditionalFormatting sqref="D33:D36">
    <cfRule type="cellIs" dxfId="413" priority="1845" operator="equal">
      <formula>"Conta vencida"</formula>
    </cfRule>
    <cfRule type="cellIs" dxfId="412" priority="1846" operator="equal">
      <formula>"Perto de vencer"</formula>
    </cfRule>
  </conditionalFormatting>
  <conditionalFormatting sqref="D39:D51">
    <cfRule type="cellIs" dxfId="411" priority="1829" operator="equal">
      <formula>"Conta vencida"</formula>
    </cfRule>
    <cfRule type="cellIs" dxfId="410" priority="1830" operator="equal">
      <formula>"Perto de vencer"</formula>
    </cfRule>
  </conditionalFormatting>
  <conditionalFormatting sqref="D76:D90">
    <cfRule type="cellIs" dxfId="409" priority="1716" operator="equal">
      <formula>"Perto de vencer"</formula>
    </cfRule>
    <cfRule type="cellIs" dxfId="408" priority="1715" operator="equal">
      <formula>"Conta vencida"</formula>
    </cfRule>
  </conditionalFormatting>
  <conditionalFormatting sqref="D94:D96">
    <cfRule type="cellIs" dxfId="407" priority="1627" operator="equal">
      <formula>"Conta vencida"</formula>
    </cfRule>
    <cfRule type="cellIs" dxfId="406" priority="1628" operator="equal">
      <formula>"Perto de vencer"</formula>
    </cfRule>
  </conditionalFormatting>
  <conditionalFormatting sqref="D103:D109">
    <cfRule type="cellIs" dxfId="405" priority="1603" operator="equal">
      <formula>"Conta vencida"</formula>
    </cfRule>
    <cfRule type="cellIs" dxfId="404" priority="1604" operator="equal">
      <formula>"Perto de vencer"</formula>
    </cfRule>
  </conditionalFormatting>
  <conditionalFormatting sqref="D111:D112">
    <cfRule type="cellIs" dxfId="403" priority="1530" operator="equal">
      <formula>"Perto de vencer"</formula>
    </cfRule>
    <cfRule type="cellIs" dxfId="402" priority="1529" operator="equal">
      <formula>"Conta vencida"</formula>
    </cfRule>
  </conditionalFormatting>
  <conditionalFormatting sqref="D114:D120">
    <cfRule type="cellIs" dxfId="401" priority="1471" operator="equal">
      <formula>"Conta vencida"</formula>
    </cfRule>
    <cfRule type="cellIs" dxfId="400" priority="1472" operator="equal">
      <formula>"Perto de vencer"</formula>
    </cfRule>
  </conditionalFormatting>
  <conditionalFormatting sqref="D124">
    <cfRule type="cellIs" dxfId="399" priority="1442" operator="equal">
      <formula>"Perto de vencer"</formula>
    </cfRule>
    <cfRule type="cellIs" dxfId="398" priority="1441" operator="equal">
      <formula>"Conta vencida"</formula>
    </cfRule>
  </conditionalFormatting>
  <conditionalFormatting sqref="D129:D133">
    <cfRule type="cellIs" dxfId="397" priority="1407" operator="equal">
      <formula>"Conta vencida"</formula>
    </cfRule>
    <cfRule type="cellIs" dxfId="396" priority="1408" operator="equal">
      <formula>"Perto de vencer"</formula>
    </cfRule>
  </conditionalFormatting>
  <conditionalFormatting sqref="D137:D140">
    <cfRule type="cellIs" dxfId="395" priority="1340" operator="equal">
      <formula>"Perto de vencer"</formula>
    </cfRule>
    <cfRule type="cellIs" dxfId="394" priority="1339" operator="equal">
      <formula>"Conta vencida"</formula>
    </cfRule>
  </conditionalFormatting>
  <conditionalFormatting sqref="D142:D146">
    <cfRule type="cellIs" dxfId="393" priority="1331" operator="equal">
      <formula>"Conta vencida"</formula>
    </cfRule>
    <cfRule type="cellIs" dxfId="392" priority="1332" operator="equal">
      <formula>"Perto de vencer"</formula>
    </cfRule>
  </conditionalFormatting>
  <conditionalFormatting sqref="D148:D162">
    <cfRule type="cellIs" dxfId="391" priority="1180" operator="equal">
      <formula>"Perto de vencer"</formula>
    </cfRule>
    <cfRule type="cellIs" dxfId="390" priority="1179" operator="equal">
      <formula>"Conta vencida"</formula>
    </cfRule>
  </conditionalFormatting>
  <conditionalFormatting sqref="D164:D169">
    <cfRule type="cellIs" dxfId="389" priority="1154" operator="equal">
      <formula>"Perto de vencer"</formula>
    </cfRule>
    <cfRule type="cellIs" dxfId="388" priority="1153" operator="equal">
      <formula>"Conta vencida"</formula>
    </cfRule>
  </conditionalFormatting>
  <conditionalFormatting sqref="D174:D175">
    <cfRule type="cellIs" dxfId="387" priority="1096" operator="equal">
      <formula>"Perto de vencer"</formula>
    </cfRule>
    <cfRule type="cellIs" dxfId="386" priority="1095" operator="equal">
      <formula>"Conta vencida"</formula>
    </cfRule>
  </conditionalFormatting>
  <conditionalFormatting sqref="D177:D202">
    <cfRule type="cellIs" dxfId="385" priority="819" operator="equal">
      <formula>"Conta vencida"</formula>
    </cfRule>
    <cfRule type="cellIs" dxfId="384" priority="820" operator="equal">
      <formula>"Perto de vencer"</formula>
    </cfRule>
  </conditionalFormatting>
  <conditionalFormatting sqref="D204:D213">
    <cfRule type="cellIs" dxfId="383" priority="738" operator="equal">
      <formula>"Perto de vencer"</formula>
    </cfRule>
    <cfRule type="cellIs" dxfId="382" priority="737" operator="equal">
      <formula>"Conta vencida"</formula>
    </cfRule>
  </conditionalFormatting>
  <conditionalFormatting sqref="D215:D232">
    <cfRule type="cellIs" dxfId="381" priority="647" operator="equal">
      <formula>"Conta vencida"</formula>
    </cfRule>
    <cfRule type="cellIs" dxfId="380" priority="648" operator="equal">
      <formula>"Perto de vencer"</formula>
    </cfRule>
  </conditionalFormatting>
  <conditionalFormatting sqref="D237:D255">
    <cfRule type="cellIs" dxfId="379" priority="349" operator="equal">
      <formula>"Conta vencida"</formula>
    </cfRule>
    <cfRule type="cellIs" dxfId="378" priority="350" operator="equal">
      <formula>"Perto de vencer"</formula>
    </cfRule>
  </conditionalFormatting>
  <conditionalFormatting sqref="D259">
    <cfRule type="cellIs" dxfId="377" priority="299" operator="equal">
      <formula>"Conta vencida"</formula>
    </cfRule>
    <cfRule type="cellIs" dxfId="376" priority="300" operator="equal">
      <formula>"Perto de vencer"</formula>
    </cfRule>
  </conditionalFormatting>
  <conditionalFormatting sqref="D261:D277">
    <cfRule type="cellIs" dxfId="375" priority="215" operator="equal">
      <formula>"Conta vencida"</formula>
    </cfRule>
    <cfRule type="cellIs" dxfId="374" priority="216" operator="equal">
      <formula>"Perto de vencer"</formula>
    </cfRule>
  </conditionalFormatting>
  <conditionalFormatting sqref="D280">
    <cfRule type="cellIs" dxfId="373" priority="137" operator="equal">
      <formula>"Conta vencida"</formula>
    </cfRule>
    <cfRule type="cellIs" dxfId="372" priority="138" operator="equal">
      <formula>"Perto de vencer"</formula>
    </cfRule>
  </conditionalFormatting>
  <conditionalFormatting sqref="D286:D290">
    <cfRule type="cellIs" dxfId="371" priority="71" operator="equal">
      <formula>"Conta vencida"</formula>
    </cfRule>
    <cfRule type="cellIs" dxfId="370" priority="72" operator="equal">
      <formula>"Perto de vencer"</formula>
    </cfRule>
  </conditionalFormatting>
  <conditionalFormatting sqref="D293:D314">
    <cfRule type="cellIs" dxfId="369" priority="62" operator="equal">
      <formula>"Perto de vencer"</formula>
    </cfRule>
    <cfRule type="cellIs" dxfId="368" priority="61" operator="equal">
      <formula>"Conta vencida"</formula>
    </cfRule>
  </conditionalFormatting>
  <conditionalFormatting sqref="D326">
    <cfRule type="cellIs" dxfId="367" priority="8" operator="equal">
      <formula>"Perto de vencer"</formula>
    </cfRule>
    <cfRule type="cellIs" dxfId="366" priority="7" operator="equal">
      <formula>"Conta vencida"</formula>
    </cfRule>
  </conditionalFormatting>
  <conditionalFormatting sqref="D75:E75">
    <cfRule type="cellIs" dxfId="365" priority="1730" operator="equal">
      <formula>"Perto de vencer"</formula>
    </cfRule>
    <cfRule type="cellIs" dxfId="364" priority="1729" operator="equal">
      <formula>"Conta vencida"</formula>
    </cfRule>
  </conditionalFormatting>
  <conditionalFormatting sqref="E2:E3">
    <cfRule type="cellIs" dxfId="363" priority="1989" operator="equal">
      <formula>"Conta vencida"</formula>
    </cfRule>
    <cfRule type="cellIs" dxfId="362" priority="1990" operator="equal">
      <formula>"Perto de vencer"</formula>
    </cfRule>
  </conditionalFormatting>
  <conditionalFormatting sqref="E22:E36">
    <cfRule type="cellIs" dxfId="361" priority="1871" operator="equal">
      <formula>"Conta vencida"</formula>
    </cfRule>
    <cfRule type="cellIs" dxfId="360" priority="1872" operator="equal">
      <formula>"Perto de vencer"</formula>
    </cfRule>
  </conditionalFormatting>
  <conditionalFormatting sqref="E39:E51">
    <cfRule type="cellIs" dxfId="359" priority="1824" operator="equal">
      <formula>"Perto de vencer"</formula>
    </cfRule>
    <cfRule type="cellIs" dxfId="358" priority="1823" operator="equal">
      <formula>"Conta vencida"</formula>
    </cfRule>
  </conditionalFormatting>
  <conditionalFormatting sqref="E69:E71">
    <cfRule type="cellIs" dxfId="357" priority="1750" operator="equal">
      <formula>"Perto de vencer"</formula>
    </cfRule>
    <cfRule type="cellIs" dxfId="356" priority="1749" operator="equal">
      <formula>"Conta vencida"</formula>
    </cfRule>
  </conditionalFormatting>
  <conditionalFormatting sqref="E73:E74">
    <cfRule type="cellIs" dxfId="355" priority="1741" operator="equal">
      <formula>"Conta vencida"</formula>
    </cfRule>
    <cfRule type="cellIs" dxfId="354" priority="1742" operator="equal">
      <formula>"Perto de vencer"</formula>
    </cfRule>
  </conditionalFormatting>
  <conditionalFormatting sqref="E76:E90">
    <cfRule type="cellIs" dxfId="353" priority="1709" operator="equal">
      <formula>"Conta vencida"</formula>
    </cfRule>
    <cfRule type="cellIs" dxfId="352" priority="1710" operator="equal">
      <formula>"Perto de vencer"</formula>
    </cfRule>
  </conditionalFormatting>
  <conditionalFormatting sqref="E97:E99">
    <cfRule type="cellIs" dxfId="351" priority="1615" operator="equal">
      <formula>"Conta vencida"</formula>
    </cfRule>
    <cfRule type="cellIs" dxfId="350" priority="1616" operator="equal">
      <formula>"Perto de vencer"</formula>
    </cfRule>
  </conditionalFormatting>
  <conditionalFormatting sqref="E103:E109">
    <cfRule type="cellIs" dxfId="349" priority="1597" operator="equal">
      <formula>"Conta vencida"</formula>
    </cfRule>
    <cfRule type="cellIs" dxfId="348" priority="1598" operator="equal">
      <formula>"Perto de vencer"</formula>
    </cfRule>
  </conditionalFormatting>
  <conditionalFormatting sqref="E111:E112">
    <cfRule type="cellIs" dxfId="347" priority="1524" operator="equal">
      <formula>"Perto de vencer"</formula>
    </cfRule>
    <cfRule type="cellIs" dxfId="346" priority="1523" operator="equal">
      <formula>"Conta vencida"</formula>
    </cfRule>
  </conditionalFormatting>
  <conditionalFormatting sqref="E116">
    <cfRule type="cellIs" dxfId="345" priority="1486" operator="equal">
      <formula>"Perto de vencer"</formula>
    </cfRule>
    <cfRule type="cellIs" dxfId="344" priority="1485" operator="equal">
      <formula>"Conta vencida"</formula>
    </cfRule>
  </conditionalFormatting>
  <conditionalFormatting sqref="E124">
    <cfRule type="cellIs" dxfId="343" priority="1455" operator="equal">
      <formula>"Conta vencida"</formula>
    </cfRule>
    <cfRule type="cellIs" dxfId="342" priority="1456" operator="equal">
      <formula>"Perto de vencer"</formula>
    </cfRule>
  </conditionalFormatting>
  <conditionalFormatting sqref="E129:E133">
    <cfRule type="cellIs" dxfId="341" priority="1421" operator="equal">
      <formula>"Conta vencida"</formula>
    </cfRule>
    <cfRule type="cellIs" dxfId="340" priority="1422" operator="equal">
      <formula>"Perto de vencer"</formula>
    </cfRule>
  </conditionalFormatting>
  <conditionalFormatting sqref="E137:E138">
    <cfRule type="cellIs" dxfId="339" priority="1362" operator="equal">
      <formula>"Perto de vencer"</formula>
    </cfRule>
    <cfRule type="cellIs" dxfId="338" priority="1361" operator="equal">
      <formula>"Conta vencida"</formula>
    </cfRule>
  </conditionalFormatting>
  <conditionalFormatting sqref="E147:E160">
    <cfRule type="cellIs" dxfId="337" priority="1239" operator="equal">
      <formula>"Conta vencida"</formula>
    </cfRule>
    <cfRule type="cellIs" dxfId="336" priority="1240" operator="equal">
      <formula>"Perto de vencer"</formula>
    </cfRule>
  </conditionalFormatting>
  <conditionalFormatting sqref="E162:E202">
    <cfRule type="cellIs" dxfId="335" priority="825" operator="equal">
      <formula>"Conta vencida"</formula>
    </cfRule>
    <cfRule type="cellIs" dxfId="334" priority="826" operator="equal">
      <formula>"Perto de vencer"</formula>
    </cfRule>
  </conditionalFormatting>
  <conditionalFormatting sqref="E204:E213">
    <cfRule type="cellIs" dxfId="333" priority="722" operator="equal">
      <formula>"Perto de vencer"</formula>
    </cfRule>
    <cfRule type="cellIs" dxfId="332" priority="721" operator="equal">
      <formula>"Conta vencida"</formula>
    </cfRule>
  </conditionalFormatting>
  <conditionalFormatting sqref="E215:E232">
    <cfRule type="cellIs" dxfId="331" priority="642" operator="equal">
      <formula>"Perto de vencer"</formula>
    </cfRule>
    <cfRule type="cellIs" dxfId="330" priority="641" operator="equal">
      <formula>"Conta vencida"</formula>
    </cfRule>
  </conditionalFormatting>
  <conditionalFormatting sqref="E237:E251">
    <cfRule type="cellIs" dxfId="329" priority="419" operator="equal">
      <formula>"Conta vencida"</formula>
    </cfRule>
    <cfRule type="cellIs" dxfId="328" priority="420" operator="equal">
      <formula>"Perto de vencer"</formula>
    </cfRule>
  </conditionalFormatting>
  <conditionalFormatting sqref="E254">
    <cfRule type="cellIs" dxfId="327" priority="392" operator="equal">
      <formula>"Perto de vencer"</formula>
    </cfRule>
    <cfRule type="cellIs" dxfId="326" priority="391" operator="equal">
      <formula>"Conta vencida"</formula>
    </cfRule>
  </conditionalFormatting>
  <conditionalFormatting sqref="E259">
    <cfRule type="cellIs" dxfId="325" priority="311" operator="equal">
      <formula>"Conta vencida"</formula>
    </cfRule>
    <cfRule type="cellIs" dxfId="324" priority="312" operator="equal">
      <formula>"Perto de vencer"</formula>
    </cfRule>
  </conditionalFormatting>
  <conditionalFormatting sqref="E261:E277">
    <cfRule type="cellIs" dxfId="323" priority="225" operator="equal">
      <formula>"Conta vencida"</formula>
    </cfRule>
    <cfRule type="cellIs" dxfId="322" priority="226" operator="equal">
      <formula>"Perto de vencer"</formula>
    </cfRule>
  </conditionalFormatting>
  <conditionalFormatting sqref="E280">
    <cfRule type="cellIs" dxfId="321" priority="139" operator="equal">
      <formula>"Conta vencida"</formula>
    </cfRule>
    <cfRule type="cellIs" dxfId="320" priority="140" operator="equal">
      <formula>"Perto de vencer"</formula>
    </cfRule>
  </conditionalFormatting>
  <conditionalFormatting sqref="E283:E284">
    <cfRule type="cellIs" dxfId="319" priority="106" operator="equal">
      <formula>"Perto de vencer"</formula>
    </cfRule>
    <cfRule type="cellIs" dxfId="318" priority="105" operator="equal">
      <formula>"Conta vencida"</formula>
    </cfRule>
  </conditionalFormatting>
  <conditionalFormatting sqref="E286:E289">
    <cfRule type="cellIs" dxfId="317" priority="88" operator="equal">
      <formula>"Perto de vencer"</formula>
    </cfRule>
    <cfRule type="cellIs" dxfId="316" priority="87" operator="equal">
      <formula>"Conta vencida"</formula>
    </cfRule>
  </conditionalFormatting>
  <conditionalFormatting sqref="E319:E320">
    <cfRule type="cellIs" dxfId="315" priority="43" operator="equal">
      <formula>"Conta vencida"</formula>
    </cfRule>
    <cfRule type="cellIs" dxfId="314" priority="44" operator="equal">
      <formula>"Perto de vencer"</formula>
    </cfRule>
  </conditionalFormatting>
  <conditionalFormatting sqref="E326">
    <cfRule type="cellIs" dxfId="313" priority="17" operator="equal">
      <formula>"Conta vencida"</formula>
    </cfRule>
    <cfRule type="cellIs" dxfId="312" priority="18" operator="equal">
      <formula>"Perto de vencer"</formula>
    </cfRule>
  </conditionalFormatting>
  <conditionalFormatting sqref="E2:F3">
    <cfRule type="cellIs" dxfId="311" priority="1963" operator="equal">
      <formula>"Conta vencida"</formula>
    </cfRule>
    <cfRule type="cellIs" dxfId="310" priority="1964" operator="equal">
      <formula>"Perto de vencer"</formula>
    </cfRule>
  </conditionalFormatting>
  <conditionalFormatting sqref="E33:F34">
    <cfRule type="cellIs" dxfId="309" priority="1852" operator="equal">
      <formula>"Perto de vencer"</formula>
    </cfRule>
    <cfRule type="cellIs" dxfId="308" priority="1851" operator="equal">
      <formula>"Conta vencida"</formula>
    </cfRule>
  </conditionalFormatting>
  <conditionalFormatting sqref="E39:F51">
    <cfRule type="cellIs" dxfId="307" priority="1762" operator="equal">
      <formula>"Perto de vencer"</formula>
    </cfRule>
    <cfRule type="cellIs" dxfId="306" priority="1761" operator="equal">
      <formula>"Conta vencida"</formula>
    </cfRule>
  </conditionalFormatting>
  <conditionalFormatting sqref="E76:F90">
    <cfRule type="cellIs" dxfId="305" priority="1631" operator="equal">
      <formula>"Conta vencida"</formula>
    </cfRule>
    <cfRule type="cellIs" dxfId="304" priority="1632" operator="equal">
      <formula>"Perto de vencer"</formula>
    </cfRule>
  </conditionalFormatting>
  <conditionalFormatting sqref="E103:F109">
    <cfRule type="cellIs" dxfId="303" priority="1539" operator="equal">
      <formula>"Conta vencida"</formula>
    </cfRule>
    <cfRule type="cellIs" dxfId="302" priority="1540" operator="equal">
      <formula>"Perto de vencer"</formula>
    </cfRule>
  </conditionalFormatting>
  <conditionalFormatting sqref="E111:F112">
    <cfRule type="cellIs" dxfId="301" priority="1505" operator="equal">
      <formula>"Conta vencida"</formula>
    </cfRule>
    <cfRule type="cellIs" dxfId="300" priority="1506" operator="equal">
      <formula>"Perto de vencer"</formula>
    </cfRule>
  </conditionalFormatting>
  <conditionalFormatting sqref="E116:F116">
    <cfRule type="cellIs" dxfId="299" priority="1476" operator="equal">
      <formula>"Perto de vencer"</formula>
    </cfRule>
    <cfRule type="cellIs" dxfId="298" priority="1475" operator="equal">
      <formula>"Conta vencida"</formula>
    </cfRule>
  </conditionalFormatting>
  <conditionalFormatting sqref="E124:F124">
    <cfRule type="cellIs" dxfId="297" priority="1445" operator="equal">
      <formula>"Conta vencida"</formula>
    </cfRule>
    <cfRule type="cellIs" dxfId="296" priority="1446" operator="equal">
      <formula>"Perto de vencer"</formula>
    </cfRule>
  </conditionalFormatting>
  <conditionalFormatting sqref="E129:F133">
    <cfRule type="cellIs" dxfId="295" priority="1375" operator="equal">
      <formula>"Conta vencida"</formula>
    </cfRule>
    <cfRule type="cellIs" dxfId="294" priority="1376" operator="equal">
      <formula>"Perto de vencer"</formula>
    </cfRule>
  </conditionalFormatting>
  <conditionalFormatting sqref="E137:F138">
    <cfRule type="cellIs" dxfId="293" priority="1354" operator="equal">
      <formula>"Perto de vencer"</formula>
    </cfRule>
    <cfRule type="cellIs" dxfId="292" priority="1353" operator="equal">
      <formula>"Conta vencida"</formula>
    </cfRule>
  </conditionalFormatting>
  <conditionalFormatting sqref="E148:F160">
    <cfRule type="cellIs" dxfId="291" priority="1202" operator="equal">
      <formula>"Perto de vencer"</formula>
    </cfRule>
    <cfRule type="cellIs" dxfId="290" priority="1201" operator="equal">
      <formula>"Conta vencida"</formula>
    </cfRule>
  </conditionalFormatting>
  <conditionalFormatting sqref="E162:F162">
    <cfRule type="cellIs" dxfId="289" priority="1172" operator="equal">
      <formula>"Perto de vencer"</formula>
    </cfRule>
    <cfRule type="cellIs" dxfId="288" priority="1171" operator="equal">
      <formula>"Conta vencida"</formula>
    </cfRule>
  </conditionalFormatting>
  <conditionalFormatting sqref="E164:F169">
    <cfRule type="cellIs" dxfId="287" priority="1107" operator="equal">
      <formula>"Conta vencida"</formula>
    </cfRule>
    <cfRule type="cellIs" dxfId="286" priority="1108" operator="equal">
      <formula>"Perto de vencer"</formula>
    </cfRule>
  </conditionalFormatting>
  <conditionalFormatting sqref="E174:F175">
    <cfRule type="cellIs" dxfId="285" priority="1081" operator="equal">
      <formula>"Conta vencida"</formula>
    </cfRule>
    <cfRule type="cellIs" dxfId="284" priority="1082" operator="equal">
      <formula>"Perto de vencer"</formula>
    </cfRule>
  </conditionalFormatting>
  <conditionalFormatting sqref="E177:F202">
    <cfRule type="cellIs" dxfId="283" priority="805" operator="equal">
      <formula>"Conta vencida"</formula>
    </cfRule>
    <cfRule type="cellIs" dxfId="282" priority="806" operator="equal">
      <formula>"Perto de vencer"</formula>
    </cfRule>
  </conditionalFormatting>
  <conditionalFormatting sqref="E204:F213">
    <cfRule type="cellIs" dxfId="281" priority="711" operator="equal">
      <formula>"Conta vencida"</formula>
    </cfRule>
    <cfRule type="cellIs" dxfId="280" priority="712" operator="equal">
      <formula>"Perto de vencer"</formula>
    </cfRule>
  </conditionalFormatting>
  <conditionalFormatting sqref="E215:F232">
    <cfRule type="cellIs" dxfId="279" priority="560" operator="equal">
      <formula>"Perto de vencer"</formula>
    </cfRule>
    <cfRule type="cellIs" dxfId="278" priority="559" operator="equal">
      <formula>"Conta vencida"</formula>
    </cfRule>
  </conditionalFormatting>
  <conditionalFormatting sqref="E237:F251">
    <cfRule type="cellIs" dxfId="277" priority="412" operator="equal">
      <formula>"Perto de vencer"</formula>
    </cfRule>
    <cfRule type="cellIs" dxfId="276" priority="411" operator="equal">
      <formula>"Conta vencida"</formula>
    </cfRule>
  </conditionalFormatting>
  <conditionalFormatting sqref="E254:F254">
    <cfRule type="cellIs" dxfId="275" priority="384" operator="equal">
      <formula>"Perto de vencer"</formula>
    </cfRule>
    <cfRule type="cellIs" dxfId="274" priority="383" operator="equal">
      <formula>"Conta vencida"</formula>
    </cfRule>
  </conditionalFormatting>
  <conditionalFormatting sqref="E259:F259">
    <cfRule type="cellIs" dxfId="273" priority="304" operator="equal">
      <formula>"Perto de vencer"</formula>
    </cfRule>
    <cfRule type="cellIs" dxfId="272" priority="303" operator="equal">
      <formula>"Conta vencida"</formula>
    </cfRule>
  </conditionalFormatting>
  <conditionalFormatting sqref="E261:F277">
    <cfRule type="cellIs" dxfId="271" priority="164" operator="equal">
      <formula>"Perto de vencer"</formula>
    </cfRule>
    <cfRule type="cellIs" dxfId="270" priority="163" operator="equal">
      <formula>"Conta vencida"</formula>
    </cfRule>
  </conditionalFormatting>
  <conditionalFormatting sqref="E280:F280">
    <cfRule type="cellIs" dxfId="269" priority="128" operator="equal">
      <formula>"Perto de vencer"</formula>
    </cfRule>
    <cfRule type="cellIs" dxfId="268" priority="127" operator="equal">
      <formula>"Conta vencida"</formula>
    </cfRule>
  </conditionalFormatting>
  <conditionalFormatting sqref="E286:F289">
    <cfRule type="cellIs" dxfId="267" priority="92" operator="equal">
      <formula>"Perto de vencer"</formula>
    </cfRule>
    <cfRule type="cellIs" dxfId="266" priority="91" operator="equal">
      <formula>"Conta vencida"</formula>
    </cfRule>
  </conditionalFormatting>
  <conditionalFormatting sqref="E326:F326">
    <cfRule type="cellIs" dxfId="265" priority="12" operator="equal">
      <formula>"Perto de vencer"</formula>
    </cfRule>
    <cfRule type="cellIs" dxfId="264" priority="11" operator="equal">
      <formula>"Conta vencida"</formula>
    </cfRule>
  </conditionalFormatting>
  <conditionalFormatting sqref="F22:F32">
    <cfRule type="cellIs" dxfId="263" priority="1886" operator="equal">
      <formula>"Perto de vencer"</formula>
    </cfRule>
    <cfRule type="cellIs" dxfId="262" priority="1885" operator="equal">
      <formula>"Conta vencida"</formula>
    </cfRule>
  </conditionalFormatting>
  <conditionalFormatting sqref="F69:F71">
    <cfRule type="cellIs" dxfId="261" priority="1753" operator="equal">
      <formula>"Conta vencida"</formula>
    </cfRule>
    <cfRule type="cellIs" dxfId="260" priority="1754" operator="equal">
      <formula>"Perto de vencer"</formula>
    </cfRule>
  </conditionalFormatting>
  <conditionalFormatting sqref="F73:F74">
    <cfRule type="cellIs" dxfId="259" priority="1743" operator="equal">
      <formula>"Conta vencida"</formula>
    </cfRule>
    <cfRule type="cellIs" dxfId="258" priority="1744" operator="equal">
      <formula>"Perto de vencer"</formula>
    </cfRule>
  </conditionalFormatting>
  <conditionalFormatting sqref="F97:F99">
    <cfRule type="cellIs" dxfId="257" priority="1619" operator="equal">
      <formula>"Conta vencida"</formula>
    </cfRule>
    <cfRule type="cellIs" dxfId="256" priority="1620" operator="equal">
      <formula>"Perto de vencer"</formula>
    </cfRule>
  </conditionalFormatting>
  <conditionalFormatting sqref="F147">
    <cfRule type="cellIs" dxfId="255" priority="1323" operator="equal">
      <formula>"Conta vencida"</formula>
    </cfRule>
    <cfRule type="cellIs" dxfId="254" priority="1324" operator="equal">
      <formula>"Perto de vencer"</formula>
    </cfRule>
  </conditionalFormatting>
  <conditionalFormatting sqref="F163">
    <cfRule type="cellIs" dxfId="253" priority="1165" operator="equal">
      <formula>"Conta vencida"</formula>
    </cfRule>
    <cfRule type="cellIs" dxfId="252" priority="1166" operator="equal">
      <formula>"Perto de vencer"</formula>
    </cfRule>
  </conditionalFormatting>
  <conditionalFormatting sqref="F170:F173">
    <cfRule type="cellIs" dxfId="251" priority="1104" operator="equal">
      <formula>"Perto de vencer"</formula>
    </cfRule>
    <cfRule type="cellIs" dxfId="250" priority="1103" operator="equal">
      <formula>"Conta vencida"</formula>
    </cfRule>
  </conditionalFormatting>
  <conditionalFormatting sqref="F176">
    <cfRule type="cellIs" dxfId="249" priority="1078" operator="equal">
      <formula>"Perto de vencer"</formula>
    </cfRule>
    <cfRule type="cellIs" dxfId="248" priority="1077" operator="equal">
      <formula>"Conta vencida"</formula>
    </cfRule>
  </conditionalFormatting>
  <conditionalFormatting sqref="F203">
    <cfRule type="cellIs" dxfId="247" priority="801" operator="equal">
      <formula>"Conta vencida"</formula>
    </cfRule>
    <cfRule type="cellIs" dxfId="246" priority="802" operator="equal">
      <formula>"Perto de vencer"</formula>
    </cfRule>
  </conditionalFormatting>
  <conditionalFormatting sqref="F233:F234">
    <cfRule type="cellIs" dxfId="245" priority="556" operator="equal">
      <formula>"Perto de vencer"</formula>
    </cfRule>
    <cfRule type="cellIs" dxfId="244" priority="555" operator="equal">
      <formula>"Conta vencida"</formula>
    </cfRule>
  </conditionalFormatting>
  <conditionalFormatting sqref="F283:F284">
    <cfRule type="cellIs" dxfId="243" priority="108" operator="equal">
      <formula>"Perto de vencer"</formula>
    </cfRule>
    <cfRule type="cellIs" dxfId="242" priority="107" operator="equal">
      <formula>"Conta vencida"</formula>
    </cfRule>
  </conditionalFormatting>
  <conditionalFormatting sqref="F319:F320">
    <cfRule type="cellIs" dxfId="241" priority="47" operator="equal">
      <formula>"Conta vencida"</formula>
    </cfRule>
    <cfRule type="cellIs" dxfId="240" priority="48" operator="equal">
      <formula>"Perto de vencer"</formula>
    </cfRule>
  </conditionalFormatting>
  <conditionalFormatting sqref="G2:G3">
    <cfRule type="cellIs" dxfId="239" priority="1975" operator="equal">
      <formula>"Conta vencida"</formula>
    </cfRule>
    <cfRule type="cellIs" dxfId="238" priority="1976" operator="equal">
      <formula>"Perto de vencer"</formula>
    </cfRule>
  </conditionalFormatting>
  <conditionalFormatting sqref="G33:G34">
    <cfRule type="cellIs" dxfId="237" priority="1866" operator="equal">
      <formula>"Perto de vencer"</formula>
    </cfRule>
    <cfRule type="cellIs" dxfId="236" priority="1865" operator="equal">
      <formula>"Conta vencida"</formula>
    </cfRule>
  </conditionalFormatting>
  <conditionalFormatting sqref="G39:G51">
    <cfRule type="cellIs" dxfId="235" priority="1799" operator="equal">
      <formula>"Conta vencida"</formula>
    </cfRule>
    <cfRule type="cellIs" dxfId="234" priority="1800" operator="equal">
      <formula>"Perto de vencer"</formula>
    </cfRule>
  </conditionalFormatting>
  <conditionalFormatting sqref="G76:G90">
    <cfRule type="cellIs" dxfId="233" priority="1685" operator="equal">
      <formula>"Conta vencida"</formula>
    </cfRule>
    <cfRule type="cellIs" dxfId="232" priority="1686" operator="equal">
      <formula>"Perto de vencer"</formula>
    </cfRule>
  </conditionalFormatting>
  <conditionalFormatting sqref="G103:G109">
    <cfRule type="cellIs" dxfId="231" priority="1594" operator="equal">
      <formula>"Perto de vencer"</formula>
    </cfRule>
    <cfRule type="cellIs" dxfId="230" priority="1593" operator="equal">
      <formula>"Conta vencida"</formula>
    </cfRule>
  </conditionalFormatting>
  <conditionalFormatting sqref="G111:G112">
    <cfRule type="cellIs" dxfId="229" priority="1519" operator="equal">
      <formula>"Conta vencida"</formula>
    </cfRule>
    <cfRule type="cellIs" dxfId="228" priority="1520" operator="equal">
      <formula>"Perto de vencer"</formula>
    </cfRule>
  </conditionalFormatting>
  <conditionalFormatting sqref="G116">
    <cfRule type="cellIs" dxfId="227" priority="1481" operator="equal">
      <formula>"Conta vencida"</formula>
    </cfRule>
    <cfRule type="cellIs" dxfId="226" priority="1482" operator="equal">
      <formula>"Perto de vencer"</formula>
    </cfRule>
  </conditionalFormatting>
  <conditionalFormatting sqref="G124">
    <cfRule type="cellIs" dxfId="225" priority="1451" operator="equal">
      <formula>"Conta vencida"</formula>
    </cfRule>
    <cfRule type="cellIs" dxfId="224" priority="1452" operator="equal">
      <formula>"Perto de vencer"</formula>
    </cfRule>
  </conditionalFormatting>
  <conditionalFormatting sqref="G129:G133">
    <cfRule type="cellIs" dxfId="223" priority="1417" operator="equal">
      <formula>"Conta vencida"</formula>
    </cfRule>
    <cfRule type="cellIs" dxfId="222" priority="1418" operator="equal">
      <formula>"Perto de vencer"</formula>
    </cfRule>
  </conditionalFormatting>
  <conditionalFormatting sqref="G137:G138">
    <cfRule type="cellIs" dxfId="221" priority="1342" operator="equal">
      <formula>"Perto de vencer"</formula>
    </cfRule>
    <cfRule type="cellIs" dxfId="220" priority="1341" operator="equal">
      <formula>"Conta vencida"</formula>
    </cfRule>
  </conditionalFormatting>
  <conditionalFormatting sqref="G148:G160">
    <cfRule type="cellIs" dxfId="219" priority="1049" operator="equal">
      <formula>"Conta vencida"</formula>
    </cfRule>
    <cfRule type="cellIs" dxfId="218" priority="1050" operator="equal">
      <formula>"Perto de vencer"</formula>
    </cfRule>
  </conditionalFormatting>
  <conditionalFormatting sqref="G162:G169">
    <cfRule type="cellIs" dxfId="217" priority="1155" operator="equal">
      <formula>"Conta vencida"</formula>
    </cfRule>
    <cfRule type="cellIs" dxfId="216" priority="1156" operator="equal">
      <formula>"Perto de vencer"</formula>
    </cfRule>
  </conditionalFormatting>
  <conditionalFormatting sqref="G174:G175">
    <cfRule type="cellIs" dxfId="215" priority="1097" operator="equal">
      <formula>"Conta vencida"</formula>
    </cfRule>
    <cfRule type="cellIs" dxfId="214" priority="1098" operator="equal">
      <formula>"Perto de vencer"</formula>
    </cfRule>
  </conditionalFormatting>
  <conditionalFormatting sqref="G177:G202 G251:G254">
    <cfRule type="cellIs" dxfId="213" priority="170" operator="equal">
      <formula>"Perto de vencer"</formula>
    </cfRule>
    <cfRule type="cellIs" dxfId="212" priority="169" operator="equal">
      <formula>"Conta vencida"</formula>
    </cfRule>
  </conditionalFormatting>
  <conditionalFormatting sqref="G204:G213">
    <cfRule type="cellIs" dxfId="211" priority="708" operator="equal">
      <formula>"Perto de vencer"</formula>
    </cfRule>
    <cfRule type="cellIs" dxfId="210" priority="707" operator="equal">
      <formula>"Conta vencida"</formula>
    </cfRule>
  </conditionalFormatting>
  <conditionalFormatting sqref="G215:G232">
    <cfRule type="cellIs" dxfId="209" priority="622" operator="equal">
      <formula>"Perto de vencer"</formula>
    </cfRule>
    <cfRule type="cellIs" dxfId="208" priority="621" operator="equal">
      <formula>"Conta vencida"</formula>
    </cfRule>
  </conditionalFormatting>
  <conditionalFormatting sqref="G241">
    <cfRule type="cellIs" dxfId="207" priority="505" operator="equal">
      <formula>"Conta vencida"</formula>
    </cfRule>
    <cfRule type="cellIs" dxfId="206" priority="506" operator="equal">
      <formula>"Perto de vencer"</formula>
    </cfRule>
  </conditionalFormatting>
  <conditionalFormatting sqref="G243:G248">
    <cfRule type="cellIs" dxfId="205" priority="465" operator="equal">
      <formula>"Conta vencida"</formula>
    </cfRule>
    <cfRule type="cellIs" dxfId="204" priority="466" operator="equal">
      <formula>"Perto de vencer"</formula>
    </cfRule>
  </conditionalFormatting>
  <conditionalFormatting sqref="G259">
    <cfRule type="cellIs" dxfId="203" priority="296" operator="equal">
      <formula>"Perto de vencer"</formula>
    </cfRule>
    <cfRule type="cellIs" dxfId="202" priority="295" operator="equal">
      <formula>"Conta vencida"</formula>
    </cfRule>
  </conditionalFormatting>
  <conditionalFormatting sqref="G262:G277">
    <cfRule type="cellIs" dxfId="201" priority="211" operator="equal">
      <formula>"Conta vencida"</formula>
    </cfRule>
    <cfRule type="cellIs" dxfId="200" priority="212" operator="equal">
      <formula>"Perto de vencer"</formula>
    </cfRule>
  </conditionalFormatting>
  <conditionalFormatting sqref="G280">
    <cfRule type="cellIs" dxfId="199" priority="134" operator="equal">
      <formula>"Perto de vencer"</formula>
    </cfRule>
    <cfRule type="cellIs" dxfId="198" priority="133" operator="equal">
      <formula>"Conta vencida"</formula>
    </cfRule>
  </conditionalFormatting>
  <conditionalFormatting sqref="G326">
    <cfRule type="cellIs" dxfId="197" priority="15" operator="equal">
      <formula>"Conta vencida"</formula>
    </cfRule>
    <cfRule type="cellIs" dxfId="196" priority="16" operator="equal">
      <formula>"Perto de vencer"</formula>
    </cfRule>
  </conditionalFormatting>
  <conditionalFormatting sqref="H2:H3">
    <cfRule type="cellIs" dxfId="195" priority="1992" operator="equal">
      <formula>"Perto de vencer"</formula>
    </cfRule>
    <cfRule type="cellIs" dxfId="194" priority="1991" operator="equal">
      <formula>"Conta vencida"</formula>
    </cfRule>
  </conditionalFormatting>
  <conditionalFormatting sqref="H22:H32">
    <cfRule type="cellIs" dxfId="193" priority="1890" operator="equal">
      <formula>"Perto de vencer"</formula>
    </cfRule>
    <cfRule type="cellIs" dxfId="192" priority="1889" operator="equal">
      <formula>"Conta vencida"</formula>
    </cfRule>
  </conditionalFormatting>
  <conditionalFormatting sqref="H39:H51">
    <cfRule type="cellIs" dxfId="191" priority="1828" operator="equal">
      <formula>"Perto de vencer"</formula>
    </cfRule>
    <cfRule type="cellIs" dxfId="190" priority="1827" operator="equal">
      <formula>"Conta vencida"</formula>
    </cfRule>
  </conditionalFormatting>
  <conditionalFormatting sqref="H69:H71">
    <cfRule type="cellIs" dxfId="189" priority="1756" operator="equal">
      <formula>"Perto de vencer"</formula>
    </cfRule>
    <cfRule type="cellIs" dxfId="188" priority="1755" operator="equal">
      <formula>"Conta vencida"</formula>
    </cfRule>
  </conditionalFormatting>
  <conditionalFormatting sqref="H73:H90">
    <cfRule type="cellIs" dxfId="187" priority="1714" operator="equal">
      <formula>"Perto de vencer"</formula>
    </cfRule>
    <cfRule type="cellIs" dxfId="186" priority="1713" operator="equal">
      <formula>"Conta vencida"</formula>
    </cfRule>
  </conditionalFormatting>
  <conditionalFormatting sqref="H97:H99">
    <cfRule type="cellIs" dxfId="185" priority="1622" operator="equal">
      <formula>"Perto de vencer"</formula>
    </cfRule>
    <cfRule type="cellIs" dxfId="184" priority="1621" operator="equal">
      <formula>"Conta vencida"</formula>
    </cfRule>
  </conditionalFormatting>
  <conditionalFormatting sqref="H103:H109">
    <cfRule type="cellIs" dxfId="183" priority="1602" operator="equal">
      <formula>"Perto de vencer"</formula>
    </cfRule>
    <cfRule type="cellIs" dxfId="182" priority="1601" operator="equal">
      <formula>"Conta vencida"</formula>
    </cfRule>
  </conditionalFormatting>
  <conditionalFormatting sqref="H111:H112">
    <cfRule type="cellIs" dxfId="181" priority="1528" operator="equal">
      <formula>"Perto de vencer"</formula>
    </cfRule>
    <cfRule type="cellIs" dxfId="180" priority="1527" operator="equal">
      <formula>"Conta vencida"</formula>
    </cfRule>
  </conditionalFormatting>
  <conditionalFormatting sqref="H116">
    <cfRule type="cellIs" dxfId="179" priority="1490" operator="equal">
      <formula>"Perto de vencer"</formula>
    </cfRule>
    <cfRule type="cellIs" dxfId="178" priority="1489" operator="equal">
      <formula>"Conta vencida"</formula>
    </cfRule>
  </conditionalFormatting>
  <conditionalFormatting sqref="H124">
    <cfRule type="cellIs" dxfId="177" priority="1457" operator="equal">
      <formula>"Conta vencida"</formula>
    </cfRule>
    <cfRule type="cellIs" dxfId="176" priority="1458" operator="equal">
      <formula>"Perto de vencer"</formula>
    </cfRule>
  </conditionalFormatting>
  <conditionalFormatting sqref="H129:H133">
    <cfRule type="cellIs" dxfId="175" priority="1424" operator="equal">
      <formula>"Perto de vencer"</formula>
    </cfRule>
    <cfRule type="cellIs" dxfId="174" priority="1423" operator="equal">
      <formula>"Conta vencida"</formula>
    </cfRule>
  </conditionalFormatting>
  <conditionalFormatting sqref="H147:H160">
    <cfRule type="cellIs" dxfId="173" priority="1241" operator="equal">
      <formula>"Conta vencida"</formula>
    </cfRule>
    <cfRule type="cellIs" dxfId="172" priority="1242" operator="equal">
      <formula>"Perto de vencer"</formula>
    </cfRule>
  </conditionalFormatting>
  <conditionalFormatting sqref="H162:H202">
    <cfRule type="cellIs" dxfId="171" priority="828" operator="equal">
      <formula>"Perto de vencer"</formula>
    </cfRule>
    <cfRule type="cellIs" dxfId="170" priority="827" operator="equal">
      <formula>"Conta vencida"</formula>
    </cfRule>
  </conditionalFormatting>
  <conditionalFormatting sqref="H204:H213 H215:H232 H241 H243:H248">
    <cfRule type="cellIs" dxfId="169" priority="724" operator="equal">
      <formula>"Perto de vencer"</formula>
    </cfRule>
    <cfRule type="cellIs" dxfId="168" priority="723" operator="equal">
      <formula>"Conta vencida"</formula>
    </cfRule>
  </conditionalFormatting>
  <conditionalFormatting sqref="H251">
    <cfRule type="cellIs" dxfId="167" priority="429" operator="equal">
      <formula>"Conta vencida"</formula>
    </cfRule>
    <cfRule type="cellIs" dxfId="166" priority="430" operator="equal">
      <formula>"Perto de vencer"</formula>
    </cfRule>
  </conditionalFormatting>
  <conditionalFormatting sqref="H254">
    <cfRule type="cellIs" dxfId="165" priority="393" operator="equal">
      <formula>"Conta vencida"</formula>
    </cfRule>
    <cfRule type="cellIs" dxfId="164" priority="394" operator="equal">
      <formula>"Perto de vencer"</formula>
    </cfRule>
  </conditionalFormatting>
  <conditionalFormatting sqref="H259">
    <cfRule type="cellIs" dxfId="163" priority="313" operator="equal">
      <formula>"Conta vencida"</formula>
    </cfRule>
    <cfRule type="cellIs" dxfId="162" priority="314" operator="equal">
      <formula>"Perto de vencer"</formula>
    </cfRule>
  </conditionalFormatting>
  <conditionalFormatting sqref="H261:H277 H280">
    <cfRule type="cellIs" dxfId="161" priority="294" operator="equal">
      <formula>"Perto de vencer"</formula>
    </cfRule>
    <cfRule type="cellIs" dxfId="160" priority="293" operator="equal">
      <formula>"Conta vencida"</formula>
    </cfRule>
  </conditionalFormatting>
  <conditionalFormatting sqref="H283:H284">
    <cfRule type="cellIs" dxfId="159" priority="100" operator="equal">
      <formula>"Perto de vencer"</formula>
    </cfRule>
    <cfRule type="cellIs" dxfId="158" priority="99" operator="equal">
      <formula>"Conta vencida"</formula>
    </cfRule>
  </conditionalFormatting>
  <conditionalFormatting sqref="H286:H289">
    <cfRule type="cellIs" dxfId="157" priority="83" operator="equal">
      <formula>"Conta vencida"</formula>
    </cfRule>
    <cfRule type="cellIs" dxfId="156" priority="84" operator="equal">
      <formula>"Perto de vencer"</formula>
    </cfRule>
  </conditionalFormatting>
  <conditionalFormatting sqref="H319:H320">
    <cfRule type="cellIs" dxfId="155" priority="42" operator="equal">
      <formula>"Perto de vencer"</formula>
    </cfRule>
    <cfRule type="cellIs" dxfId="154" priority="41" operator="equal">
      <formula>"Conta vencida"</formula>
    </cfRule>
  </conditionalFormatting>
  <conditionalFormatting sqref="H326 H328:H524">
    <cfRule type="cellIs" dxfId="153" priority="27" operator="equal">
      <formula>"Conta vencida"</formula>
    </cfRule>
    <cfRule type="cellIs" dxfId="152" priority="28" operator="equal">
      <formula>"Perto de vencer"</formula>
    </cfRule>
  </conditionalFormatting>
  <conditionalFormatting sqref="H2:I3">
    <cfRule type="cellIs" dxfId="151" priority="1961" operator="equal">
      <formula>"Conta vencida"</formula>
    </cfRule>
    <cfRule type="cellIs" dxfId="150" priority="1962" operator="equal">
      <formula>"Perto de vencer"</formula>
    </cfRule>
  </conditionalFormatting>
  <conditionalFormatting sqref="H39:I51">
    <cfRule type="cellIs" dxfId="149" priority="1760" operator="equal">
      <formula>"Perto de vencer"</formula>
    </cfRule>
    <cfRule type="cellIs" dxfId="148" priority="1759" operator="equal">
      <formula>"Conta vencida"</formula>
    </cfRule>
  </conditionalFormatting>
  <conditionalFormatting sqref="H76:I90">
    <cfRule type="cellIs" dxfId="147" priority="1629" operator="equal">
      <formula>"Conta vencida"</formula>
    </cfRule>
    <cfRule type="cellIs" dxfId="146" priority="1630" operator="equal">
      <formula>"Perto de vencer"</formula>
    </cfRule>
  </conditionalFormatting>
  <conditionalFormatting sqref="H103:I109">
    <cfRule type="cellIs" dxfId="145" priority="1538" operator="equal">
      <formula>"Perto de vencer"</formula>
    </cfRule>
    <cfRule type="cellIs" dxfId="144" priority="1537" operator="equal">
      <formula>"Conta vencida"</formula>
    </cfRule>
  </conditionalFormatting>
  <conditionalFormatting sqref="H111:I112">
    <cfRule type="cellIs" dxfId="143" priority="1503" operator="equal">
      <formula>"Conta vencida"</formula>
    </cfRule>
    <cfRule type="cellIs" dxfId="142" priority="1504" operator="equal">
      <formula>"Perto de vencer"</formula>
    </cfRule>
  </conditionalFormatting>
  <conditionalFormatting sqref="H116:I116">
    <cfRule type="cellIs" dxfId="141" priority="1473" operator="equal">
      <formula>"Conta vencida"</formula>
    </cfRule>
    <cfRule type="cellIs" dxfId="140" priority="1474" operator="equal">
      <formula>"Perto de vencer"</formula>
    </cfRule>
  </conditionalFormatting>
  <conditionalFormatting sqref="H124:I124">
    <cfRule type="cellIs" dxfId="139" priority="1443" operator="equal">
      <formula>"Conta vencida"</formula>
    </cfRule>
    <cfRule type="cellIs" dxfId="138" priority="1444" operator="equal">
      <formula>"Perto de vencer"</formula>
    </cfRule>
  </conditionalFormatting>
  <conditionalFormatting sqref="H129:I133">
    <cfRule type="cellIs" dxfId="137" priority="1374" operator="equal">
      <formula>"Perto de vencer"</formula>
    </cfRule>
    <cfRule type="cellIs" dxfId="136" priority="1373" operator="equal">
      <formula>"Conta vencida"</formula>
    </cfRule>
  </conditionalFormatting>
  <conditionalFormatting sqref="H148:I160">
    <cfRule type="cellIs" dxfId="135" priority="1200" operator="equal">
      <formula>"Perto de vencer"</formula>
    </cfRule>
    <cfRule type="cellIs" dxfId="134" priority="1199" operator="equal">
      <formula>"Conta vencida"</formula>
    </cfRule>
  </conditionalFormatting>
  <conditionalFormatting sqref="H162:I162">
    <cfRule type="cellIs" dxfId="133" priority="1170" operator="equal">
      <formula>"Perto de vencer"</formula>
    </cfRule>
    <cfRule type="cellIs" dxfId="132" priority="1169" operator="equal">
      <formula>"Conta vencida"</formula>
    </cfRule>
  </conditionalFormatting>
  <conditionalFormatting sqref="H164:I169">
    <cfRule type="cellIs" dxfId="131" priority="1105" operator="equal">
      <formula>"Conta vencida"</formula>
    </cfRule>
    <cfRule type="cellIs" dxfId="130" priority="1106" operator="equal">
      <formula>"Perto de vencer"</formula>
    </cfRule>
  </conditionalFormatting>
  <conditionalFormatting sqref="H174:I175">
    <cfRule type="cellIs" dxfId="129" priority="1079" operator="equal">
      <formula>"Conta vencida"</formula>
    </cfRule>
    <cfRule type="cellIs" dxfId="128" priority="1080" operator="equal">
      <formula>"Perto de vencer"</formula>
    </cfRule>
  </conditionalFormatting>
  <conditionalFormatting sqref="H177:I202">
    <cfRule type="cellIs" dxfId="127" priority="804" operator="equal">
      <formula>"Perto de vencer"</formula>
    </cfRule>
    <cfRule type="cellIs" dxfId="126" priority="803" operator="equal">
      <formula>"Conta vencida"</formula>
    </cfRule>
  </conditionalFormatting>
  <conditionalFormatting sqref="H204:I213">
    <cfRule type="cellIs" dxfId="125" priority="709" operator="equal">
      <formula>"Conta vencida"</formula>
    </cfRule>
    <cfRule type="cellIs" dxfId="124" priority="710" operator="equal">
      <formula>"Perto de vencer"</formula>
    </cfRule>
  </conditionalFormatting>
  <conditionalFormatting sqref="H215:I232">
    <cfRule type="cellIs" dxfId="123" priority="558" operator="equal">
      <formula>"Perto de vencer"</formula>
    </cfRule>
    <cfRule type="cellIs" dxfId="122" priority="557" operator="equal">
      <formula>"Conta vencida"</formula>
    </cfRule>
  </conditionalFormatting>
  <conditionalFormatting sqref="H241:I241">
    <cfRule type="cellIs" dxfId="121" priority="498" operator="equal">
      <formula>"Perto de vencer"</formula>
    </cfRule>
    <cfRule type="cellIs" dxfId="120" priority="497" operator="equal">
      <formula>"Conta vencida"</formula>
    </cfRule>
  </conditionalFormatting>
  <conditionalFormatting sqref="H243:I248">
    <cfRule type="cellIs" dxfId="119" priority="457" operator="equal">
      <formula>"Conta vencida"</formula>
    </cfRule>
    <cfRule type="cellIs" dxfId="118" priority="458" operator="equal">
      <formula>"Perto de vencer"</formula>
    </cfRule>
  </conditionalFormatting>
  <conditionalFormatting sqref="H251:I251">
    <cfRule type="cellIs" dxfId="117" priority="410" operator="equal">
      <formula>"Perto de vencer"</formula>
    </cfRule>
    <cfRule type="cellIs" dxfId="116" priority="409" operator="equal">
      <formula>"Conta vencida"</formula>
    </cfRule>
  </conditionalFormatting>
  <conditionalFormatting sqref="H254:I254">
    <cfRule type="cellIs" dxfId="115" priority="382" operator="equal">
      <formula>"Perto de vencer"</formula>
    </cfRule>
    <cfRule type="cellIs" dxfId="114" priority="381" operator="equal">
      <formula>"Conta vencida"</formula>
    </cfRule>
  </conditionalFormatting>
  <conditionalFormatting sqref="H259:I259">
    <cfRule type="cellIs" dxfId="113" priority="302" operator="equal">
      <formula>"Perto de vencer"</formula>
    </cfRule>
    <cfRule type="cellIs" dxfId="112" priority="301" operator="equal">
      <formula>"Conta vencida"</formula>
    </cfRule>
  </conditionalFormatting>
  <conditionalFormatting sqref="H261:I277">
    <cfRule type="cellIs" dxfId="111" priority="162" operator="equal">
      <formula>"Perto de vencer"</formula>
    </cfRule>
    <cfRule type="cellIs" dxfId="110" priority="161" operator="equal">
      <formula>"Conta vencida"</formula>
    </cfRule>
  </conditionalFormatting>
  <conditionalFormatting sqref="H280:I280">
    <cfRule type="cellIs" dxfId="109" priority="126" operator="equal">
      <formula>"Perto de vencer"</formula>
    </cfRule>
    <cfRule type="cellIs" dxfId="108" priority="125" operator="equal">
      <formula>"Conta vencida"</formula>
    </cfRule>
  </conditionalFormatting>
  <conditionalFormatting sqref="H286:I289">
    <cfRule type="cellIs" dxfId="107" priority="81" operator="equal">
      <formula>"Conta vencida"</formula>
    </cfRule>
    <cfRule type="cellIs" dxfId="106" priority="82" operator="equal">
      <formula>"Perto de vencer"</formula>
    </cfRule>
  </conditionalFormatting>
  <conditionalFormatting sqref="H326:I326">
    <cfRule type="cellIs" dxfId="105" priority="10" operator="equal">
      <formula>"Perto de vencer"</formula>
    </cfRule>
    <cfRule type="cellIs" dxfId="104" priority="9" operator="equal">
      <formula>"Conta vencida"</formula>
    </cfRule>
  </conditionalFormatting>
  <conditionalFormatting sqref="I2:I3">
    <cfRule type="cellIs" dxfId="103" priority="1988" operator="equal">
      <formula>"Perto de vencer"</formula>
    </cfRule>
    <cfRule type="cellIs" dxfId="102" priority="1987" operator="equal">
      <formula>"Conta vencida"</formula>
    </cfRule>
  </conditionalFormatting>
  <conditionalFormatting sqref="I22:I34">
    <cfRule type="cellIs" dxfId="101" priority="1876" operator="equal">
      <formula>"Perto de vencer"</formula>
    </cfRule>
    <cfRule type="cellIs" dxfId="100" priority="1875" operator="equal">
      <formula>"Conta vencida"</formula>
    </cfRule>
  </conditionalFormatting>
  <conditionalFormatting sqref="I39:I51">
    <cfRule type="cellIs" dxfId="99" priority="1822" operator="equal">
      <formula>"Perto de vencer"</formula>
    </cfRule>
    <cfRule type="cellIs" dxfId="98" priority="1821" operator="equal">
      <formula>"Conta vencida"</formula>
    </cfRule>
  </conditionalFormatting>
  <conditionalFormatting sqref="I69:I71">
    <cfRule type="cellIs" dxfId="97" priority="1752" operator="equal">
      <formula>"Perto de vencer"</formula>
    </cfRule>
    <cfRule type="cellIs" dxfId="96" priority="1751" operator="equal">
      <formula>"Conta vencida"</formula>
    </cfRule>
  </conditionalFormatting>
  <conditionalFormatting sqref="I73:I74">
    <cfRule type="cellIs" dxfId="95" priority="1738" operator="equal">
      <formula>"Perto de vencer"</formula>
    </cfRule>
    <cfRule type="cellIs" dxfId="94" priority="1737" operator="equal">
      <formula>"Conta vencida"</formula>
    </cfRule>
  </conditionalFormatting>
  <conditionalFormatting sqref="I76:I90">
    <cfRule type="cellIs" dxfId="93" priority="1707" operator="equal">
      <formula>"Conta vencida"</formula>
    </cfRule>
    <cfRule type="cellIs" dxfId="92" priority="1708" operator="equal">
      <formula>"Perto de vencer"</formula>
    </cfRule>
  </conditionalFormatting>
  <conditionalFormatting sqref="I97:I99">
    <cfRule type="cellIs" dxfId="91" priority="1617" operator="equal">
      <formula>"Conta vencida"</formula>
    </cfRule>
    <cfRule type="cellIs" dxfId="90" priority="1618" operator="equal">
      <formula>"Perto de vencer"</formula>
    </cfRule>
  </conditionalFormatting>
  <conditionalFormatting sqref="I103:I109">
    <cfRule type="cellIs" dxfId="89" priority="1596" operator="equal">
      <formula>"Perto de vencer"</formula>
    </cfRule>
    <cfRule type="cellIs" dxfId="88" priority="1595" operator="equal">
      <formula>"Conta vencida"</formula>
    </cfRule>
  </conditionalFormatting>
  <conditionalFormatting sqref="I111:I112">
    <cfRule type="cellIs" dxfId="87" priority="1521" operator="equal">
      <formula>"Conta vencida"</formula>
    </cfRule>
    <cfRule type="cellIs" dxfId="86" priority="1522" operator="equal">
      <formula>"Perto de vencer"</formula>
    </cfRule>
  </conditionalFormatting>
  <conditionalFormatting sqref="I116">
    <cfRule type="cellIs" dxfId="85" priority="1484" operator="equal">
      <formula>"Perto de vencer"</formula>
    </cfRule>
    <cfRule type="cellIs" dxfId="84" priority="1483" operator="equal">
      <formula>"Conta vencida"</formula>
    </cfRule>
  </conditionalFormatting>
  <conditionalFormatting sqref="I121">
    <cfRule type="cellIs" dxfId="83" priority="1468" operator="equal">
      <formula>"Perto de vencer"</formula>
    </cfRule>
    <cfRule type="cellIs" dxfId="82" priority="1467" operator="equal">
      <formula>"Conta vencida"</formula>
    </cfRule>
  </conditionalFormatting>
  <conditionalFormatting sqref="I124:I125">
    <cfRule type="cellIs" dxfId="81" priority="1438" operator="equal">
      <formula>"Perto de vencer"</formula>
    </cfRule>
    <cfRule type="cellIs" dxfId="80" priority="1437" operator="equal">
      <formula>"Conta vencida"</formula>
    </cfRule>
  </conditionalFormatting>
  <conditionalFormatting sqref="I129:I133">
    <cfRule type="cellIs" dxfId="79" priority="1420" operator="equal">
      <formula>"Perto de vencer"</formula>
    </cfRule>
    <cfRule type="cellIs" dxfId="78" priority="1419" operator="equal">
      <formula>"Conta vencida"</formula>
    </cfRule>
  </conditionalFormatting>
  <conditionalFormatting sqref="I137:I138">
    <cfRule type="cellIs" dxfId="77" priority="1365" operator="equal">
      <formula>"Conta vencida"</formula>
    </cfRule>
    <cfRule type="cellIs" dxfId="76" priority="1366" operator="equal">
      <formula>"Perto de vencer"</formula>
    </cfRule>
  </conditionalFormatting>
  <conditionalFormatting sqref="I147:I160">
    <cfRule type="cellIs" dxfId="75" priority="1238" operator="equal">
      <formula>"Perto de vencer"</formula>
    </cfRule>
    <cfRule type="cellIs" dxfId="74" priority="1237" operator="equal">
      <formula>"Conta vencida"</formula>
    </cfRule>
  </conditionalFormatting>
  <conditionalFormatting sqref="I162:I202">
    <cfRule type="cellIs" dxfId="73" priority="824" operator="equal">
      <formula>"Perto de vencer"</formula>
    </cfRule>
    <cfRule type="cellIs" dxfId="72" priority="823" operator="equal">
      <formula>"Conta vencida"</formula>
    </cfRule>
  </conditionalFormatting>
  <conditionalFormatting sqref="I204:I213 I215:I232">
    <cfRule type="cellIs" dxfId="71" priority="720" operator="equal">
      <formula>"Perto de vencer"</formula>
    </cfRule>
    <cfRule type="cellIs" dxfId="70" priority="719" operator="equal">
      <formula>"Conta vencida"</formula>
    </cfRule>
  </conditionalFormatting>
  <conditionalFormatting sqref="I237:I251">
    <cfRule type="cellIs" dxfId="69" priority="425" operator="equal">
      <formula>"Conta vencida"</formula>
    </cfRule>
    <cfRule type="cellIs" dxfId="68" priority="426" operator="equal">
      <formula>"Perto de vencer"</formula>
    </cfRule>
  </conditionalFormatting>
  <conditionalFormatting sqref="I254">
    <cfRule type="cellIs" dxfId="67" priority="390" operator="equal">
      <formula>"Perto de vencer"</formula>
    </cfRule>
    <cfRule type="cellIs" dxfId="66" priority="389" operator="equal">
      <formula>"Conta vencida"</formula>
    </cfRule>
  </conditionalFormatting>
  <conditionalFormatting sqref="I259">
    <cfRule type="cellIs" dxfId="65" priority="310" operator="equal">
      <formula>"Perto de vencer"</formula>
    </cfRule>
    <cfRule type="cellIs" dxfId="64" priority="309" operator="equal">
      <formula>"Conta vencida"</formula>
    </cfRule>
  </conditionalFormatting>
  <conditionalFormatting sqref="I261:I277">
    <cfRule type="cellIs" dxfId="63" priority="283" operator="equal">
      <formula>"Conta vencida"</formula>
    </cfRule>
    <cfRule type="cellIs" dxfId="62" priority="284" operator="equal">
      <formula>"Perto de vencer"</formula>
    </cfRule>
  </conditionalFormatting>
  <conditionalFormatting sqref="I280">
    <cfRule type="cellIs" dxfId="61" priority="148" operator="equal">
      <formula>"Perto de vencer"</formula>
    </cfRule>
    <cfRule type="cellIs" dxfId="60" priority="147" operator="equal">
      <formula>"Conta vencida"</formula>
    </cfRule>
  </conditionalFormatting>
  <conditionalFormatting sqref="I283:I284">
    <cfRule type="cellIs" dxfId="59" priority="101" operator="equal">
      <formula>"Conta vencida"</formula>
    </cfRule>
    <cfRule type="cellIs" dxfId="58" priority="102" operator="equal">
      <formula>"Perto de vencer"</formula>
    </cfRule>
  </conditionalFormatting>
  <conditionalFormatting sqref="I286:I289">
    <cfRule type="cellIs" dxfId="57" priority="85" operator="equal">
      <formula>"Conta vencida"</formula>
    </cfRule>
    <cfRule type="cellIs" dxfId="56" priority="86" operator="equal">
      <formula>"Perto de vencer"</formula>
    </cfRule>
  </conditionalFormatting>
  <conditionalFormatting sqref="I319:I320">
    <cfRule type="cellIs" dxfId="55" priority="50" operator="equal">
      <formula>"Perto de vencer"</formula>
    </cfRule>
    <cfRule type="cellIs" dxfId="54" priority="49" operator="equal">
      <formula>"Conta vencida"</formula>
    </cfRule>
  </conditionalFormatting>
  <conditionalFormatting sqref="I324">
    <cfRule type="cellIs" dxfId="53" priority="32" operator="equal">
      <formula>"Perto de vencer"</formula>
    </cfRule>
    <cfRule type="cellIs" dxfId="52" priority="31" operator="equal">
      <formula>"Conta vencida"</formula>
    </cfRule>
  </conditionalFormatting>
  <conditionalFormatting sqref="I326">
    <cfRule type="cellIs" dxfId="51" priority="23" operator="equal">
      <formula>"Conta vencida"</formula>
    </cfRule>
    <cfRule type="cellIs" dxfId="50" priority="24" operator="equal">
      <formula>"Perto de vencer"</formula>
    </cfRule>
  </conditionalFormatting>
  <conditionalFormatting sqref="I542:I580">
    <cfRule type="cellIs" dxfId="49" priority="2122" operator="equal">
      <formula>"Perto de vencer"</formula>
    </cfRule>
    <cfRule type="cellIs" dxfId="48" priority="2121" operator="equal">
      <formula>"Conta vencida"</formula>
    </cfRule>
  </conditionalFormatting>
  <conditionalFormatting sqref="J2:J3">
    <cfRule type="cellIs" dxfId="47" priority="1970" operator="equal">
      <formula>"Perto de vencer"</formula>
    </cfRule>
    <cfRule type="cellIs" dxfId="46" priority="1969" operator="equal">
      <formula>"Conta vencida"</formula>
    </cfRule>
  </conditionalFormatting>
  <conditionalFormatting sqref="J33:J34">
    <cfRule type="cellIs" dxfId="45" priority="1870" operator="equal">
      <formula>"Perto de vencer"</formula>
    </cfRule>
    <cfRule type="cellIs" dxfId="44" priority="1869" operator="equal">
      <formula>"Conta vencida"</formula>
    </cfRule>
  </conditionalFormatting>
  <conditionalFormatting sqref="J39:J51">
    <cfRule type="cellIs" dxfId="43" priority="1832" operator="equal">
      <formula>"Perto de vencer"</formula>
    </cfRule>
    <cfRule type="cellIs" dxfId="42" priority="1831" operator="equal">
      <formula>"Conta vencida"</formula>
    </cfRule>
  </conditionalFormatting>
  <conditionalFormatting sqref="J75:J90">
    <cfRule type="cellIs" dxfId="41" priority="1718" operator="equal">
      <formula>"Perto de vencer"</formula>
    </cfRule>
    <cfRule type="cellIs" dxfId="40" priority="1717" operator="equal">
      <formula>"Conta vencida"</formula>
    </cfRule>
  </conditionalFormatting>
  <conditionalFormatting sqref="J103:J109">
    <cfRule type="cellIs" dxfId="39" priority="1606" operator="equal">
      <formula>"Perto de vencer"</formula>
    </cfRule>
    <cfRule type="cellIs" dxfId="38" priority="1605" operator="equal">
      <formula>"Conta vencida"</formula>
    </cfRule>
  </conditionalFormatting>
  <conditionalFormatting sqref="J111:J112">
    <cfRule type="cellIs" dxfId="37" priority="1531" operator="equal">
      <formula>"Conta vencida"</formula>
    </cfRule>
    <cfRule type="cellIs" dxfId="36" priority="1532" operator="equal">
      <formula>"Perto de vencer"</formula>
    </cfRule>
  </conditionalFormatting>
  <conditionalFormatting sqref="J116">
    <cfRule type="cellIs" dxfId="35" priority="1494" operator="equal">
      <formula>"Perto de vencer"</formula>
    </cfRule>
    <cfRule type="cellIs" dxfId="34" priority="1493" operator="equal">
      <formula>"Conta vencida"</formula>
    </cfRule>
  </conditionalFormatting>
  <conditionalFormatting sqref="J124">
    <cfRule type="cellIs" dxfId="33" priority="1460" operator="equal">
      <formula>"Perto de vencer"</formula>
    </cfRule>
    <cfRule type="cellIs" dxfId="32" priority="1459" operator="equal">
      <formula>"Conta vencida"</formula>
    </cfRule>
  </conditionalFormatting>
  <conditionalFormatting sqref="J129:J133">
    <cfRule type="cellIs" dxfId="31" priority="1426" operator="equal">
      <formula>"Perto de vencer"</formula>
    </cfRule>
    <cfRule type="cellIs" dxfId="30" priority="1425" operator="equal">
      <formula>"Conta vencida"</formula>
    </cfRule>
  </conditionalFormatting>
  <conditionalFormatting sqref="J137:J138">
    <cfRule type="cellIs" dxfId="29" priority="1360" operator="equal">
      <formula>"Perto de vencer"</formula>
    </cfRule>
    <cfRule type="cellIs" dxfId="28" priority="1359" operator="equal">
      <formula>"Conta vencida"</formula>
    </cfRule>
  </conditionalFormatting>
  <conditionalFormatting sqref="J148:J160">
    <cfRule type="cellIs" dxfId="27" priority="1243" operator="equal">
      <formula>"Conta vencida"</formula>
    </cfRule>
    <cfRule type="cellIs" dxfId="26" priority="1244" operator="equal">
      <formula>"Perto de vencer"</formula>
    </cfRule>
  </conditionalFormatting>
  <conditionalFormatting sqref="J162:J169">
    <cfRule type="cellIs" dxfId="25" priority="1027" operator="equal">
      <formula>"Conta vencida"</formula>
    </cfRule>
    <cfRule type="cellIs" dxfId="24" priority="1028" operator="equal">
      <formula>"Perto de vencer"</formula>
    </cfRule>
  </conditionalFormatting>
  <conditionalFormatting sqref="J174:J175">
    <cfRule type="cellIs" dxfId="23" priority="1099" operator="equal">
      <formula>"Conta vencida"</formula>
    </cfRule>
    <cfRule type="cellIs" dxfId="22" priority="1100" operator="equal">
      <formula>"Perto de vencer"</formula>
    </cfRule>
  </conditionalFormatting>
  <conditionalFormatting sqref="J177:J202">
    <cfRule type="cellIs" dxfId="21" priority="829" operator="equal">
      <formula>"Conta vencida"</formula>
    </cfRule>
    <cfRule type="cellIs" dxfId="20" priority="830" operator="equal">
      <formula>"Perto de vencer"</formula>
    </cfRule>
  </conditionalFormatting>
  <conditionalFormatting sqref="J204:J213">
    <cfRule type="cellIs" dxfId="19" priority="728" operator="equal">
      <formula>"Perto de vencer"</formula>
    </cfRule>
    <cfRule type="cellIs" dxfId="18" priority="727" operator="equal">
      <formula>"Conta vencida"</formula>
    </cfRule>
  </conditionalFormatting>
  <conditionalFormatting sqref="J215:J232">
    <cfRule type="cellIs" dxfId="17" priority="645" operator="equal">
      <formula>"Conta vencida"</formula>
    </cfRule>
    <cfRule type="cellIs" dxfId="16" priority="646" operator="equal">
      <formula>"Perto de vencer"</formula>
    </cfRule>
  </conditionalFormatting>
  <conditionalFormatting sqref="J237:J250">
    <cfRule type="cellIs" dxfId="15" priority="450" operator="equal">
      <formula>"Perto de vencer"</formula>
    </cfRule>
    <cfRule type="cellIs" dxfId="14" priority="449" operator="equal">
      <formula>"Conta vencida"</formula>
    </cfRule>
  </conditionalFormatting>
  <conditionalFormatting sqref="J252:J254">
    <cfRule type="cellIs" dxfId="13" priority="396" operator="equal">
      <formula>"Perto de vencer"</formula>
    </cfRule>
    <cfRule type="cellIs" dxfId="12" priority="395" operator="equal">
      <formula>"Conta vencida"</formula>
    </cfRule>
  </conditionalFormatting>
  <conditionalFormatting sqref="J259:J277">
    <cfRule type="cellIs" dxfId="11" priority="227" operator="equal">
      <formula>"Conta vencida"</formula>
    </cfRule>
    <cfRule type="cellIs" dxfId="10" priority="228" operator="equal">
      <formula>"Perto de vencer"</formula>
    </cfRule>
  </conditionalFormatting>
  <conditionalFormatting sqref="J280">
    <cfRule type="cellIs" dxfId="9" priority="142" operator="equal">
      <formula>"Perto de vencer"</formula>
    </cfRule>
    <cfRule type="cellIs" dxfId="8" priority="141" operator="equal">
      <formula>"Conta vencida"</formula>
    </cfRule>
  </conditionalFormatting>
  <conditionalFormatting sqref="J286:J289">
    <cfRule type="cellIs" dxfId="7" priority="89" operator="equal">
      <formula>"Conta vencida"</formula>
    </cfRule>
    <cfRule type="cellIs" dxfId="6" priority="90" operator="equal">
      <formula>"Perto de vencer"</formula>
    </cfRule>
  </conditionalFormatting>
  <conditionalFormatting sqref="J326">
    <cfRule type="cellIs" dxfId="5" priority="6" operator="equal">
      <formula>"Perto de vencer"</formula>
    </cfRule>
    <cfRule type="cellIs" dxfId="4" priority="5" operator="equal">
      <formula>"Conta vencida"</formula>
    </cfRule>
  </conditionalFormatting>
  <conditionalFormatting sqref="J324:K324 J328:K541">
    <cfRule type="cellIs" dxfId="3" priority="34" operator="equal">
      <formula>"Perto de vencer"</formula>
    </cfRule>
    <cfRule type="cellIs" dxfId="2" priority="33" operator="equal">
      <formula>"Conta vencida"</formula>
    </cfRule>
  </conditionalFormatting>
  <conditionalFormatting sqref="K2:K327">
    <cfRule type="cellIs" dxfId="1" priority="2" operator="equal">
      <formula>"Perto de vencer"</formula>
    </cfRule>
    <cfRule type="cellIs" dxfId="0" priority="1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F2C988EA-0CB8-4201-9627-2869135F876B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194F-5A55-47A5-B0F4-C3EEE451AEC6}">
  <dimension ref="A1:M550"/>
  <sheetViews>
    <sheetView workbookViewId="0">
      <selection activeCell="I57" sqref="I57:I58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3.57031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6.8554687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311">
        <v>46126</v>
      </c>
      <c r="B2" s="507" t="s">
        <v>2660</v>
      </c>
      <c r="C2" s="435">
        <v>1130</v>
      </c>
      <c r="D2" s="508" t="s">
        <v>254</v>
      </c>
      <c r="E2" s="509" t="s">
        <v>29</v>
      </c>
      <c r="F2" s="509" t="s">
        <v>55</v>
      </c>
      <c r="G2" s="510">
        <v>46268</v>
      </c>
      <c r="H2" s="511" t="s">
        <v>26</v>
      </c>
      <c r="I2" s="435">
        <v>30</v>
      </c>
      <c r="J2" s="176" t="s">
        <v>365</v>
      </c>
      <c r="K2" s="12" t="str">
        <f t="shared" ref="K2:K65" ca="1" si="0">IF(ISBLANK(A2),"", IF(TRIM(UPPER(J2))&lt;&gt;"SIM",IF(A2-TODAY()&lt;0,"Conta vencida",IF(A2-TODAY()&lt;8,"Perto de vencer","")),"Já paga"))</f>
        <v>Já paga</v>
      </c>
      <c r="L2" s="13"/>
      <c r="M2" s="14">
        <f t="shared" ref="M2:M65" ca="1" si="1">SUM(I2:L2)</f>
        <v>30</v>
      </c>
    </row>
    <row r="3" spans="1:13" ht="29.25" customHeight="1" x14ac:dyDescent="0.25">
      <c r="A3" s="311">
        <v>46126</v>
      </c>
      <c r="B3" s="507" t="s">
        <v>2660</v>
      </c>
      <c r="C3" s="435">
        <v>0</v>
      </c>
      <c r="D3" s="508" t="s">
        <v>254</v>
      </c>
      <c r="E3" s="509" t="s">
        <v>29</v>
      </c>
      <c r="F3" s="509" t="s">
        <v>2723</v>
      </c>
      <c r="G3" s="510">
        <v>46268</v>
      </c>
      <c r="H3" s="511" t="s">
        <v>26</v>
      </c>
      <c r="I3" s="435">
        <v>660</v>
      </c>
      <c r="J3" s="176" t="s">
        <v>365</v>
      </c>
      <c r="K3" s="12" t="str">
        <f t="shared" ca="1" si="0"/>
        <v>Já paga</v>
      </c>
      <c r="L3" s="13"/>
      <c r="M3" s="14">
        <f t="shared" ca="1" si="1"/>
        <v>660</v>
      </c>
    </row>
    <row r="4" spans="1:13" ht="30.75" customHeight="1" x14ac:dyDescent="0.25">
      <c r="A4" s="311">
        <v>46213</v>
      </c>
      <c r="B4" s="362" t="s">
        <v>3228</v>
      </c>
      <c r="C4" s="320">
        <v>491.8</v>
      </c>
      <c r="D4" s="313" t="s">
        <v>254</v>
      </c>
      <c r="E4" s="324" t="s">
        <v>29</v>
      </c>
      <c r="F4" s="314" t="s">
        <v>1799</v>
      </c>
      <c r="G4" s="311">
        <v>46273</v>
      </c>
      <c r="H4" s="325" t="s">
        <v>3229</v>
      </c>
      <c r="I4" s="516">
        <v>511.46</v>
      </c>
      <c r="J4" s="198" t="s">
        <v>365</v>
      </c>
      <c r="K4" s="12" t="str">
        <f t="shared" ca="1" si="0"/>
        <v>Já paga</v>
      </c>
      <c r="L4" s="97"/>
      <c r="M4" s="14">
        <f t="shared" ca="1" si="1"/>
        <v>511.46</v>
      </c>
    </row>
    <row r="5" spans="1:13" ht="28.5" customHeight="1" x14ac:dyDescent="0.25">
      <c r="A5" s="311">
        <v>46244</v>
      </c>
      <c r="B5" s="498" t="s">
        <v>3228</v>
      </c>
      <c r="C5" s="320">
        <v>491.8</v>
      </c>
      <c r="D5" s="313" t="s">
        <v>254</v>
      </c>
      <c r="E5" s="314" t="s">
        <v>29</v>
      </c>
      <c r="F5" s="314" t="s">
        <v>1799</v>
      </c>
      <c r="G5" s="311">
        <v>46273</v>
      </c>
      <c r="H5" s="315" t="s">
        <v>3226</v>
      </c>
      <c r="I5" s="312">
        <v>506.38</v>
      </c>
      <c r="J5" s="198" t="s">
        <v>365</v>
      </c>
      <c r="K5" s="12" t="str">
        <f t="shared" ca="1" si="0"/>
        <v>Já paga</v>
      </c>
      <c r="L5" s="97"/>
      <c r="M5" s="14">
        <f t="shared" ca="1" si="1"/>
        <v>506.38</v>
      </c>
    </row>
    <row r="6" spans="1:13" ht="30.75" customHeight="1" x14ac:dyDescent="0.25">
      <c r="A6" s="311">
        <v>46265</v>
      </c>
      <c r="B6" s="531" t="s">
        <v>734</v>
      </c>
      <c r="C6" s="435">
        <v>78</v>
      </c>
      <c r="D6" s="508" t="s">
        <v>254</v>
      </c>
      <c r="E6" s="509" t="s">
        <v>29</v>
      </c>
      <c r="F6" s="509" t="s">
        <v>1799</v>
      </c>
      <c r="G6" s="510">
        <v>46267</v>
      </c>
      <c r="H6" s="511" t="s">
        <v>3162</v>
      </c>
      <c r="I6" s="435">
        <v>78</v>
      </c>
      <c r="J6" s="176" t="s">
        <v>365</v>
      </c>
      <c r="K6" s="12" t="str">
        <f t="shared" ca="1" si="0"/>
        <v>Já paga</v>
      </c>
      <c r="L6" s="13"/>
      <c r="M6" s="14">
        <f t="shared" ca="1" si="1"/>
        <v>78</v>
      </c>
    </row>
    <row r="7" spans="1:13" ht="30.75" customHeight="1" x14ac:dyDescent="0.25">
      <c r="A7" s="78">
        <v>46265</v>
      </c>
      <c r="B7" s="473" t="s">
        <v>3252</v>
      </c>
      <c r="C7" s="474">
        <v>674.04</v>
      </c>
      <c r="D7" s="474" t="s">
        <v>254</v>
      </c>
      <c r="E7" s="515" t="s">
        <v>306</v>
      </c>
      <c r="F7" s="515" t="s">
        <v>307</v>
      </c>
      <c r="G7" s="78">
        <v>46275</v>
      </c>
      <c r="H7" s="119">
        <v>46235</v>
      </c>
      <c r="I7" s="474">
        <v>674.04</v>
      </c>
      <c r="J7" s="432" t="s">
        <v>365</v>
      </c>
      <c r="K7" s="12" t="str">
        <f t="shared" ca="1" si="0"/>
        <v>Já paga</v>
      </c>
      <c r="L7" s="41"/>
      <c r="M7" s="14">
        <f t="shared" ca="1" si="1"/>
        <v>674.04</v>
      </c>
    </row>
    <row r="8" spans="1:13" ht="30.75" customHeight="1" x14ac:dyDescent="0.25">
      <c r="A8" s="78">
        <v>46265</v>
      </c>
      <c r="B8" s="473" t="s">
        <v>3252</v>
      </c>
      <c r="C8" s="474">
        <v>757.35</v>
      </c>
      <c r="D8" s="474" t="s">
        <v>254</v>
      </c>
      <c r="E8" s="515" t="s">
        <v>306</v>
      </c>
      <c r="F8" s="515" t="s">
        <v>307</v>
      </c>
      <c r="G8" s="78">
        <v>46275</v>
      </c>
      <c r="H8" s="119">
        <v>46235</v>
      </c>
      <c r="I8" s="474">
        <v>757.35</v>
      </c>
      <c r="J8" s="432" t="s">
        <v>365</v>
      </c>
      <c r="K8" s="12" t="str">
        <f t="shared" ca="1" si="0"/>
        <v>Já paga</v>
      </c>
      <c r="L8" s="41"/>
      <c r="M8" s="14">
        <f t="shared" ca="1" si="1"/>
        <v>757.35</v>
      </c>
    </row>
    <row r="9" spans="1:13" ht="30.75" customHeight="1" x14ac:dyDescent="0.25">
      <c r="A9" s="70">
        <v>46266</v>
      </c>
      <c r="B9" s="71" t="s">
        <v>846</v>
      </c>
      <c r="C9" s="86">
        <v>0</v>
      </c>
      <c r="D9" s="72" t="s">
        <v>853</v>
      </c>
      <c r="E9" s="73" t="s">
        <v>24</v>
      </c>
      <c r="F9" s="73" t="s">
        <v>1795</v>
      </c>
      <c r="G9" s="70"/>
      <c r="H9" s="87" t="s">
        <v>26</v>
      </c>
      <c r="I9" s="72">
        <v>255.33</v>
      </c>
      <c r="J9" s="198"/>
      <c r="K9" s="12" t="str">
        <f t="shared" ca="1" si="0"/>
        <v>Conta vencida</v>
      </c>
      <c r="L9" s="13"/>
      <c r="M9" s="14">
        <f t="shared" ca="1" si="1"/>
        <v>255.33</v>
      </c>
    </row>
    <row r="10" spans="1:13" ht="30.75" customHeight="1" x14ac:dyDescent="0.25">
      <c r="A10" s="78">
        <v>46266</v>
      </c>
      <c r="B10" s="131" t="s">
        <v>1850</v>
      </c>
      <c r="C10" s="111">
        <v>0</v>
      </c>
      <c r="D10" s="80" t="s">
        <v>49</v>
      </c>
      <c r="E10" s="81" t="s">
        <v>29</v>
      </c>
      <c r="F10" s="81" t="s">
        <v>761</v>
      </c>
      <c r="G10" s="78">
        <v>46266</v>
      </c>
      <c r="H10" s="82" t="s">
        <v>1851</v>
      </c>
      <c r="I10" s="133">
        <v>698</v>
      </c>
      <c r="J10" s="198" t="s">
        <v>365</v>
      </c>
      <c r="K10" s="12" t="str">
        <f t="shared" ca="1" si="0"/>
        <v>Já paga</v>
      </c>
      <c r="L10" s="97"/>
      <c r="M10" s="14">
        <f t="shared" ca="1" si="1"/>
        <v>698</v>
      </c>
    </row>
    <row r="11" spans="1:13" ht="30.75" customHeight="1" x14ac:dyDescent="0.25">
      <c r="A11" s="311">
        <v>46266</v>
      </c>
      <c r="B11" s="362" t="s">
        <v>52</v>
      </c>
      <c r="C11" s="320">
        <v>0</v>
      </c>
      <c r="D11" s="313" t="s">
        <v>103</v>
      </c>
      <c r="E11" s="314" t="s">
        <v>29</v>
      </c>
      <c r="F11" s="314" t="s">
        <v>1840</v>
      </c>
      <c r="G11" s="311">
        <v>46266</v>
      </c>
      <c r="H11" s="499" t="s">
        <v>2310</v>
      </c>
      <c r="I11" s="312">
        <v>456.25</v>
      </c>
      <c r="J11" s="198" t="s">
        <v>365</v>
      </c>
      <c r="K11" s="12" t="str">
        <f t="shared" ca="1" si="0"/>
        <v>Já paga</v>
      </c>
      <c r="L11" s="97"/>
      <c r="M11" s="14">
        <f t="shared" ca="1" si="1"/>
        <v>456.25</v>
      </c>
    </row>
    <row r="12" spans="1:13" ht="30.75" customHeight="1" x14ac:dyDescent="0.25">
      <c r="A12" s="311">
        <v>46266</v>
      </c>
      <c r="B12" s="531" t="s">
        <v>52</v>
      </c>
      <c r="C12" s="435">
        <v>0</v>
      </c>
      <c r="D12" s="508" t="s">
        <v>153</v>
      </c>
      <c r="E12" s="520" t="s">
        <v>29</v>
      </c>
      <c r="F12" s="509" t="s">
        <v>917</v>
      </c>
      <c r="G12" s="311">
        <v>46266</v>
      </c>
      <c r="H12" s="511" t="s">
        <v>2549</v>
      </c>
      <c r="I12" s="435">
        <v>275.14</v>
      </c>
      <c r="J12" s="198" t="s">
        <v>365</v>
      </c>
      <c r="K12" s="12" t="str">
        <f t="shared" ca="1" si="0"/>
        <v>Já paga</v>
      </c>
      <c r="L12" s="13"/>
      <c r="M12" s="14">
        <f t="shared" ca="1" si="1"/>
        <v>275.14</v>
      </c>
    </row>
    <row r="13" spans="1:13" ht="30.75" customHeight="1" x14ac:dyDescent="0.25">
      <c r="A13" s="311">
        <v>46266</v>
      </c>
      <c r="B13" s="531" t="s">
        <v>52</v>
      </c>
      <c r="C13" s="435">
        <v>0</v>
      </c>
      <c r="D13" s="508" t="s">
        <v>153</v>
      </c>
      <c r="E13" s="520" t="s">
        <v>29</v>
      </c>
      <c r="F13" s="509" t="s">
        <v>1840</v>
      </c>
      <c r="G13" s="311">
        <v>46266</v>
      </c>
      <c r="H13" s="511" t="s">
        <v>2549</v>
      </c>
      <c r="I13" s="435">
        <v>275.13</v>
      </c>
      <c r="J13" s="198" t="s">
        <v>365</v>
      </c>
      <c r="K13" s="12" t="str">
        <f t="shared" ca="1" si="0"/>
        <v>Já paga</v>
      </c>
      <c r="L13" s="13"/>
      <c r="M13" s="14">
        <f t="shared" ca="1" si="1"/>
        <v>275.13</v>
      </c>
    </row>
    <row r="14" spans="1:13" ht="30.75" customHeight="1" x14ac:dyDescent="0.25">
      <c r="A14" s="311">
        <v>46266</v>
      </c>
      <c r="B14" s="517" t="s">
        <v>87</v>
      </c>
      <c r="C14" s="518">
        <v>0</v>
      </c>
      <c r="D14" s="519" t="s">
        <v>153</v>
      </c>
      <c r="E14" s="509" t="s">
        <v>29</v>
      </c>
      <c r="F14" s="509" t="s">
        <v>55</v>
      </c>
      <c r="G14" s="311">
        <v>46266</v>
      </c>
      <c r="H14" s="315" t="s">
        <v>26</v>
      </c>
      <c r="I14" s="518">
        <v>577.33000000000004</v>
      </c>
      <c r="J14" s="198" t="s">
        <v>365</v>
      </c>
      <c r="K14" s="12" t="str">
        <f t="shared" ca="1" si="0"/>
        <v>Já paga</v>
      </c>
      <c r="L14" s="29"/>
      <c r="M14" s="14">
        <f t="shared" ca="1" si="1"/>
        <v>577.33000000000004</v>
      </c>
    </row>
    <row r="15" spans="1:13" customFormat="1" ht="31.5" customHeight="1" x14ac:dyDescent="0.25">
      <c r="A15" s="311">
        <v>46266</v>
      </c>
      <c r="B15" s="522" t="s">
        <v>87</v>
      </c>
      <c r="C15" s="518">
        <v>0</v>
      </c>
      <c r="D15" s="519" t="s">
        <v>153</v>
      </c>
      <c r="E15" s="520" t="s">
        <v>29</v>
      </c>
      <c r="F15" s="509" t="s">
        <v>1870</v>
      </c>
      <c r="G15" s="311">
        <v>46266</v>
      </c>
      <c r="H15" s="325" t="s">
        <v>26</v>
      </c>
      <c r="I15" s="518">
        <v>232.66</v>
      </c>
      <c r="J15" s="198" t="s">
        <v>365</v>
      </c>
      <c r="K15" s="12" t="str">
        <f t="shared" ca="1" si="0"/>
        <v>Já paga</v>
      </c>
      <c r="L15" s="29"/>
      <c r="M15" s="14">
        <f t="shared" ca="1" si="1"/>
        <v>232.66</v>
      </c>
    </row>
    <row r="16" spans="1:13" ht="30.75" customHeight="1" x14ac:dyDescent="0.25">
      <c r="A16" s="311">
        <v>46266</v>
      </c>
      <c r="B16" s="517" t="s">
        <v>87</v>
      </c>
      <c r="C16" s="518">
        <v>0</v>
      </c>
      <c r="D16" s="519" t="s">
        <v>153</v>
      </c>
      <c r="E16" s="509" t="s">
        <v>29</v>
      </c>
      <c r="F16" s="509" t="s">
        <v>75</v>
      </c>
      <c r="G16" s="311">
        <v>46266</v>
      </c>
      <c r="H16" s="315" t="s">
        <v>26</v>
      </c>
      <c r="I16" s="518">
        <v>86.66</v>
      </c>
      <c r="J16" s="198" t="s">
        <v>365</v>
      </c>
      <c r="K16" s="12" t="str">
        <f t="shared" ca="1" si="0"/>
        <v>Já paga</v>
      </c>
      <c r="L16" s="29"/>
      <c r="M16" s="14">
        <f t="shared" ca="1" si="1"/>
        <v>86.66</v>
      </c>
    </row>
    <row r="17" spans="1:13" ht="30.75" customHeight="1" x14ac:dyDescent="0.25">
      <c r="A17" s="311">
        <v>46266</v>
      </c>
      <c r="B17" s="517" t="s">
        <v>87</v>
      </c>
      <c r="C17" s="518">
        <v>0</v>
      </c>
      <c r="D17" s="519" t="s">
        <v>153</v>
      </c>
      <c r="E17" s="509" t="s">
        <v>29</v>
      </c>
      <c r="F17" s="509" t="s">
        <v>579</v>
      </c>
      <c r="G17" s="311">
        <v>46266</v>
      </c>
      <c r="H17" s="315" t="s">
        <v>26</v>
      </c>
      <c r="I17" s="518">
        <v>20</v>
      </c>
      <c r="J17" s="198" t="s">
        <v>365</v>
      </c>
      <c r="K17" s="12" t="str">
        <f t="shared" ca="1" si="0"/>
        <v>Já paga</v>
      </c>
      <c r="L17" s="29"/>
      <c r="M17" s="14">
        <f t="shared" ca="1" si="1"/>
        <v>20</v>
      </c>
    </row>
    <row r="18" spans="1:13" ht="30.75" customHeight="1" x14ac:dyDescent="0.25">
      <c r="A18" s="311">
        <v>46266</v>
      </c>
      <c r="B18" s="517" t="s">
        <v>87</v>
      </c>
      <c r="C18" s="518">
        <v>0</v>
      </c>
      <c r="D18" s="519" t="s">
        <v>153</v>
      </c>
      <c r="E18" s="520" t="s">
        <v>29</v>
      </c>
      <c r="F18" s="509" t="s">
        <v>1837</v>
      </c>
      <c r="G18" s="311">
        <v>46266</v>
      </c>
      <c r="H18" s="325" t="s">
        <v>26</v>
      </c>
      <c r="I18" s="538">
        <v>620</v>
      </c>
      <c r="J18" s="198" t="s">
        <v>365</v>
      </c>
      <c r="K18" s="12" t="str">
        <f t="shared" ca="1" si="0"/>
        <v>Já paga</v>
      </c>
      <c r="L18" s="29"/>
      <c r="M18" s="14">
        <f t="shared" ca="1" si="1"/>
        <v>620</v>
      </c>
    </row>
    <row r="19" spans="1:13" ht="29.25" customHeight="1" x14ac:dyDescent="0.25">
      <c r="A19" s="311">
        <v>46266</v>
      </c>
      <c r="B19" s="517" t="s">
        <v>87</v>
      </c>
      <c r="C19" s="615">
        <v>0</v>
      </c>
      <c r="D19" s="519" t="s">
        <v>153</v>
      </c>
      <c r="E19" s="509" t="s">
        <v>29</v>
      </c>
      <c r="F19" s="509" t="s">
        <v>30</v>
      </c>
      <c r="G19" s="311">
        <v>46266</v>
      </c>
      <c r="H19" s="325" t="s">
        <v>26</v>
      </c>
      <c r="I19" s="615">
        <v>186.66</v>
      </c>
      <c r="J19" s="198" t="s">
        <v>365</v>
      </c>
      <c r="K19" s="12" t="str">
        <f t="shared" ca="1" si="0"/>
        <v>Já paga</v>
      </c>
      <c r="L19" s="29"/>
      <c r="M19" s="14">
        <f t="shared" ca="1" si="1"/>
        <v>186.66</v>
      </c>
    </row>
    <row r="20" spans="1:13" ht="30.75" customHeight="1" x14ac:dyDescent="0.25">
      <c r="A20" s="311">
        <v>46266</v>
      </c>
      <c r="B20" s="517" t="s">
        <v>87</v>
      </c>
      <c r="C20" s="518">
        <v>0</v>
      </c>
      <c r="D20" s="519" t="s">
        <v>153</v>
      </c>
      <c r="E20" s="520" t="s">
        <v>29</v>
      </c>
      <c r="F20" s="509" t="s">
        <v>917</v>
      </c>
      <c r="G20" s="311">
        <v>46266</v>
      </c>
      <c r="H20" s="325" t="s">
        <v>26</v>
      </c>
      <c r="I20" s="538">
        <v>255</v>
      </c>
      <c r="J20" s="198" t="s">
        <v>365</v>
      </c>
      <c r="K20" s="12" t="str">
        <f t="shared" ca="1" si="0"/>
        <v>Já paga</v>
      </c>
      <c r="L20" s="29"/>
      <c r="M20" s="14">
        <f t="shared" ca="1" si="1"/>
        <v>255</v>
      </c>
    </row>
    <row r="21" spans="1:13" ht="30.75" customHeight="1" x14ac:dyDescent="0.25">
      <c r="A21" s="311">
        <v>46266</v>
      </c>
      <c r="B21" s="517" t="s">
        <v>1366</v>
      </c>
      <c r="C21" s="518">
        <v>4334</v>
      </c>
      <c r="D21" s="518" t="s">
        <v>267</v>
      </c>
      <c r="E21" s="593" t="s">
        <v>29</v>
      </c>
      <c r="F21" s="592" t="s">
        <v>99</v>
      </c>
      <c r="G21" s="311">
        <v>46266</v>
      </c>
      <c r="H21" s="325" t="s">
        <v>2805</v>
      </c>
      <c r="I21" s="538">
        <v>1444.67</v>
      </c>
      <c r="J21" s="198" t="s">
        <v>365</v>
      </c>
      <c r="K21" s="12" t="str">
        <f t="shared" ca="1" si="0"/>
        <v>Já paga</v>
      </c>
      <c r="L21" s="41"/>
      <c r="M21" s="14">
        <f t="shared" ca="1" si="1"/>
        <v>1444.67</v>
      </c>
    </row>
    <row r="22" spans="1:13" ht="30.75" customHeight="1" x14ac:dyDescent="0.25">
      <c r="A22" s="180">
        <v>46266</v>
      </c>
      <c r="B22" s="186" t="s">
        <v>343</v>
      </c>
      <c r="C22" s="182">
        <v>1274</v>
      </c>
      <c r="D22" s="183" t="s">
        <v>270</v>
      </c>
      <c r="E22" s="203" t="s">
        <v>454</v>
      </c>
      <c r="F22" s="183" t="s">
        <v>66</v>
      </c>
      <c r="G22" s="180">
        <v>46266</v>
      </c>
      <c r="H22" s="283" t="s">
        <v>26</v>
      </c>
      <c r="I22" s="175">
        <v>637</v>
      </c>
      <c r="J22" s="198" t="s">
        <v>365</v>
      </c>
      <c r="K22" s="12" t="str">
        <f t="shared" ca="1" si="0"/>
        <v>Já paga</v>
      </c>
      <c r="L22" s="13"/>
      <c r="M22" s="14">
        <f t="shared" ca="1" si="1"/>
        <v>637</v>
      </c>
    </row>
    <row r="23" spans="1:13" ht="30.75" customHeight="1" x14ac:dyDescent="0.25">
      <c r="A23" s="311">
        <v>46266</v>
      </c>
      <c r="B23" s="517" t="s">
        <v>87</v>
      </c>
      <c r="C23" s="518">
        <v>12332.95</v>
      </c>
      <c r="D23" s="518" t="s">
        <v>267</v>
      </c>
      <c r="E23" s="593" t="s">
        <v>29</v>
      </c>
      <c r="F23" s="592" t="s">
        <v>1452</v>
      </c>
      <c r="G23" s="311">
        <v>46266</v>
      </c>
      <c r="H23" s="325" t="s">
        <v>26</v>
      </c>
      <c r="I23" s="538">
        <v>1096.3399999999999</v>
      </c>
      <c r="J23" s="198" t="s">
        <v>365</v>
      </c>
      <c r="K23" s="12" t="str">
        <f t="shared" ca="1" si="0"/>
        <v>Já paga</v>
      </c>
      <c r="L23" s="41"/>
      <c r="M23" s="14">
        <f t="shared" ca="1" si="1"/>
        <v>1096.3399999999999</v>
      </c>
    </row>
    <row r="24" spans="1:13" ht="30.75" customHeight="1" x14ac:dyDescent="0.25">
      <c r="A24" s="311">
        <v>46266</v>
      </c>
      <c r="B24" s="517" t="s">
        <v>87</v>
      </c>
      <c r="C24" s="518">
        <v>0</v>
      </c>
      <c r="D24" s="518" t="s">
        <v>267</v>
      </c>
      <c r="E24" s="593" t="s">
        <v>29</v>
      </c>
      <c r="F24" s="592" t="s">
        <v>96</v>
      </c>
      <c r="G24" s="311">
        <v>46266</v>
      </c>
      <c r="H24" s="325" t="s">
        <v>26</v>
      </c>
      <c r="I24" s="538">
        <v>974</v>
      </c>
      <c r="J24" s="198" t="s">
        <v>365</v>
      </c>
      <c r="K24" s="12" t="str">
        <f t="shared" ca="1" si="0"/>
        <v>Já paga</v>
      </c>
      <c r="L24" s="41"/>
      <c r="M24" s="14">
        <f t="shared" ca="1" si="1"/>
        <v>974</v>
      </c>
    </row>
    <row r="25" spans="1:13" customFormat="1" ht="31.5" customHeight="1" x14ac:dyDescent="0.25">
      <c r="A25" s="311">
        <v>46266</v>
      </c>
      <c r="B25" s="522" t="s">
        <v>87</v>
      </c>
      <c r="C25" s="518">
        <v>0</v>
      </c>
      <c r="D25" s="518" t="s">
        <v>267</v>
      </c>
      <c r="E25" s="593" t="s">
        <v>29</v>
      </c>
      <c r="F25" s="592" t="s">
        <v>97</v>
      </c>
      <c r="G25" s="311">
        <v>46266</v>
      </c>
      <c r="H25" s="325" t="s">
        <v>26</v>
      </c>
      <c r="I25" s="518">
        <v>20</v>
      </c>
      <c r="J25" s="198" t="s">
        <v>365</v>
      </c>
      <c r="K25" s="12" t="str">
        <f t="shared" ca="1" si="0"/>
        <v>Já paga</v>
      </c>
      <c r="L25" s="41"/>
      <c r="M25" s="14">
        <f t="shared" ca="1" si="1"/>
        <v>20</v>
      </c>
    </row>
    <row r="26" spans="1:13" customFormat="1" ht="31.5" customHeight="1" x14ac:dyDescent="0.25">
      <c r="A26" s="311">
        <v>46266</v>
      </c>
      <c r="B26" s="522" t="s">
        <v>87</v>
      </c>
      <c r="C26" s="518">
        <v>0</v>
      </c>
      <c r="D26" s="518" t="s">
        <v>267</v>
      </c>
      <c r="E26" s="593" t="s">
        <v>29</v>
      </c>
      <c r="F26" s="592" t="s">
        <v>1870</v>
      </c>
      <c r="G26" s="311">
        <v>46266</v>
      </c>
      <c r="H26" s="325" t="s">
        <v>26</v>
      </c>
      <c r="I26" s="518">
        <v>20</v>
      </c>
      <c r="J26" s="198" t="s">
        <v>365</v>
      </c>
      <c r="K26" s="12" t="str">
        <f t="shared" ca="1" si="0"/>
        <v>Já paga</v>
      </c>
      <c r="L26" s="41"/>
      <c r="M26" s="14">
        <f t="shared" ca="1" si="1"/>
        <v>20</v>
      </c>
    </row>
    <row r="27" spans="1:13" customFormat="1" ht="31.5" customHeight="1" x14ac:dyDescent="0.25">
      <c r="A27" s="311">
        <v>46266</v>
      </c>
      <c r="B27" s="522" t="s">
        <v>87</v>
      </c>
      <c r="C27" s="518">
        <v>0</v>
      </c>
      <c r="D27" s="518" t="s">
        <v>267</v>
      </c>
      <c r="E27" s="593" t="s">
        <v>29</v>
      </c>
      <c r="F27" s="592" t="s">
        <v>1840</v>
      </c>
      <c r="G27" s="311">
        <v>46266</v>
      </c>
      <c r="H27" s="325" t="s">
        <v>26</v>
      </c>
      <c r="I27" s="518">
        <v>937.66</v>
      </c>
      <c r="J27" s="198" t="s">
        <v>365</v>
      </c>
      <c r="K27" s="12" t="str">
        <f t="shared" ca="1" si="0"/>
        <v>Já paga</v>
      </c>
      <c r="L27" s="41"/>
      <c r="M27" s="14">
        <f t="shared" ca="1" si="1"/>
        <v>937.66</v>
      </c>
    </row>
    <row r="28" spans="1:13" customFormat="1" ht="31.5" customHeight="1" x14ac:dyDescent="0.25">
      <c r="A28" s="311">
        <v>46266</v>
      </c>
      <c r="B28" s="522" t="s">
        <v>87</v>
      </c>
      <c r="C28" s="518">
        <v>0</v>
      </c>
      <c r="D28" s="518" t="s">
        <v>267</v>
      </c>
      <c r="E28" s="593" t="s">
        <v>29</v>
      </c>
      <c r="F28" s="592" t="s">
        <v>2532</v>
      </c>
      <c r="G28" s="311">
        <v>46266</v>
      </c>
      <c r="H28" s="325" t="s">
        <v>26</v>
      </c>
      <c r="I28" s="518">
        <v>220</v>
      </c>
      <c r="J28" s="198" t="s">
        <v>365</v>
      </c>
      <c r="K28" s="12" t="str">
        <f t="shared" ca="1" si="0"/>
        <v>Já paga</v>
      </c>
      <c r="L28" s="41"/>
      <c r="M28" s="14">
        <f t="shared" ca="1" si="1"/>
        <v>220</v>
      </c>
    </row>
    <row r="29" spans="1:13" ht="30.75" customHeight="1" x14ac:dyDescent="0.25">
      <c r="A29" s="523">
        <v>46266</v>
      </c>
      <c r="B29" s="507" t="s">
        <v>2933</v>
      </c>
      <c r="C29" s="435">
        <v>0</v>
      </c>
      <c r="D29" s="508" t="s">
        <v>254</v>
      </c>
      <c r="E29" s="509" t="s">
        <v>29</v>
      </c>
      <c r="F29" s="520" t="s">
        <v>1799</v>
      </c>
      <c r="G29" s="523">
        <v>46266</v>
      </c>
      <c r="H29" s="511">
        <v>46235</v>
      </c>
      <c r="I29" s="435">
        <v>96.9</v>
      </c>
      <c r="J29" s="198" t="s">
        <v>365</v>
      </c>
      <c r="K29" s="12" t="str">
        <f t="shared" ca="1" si="0"/>
        <v>Já paga</v>
      </c>
      <c r="L29" s="13"/>
      <c r="M29" s="14">
        <f t="shared" ca="1" si="1"/>
        <v>96.9</v>
      </c>
    </row>
    <row r="30" spans="1:13" ht="30.75" customHeight="1" x14ac:dyDescent="0.25">
      <c r="A30" s="311">
        <v>46266</v>
      </c>
      <c r="B30" s="531" t="s">
        <v>2981</v>
      </c>
      <c r="C30" s="435">
        <v>426.13</v>
      </c>
      <c r="D30" s="508" t="s">
        <v>254</v>
      </c>
      <c r="E30" s="509" t="s">
        <v>29</v>
      </c>
      <c r="F30" s="509" t="s">
        <v>221</v>
      </c>
      <c r="G30" s="311">
        <v>46266</v>
      </c>
      <c r="H30" s="511">
        <v>46235</v>
      </c>
      <c r="I30" s="435">
        <v>426.13</v>
      </c>
      <c r="J30" s="198" t="s">
        <v>365</v>
      </c>
      <c r="K30" s="12" t="str">
        <f t="shared" ca="1" si="0"/>
        <v>Já paga</v>
      </c>
      <c r="L30" s="13"/>
      <c r="M30" s="14">
        <f t="shared" ca="1" si="1"/>
        <v>426.13</v>
      </c>
    </row>
    <row r="31" spans="1:13" ht="30.75" customHeight="1" x14ac:dyDescent="0.25">
      <c r="A31" s="311">
        <v>46266</v>
      </c>
      <c r="B31" s="531" t="s">
        <v>2576</v>
      </c>
      <c r="C31" s="435">
        <v>1200</v>
      </c>
      <c r="D31" s="508" t="s">
        <v>254</v>
      </c>
      <c r="E31" s="509" t="s">
        <v>29</v>
      </c>
      <c r="F31" s="509" t="s">
        <v>30</v>
      </c>
      <c r="G31" s="510">
        <v>46266</v>
      </c>
      <c r="H31" s="511" t="s">
        <v>2997</v>
      </c>
      <c r="I31" s="435">
        <v>300</v>
      </c>
      <c r="J31" s="198" t="s">
        <v>365</v>
      </c>
      <c r="K31" s="12" t="str">
        <f t="shared" ca="1" si="0"/>
        <v>Já paga</v>
      </c>
      <c r="L31" s="13"/>
      <c r="M31" s="14">
        <f t="shared" ca="1" si="1"/>
        <v>300</v>
      </c>
    </row>
    <row r="32" spans="1:13" ht="30.75" customHeight="1" x14ac:dyDescent="0.25">
      <c r="A32" s="311">
        <v>46266</v>
      </c>
      <c r="B32" s="531" t="s">
        <v>2576</v>
      </c>
      <c r="C32" s="435">
        <v>0</v>
      </c>
      <c r="D32" s="508" t="s">
        <v>254</v>
      </c>
      <c r="E32" s="509" t="s">
        <v>29</v>
      </c>
      <c r="F32" s="509" t="s">
        <v>36</v>
      </c>
      <c r="G32" s="510">
        <v>46266</v>
      </c>
      <c r="H32" s="511" t="s">
        <v>2997</v>
      </c>
      <c r="I32" s="435">
        <v>900</v>
      </c>
      <c r="J32" s="198" t="s">
        <v>365</v>
      </c>
      <c r="K32" s="12" t="str">
        <f t="shared" ca="1" si="0"/>
        <v>Já paga</v>
      </c>
      <c r="L32" s="13"/>
      <c r="M32" s="14">
        <f t="shared" ca="1" si="1"/>
        <v>900</v>
      </c>
    </row>
    <row r="33" spans="1:13" ht="30.75" customHeight="1" x14ac:dyDescent="0.25">
      <c r="A33" s="205">
        <v>46266</v>
      </c>
      <c r="B33" s="217" t="s">
        <v>1590</v>
      </c>
      <c r="C33" s="207">
        <v>1080</v>
      </c>
      <c r="D33" s="210" t="s">
        <v>254</v>
      </c>
      <c r="E33" s="208" t="s">
        <v>388</v>
      </c>
      <c r="F33" s="208" t="s">
        <v>2456</v>
      </c>
      <c r="G33" s="205">
        <v>46266</v>
      </c>
      <c r="H33" s="211" t="s">
        <v>26</v>
      </c>
      <c r="I33" s="207">
        <v>30</v>
      </c>
      <c r="J33" s="198" t="s">
        <v>365</v>
      </c>
      <c r="K33" s="12" t="str">
        <f t="shared" ca="1" si="0"/>
        <v>Já paga</v>
      </c>
      <c r="L33" s="13"/>
      <c r="M33" s="14">
        <f t="shared" ca="1" si="1"/>
        <v>30</v>
      </c>
    </row>
    <row r="34" spans="1:13" ht="30.75" customHeight="1" x14ac:dyDescent="0.25">
      <c r="A34" s="205">
        <v>46266</v>
      </c>
      <c r="B34" s="217" t="s">
        <v>1590</v>
      </c>
      <c r="C34" s="207">
        <v>0</v>
      </c>
      <c r="D34" s="210" t="s">
        <v>254</v>
      </c>
      <c r="E34" s="208" t="s">
        <v>388</v>
      </c>
      <c r="F34" s="208" t="s">
        <v>2398</v>
      </c>
      <c r="G34" s="205">
        <v>46266</v>
      </c>
      <c r="H34" s="211" t="s">
        <v>26</v>
      </c>
      <c r="I34" s="207">
        <v>206.66</v>
      </c>
      <c r="J34" s="198" t="s">
        <v>365</v>
      </c>
      <c r="K34" s="12" t="str">
        <f t="shared" ca="1" si="0"/>
        <v>Já paga</v>
      </c>
      <c r="L34" s="13"/>
      <c r="M34" s="14">
        <f t="shared" ca="1" si="1"/>
        <v>206.66</v>
      </c>
    </row>
    <row r="35" spans="1:13" ht="30.75" customHeight="1" x14ac:dyDescent="0.25">
      <c r="A35" s="205">
        <v>46266</v>
      </c>
      <c r="B35" s="217" t="s">
        <v>1590</v>
      </c>
      <c r="C35" s="207">
        <v>0</v>
      </c>
      <c r="D35" s="210" t="s">
        <v>254</v>
      </c>
      <c r="E35" s="208" t="s">
        <v>388</v>
      </c>
      <c r="F35" s="208" t="s">
        <v>1065</v>
      </c>
      <c r="G35" s="205">
        <v>46266</v>
      </c>
      <c r="H35" s="211" t="s">
        <v>26</v>
      </c>
      <c r="I35" s="207">
        <v>206.67</v>
      </c>
      <c r="J35" s="198" t="s">
        <v>365</v>
      </c>
      <c r="K35" s="12" t="str">
        <f t="shared" ca="1" si="0"/>
        <v>Já paga</v>
      </c>
      <c r="L35" s="13"/>
      <c r="M35" s="14">
        <f t="shared" ca="1" si="1"/>
        <v>206.67</v>
      </c>
    </row>
    <row r="36" spans="1:13" ht="30.75" customHeight="1" x14ac:dyDescent="0.25">
      <c r="A36" s="205">
        <v>46266</v>
      </c>
      <c r="B36" s="217" t="s">
        <v>1590</v>
      </c>
      <c r="C36" s="207">
        <v>0</v>
      </c>
      <c r="D36" s="210" t="s">
        <v>254</v>
      </c>
      <c r="E36" s="208" t="s">
        <v>388</v>
      </c>
      <c r="F36" s="208" t="s">
        <v>792</v>
      </c>
      <c r="G36" s="205">
        <v>46266</v>
      </c>
      <c r="H36" s="211" t="s">
        <v>26</v>
      </c>
      <c r="I36" s="207">
        <v>206.67</v>
      </c>
      <c r="J36" s="198" t="s">
        <v>365</v>
      </c>
      <c r="K36" s="12" t="str">
        <f t="shared" ca="1" si="0"/>
        <v>Já paga</v>
      </c>
      <c r="L36" s="13"/>
      <c r="M36" s="14">
        <f t="shared" ca="1" si="1"/>
        <v>206.67</v>
      </c>
    </row>
    <row r="37" spans="1:13" ht="30.75" customHeight="1" x14ac:dyDescent="0.25">
      <c r="A37" s="205">
        <v>46266</v>
      </c>
      <c r="B37" s="217" t="s">
        <v>1590</v>
      </c>
      <c r="C37" s="207">
        <v>0</v>
      </c>
      <c r="D37" s="210" t="s">
        <v>254</v>
      </c>
      <c r="E37" s="208" t="s">
        <v>388</v>
      </c>
      <c r="F37" s="208" t="s">
        <v>313</v>
      </c>
      <c r="G37" s="205">
        <v>46266</v>
      </c>
      <c r="H37" s="211" t="s">
        <v>26</v>
      </c>
      <c r="I37" s="207">
        <v>190</v>
      </c>
      <c r="J37" s="198" t="s">
        <v>365</v>
      </c>
      <c r="K37" s="12" t="str">
        <f t="shared" ca="1" si="0"/>
        <v>Já paga</v>
      </c>
      <c r="L37" s="13"/>
      <c r="M37" s="14">
        <f t="shared" ca="1" si="1"/>
        <v>190</v>
      </c>
    </row>
    <row r="38" spans="1:13" ht="30.75" customHeight="1" x14ac:dyDescent="0.25">
      <c r="A38" s="205">
        <v>46266</v>
      </c>
      <c r="B38" s="217" t="s">
        <v>1590</v>
      </c>
      <c r="C38" s="207">
        <v>0</v>
      </c>
      <c r="D38" s="210" t="s">
        <v>254</v>
      </c>
      <c r="E38" s="208" t="s">
        <v>388</v>
      </c>
      <c r="F38" s="208" t="s">
        <v>75</v>
      </c>
      <c r="G38" s="205">
        <v>46266</v>
      </c>
      <c r="H38" s="211" t="s">
        <v>26</v>
      </c>
      <c r="I38" s="207">
        <v>240</v>
      </c>
      <c r="J38" s="198" t="s">
        <v>365</v>
      </c>
      <c r="K38" s="12" t="str">
        <f t="shared" ca="1" si="0"/>
        <v>Já paga</v>
      </c>
      <c r="L38" s="13"/>
      <c r="M38" s="14">
        <f t="shared" ca="1" si="1"/>
        <v>240</v>
      </c>
    </row>
    <row r="39" spans="1:13" ht="30.75" customHeight="1" x14ac:dyDescent="0.25">
      <c r="A39" s="205">
        <v>46266</v>
      </c>
      <c r="B39" s="217" t="s">
        <v>887</v>
      </c>
      <c r="C39" s="207">
        <v>50</v>
      </c>
      <c r="D39" s="210" t="s">
        <v>254</v>
      </c>
      <c r="E39" s="208" t="s">
        <v>388</v>
      </c>
      <c r="F39" s="208" t="s">
        <v>36</v>
      </c>
      <c r="G39" s="205">
        <v>46266</v>
      </c>
      <c r="H39" s="211" t="s">
        <v>26</v>
      </c>
      <c r="I39" s="207">
        <v>50</v>
      </c>
      <c r="J39" s="198" t="s">
        <v>365</v>
      </c>
      <c r="K39" s="12" t="str">
        <f t="shared" ca="1" si="0"/>
        <v>Já paga</v>
      </c>
      <c r="L39" s="13"/>
      <c r="M39" s="14">
        <f t="shared" ca="1" si="1"/>
        <v>50</v>
      </c>
    </row>
    <row r="40" spans="1:13" ht="30.75" customHeight="1" x14ac:dyDescent="0.25">
      <c r="A40" s="205">
        <v>46266</v>
      </c>
      <c r="B40" s="217" t="s">
        <v>743</v>
      </c>
      <c r="C40" s="207">
        <v>65</v>
      </c>
      <c r="D40" s="210" t="s">
        <v>254</v>
      </c>
      <c r="E40" s="208" t="s">
        <v>388</v>
      </c>
      <c r="F40" s="208" t="s">
        <v>36</v>
      </c>
      <c r="G40" s="205">
        <v>46266</v>
      </c>
      <c r="H40" s="211" t="s">
        <v>26</v>
      </c>
      <c r="I40" s="207">
        <v>65</v>
      </c>
      <c r="J40" s="198" t="s">
        <v>365</v>
      </c>
      <c r="K40" s="12" t="str">
        <f t="shared" ca="1" si="0"/>
        <v>Já paga</v>
      </c>
      <c r="L40" s="13"/>
      <c r="M40" s="14">
        <f t="shared" ca="1" si="1"/>
        <v>65</v>
      </c>
    </row>
    <row r="41" spans="1:13" ht="30" customHeight="1" x14ac:dyDescent="0.25">
      <c r="A41" s="205">
        <v>46266</v>
      </c>
      <c r="B41" s="217" t="s">
        <v>3135</v>
      </c>
      <c r="C41" s="207">
        <v>50</v>
      </c>
      <c r="D41" s="210" t="s">
        <v>254</v>
      </c>
      <c r="E41" s="208" t="s">
        <v>388</v>
      </c>
      <c r="F41" s="208" t="s">
        <v>96</v>
      </c>
      <c r="G41" s="205">
        <v>46266</v>
      </c>
      <c r="H41" s="211" t="s">
        <v>26</v>
      </c>
      <c r="I41" s="207">
        <v>50</v>
      </c>
      <c r="J41" s="198" t="s">
        <v>365</v>
      </c>
      <c r="K41" s="12" t="str">
        <f t="shared" ca="1" si="0"/>
        <v>Já paga</v>
      </c>
      <c r="L41" s="13"/>
      <c r="M41" s="14">
        <f t="shared" ca="1" si="1"/>
        <v>50</v>
      </c>
    </row>
    <row r="42" spans="1:13" ht="30.75" customHeight="1" x14ac:dyDescent="0.25">
      <c r="A42" s="205">
        <v>46266</v>
      </c>
      <c r="B42" s="217" t="s">
        <v>3136</v>
      </c>
      <c r="C42" s="207">
        <v>11.7</v>
      </c>
      <c r="D42" s="210" t="s">
        <v>254</v>
      </c>
      <c r="E42" s="208" t="s">
        <v>388</v>
      </c>
      <c r="F42" s="208" t="s">
        <v>644</v>
      </c>
      <c r="G42" s="205">
        <v>46266</v>
      </c>
      <c r="H42" s="211" t="s">
        <v>26</v>
      </c>
      <c r="I42" s="207">
        <v>11.7</v>
      </c>
      <c r="J42" s="198" t="s">
        <v>365</v>
      </c>
      <c r="K42" s="12" t="str">
        <f t="shared" ca="1" si="0"/>
        <v>Já paga</v>
      </c>
      <c r="L42" s="13"/>
      <c r="M42" s="14">
        <f t="shared" ca="1" si="1"/>
        <v>11.7</v>
      </c>
    </row>
    <row r="43" spans="1:13" ht="30.75" customHeight="1" x14ac:dyDescent="0.25">
      <c r="A43" s="205">
        <v>46266</v>
      </c>
      <c r="B43" s="217" t="s">
        <v>427</v>
      </c>
      <c r="C43" s="207">
        <v>170</v>
      </c>
      <c r="D43" s="210" t="s">
        <v>254</v>
      </c>
      <c r="E43" s="208" t="s">
        <v>388</v>
      </c>
      <c r="F43" s="208" t="s">
        <v>221</v>
      </c>
      <c r="G43" s="205">
        <v>46266</v>
      </c>
      <c r="H43" s="211" t="s">
        <v>26</v>
      </c>
      <c r="I43" s="207">
        <v>170</v>
      </c>
      <c r="J43" s="198" t="s">
        <v>365</v>
      </c>
      <c r="K43" s="12" t="str">
        <f t="shared" ca="1" si="0"/>
        <v>Já paga</v>
      </c>
      <c r="L43" s="13"/>
      <c r="M43" s="14">
        <f t="shared" ca="1" si="1"/>
        <v>170</v>
      </c>
    </row>
    <row r="44" spans="1:13" ht="30.75" customHeight="1" x14ac:dyDescent="0.25">
      <c r="A44" s="205">
        <v>46266</v>
      </c>
      <c r="B44" s="217" t="s">
        <v>498</v>
      </c>
      <c r="C44" s="207">
        <v>305</v>
      </c>
      <c r="D44" s="210" t="s">
        <v>254</v>
      </c>
      <c r="E44" s="208" t="s">
        <v>388</v>
      </c>
      <c r="F44" s="208" t="s">
        <v>391</v>
      </c>
      <c r="G44" s="205">
        <v>46266</v>
      </c>
      <c r="H44" s="211" t="s">
        <v>26</v>
      </c>
      <c r="I44" s="207">
        <v>305</v>
      </c>
      <c r="J44" s="198" t="s">
        <v>365</v>
      </c>
      <c r="K44" s="12" t="str">
        <f t="shared" ca="1" si="0"/>
        <v>Já paga</v>
      </c>
      <c r="L44" s="13"/>
      <c r="M44" s="14">
        <f t="shared" ca="1" si="1"/>
        <v>305</v>
      </c>
    </row>
    <row r="45" spans="1:13" ht="30.75" customHeight="1" x14ac:dyDescent="0.25">
      <c r="A45" s="205">
        <v>46266</v>
      </c>
      <c r="B45" s="217" t="s">
        <v>3137</v>
      </c>
      <c r="C45" s="207">
        <v>350</v>
      </c>
      <c r="D45" s="210" t="s">
        <v>254</v>
      </c>
      <c r="E45" s="208" t="s">
        <v>388</v>
      </c>
      <c r="F45" s="208" t="s">
        <v>471</v>
      </c>
      <c r="G45" s="205">
        <v>46266</v>
      </c>
      <c r="H45" s="211" t="s">
        <v>26</v>
      </c>
      <c r="I45" s="207">
        <v>350</v>
      </c>
      <c r="J45" s="198" t="s">
        <v>365</v>
      </c>
      <c r="K45" s="12" t="str">
        <f t="shared" ca="1" si="0"/>
        <v>Já paga</v>
      </c>
      <c r="L45" s="13"/>
      <c r="M45" s="14">
        <f t="shared" ca="1" si="1"/>
        <v>350</v>
      </c>
    </row>
    <row r="46" spans="1:13" ht="30.75" customHeight="1" x14ac:dyDescent="0.25">
      <c r="A46" s="205">
        <v>46266</v>
      </c>
      <c r="B46" s="217" t="s">
        <v>2493</v>
      </c>
      <c r="C46" s="207">
        <v>67.400000000000006</v>
      </c>
      <c r="D46" s="210" t="s">
        <v>254</v>
      </c>
      <c r="E46" s="208" t="s">
        <v>388</v>
      </c>
      <c r="F46" s="208" t="s">
        <v>471</v>
      </c>
      <c r="G46" s="205">
        <v>46266</v>
      </c>
      <c r="H46" s="211" t="s">
        <v>26</v>
      </c>
      <c r="I46" s="207">
        <v>67.400000000000006</v>
      </c>
      <c r="J46" s="198" t="s">
        <v>365</v>
      </c>
      <c r="K46" s="12" t="str">
        <f t="shared" ca="1" si="0"/>
        <v>Já paga</v>
      </c>
      <c r="L46" s="13"/>
      <c r="M46" s="14">
        <f t="shared" ca="1" si="1"/>
        <v>67.400000000000006</v>
      </c>
    </row>
    <row r="47" spans="1:13" ht="30.75" customHeight="1" x14ac:dyDescent="0.25">
      <c r="A47" s="205">
        <v>46266</v>
      </c>
      <c r="B47" s="217" t="s">
        <v>3138</v>
      </c>
      <c r="C47" s="207">
        <v>123.97</v>
      </c>
      <c r="D47" s="210" t="s">
        <v>254</v>
      </c>
      <c r="E47" s="208" t="s">
        <v>388</v>
      </c>
      <c r="F47" s="208" t="s">
        <v>30</v>
      </c>
      <c r="G47" s="205">
        <v>46266</v>
      </c>
      <c r="H47" s="211" t="s">
        <v>26</v>
      </c>
      <c r="I47" s="207">
        <v>123.97</v>
      </c>
      <c r="J47" s="198" t="s">
        <v>365</v>
      </c>
      <c r="K47" s="12" t="str">
        <f t="shared" ca="1" si="0"/>
        <v>Já paga</v>
      </c>
      <c r="L47" s="13"/>
      <c r="M47" s="14">
        <f t="shared" ca="1" si="1"/>
        <v>123.97</v>
      </c>
    </row>
    <row r="48" spans="1:13" ht="30.75" customHeight="1" x14ac:dyDescent="0.25">
      <c r="A48" s="205">
        <v>46266</v>
      </c>
      <c r="B48" s="217" t="s">
        <v>3139</v>
      </c>
      <c r="C48" s="207">
        <v>307.39999999999998</v>
      </c>
      <c r="D48" s="210" t="s">
        <v>254</v>
      </c>
      <c r="E48" s="208" t="s">
        <v>388</v>
      </c>
      <c r="F48" s="208" t="s">
        <v>644</v>
      </c>
      <c r="G48" s="205">
        <v>46266</v>
      </c>
      <c r="H48" s="211" t="s">
        <v>26</v>
      </c>
      <c r="I48" s="207">
        <v>307.39999999999998</v>
      </c>
      <c r="J48" s="198" t="s">
        <v>365</v>
      </c>
      <c r="K48" s="12" t="str">
        <f t="shared" ca="1" si="0"/>
        <v>Já paga</v>
      </c>
      <c r="L48" s="13"/>
      <c r="M48" s="14">
        <f t="shared" ca="1" si="1"/>
        <v>307.39999999999998</v>
      </c>
    </row>
    <row r="49" spans="1:13" ht="30.75" customHeight="1" x14ac:dyDescent="0.25">
      <c r="A49" s="311">
        <v>46266</v>
      </c>
      <c r="B49" s="362" t="s">
        <v>486</v>
      </c>
      <c r="C49" s="320">
        <v>436.98</v>
      </c>
      <c r="D49" s="313" t="s">
        <v>254</v>
      </c>
      <c r="E49" s="314" t="s">
        <v>29</v>
      </c>
      <c r="F49" s="314" t="s">
        <v>487</v>
      </c>
      <c r="G49" s="311">
        <v>46266</v>
      </c>
      <c r="H49" s="315">
        <v>46235</v>
      </c>
      <c r="I49" s="607">
        <v>109.24</v>
      </c>
      <c r="J49" s="198" t="s">
        <v>365</v>
      </c>
      <c r="K49" s="12" t="str">
        <f t="shared" ca="1" si="0"/>
        <v>Já paga</v>
      </c>
      <c r="L49" s="97"/>
      <c r="M49" s="14">
        <f t="shared" ca="1" si="1"/>
        <v>109.24</v>
      </c>
    </row>
    <row r="50" spans="1:13" ht="30.75" customHeight="1" x14ac:dyDescent="0.25">
      <c r="A50" s="180">
        <v>46266</v>
      </c>
      <c r="B50" s="186" t="s">
        <v>3085</v>
      </c>
      <c r="C50" s="182">
        <v>300</v>
      </c>
      <c r="D50" s="196" t="s">
        <v>254</v>
      </c>
      <c r="E50" s="183" t="s">
        <v>454</v>
      </c>
      <c r="F50" s="183" t="s">
        <v>221</v>
      </c>
      <c r="G50" s="180">
        <v>46266</v>
      </c>
      <c r="H50" s="226" t="s">
        <v>26</v>
      </c>
      <c r="I50" s="182">
        <v>300</v>
      </c>
      <c r="J50" s="198" t="s">
        <v>365</v>
      </c>
      <c r="K50" s="12" t="str">
        <f t="shared" ca="1" si="0"/>
        <v>Já paga</v>
      </c>
      <c r="L50" s="227"/>
      <c r="M50" s="14">
        <f t="shared" ca="1" si="1"/>
        <v>300</v>
      </c>
    </row>
    <row r="51" spans="1:13" ht="30.75" customHeight="1" x14ac:dyDescent="0.25">
      <c r="A51" s="180">
        <v>46266</v>
      </c>
      <c r="B51" s="186" t="s">
        <v>3143</v>
      </c>
      <c r="C51" s="182">
        <v>1800</v>
      </c>
      <c r="D51" s="196" t="s">
        <v>254</v>
      </c>
      <c r="E51" s="183" t="s">
        <v>454</v>
      </c>
      <c r="F51" s="183" t="s">
        <v>1795</v>
      </c>
      <c r="G51" s="180">
        <v>46266</v>
      </c>
      <c r="H51" s="226" t="s">
        <v>26</v>
      </c>
      <c r="I51" s="182">
        <v>1800</v>
      </c>
      <c r="J51" s="198" t="s">
        <v>365</v>
      </c>
      <c r="K51" s="12" t="str">
        <f t="shared" ca="1" si="0"/>
        <v>Já paga</v>
      </c>
      <c r="L51" s="227"/>
      <c r="M51" s="14">
        <f t="shared" ca="1" si="1"/>
        <v>1800</v>
      </c>
    </row>
    <row r="52" spans="1:13" ht="30.75" customHeight="1" x14ac:dyDescent="0.25">
      <c r="A52" s="180">
        <v>46266</v>
      </c>
      <c r="B52" s="186" t="s">
        <v>561</v>
      </c>
      <c r="C52" s="182">
        <v>60</v>
      </c>
      <c r="D52" s="196" t="s">
        <v>254</v>
      </c>
      <c r="E52" s="183" t="s">
        <v>454</v>
      </c>
      <c r="F52" s="183" t="s">
        <v>1462</v>
      </c>
      <c r="G52" s="180">
        <v>46266</v>
      </c>
      <c r="H52" s="226" t="s">
        <v>26</v>
      </c>
      <c r="I52" s="182">
        <v>60</v>
      </c>
      <c r="J52" s="198" t="s">
        <v>365</v>
      </c>
      <c r="K52" s="12" t="str">
        <f t="shared" ca="1" si="0"/>
        <v>Já paga</v>
      </c>
      <c r="L52" s="227"/>
      <c r="M52" s="14">
        <f t="shared" ca="1" si="1"/>
        <v>60</v>
      </c>
    </row>
    <row r="53" spans="1:13" ht="30.75" customHeight="1" x14ac:dyDescent="0.25">
      <c r="A53" s="205">
        <v>46266</v>
      </c>
      <c r="B53" s="217" t="s">
        <v>3261</v>
      </c>
      <c r="C53" s="207">
        <v>120</v>
      </c>
      <c r="D53" s="210" t="s">
        <v>254</v>
      </c>
      <c r="E53" s="208" t="s">
        <v>388</v>
      </c>
      <c r="F53" s="208" t="s">
        <v>99</v>
      </c>
      <c r="G53" s="205">
        <v>46266</v>
      </c>
      <c r="H53" s="211" t="s">
        <v>26</v>
      </c>
      <c r="I53" s="207">
        <v>40</v>
      </c>
      <c r="J53" s="198" t="s">
        <v>365</v>
      </c>
      <c r="K53" s="12" t="str">
        <f t="shared" ca="1" si="0"/>
        <v>Já paga</v>
      </c>
      <c r="L53" s="13"/>
      <c r="M53" s="14">
        <f t="shared" ca="1" si="1"/>
        <v>40</v>
      </c>
    </row>
    <row r="54" spans="1:13" ht="30.75" customHeight="1" x14ac:dyDescent="0.25">
      <c r="A54" s="205">
        <v>46266</v>
      </c>
      <c r="B54" s="217" t="s">
        <v>2915</v>
      </c>
      <c r="C54" s="207">
        <v>0</v>
      </c>
      <c r="D54" s="210" t="s">
        <v>254</v>
      </c>
      <c r="E54" s="208" t="s">
        <v>388</v>
      </c>
      <c r="F54" s="208" t="s">
        <v>30</v>
      </c>
      <c r="G54" s="205">
        <v>46266</v>
      </c>
      <c r="H54" s="211" t="s">
        <v>26</v>
      </c>
      <c r="I54" s="207">
        <v>40</v>
      </c>
      <c r="J54" s="198" t="s">
        <v>365</v>
      </c>
      <c r="K54" s="12" t="str">
        <f t="shared" ca="1" si="0"/>
        <v>Já paga</v>
      </c>
      <c r="L54" s="13"/>
      <c r="M54" s="14">
        <f t="shared" ca="1" si="1"/>
        <v>40</v>
      </c>
    </row>
    <row r="55" spans="1:13" ht="30.75" customHeight="1" x14ac:dyDescent="0.25">
      <c r="A55" s="205">
        <v>46266</v>
      </c>
      <c r="B55" s="217" t="s">
        <v>1898</v>
      </c>
      <c r="C55" s="207">
        <v>0</v>
      </c>
      <c r="D55" s="210" t="s">
        <v>254</v>
      </c>
      <c r="E55" s="208" t="s">
        <v>388</v>
      </c>
      <c r="F55" s="208" t="s">
        <v>459</v>
      </c>
      <c r="G55" s="205">
        <v>46266</v>
      </c>
      <c r="H55" s="211" t="s">
        <v>26</v>
      </c>
      <c r="I55" s="207">
        <v>24</v>
      </c>
      <c r="J55" s="198" t="s">
        <v>365</v>
      </c>
      <c r="K55" s="12" t="str">
        <f t="shared" ca="1" si="0"/>
        <v>Já paga</v>
      </c>
      <c r="L55" s="13"/>
      <c r="M55" s="14">
        <f t="shared" ca="1" si="1"/>
        <v>24</v>
      </c>
    </row>
    <row r="56" spans="1:13" ht="30.75" customHeight="1" x14ac:dyDescent="0.25">
      <c r="A56" s="205">
        <v>46266</v>
      </c>
      <c r="B56" s="217" t="s">
        <v>2056</v>
      </c>
      <c r="C56" s="207">
        <v>0</v>
      </c>
      <c r="D56" s="210" t="s">
        <v>254</v>
      </c>
      <c r="E56" s="208" t="s">
        <v>388</v>
      </c>
      <c r="F56" s="208" t="s">
        <v>429</v>
      </c>
      <c r="G56" s="205">
        <v>46266</v>
      </c>
      <c r="H56" s="211" t="s">
        <v>26</v>
      </c>
      <c r="I56" s="207">
        <v>16</v>
      </c>
      <c r="J56" s="198" t="s">
        <v>365</v>
      </c>
      <c r="K56" s="12" t="str">
        <f t="shared" ca="1" si="0"/>
        <v>Já paga</v>
      </c>
      <c r="L56" s="13"/>
      <c r="M56" s="14">
        <f t="shared" ca="1" si="1"/>
        <v>16</v>
      </c>
    </row>
    <row r="57" spans="1:13" ht="30.75" customHeight="1" x14ac:dyDescent="0.25">
      <c r="A57" s="205">
        <v>46266</v>
      </c>
      <c r="B57" s="206" t="s">
        <v>3164</v>
      </c>
      <c r="C57" s="207">
        <v>56257.1</v>
      </c>
      <c r="D57" s="210" t="s">
        <v>254</v>
      </c>
      <c r="E57" s="208" t="s">
        <v>388</v>
      </c>
      <c r="F57" s="218" t="s">
        <v>14</v>
      </c>
      <c r="G57" s="384">
        <v>46266</v>
      </c>
      <c r="H57" s="211" t="s">
        <v>26</v>
      </c>
      <c r="I57" s="207">
        <v>7323.25</v>
      </c>
      <c r="J57" s="198" t="s">
        <v>365</v>
      </c>
      <c r="K57" s="12" t="str">
        <f t="shared" ca="1" si="0"/>
        <v>Já paga</v>
      </c>
      <c r="L57" s="13"/>
      <c r="M57" s="14">
        <f t="shared" ca="1" si="1"/>
        <v>7323.25</v>
      </c>
    </row>
    <row r="58" spans="1:13" ht="29.25" customHeight="1" x14ac:dyDescent="0.25">
      <c r="A58" s="180">
        <v>46266</v>
      </c>
      <c r="B58" s="272" t="s">
        <v>3164</v>
      </c>
      <c r="C58" s="182">
        <v>0</v>
      </c>
      <c r="D58" s="196" t="s">
        <v>254</v>
      </c>
      <c r="E58" s="183" t="s">
        <v>454</v>
      </c>
      <c r="F58" s="203" t="s">
        <v>14</v>
      </c>
      <c r="G58" s="253">
        <v>46266</v>
      </c>
      <c r="H58" s="226" t="s">
        <v>26</v>
      </c>
      <c r="I58" s="182">
        <v>48933.85</v>
      </c>
      <c r="J58" s="198" t="s">
        <v>365</v>
      </c>
      <c r="K58" s="12" t="str">
        <f t="shared" ca="1" si="0"/>
        <v>Já paga</v>
      </c>
      <c r="L58" s="41"/>
      <c r="M58" s="14">
        <f t="shared" ca="1" si="1"/>
        <v>48933.85</v>
      </c>
    </row>
    <row r="59" spans="1:13" ht="29.25" customHeight="1" x14ac:dyDescent="0.25">
      <c r="A59" s="205">
        <v>46266</v>
      </c>
      <c r="B59" s="206" t="s">
        <v>3015</v>
      </c>
      <c r="C59" s="207">
        <v>20</v>
      </c>
      <c r="D59" s="210" t="s">
        <v>254</v>
      </c>
      <c r="E59" s="208" t="s">
        <v>388</v>
      </c>
      <c r="F59" s="218" t="s">
        <v>394</v>
      </c>
      <c r="G59" s="384">
        <v>46266</v>
      </c>
      <c r="H59" s="211" t="s">
        <v>26</v>
      </c>
      <c r="I59" s="207">
        <v>20</v>
      </c>
      <c r="J59" s="198" t="s">
        <v>365</v>
      </c>
      <c r="K59" s="12" t="str">
        <f t="shared" ca="1" si="0"/>
        <v>Já paga</v>
      </c>
      <c r="L59" s="13"/>
      <c r="M59" s="14">
        <f t="shared" ca="1" si="1"/>
        <v>20</v>
      </c>
    </row>
    <row r="60" spans="1:13" ht="29.25" customHeight="1" x14ac:dyDescent="0.25">
      <c r="A60" s="311">
        <v>46267</v>
      </c>
      <c r="B60" s="522" t="s">
        <v>87</v>
      </c>
      <c r="C60" s="518">
        <v>0</v>
      </c>
      <c r="D60" s="519" t="s">
        <v>100</v>
      </c>
      <c r="E60" s="509" t="s">
        <v>319</v>
      </c>
      <c r="F60" s="520" t="s">
        <v>1452</v>
      </c>
      <c r="G60" s="523">
        <v>46267</v>
      </c>
      <c r="H60" s="315" t="s">
        <v>2200</v>
      </c>
      <c r="I60" s="518">
        <v>435.33</v>
      </c>
      <c r="J60" s="198" t="s">
        <v>365</v>
      </c>
      <c r="K60" s="12" t="str">
        <f t="shared" ca="1" si="0"/>
        <v>Já paga</v>
      </c>
      <c r="L60" s="41"/>
      <c r="M60" s="14">
        <f t="shared" ca="1" si="1"/>
        <v>435.33</v>
      </c>
    </row>
    <row r="61" spans="1:13" ht="29.25" customHeight="1" x14ac:dyDescent="0.25">
      <c r="A61" s="311">
        <v>46267</v>
      </c>
      <c r="B61" s="522" t="s">
        <v>87</v>
      </c>
      <c r="C61" s="518">
        <v>0</v>
      </c>
      <c r="D61" s="519" t="s">
        <v>100</v>
      </c>
      <c r="E61" s="509" t="s">
        <v>319</v>
      </c>
      <c r="F61" s="509" t="s">
        <v>55</v>
      </c>
      <c r="G61" s="311">
        <v>46267</v>
      </c>
      <c r="H61" s="315" t="s">
        <v>2200</v>
      </c>
      <c r="I61" s="518">
        <v>486.33</v>
      </c>
      <c r="J61" s="198" t="s">
        <v>365</v>
      </c>
      <c r="K61" s="12" t="str">
        <f t="shared" ca="1" si="0"/>
        <v>Já paga</v>
      </c>
      <c r="L61" s="41"/>
      <c r="M61" s="14">
        <f t="shared" ca="1" si="1"/>
        <v>486.33</v>
      </c>
    </row>
    <row r="62" spans="1:13" ht="29.25" customHeight="1" x14ac:dyDescent="0.25">
      <c r="A62" s="311">
        <v>46267</v>
      </c>
      <c r="B62" s="522" t="s">
        <v>87</v>
      </c>
      <c r="C62" s="518">
        <v>0</v>
      </c>
      <c r="D62" s="519" t="s">
        <v>100</v>
      </c>
      <c r="E62" s="509" t="s">
        <v>319</v>
      </c>
      <c r="F62" s="509" t="s">
        <v>579</v>
      </c>
      <c r="G62" s="311">
        <v>46267</v>
      </c>
      <c r="H62" s="315" t="s">
        <v>2200</v>
      </c>
      <c r="I62" s="518">
        <v>176.33</v>
      </c>
      <c r="J62" s="198" t="s">
        <v>365</v>
      </c>
      <c r="K62" s="12" t="str">
        <f t="shared" ca="1" si="0"/>
        <v>Já paga</v>
      </c>
      <c r="L62" s="41"/>
      <c r="M62" s="14">
        <f t="shared" ca="1" si="1"/>
        <v>176.33</v>
      </c>
    </row>
    <row r="63" spans="1:13" ht="29.25" customHeight="1" x14ac:dyDescent="0.25">
      <c r="A63" s="311">
        <v>46267</v>
      </c>
      <c r="B63" s="522" t="s">
        <v>87</v>
      </c>
      <c r="C63" s="518">
        <v>0</v>
      </c>
      <c r="D63" s="519" t="s">
        <v>100</v>
      </c>
      <c r="E63" s="509" t="s">
        <v>319</v>
      </c>
      <c r="F63" s="509" t="s">
        <v>1945</v>
      </c>
      <c r="G63" s="311">
        <v>46267</v>
      </c>
      <c r="H63" s="315" t="s">
        <v>2200</v>
      </c>
      <c r="I63" s="518">
        <v>16</v>
      </c>
      <c r="J63" s="198" t="s">
        <v>365</v>
      </c>
      <c r="K63" s="12" t="str">
        <f t="shared" ca="1" si="0"/>
        <v>Já paga</v>
      </c>
      <c r="L63" s="41"/>
      <c r="M63" s="14">
        <f t="shared" ca="1" si="1"/>
        <v>16</v>
      </c>
    </row>
    <row r="64" spans="1:13" ht="29.25" customHeight="1" x14ac:dyDescent="0.25">
      <c r="A64" s="311">
        <v>46267</v>
      </c>
      <c r="B64" s="522" t="s">
        <v>87</v>
      </c>
      <c r="C64" s="518">
        <v>0</v>
      </c>
      <c r="D64" s="519" t="s">
        <v>100</v>
      </c>
      <c r="E64" s="509" t="s">
        <v>319</v>
      </c>
      <c r="F64" s="509" t="s">
        <v>2398</v>
      </c>
      <c r="G64" s="311">
        <v>46267</v>
      </c>
      <c r="H64" s="315" t="s">
        <v>2200</v>
      </c>
      <c r="I64" s="518">
        <v>166.66</v>
      </c>
      <c r="J64" s="188" t="s">
        <v>365</v>
      </c>
      <c r="K64" s="12" t="str">
        <f t="shared" ca="1" si="0"/>
        <v>Já paga</v>
      </c>
      <c r="L64" s="41"/>
      <c r="M64" s="14">
        <f t="shared" ca="1" si="1"/>
        <v>166.66</v>
      </c>
    </row>
    <row r="65" spans="1:13" ht="28.5" customHeight="1" x14ac:dyDescent="0.25">
      <c r="A65" s="311">
        <v>46267</v>
      </c>
      <c r="B65" s="522" t="s">
        <v>87</v>
      </c>
      <c r="C65" s="518">
        <v>0</v>
      </c>
      <c r="D65" s="519" t="s">
        <v>100</v>
      </c>
      <c r="E65" s="509" t="s">
        <v>319</v>
      </c>
      <c r="F65" s="509" t="s">
        <v>2201</v>
      </c>
      <c r="G65" s="311">
        <v>46267</v>
      </c>
      <c r="H65" s="315" t="s">
        <v>2200</v>
      </c>
      <c r="I65" s="518">
        <v>80.02</v>
      </c>
      <c r="J65" s="188" t="s">
        <v>365</v>
      </c>
      <c r="K65" s="12" t="str">
        <f t="shared" ca="1" si="0"/>
        <v>Já paga</v>
      </c>
      <c r="L65" s="41"/>
      <c r="M65" s="14">
        <f t="shared" ca="1" si="1"/>
        <v>80.02</v>
      </c>
    </row>
    <row r="66" spans="1:13" ht="28.5" customHeight="1" x14ac:dyDescent="0.25">
      <c r="A66" s="311">
        <v>46267</v>
      </c>
      <c r="B66" s="498" t="s">
        <v>52</v>
      </c>
      <c r="C66" s="320">
        <v>0</v>
      </c>
      <c r="D66" s="313" t="s">
        <v>103</v>
      </c>
      <c r="E66" s="314" t="s">
        <v>29</v>
      </c>
      <c r="F66" s="314" t="s">
        <v>1248</v>
      </c>
      <c r="G66" s="311">
        <v>46267</v>
      </c>
      <c r="H66" s="499" t="s">
        <v>2311</v>
      </c>
      <c r="I66" s="312">
        <v>199</v>
      </c>
      <c r="J66" s="188" t="s">
        <v>365</v>
      </c>
      <c r="K66" s="12" t="str">
        <f t="shared" ref="K66:K129" ca="1" si="2">IF(ISBLANK(A66),"", IF(TRIM(UPPER(J66))&lt;&gt;"SIM",IF(A66-TODAY()&lt;0,"Conta vencida",IF(A66-TODAY()&lt;8,"Perto de vencer","")),"Já paga"))</f>
        <v>Já paga</v>
      </c>
      <c r="L66" s="97"/>
      <c r="M66" s="14">
        <f t="shared" ref="M66:M129" ca="1" si="3">SUM(I66:L66)</f>
        <v>199</v>
      </c>
    </row>
    <row r="67" spans="1:13" ht="28.5" customHeight="1" x14ac:dyDescent="0.25">
      <c r="A67" s="311">
        <v>46267</v>
      </c>
      <c r="B67" s="507" t="s">
        <v>1577</v>
      </c>
      <c r="C67" s="435">
        <v>2775</v>
      </c>
      <c r="D67" s="508" t="s">
        <v>270</v>
      </c>
      <c r="E67" s="509" t="s">
        <v>29</v>
      </c>
      <c r="F67" s="509" t="s">
        <v>99</v>
      </c>
      <c r="G67" s="510">
        <v>46267</v>
      </c>
      <c r="H67" s="511" t="s">
        <v>2852</v>
      </c>
      <c r="I67" s="435">
        <v>693.75</v>
      </c>
      <c r="J67" s="188" t="s">
        <v>365</v>
      </c>
      <c r="K67" s="12" t="str">
        <f t="shared" ca="1" si="2"/>
        <v>Já paga</v>
      </c>
      <c r="L67" s="13"/>
      <c r="M67" s="14">
        <f t="shared" ca="1" si="3"/>
        <v>693.75</v>
      </c>
    </row>
    <row r="68" spans="1:13" ht="28.5" customHeight="1" x14ac:dyDescent="0.25">
      <c r="A68" s="311">
        <v>46267</v>
      </c>
      <c r="B68" s="507" t="s">
        <v>1577</v>
      </c>
      <c r="C68" s="435">
        <v>0</v>
      </c>
      <c r="D68" s="508" t="s">
        <v>270</v>
      </c>
      <c r="E68" s="509" t="s">
        <v>29</v>
      </c>
      <c r="F68" s="509" t="s">
        <v>30</v>
      </c>
      <c r="G68" s="510">
        <v>46267</v>
      </c>
      <c r="H68" s="511" t="s">
        <v>2852</v>
      </c>
      <c r="I68" s="435">
        <v>693.75</v>
      </c>
      <c r="J68" s="188" t="s">
        <v>365</v>
      </c>
      <c r="K68" s="12" t="str">
        <f t="shared" ca="1" si="2"/>
        <v>Já paga</v>
      </c>
      <c r="L68" s="13"/>
      <c r="M68" s="14">
        <f t="shared" ca="1" si="3"/>
        <v>693.75</v>
      </c>
    </row>
    <row r="69" spans="1:13" ht="28.5" customHeight="1" x14ac:dyDescent="0.25">
      <c r="A69" s="311">
        <v>46267</v>
      </c>
      <c r="B69" s="498" t="s">
        <v>2553</v>
      </c>
      <c r="C69" s="320">
        <v>275.20999999999998</v>
      </c>
      <c r="D69" s="313" t="s">
        <v>254</v>
      </c>
      <c r="E69" s="314" t="s">
        <v>29</v>
      </c>
      <c r="F69" s="314" t="s">
        <v>487</v>
      </c>
      <c r="G69" s="311">
        <v>46267</v>
      </c>
      <c r="H69" s="315">
        <v>46235</v>
      </c>
      <c r="I69" s="607">
        <v>275.20999999999998</v>
      </c>
      <c r="J69" s="188" t="s">
        <v>365</v>
      </c>
      <c r="K69" s="12" t="str">
        <f t="shared" ca="1" si="2"/>
        <v>Já paga</v>
      </c>
      <c r="L69" s="97"/>
      <c r="M69" s="14">
        <f t="shared" ca="1" si="3"/>
        <v>275.20999999999998</v>
      </c>
    </row>
    <row r="70" spans="1:13" ht="28.5" customHeight="1" x14ac:dyDescent="0.25">
      <c r="A70" s="180">
        <v>46267</v>
      </c>
      <c r="B70" s="181" t="s">
        <v>3144</v>
      </c>
      <c r="C70" s="182">
        <v>1800</v>
      </c>
      <c r="D70" s="196" t="s">
        <v>254</v>
      </c>
      <c r="E70" s="183" t="s">
        <v>454</v>
      </c>
      <c r="F70" s="183" t="s">
        <v>1462</v>
      </c>
      <c r="G70" s="180">
        <v>46267</v>
      </c>
      <c r="H70" s="226" t="s">
        <v>26</v>
      </c>
      <c r="I70" s="182">
        <v>1800</v>
      </c>
      <c r="J70" s="188" t="s">
        <v>365</v>
      </c>
      <c r="K70" s="12" t="str">
        <f t="shared" ca="1" si="2"/>
        <v>Já paga</v>
      </c>
      <c r="L70" s="227"/>
      <c r="M70" s="14">
        <f t="shared" ca="1" si="3"/>
        <v>1800</v>
      </c>
    </row>
    <row r="71" spans="1:13" ht="28.5" customHeight="1" x14ac:dyDescent="0.25">
      <c r="A71" s="180">
        <v>46267</v>
      </c>
      <c r="B71" s="181" t="s">
        <v>3145</v>
      </c>
      <c r="C71" s="182">
        <v>1426.5</v>
      </c>
      <c r="D71" s="196" t="s">
        <v>254</v>
      </c>
      <c r="E71" s="183" t="s">
        <v>454</v>
      </c>
      <c r="F71" s="183" t="s">
        <v>36</v>
      </c>
      <c r="G71" s="180">
        <v>46267</v>
      </c>
      <c r="H71" s="226" t="s">
        <v>26</v>
      </c>
      <c r="I71" s="182">
        <v>1426.5</v>
      </c>
      <c r="J71" s="188" t="s">
        <v>365</v>
      </c>
      <c r="K71" s="12" t="str">
        <f t="shared" ca="1" si="2"/>
        <v>Já paga</v>
      </c>
      <c r="L71" s="227"/>
      <c r="M71" s="14">
        <f t="shared" ca="1" si="3"/>
        <v>1426.5</v>
      </c>
    </row>
    <row r="72" spans="1:13" ht="28.5" customHeight="1" x14ac:dyDescent="0.25">
      <c r="A72" s="180">
        <v>46267</v>
      </c>
      <c r="B72" s="181" t="s">
        <v>2637</v>
      </c>
      <c r="C72" s="182">
        <v>130</v>
      </c>
      <c r="D72" s="196" t="s">
        <v>254</v>
      </c>
      <c r="E72" s="183" t="s">
        <v>454</v>
      </c>
      <c r="F72" s="183" t="s">
        <v>3151</v>
      </c>
      <c r="G72" s="180">
        <v>46267</v>
      </c>
      <c r="H72" s="226" t="s">
        <v>26</v>
      </c>
      <c r="I72" s="182">
        <v>130</v>
      </c>
      <c r="J72" s="188" t="s">
        <v>365</v>
      </c>
      <c r="K72" s="12" t="str">
        <f t="shared" ca="1" si="2"/>
        <v>Já paga</v>
      </c>
      <c r="L72" s="227"/>
      <c r="M72" s="14">
        <f t="shared" ca="1" si="3"/>
        <v>130</v>
      </c>
    </row>
    <row r="73" spans="1:13" ht="28.5" customHeight="1" x14ac:dyDescent="0.25">
      <c r="A73" s="180">
        <v>46267</v>
      </c>
      <c r="B73" s="181" t="s">
        <v>1314</v>
      </c>
      <c r="C73" s="182">
        <v>2198.1999999999998</v>
      </c>
      <c r="D73" s="196" t="s">
        <v>254</v>
      </c>
      <c r="E73" s="183" t="s">
        <v>454</v>
      </c>
      <c r="F73" s="183" t="s">
        <v>598</v>
      </c>
      <c r="G73" s="180">
        <v>46267</v>
      </c>
      <c r="H73" s="226" t="s">
        <v>26</v>
      </c>
      <c r="I73" s="182">
        <v>2198.1999999999998</v>
      </c>
      <c r="J73" s="188" t="s">
        <v>365</v>
      </c>
      <c r="K73" s="12" t="str">
        <f t="shared" ca="1" si="2"/>
        <v>Já paga</v>
      </c>
      <c r="L73" s="227"/>
      <c r="M73" s="14">
        <f t="shared" ca="1" si="3"/>
        <v>2198.1999999999998</v>
      </c>
    </row>
    <row r="74" spans="1:13" ht="26.25" customHeight="1" x14ac:dyDescent="0.25">
      <c r="A74" s="180">
        <v>46267</v>
      </c>
      <c r="B74" s="186" t="s">
        <v>3152</v>
      </c>
      <c r="C74" s="182">
        <v>400</v>
      </c>
      <c r="D74" s="196" t="s">
        <v>254</v>
      </c>
      <c r="E74" s="203" t="s">
        <v>454</v>
      </c>
      <c r="F74" s="183" t="s">
        <v>221</v>
      </c>
      <c r="G74" s="180">
        <v>46267</v>
      </c>
      <c r="H74" s="283" t="s">
        <v>26</v>
      </c>
      <c r="I74" s="182">
        <v>400</v>
      </c>
      <c r="J74" s="198" t="s">
        <v>365</v>
      </c>
      <c r="K74" s="12" t="str">
        <f t="shared" ca="1" si="2"/>
        <v>Já paga</v>
      </c>
      <c r="L74" s="227"/>
      <c r="M74" s="14">
        <f t="shared" ca="1" si="3"/>
        <v>400</v>
      </c>
    </row>
    <row r="75" spans="1:13" ht="28.5" customHeight="1" x14ac:dyDescent="0.25">
      <c r="A75" s="180">
        <v>46267</v>
      </c>
      <c r="B75" s="181" t="s">
        <v>3153</v>
      </c>
      <c r="C75" s="182">
        <v>450</v>
      </c>
      <c r="D75" s="196" t="s">
        <v>254</v>
      </c>
      <c r="E75" s="183" t="s">
        <v>454</v>
      </c>
      <c r="F75" s="183" t="s">
        <v>2723</v>
      </c>
      <c r="G75" s="180">
        <v>46267</v>
      </c>
      <c r="H75" s="226" t="s">
        <v>26</v>
      </c>
      <c r="I75" s="182">
        <v>450</v>
      </c>
      <c r="J75" s="188" t="s">
        <v>365</v>
      </c>
      <c r="K75" s="12" t="str">
        <f t="shared" ca="1" si="2"/>
        <v>Já paga</v>
      </c>
      <c r="L75" s="227"/>
      <c r="M75" s="14">
        <f t="shared" ca="1" si="3"/>
        <v>450</v>
      </c>
    </row>
    <row r="76" spans="1:13" ht="28.5" customHeight="1" x14ac:dyDescent="0.25">
      <c r="A76" s="180">
        <v>46267</v>
      </c>
      <c r="B76" s="181" t="s">
        <v>3154</v>
      </c>
      <c r="C76" s="182">
        <v>450.98</v>
      </c>
      <c r="D76" s="196" t="s">
        <v>254</v>
      </c>
      <c r="E76" s="183" t="s">
        <v>454</v>
      </c>
      <c r="F76" s="183" t="s">
        <v>644</v>
      </c>
      <c r="G76" s="180">
        <v>46267</v>
      </c>
      <c r="H76" s="226" t="s">
        <v>26</v>
      </c>
      <c r="I76" s="182">
        <v>450.98</v>
      </c>
      <c r="J76" s="188" t="s">
        <v>365</v>
      </c>
      <c r="K76" s="12" t="str">
        <f t="shared" ca="1" si="2"/>
        <v>Já paga</v>
      </c>
      <c r="L76" s="227"/>
      <c r="M76" s="14">
        <f t="shared" ca="1" si="3"/>
        <v>450.98</v>
      </c>
    </row>
    <row r="77" spans="1:13" ht="28.5" customHeight="1" x14ac:dyDescent="0.25">
      <c r="A77" s="205">
        <v>46267</v>
      </c>
      <c r="B77" s="206" t="s">
        <v>3159</v>
      </c>
      <c r="C77" s="207">
        <v>39</v>
      </c>
      <c r="D77" s="210" t="s">
        <v>254</v>
      </c>
      <c r="E77" s="208" t="s">
        <v>388</v>
      </c>
      <c r="F77" s="208" t="s">
        <v>394</v>
      </c>
      <c r="G77" s="205">
        <v>46267</v>
      </c>
      <c r="H77" s="211" t="s">
        <v>26</v>
      </c>
      <c r="I77" s="207">
        <v>39</v>
      </c>
      <c r="J77" s="188" t="s">
        <v>365</v>
      </c>
      <c r="K77" s="12" t="str">
        <f t="shared" ca="1" si="2"/>
        <v>Já paga</v>
      </c>
      <c r="L77" s="13"/>
      <c r="M77" s="14">
        <f t="shared" ca="1" si="3"/>
        <v>39</v>
      </c>
    </row>
    <row r="78" spans="1:13" ht="28.5" customHeight="1" x14ac:dyDescent="0.25">
      <c r="A78" s="311">
        <v>46267</v>
      </c>
      <c r="B78" s="507" t="s">
        <v>3161</v>
      </c>
      <c r="C78" s="435">
        <v>4500</v>
      </c>
      <c r="D78" s="508" t="s">
        <v>254</v>
      </c>
      <c r="E78" s="509" t="s">
        <v>29</v>
      </c>
      <c r="F78" s="509" t="s">
        <v>2819</v>
      </c>
      <c r="G78" s="510">
        <v>46267</v>
      </c>
      <c r="H78" s="511" t="s">
        <v>26</v>
      </c>
      <c r="I78" s="435">
        <v>3600</v>
      </c>
      <c r="J78" s="141" t="s">
        <v>365</v>
      </c>
      <c r="K78" s="12" t="str">
        <f t="shared" ca="1" si="2"/>
        <v>Já paga</v>
      </c>
      <c r="L78" s="13"/>
      <c r="M78" s="14">
        <f t="shared" ca="1" si="3"/>
        <v>3600</v>
      </c>
    </row>
    <row r="79" spans="1:13" ht="28.5" customHeight="1" x14ac:dyDescent="0.25">
      <c r="A79" s="32">
        <v>46268</v>
      </c>
      <c r="B79" s="33" t="s">
        <v>1823</v>
      </c>
      <c r="C79" s="34">
        <v>0</v>
      </c>
      <c r="D79" s="35" t="s">
        <v>156</v>
      </c>
      <c r="E79" s="36" t="s">
        <v>16</v>
      </c>
      <c r="F79" s="36" t="s">
        <v>1799</v>
      </c>
      <c r="G79" s="37">
        <v>46268</v>
      </c>
      <c r="H79" s="38" t="s">
        <v>1827</v>
      </c>
      <c r="I79" s="39">
        <v>20000</v>
      </c>
      <c r="J79" s="188" t="s">
        <v>365</v>
      </c>
      <c r="K79" s="12" t="str">
        <f t="shared" ca="1" si="2"/>
        <v>Já paga</v>
      </c>
      <c r="L79" s="41"/>
      <c r="M79" s="14">
        <f t="shared" ca="1" si="3"/>
        <v>20000</v>
      </c>
    </row>
    <row r="80" spans="1:13" ht="28.5" customHeight="1" x14ac:dyDescent="0.25">
      <c r="A80" s="311">
        <v>46268</v>
      </c>
      <c r="B80" s="498" t="s">
        <v>118</v>
      </c>
      <c r="C80" s="320">
        <v>0</v>
      </c>
      <c r="D80" s="313" t="s">
        <v>100</v>
      </c>
      <c r="E80" s="314" t="s">
        <v>29</v>
      </c>
      <c r="F80" s="314" t="s">
        <v>792</v>
      </c>
      <c r="G80" s="311">
        <v>46268</v>
      </c>
      <c r="H80" s="499" t="s">
        <v>2247</v>
      </c>
      <c r="I80" s="312">
        <v>1764.51</v>
      </c>
      <c r="J80" s="188" t="s">
        <v>365</v>
      </c>
      <c r="K80" s="12" t="str">
        <f t="shared" ca="1" si="2"/>
        <v>Já paga</v>
      </c>
      <c r="L80" s="97"/>
      <c r="M80" s="14">
        <f t="shared" ca="1" si="3"/>
        <v>1764.51</v>
      </c>
    </row>
    <row r="81" spans="1:13" ht="28.5" customHeight="1" x14ac:dyDescent="0.25">
      <c r="A81" s="311">
        <v>46268</v>
      </c>
      <c r="B81" s="498" t="s">
        <v>2049</v>
      </c>
      <c r="C81" s="320">
        <v>0</v>
      </c>
      <c r="D81" s="313" t="s">
        <v>100</v>
      </c>
      <c r="E81" s="314" t="s">
        <v>29</v>
      </c>
      <c r="F81" s="314" t="s">
        <v>792</v>
      </c>
      <c r="G81" s="311">
        <v>46268</v>
      </c>
      <c r="H81" s="499" t="s">
        <v>2248</v>
      </c>
      <c r="I81" s="312">
        <v>531.34</v>
      </c>
      <c r="J81" s="188" t="s">
        <v>365</v>
      </c>
      <c r="K81" s="12" t="str">
        <f t="shared" ca="1" si="2"/>
        <v>Já paga</v>
      </c>
      <c r="L81" s="97"/>
      <c r="M81" s="14">
        <f t="shared" ca="1" si="3"/>
        <v>531.34</v>
      </c>
    </row>
    <row r="82" spans="1:13" ht="28.5" customHeight="1" x14ac:dyDescent="0.25">
      <c r="A82" s="311">
        <v>46268</v>
      </c>
      <c r="B82" s="507" t="s">
        <v>125</v>
      </c>
      <c r="C82" s="435">
        <v>0</v>
      </c>
      <c r="D82" s="508" t="s">
        <v>166</v>
      </c>
      <c r="E82" s="509" t="s">
        <v>29</v>
      </c>
      <c r="F82" s="509" t="s">
        <v>30</v>
      </c>
      <c r="G82" s="311">
        <v>46268</v>
      </c>
      <c r="H82" s="511" t="s">
        <v>2528</v>
      </c>
      <c r="I82" s="435">
        <v>426.24</v>
      </c>
      <c r="J82" s="188" t="s">
        <v>365</v>
      </c>
      <c r="K82" s="12" t="str">
        <f t="shared" ca="1" si="2"/>
        <v>Já paga</v>
      </c>
      <c r="L82" s="13"/>
      <c r="M82" s="14">
        <f t="shared" ca="1" si="3"/>
        <v>426.24</v>
      </c>
    </row>
    <row r="83" spans="1:13" ht="28.5" customHeight="1" x14ac:dyDescent="0.25">
      <c r="A83" s="311">
        <v>46268</v>
      </c>
      <c r="B83" s="507" t="s">
        <v>125</v>
      </c>
      <c r="C83" s="435">
        <v>0</v>
      </c>
      <c r="D83" s="508" t="s">
        <v>166</v>
      </c>
      <c r="E83" s="509" t="s">
        <v>29</v>
      </c>
      <c r="F83" s="509" t="s">
        <v>1032</v>
      </c>
      <c r="G83" s="311">
        <v>46268</v>
      </c>
      <c r="H83" s="511" t="s">
        <v>2528</v>
      </c>
      <c r="I83" s="435">
        <v>135.05000000000001</v>
      </c>
      <c r="J83" s="188" t="s">
        <v>365</v>
      </c>
      <c r="K83" s="12" t="str">
        <f t="shared" ca="1" si="2"/>
        <v>Já paga</v>
      </c>
      <c r="L83" s="13"/>
      <c r="M83" s="14">
        <f t="shared" ca="1" si="3"/>
        <v>135.05000000000001</v>
      </c>
    </row>
    <row r="84" spans="1:13" ht="28.5" customHeight="1" x14ac:dyDescent="0.25">
      <c r="A84" s="311">
        <v>46268</v>
      </c>
      <c r="B84" s="507" t="s">
        <v>125</v>
      </c>
      <c r="C84" s="435">
        <v>0</v>
      </c>
      <c r="D84" s="508" t="s">
        <v>166</v>
      </c>
      <c r="E84" s="509" t="s">
        <v>29</v>
      </c>
      <c r="F84" s="509" t="s">
        <v>66</v>
      </c>
      <c r="G84" s="311">
        <v>46268</v>
      </c>
      <c r="H84" s="511" t="s">
        <v>2528</v>
      </c>
      <c r="I84" s="435">
        <v>841.96</v>
      </c>
      <c r="J84" s="188" t="s">
        <v>365</v>
      </c>
      <c r="K84" s="12" t="str">
        <f t="shared" ca="1" si="2"/>
        <v>Já paga</v>
      </c>
      <c r="L84" s="13"/>
      <c r="M84" s="14">
        <f t="shared" ca="1" si="3"/>
        <v>841.96</v>
      </c>
    </row>
    <row r="85" spans="1:13" ht="28.5" customHeight="1" x14ac:dyDescent="0.25">
      <c r="A85" s="311">
        <v>46268</v>
      </c>
      <c r="B85" s="507" t="s">
        <v>125</v>
      </c>
      <c r="C85" s="435">
        <v>0</v>
      </c>
      <c r="D85" s="508" t="s">
        <v>166</v>
      </c>
      <c r="E85" s="509" t="s">
        <v>29</v>
      </c>
      <c r="F85" s="509" t="s">
        <v>65</v>
      </c>
      <c r="G85" s="311">
        <v>46268</v>
      </c>
      <c r="H85" s="511" t="s">
        <v>2528</v>
      </c>
      <c r="I85" s="435">
        <v>16.14</v>
      </c>
      <c r="J85" s="188" t="s">
        <v>365</v>
      </c>
      <c r="K85" s="12" t="str">
        <f t="shared" ca="1" si="2"/>
        <v>Já paga</v>
      </c>
      <c r="L85" s="13"/>
      <c r="M85" s="14">
        <f t="shared" ca="1" si="3"/>
        <v>16.14</v>
      </c>
    </row>
    <row r="86" spans="1:13" ht="28.5" customHeight="1" x14ac:dyDescent="0.25">
      <c r="A86" s="311">
        <v>46268</v>
      </c>
      <c r="B86" s="507" t="s">
        <v>125</v>
      </c>
      <c r="C86" s="435">
        <v>0</v>
      </c>
      <c r="D86" s="508" t="s">
        <v>166</v>
      </c>
      <c r="E86" s="509" t="s">
        <v>29</v>
      </c>
      <c r="F86" s="509" t="s">
        <v>582</v>
      </c>
      <c r="G86" s="311">
        <v>46268</v>
      </c>
      <c r="H86" s="511" t="s">
        <v>2528</v>
      </c>
      <c r="I86" s="435">
        <v>15.38</v>
      </c>
      <c r="J86" s="188" t="s">
        <v>365</v>
      </c>
      <c r="K86" s="12" t="str">
        <f t="shared" ca="1" si="2"/>
        <v>Já paga</v>
      </c>
      <c r="L86" s="13"/>
      <c r="M86" s="14">
        <f t="shared" ca="1" si="3"/>
        <v>15.38</v>
      </c>
    </row>
    <row r="87" spans="1:13" ht="28.5" customHeight="1" x14ac:dyDescent="0.25">
      <c r="A87" s="32">
        <v>46268</v>
      </c>
      <c r="B87" s="33" t="s">
        <v>392</v>
      </c>
      <c r="C87" s="34">
        <v>0</v>
      </c>
      <c r="D87" s="35" t="s">
        <v>151</v>
      </c>
      <c r="E87" s="36" t="s">
        <v>16</v>
      </c>
      <c r="F87" s="36" t="s">
        <v>917</v>
      </c>
      <c r="G87" s="32">
        <v>46268</v>
      </c>
      <c r="H87" s="38" t="s">
        <v>2533</v>
      </c>
      <c r="I87" s="39">
        <v>681</v>
      </c>
      <c r="J87" s="188" t="s">
        <v>365</v>
      </c>
      <c r="K87" s="12" t="str">
        <f t="shared" ca="1" si="2"/>
        <v>Já paga</v>
      </c>
      <c r="L87" s="41"/>
      <c r="M87" s="14">
        <f t="shared" ca="1" si="3"/>
        <v>681</v>
      </c>
    </row>
    <row r="88" spans="1:13" ht="28.5" customHeight="1" x14ac:dyDescent="0.25">
      <c r="A88" s="32">
        <v>46268</v>
      </c>
      <c r="B88" s="33" t="s">
        <v>392</v>
      </c>
      <c r="C88" s="34">
        <v>0</v>
      </c>
      <c r="D88" s="35" t="s">
        <v>151</v>
      </c>
      <c r="E88" s="36" t="s">
        <v>16</v>
      </c>
      <c r="F88" s="36" t="s">
        <v>2456</v>
      </c>
      <c r="G88" s="32">
        <v>46268</v>
      </c>
      <c r="H88" s="38" t="s">
        <v>2533</v>
      </c>
      <c r="I88" s="39">
        <v>155</v>
      </c>
      <c r="J88" s="188" t="s">
        <v>365</v>
      </c>
      <c r="K88" s="12" t="str">
        <f t="shared" ca="1" si="2"/>
        <v>Já paga</v>
      </c>
      <c r="L88" s="41"/>
      <c r="M88" s="14">
        <f t="shared" ca="1" si="3"/>
        <v>155</v>
      </c>
    </row>
    <row r="89" spans="1:13" ht="28.5" customHeight="1" x14ac:dyDescent="0.25">
      <c r="A89" s="32">
        <v>46268</v>
      </c>
      <c r="B89" s="33" t="s">
        <v>392</v>
      </c>
      <c r="C89" s="34">
        <v>0</v>
      </c>
      <c r="D89" s="35" t="s">
        <v>151</v>
      </c>
      <c r="E89" s="36" t="s">
        <v>16</v>
      </c>
      <c r="F89" s="36" t="s">
        <v>792</v>
      </c>
      <c r="G89" s="32">
        <v>46268</v>
      </c>
      <c r="H89" s="38" t="s">
        <v>2533</v>
      </c>
      <c r="I89" s="39">
        <v>50</v>
      </c>
      <c r="J89" s="188" t="s">
        <v>365</v>
      </c>
      <c r="K89" s="12" t="str">
        <f t="shared" ca="1" si="2"/>
        <v>Já paga</v>
      </c>
      <c r="L89" s="41"/>
      <c r="M89" s="14">
        <f t="shared" ca="1" si="3"/>
        <v>50</v>
      </c>
    </row>
    <row r="90" spans="1:13" ht="28.5" customHeight="1" x14ac:dyDescent="0.25">
      <c r="A90" s="32">
        <v>46268</v>
      </c>
      <c r="B90" s="33" t="s">
        <v>392</v>
      </c>
      <c r="C90" s="34">
        <v>0</v>
      </c>
      <c r="D90" s="35" t="s">
        <v>151</v>
      </c>
      <c r="E90" s="36" t="s">
        <v>16</v>
      </c>
      <c r="F90" s="36" t="s">
        <v>55</v>
      </c>
      <c r="G90" s="32">
        <v>46268</v>
      </c>
      <c r="H90" s="38" t="s">
        <v>2533</v>
      </c>
      <c r="I90" s="39">
        <v>267.5</v>
      </c>
      <c r="J90" s="188" t="s">
        <v>365</v>
      </c>
      <c r="K90" s="12" t="str">
        <f t="shared" ca="1" si="2"/>
        <v>Já paga</v>
      </c>
      <c r="L90" s="41"/>
      <c r="M90" s="14">
        <f t="shared" ca="1" si="3"/>
        <v>267.5</v>
      </c>
    </row>
    <row r="91" spans="1:13" ht="28.5" customHeight="1" x14ac:dyDescent="0.25">
      <c r="A91" s="32">
        <v>46268</v>
      </c>
      <c r="B91" s="33" t="s">
        <v>392</v>
      </c>
      <c r="C91" s="34">
        <v>0</v>
      </c>
      <c r="D91" s="35" t="s">
        <v>151</v>
      </c>
      <c r="E91" s="36" t="s">
        <v>16</v>
      </c>
      <c r="F91" s="36" t="s">
        <v>96</v>
      </c>
      <c r="G91" s="32">
        <v>46268</v>
      </c>
      <c r="H91" s="38" t="s">
        <v>2533</v>
      </c>
      <c r="I91" s="39">
        <v>510</v>
      </c>
      <c r="J91" s="188" t="s">
        <v>365</v>
      </c>
      <c r="K91" s="12" t="str">
        <f t="shared" ca="1" si="2"/>
        <v>Já paga</v>
      </c>
      <c r="L91" s="41"/>
      <c r="M91" s="14">
        <f t="shared" ca="1" si="3"/>
        <v>510</v>
      </c>
    </row>
    <row r="92" spans="1:13" ht="30.75" customHeight="1" x14ac:dyDescent="0.25">
      <c r="A92" s="32">
        <v>46268</v>
      </c>
      <c r="B92" s="121" t="s">
        <v>392</v>
      </c>
      <c r="C92" s="34">
        <v>0</v>
      </c>
      <c r="D92" s="35" t="s">
        <v>151</v>
      </c>
      <c r="E92" s="36" t="s">
        <v>16</v>
      </c>
      <c r="F92" s="36" t="s">
        <v>1032</v>
      </c>
      <c r="G92" s="32">
        <v>46268</v>
      </c>
      <c r="H92" s="38" t="s">
        <v>2533</v>
      </c>
      <c r="I92" s="39">
        <v>72.5</v>
      </c>
      <c r="J92" s="188" t="s">
        <v>365</v>
      </c>
      <c r="K92" s="12" t="str">
        <f t="shared" ca="1" si="2"/>
        <v>Já paga</v>
      </c>
      <c r="L92" s="41"/>
      <c r="M92" s="14">
        <f t="shared" ca="1" si="3"/>
        <v>72.5</v>
      </c>
    </row>
    <row r="93" spans="1:13" ht="30.75" customHeight="1" x14ac:dyDescent="0.25">
      <c r="A93" s="32">
        <v>46268</v>
      </c>
      <c r="B93" s="121" t="s">
        <v>392</v>
      </c>
      <c r="C93" s="34">
        <v>0</v>
      </c>
      <c r="D93" s="35" t="s">
        <v>151</v>
      </c>
      <c r="E93" s="36" t="s">
        <v>16</v>
      </c>
      <c r="F93" s="36" t="s">
        <v>58</v>
      </c>
      <c r="G93" s="32">
        <v>46268</v>
      </c>
      <c r="H93" s="38" t="s">
        <v>2533</v>
      </c>
      <c r="I93" s="39">
        <v>600</v>
      </c>
      <c r="J93" s="188" t="s">
        <v>365</v>
      </c>
      <c r="K93" s="12" t="str">
        <f t="shared" ca="1" si="2"/>
        <v>Já paga</v>
      </c>
      <c r="L93" s="41"/>
      <c r="M93" s="14">
        <f t="shared" ca="1" si="3"/>
        <v>600</v>
      </c>
    </row>
    <row r="94" spans="1:13" ht="30.75" customHeight="1" x14ac:dyDescent="0.25">
      <c r="A94" s="32">
        <v>46268</v>
      </c>
      <c r="B94" s="121" t="s">
        <v>392</v>
      </c>
      <c r="C94" s="34">
        <v>0</v>
      </c>
      <c r="D94" s="35" t="s">
        <v>151</v>
      </c>
      <c r="E94" s="36" t="s">
        <v>16</v>
      </c>
      <c r="F94" s="36" t="s">
        <v>217</v>
      </c>
      <c r="G94" s="32">
        <v>46268</v>
      </c>
      <c r="H94" s="38" t="s">
        <v>2533</v>
      </c>
      <c r="I94" s="39">
        <v>215</v>
      </c>
      <c r="J94" s="188" t="s">
        <v>365</v>
      </c>
      <c r="K94" s="12" t="str">
        <f t="shared" ca="1" si="2"/>
        <v>Já paga</v>
      </c>
      <c r="L94" s="41"/>
      <c r="M94" s="14">
        <f t="shared" ca="1" si="3"/>
        <v>215</v>
      </c>
    </row>
    <row r="95" spans="1:13" ht="30.75" customHeight="1" x14ac:dyDescent="0.25">
      <c r="A95" s="32">
        <v>46268</v>
      </c>
      <c r="B95" s="121" t="s">
        <v>392</v>
      </c>
      <c r="C95" s="34">
        <v>0</v>
      </c>
      <c r="D95" s="35" t="s">
        <v>151</v>
      </c>
      <c r="E95" s="36" t="s">
        <v>16</v>
      </c>
      <c r="F95" s="36" t="s">
        <v>1840</v>
      </c>
      <c r="G95" s="32">
        <v>46268</v>
      </c>
      <c r="H95" s="38" t="s">
        <v>2533</v>
      </c>
      <c r="I95" s="39">
        <v>517.5</v>
      </c>
      <c r="J95" s="188" t="s">
        <v>365</v>
      </c>
      <c r="K95" s="12" t="str">
        <f t="shared" ca="1" si="2"/>
        <v>Já paga</v>
      </c>
      <c r="L95" s="41"/>
      <c r="M95" s="14">
        <f t="shared" ca="1" si="3"/>
        <v>517.5</v>
      </c>
    </row>
    <row r="96" spans="1:13" ht="30.75" customHeight="1" x14ac:dyDescent="0.25">
      <c r="A96" s="32">
        <v>46268</v>
      </c>
      <c r="B96" s="121" t="s">
        <v>392</v>
      </c>
      <c r="C96" s="34">
        <v>0</v>
      </c>
      <c r="D96" s="35" t="s">
        <v>151</v>
      </c>
      <c r="E96" s="36" t="s">
        <v>16</v>
      </c>
      <c r="F96" s="36" t="s">
        <v>2143</v>
      </c>
      <c r="G96" s="32">
        <v>46268</v>
      </c>
      <c r="H96" s="38" t="s">
        <v>2533</v>
      </c>
      <c r="I96" s="39">
        <v>62.5</v>
      </c>
      <c r="J96" s="188" t="s">
        <v>365</v>
      </c>
      <c r="K96" s="12" t="str">
        <f t="shared" ca="1" si="2"/>
        <v>Já paga</v>
      </c>
      <c r="L96" s="41"/>
      <c r="M96" s="14">
        <f t="shared" ca="1" si="3"/>
        <v>62.5</v>
      </c>
    </row>
    <row r="97" spans="1:13" ht="30.75" customHeight="1" x14ac:dyDescent="0.25">
      <c r="A97" s="32">
        <v>46268</v>
      </c>
      <c r="B97" s="121" t="s">
        <v>392</v>
      </c>
      <c r="C97" s="34">
        <v>0</v>
      </c>
      <c r="D97" s="35" t="s">
        <v>151</v>
      </c>
      <c r="E97" s="36" t="s">
        <v>16</v>
      </c>
      <c r="F97" s="36" t="s">
        <v>1352</v>
      </c>
      <c r="G97" s="32">
        <v>46268</v>
      </c>
      <c r="H97" s="38" t="s">
        <v>2533</v>
      </c>
      <c r="I97" s="39">
        <v>45</v>
      </c>
      <c r="J97" s="188" t="s">
        <v>365</v>
      </c>
      <c r="K97" s="12" t="str">
        <f t="shared" ca="1" si="2"/>
        <v>Já paga</v>
      </c>
      <c r="L97" s="41"/>
      <c r="M97" s="14">
        <f t="shared" ca="1" si="3"/>
        <v>45</v>
      </c>
    </row>
    <row r="98" spans="1:13" ht="30.75" customHeight="1" x14ac:dyDescent="0.25">
      <c r="A98" s="32">
        <v>46268</v>
      </c>
      <c r="B98" s="121" t="s">
        <v>392</v>
      </c>
      <c r="C98" s="34">
        <v>0</v>
      </c>
      <c r="D98" s="35" t="s">
        <v>151</v>
      </c>
      <c r="E98" s="36" t="s">
        <v>16</v>
      </c>
      <c r="F98" s="36" t="s">
        <v>193</v>
      </c>
      <c r="G98" s="32">
        <v>46268</v>
      </c>
      <c r="H98" s="38" t="s">
        <v>2533</v>
      </c>
      <c r="I98" s="39">
        <v>290</v>
      </c>
      <c r="J98" s="188" t="s">
        <v>365</v>
      </c>
      <c r="K98" s="12" t="str">
        <f t="shared" ca="1" si="2"/>
        <v>Já paga</v>
      </c>
      <c r="L98" s="41"/>
      <c r="M98" s="14">
        <f t="shared" ca="1" si="3"/>
        <v>290</v>
      </c>
    </row>
    <row r="99" spans="1:13" ht="30.75" customHeight="1" x14ac:dyDescent="0.25">
      <c r="A99" s="32">
        <v>46268</v>
      </c>
      <c r="B99" s="121" t="s">
        <v>392</v>
      </c>
      <c r="C99" s="34">
        <v>0</v>
      </c>
      <c r="D99" s="35" t="s">
        <v>151</v>
      </c>
      <c r="E99" s="36" t="s">
        <v>16</v>
      </c>
      <c r="F99" s="36" t="s">
        <v>2532</v>
      </c>
      <c r="G99" s="32">
        <v>46268</v>
      </c>
      <c r="H99" s="38" t="s">
        <v>2533</v>
      </c>
      <c r="I99" s="39">
        <v>20</v>
      </c>
      <c r="J99" s="188" t="s">
        <v>365</v>
      </c>
      <c r="K99" s="12" t="str">
        <f t="shared" ca="1" si="2"/>
        <v>Já paga</v>
      </c>
      <c r="L99" s="41"/>
      <c r="M99" s="14">
        <f t="shared" ca="1" si="3"/>
        <v>20</v>
      </c>
    </row>
    <row r="100" spans="1:13" ht="28.5" customHeight="1" x14ac:dyDescent="0.25">
      <c r="A100" s="32">
        <v>46268</v>
      </c>
      <c r="B100" s="33" t="s">
        <v>392</v>
      </c>
      <c r="C100" s="34">
        <v>0</v>
      </c>
      <c r="D100" s="35" t="s">
        <v>151</v>
      </c>
      <c r="E100" s="36" t="s">
        <v>16</v>
      </c>
      <c r="F100" s="36" t="s">
        <v>1870</v>
      </c>
      <c r="G100" s="32">
        <v>46268</v>
      </c>
      <c r="H100" s="38" t="s">
        <v>2533</v>
      </c>
      <c r="I100" s="39">
        <v>531.5</v>
      </c>
      <c r="J100" s="188" t="s">
        <v>365</v>
      </c>
      <c r="K100" s="12" t="str">
        <f t="shared" ca="1" si="2"/>
        <v>Já paga</v>
      </c>
      <c r="L100" s="41"/>
      <c r="M100" s="14">
        <f t="shared" ca="1" si="3"/>
        <v>531.5</v>
      </c>
    </row>
    <row r="101" spans="1:13" ht="28.5" customHeight="1" x14ac:dyDescent="0.25">
      <c r="A101" s="311">
        <v>46268</v>
      </c>
      <c r="B101" s="507" t="s">
        <v>161</v>
      </c>
      <c r="C101" s="435">
        <v>0</v>
      </c>
      <c r="D101" s="508" t="s">
        <v>153</v>
      </c>
      <c r="E101" s="509" t="s">
        <v>29</v>
      </c>
      <c r="F101" s="509" t="s">
        <v>96</v>
      </c>
      <c r="G101" s="510">
        <v>46268</v>
      </c>
      <c r="H101" s="511" t="s">
        <v>2570</v>
      </c>
      <c r="I101" s="435">
        <v>1663.33</v>
      </c>
      <c r="J101" s="188" t="s">
        <v>365</v>
      </c>
      <c r="K101" s="12" t="str">
        <f t="shared" ca="1" si="2"/>
        <v>Já paga</v>
      </c>
      <c r="L101" s="13"/>
      <c r="M101" s="14">
        <f t="shared" ca="1" si="3"/>
        <v>1663.33</v>
      </c>
    </row>
    <row r="102" spans="1:13" ht="28.5" customHeight="1" x14ac:dyDescent="0.25">
      <c r="A102" s="311">
        <v>46268</v>
      </c>
      <c r="B102" s="498" t="s">
        <v>1747</v>
      </c>
      <c r="C102" s="320">
        <v>0</v>
      </c>
      <c r="D102" s="313" t="s">
        <v>166</v>
      </c>
      <c r="E102" s="314" t="s">
        <v>29</v>
      </c>
      <c r="F102" s="314" t="s">
        <v>36</v>
      </c>
      <c r="G102" s="311">
        <v>46268</v>
      </c>
      <c r="H102" s="315" t="s">
        <v>2728</v>
      </c>
      <c r="I102" s="312">
        <v>4949.18</v>
      </c>
      <c r="J102" s="188" t="s">
        <v>365</v>
      </c>
      <c r="K102" s="12" t="str">
        <f t="shared" ca="1" si="2"/>
        <v>Já paga</v>
      </c>
      <c r="L102" s="97"/>
      <c r="M102" s="14">
        <f t="shared" ca="1" si="3"/>
        <v>4949.18</v>
      </c>
    </row>
    <row r="103" spans="1:13" ht="28.5" customHeight="1" x14ac:dyDescent="0.25">
      <c r="A103" s="311">
        <v>46268</v>
      </c>
      <c r="B103" s="498" t="s">
        <v>2729</v>
      </c>
      <c r="C103" s="320">
        <v>0</v>
      </c>
      <c r="D103" s="313" t="s">
        <v>153</v>
      </c>
      <c r="E103" s="314" t="s">
        <v>29</v>
      </c>
      <c r="F103" s="314" t="s">
        <v>598</v>
      </c>
      <c r="G103" s="311">
        <v>46268</v>
      </c>
      <c r="H103" s="315" t="s">
        <v>2730</v>
      </c>
      <c r="I103" s="312">
        <v>2227.6</v>
      </c>
      <c r="J103" s="188" t="s">
        <v>365</v>
      </c>
      <c r="K103" s="12" t="str">
        <f t="shared" ca="1" si="2"/>
        <v>Já paga</v>
      </c>
      <c r="L103" s="97"/>
      <c r="M103" s="14">
        <f t="shared" ca="1" si="3"/>
        <v>2227.6</v>
      </c>
    </row>
    <row r="104" spans="1:13" ht="28.5" customHeight="1" x14ac:dyDescent="0.25">
      <c r="A104" s="180">
        <v>46268</v>
      </c>
      <c r="B104" s="181" t="s">
        <v>343</v>
      </c>
      <c r="C104" s="182">
        <v>4519</v>
      </c>
      <c r="D104" s="183" t="s">
        <v>267</v>
      </c>
      <c r="E104" s="183" t="s">
        <v>454</v>
      </c>
      <c r="F104" s="183" t="s">
        <v>66</v>
      </c>
      <c r="G104" s="180">
        <v>46268</v>
      </c>
      <c r="H104" s="226" t="s">
        <v>26</v>
      </c>
      <c r="I104" s="182">
        <v>1506.33</v>
      </c>
      <c r="J104" s="188" t="s">
        <v>365</v>
      </c>
      <c r="K104" s="12" t="str">
        <f t="shared" ca="1" si="2"/>
        <v>Já paga</v>
      </c>
      <c r="L104" s="13"/>
      <c r="M104" s="14">
        <f t="shared" ca="1" si="3"/>
        <v>1506.33</v>
      </c>
    </row>
    <row r="105" spans="1:13" ht="28.5" customHeight="1" x14ac:dyDescent="0.25">
      <c r="A105" s="311">
        <v>46268</v>
      </c>
      <c r="B105" s="507" t="s">
        <v>52</v>
      </c>
      <c r="C105" s="435">
        <v>2828</v>
      </c>
      <c r="D105" s="508" t="s">
        <v>259</v>
      </c>
      <c r="E105" s="509" t="s">
        <v>29</v>
      </c>
      <c r="F105" s="509" t="s">
        <v>2532</v>
      </c>
      <c r="G105" s="510">
        <v>46268</v>
      </c>
      <c r="H105" s="511" t="s">
        <v>2859</v>
      </c>
      <c r="I105" s="435">
        <v>372</v>
      </c>
      <c r="J105" s="188" t="s">
        <v>365</v>
      </c>
      <c r="K105" s="12" t="str">
        <f t="shared" ca="1" si="2"/>
        <v>Já paga</v>
      </c>
      <c r="L105" s="13"/>
      <c r="M105" s="14">
        <f t="shared" ca="1" si="3"/>
        <v>372</v>
      </c>
    </row>
    <row r="106" spans="1:13" ht="28.5" customHeight="1" x14ac:dyDescent="0.25">
      <c r="A106" s="311">
        <v>46268</v>
      </c>
      <c r="B106" s="498" t="s">
        <v>506</v>
      </c>
      <c r="C106" s="320">
        <v>0</v>
      </c>
      <c r="D106" s="313" t="s">
        <v>153</v>
      </c>
      <c r="E106" s="314" t="s">
        <v>29</v>
      </c>
      <c r="F106" s="314" t="s">
        <v>36</v>
      </c>
      <c r="G106" s="311">
        <v>46268</v>
      </c>
      <c r="H106" s="315" t="s">
        <v>3019</v>
      </c>
      <c r="I106" s="607">
        <v>1333</v>
      </c>
      <c r="J106" s="188" t="s">
        <v>365</v>
      </c>
      <c r="K106" s="12" t="str">
        <f t="shared" ca="1" si="2"/>
        <v>Já paga</v>
      </c>
      <c r="L106" s="97"/>
      <c r="M106" s="14">
        <f t="shared" ca="1" si="3"/>
        <v>1333</v>
      </c>
    </row>
    <row r="107" spans="1:13" ht="29.25" customHeight="1" x14ac:dyDescent="0.25">
      <c r="A107" s="180">
        <v>46268</v>
      </c>
      <c r="B107" s="272" t="s">
        <v>3165</v>
      </c>
      <c r="C107" s="182">
        <v>150</v>
      </c>
      <c r="D107" s="196" t="s">
        <v>254</v>
      </c>
      <c r="E107" s="183" t="s">
        <v>454</v>
      </c>
      <c r="F107" s="183" t="s">
        <v>64</v>
      </c>
      <c r="G107" s="180">
        <v>46268</v>
      </c>
      <c r="H107" s="226" t="s">
        <v>26</v>
      </c>
      <c r="I107" s="182">
        <v>150</v>
      </c>
      <c r="J107" s="188" t="s">
        <v>365</v>
      </c>
      <c r="K107" s="12" t="str">
        <f t="shared" ca="1" si="2"/>
        <v>Já paga</v>
      </c>
      <c r="L107" s="41"/>
      <c r="M107" s="14">
        <f t="shared" ca="1" si="3"/>
        <v>150</v>
      </c>
    </row>
    <row r="108" spans="1:13" ht="29.25" customHeight="1" x14ac:dyDescent="0.25">
      <c r="A108" s="180">
        <v>46268</v>
      </c>
      <c r="B108" s="272" t="s">
        <v>2354</v>
      </c>
      <c r="C108" s="182">
        <v>1000</v>
      </c>
      <c r="D108" s="196" t="s">
        <v>254</v>
      </c>
      <c r="E108" s="183" t="s">
        <v>454</v>
      </c>
      <c r="F108" s="183" t="s">
        <v>1795</v>
      </c>
      <c r="G108" s="180">
        <v>46268</v>
      </c>
      <c r="H108" s="226" t="s">
        <v>26</v>
      </c>
      <c r="I108" s="182">
        <v>1000</v>
      </c>
      <c r="J108" s="188" t="s">
        <v>365</v>
      </c>
      <c r="K108" s="12" t="str">
        <f t="shared" ca="1" si="2"/>
        <v>Já paga</v>
      </c>
      <c r="L108" s="41"/>
      <c r="M108" s="14">
        <f t="shared" ca="1" si="3"/>
        <v>1000</v>
      </c>
    </row>
    <row r="109" spans="1:13" ht="29.25" customHeight="1" x14ac:dyDescent="0.25">
      <c r="A109" s="180">
        <v>46268</v>
      </c>
      <c r="B109" s="272" t="s">
        <v>3166</v>
      </c>
      <c r="C109" s="182">
        <v>90</v>
      </c>
      <c r="D109" s="196" t="s">
        <v>254</v>
      </c>
      <c r="E109" s="183" t="s">
        <v>454</v>
      </c>
      <c r="F109" s="183" t="s">
        <v>1462</v>
      </c>
      <c r="G109" s="180">
        <v>46268</v>
      </c>
      <c r="H109" s="226" t="s">
        <v>26</v>
      </c>
      <c r="I109" s="182">
        <v>90</v>
      </c>
      <c r="J109" s="188" t="s">
        <v>365</v>
      </c>
      <c r="K109" s="12" t="str">
        <f t="shared" ca="1" si="2"/>
        <v>Já paga</v>
      </c>
      <c r="L109" s="41"/>
      <c r="M109" s="14">
        <f t="shared" ca="1" si="3"/>
        <v>90</v>
      </c>
    </row>
    <row r="110" spans="1:13" ht="29.25" customHeight="1" x14ac:dyDescent="0.25">
      <c r="A110" s="180">
        <v>46268</v>
      </c>
      <c r="B110" s="272" t="s">
        <v>3167</v>
      </c>
      <c r="C110" s="182">
        <v>300</v>
      </c>
      <c r="D110" s="196" t="s">
        <v>254</v>
      </c>
      <c r="E110" s="183" t="s">
        <v>454</v>
      </c>
      <c r="F110" s="183" t="s">
        <v>36</v>
      </c>
      <c r="G110" s="180">
        <v>46268</v>
      </c>
      <c r="H110" s="226" t="s">
        <v>26</v>
      </c>
      <c r="I110" s="182">
        <v>300</v>
      </c>
      <c r="J110" s="188" t="s">
        <v>365</v>
      </c>
      <c r="K110" s="12" t="str">
        <f t="shared" ca="1" si="2"/>
        <v>Já paga</v>
      </c>
      <c r="L110" s="41"/>
      <c r="M110" s="14">
        <f t="shared" ca="1" si="3"/>
        <v>300</v>
      </c>
    </row>
    <row r="111" spans="1:13" ht="29.25" customHeight="1" x14ac:dyDescent="0.25">
      <c r="A111" s="311">
        <v>46268</v>
      </c>
      <c r="B111" s="507" t="s">
        <v>3168</v>
      </c>
      <c r="C111" s="435">
        <v>440.77</v>
      </c>
      <c r="D111" s="508" t="s">
        <v>254</v>
      </c>
      <c r="E111" s="509" t="s">
        <v>29</v>
      </c>
      <c r="F111" s="509" t="s">
        <v>1799</v>
      </c>
      <c r="G111" s="510">
        <v>46268</v>
      </c>
      <c r="H111" s="511" t="s">
        <v>26</v>
      </c>
      <c r="I111" s="435">
        <v>440.77</v>
      </c>
      <c r="J111" s="141" t="s">
        <v>365</v>
      </c>
      <c r="K111" s="12" t="str">
        <f t="shared" ca="1" si="2"/>
        <v>Já paga</v>
      </c>
      <c r="L111" s="13"/>
      <c r="M111" s="14">
        <f t="shared" ca="1" si="3"/>
        <v>440.77</v>
      </c>
    </row>
    <row r="112" spans="1:13" ht="29.25" customHeight="1" x14ac:dyDescent="0.25">
      <c r="A112" s="205">
        <v>46268</v>
      </c>
      <c r="B112" s="206" t="s">
        <v>3373</v>
      </c>
      <c r="C112" s="207">
        <v>80</v>
      </c>
      <c r="D112" s="210" t="s">
        <v>254</v>
      </c>
      <c r="E112" s="208" t="s">
        <v>388</v>
      </c>
      <c r="F112" s="208" t="s">
        <v>99</v>
      </c>
      <c r="G112" s="205">
        <v>46268</v>
      </c>
      <c r="H112" s="211" t="s">
        <v>26</v>
      </c>
      <c r="I112" s="207">
        <v>48</v>
      </c>
      <c r="J112" s="188" t="s">
        <v>365</v>
      </c>
      <c r="K112" s="12" t="str">
        <f t="shared" ca="1" si="2"/>
        <v>Já paga</v>
      </c>
      <c r="L112" s="13"/>
      <c r="M112" s="14">
        <f t="shared" ca="1" si="3"/>
        <v>48</v>
      </c>
    </row>
    <row r="113" spans="1:13" ht="29.25" customHeight="1" x14ac:dyDescent="0.25">
      <c r="A113" s="205">
        <v>46268</v>
      </c>
      <c r="B113" s="206" t="s">
        <v>1899</v>
      </c>
      <c r="C113" s="207">
        <v>0</v>
      </c>
      <c r="D113" s="210" t="s">
        <v>254</v>
      </c>
      <c r="E113" s="208" t="s">
        <v>388</v>
      </c>
      <c r="F113" s="208" t="s">
        <v>429</v>
      </c>
      <c r="G113" s="205">
        <v>46268</v>
      </c>
      <c r="H113" s="211" t="s">
        <v>26</v>
      </c>
      <c r="I113" s="207">
        <v>8</v>
      </c>
      <c r="J113" s="188" t="s">
        <v>365</v>
      </c>
      <c r="K113" s="12" t="str">
        <f t="shared" ca="1" si="2"/>
        <v>Já paga</v>
      </c>
      <c r="L113" s="13"/>
      <c r="M113" s="14">
        <f t="shared" ca="1" si="3"/>
        <v>8</v>
      </c>
    </row>
    <row r="114" spans="1:13" ht="29.25" customHeight="1" x14ac:dyDescent="0.25">
      <c r="A114" s="205">
        <v>46268</v>
      </c>
      <c r="B114" s="206" t="s">
        <v>1899</v>
      </c>
      <c r="C114" s="207">
        <v>0</v>
      </c>
      <c r="D114" s="210" t="s">
        <v>254</v>
      </c>
      <c r="E114" s="208" t="s">
        <v>388</v>
      </c>
      <c r="F114" s="208" t="s">
        <v>459</v>
      </c>
      <c r="G114" s="205">
        <v>46268</v>
      </c>
      <c r="H114" s="211" t="s">
        <v>26</v>
      </c>
      <c r="I114" s="207">
        <v>8</v>
      </c>
      <c r="J114" s="188" t="s">
        <v>365</v>
      </c>
      <c r="K114" s="12" t="str">
        <f t="shared" ca="1" si="2"/>
        <v>Já paga</v>
      </c>
      <c r="L114" s="13"/>
      <c r="M114" s="14">
        <f t="shared" ca="1" si="3"/>
        <v>8</v>
      </c>
    </row>
    <row r="115" spans="1:13" ht="28.5" customHeight="1" x14ac:dyDescent="0.25">
      <c r="A115" s="205">
        <v>46268</v>
      </c>
      <c r="B115" s="206" t="s">
        <v>2056</v>
      </c>
      <c r="C115" s="207">
        <v>0</v>
      </c>
      <c r="D115" s="210" t="s">
        <v>254</v>
      </c>
      <c r="E115" s="218" t="s">
        <v>388</v>
      </c>
      <c r="F115" s="208" t="s">
        <v>30</v>
      </c>
      <c r="G115" s="205">
        <v>46268</v>
      </c>
      <c r="H115" s="211" t="s">
        <v>26</v>
      </c>
      <c r="I115" s="207">
        <v>16</v>
      </c>
      <c r="J115" s="198" t="s">
        <v>365</v>
      </c>
      <c r="K115" s="12" t="str">
        <f t="shared" ca="1" si="2"/>
        <v>Já paga</v>
      </c>
      <c r="L115" s="13"/>
      <c r="M115" s="14">
        <f t="shared" ca="1" si="3"/>
        <v>16</v>
      </c>
    </row>
    <row r="116" spans="1:13" ht="29.25" customHeight="1" x14ac:dyDescent="0.25">
      <c r="A116" s="205">
        <v>46268</v>
      </c>
      <c r="B116" s="206" t="s">
        <v>542</v>
      </c>
      <c r="C116" s="207">
        <v>51.93</v>
      </c>
      <c r="D116" s="210" t="s">
        <v>254</v>
      </c>
      <c r="E116" s="208" t="s">
        <v>388</v>
      </c>
      <c r="F116" s="208" t="s">
        <v>429</v>
      </c>
      <c r="G116" s="205">
        <v>46268</v>
      </c>
      <c r="H116" s="211" t="s">
        <v>26</v>
      </c>
      <c r="I116" s="207">
        <v>51.93</v>
      </c>
      <c r="J116" s="188" t="s">
        <v>365</v>
      </c>
      <c r="K116" s="12" t="str">
        <f t="shared" ca="1" si="2"/>
        <v>Já paga</v>
      </c>
      <c r="L116" s="13"/>
      <c r="M116" s="14">
        <f t="shared" ca="1" si="3"/>
        <v>51.93</v>
      </c>
    </row>
    <row r="117" spans="1:13" ht="29.25" customHeight="1" x14ac:dyDescent="0.25">
      <c r="A117" s="180">
        <v>46268</v>
      </c>
      <c r="B117" s="272" t="s">
        <v>965</v>
      </c>
      <c r="C117" s="182">
        <v>5000</v>
      </c>
      <c r="D117" s="196" t="s">
        <v>254</v>
      </c>
      <c r="E117" s="183" t="s">
        <v>454</v>
      </c>
      <c r="F117" s="183" t="s">
        <v>257</v>
      </c>
      <c r="G117" s="180">
        <v>46268</v>
      </c>
      <c r="H117" s="226" t="s">
        <v>26</v>
      </c>
      <c r="I117" s="182">
        <v>1666.66</v>
      </c>
      <c r="J117" s="188" t="s">
        <v>365</v>
      </c>
      <c r="K117" s="12" t="str">
        <f t="shared" ca="1" si="2"/>
        <v>Já paga</v>
      </c>
      <c r="L117" s="41"/>
      <c r="M117" s="14">
        <f t="shared" ca="1" si="3"/>
        <v>1666.66</v>
      </c>
    </row>
    <row r="118" spans="1:13" ht="29.25" customHeight="1" x14ac:dyDescent="0.25">
      <c r="A118" s="180">
        <v>46268</v>
      </c>
      <c r="B118" s="272" t="s">
        <v>965</v>
      </c>
      <c r="C118" s="182">
        <v>0</v>
      </c>
      <c r="D118" s="196" t="s">
        <v>254</v>
      </c>
      <c r="E118" s="183" t="s">
        <v>454</v>
      </c>
      <c r="F118" s="183" t="s">
        <v>1945</v>
      </c>
      <c r="G118" s="180">
        <v>46268</v>
      </c>
      <c r="H118" s="226" t="s">
        <v>26</v>
      </c>
      <c r="I118" s="182">
        <v>1666.67</v>
      </c>
      <c r="J118" s="188" t="s">
        <v>365</v>
      </c>
      <c r="K118" s="12" t="str">
        <f t="shared" ca="1" si="2"/>
        <v>Já paga</v>
      </c>
      <c r="L118" s="41"/>
      <c r="M118" s="14">
        <f t="shared" ca="1" si="3"/>
        <v>1666.67</v>
      </c>
    </row>
    <row r="119" spans="1:13" ht="29.25" customHeight="1" x14ac:dyDescent="0.25">
      <c r="A119" s="180">
        <v>46268</v>
      </c>
      <c r="B119" s="272" t="s">
        <v>965</v>
      </c>
      <c r="C119" s="182">
        <v>0</v>
      </c>
      <c r="D119" s="196" t="s">
        <v>254</v>
      </c>
      <c r="E119" s="183" t="s">
        <v>454</v>
      </c>
      <c r="F119" s="183" t="s">
        <v>193</v>
      </c>
      <c r="G119" s="180">
        <v>46268</v>
      </c>
      <c r="H119" s="226" t="s">
        <v>26</v>
      </c>
      <c r="I119" s="182">
        <v>1666.67</v>
      </c>
      <c r="J119" s="188" t="s">
        <v>365</v>
      </c>
      <c r="K119" s="12" t="str">
        <f t="shared" ca="1" si="2"/>
        <v>Já paga</v>
      </c>
      <c r="L119" s="41"/>
      <c r="M119" s="14">
        <f t="shared" ca="1" si="3"/>
        <v>1666.67</v>
      </c>
    </row>
    <row r="120" spans="1:13" ht="29.25" customHeight="1" x14ac:dyDescent="0.25">
      <c r="A120" s="311">
        <v>46268</v>
      </c>
      <c r="B120" s="507" t="s">
        <v>3179</v>
      </c>
      <c r="C120" s="435">
        <v>4554.5200000000004</v>
      </c>
      <c r="D120" s="508" t="s">
        <v>254</v>
      </c>
      <c r="E120" s="509" t="s">
        <v>29</v>
      </c>
      <c r="F120" s="509" t="s">
        <v>25</v>
      </c>
      <c r="G120" s="510">
        <v>46268</v>
      </c>
      <c r="H120" s="511" t="s">
        <v>26</v>
      </c>
      <c r="I120" s="435">
        <v>4554.5200000000004</v>
      </c>
      <c r="J120" s="141" t="s">
        <v>365</v>
      </c>
      <c r="K120" s="12" t="str">
        <f t="shared" ca="1" si="2"/>
        <v>Já paga</v>
      </c>
      <c r="L120" s="13"/>
      <c r="M120" s="14">
        <f t="shared" ca="1" si="3"/>
        <v>4554.5200000000004</v>
      </c>
    </row>
    <row r="121" spans="1:13" ht="29.25" customHeight="1" x14ac:dyDescent="0.25">
      <c r="A121" s="205">
        <v>46268</v>
      </c>
      <c r="B121" s="206" t="s">
        <v>3196</v>
      </c>
      <c r="C121" s="207">
        <v>3425.29</v>
      </c>
      <c r="D121" s="210" t="s">
        <v>254</v>
      </c>
      <c r="E121" s="208" t="s">
        <v>388</v>
      </c>
      <c r="F121" s="208" t="s">
        <v>14</v>
      </c>
      <c r="G121" s="205">
        <v>46268</v>
      </c>
      <c r="H121" s="211" t="s">
        <v>26</v>
      </c>
      <c r="I121" s="207">
        <v>3425.29</v>
      </c>
      <c r="J121" s="188" t="s">
        <v>365</v>
      </c>
      <c r="K121" s="12" t="str">
        <f t="shared" ca="1" si="2"/>
        <v>Já paga</v>
      </c>
      <c r="L121" s="13"/>
      <c r="M121" s="14">
        <f t="shared" ca="1" si="3"/>
        <v>3425.29</v>
      </c>
    </row>
    <row r="122" spans="1:13" ht="29.25" customHeight="1" x14ac:dyDescent="0.25">
      <c r="A122" s="205">
        <v>46268</v>
      </c>
      <c r="B122" s="206" t="s">
        <v>3197</v>
      </c>
      <c r="C122" s="207">
        <v>2310.2399999999998</v>
      </c>
      <c r="D122" s="210" t="s">
        <v>254</v>
      </c>
      <c r="E122" s="208" t="s">
        <v>388</v>
      </c>
      <c r="F122" s="208" t="s">
        <v>14</v>
      </c>
      <c r="G122" s="205">
        <v>46268</v>
      </c>
      <c r="H122" s="211" t="s">
        <v>26</v>
      </c>
      <c r="I122" s="207">
        <v>2310.2399999999998</v>
      </c>
      <c r="J122" s="188" t="s">
        <v>365</v>
      </c>
      <c r="K122" s="12" t="str">
        <f t="shared" ca="1" si="2"/>
        <v>Já paga</v>
      </c>
      <c r="L122" s="13"/>
      <c r="M122" s="14">
        <f t="shared" ca="1" si="3"/>
        <v>2310.2399999999998</v>
      </c>
    </row>
    <row r="123" spans="1:13" ht="28.5" customHeight="1" x14ac:dyDescent="0.25">
      <c r="A123" s="205">
        <v>46268</v>
      </c>
      <c r="B123" s="206" t="s">
        <v>3198</v>
      </c>
      <c r="C123" s="207">
        <v>2939.15</v>
      </c>
      <c r="D123" s="210" t="s">
        <v>254</v>
      </c>
      <c r="E123" s="208" t="s">
        <v>388</v>
      </c>
      <c r="F123" s="208" t="s">
        <v>14</v>
      </c>
      <c r="G123" s="205">
        <v>46268</v>
      </c>
      <c r="H123" s="211" t="s">
        <v>26</v>
      </c>
      <c r="I123" s="207">
        <v>2939.15</v>
      </c>
      <c r="J123" s="188" t="s">
        <v>365</v>
      </c>
      <c r="K123" s="12" t="str">
        <f t="shared" ca="1" si="2"/>
        <v>Já paga</v>
      </c>
      <c r="L123" s="13"/>
      <c r="M123" s="14">
        <f t="shared" ca="1" si="3"/>
        <v>2939.15</v>
      </c>
    </row>
    <row r="124" spans="1:13" ht="30.75" customHeight="1" x14ac:dyDescent="0.25">
      <c r="A124" s="205">
        <v>46268</v>
      </c>
      <c r="B124" s="217" t="s">
        <v>3200</v>
      </c>
      <c r="C124" s="207">
        <v>3425.29</v>
      </c>
      <c r="D124" s="210" t="s">
        <v>254</v>
      </c>
      <c r="E124" s="208" t="s">
        <v>388</v>
      </c>
      <c r="F124" s="208" t="s">
        <v>14</v>
      </c>
      <c r="G124" s="205">
        <v>46268</v>
      </c>
      <c r="H124" s="211" t="s">
        <v>26</v>
      </c>
      <c r="I124" s="207">
        <v>3425.29</v>
      </c>
      <c r="J124" s="188" t="s">
        <v>365</v>
      </c>
      <c r="K124" s="12" t="str">
        <f t="shared" ca="1" si="2"/>
        <v>Já paga</v>
      </c>
      <c r="L124" s="13"/>
      <c r="M124" s="14">
        <f t="shared" ca="1" si="3"/>
        <v>3425.29</v>
      </c>
    </row>
    <row r="125" spans="1:13" ht="30.75" customHeight="1" x14ac:dyDescent="0.25">
      <c r="A125" s="205">
        <v>46268</v>
      </c>
      <c r="B125" s="217" t="s">
        <v>3201</v>
      </c>
      <c r="C125" s="207">
        <v>2168.61</v>
      </c>
      <c r="D125" s="210" t="s">
        <v>254</v>
      </c>
      <c r="E125" s="208" t="s">
        <v>388</v>
      </c>
      <c r="F125" s="208" t="s">
        <v>14</v>
      </c>
      <c r="G125" s="205">
        <v>46268</v>
      </c>
      <c r="H125" s="211" t="s">
        <v>26</v>
      </c>
      <c r="I125" s="207">
        <v>2168.61</v>
      </c>
      <c r="J125" s="188" t="s">
        <v>365</v>
      </c>
      <c r="K125" s="12" t="str">
        <f t="shared" ca="1" si="2"/>
        <v>Já paga</v>
      </c>
      <c r="L125" s="13"/>
      <c r="M125" s="14">
        <f t="shared" ca="1" si="3"/>
        <v>2168.61</v>
      </c>
    </row>
    <row r="126" spans="1:13" ht="30.75" customHeight="1" x14ac:dyDescent="0.25">
      <c r="A126" s="438">
        <v>46269</v>
      </c>
      <c r="B126" s="439" t="s">
        <v>125</v>
      </c>
      <c r="C126" s="435">
        <v>0</v>
      </c>
      <c r="D126" s="314" t="s">
        <v>49</v>
      </c>
      <c r="E126" s="314" t="s">
        <v>29</v>
      </c>
      <c r="F126" s="314" t="s">
        <v>185</v>
      </c>
      <c r="G126" s="438">
        <v>46269</v>
      </c>
      <c r="H126" s="436" t="s">
        <v>1657</v>
      </c>
      <c r="I126" s="437">
        <v>535.28</v>
      </c>
      <c r="J126" s="17" t="s">
        <v>365</v>
      </c>
      <c r="K126" s="12" t="str">
        <f t="shared" ca="1" si="2"/>
        <v>Já paga</v>
      </c>
      <c r="L126" s="13"/>
      <c r="M126" s="14">
        <f t="shared" ca="1" si="3"/>
        <v>535.28</v>
      </c>
    </row>
    <row r="127" spans="1:13" ht="30.75" customHeight="1" x14ac:dyDescent="0.25">
      <c r="A127" s="438">
        <v>46269</v>
      </c>
      <c r="B127" s="439" t="s">
        <v>125</v>
      </c>
      <c r="C127" s="435">
        <v>0</v>
      </c>
      <c r="D127" s="314" t="s">
        <v>49</v>
      </c>
      <c r="E127" s="314" t="s">
        <v>29</v>
      </c>
      <c r="F127" s="314" t="s">
        <v>1452</v>
      </c>
      <c r="G127" s="438">
        <v>46269</v>
      </c>
      <c r="H127" s="436" t="s">
        <v>1657</v>
      </c>
      <c r="I127" s="437">
        <v>31.74</v>
      </c>
      <c r="J127" s="17" t="s">
        <v>365</v>
      </c>
      <c r="K127" s="12" t="str">
        <f t="shared" ca="1" si="2"/>
        <v>Já paga</v>
      </c>
      <c r="L127" s="13"/>
      <c r="M127" s="14">
        <f t="shared" ca="1" si="3"/>
        <v>31.74</v>
      </c>
    </row>
    <row r="128" spans="1:13" ht="29.25" customHeight="1" x14ac:dyDescent="0.25">
      <c r="A128" s="438">
        <v>46269</v>
      </c>
      <c r="B128" s="434" t="s">
        <v>125</v>
      </c>
      <c r="C128" s="435">
        <v>0</v>
      </c>
      <c r="D128" s="314" t="s">
        <v>49</v>
      </c>
      <c r="E128" s="314" t="s">
        <v>29</v>
      </c>
      <c r="F128" s="314" t="s">
        <v>582</v>
      </c>
      <c r="G128" s="438">
        <v>46269</v>
      </c>
      <c r="H128" s="436" t="s">
        <v>1657</v>
      </c>
      <c r="I128" s="437">
        <v>349.22</v>
      </c>
      <c r="J128" s="17" t="s">
        <v>365</v>
      </c>
      <c r="K128" s="12" t="str">
        <f t="shared" ca="1" si="2"/>
        <v>Já paga</v>
      </c>
      <c r="L128" s="13"/>
      <c r="M128" s="14">
        <f t="shared" ca="1" si="3"/>
        <v>349.22</v>
      </c>
    </row>
    <row r="129" spans="1:13" ht="29.25" customHeight="1" x14ac:dyDescent="0.25">
      <c r="A129" s="438">
        <v>46269</v>
      </c>
      <c r="B129" s="434" t="s">
        <v>125</v>
      </c>
      <c r="C129" s="435">
        <v>0</v>
      </c>
      <c r="D129" s="314" t="s">
        <v>49</v>
      </c>
      <c r="E129" s="314" t="s">
        <v>29</v>
      </c>
      <c r="F129" s="314" t="s">
        <v>64</v>
      </c>
      <c r="G129" s="438">
        <v>46269</v>
      </c>
      <c r="H129" s="436" t="s">
        <v>1657</v>
      </c>
      <c r="I129" s="437">
        <v>245.06</v>
      </c>
      <c r="J129" s="17" t="s">
        <v>365</v>
      </c>
      <c r="K129" s="12" t="str">
        <f t="shared" ca="1" si="2"/>
        <v>Já paga</v>
      </c>
      <c r="L129" s="13"/>
      <c r="M129" s="14">
        <f t="shared" ca="1" si="3"/>
        <v>245.06</v>
      </c>
    </row>
    <row r="130" spans="1:13" ht="29.25" customHeight="1" x14ac:dyDescent="0.25">
      <c r="A130" s="10">
        <v>46269</v>
      </c>
      <c r="B130" s="185" t="s">
        <v>1909</v>
      </c>
      <c r="C130" s="172">
        <v>0</v>
      </c>
      <c r="D130" s="173" t="s">
        <v>49</v>
      </c>
      <c r="E130" s="94" t="s">
        <v>29</v>
      </c>
      <c r="F130" s="94" t="s">
        <v>792</v>
      </c>
      <c r="G130" s="10">
        <v>46269</v>
      </c>
      <c r="H130" s="28" t="s">
        <v>1910</v>
      </c>
      <c r="I130" s="172">
        <v>1350</v>
      </c>
      <c r="J130" s="177" t="s">
        <v>365</v>
      </c>
      <c r="K130" s="12" t="str">
        <f t="shared" ref="K130:K193" ca="1" si="4">IF(ISBLANK(A130),"", IF(TRIM(UPPER(J130))&lt;&gt;"SIM",IF(A130-TODAY()&lt;0,"Conta vencida",IF(A130-TODAY()&lt;8,"Perto de vencer","")),"Já paga"))</f>
        <v>Já paga</v>
      </c>
      <c r="L130" s="41"/>
      <c r="M130" s="14">
        <f t="shared" ref="M130:M193" ca="1" si="5">SUM(I130:L130)</f>
        <v>1350</v>
      </c>
    </row>
    <row r="131" spans="1:13" ht="29.25" customHeight="1" x14ac:dyDescent="0.25">
      <c r="A131" s="311">
        <v>46269</v>
      </c>
      <c r="B131" s="498" t="s">
        <v>131</v>
      </c>
      <c r="C131" s="320">
        <v>0</v>
      </c>
      <c r="D131" s="313" t="s">
        <v>100</v>
      </c>
      <c r="E131" s="314" t="s">
        <v>29</v>
      </c>
      <c r="F131" s="314" t="s">
        <v>30</v>
      </c>
      <c r="G131" s="311">
        <v>46269</v>
      </c>
      <c r="H131" s="499" t="s">
        <v>2289</v>
      </c>
      <c r="I131" s="312">
        <v>1087</v>
      </c>
      <c r="J131" s="188" t="s">
        <v>365</v>
      </c>
      <c r="K131" s="12" t="str">
        <f t="shared" ca="1" si="4"/>
        <v>Já paga</v>
      </c>
      <c r="L131" s="97"/>
      <c r="M131" s="14">
        <f t="shared" ca="1" si="5"/>
        <v>1087</v>
      </c>
    </row>
    <row r="132" spans="1:13" ht="29.25" customHeight="1" x14ac:dyDescent="0.25">
      <c r="A132" s="311">
        <v>46269</v>
      </c>
      <c r="B132" s="507" t="s">
        <v>861</v>
      </c>
      <c r="C132" s="435">
        <v>0</v>
      </c>
      <c r="D132" s="508" t="s">
        <v>151</v>
      </c>
      <c r="E132" s="509" t="s">
        <v>29</v>
      </c>
      <c r="F132" s="509" t="s">
        <v>99</v>
      </c>
      <c r="G132" s="510">
        <v>46269</v>
      </c>
      <c r="H132" s="511" t="s">
        <v>2543</v>
      </c>
      <c r="I132" s="435">
        <v>1250</v>
      </c>
      <c r="J132" s="141" t="s">
        <v>365</v>
      </c>
      <c r="K132" s="12" t="str">
        <f t="shared" ca="1" si="4"/>
        <v>Já paga</v>
      </c>
      <c r="L132" s="13"/>
      <c r="M132" s="14">
        <f t="shared" ca="1" si="5"/>
        <v>1250</v>
      </c>
    </row>
    <row r="133" spans="1:13" ht="29.25" customHeight="1" x14ac:dyDescent="0.25">
      <c r="A133" s="311">
        <v>46269</v>
      </c>
      <c r="B133" s="507" t="s">
        <v>161</v>
      </c>
      <c r="C133" s="435">
        <v>1557.44</v>
      </c>
      <c r="D133" s="508" t="s">
        <v>267</v>
      </c>
      <c r="E133" s="509" t="s">
        <v>29</v>
      </c>
      <c r="F133" s="509" t="s">
        <v>512</v>
      </c>
      <c r="G133" s="510">
        <v>46269</v>
      </c>
      <c r="H133" s="511" t="s">
        <v>2889</v>
      </c>
      <c r="I133" s="435">
        <v>519.15</v>
      </c>
      <c r="J133" s="141" t="s">
        <v>365</v>
      </c>
      <c r="K133" s="12" t="str">
        <f t="shared" ca="1" si="4"/>
        <v>Já paga</v>
      </c>
      <c r="L133" s="13"/>
      <c r="M133" s="14">
        <f t="shared" ca="1" si="5"/>
        <v>519.15</v>
      </c>
    </row>
    <row r="134" spans="1:13" ht="29.25" customHeight="1" x14ac:dyDescent="0.25">
      <c r="A134" s="193">
        <v>46269</v>
      </c>
      <c r="B134" s="272" t="s">
        <v>838</v>
      </c>
      <c r="C134" s="182">
        <v>4118</v>
      </c>
      <c r="D134" s="196" t="s">
        <v>254</v>
      </c>
      <c r="E134" s="183" t="s">
        <v>454</v>
      </c>
      <c r="F134" s="183" t="s">
        <v>68</v>
      </c>
      <c r="G134" s="193">
        <v>46269</v>
      </c>
      <c r="H134" s="226" t="s">
        <v>26</v>
      </c>
      <c r="I134" s="182">
        <v>823.6</v>
      </c>
      <c r="J134" s="188" t="s">
        <v>365</v>
      </c>
      <c r="K134" s="12" t="str">
        <f t="shared" ca="1" si="4"/>
        <v>Já paga</v>
      </c>
      <c r="L134" s="41"/>
      <c r="M134" s="14">
        <f t="shared" ca="1" si="5"/>
        <v>823.6</v>
      </c>
    </row>
    <row r="135" spans="1:13" ht="29.25" customHeight="1" x14ac:dyDescent="0.25">
      <c r="A135" s="205">
        <v>46269</v>
      </c>
      <c r="B135" s="206" t="s">
        <v>1023</v>
      </c>
      <c r="C135" s="207">
        <v>13.45</v>
      </c>
      <c r="D135" s="210" t="s">
        <v>254</v>
      </c>
      <c r="E135" s="208" t="s">
        <v>388</v>
      </c>
      <c r="F135" s="208" t="s">
        <v>644</v>
      </c>
      <c r="G135" s="205">
        <v>46269</v>
      </c>
      <c r="H135" s="211" t="s">
        <v>26</v>
      </c>
      <c r="I135" s="207">
        <v>13.45</v>
      </c>
      <c r="J135" s="188" t="s">
        <v>365</v>
      </c>
      <c r="K135" s="12" t="str">
        <f t="shared" ca="1" si="4"/>
        <v>Já paga</v>
      </c>
      <c r="L135" s="13"/>
      <c r="M135" s="14">
        <f t="shared" ca="1" si="5"/>
        <v>13.45</v>
      </c>
    </row>
    <row r="136" spans="1:13" ht="29.25" customHeight="1" x14ac:dyDescent="0.25">
      <c r="A136" s="205">
        <v>46269</v>
      </c>
      <c r="B136" s="206" t="s">
        <v>526</v>
      </c>
      <c r="C136" s="207">
        <v>21</v>
      </c>
      <c r="D136" s="210" t="s">
        <v>254</v>
      </c>
      <c r="E136" s="208" t="s">
        <v>388</v>
      </c>
      <c r="F136" s="208" t="s">
        <v>429</v>
      </c>
      <c r="G136" s="205">
        <v>46269</v>
      </c>
      <c r="H136" s="211" t="s">
        <v>26</v>
      </c>
      <c r="I136" s="207">
        <v>21</v>
      </c>
      <c r="J136" s="188" t="s">
        <v>365</v>
      </c>
      <c r="K136" s="12" t="str">
        <f t="shared" ca="1" si="4"/>
        <v>Já paga</v>
      </c>
      <c r="L136" s="13"/>
      <c r="M136" s="14">
        <f t="shared" ca="1" si="5"/>
        <v>21</v>
      </c>
    </row>
    <row r="137" spans="1:13" ht="30.75" customHeight="1" x14ac:dyDescent="0.25">
      <c r="A137" s="292">
        <v>46269</v>
      </c>
      <c r="B137" s="272" t="s">
        <v>3187</v>
      </c>
      <c r="C137" s="182">
        <v>1000</v>
      </c>
      <c r="D137" s="196" t="s">
        <v>254</v>
      </c>
      <c r="E137" s="183" t="s">
        <v>454</v>
      </c>
      <c r="F137" s="183" t="s">
        <v>99</v>
      </c>
      <c r="G137" s="292">
        <v>46269</v>
      </c>
      <c r="H137" s="226" t="s">
        <v>26</v>
      </c>
      <c r="I137" s="182">
        <v>1000</v>
      </c>
      <c r="J137" s="188" t="s">
        <v>365</v>
      </c>
      <c r="K137" s="12" t="str">
        <f t="shared" ca="1" si="4"/>
        <v>Já paga</v>
      </c>
      <c r="L137" s="41"/>
      <c r="M137" s="14">
        <f t="shared" ca="1" si="5"/>
        <v>1000</v>
      </c>
    </row>
    <row r="138" spans="1:13" ht="30.75" customHeight="1" x14ac:dyDescent="0.25">
      <c r="A138" s="142">
        <v>46269</v>
      </c>
      <c r="B138" s="514" t="s">
        <v>3188</v>
      </c>
      <c r="C138" s="474">
        <v>22.8</v>
      </c>
      <c r="D138" s="474" t="s">
        <v>254</v>
      </c>
      <c r="E138" s="515" t="s">
        <v>306</v>
      </c>
      <c r="F138" s="515" t="s">
        <v>307</v>
      </c>
      <c r="G138" s="142">
        <v>46269</v>
      </c>
      <c r="H138" s="119">
        <v>46266</v>
      </c>
      <c r="I138" s="474">
        <v>22.8</v>
      </c>
      <c r="J138" s="188" t="s">
        <v>365</v>
      </c>
      <c r="K138" s="12" t="str">
        <f t="shared" ca="1" si="4"/>
        <v>Já paga</v>
      </c>
      <c r="L138" s="41"/>
      <c r="M138" s="14">
        <f t="shared" ca="1" si="5"/>
        <v>22.8</v>
      </c>
    </row>
    <row r="139" spans="1:13" ht="30.75" customHeight="1" x14ac:dyDescent="0.25">
      <c r="A139" s="290">
        <v>46269</v>
      </c>
      <c r="B139" s="206" t="s">
        <v>888</v>
      </c>
      <c r="C139" s="207">
        <v>200</v>
      </c>
      <c r="D139" s="210" t="s">
        <v>254</v>
      </c>
      <c r="E139" s="208" t="s">
        <v>388</v>
      </c>
      <c r="F139" s="208" t="s">
        <v>516</v>
      </c>
      <c r="G139" s="290">
        <v>46269</v>
      </c>
      <c r="H139" s="211" t="s">
        <v>26</v>
      </c>
      <c r="I139" s="207">
        <v>200</v>
      </c>
      <c r="J139" s="188" t="s">
        <v>365</v>
      </c>
      <c r="K139" s="12" t="str">
        <f t="shared" ca="1" si="4"/>
        <v>Já paga</v>
      </c>
      <c r="L139" s="13"/>
      <c r="M139" s="14">
        <f t="shared" ca="1" si="5"/>
        <v>200</v>
      </c>
    </row>
    <row r="140" spans="1:13" ht="30.75" customHeight="1" x14ac:dyDescent="0.25">
      <c r="A140" s="290">
        <v>46269</v>
      </c>
      <c r="B140" s="206" t="s">
        <v>3190</v>
      </c>
      <c r="C140" s="207">
        <v>600</v>
      </c>
      <c r="D140" s="210" t="s">
        <v>254</v>
      </c>
      <c r="E140" s="208" t="s">
        <v>388</v>
      </c>
      <c r="F140" s="208" t="s">
        <v>644</v>
      </c>
      <c r="G140" s="290">
        <v>46269</v>
      </c>
      <c r="H140" s="211" t="s">
        <v>26</v>
      </c>
      <c r="I140" s="207">
        <v>600</v>
      </c>
      <c r="J140" s="188" t="s">
        <v>365</v>
      </c>
      <c r="K140" s="12" t="str">
        <f t="shared" ca="1" si="4"/>
        <v>Já paga</v>
      </c>
      <c r="L140" s="13"/>
      <c r="M140" s="14">
        <f t="shared" ca="1" si="5"/>
        <v>600</v>
      </c>
    </row>
    <row r="141" spans="1:13" ht="30.75" customHeight="1" x14ac:dyDescent="0.25">
      <c r="A141" s="290">
        <v>46269</v>
      </c>
      <c r="B141" s="206" t="s">
        <v>3191</v>
      </c>
      <c r="C141" s="207">
        <v>600</v>
      </c>
      <c r="D141" s="210" t="s">
        <v>254</v>
      </c>
      <c r="E141" s="208" t="s">
        <v>388</v>
      </c>
      <c r="F141" s="208" t="s">
        <v>644</v>
      </c>
      <c r="G141" s="290">
        <v>46269</v>
      </c>
      <c r="H141" s="211" t="s">
        <v>26</v>
      </c>
      <c r="I141" s="207">
        <v>600</v>
      </c>
      <c r="J141" s="188" t="s">
        <v>365</v>
      </c>
      <c r="K141" s="12" t="str">
        <f t="shared" ca="1" si="4"/>
        <v>Já paga</v>
      </c>
      <c r="L141" s="13"/>
      <c r="M141" s="14">
        <f t="shared" ca="1" si="5"/>
        <v>600</v>
      </c>
    </row>
    <row r="142" spans="1:13" ht="30.75" customHeight="1" x14ac:dyDescent="0.25">
      <c r="A142" s="290">
        <v>46269</v>
      </c>
      <c r="B142" s="206" t="s">
        <v>3192</v>
      </c>
      <c r="C142" s="207">
        <v>480</v>
      </c>
      <c r="D142" s="210" t="s">
        <v>254</v>
      </c>
      <c r="E142" s="208" t="s">
        <v>388</v>
      </c>
      <c r="F142" s="208" t="s">
        <v>644</v>
      </c>
      <c r="G142" s="290">
        <v>46269</v>
      </c>
      <c r="H142" s="211" t="s">
        <v>26</v>
      </c>
      <c r="I142" s="207">
        <v>480</v>
      </c>
      <c r="J142" s="188" t="s">
        <v>365</v>
      </c>
      <c r="K142" s="12" t="str">
        <f t="shared" ca="1" si="4"/>
        <v>Já paga</v>
      </c>
      <c r="L142" s="13"/>
      <c r="M142" s="14">
        <f t="shared" ca="1" si="5"/>
        <v>480</v>
      </c>
    </row>
    <row r="143" spans="1:13" ht="30.75" customHeight="1" x14ac:dyDescent="0.25">
      <c r="A143" s="290">
        <v>46269</v>
      </c>
      <c r="B143" s="206" t="s">
        <v>3193</v>
      </c>
      <c r="C143" s="207">
        <v>360</v>
      </c>
      <c r="D143" s="210" t="s">
        <v>254</v>
      </c>
      <c r="E143" s="208" t="s">
        <v>388</v>
      </c>
      <c r="F143" s="208" t="s">
        <v>644</v>
      </c>
      <c r="G143" s="290">
        <v>46269</v>
      </c>
      <c r="H143" s="211" t="s">
        <v>26</v>
      </c>
      <c r="I143" s="207">
        <v>360</v>
      </c>
      <c r="J143" s="188" t="s">
        <v>365</v>
      </c>
      <c r="K143" s="12" t="str">
        <f t="shared" ca="1" si="4"/>
        <v>Já paga</v>
      </c>
      <c r="L143" s="13"/>
      <c r="M143" s="14">
        <f t="shared" ca="1" si="5"/>
        <v>360</v>
      </c>
    </row>
    <row r="144" spans="1:13" ht="30.75" customHeight="1" x14ac:dyDescent="0.25">
      <c r="A144" s="292">
        <v>46269</v>
      </c>
      <c r="B144" s="272" t="s">
        <v>528</v>
      </c>
      <c r="C144" s="182">
        <v>500</v>
      </c>
      <c r="D144" s="196" t="s">
        <v>254</v>
      </c>
      <c r="E144" s="183" t="s">
        <v>454</v>
      </c>
      <c r="F144" s="183" t="s">
        <v>1795</v>
      </c>
      <c r="G144" s="292">
        <v>46269</v>
      </c>
      <c r="H144" s="226" t="s">
        <v>26</v>
      </c>
      <c r="I144" s="182">
        <v>500</v>
      </c>
      <c r="J144" s="188" t="s">
        <v>365</v>
      </c>
      <c r="K144" s="12" t="str">
        <f t="shared" ca="1" si="4"/>
        <v>Já paga</v>
      </c>
      <c r="L144" s="41"/>
      <c r="M144" s="14">
        <f t="shared" ca="1" si="5"/>
        <v>500</v>
      </c>
    </row>
    <row r="145" spans="1:13" ht="30.75" customHeight="1" x14ac:dyDescent="0.25">
      <c r="A145" s="292">
        <v>46269</v>
      </c>
      <c r="B145" s="272" t="s">
        <v>3199</v>
      </c>
      <c r="C145" s="182">
        <v>2400</v>
      </c>
      <c r="D145" s="196" t="s">
        <v>254</v>
      </c>
      <c r="E145" s="183" t="s">
        <v>454</v>
      </c>
      <c r="F145" s="183" t="s">
        <v>2819</v>
      </c>
      <c r="G145" s="292">
        <v>46269</v>
      </c>
      <c r="H145" s="226" t="s">
        <v>26</v>
      </c>
      <c r="I145" s="182">
        <v>1920</v>
      </c>
      <c r="J145" s="188" t="s">
        <v>365</v>
      </c>
      <c r="K145" s="12" t="str">
        <f t="shared" ca="1" si="4"/>
        <v>Já paga</v>
      </c>
      <c r="L145" s="41"/>
      <c r="M145" s="14">
        <f t="shared" ca="1" si="5"/>
        <v>1920</v>
      </c>
    </row>
    <row r="146" spans="1:13" ht="28.5" customHeight="1" x14ac:dyDescent="0.25">
      <c r="A146" s="180">
        <v>46269</v>
      </c>
      <c r="B146" s="181" t="s">
        <v>455</v>
      </c>
      <c r="C146" s="182">
        <v>7600.22</v>
      </c>
      <c r="D146" s="183" t="s">
        <v>254</v>
      </c>
      <c r="E146" s="183" t="s">
        <v>454</v>
      </c>
      <c r="F146" s="183" t="s">
        <v>358</v>
      </c>
      <c r="G146" s="180">
        <v>46269</v>
      </c>
      <c r="H146" s="184" t="s">
        <v>26</v>
      </c>
      <c r="I146" s="182">
        <v>7600.22</v>
      </c>
      <c r="J146" s="187" t="s">
        <v>365</v>
      </c>
      <c r="K146" s="12" t="str">
        <f t="shared" ca="1" si="4"/>
        <v>Já paga</v>
      </c>
      <c r="L146" s="13"/>
      <c r="M146" s="14">
        <f t="shared" ca="1" si="5"/>
        <v>7600.22</v>
      </c>
    </row>
    <row r="147" spans="1:13" ht="30.75" customHeight="1" x14ac:dyDescent="0.25">
      <c r="A147" s="290">
        <v>46269</v>
      </c>
      <c r="B147" s="206" t="s">
        <v>2816</v>
      </c>
      <c r="C147" s="207">
        <v>750</v>
      </c>
      <c r="D147" s="210" t="s">
        <v>254</v>
      </c>
      <c r="E147" s="208" t="s">
        <v>388</v>
      </c>
      <c r="F147" s="208" t="s">
        <v>1317</v>
      </c>
      <c r="G147" s="290">
        <v>46269</v>
      </c>
      <c r="H147" s="211" t="s">
        <v>26</v>
      </c>
      <c r="I147" s="207">
        <v>750</v>
      </c>
      <c r="J147" s="188" t="s">
        <v>365</v>
      </c>
      <c r="K147" s="12" t="str">
        <f t="shared" ca="1" si="4"/>
        <v>Já paga</v>
      </c>
      <c r="L147" s="13"/>
      <c r="M147" s="14">
        <f t="shared" ca="1" si="5"/>
        <v>750</v>
      </c>
    </row>
    <row r="148" spans="1:13" ht="30.75" customHeight="1" x14ac:dyDescent="0.25">
      <c r="A148" s="290">
        <v>46269</v>
      </c>
      <c r="B148" s="206" t="s">
        <v>609</v>
      </c>
      <c r="C148" s="207">
        <v>450</v>
      </c>
      <c r="D148" s="210" t="s">
        <v>254</v>
      </c>
      <c r="E148" s="208" t="s">
        <v>388</v>
      </c>
      <c r="F148" s="208" t="s">
        <v>1317</v>
      </c>
      <c r="G148" s="290">
        <v>46269</v>
      </c>
      <c r="H148" s="211" t="s">
        <v>26</v>
      </c>
      <c r="I148" s="207">
        <v>450</v>
      </c>
      <c r="J148" s="188" t="s">
        <v>365</v>
      </c>
      <c r="K148" s="12" t="str">
        <f t="shared" ca="1" si="4"/>
        <v>Já paga</v>
      </c>
      <c r="L148" s="13"/>
      <c r="M148" s="14">
        <f t="shared" ca="1" si="5"/>
        <v>450</v>
      </c>
    </row>
    <row r="149" spans="1:13" ht="30.75" customHeight="1" x14ac:dyDescent="0.25">
      <c r="A149" s="180">
        <v>46269</v>
      </c>
      <c r="B149" s="186" t="s">
        <v>3205</v>
      </c>
      <c r="C149" s="182">
        <v>550</v>
      </c>
      <c r="D149" s="183" t="s">
        <v>254</v>
      </c>
      <c r="E149" s="203" t="s">
        <v>454</v>
      </c>
      <c r="F149" s="183" t="s">
        <v>358</v>
      </c>
      <c r="G149" s="180">
        <v>46269</v>
      </c>
      <c r="H149" s="220" t="s">
        <v>26</v>
      </c>
      <c r="I149" s="175">
        <v>440</v>
      </c>
      <c r="J149" s="187" t="s">
        <v>365</v>
      </c>
      <c r="K149" s="12" t="str">
        <f t="shared" ca="1" si="4"/>
        <v>Já paga</v>
      </c>
      <c r="L149" s="13"/>
      <c r="M149" s="14">
        <f t="shared" ca="1" si="5"/>
        <v>440</v>
      </c>
    </row>
    <row r="150" spans="1:13" ht="30.75" customHeight="1" x14ac:dyDescent="0.25">
      <c r="A150" s="180">
        <v>46269</v>
      </c>
      <c r="B150" s="186" t="s">
        <v>3207</v>
      </c>
      <c r="C150" s="182">
        <v>500</v>
      </c>
      <c r="D150" s="183" t="s">
        <v>254</v>
      </c>
      <c r="E150" s="203" t="s">
        <v>454</v>
      </c>
      <c r="F150" s="183" t="s">
        <v>1462</v>
      </c>
      <c r="G150" s="180">
        <v>46269</v>
      </c>
      <c r="H150" s="220" t="s">
        <v>26</v>
      </c>
      <c r="I150" s="175">
        <v>500</v>
      </c>
      <c r="J150" s="187" t="s">
        <v>365</v>
      </c>
      <c r="K150" s="12" t="str">
        <f t="shared" ca="1" si="4"/>
        <v>Já paga</v>
      </c>
      <c r="L150" s="13"/>
      <c r="M150" s="14">
        <f t="shared" ca="1" si="5"/>
        <v>500</v>
      </c>
    </row>
    <row r="151" spans="1:13" ht="30" customHeight="1" x14ac:dyDescent="0.25">
      <c r="A151" s="205">
        <v>46269</v>
      </c>
      <c r="B151" s="217" t="s">
        <v>2448</v>
      </c>
      <c r="C151" s="207">
        <v>180</v>
      </c>
      <c r="D151" s="210" t="s">
        <v>254</v>
      </c>
      <c r="E151" s="218" t="s">
        <v>388</v>
      </c>
      <c r="F151" s="208" t="s">
        <v>99</v>
      </c>
      <c r="G151" s="205">
        <v>46269</v>
      </c>
      <c r="H151" s="254" t="s">
        <v>26</v>
      </c>
      <c r="I151" s="221">
        <v>180</v>
      </c>
      <c r="J151" s="188" t="s">
        <v>365</v>
      </c>
      <c r="K151" s="12" t="str">
        <f t="shared" ca="1" si="4"/>
        <v>Já paga</v>
      </c>
      <c r="L151" s="13"/>
      <c r="M151" s="14">
        <f t="shared" ca="1" si="5"/>
        <v>180</v>
      </c>
    </row>
    <row r="152" spans="1:13" ht="30.75" customHeight="1" x14ac:dyDescent="0.25">
      <c r="A152" s="180">
        <v>46269</v>
      </c>
      <c r="B152" s="186" t="s">
        <v>942</v>
      </c>
      <c r="C152" s="182">
        <v>200</v>
      </c>
      <c r="D152" s="183" t="s">
        <v>254</v>
      </c>
      <c r="E152" s="203" t="s">
        <v>454</v>
      </c>
      <c r="F152" s="183" t="s">
        <v>429</v>
      </c>
      <c r="G152" s="180">
        <v>46269</v>
      </c>
      <c r="H152" s="220" t="s">
        <v>26</v>
      </c>
      <c r="I152" s="175">
        <v>100</v>
      </c>
      <c r="J152" s="187" t="s">
        <v>365</v>
      </c>
      <c r="K152" s="12" t="str">
        <f t="shared" ca="1" si="4"/>
        <v>Já paga</v>
      </c>
      <c r="L152" s="13"/>
      <c r="M152" s="14">
        <f t="shared" ca="1" si="5"/>
        <v>100</v>
      </c>
    </row>
    <row r="153" spans="1:13" ht="30.75" customHeight="1" x14ac:dyDescent="0.25">
      <c r="A153" s="180">
        <v>46269</v>
      </c>
      <c r="B153" s="186" t="s">
        <v>942</v>
      </c>
      <c r="C153" s="182">
        <v>0</v>
      </c>
      <c r="D153" s="183" t="s">
        <v>254</v>
      </c>
      <c r="E153" s="203" t="s">
        <v>454</v>
      </c>
      <c r="F153" s="183" t="s">
        <v>1799</v>
      </c>
      <c r="G153" s="180">
        <v>46269</v>
      </c>
      <c r="H153" s="220" t="s">
        <v>26</v>
      </c>
      <c r="I153" s="175">
        <v>100</v>
      </c>
      <c r="J153" s="187" t="s">
        <v>365</v>
      </c>
      <c r="K153" s="12" t="str">
        <f t="shared" ca="1" si="4"/>
        <v>Já paga</v>
      </c>
      <c r="L153" s="13"/>
      <c r="M153" s="14">
        <f t="shared" ca="1" si="5"/>
        <v>100</v>
      </c>
    </row>
    <row r="154" spans="1:13" ht="28.5" customHeight="1" x14ac:dyDescent="0.25">
      <c r="A154" s="180">
        <v>46269</v>
      </c>
      <c r="B154" s="272" t="s">
        <v>3213</v>
      </c>
      <c r="C154" s="182">
        <v>4105</v>
      </c>
      <c r="D154" s="196" t="s">
        <v>254</v>
      </c>
      <c r="E154" s="183" t="s">
        <v>454</v>
      </c>
      <c r="F154" s="183" t="s">
        <v>394</v>
      </c>
      <c r="G154" s="180">
        <v>46269</v>
      </c>
      <c r="H154" s="226" t="s">
        <v>26</v>
      </c>
      <c r="I154" s="182">
        <v>4105</v>
      </c>
      <c r="J154" s="188" t="s">
        <v>365</v>
      </c>
      <c r="K154" s="12" t="str">
        <f t="shared" ca="1" si="4"/>
        <v>Já paga</v>
      </c>
      <c r="L154" s="41"/>
      <c r="M154" s="14">
        <f t="shared" ca="1" si="5"/>
        <v>4105</v>
      </c>
    </row>
    <row r="155" spans="1:13" customFormat="1" ht="31.5" customHeight="1" x14ac:dyDescent="0.25">
      <c r="A155" s="237">
        <v>46269</v>
      </c>
      <c r="B155" s="272" t="s">
        <v>509</v>
      </c>
      <c r="C155" s="182">
        <v>35</v>
      </c>
      <c r="D155" s="196" t="s">
        <v>254</v>
      </c>
      <c r="E155" s="203" t="s">
        <v>454</v>
      </c>
      <c r="F155" s="183" t="s">
        <v>436</v>
      </c>
      <c r="G155" s="237">
        <v>46269</v>
      </c>
      <c r="H155" s="283" t="s">
        <v>26</v>
      </c>
      <c r="I155" s="182">
        <v>35</v>
      </c>
      <c r="J155" s="188" t="s">
        <v>365</v>
      </c>
      <c r="K155" s="12" t="str">
        <f t="shared" ca="1" si="4"/>
        <v>Já paga</v>
      </c>
      <c r="L155" s="41"/>
      <c r="M155" s="14">
        <f t="shared" ca="1" si="5"/>
        <v>35</v>
      </c>
    </row>
    <row r="156" spans="1:13" ht="30.75" customHeight="1" x14ac:dyDescent="0.25">
      <c r="A156" s="180">
        <v>46269</v>
      </c>
      <c r="B156" s="278" t="s">
        <v>3214</v>
      </c>
      <c r="C156" s="182">
        <v>500</v>
      </c>
      <c r="D156" s="196" t="s">
        <v>254</v>
      </c>
      <c r="E156" s="203" t="s">
        <v>454</v>
      </c>
      <c r="F156" s="183" t="s">
        <v>1795</v>
      </c>
      <c r="G156" s="180">
        <v>46269</v>
      </c>
      <c r="H156" s="283" t="s">
        <v>26</v>
      </c>
      <c r="I156" s="175">
        <v>500</v>
      </c>
      <c r="J156" s="188" t="s">
        <v>365</v>
      </c>
      <c r="K156" s="12" t="str">
        <f t="shared" ca="1" si="4"/>
        <v>Já paga</v>
      </c>
      <c r="L156" s="41"/>
      <c r="M156" s="14">
        <f t="shared" ca="1" si="5"/>
        <v>500</v>
      </c>
    </row>
    <row r="157" spans="1:13" ht="30.75" customHeight="1" x14ac:dyDescent="0.25">
      <c r="A157" s="180">
        <v>46269</v>
      </c>
      <c r="B157" s="278" t="s">
        <v>3215</v>
      </c>
      <c r="C157" s="182">
        <v>199</v>
      </c>
      <c r="D157" s="196" t="s">
        <v>254</v>
      </c>
      <c r="E157" s="203" t="s">
        <v>454</v>
      </c>
      <c r="F157" s="183" t="s">
        <v>1795</v>
      </c>
      <c r="G157" s="180">
        <v>46269</v>
      </c>
      <c r="H157" s="283" t="s">
        <v>26</v>
      </c>
      <c r="I157" s="175">
        <v>199</v>
      </c>
      <c r="J157" s="188" t="s">
        <v>365</v>
      </c>
      <c r="K157" s="12" t="str">
        <f t="shared" ca="1" si="4"/>
        <v>Já paga</v>
      </c>
      <c r="L157" s="41"/>
      <c r="M157" s="14">
        <f t="shared" ca="1" si="5"/>
        <v>199</v>
      </c>
    </row>
    <row r="158" spans="1:13" ht="30.75" customHeight="1" x14ac:dyDescent="0.25">
      <c r="A158" s="180">
        <v>46269</v>
      </c>
      <c r="B158" s="278" t="s">
        <v>832</v>
      </c>
      <c r="C158" s="182">
        <v>800</v>
      </c>
      <c r="D158" s="196" t="s">
        <v>254</v>
      </c>
      <c r="E158" s="203" t="s">
        <v>454</v>
      </c>
      <c r="F158" s="183" t="s">
        <v>1462</v>
      </c>
      <c r="G158" s="180">
        <v>46269</v>
      </c>
      <c r="H158" s="283" t="s">
        <v>26</v>
      </c>
      <c r="I158" s="175">
        <v>800</v>
      </c>
      <c r="J158" s="188" t="s">
        <v>365</v>
      </c>
      <c r="K158" s="12" t="str">
        <f t="shared" ca="1" si="4"/>
        <v>Já paga</v>
      </c>
      <c r="L158" s="41"/>
      <c r="M158" s="14">
        <f t="shared" ca="1" si="5"/>
        <v>800</v>
      </c>
    </row>
    <row r="159" spans="1:13" ht="30.75" customHeight="1" x14ac:dyDescent="0.25">
      <c r="A159" s="180">
        <v>46269</v>
      </c>
      <c r="B159" s="278" t="s">
        <v>3216</v>
      </c>
      <c r="C159" s="182">
        <v>100</v>
      </c>
      <c r="D159" s="196" t="s">
        <v>254</v>
      </c>
      <c r="E159" s="203" t="s">
        <v>454</v>
      </c>
      <c r="F159" s="183" t="s">
        <v>436</v>
      </c>
      <c r="G159" s="180">
        <v>46269</v>
      </c>
      <c r="H159" s="283" t="s">
        <v>26</v>
      </c>
      <c r="I159" s="175">
        <v>100</v>
      </c>
      <c r="J159" s="188" t="s">
        <v>365</v>
      </c>
      <c r="K159" s="12" t="str">
        <f t="shared" ca="1" si="4"/>
        <v>Já paga</v>
      </c>
      <c r="L159" s="41"/>
      <c r="M159" s="14">
        <f t="shared" ca="1" si="5"/>
        <v>100</v>
      </c>
    </row>
    <row r="160" spans="1:13" ht="21.75" customHeight="1" x14ac:dyDescent="0.25">
      <c r="A160" s="372">
        <v>46269</v>
      </c>
      <c r="B160" s="294" t="s">
        <v>3255</v>
      </c>
      <c r="C160" s="221">
        <v>750</v>
      </c>
      <c r="D160" s="360" t="s">
        <v>254</v>
      </c>
      <c r="E160" s="208" t="s">
        <v>388</v>
      </c>
      <c r="F160" s="208" t="s">
        <v>644</v>
      </c>
      <c r="G160" s="205">
        <v>46269</v>
      </c>
      <c r="H160" s="377" t="s">
        <v>26</v>
      </c>
      <c r="I160" s="221">
        <v>750</v>
      </c>
      <c r="J160" s="269" t="s">
        <v>365</v>
      </c>
      <c r="K160" s="12" t="str">
        <f t="shared" ca="1" si="4"/>
        <v>Já paga</v>
      </c>
      <c r="L160" s="13"/>
      <c r="M160" s="14">
        <f t="shared" ca="1" si="5"/>
        <v>750</v>
      </c>
    </row>
    <row r="161" spans="1:13" ht="30.75" customHeight="1" x14ac:dyDescent="0.25">
      <c r="A161" s="311">
        <v>46269</v>
      </c>
      <c r="B161" s="531" t="s">
        <v>3267</v>
      </c>
      <c r="C161" s="435">
        <v>207.02</v>
      </c>
      <c r="D161" s="508" t="s">
        <v>254</v>
      </c>
      <c r="E161" s="520" t="s">
        <v>29</v>
      </c>
      <c r="F161" s="509" t="s">
        <v>1564</v>
      </c>
      <c r="G161" s="510">
        <v>46275</v>
      </c>
      <c r="H161" s="539" t="s">
        <v>26</v>
      </c>
      <c r="I161" s="458">
        <v>212</v>
      </c>
      <c r="J161" s="141" t="s">
        <v>365</v>
      </c>
      <c r="K161" s="12" t="str">
        <f t="shared" ca="1" si="4"/>
        <v>Já paga</v>
      </c>
      <c r="L161" s="13">
        <v>4.9800000000000004</v>
      </c>
      <c r="M161" s="14">
        <f t="shared" ca="1" si="5"/>
        <v>216.98</v>
      </c>
    </row>
    <row r="162" spans="1:13" ht="30.75" customHeight="1" x14ac:dyDescent="0.25">
      <c r="A162" s="311">
        <v>46270</v>
      </c>
      <c r="B162" s="362" t="s">
        <v>2753</v>
      </c>
      <c r="C162" s="320">
        <v>0</v>
      </c>
      <c r="D162" s="313" t="s">
        <v>153</v>
      </c>
      <c r="E162" s="324" t="s">
        <v>29</v>
      </c>
      <c r="F162" s="314" t="s">
        <v>30</v>
      </c>
      <c r="G162" s="311">
        <v>46273</v>
      </c>
      <c r="H162" s="369" t="s">
        <v>2755</v>
      </c>
      <c r="I162" s="516">
        <v>984.01</v>
      </c>
      <c r="J162" s="188" t="s">
        <v>365</v>
      </c>
      <c r="K162" s="12" t="str">
        <f t="shared" ca="1" si="4"/>
        <v>Já paga</v>
      </c>
      <c r="L162" s="97"/>
      <c r="M162" s="14">
        <f t="shared" ca="1" si="5"/>
        <v>984.01</v>
      </c>
    </row>
    <row r="163" spans="1:13" ht="30.75" customHeight="1" x14ac:dyDescent="0.25">
      <c r="A163" s="32">
        <v>46270</v>
      </c>
      <c r="B163" s="121" t="s">
        <v>2760</v>
      </c>
      <c r="C163" s="34">
        <v>0</v>
      </c>
      <c r="D163" s="35" t="s">
        <v>103</v>
      </c>
      <c r="E163" s="117" t="s">
        <v>16</v>
      </c>
      <c r="F163" s="36" t="s">
        <v>25</v>
      </c>
      <c r="G163" s="37">
        <v>46273</v>
      </c>
      <c r="H163" s="122" t="s">
        <v>2761</v>
      </c>
      <c r="I163" s="134">
        <v>40000</v>
      </c>
      <c r="J163" s="188" t="s">
        <v>365</v>
      </c>
      <c r="K163" s="12" t="str">
        <f t="shared" ca="1" si="4"/>
        <v>Já paga</v>
      </c>
      <c r="L163" s="41"/>
      <c r="M163" s="14">
        <f t="shared" ca="1" si="5"/>
        <v>40000</v>
      </c>
    </row>
    <row r="164" spans="1:13" ht="28.5" customHeight="1" x14ac:dyDescent="0.25">
      <c r="A164" s="311">
        <v>46270</v>
      </c>
      <c r="B164" s="498" t="s">
        <v>821</v>
      </c>
      <c r="C164" s="320">
        <v>0</v>
      </c>
      <c r="D164" s="313" t="s">
        <v>153</v>
      </c>
      <c r="E164" s="314" t="s">
        <v>29</v>
      </c>
      <c r="F164" s="314" t="s">
        <v>36</v>
      </c>
      <c r="G164" s="311">
        <v>46273</v>
      </c>
      <c r="H164" s="499" t="s">
        <v>2773</v>
      </c>
      <c r="I164" s="312">
        <v>669.79</v>
      </c>
      <c r="J164" s="188" t="s">
        <v>365</v>
      </c>
      <c r="K164" s="12" t="str">
        <f t="shared" ca="1" si="4"/>
        <v>Já paga</v>
      </c>
      <c r="L164" s="97"/>
      <c r="M164" s="14">
        <f t="shared" ca="1" si="5"/>
        <v>669.79</v>
      </c>
    </row>
    <row r="165" spans="1:13" ht="30.75" customHeight="1" x14ac:dyDescent="0.25">
      <c r="A165" s="311">
        <v>46270</v>
      </c>
      <c r="B165" s="362" t="s">
        <v>821</v>
      </c>
      <c r="C165" s="320">
        <v>0</v>
      </c>
      <c r="D165" s="313" t="s">
        <v>153</v>
      </c>
      <c r="E165" s="324" t="s">
        <v>29</v>
      </c>
      <c r="F165" s="314" t="s">
        <v>96</v>
      </c>
      <c r="G165" s="311">
        <v>46273</v>
      </c>
      <c r="H165" s="369" t="s">
        <v>2773</v>
      </c>
      <c r="I165" s="516">
        <v>669.8</v>
      </c>
      <c r="J165" s="188" t="s">
        <v>365</v>
      </c>
      <c r="K165" s="12" t="str">
        <f t="shared" ca="1" si="4"/>
        <v>Já paga</v>
      </c>
      <c r="L165" s="97"/>
      <c r="M165" s="14">
        <f t="shared" ca="1" si="5"/>
        <v>669.8</v>
      </c>
    </row>
    <row r="166" spans="1:13" ht="30.75" customHeight="1" x14ac:dyDescent="0.25">
      <c r="A166" s="311">
        <v>46270</v>
      </c>
      <c r="B166" s="531" t="s">
        <v>731</v>
      </c>
      <c r="C166" s="435">
        <v>4516.1000000000004</v>
      </c>
      <c r="D166" s="508" t="s">
        <v>410</v>
      </c>
      <c r="E166" s="520" t="s">
        <v>29</v>
      </c>
      <c r="F166" s="509" t="s">
        <v>99</v>
      </c>
      <c r="G166" s="510">
        <v>46273</v>
      </c>
      <c r="H166" s="539" t="s">
        <v>2841</v>
      </c>
      <c r="I166" s="458">
        <v>752.7</v>
      </c>
      <c r="J166" s="141" t="s">
        <v>365</v>
      </c>
      <c r="K166" s="12" t="str">
        <f t="shared" ca="1" si="4"/>
        <v>Já paga</v>
      </c>
      <c r="L166" s="13"/>
      <c r="M166" s="14">
        <f t="shared" ca="1" si="5"/>
        <v>752.7</v>
      </c>
    </row>
    <row r="167" spans="1:13" ht="30.75" customHeight="1" x14ac:dyDescent="0.25">
      <c r="A167" s="311">
        <v>46270</v>
      </c>
      <c r="B167" s="531" t="s">
        <v>2753</v>
      </c>
      <c r="C167" s="435">
        <v>4170</v>
      </c>
      <c r="D167" s="508" t="s">
        <v>267</v>
      </c>
      <c r="E167" s="520" t="s">
        <v>29</v>
      </c>
      <c r="F167" s="509" t="s">
        <v>30</v>
      </c>
      <c r="G167" s="510">
        <v>46273</v>
      </c>
      <c r="H167" s="539" t="s">
        <v>2949</v>
      </c>
      <c r="I167" s="458">
        <v>1390</v>
      </c>
      <c r="J167" s="141" t="s">
        <v>365</v>
      </c>
      <c r="K167" s="12" t="str">
        <f t="shared" ca="1" si="4"/>
        <v>Já paga</v>
      </c>
      <c r="L167" s="13"/>
      <c r="M167" s="14">
        <f t="shared" ca="1" si="5"/>
        <v>1390</v>
      </c>
    </row>
    <row r="168" spans="1:13" ht="30.75" customHeight="1" x14ac:dyDescent="0.25">
      <c r="A168" s="523">
        <v>46270</v>
      </c>
      <c r="B168" s="498" t="s">
        <v>3129</v>
      </c>
      <c r="C168" s="320">
        <v>1621</v>
      </c>
      <c r="D168" s="313" t="s">
        <v>254</v>
      </c>
      <c r="E168" s="314" t="s">
        <v>29</v>
      </c>
      <c r="F168" s="324" t="s">
        <v>68</v>
      </c>
      <c r="G168" s="523">
        <v>46273</v>
      </c>
      <c r="H168" s="315">
        <v>46235</v>
      </c>
      <c r="I168" s="607">
        <v>933</v>
      </c>
      <c r="J168" s="188" t="s">
        <v>365</v>
      </c>
      <c r="K168" s="12" t="str">
        <f t="shared" ca="1" si="4"/>
        <v>Já paga</v>
      </c>
      <c r="L168" s="97"/>
      <c r="M168" s="14">
        <f t="shared" ca="1" si="5"/>
        <v>933</v>
      </c>
    </row>
    <row r="169" spans="1:13" ht="30.75" customHeight="1" x14ac:dyDescent="0.25">
      <c r="A169" s="523">
        <v>46270</v>
      </c>
      <c r="B169" s="498" t="s">
        <v>3185</v>
      </c>
      <c r="C169" s="320">
        <v>1389.9</v>
      </c>
      <c r="D169" s="313" t="s">
        <v>254</v>
      </c>
      <c r="E169" s="314" t="s">
        <v>29</v>
      </c>
      <c r="F169" s="324" t="s">
        <v>2819</v>
      </c>
      <c r="G169" s="523">
        <v>46273</v>
      </c>
      <c r="H169" s="499" t="s">
        <v>26</v>
      </c>
      <c r="I169" s="312">
        <v>1389.9</v>
      </c>
      <c r="J169" s="188" t="s">
        <v>365</v>
      </c>
      <c r="K169" s="12" t="str">
        <f t="shared" ca="1" si="4"/>
        <v>Já paga</v>
      </c>
      <c r="L169" s="97"/>
      <c r="M169" s="14">
        <f t="shared" ca="1" si="5"/>
        <v>1389.9</v>
      </c>
    </row>
    <row r="170" spans="1:13" ht="30.75" customHeight="1" x14ac:dyDescent="0.25">
      <c r="A170" s="384">
        <v>46270</v>
      </c>
      <c r="B170" s="206" t="s">
        <v>3209</v>
      </c>
      <c r="C170" s="207">
        <v>100</v>
      </c>
      <c r="D170" s="210" t="s">
        <v>254</v>
      </c>
      <c r="E170" s="208" t="s">
        <v>388</v>
      </c>
      <c r="F170" s="218" t="s">
        <v>99</v>
      </c>
      <c r="G170" s="384">
        <v>46270</v>
      </c>
      <c r="H170" s="211" t="s">
        <v>26</v>
      </c>
      <c r="I170" s="207">
        <v>100</v>
      </c>
      <c r="J170" s="188" t="s">
        <v>365</v>
      </c>
      <c r="K170" s="12" t="str">
        <f t="shared" ca="1" si="4"/>
        <v>Já paga</v>
      </c>
      <c r="L170" s="13"/>
      <c r="M170" s="14">
        <f t="shared" ca="1" si="5"/>
        <v>100</v>
      </c>
    </row>
    <row r="171" spans="1:13" ht="30.75" customHeight="1" x14ac:dyDescent="0.25">
      <c r="A171" s="384">
        <v>46270</v>
      </c>
      <c r="B171" s="206" t="s">
        <v>3210</v>
      </c>
      <c r="C171" s="207">
        <v>100</v>
      </c>
      <c r="D171" s="210" t="s">
        <v>254</v>
      </c>
      <c r="E171" s="208" t="s">
        <v>388</v>
      </c>
      <c r="F171" s="218" t="s">
        <v>459</v>
      </c>
      <c r="G171" s="384">
        <v>46270</v>
      </c>
      <c r="H171" s="211" t="s">
        <v>26</v>
      </c>
      <c r="I171" s="207">
        <v>100</v>
      </c>
      <c r="J171" s="188" t="s">
        <v>365</v>
      </c>
      <c r="K171" s="12" t="str">
        <f t="shared" ca="1" si="4"/>
        <v>Já paga</v>
      </c>
      <c r="L171" s="13"/>
      <c r="M171" s="14">
        <f t="shared" ca="1" si="5"/>
        <v>100</v>
      </c>
    </row>
    <row r="172" spans="1:13" ht="30.75" customHeight="1" x14ac:dyDescent="0.25">
      <c r="A172" s="253">
        <v>46270</v>
      </c>
      <c r="B172" s="272" t="s">
        <v>561</v>
      </c>
      <c r="C172" s="182">
        <v>100</v>
      </c>
      <c r="D172" s="196" t="s">
        <v>254</v>
      </c>
      <c r="E172" s="183" t="s">
        <v>454</v>
      </c>
      <c r="F172" s="203" t="s">
        <v>1462</v>
      </c>
      <c r="G172" s="253">
        <v>46269</v>
      </c>
      <c r="H172" s="226" t="s">
        <v>26</v>
      </c>
      <c r="I172" s="182">
        <v>100</v>
      </c>
      <c r="J172" s="188" t="s">
        <v>365</v>
      </c>
      <c r="K172" s="12" t="str">
        <f t="shared" ca="1" si="4"/>
        <v>Já paga</v>
      </c>
      <c r="L172" s="41"/>
      <c r="M172" s="14">
        <f t="shared" ca="1" si="5"/>
        <v>100</v>
      </c>
    </row>
    <row r="173" spans="1:13" ht="28.5" customHeight="1" x14ac:dyDescent="0.25">
      <c r="A173" s="78">
        <v>46271</v>
      </c>
      <c r="B173" s="112" t="s">
        <v>1796</v>
      </c>
      <c r="C173" s="102">
        <v>0</v>
      </c>
      <c r="D173" s="113" t="s">
        <v>1407</v>
      </c>
      <c r="E173" s="81" t="s">
        <v>29</v>
      </c>
      <c r="F173" s="81" t="s">
        <v>1795</v>
      </c>
      <c r="G173" s="78">
        <v>46273</v>
      </c>
      <c r="H173" s="82" t="s">
        <v>26</v>
      </c>
      <c r="I173" s="232">
        <v>2000</v>
      </c>
      <c r="J173" s="233" t="s">
        <v>365</v>
      </c>
      <c r="K173" s="12" t="str">
        <f t="shared" ca="1" si="4"/>
        <v>Já paga</v>
      </c>
      <c r="L173" s="13"/>
      <c r="M173" s="14">
        <f t="shared" ca="1" si="5"/>
        <v>2000</v>
      </c>
    </row>
    <row r="174" spans="1:13" ht="28.5" customHeight="1" x14ac:dyDescent="0.25">
      <c r="A174" s="311">
        <v>46271</v>
      </c>
      <c r="B174" s="507" t="s">
        <v>1366</v>
      </c>
      <c r="C174" s="435">
        <v>2162</v>
      </c>
      <c r="D174" s="508" t="s">
        <v>267</v>
      </c>
      <c r="E174" s="509" t="s">
        <v>29</v>
      </c>
      <c r="F174" s="509" t="s">
        <v>36</v>
      </c>
      <c r="G174" s="510">
        <v>46273</v>
      </c>
      <c r="H174" s="511" t="s">
        <v>2855</v>
      </c>
      <c r="I174" s="435">
        <v>720.67</v>
      </c>
      <c r="J174" s="141" t="s">
        <v>365</v>
      </c>
      <c r="K174" s="12" t="str">
        <f t="shared" ca="1" si="4"/>
        <v>Já paga</v>
      </c>
      <c r="L174" s="13"/>
      <c r="M174" s="14">
        <f t="shared" ca="1" si="5"/>
        <v>720.67</v>
      </c>
    </row>
    <row r="175" spans="1:13" ht="30.75" customHeight="1" x14ac:dyDescent="0.25">
      <c r="A175" s="523">
        <v>46271</v>
      </c>
      <c r="B175" s="507" t="s">
        <v>3010</v>
      </c>
      <c r="C175" s="435">
        <v>108.69</v>
      </c>
      <c r="D175" s="508" t="s">
        <v>254</v>
      </c>
      <c r="E175" s="509" t="s">
        <v>29</v>
      </c>
      <c r="F175" s="520" t="s">
        <v>1799</v>
      </c>
      <c r="G175" s="530">
        <v>46273</v>
      </c>
      <c r="H175" s="511">
        <v>46235</v>
      </c>
      <c r="I175" s="435">
        <v>108.69</v>
      </c>
      <c r="J175" s="141" t="s">
        <v>365</v>
      </c>
      <c r="K175" s="12" t="str">
        <f t="shared" ca="1" si="4"/>
        <v>Já paga</v>
      </c>
      <c r="L175" s="13"/>
      <c r="M175" s="14">
        <f t="shared" ca="1" si="5"/>
        <v>108.69</v>
      </c>
    </row>
    <row r="176" spans="1:13" ht="30.75" customHeight="1" x14ac:dyDescent="0.25">
      <c r="A176" s="523">
        <v>46272</v>
      </c>
      <c r="B176" s="507" t="s">
        <v>1023</v>
      </c>
      <c r="C176" s="435">
        <v>0</v>
      </c>
      <c r="D176" s="508" t="s">
        <v>151</v>
      </c>
      <c r="E176" s="509" t="s">
        <v>29</v>
      </c>
      <c r="F176" s="520" t="s">
        <v>2232</v>
      </c>
      <c r="G176" s="530">
        <v>46273</v>
      </c>
      <c r="H176" s="511" t="s">
        <v>2558</v>
      </c>
      <c r="I176" s="435">
        <v>760.8</v>
      </c>
      <c r="J176" s="141" t="s">
        <v>365</v>
      </c>
      <c r="K176" s="12" t="str">
        <f t="shared" ca="1" si="4"/>
        <v>Já paga</v>
      </c>
      <c r="L176" s="13"/>
      <c r="M176" s="14">
        <f t="shared" ca="1" si="5"/>
        <v>760.8</v>
      </c>
    </row>
    <row r="177" spans="1:13" ht="30.75" customHeight="1" x14ac:dyDescent="0.25">
      <c r="A177" s="523">
        <v>46272</v>
      </c>
      <c r="B177" s="507" t="s">
        <v>52</v>
      </c>
      <c r="C177" s="435">
        <v>0</v>
      </c>
      <c r="D177" s="508" t="s">
        <v>166</v>
      </c>
      <c r="E177" s="509" t="s">
        <v>29</v>
      </c>
      <c r="F177" s="520" t="s">
        <v>55</v>
      </c>
      <c r="G177" s="530">
        <v>46273</v>
      </c>
      <c r="H177" s="511" t="s">
        <v>2597</v>
      </c>
      <c r="I177" s="435">
        <v>276.79000000000002</v>
      </c>
      <c r="J177" s="141" t="s">
        <v>365</v>
      </c>
      <c r="K177" s="12" t="str">
        <f t="shared" ca="1" si="4"/>
        <v>Já paga</v>
      </c>
      <c r="L177" s="13"/>
      <c r="M177" s="14">
        <f t="shared" ca="1" si="5"/>
        <v>276.79000000000002</v>
      </c>
    </row>
    <row r="178" spans="1:13" ht="30.75" customHeight="1" x14ac:dyDescent="0.25">
      <c r="A178" s="387">
        <v>46272</v>
      </c>
      <c r="B178" s="33" t="s">
        <v>2869</v>
      </c>
      <c r="C178" s="34">
        <v>15984</v>
      </c>
      <c r="D178" s="35" t="s">
        <v>267</v>
      </c>
      <c r="E178" s="36" t="s">
        <v>16</v>
      </c>
      <c r="F178" s="117" t="s">
        <v>171</v>
      </c>
      <c r="G178" s="118">
        <v>46273</v>
      </c>
      <c r="H178" s="38" t="s">
        <v>2870</v>
      </c>
      <c r="I178" s="39">
        <v>5328</v>
      </c>
      <c r="J178" s="188" t="s">
        <v>365</v>
      </c>
      <c r="K178" s="12" t="str">
        <f t="shared" ca="1" si="4"/>
        <v>Já paga</v>
      </c>
      <c r="L178" s="41"/>
      <c r="M178" s="14">
        <f t="shared" ca="1" si="5"/>
        <v>5328</v>
      </c>
    </row>
    <row r="179" spans="1:13" ht="30.75" customHeight="1" x14ac:dyDescent="0.25">
      <c r="A179" s="523">
        <v>46272</v>
      </c>
      <c r="B179" s="507" t="s">
        <v>2956</v>
      </c>
      <c r="C179" s="435">
        <v>2255</v>
      </c>
      <c r="D179" s="508" t="s">
        <v>267</v>
      </c>
      <c r="E179" s="509" t="s">
        <v>29</v>
      </c>
      <c r="F179" s="520" t="s">
        <v>66</v>
      </c>
      <c r="G179" s="530">
        <v>46273</v>
      </c>
      <c r="H179" s="511" t="s">
        <v>2957</v>
      </c>
      <c r="I179" s="435">
        <v>751.67</v>
      </c>
      <c r="J179" s="141" t="s">
        <v>365</v>
      </c>
      <c r="K179" s="12" t="str">
        <f t="shared" ca="1" si="4"/>
        <v>Já paga</v>
      </c>
      <c r="L179" s="13"/>
      <c r="M179" s="14">
        <f t="shared" ca="1" si="5"/>
        <v>751.67</v>
      </c>
    </row>
    <row r="180" spans="1:13" ht="30.75" customHeight="1" x14ac:dyDescent="0.25">
      <c r="A180" s="523">
        <v>46272</v>
      </c>
      <c r="B180" s="507" t="s">
        <v>2985</v>
      </c>
      <c r="C180" s="435">
        <v>6621.99</v>
      </c>
      <c r="D180" s="508" t="s">
        <v>259</v>
      </c>
      <c r="E180" s="509" t="s">
        <v>29</v>
      </c>
      <c r="F180" s="520" t="s">
        <v>567</v>
      </c>
      <c r="G180" s="530">
        <v>46273</v>
      </c>
      <c r="H180" s="511" t="s">
        <v>2986</v>
      </c>
      <c r="I180" s="435">
        <v>89.09</v>
      </c>
      <c r="J180" s="17" t="s">
        <v>365</v>
      </c>
      <c r="K180" s="12" t="str">
        <f t="shared" ca="1" si="4"/>
        <v>Já paga</v>
      </c>
      <c r="L180" s="13"/>
      <c r="M180" s="14">
        <f t="shared" ca="1" si="5"/>
        <v>89.09</v>
      </c>
    </row>
    <row r="181" spans="1:13" ht="30.75" customHeight="1" x14ac:dyDescent="0.25">
      <c r="A181" s="523">
        <v>46272</v>
      </c>
      <c r="B181" s="507" t="s">
        <v>2985</v>
      </c>
      <c r="C181" s="435">
        <v>0</v>
      </c>
      <c r="D181" s="508" t="s">
        <v>259</v>
      </c>
      <c r="E181" s="509" t="s">
        <v>29</v>
      </c>
      <c r="F181" s="520" t="s">
        <v>66</v>
      </c>
      <c r="G181" s="530">
        <v>46273</v>
      </c>
      <c r="H181" s="511" t="s">
        <v>2986</v>
      </c>
      <c r="I181" s="435">
        <v>948</v>
      </c>
      <c r="J181" s="17" t="s">
        <v>365</v>
      </c>
      <c r="K181" s="12" t="str">
        <f t="shared" ca="1" si="4"/>
        <v>Já paga</v>
      </c>
      <c r="L181" s="13"/>
      <c r="M181" s="14">
        <f t="shared" ca="1" si="5"/>
        <v>948</v>
      </c>
    </row>
    <row r="182" spans="1:13" ht="30.75" customHeight="1" x14ac:dyDescent="0.25">
      <c r="A182" s="311">
        <v>46272</v>
      </c>
      <c r="B182" s="531" t="s">
        <v>2985</v>
      </c>
      <c r="C182" s="435">
        <v>0</v>
      </c>
      <c r="D182" s="508" t="s">
        <v>259</v>
      </c>
      <c r="E182" s="509" t="s">
        <v>29</v>
      </c>
      <c r="F182" s="509" t="s">
        <v>1529</v>
      </c>
      <c r="G182" s="510">
        <v>46273</v>
      </c>
      <c r="H182" s="511" t="s">
        <v>2986</v>
      </c>
      <c r="I182" s="435">
        <v>24.16</v>
      </c>
      <c r="J182" s="17" t="s">
        <v>365</v>
      </c>
      <c r="K182" s="12" t="str">
        <f t="shared" ca="1" si="4"/>
        <v>Já paga</v>
      </c>
      <c r="L182" s="13"/>
      <c r="M182" s="14">
        <f t="shared" ca="1" si="5"/>
        <v>24.16</v>
      </c>
    </row>
    <row r="183" spans="1:13" ht="30.75" customHeight="1" x14ac:dyDescent="0.25">
      <c r="A183" s="311">
        <v>46272</v>
      </c>
      <c r="B183" s="362" t="s">
        <v>872</v>
      </c>
      <c r="C183" s="320">
        <v>759.46</v>
      </c>
      <c r="D183" s="313" t="s">
        <v>254</v>
      </c>
      <c r="E183" s="314" t="s">
        <v>29</v>
      </c>
      <c r="F183" s="314" t="s">
        <v>2398</v>
      </c>
      <c r="G183" s="311">
        <v>46273</v>
      </c>
      <c r="H183" s="315" t="s">
        <v>3035</v>
      </c>
      <c r="I183" s="607">
        <v>759.46</v>
      </c>
      <c r="J183" s="188" t="s">
        <v>365</v>
      </c>
      <c r="K183" s="12" t="str">
        <f t="shared" ca="1" si="4"/>
        <v>Já paga</v>
      </c>
      <c r="L183" s="97"/>
      <c r="M183" s="14">
        <f t="shared" ca="1" si="5"/>
        <v>759.46</v>
      </c>
    </row>
    <row r="184" spans="1:13" ht="30.75" customHeight="1" x14ac:dyDescent="0.25">
      <c r="A184" s="180">
        <v>46272</v>
      </c>
      <c r="B184" s="278" t="s">
        <v>559</v>
      </c>
      <c r="C184" s="182">
        <v>1000</v>
      </c>
      <c r="D184" s="196" t="s">
        <v>254</v>
      </c>
      <c r="E184" s="183" t="s">
        <v>454</v>
      </c>
      <c r="F184" s="183" t="s">
        <v>1795</v>
      </c>
      <c r="G184" s="180">
        <v>46272</v>
      </c>
      <c r="H184" s="226" t="s">
        <v>26</v>
      </c>
      <c r="I184" s="182">
        <v>1000</v>
      </c>
      <c r="J184" s="188" t="s">
        <v>365</v>
      </c>
      <c r="K184" s="12" t="str">
        <f t="shared" ca="1" si="4"/>
        <v>Já paga</v>
      </c>
      <c r="L184" s="41"/>
      <c r="M184" s="14">
        <f t="shared" ca="1" si="5"/>
        <v>1000</v>
      </c>
    </row>
    <row r="185" spans="1:13" ht="30.75" customHeight="1" x14ac:dyDescent="0.25">
      <c r="A185" s="180">
        <v>46272</v>
      </c>
      <c r="B185" s="186" t="s">
        <v>343</v>
      </c>
      <c r="C185" s="182">
        <v>1700</v>
      </c>
      <c r="D185" s="183" t="s">
        <v>270</v>
      </c>
      <c r="E185" s="183" t="s">
        <v>454</v>
      </c>
      <c r="F185" s="183" t="s">
        <v>66</v>
      </c>
      <c r="G185" s="180">
        <v>46276</v>
      </c>
      <c r="H185" s="226" t="s">
        <v>26</v>
      </c>
      <c r="I185" s="182">
        <v>850</v>
      </c>
      <c r="J185" s="177" t="s">
        <v>365</v>
      </c>
      <c r="K185" s="12" t="str">
        <f t="shared" ca="1" si="4"/>
        <v>Já paga</v>
      </c>
      <c r="L185" s="13"/>
      <c r="M185" s="14">
        <f t="shared" ca="1" si="5"/>
        <v>850</v>
      </c>
    </row>
    <row r="186" spans="1:13" ht="30.75" customHeight="1" x14ac:dyDescent="0.25">
      <c r="A186" s="10">
        <v>46273</v>
      </c>
      <c r="B186" s="297" t="s">
        <v>125</v>
      </c>
      <c r="C186" s="172">
        <v>0</v>
      </c>
      <c r="D186" s="173" t="s">
        <v>49</v>
      </c>
      <c r="E186" s="94" t="s">
        <v>29</v>
      </c>
      <c r="F186" s="94" t="s">
        <v>567</v>
      </c>
      <c r="G186" s="10">
        <v>46273</v>
      </c>
      <c r="H186" s="28" t="s">
        <v>1918</v>
      </c>
      <c r="I186" s="172">
        <v>113.17</v>
      </c>
      <c r="J186" s="17" t="s">
        <v>365</v>
      </c>
      <c r="K186" s="12" t="str">
        <f t="shared" ca="1" si="4"/>
        <v>Já paga</v>
      </c>
      <c r="L186" s="41"/>
      <c r="M186" s="14">
        <f t="shared" ca="1" si="5"/>
        <v>113.17</v>
      </c>
    </row>
    <row r="187" spans="1:13" ht="30.75" customHeight="1" x14ac:dyDescent="0.25">
      <c r="A187" s="10">
        <v>46273</v>
      </c>
      <c r="B187" s="297" t="s">
        <v>125</v>
      </c>
      <c r="C187" s="172">
        <v>0</v>
      </c>
      <c r="D187" s="173" t="s">
        <v>49</v>
      </c>
      <c r="E187" s="94" t="s">
        <v>29</v>
      </c>
      <c r="F187" s="94" t="s">
        <v>30</v>
      </c>
      <c r="G187" s="10">
        <v>46273</v>
      </c>
      <c r="H187" s="28" t="s">
        <v>1918</v>
      </c>
      <c r="I187" s="172">
        <v>118.75</v>
      </c>
      <c r="J187" s="17" t="s">
        <v>365</v>
      </c>
      <c r="K187" s="12" t="str">
        <f t="shared" ca="1" si="4"/>
        <v>Já paga</v>
      </c>
      <c r="L187" s="41"/>
      <c r="M187" s="14">
        <f t="shared" ca="1" si="5"/>
        <v>118.75</v>
      </c>
    </row>
    <row r="188" spans="1:13" ht="30.75" customHeight="1" x14ac:dyDescent="0.25">
      <c r="A188" s="10">
        <v>46273</v>
      </c>
      <c r="B188" s="297" t="s">
        <v>125</v>
      </c>
      <c r="C188" s="172">
        <v>0</v>
      </c>
      <c r="D188" s="173" t="s">
        <v>49</v>
      </c>
      <c r="E188" s="94" t="s">
        <v>29</v>
      </c>
      <c r="F188" s="94" t="s">
        <v>1032</v>
      </c>
      <c r="G188" s="10">
        <v>46273</v>
      </c>
      <c r="H188" s="28" t="s">
        <v>1918</v>
      </c>
      <c r="I188" s="172">
        <v>144.33000000000001</v>
      </c>
      <c r="J188" s="17" t="s">
        <v>365</v>
      </c>
      <c r="K188" s="12" t="str">
        <f t="shared" ca="1" si="4"/>
        <v>Já paga</v>
      </c>
      <c r="L188" s="41"/>
      <c r="M188" s="14">
        <f t="shared" ca="1" si="5"/>
        <v>144.33000000000001</v>
      </c>
    </row>
    <row r="189" spans="1:13" ht="30.75" customHeight="1" x14ac:dyDescent="0.25">
      <c r="A189" s="10">
        <v>46273</v>
      </c>
      <c r="B189" s="297" t="s">
        <v>125</v>
      </c>
      <c r="C189" s="172">
        <v>0</v>
      </c>
      <c r="D189" s="173" t="s">
        <v>49</v>
      </c>
      <c r="E189" s="94" t="s">
        <v>29</v>
      </c>
      <c r="F189" s="94" t="s">
        <v>66</v>
      </c>
      <c r="G189" s="10">
        <v>46273</v>
      </c>
      <c r="H189" s="28" t="s">
        <v>1918</v>
      </c>
      <c r="I189" s="172">
        <v>293.14999999999998</v>
      </c>
      <c r="J189" s="17" t="s">
        <v>365</v>
      </c>
      <c r="K189" s="12" t="str">
        <f t="shared" ca="1" si="4"/>
        <v>Já paga</v>
      </c>
      <c r="L189" s="41"/>
      <c r="M189" s="14">
        <f t="shared" ca="1" si="5"/>
        <v>293.14999999999998</v>
      </c>
    </row>
    <row r="190" spans="1:13" ht="30.75" customHeight="1" x14ac:dyDescent="0.25">
      <c r="A190" s="10">
        <v>46273</v>
      </c>
      <c r="B190" s="297" t="s">
        <v>52</v>
      </c>
      <c r="C190" s="172">
        <v>0</v>
      </c>
      <c r="D190" s="173" t="s">
        <v>49</v>
      </c>
      <c r="E190" s="94" t="s">
        <v>29</v>
      </c>
      <c r="F190" s="94" t="s">
        <v>96</v>
      </c>
      <c r="G190" s="10">
        <v>46273</v>
      </c>
      <c r="H190" s="28" t="s">
        <v>2005</v>
      </c>
      <c r="I190" s="172">
        <v>496.25</v>
      </c>
      <c r="J190" s="177" t="s">
        <v>365</v>
      </c>
      <c r="K190" s="12" t="str">
        <f t="shared" ca="1" si="4"/>
        <v>Já paga</v>
      </c>
      <c r="L190" s="41"/>
      <c r="M190" s="14">
        <f t="shared" ca="1" si="5"/>
        <v>496.25</v>
      </c>
    </row>
    <row r="191" spans="1:13" ht="30.75" customHeight="1" x14ac:dyDescent="0.25">
      <c r="A191" s="311">
        <v>46273</v>
      </c>
      <c r="B191" s="531" t="s">
        <v>1224</v>
      </c>
      <c r="C191" s="435">
        <v>0</v>
      </c>
      <c r="D191" s="508" t="s">
        <v>153</v>
      </c>
      <c r="E191" s="509" t="s">
        <v>29</v>
      </c>
      <c r="F191" s="509" t="s">
        <v>1870</v>
      </c>
      <c r="G191" s="510">
        <v>46273</v>
      </c>
      <c r="H191" s="511" t="s">
        <v>2593</v>
      </c>
      <c r="I191" s="435">
        <v>1352</v>
      </c>
      <c r="J191" s="141" t="s">
        <v>365</v>
      </c>
      <c r="K191" s="12" t="str">
        <f t="shared" ca="1" si="4"/>
        <v>Já paga</v>
      </c>
      <c r="L191" s="13"/>
      <c r="M191" s="14">
        <f t="shared" ca="1" si="5"/>
        <v>1352</v>
      </c>
    </row>
    <row r="192" spans="1:13" ht="30.75" customHeight="1" x14ac:dyDescent="0.25">
      <c r="A192" s="180">
        <v>46273</v>
      </c>
      <c r="B192" s="186" t="s">
        <v>343</v>
      </c>
      <c r="C192" s="182">
        <v>0</v>
      </c>
      <c r="D192" s="183" t="s">
        <v>151</v>
      </c>
      <c r="E192" s="183" t="s">
        <v>454</v>
      </c>
      <c r="F192" s="183" t="s">
        <v>66</v>
      </c>
      <c r="G192" s="180">
        <v>46273</v>
      </c>
      <c r="H192" s="226" t="s">
        <v>26</v>
      </c>
      <c r="I192" s="182">
        <v>1400</v>
      </c>
      <c r="J192" s="177" t="s">
        <v>365</v>
      </c>
      <c r="K192" s="12" t="str">
        <f t="shared" ca="1" si="4"/>
        <v>Já paga</v>
      </c>
      <c r="L192" s="13"/>
      <c r="M192" s="14">
        <f t="shared" ca="1" si="5"/>
        <v>1400</v>
      </c>
    </row>
    <row r="193" spans="1:13" ht="30.75" customHeight="1" x14ac:dyDescent="0.25">
      <c r="A193" s="311">
        <v>46273</v>
      </c>
      <c r="B193" s="362" t="s">
        <v>1713</v>
      </c>
      <c r="C193" s="320">
        <v>4299.99</v>
      </c>
      <c r="D193" s="313" t="s">
        <v>259</v>
      </c>
      <c r="E193" s="314" t="s">
        <v>29</v>
      </c>
      <c r="F193" s="314" t="s">
        <v>30</v>
      </c>
      <c r="G193" s="311">
        <v>46273</v>
      </c>
      <c r="H193" s="315" t="s">
        <v>3072</v>
      </c>
      <c r="I193" s="607">
        <v>1075</v>
      </c>
      <c r="J193" s="188" t="s">
        <v>365</v>
      </c>
      <c r="K193" s="12" t="str">
        <f t="shared" ca="1" si="4"/>
        <v>Já paga</v>
      </c>
      <c r="L193" s="97"/>
      <c r="M193" s="14">
        <f t="shared" ca="1" si="5"/>
        <v>1075</v>
      </c>
    </row>
    <row r="194" spans="1:13" ht="30.75" customHeight="1" x14ac:dyDescent="0.25">
      <c r="A194" s="205">
        <v>46273</v>
      </c>
      <c r="B194" s="217" t="s">
        <v>887</v>
      </c>
      <c r="C194" s="207">
        <v>50</v>
      </c>
      <c r="D194" s="210" t="s">
        <v>254</v>
      </c>
      <c r="E194" s="208" t="s">
        <v>388</v>
      </c>
      <c r="F194" s="208" t="s">
        <v>99</v>
      </c>
      <c r="G194" s="205">
        <v>46273</v>
      </c>
      <c r="H194" s="211" t="s">
        <v>26</v>
      </c>
      <c r="I194" s="207">
        <v>50</v>
      </c>
      <c r="J194" s="188" t="s">
        <v>365</v>
      </c>
      <c r="K194" s="12" t="str">
        <f t="shared" ref="K194:K228" ca="1" si="6">IF(ISBLANK(A194),"", IF(TRIM(UPPER(J194))&lt;&gt;"SIM",IF(A194-TODAY()&lt;0,"Conta vencida",IF(A194-TODAY()&lt;8,"Perto de vencer","")),"Já paga"))</f>
        <v>Já paga</v>
      </c>
      <c r="L194" s="13"/>
      <c r="M194" s="14">
        <f t="shared" ref="M194:M257" ca="1" si="7">SUM(I194:L194)</f>
        <v>50</v>
      </c>
    </row>
    <row r="195" spans="1:13" ht="30.75" customHeight="1" x14ac:dyDescent="0.25">
      <c r="A195" s="180">
        <v>46273</v>
      </c>
      <c r="B195" s="278" t="s">
        <v>3217</v>
      </c>
      <c r="C195" s="182">
        <v>754.96</v>
      </c>
      <c r="D195" s="196" t="s">
        <v>254</v>
      </c>
      <c r="E195" s="183" t="s">
        <v>454</v>
      </c>
      <c r="F195" s="183" t="s">
        <v>1795</v>
      </c>
      <c r="G195" s="180">
        <v>46273</v>
      </c>
      <c r="H195" s="226" t="s">
        <v>26</v>
      </c>
      <c r="I195" s="182">
        <v>754.96</v>
      </c>
      <c r="J195" s="188" t="s">
        <v>365</v>
      </c>
      <c r="K195" s="12" t="str">
        <f t="shared" ca="1" si="6"/>
        <v>Já paga</v>
      </c>
      <c r="L195" s="41"/>
      <c r="M195" s="14">
        <f t="shared" ca="1" si="7"/>
        <v>754.96</v>
      </c>
    </row>
    <row r="196" spans="1:13" customFormat="1" ht="31.5" customHeight="1" x14ac:dyDescent="0.25">
      <c r="A196" s="340">
        <v>46273</v>
      </c>
      <c r="B196" s="33" t="s">
        <v>3222</v>
      </c>
      <c r="C196" s="34">
        <v>9116</v>
      </c>
      <c r="D196" s="35" t="s">
        <v>254</v>
      </c>
      <c r="E196" s="117" t="s">
        <v>16</v>
      </c>
      <c r="F196" s="36" t="s">
        <v>1317</v>
      </c>
      <c r="G196" s="347"/>
      <c r="H196" s="122" t="s">
        <v>3223</v>
      </c>
      <c r="I196" s="39">
        <v>10500</v>
      </c>
      <c r="J196" s="177" t="s">
        <v>365</v>
      </c>
      <c r="K196" s="12" t="str">
        <f t="shared" ca="1" si="6"/>
        <v>Já paga</v>
      </c>
      <c r="L196" s="41"/>
      <c r="M196" s="14">
        <f t="shared" ca="1" si="7"/>
        <v>10500</v>
      </c>
    </row>
    <row r="197" spans="1:13" ht="30.75" customHeight="1" x14ac:dyDescent="0.25">
      <c r="A197" s="205">
        <v>46273</v>
      </c>
      <c r="B197" s="217" t="s">
        <v>3224</v>
      </c>
      <c r="C197" s="207">
        <v>200</v>
      </c>
      <c r="D197" s="210" t="s">
        <v>254</v>
      </c>
      <c r="E197" s="208" t="s">
        <v>388</v>
      </c>
      <c r="F197" s="208" t="s">
        <v>66</v>
      </c>
      <c r="G197" s="205">
        <v>46273</v>
      </c>
      <c r="H197" s="211" t="s">
        <v>26</v>
      </c>
      <c r="I197" s="207">
        <v>200</v>
      </c>
      <c r="J197" s="188" t="s">
        <v>365</v>
      </c>
      <c r="K197" s="12" t="str">
        <f t="shared" ca="1" si="6"/>
        <v>Já paga</v>
      </c>
      <c r="L197" s="13"/>
      <c r="M197" s="14">
        <f t="shared" ca="1" si="7"/>
        <v>200</v>
      </c>
    </row>
    <row r="198" spans="1:13" ht="30.75" customHeight="1" x14ac:dyDescent="0.25">
      <c r="A198" s="205">
        <v>46273</v>
      </c>
      <c r="B198" s="217" t="s">
        <v>428</v>
      </c>
      <c r="C198" s="207">
        <v>115</v>
      </c>
      <c r="D198" s="210" t="s">
        <v>254</v>
      </c>
      <c r="E198" s="208" t="s">
        <v>388</v>
      </c>
      <c r="F198" s="208" t="s">
        <v>429</v>
      </c>
      <c r="G198" s="205">
        <v>46273</v>
      </c>
      <c r="H198" s="211" t="s">
        <v>26</v>
      </c>
      <c r="I198" s="207">
        <v>115</v>
      </c>
      <c r="J198" s="188" t="s">
        <v>365</v>
      </c>
      <c r="K198" s="12" t="str">
        <f t="shared" ca="1" si="6"/>
        <v>Já paga</v>
      </c>
      <c r="L198" s="13"/>
      <c r="M198" s="14">
        <f t="shared" ca="1" si="7"/>
        <v>115</v>
      </c>
    </row>
    <row r="199" spans="1:13" ht="30.75" customHeight="1" x14ac:dyDescent="0.25">
      <c r="A199" s="180">
        <v>46273</v>
      </c>
      <c r="B199" s="278" t="s">
        <v>508</v>
      </c>
      <c r="C199" s="182">
        <v>190</v>
      </c>
      <c r="D199" s="196" t="s">
        <v>254</v>
      </c>
      <c r="E199" s="183" t="s">
        <v>454</v>
      </c>
      <c r="F199" s="183" t="s">
        <v>36</v>
      </c>
      <c r="G199" s="180">
        <v>46273</v>
      </c>
      <c r="H199" s="226" t="s">
        <v>26</v>
      </c>
      <c r="I199" s="182">
        <v>75</v>
      </c>
      <c r="J199" s="188" t="s">
        <v>365</v>
      </c>
      <c r="K199" s="12" t="str">
        <f t="shared" ca="1" si="6"/>
        <v>Já paga</v>
      </c>
      <c r="L199" s="41"/>
      <c r="M199" s="14">
        <f t="shared" ca="1" si="7"/>
        <v>75</v>
      </c>
    </row>
    <row r="200" spans="1:13" ht="30.75" customHeight="1" x14ac:dyDescent="0.25">
      <c r="A200" s="180">
        <v>46273</v>
      </c>
      <c r="B200" s="278" t="s">
        <v>508</v>
      </c>
      <c r="C200" s="182">
        <v>190</v>
      </c>
      <c r="D200" s="196" t="s">
        <v>254</v>
      </c>
      <c r="E200" s="183" t="s">
        <v>454</v>
      </c>
      <c r="F200" s="183" t="s">
        <v>30</v>
      </c>
      <c r="G200" s="180">
        <v>46273</v>
      </c>
      <c r="H200" s="226" t="s">
        <v>26</v>
      </c>
      <c r="I200" s="182">
        <v>75</v>
      </c>
      <c r="J200" s="188" t="s">
        <v>365</v>
      </c>
      <c r="K200" s="12" t="str">
        <f t="shared" ca="1" si="6"/>
        <v>Já paga</v>
      </c>
      <c r="L200" s="41"/>
      <c r="M200" s="14">
        <f t="shared" ca="1" si="7"/>
        <v>75</v>
      </c>
    </row>
    <row r="201" spans="1:13" ht="28.5" customHeight="1" x14ac:dyDescent="0.25">
      <c r="A201" s="180">
        <v>46273</v>
      </c>
      <c r="B201" s="272" t="s">
        <v>3230</v>
      </c>
      <c r="C201" s="182">
        <v>600</v>
      </c>
      <c r="D201" s="196" t="s">
        <v>254</v>
      </c>
      <c r="E201" s="183" t="s">
        <v>454</v>
      </c>
      <c r="F201" s="183" t="s">
        <v>1559</v>
      </c>
      <c r="G201" s="180">
        <v>46273</v>
      </c>
      <c r="H201" s="226" t="s">
        <v>26</v>
      </c>
      <c r="I201" s="182">
        <v>300</v>
      </c>
      <c r="J201" s="188" t="s">
        <v>365</v>
      </c>
      <c r="K201" s="12" t="str">
        <f t="shared" ca="1" si="6"/>
        <v>Já paga</v>
      </c>
      <c r="L201" s="41"/>
      <c r="M201" s="14">
        <f t="shared" ca="1" si="7"/>
        <v>300</v>
      </c>
    </row>
    <row r="202" spans="1:13" ht="28.5" customHeight="1" x14ac:dyDescent="0.25">
      <c r="A202" s="180">
        <v>46273</v>
      </c>
      <c r="B202" s="272" t="s">
        <v>3230</v>
      </c>
      <c r="C202" s="182">
        <v>0</v>
      </c>
      <c r="D202" s="196" t="s">
        <v>254</v>
      </c>
      <c r="E202" s="183" t="s">
        <v>454</v>
      </c>
      <c r="F202" s="183" t="s">
        <v>792</v>
      </c>
      <c r="G202" s="180">
        <v>46273</v>
      </c>
      <c r="H202" s="226" t="s">
        <v>26</v>
      </c>
      <c r="I202" s="182">
        <v>300</v>
      </c>
      <c r="J202" s="188" t="s">
        <v>365</v>
      </c>
      <c r="K202" s="12" t="str">
        <f t="shared" ca="1" si="6"/>
        <v>Já paga</v>
      </c>
      <c r="L202" s="41"/>
      <c r="M202" s="14">
        <f t="shared" ca="1" si="7"/>
        <v>300</v>
      </c>
    </row>
    <row r="203" spans="1:13" ht="28.5" customHeight="1" x14ac:dyDescent="0.25">
      <c r="A203" s="180">
        <v>46273</v>
      </c>
      <c r="B203" s="272" t="s">
        <v>3231</v>
      </c>
      <c r="C203" s="182">
        <v>500</v>
      </c>
      <c r="D203" s="196" t="s">
        <v>254</v>
      </c>
      <c r="E203" s="183" t="s">
        <v>454</v>
      </c>
      <c r="F203" s="183" t="s">
        <v>55</v>
      </c>
      <c r="G203" s="180">
        <v>46273</v>
      </c>
      <c r="H203" s="226" t="s">
        <v>26</v>
      </c>
      <c r="I203" s="182">
        <v>500</v>
      </c>
      <c r="J203" s="188" t="s">
        <v>365</v>
      </c>
      <c r="K203" s="12" t="str">
        <f t="shared" ca="1" si="6"/>
        <v>Já paga</v>
      </c>
      <c r="L203" s="41"/>
      <c r="M203" s="14">
        <f t="shared" ca="1" si="7"/>
        <v>500</v>
      </c>
    </row>
    <row r="204" spans="1:13" ht="30.75" customHeight="1" x14ac:dyDescent="0.25">
      <c r="A204" s="205">
        <v>46273</v>
      </c>
      <c r="B204" s="217" t="s">
        <v>1898</v>
      </c>
      <c r="C204" s="207">
        <v>72</v>
      </c>
      <c r="D204" s="210" t="s">
        <v>254</v>
      </c>
      <c r="E204" s="208" t="s">
        <v>388</v>
      </c>
      <c r="F204" s="208" t="s">
        <v>99</v>
      </c>
      <c r="G204" s="205">
        <v>46273</v>
      </c>
      <c r="H204" s="211" t="s">
        <v>26</v>
      </c>
      <c r="I204" s="207">
        <v>24</v>
      </c>
      <c r="J204" s="188" t="s">
        <v>365</v>
      </c>
      <c r="K204" s="12" t="str">
        <f t="shared" ca="1" si="6"/>
        <v>Já paga</v>
      </c>
      <c r="L204" s="13"/>
      <c r="M204" s="14">
        <f t="shared" ca="1" si="7"/>
        <v>24</v>
      </c>
    </row>
    <row r="205" spans="1:13" ht="30.75" customHeight="1" x14ac:dyDescent="0.25">
      <c r="A205" s="205">
        <v>46273</v>
      </c>
      <c r="B205" s="217" t="s">
        <v>1898</v>
      </c>
      <c r="C205" s="207">
        <v>0</v>
      </c>
      <c r="D205" s="210" t="s">
        <v>254</v>
      </c>
      <c r="E205" s="208" t="s">
        <v>388</v>
      </c>
      <c r="F205" s="208" t="s">
        <v>30</v>
      </c>
      <c r="G205" s="205">
        <v>46273</v>
      </c>
      <c r="H205" s="211" t="s">
        <v>26</v>
      </c>
      <c r="I205" s="207">
        <v>24</v>
      </c>
      <c r="J205" s="188" t="s">
        <v>365</v>
      </c>
      <c r="K205" s="12" t="str">
        <f t="shared" ca="1" si="6"/>
        <v>Já paga</v>
      </c>
      <c r="L205" s="13"/>
      <c r="M205" s="14">
        <f t="shared" ca="1" si="7"/>
        <v>24</v>
      </c>
    </row>
    <row r="206" spans="1:13" ht="30.75" customHeight="1" x14ac:dyDescent="0.25">
      <c r="A206" s="205">
        <v>46273</v>
      </c>
      <c r="B206" s="217" t="s">
        <v>1899</v>
      </c>
      <c r="C206" s="207">
        <v>0</v>
      </c>
      <c r="D206" s="210" t="s">
        <v>254</v>
      </c>
      <c r="E206" s="208" t="s">
        <v>388</v>
      </c>
      <c r="F206" s="208" t="s">
        <v>429</v>
      </c>
      <c r="G206" s="205">
        <v>46273</v>
      </c>
      <c r="H206" s="211" t="s">
        <v>26</v>
      </c>
      <c r="I206" s="207">
        <v>8</v>
      </c>
      <c r="J206" s="188" t="s">
        <v>365</v>
      </c>
      <c r="K206" s="12" t="str">
        <f t="shared" ca="1" si="6"/>
        <v>Já paga</v>
      </c>
      <c r="L206" s="13"/>
      <c r="M206" s="14">
        <f t="shared" ca="1" si="7"/>
        <v>8</v>
      </c>
    </row>
    <row r="207" spans="1:13" ht="30.75" customHeight="1" x14ac:dyDescent="0.25">
      <c r="A207" s="205">
        <v>46273</v>
      </c>
      <c r="B207" s="217" t="s">
        <v>2056</v>
      </c>
      <c r="C207" s="207">
        <v>0</v>
      </c>
      <c r="D207" s="210" t="s">
        <v>254</v>
      </c>
      <c r="E207" s="208" t="s">
        <v>388</v>
      </c>
      <c r="F207" s="208" t="s">
        <v>459</v>
      </c>
      <c r="G207" s="205">
        <v>46273</v>
      </c>
      <c r="H207" s="211" t="s">
        <v>26</v>
      </c>
      <c r="I207" s="207">
        <v>16</v>
      </c>
      <c r="J207" s="188" t="s">
        <v>365</v>
      </c>
      <c r="K207" s="12" t="str">
        <f t="shared" ca="1" si="6"/>
        <v>Já paga</v>
      </c>
      <c r="L207" s="13"/>
      <c r="M207" s="14">
        <f t="shared" ca="1" si="7"/>
        <v>16</v>
      </c>
    </row>
    <row r="208" spans="1:13" ht="30.75" customHeight="1" x14ac:dyDescent="0.25">
      <c r="A208" s="32">
        <v>46273</v>
      </c>
      <c r="B208" s="121" t="s">
        <v>2507</v>
      </c>
      <c r="C208" s="34">
        <v>159805</v>
      </c>
      <c r="D208" s="35" t="s">
        <v>254</v>
      </c>
      <c r="E208" s="36" t="s">
        <v>16</v>
      </c>
      <c r="F208" s="36" t="s">
        <v>446</v>
      </c>
      <c r="G208" s="37">
        <v>46273</v>
      </c>
      <c r="H208" s="38" t="s">
        <v>26</v>
      </c>
      <c r="I208" s="39">
        <v>159750</v>
      </c>
      <c r="J208" s="188" t="s">
        <v>365</v>
      </c>
      <c r="K208" s="12" t="str">
        <f t="shared" ca="1" si="6"/>
        <v>Já paga</v>
      </c>
      <c r="L208" s="41"/>
      <c r="M208" s="14">
        <f t="shared" ca="1" si="7"/>
        <v>159750</v>
      </c>
    </row>
    <row r="209" spans="1:13" ht="28.5" customHeight="1" x14ac:dyDescent="0.25">
      <c r="A209" s="384">
        <v>46273</v>
      </c>
      <c r="B209" s="206" t="s">
        <v>2507</v>
      </c>
      <c r="C209" s="210">
        <v>159805</v>
      </c>
      <c r="D209" s="317" t="s">
        <v>254</v>
      </c>
      <c r="E209" s="208" t="s">
        <v>388</v>
      </c>
      <c r="F209" s="218" t="s">
        <v>446</v>
      </c>
      <c r="G209" s="624">
        <v>46273</v>
      </c>
      <c r="H209" s="321" t="s">
        <v>26</v>
      </c>
      <c r="I209" s="308">
        <v>55</v>
      </c>
      <c r="J209" s="188" t="s">
        <v>365</v>
      </c>
      <c r="K209" s="12" t="str">
        <f t="shared" ca="1" si="6"/>
        <v>Já paga</v>
      </c>
      <c r="L209" s="41"/>
      <c r="M209" s="14">
        <f t="shared" ca="1" si="7"/>
        <v>55</v>
      </c>
    </row>
    <row r="210" spans="1:13" customFormat="1" ht="31.5" customHeight="1" x14ac:dyDescent="0.25">
      <c r="A210" s="500">
        <v>46273</v>
      </c>
      <c r="B210" s="353" t="s">
        <v>1314</v>
      </c>
      <c r="C210" s="320">
        <v>1567.92</v>
      </c>
      <c r="D210" s="354" t="s">
        <v>254</v>
      </c>
      <c r="E210" s="324" t="s">
        <v>29</v>
      </c>
      <c r="F210" s="314" t="s">
        <v>598</v>
      </c>
      <c r="G210" s="500">
        <v>46274</v>
      </c>
      <c r="H210" s="369" t="s">
        <v>3312</v>
      </c>
      <c r="I210" s="320">
        <v>1567.92</v>
      </c>
      <c r="J210" s="17" t="s">
        <v>365</v>
      </c>
      <c r="K210" s="12" t="str">
        <f t="shared" ca="1" si="6"/>
        <v>Já paga</v>
      </c>
      <c r="L210" s="13">
        <v>31.35</v>
      </c>
      <c r="M210" s="14">
        <f t="shared" ca="1" si="7"/>
        <v>1599.27</v>
      </c>
    </row>
    <row r="211" spans="1:13" ht="28.5" customHeight="1" x14ac:dyDescent="0.25">
      <c r="A211" s="523">
        <v>46274</v>
      </c>
      <c r="B211" s="498" t="s">
        <v>2287</v>
      </c>
      <c r="C211" s="320">
        <v>0</v>
      </c>
      <c r="D211" s="313" t="s">
        <v>239</v>
      </c>
      <c r="E211" s="314" t="s">
        <v>29</v>
      </c>
      <c r="F211" s="324" t="s">
        <v>313</v>
      </c>
      <c r="G211" s="530">
        <v>46274</v>
      </c>
      <c r="H211" s="499" t="s">
        <v>2288</v>
      </c>
      <c r="I211" s="312">
        <v>1400</v>
      </c>
      <c r="J211" s="188" t="s">
        <v>365</v>
      </c>
      <c r="K211" s="12" t="str">
        <f t="shared" ca="1" si="6"/>
        <v>Já paga</v>
      </c>
      <c r="L211" s="97"/>
      <c r="M211" s="14">
        <f t="shared" ca="1" si="7"/>
        <v>1400</v>
      </c>
    </row>
    <row r="212" spans="1:13" ht="28.5" customHeight="1" x14ac:dyDescent="0.25">
      <c r="A212" s="523">
        <v>46274</v>
      </c>
      <c r="B212" s="522" t="s">
        <v>1283</v>
      </c>
      <c r="C212" s="518">
        <v>0</v>
      </c>
      <c r="D212" s="519" t="s">
        <v>100</v>
      </c>
      <c r="E212" s="509" t="s">
        <v>29</v>
      </c>
      <c r="F212" s="520" t="s">
        <v>30</v>
      </c>
      <c r="G212" s="530">
        <v>46274</v>
      </c>
      <c r="H212" s="315" t="s">
        <v>2654</v>
      </c>
      <c r="I212" s="518">
        <v>589.54</v>
      </c>
      <c r="J212" s="177" t="s">
        <v>365</v>
      </c>
      <c r="K212" s="12" t="str">
        <f t="shared" ca="1" si="6"/>
        <v>Já paga</v>
      </c>
      <c r="L212" s="41"/>
      <c r="M212" s="14">
        <f t="shared" ca="1" si="7"/>
        <v>589.54</v>
      </c>
    </row>
    <row r="213" spans="1:13" ht="28.5" customHeight="1" x14ac:dyDescent="0.25">
      <c r="A213" s="523">
        <v>46274</v>
      </c>
      <c r="B213" s="498" t="s">
        <v>2660</v>
      </c>
      <c r="C213" s="320">
        <v>0</v>
      </c>
      <c r="D213" s="313" t="s">
        <v>153</v>
      </c>
      <c r="E213" s="314" t="s">
        <v>29</v>
      </c>
      <c r="F213" s="324" t="s">
        <v>917</v>
      </c>
      <c r="G213" s="530">
        <v>46274</v>
      </c>
      <c r="H213" s="315" t="s">
        <v>2661</v>
      </c>
      <c r="I213" s="312">
        <v>1040</v>
      </c>
      <c r="J213" s="177" t="s">
        <v>365</v>
      </c>
      <c r="K213" s="12" t="str">
        <f t="shared" ca="1" si="6"/>
        <v>Já paga</v>
      </c>
      <c r="L213" s="97"/>
      <c r="M213" s="14">
        <f t="shared" ca="1" si="7"/>
        <v>1040</v>
      </c>
    </row>
    <row r="214" spans="1:13" ht="30.75" customHeight="1" x14ac:dyDescent="0.25">
      <c r="A214" s="523">
        <v>46274</v>
      </c>
      <c r="B214" s="498" t="s">
        <v>2660</v>
      </c>
      <c r="C214" s="320">
        <v>0</v>
      </c>
      <c r="D214" s="313" t="s">
        <v>153</v>
      </c>
      <c r="E214" s="314" t="s">
        <v>29</v>
      </c>
      <c r="F214" s="324" t="s">
        <v>1870</v>
      </c>
      <c r="G214" s="530">
        <v>46274</v>
      </c>
      <c r="H214" s="315" t="s">
        <v>2661</v>
      </c>
      <c r="I214" s="312">
        <v>896.69</v>
      </c>
      <c r="J214" s="177" t="s">
        <v>365</v>
      </c>
      <c r="K214" s="12" t="str">
        <f t="shared" ca="1" si="6"/>
        <v>Já paga</v>
      </c>
      <c r="L214" s="97"/>
      <c r="M214" s="14">
        <f t="shared" ca="1" si="7"/>
        <v>896.69</v>
      </c>
    </row>
    <row r="215" spans="1:13" ht="30.75" customHeight="1" x14ac:dyDescent="0.25">
      <c r="A215" s="523">
        <v>46274</v>
      </c>
      <c r="B215" s="498" t="s">
        <v>2660</v>
      </c>
      <c r="C215" s="320">
        <v>0</v>
      </c>
      <c r="D215" s="313" t="s">
        <v>153</v>
      </c>
      <c r="E215" s="314" t="s">
        <v>29</v>
      </c>
      <c r="F215" s="324" t="s">
        <v>58</v>
      </c>
      <c r="G215" s="530">
        <v>46274</v>
      </c>
      <c r="H215" s="315" t="s">
        <v>2661</v>
      </c>
      <c r="I215" s="312">
        <v>40</v>
      </c>
      <c r="J215" s="177" t="s">
        <v>365</v>
      </c>
      <c r="K215" s="12" t="str">
        <f t="shared" ca="1" si="6"/>
        <v>Já paga</v>
      </c>
      <c r="L215" s="97"/>
      <c r="M215" s="14">
        <f t="shared" ca="1" si="7"/>
        <v>40</v>
      </c>
    </row>
    <row r="216" spans="1:13" ht="30.75" customHeight="1" x14ac:dyDescent="0.25">
      <c r="A216" s="523">
        <v>46274</v>
      </c>
      <c r="B216" s="507" t="s">
        <v>1909</v>
      </c>
      <c r="C216" s="435">
        <v>4846</v>
      </c>
      <c r="D216" s="508" t="s">
        <v>259</v>
      </c>
      <c r="E216" s="509" t="s">
        <v>29</v>
      </c>
      <c r="F216" s="520" t="s">
        <v>2532</v>
      </c>
      <c r="G216" s="530">
        <v>46274</v>
      </c>
      <c r="H216" s="511" t="s">
        <v>2897</v>
      </c>
      <c r="I216" s="435">
        <v>1211.5</v>
      </c>
      <c r="J216" s="141" t="s">
        <v>365</v>
      </c>
      <c r="K216" s="12" t="str">
        <f t="shared" ca="1" si="6"/>
        <v>Já paga</v>
      </c>
      <c r="L216" s="13"/>
      <c r="M216" s="14">
        <f t="shared" ca="1" si="7"/>
        <v>1211.5</v>
      </c>
    </row>
    <row r="217" spans="1:13" ht="30.75" customHeight="1" x14ac:dyDescent="0.25">
      <c r="A217" s="523">
        <v>46274</v>
      </c>
      <c r="B217" s="507" t="s">
        <v>866</v>
      </c>
      <c r="C217" s="435">
        <v>5420</v>
      </c>
      <c r="D217" s="508" t="s">
        <v>259</v>
      </c>
      <c r="E217" s="509" t="s">
        <v>29</v>
      </c>
      <c r="F217" s="520" t="s">
        <v>96</v>
      </c>
      <c r="G217" s="530">
        <v>46274</v>
      </c>
      <c r="H217" s="511" t="s">
        <v>2937</v>
      </c>
      <c r="I217" s="435">
        <v>50</v>
      </c>
      <c r="J217" s="141" t="s">
        <v>365</v>
      </c>
      <c r="K217" s="12" t="str">
        <f t="shared" ca="1" si="6"/>
        <v>Já paga</v>
      </c>
      <c r="L217" s="13"/>
      <c r="M217" s="14">
        <f t="shared" ca="1" si="7"/>
        <v>50</v>
      </c>
    </row>
    <row r="218" spans="1:13" ht="30.75" customHeight="1" x14ac:dyDescent="0.25">
      <c r="A218" s="523">
        <v>46274</v>
      </c>
      <c r="B218" s="507" t="s">
        <v>866</v>
      </c>
      <c r="C218" s="435">
        <v>0</v>
      </c>
      <c r="D218" s="508" t="s">
        <v>259</v>
      </c>
      <c r="E218" s="509" t="s">
        <v>29</v>
      </c>
      <c r="F218" s="520" t="s">
        <v>75</v>
      </c>
      <c r="G218" s="530">
        <v>46274</v>
      </c>
      <c r="H218" s="511" t="s">
        <v>2937</v>
      </c>
      <c r="I218" s="435">
        <v>215</v>
      </c>
      <c r="J218" s="141" t="s">
        <v>365</v>
      </c>
      <c r="K218" s="12" t="str">
        <f t="shared" ca="1" si="6"/>
        <v>Já paga</v>
      </c>
      <c r="L218" s="13"/>
      <c r="M218" s="14">
        <f t="shared" ca="1" si="7"/>
        <v>215</v>
      </c>
    </row>
    <row r="219" spans="1:13" ht="30.75" customHeight="1" x14ac:dyDescent="0.25">
      <c r="A219" s="523">
        <v>46274</v>
      </c>
      <c r="B219" s="507" t="s">
        <v>866</v>
      </c>
      <c r="C219" s="435">
        <v>0</v>
      </c>
      <c r="D219" s="508" t="s">
        <v>259</v>
      </c>
      <c r="E219" s="509" t="s">
        <v>29</v>
      </c>
      <c r="F219" s="520" t="s">
        <v>1870</v>
      </c>
      <c r="G219" s="530">
        <v>46274</v>
      </c>
      <c r="H219" s="511" t="s">
        <v>2937</v>
      </c>
      <c r="I219" s="435">
        <v>285</v>
      </c>
      <c r="J219" s="141" t="s">
        <v>365</v>
      </c>
      <c r="K219" s="12" t="str">
        <f t="shared" ca="1" si="6"/>
        <v>Já paga</v>
      </c>
      <c r="L219" s="13"/>
      <c r="M219" s="14">
        <f t="shared" ca="1" si="7"/>
        <v>285</v>
      </c>
    </row>
    <row r="220" spans="1:13" ht="30.75" customHeight="1" x14ac:dyDescent="0.25">
      <c r="A220" s="523">
        <v>46274</v>
      </c>
      <c r="B220" s="507" t="s">
        <v>866</v>
      </c>
      <c r="C220" s="435">
        <v>0</v>
      </c>
      <c r="D220" s="508" t="s">
        <v>259</v>
      </c>
      <c r="E220" s="509" t="s">
        <v>29</v>
      </c>
      <c r="F220" s="520" t="s">
        <v>917</v>
      </c>
      <c r="G220" s="530">
        <v>46274</v>
      </c>
      <c r="H220" s="511" t="s">
        <v>2937</v>
      </c>
      <c r="I220" s="435">
        <v>40</v>
      </c>
      <c r="J220" s="141" t="s">
        <v>365</v>
      </c>
      <c r="K220" s="12" t="str">
        <f t="shared" ca="1" si="6"/>
        <v>Já paga</v>
      </c>
      <c r="L220" s="13"/>
      <c r="M220" s="14">
        <f t="shared" ca="1" si="7"/>
        <v>40</v>
      </c>
    </row>
    <row r="221" spans="1:13" ht="30.75" customHeight="1" x14ac:dyDescent="0.25">
      <c r="A221" s="523">
        <v>46274</v>
      </c>
      <c r="B221" s="498" t="s">
        <v>1283</v>
      </c>
      <c r="C221" s="320">
        <v>7529.1</v>
      </c>
      <c r="D221" s="313" t="s">
        <v>267</v>
      </c>
      <c r="E221" s="314" t="s">
        <v>29</v>
      </c>
      <c r="F221" s="324" t="s">
        <v>30</v>
      </c>
      <c r="G221" s="523">
        <v>46274</v>
      </c>
      <c r="H221" s="315" t="s">
        <v>3029</v>
      </c>
      <c r="I221" s="607">
        <v>2510.1999999999998</v>
      </c>
      <c r="J221" s="188" t="s">
        <v>365</v>
      </c>
      <c r="K221" s="12" t="str">
        <f t="shared" ca="1" si="6"/>
        <v>Já paga</v>
      </c>
      <c r="L221" s="97"/>
      <c r="M221" s="14">
        <f t="shared" ca="1" si="7"/>
        <v>2510.1999999999998</v>
      </c>
    </row>
    <row r="222" spans="1:13" ht="30.75" customHeight="1" x14ac:dyDescent="0.25">
      <c r="A222" s="523">
        <v>46274</v>
      </c>
      <c r="B222" s="498" t="s">
        <v>3083</v>
      </c>
      <c r="C222" s="320">
        <v>2914.5</v>
      </c>
      <c r="D222" s="313" t="s">
        <v>267</v>
      </c>
      <c r="E222" s="314" t="s">
        <v>29</v>
      </c>
      <c r="F222" s="324" t="s">
        <v>66</v>
      </c>
      <c r="G222" s="523">
        <v>46274</v>
      </c>
      <c r="H222" s="315" t="s">
        <v>3084</v>
      </c>
      <c r="I222" s="607">
        <v>971.5</v>
      </c>
      <c r="J222" s="188" t="s">
        <v>365</v>
      </c>
      <c r="K222" s="12" t="str">
        <f t="shared" ca="1" si="6"/>
        <v>Já paga</v>
      </c>
      <c r="L222" s="97"/>
      <c r="M222" s="14">
        <f t="shared" ca="1" si="7"/>
        <v>971.5</v>
      </c>
    </row>
    <row r="223" spans="1:13" ht="30.75" customHeight="1" x14ac:dyDescent="0.25">
      <c r="A223" s="523">
        <v>46274</v>
      </c>
      <c r="B223" s="353" t="s">
        <v>3148</v>
      </c>
      <c r="C223" s="320">
        <v>900</v>
      </c>
      <c r="D223" s="524" t="s">
        <v>254</v>
      </c>
      <c r="E223" s="314" t="s">
        <v>29</v>
      </c>
      <c r="F223" s="324" t="s">
        <v>1799</v>
      </c>
      <c r="G223" s="523">
        <v>46274</v>
      </c>
      <c r="H223" s="526" t="s">
        <v>3149</v>
      </c>
      <c r="I223" s="320">
        <v>900</v>
      </c>
      <c r="J223" s="188" t="s">
        <v>365</v>
      </c>
      <c r="K223" s="12" t="str">
        <f t="shared" ca="1" si="6"/>
        <v>Já paga</v>
      </c>
      <c r="L223" s="13"/>
      <c r="M223" s="14">
        <f t="shared" ca="1" si="7"/>
        <v>900</v>
      </c>
    </row>
    <row r="224" spans="1:13" ht="30.75" customHeight="1" x14ac:dyDescent="0.25">
      <c r="A224" s="253">
        <v>46274</v>
      </c>
      <c r="B224" s="181" t="s">
        <v>480</v>
      </c>
      <c r="C224" s="182">
        <v>3000</v>
      </c>
      <c r="D224" s="183" t="s">
        <v>254</v>
      </c>
      <c r="E224" s="183" t="s">
        <v>454</v>
      </c>
      <c r="F224" s="203" t="s">
        <v>1795</v>
      </c>
      <c r="G224" s="253">
        <v>46274</v>
      </c>
      <c r="H224" s="226" t="s">
        <v>26</v>
      </c>
      <c r="I224" s="182">
        <v>500</v>
      </c>
      <c r="J224" s="177" t="s">
        <v>365</v>
      </c>
      <c r="K224" s="12" t="str">
        <f t="shared" ca="1" si="6"/>
        <v>Já paga</v>
      </c>
      <c r="L224" s="13"/>
      <c r="M224" s="14">
        <f t="shared" ca="1" si="7"/>
        <v>500</v>
      </c>
    </row>
    <row r="225" spans="1:13" ht="30.75" customHeight="1" x14ac:dyDescent="0.25">
      <c r="A225" s="180">
        <v>46274</v>
      </c>
      <c r="B225" s="181" t="s">
        <v>3238</v>
      </c>
      <c r="C225" s="182">
        <v>400</v>
      </c>
      <c r="D225" s="183" t="s">
        <v>254</v>
      </c>
      <c r="E225" s="183" t="s">
        <v>454</v>
      </c>
      <c r="F225" s="183" t="s">
        <v>221</v>
      </c>
      <c r="G225" s="180">
        <v>46274</v>
      </c>
      <c r="H225" s="226" t="s">
        <v>26</v>
      </c>
      <c r="I225" s="182">
        <v>400</v>
      </c>
      <c r="J225" s="177" t="s">
        <v>365</v>
      </c>
      <c r="K225" s="12" t="str">
        <f t="shared" ca="1" si="6"/>
        <v>Já paga</v>
      </c>
      <c r="L225" s="13"/>
      <c r="M225" s="14">
        <f t="shared" ca="1" si="7"/>
        <v>400</v>
      </c>
    </row>
    <row r="226" spans="1:13" customFormat="1" ht="31.5" customHeight="1" x14ac:dyDescent="0.25">
      <c r="A226" s="237">
        <v>46274</v>
      </c>
      <c r="B226" s="181" t="s">
        <v>3239</v>
      </c>
      <c r="C226" s="182">
        <v>1000</v>
      </c>
      <c r="D226" s="183" t="s">
        <v>254</v>
      </c>
      <c r="E226" s="203" t="s">
        <v>454</v>
      </c>
      <c r="F226" s="183" t="s">
        <v>1795</v>
      </c>
      <c r="G226" s="237">
        <v>46274</v>
      </c>
      <c r="H226" s="283" t="s">
        <v>26</v>
      </c>
      <c r="I226" s="182">
        <v>1000</v>
      </c>
      <c r="J226" s="177" t="s">
        <v>365</v>
      </c>
      <c r="K226" s="12" t="str">
        <f t="shared" ca="1" si="6"/>
        <v>Já paga</v>
      </c>
      <c r="L226" s="13"/>
      <c r="M226" s="14">
        <f t="shared" ca="1" si="7"/>
        <v>1000</v>
      </c>
    </row>
    <row r="227" spans="1:13" ht="30.75" customHeight="1" x14ac:dyDescent="0.25">
      <c r="A227" s="180">
        <v>46274</v>
      </c>
      <c r="B227" s="181" t="s">
        <v>725</v>
      </c>
      <c r="C227" s="182">
        <v>3200</v>
      </c>
      <c r="D227" s="183" t="s">
        <v>254</v>
      </c>
      <c r="E227" s="183" t="s">
        <v>454</v>
      </c>
      <c r="F227" s="183" t="s">
        <v>2592</v>
      </c>
      <c r="G227" s="180">
        <v>46274</v>
      </c>
      <c r="H227" s="226" t="s">
        <v>26</v>
      </c>
      <c r="I227" s="182">
        <v>3200</v>
      </c>
      <c r="J227" s="177" t="s">
        <v>365</v>
      </c>
      <c r="K227" s="12" t="str">
        <f t="shared" ca="1" si="6"/>
        <v>Já paga</v>
      </c>
      <c r="L227" s="13"/>
      <c r="M227" s="14">
        <f t="shared" ca="1" si="7"/>
        <v>3200</v>
      </c>
    </row>
    <row r="228" spans="1:13" customFormat="1" ht="31.5" customHeight="1" x14ac:dyDescent="0.25">
      <c r="A228" s="290">
        <v>46274</v>
      </c>
      <c r="B228" s="206" t="s">
        <v>2653</v>
      </c>
      <c r="C228" s="207">
        <v>48</v>
      </c>
      <c r="D228" s="210" t="s">
        <v>254</v>
      </c>
      <c r="E228" s="218" t="s">
        <v>388</v>
      </c>
      <c r="F228" s="208" t="s">
        <v>394</v>
      </c>
      <c r="G228" s="290">
        <v>46274</v>
      </c>
      <c r="H228" s="254" t="s">
        <v>26</v>
      </c>
      <c r="I228" s="207">
        <v>48</v>
      </c>
      <c r="J228" s="188" t="s">
        <v>365</v>
      </c>
      <c r="K228" s="12" t="str">
        <f t="shared" ca="1" si="6"/>
        <v>Já paga</v>
      </c>
      <c r="L228" s="13"/>
      <c r="M228" s="14">
        <f t="shared" ca="1" si="7"/>
        <v>48</v>
      </c>
    </row>
    <row r="229" spans="1:13" customFormat="1" ht="31.5" customHeight="1" x14ac:dyDescent="0.25">
      <c r="A229" s="237">
        <v>46274</v>
      </c>
      <c r="B229" s="181" t="s">
        <v>2849</v>
      </c>
      <c r="C229" s="182">
        <v>1200</v>
      </c>
      <c r="D229" s="183" t="s">
        <v>254</v>
      </c>
      <c r="E229" s="203" t="s">
        <v>454</v>
      </c>
      <c r="F229" s="183" t="s">
        <v>523</v>
      </c>
      <c r="G229" s="237">
        <v>46274</v>
      </c>
      <c r="H229" s="283" t="s">
        <v>26</v>
      </c>
      <c r="I229" s="182">
        <v>720</v>
      </c>
      <c r="J229" s="141" t="s">
        <v>365</v>
      </c>
      <c r="K229" s="12" t="s">
        <v>402</v>
      </c>
      <c r="L229" s="13"/>
      <c r="M229" s="14">
        <f t="shared" si="7"/>
        <v>720</v>
      </c>
    </row>
    <row r="230" spans="1:13" customFormat="1" ht="31.5" customHeight="1" x14ac:dyDescent="0.25">
      <c r="A230" s="237">
        <v>46274</v>
      </c>
      <c r="B230" s="181" t="s">
        <v>2849</v>
      </c>
      <c r="C230" s="182">
        <v>0</v>
      </c>
      <c r="D230" s="183" t="s">
        <v>254</v>
      </c>
      <c r="E230" s="203" t="s">
        <v>454</v>
      </c>
      <c r="F230" s="183" t="s">
        <v>36</v>
      </c>
      <c r="G230" s="237">
        <v>46274</v>
      </c>
      <c r="H230" s="283" t="s">
        <v>26</v>
      </c>
      <c r="I230" s="182">
        <v>360</v>
      </c>
      <c r="J230" s="141" t="s">
        <v>365</v>
      </c>
      <c r="K230" s="12" t="s">
        <v>402</v>
      </c>
      <c r="L230" s="13"/>
      <c r="M230" s="14">
        <f t="shared" si="7"/>
        <v>360</v>
      </c>
    </row>
    <row r="231" spans="1:13" ht="30.75" customHeight="1" x14ac:dyDescent="0.25">
      <c r="A231" s="180">
        <v>46274</v>
      </c>
      <c r="B231" s="181" t="s">
        <v>2849</v>
      </c>
      <c r="C231" s="182">
        <v>0</v>
      </c>
      <c r="D231" s="183" t="s">
        <v>254</v>
      </c>
      <c r="E231" s="183" t="s">
        <v>454</v>
      </c>
      <c r="F231" s="183" t="s">
        <v>30</v>
      </c>
      <c r="G231" s="237">
        <v>46274</v>
      </c>
      <c r="H231" s="226" t="s">
        <v>26</v>
      </c>
      <c r="I231" s="182">
        <v>120</v>
      </c>
      <c r="J231" s="141" t="s">
        <v>365</v>
      </c>
      <c r="K231" s="12" t="s">
        <v>402</v>
      </c>
      <c r="L231" s="13"/>
      <c r="M231" s="14">
        <f t="shared" si="7"/>
        <v>120</v>
      </c>
    </row>
    <row r="232" spans="1:13" ht="30.75" customHeight="1" x14ac:dyDescent="0.25">
      <c r="A232" s="205">
        <v>46274</v>
      </c>
      <c r="B232" s="206" t="s">
        <v>3261</v>
      </c>
      <c r="C232" s="207">
        <v>120</v>
      </c>
      <c r="D232" s="210" t="s">
        <v>254</v>
      </c>
      <c r="E232" s="208" t="s">
        <v>388</v>
      </c>
      <c r="F232" s="208" t="s">
        <v>99</v>
      </c>
      <c r="G232" s="205">
        <v>46266</v>
      </c>
      <c r="H232" s="211" t="s">
        <v>26</v>
      </c>
      <c r="I232" s="207">
        <v>40</v>
      </c>
      <c r="J232" s="188" t="s">
        <v>365</v>
      </c>
      <c r="K232" s="12" t="str">
        <f t="shared" ref="K232:K263" ca="1" si="8">IF(ISBLANK(A232),"", IF(TRIM(UPPER(J232))&lt;&gt;"SIM",IF(A232-TODAY()&lt;0,"Conta vencida",IF(A232-TODAY()&lt;8,"Perto de vencer","")),"Já paga"))</f>
        <v>Já paga</v>
      </c>
      <c r="L232" s="13"/>
      <c r="M232" s="14">
        <f t="shared" ca="1" si="7"/>
        <v>40</v>
      </c>
    </row>
    <row r="233" spans="1:13" ht="30.75" customHeight="1" x14ac:dyDescent="0.25">
      <c r="A233" s="205">
        <v>46274</v>
      </c>
      <c r="B233" s="206" t="s">
        <v>2915</v>
      </c>
      <c r="C233" s="207">
        <v>0</v>
      </c>
      <c r="D233" s="210" t="s">
        <v>254</v>
      </c>
      <c r="E233" s="208" t="s">
        <v>388</v>
      </c>
      <c r="F233" s="208" t="s">
        <v>30</v>
      </c>
      <c r="G233" s="205">
        <v>46266</v>
      </c>
      <c r="H233" s="211" t="s">
        <v>26</v>
      </c>
      <c r="I233" s="207">
        <v>40</v>
      </c>
      <c r="J233" s="188" t="s">
        <v>365</v>
      </c>
      <c r="K233" s="12" t="str">
        <f t="shared" ca="1" si="8"/>
        <v>Já paga</v>
      </c>
      <c r="L233" s="13"/>
      <c r="M233" s="14">
        <f t="shared" ca="1" si="7"/>
        <v>40</v>
      </c>
    </row>
    <row r="234" spans="1:13" ht="30.75" customHeight="1" x14ac:dyDescent="0.25">
      <c r="A234" s="205">
        <v>46274</v>
      </c>
      <c r="B234" s="206" t="s">
        <v>1898</v>
      </c>
      <c r="C234" s="207">
        <v>0</v>
      </c>
      <c r="D234" s="210" t="s">
        <v>254</v>
      </c>
      <c r="E234" s="208" t="s">
        <v>388</v>
      </c>
      <c r="F234" s="208" t="s">
        <v>459</v>
      </c>
      <c r="G234" s="205">
        <v>46266</v>
      </c>
      <c r="H234" s="211" t="s">
        <v>26</v>
      </c>
      <c r="I234" s="207">
        <v>24</v>
      </c>
      <c r="J234" s="188" t="s">
        <v>365</v>
      </c>
      <c r="K234" s="12" t="str">
        <f t="shared" ca="1" si="8"/>
        <v>Já paga</v>
      </c>
      <c r="L234" s="13"/>
      <c r="M234" s="14">
        <f t="shared" ca="1" si="7"/>
        <v>24</v>
      </c>
    </row>
    <row r="235" spans="1:13" ht="30.75" customHeight="1" x14ac:dyDescent="0.25">
      <c r="A235" s="205">
        <v>46274</v>
      </c>
      <c r="B235" s="206" t="s">
        <v>2056</v>
      </c>
      <c r="C235" s="207">
        <v>0</v>
      </c>
      <c r="D235" s="210" t="s">
        <v>254</v>
      </c>
      <c r="E235" s="208" t="s">
        <v>388</v>
      </c>
      <c r="F235" s="208" t="s">
        <v>429</v>
      </c>
      <c r="G235" s="205">
        <v>46266</v>
      </c>
      <c r="H235" s="211" t="s">
        <v>26</v>
      </c>
      <c r="I235" s="207">
        <v>16</v>
      </c>
      <c r="J235" s="188" t="s">
        <v>365</v>
      </c>
      <c r="K235" s="12" t="str">
        <f t="shared" ca="1" si="8"/>
        <v>Já paga</v>
      </c>
      <c r="L235" s="13"/>
      <c r="M235" s="14">
        <f t="shared" ca="1" si="7"/>
        <v>16</v>
      </c>
    </row>
    <row r="236" spans="1:13" ht="30.75" customHeight="1" x14ac:dyDescent="0.25">
      <c r="A236" s="180">
        <v>46275</v>
      </c>
      <c r="B236" s="181" t="s">
        <v>552</v>
      </c>
      <c r="C236" s="182">
        <v>8500</v>
      </c>
      <c r="D236" s="196" t="s">
        <v>254</v>
      </c>
      <c r="E236" s="183" t="s">
        <v>454</v>
      </c>
      <c r="F236" s="183" t="s">
        <v>68</v>
      </c>
      <c r="G236" s="180" t="s">
        <v>3350</v>
      </c>
      <c r="H236" s="282" t="s">
        <v>26</v>
      </c>
      <c r="I236" s="182">
        <v>3500</v>
      </c>
      <c r="J236" s="188" t="s">
        <v>365</v>
      </c>
      <c r="K236" s="12" t="str">
        <f t="shared" ca="1" si="8"/>
        <v>Já paga</v>
      </c>
      <c r="L236" s="227"/>
      <c r="M236" s="130">
        <f t="shared" ca="1" si="7"/>
        <v>3500</v>
      </c>
    </row>
    <row r="237" spans="1:13" ht="30.75" customHeight="1" x14ac:dyDescent="0.25">
      <c r="A237" s="70">
        <v>46275</v>
      </c>
      <c r="B237" s="85" t="s">
        <v>340</v>
      </c>
      <c r="C237" s="86">
        <v>0</v>
      </c>
      <c r="D237" s="72" t="s">
        <v>47</v>
      </c>
      <c r="E237" s="73" t="s">
        <v>24</v>
      </c>
      <c r="F237" s="73" t="s">
        <v>96</v>
      </c>
      <c r="G237" s="70"/>
      <c r="H237" s="87" t="s">
        <v>26</v>
      </c>
      <c r="I237" s="76">
        <v>139.9</v>
      </c>
      <c r="J237" s="88"/>
      <c r="K237" s="12" t="str">
        <f t="shared" ca="1" si="8"/>
        <v>Conta vencida</v>
      </c>
      <c r="L237" s="13"/>
      <c r="M237" s="14">
        <f t="shared" ca="1" si="7"/>
        <v>139.9</v>
      </c>
    </row>
    <row r="238" spans="1:13" ht="30.75" customHeight="1" x14ac:dyDescent="0.25">
      <c r="A238" s="311">
        <v>46275</v>
      </c>
      <c r="B238" s="498" t="s">
        <v>839</v>
      </c>
      <c r="C238" s="320">
        <v>0</v>
      </c>
      <c r="D238" s="313" t="s">
        <v>100</v>
      </c>
      <c r="E238" s="314" t="s">
        <v>29</v>
      </c>
      <c r="F238" s="314" t="s">
        <v>171</v>
      </c>
      <c r="G238" s="311">
        <v>46275</v>
      </c>
      <c r="H238" s="499" t="s">
        <v>2336</v>
      </c>
      <c r="I238" s="312">
        <v>5947.31</v>
      </c>
      <c r="J238" s="188" t="s">
        <v>365</v>
      </c>
      <c r="K238" s="12" t="str">
        <f t="shared" ca="1" si="8"/>
        <v>Já paga</v>
      </c>
      <c r="L238" s="97"/>
      <c r="M238" s="14">
        <f t="shared" ca="1" si="7"/>
        <v>5947.31</v>
      </c>
    </row>
    <row r="239" spans="1:13" ht="30.75" customHeight="1" x14ac:dyDescent="0.25">
      <c r="A239" s="32">
        <v>46275</v>
      </c>
      <c r="B239" s="33" t="s">
        <v>759</v>
      </c>
      <c r="C239" s="34">
        <v>0</v>
      </c>
      <c r="D239" s="35" t="s">
        <v>151</v>
      </c>
      <c r="E239" s="36" t="s">
        <v>16</v>
      </c>
      <c r="F239" s="36" t="s">
        <v>567</v>
      </c>
      <c r="G239" s="37">
        <v>46279</v>
      </c>
      <c r="H239" s="38" t="s">
        <v>2599</v>
      </c>
      <c r="I239" s="39">
        <v>95</v>
      </c>
      <c r="J239" s="40" t="s">
        <v>365</v>
      </c>
      <c r="K239" s="12" t="str">
        <f t="shared" ca="1" si="8"/>
        <v>Já paga</v>
      </c>
      <c r="L239" s="41"/>
      <c r="M239" s="14">
        <f t="shared" ca="1" si="7"/>
        <v>95</v>
      </c>
    </row>
    <row r="240" spans="1:13" ht="30.75" customHeight="1" x14ac:dyDescent="0.25">
      <c r="A240" s="32">
        <v>46275</v>
      </c>
      <c r="B240" s="33" t="s">
        <v>759</v>
      </c>
      <c r="C240" s="34">
        <v>0</v>
      </c>
      <c r="D240" s="35" t="s">
        <v>151</v>
      </c>
      <c r="E240" s="36" t="s">
        <v>16</v>
      </c>
      <c r="F240" s="36" t="s">
        <v>75</v>
      </c>
      <c r="G240" s="37">
        <v>46279</v>
      </c>
      <c r="H240" s="38" t="s">
        <v>2599</v>
      </c>
      <c r="I240" s="39">
        <v>112.5</v>
      </c>
      <c r="J240" s="40" t="s">
        <v>365</v>
      </c>
      <c r="K240" s="12" t="str">
        <f t="shared" ca="1" si="8"/>
        <v>Já paga</v>
      </c>
      <c r="L240" s="41"/>
      <c r="M240" s="14">
        <f t="shared" ca="1" si="7"/>
        <v>112.5</v>
      </c>
    </row>
    <row r="241" spans="1:13" customFormat="1" ht="31.5" customHeight="1" x14ac:dyDescent="0.25">
      <c r="A241" s="340">
        <v>46275</v>
      </c>
      <c r="B241" s="33" t="s">
        <v>759</v>
      </c>
      <c r="C241" s="34">
        <v>0</v>
      </c>
      <c r="D241" s="35" t="s">
        <v>151</v>
      </c>
      <c r="E241" s="117" t="s">
        <v>16</v>
      </c>
      <c r="F241" s="36" t="s">
        <v>579</v>
      </c>
      <c r="G241" s="347">
        <v>46279</v>
      </c>
      <c r="H241" s="122" t="s">
        <v>2599</v>
      </c>
      <c r="I241" s="39">
        <v>112.5</v>
      </c>
      <c r="J241" s="40" t="s">
        <v>365</v>
      </c>
      <c r="K241" s="12" t="str">
        <f t="shared" ca="1" si="8"/>
        <v>Já paga</v>
      </c>
      <c r="L241" s="41"/>
      <c r="M241" s="14">
        <f t="shared" ca="1" si="7"/>
        <v>112.5</v>
      </c>
    </row>
    <row r="242" spans="1:13" customFormat="1" ht="31.5" customHeight="1" x14ac:dyDescent="0.25">
      <c r="A242" s="340">
        <v>46275</v>
      </c>
      <c r="B242" s="33" t="s">
        <v>759</v>
      </c>
      <c r="C242" s="34">
        <v>0</v>
      </c>
      <c r="D242" s="35" t="s">
        <v>151</v>
      </c>
      <c r="E242" s="117" t="s">
        <v>16</v>
      </c>
      <c r="F242" s="36" t="s">
        <v>313</v>
      </c>
      <c r="G242" s="347">
        <v>46279</v>
      </c>
      <c r="H242" s="122" t="s">
        <v>2599</v>
      </c>
      <c r="I242" s="39">
        <v>577.5</v>
      </c>
      <c r="J242" s="40" t="s">
        <v>365</v>
      </c>
      <c r="K242" s="12" t="str">
        <f t="shared" ca="1" si="8"/>
        <v>Já paga</v>
      </c>
      <c r="L242" s="41"/>
      <c r="M242" s="14">
        <f t="shared" ca="1" si="7"/>
        <v>577.5</v>
      </c>
    </row>
    <row r="243" spans="1:13" ht="30.75" customHeight="1" x14ac:dyDescent="0.25">
      <c r="A243" s="32">
        <v>46275</v>
      </c>
      <c r="B243" s="33" t="s">
        <v>759</v>
      </c>
      <c r="C243" s="34">
        <v>0</v>
      </c>
      <c r="D243" s="35" t="s">
        <v>151</v>
      </c>
      <c r="E243" s="36" t="s">
        <v>16</v>
      </c>
      <c r="F243" s="36" t="s">
        <v>1564</v>
      </c>
      <c r="G243" s="37">
        <v>46279</v>
      </c>
      <c r="H243" s="38" t="s">
        <v>2599</v>
      </c>
      <c r="I243" s="39">
        <v>577.5</v>
      </c>
      <c r="J243" s="40" t="s">
        <v>365</v>
      </c>
      <c r="K243" s="12" t="str">
        <f t="shared" ca="1" si="8"/>
        <v>Já paga</v>
      </c>
      <c r="L243" s="41"/>
      <c r="M243" s="14">
        <f t="shared" ca="1" si="7"/>
        <v>577.5</v>
      </c>
    </row>
    <row r="244" spans="1:13" ht="28.5" customHeight="1" x14ac:dyDescent="0.25">
      <c r="A244" s="32">
        <v>46275</v>
      </c>
      <c r="B244" s="33" t="s">
        <v>759</v>
      </c>
      <c r="C244" s="34">
        <v>0</v>
      </c>
      <c r="D244" s="35" t="s">
        <v>151</v>
      </c>
      <c r="E244" s="36" t="s">
        <v>16</v>
      </c>
      <c r="F244" s="36" t="s">
        <v>2532</v>
      </c>
      <c r="G244" s="37">
        <v>46279</v>
      </c>
      <c r="H244" s="38" t="s">
        <v>2599</v>
      </c>
      <c r="I244" s="39">
        <v>1005</v>
      </c>
      <c r="J244" s="40" t="s">
        <v>365</v>
      </c>
      <c r="K244" s="12" t="str">
        <f t="shared" ca="1" si="8"/>
        <v>Já paga</v>
      </c>
      <c r="L244" s="41"/>
      <c r="M244" s="14">
        <f t="shared" ca="1" si="7"/>
        <v>1005</v>
      </c>
    </row>
    <row r="245" spans="1:13" ht="28.5" customHeight="1" x14ac:dyDescent="0.25">
      <c r="A245" s="32">
        <v>46275</v>
      </c>
      <c r="B245" s="33" t="s">
        <v>759</v>
      </c>
      <c r="C245" s="34">
        <v>0</v>
      </c>
      <c r="D245" s="35" t="s">
        <v>151</v>
      </c>
      <c r="E245" s="36" t="s">
        <v>16</v>
      </c>
      <c r="F245" s="36" t="s">
        <v>1837</v>
      </c>
      <c r="G245" s="37">
        <v>46279</v>
      </c>
      <c r="H245" s="38" t="s">
        <v>2599</v>
      </c>
      <c r="I245" s="39">
        <v>725</v>
      </c>
      <c r="J245" s="40" t="s">
        <v>365</v>
      </c>
      <c r="K245" s="12" t="str">
        <f t="shared" ca="1" si="8"/>
        <v>Já paga</v>
      </c>
      <c r="L245" s="41"/>
      <c r="M245" s="14">
        <f t="shared" ca="1" si="7"/>
        <v>725</v>
      </c>
    </row>
    <row r="246" spans="1:13" ht="30.75" customHeight="1" x14ac:dyDescent="0.25">
      <c r="A246" s="311">
        <v>46275</v>
      </c>
      <c r="B246" s="498" t="s">
        <v>2753</v>
      </c>
      <c r="C246" s="320">
        <v>0</v>
      </c>
      <c r="D246" s="313" t="s">
        <v>151</v>
      </c>
      <c r="E246" s="314" t="s">
        <v>29</v>
      </c>
      <c r="F246" s="314" t="s">
        <v>582</v>
      </c>
      <c r="G246" s="311">
        <v>46275</v>
      </c>
      <c r="H246" s="499" t="s">
        <v>2754</v>
      </c>
      <c r="I246" s="312">
        <v>835</v>
      </c>
      <c r="J246" s="188" t="s">
        <v>365</v>
      </c>
      <c r="K246" s="12" t="str">
        <f t="shared" ca="1" si="8"/>
        <v>Já paga</v>
      </c>
      <c r="L246" s="97"/>
      <c r="M246" s="14">
        <f t="shared" ca="1" si="7"/>
        <v>835</v>
      </c>
    </row>
    <row r="247" spans="1:13" ht="30.75" customHeight="1" x14ac:dyDescent="0.25">
      <c r="A247" s="311">
        <v>46275</v>
      </c>
      <c r="B247" s="522" t="s">
        <v>2729</v>
      </c>
      <c r="C247" s="518">
        <v>0</v>
      </c>
      <c r="D247" s="518" t="s">
        <v>151</v>
      </c>
      <c r="E247" s="592" t="s">
        <v>29</v>
      </c>
      <c r="F247" s="592" t="s">
        <v>598</v>
      </c>
      <c r="G247" s="311">
        <v>46275</v>
      </c>
      <c r="H247" s="315" t="s">
        <v>2804</v>
      </c>
      <c r="I247" s="518">
        <v>664.12</v>
      </c>
      <c r="J247" s="177" t="s">
        <v>365</v>
      </c>
      <c r="K247" s="12" t="str">
        <f t="shared" ca="1" si="8"/>
        <v>Já paga</v>
      </c>
      <c r="L247" s="41"/>
      <c r="M247" s="14">
        <f t="shared" ca="1" si="7"/>
        <v>664.12</v>
      </c>
    </row>
    <row r="248" spans="1:13" ht="30.75" customHeight="1" x14ac:dyDescent="0.25">
      <c r="A248" s="32">
        <v>46275</v>
      </c>
      <c r="B248" s="33" t="s">
        <v>2830</v>
      </c>
      <c r="C248" s="34">
        <v>50000</v>
      </c>
      <c r="D248" s="35" t="s">
        <v>270</v>
      </c>
      <c r="E248" s="36" t="s">
        <v>16</v>
      </c>
      <c r="F248" s="36" t="s">
        <v>25</v>
      </c>
      <c r="G248" s="37"/>
      <c r="H248" s="38" t="s">
        <v>2831</v>
      </c>
      <c r="I248" s="39">
        <v>25000</v>
      </c>
      <c r="J248" s="188"/>
      <c r="K248" s="12" t="str">
        <f t="shared" ca="1" si="8"/>
        <v>Conta vencida</v>
      </c>
      <c r="L248" s="41"/>
      <c r="M248" s="14">
        <f t="shared" ca="1" si="7"/>
        <v>25000</v>
      </c>
    </row>
    <row r="249" spans="1:13" ht="30.75" customHeight="1" x14ac:dyDescent="0.25">
      <c r="A249" s="311">
        <v>46275</v>
      </c>
      <c r="B249" s="507" t="s">
        <v>1293</v>
      </c>
      <c r="C249" s="435">
        <v>3430</v>
      </c>
      <c r="D249" s="508" t="s">
        <v>267</v>
      </c>
      <c r="E249" s="509" t="s">
        <v>29</v>
      </c>
      <c r="F249" s="509" t="s">
        <v>2723</v>
      </c>
      <c r="G249" s="510">
        <v>46275</v>
      </c>
      <c r="H249" s="511" t="s">
        <v>2928</v>
      </c>
      <c r="I249" s="435">
        <v>1143.33</v>
      </c>
      <c r="J249" s="141" t="s">
        <v>365</v>
      </c>
      <c r="K249" s="12" t="str">
        <f t="shared" ca="1" si="8"/>
        <v>Já paga</v>
      </c>
      <c r="L249" s="13"/>
      <c r="M249" s="14">
        <f t="shared" ca="1" si="7"/>
        <v>1143.33</v>
      </c>
    </row>
    <row r="250" spans="1:13" ht="30.75" customHeight="1" x14ac:dyDescent="0.25">
      <c r="A250" s="311">
        <v>46275</v>
      </c>
      <c r="B250" s="507" t="s">
        <v>1772</v>
      </c>
      <c r="C250" s="435">
        <v>3360</v>
      </c>
      <c r="D250" s="508" t="s">
        <v>267</v>
      </c>
      <c r="E250" s="509" t="s">
        <v>29</v>
      </c>
      <c r="F250" s="509" t="s">
        <v>30</v>
      </c>
      <c r="G250" s="510">
        <v>46275</v>
      </c>
      <c r="H250" s="511" t="s">
        <v>3014</v>
      </c>
      <c r="I250" s="435">
        <v>1220</v>
      </c>
      <c r="J250" s="141" t="s">
        <v>365</v>
      </c>
      <c r="K250" s="12" t="str">
        <f t="shared" ca="1" si="8"/>
        <v>Já paga</v>
      </c>
      <c r="L250" s="13"/>
      <c r="M250" s="14">
        <f t="shared" ca="1" si="7"/>
        <v>1220</v>
      </c>
    </row>
    <row r="251" spans="1:13" ht="30.75" customHeight="1" x14ac:dyDescent="0.25">
      <c r="A251" s="311">
        <v>46275</v>
      </c>
      <c r="B251" s="498" t="s">
        <v>3211</v>
      </c>
      <c r="C251" s="320">
        <v>149.9</v>
      </c>
      <c r="D251" s="313" t="s">
        <v>254</v>
      </c>
      <c r="E251" s="314" t="s">
        <v>29</v>
      </c>
      <c r="F251" s="314" t="s">
        <v>1799</v>
      </c>
      <c r="G251" s="311">
        <v>46275</v>
      </c>
      <c r="H251" s="315">
        <v>46266</v>
      </c>
      <c r="I251" s="312">
        <v>149.19</v>
      </c>
      <c r="J251" s="188" t="s">
        <v>365</v>
      </c>
      <c r="K251" s="12" t="str">
        <f t="shared" ca="1" si="8"/>
        <v>Já paga</v>
      </c>
      <c r="L251" s="97"/>
      <c r="M251" s="14">
        <f t="shared" ca="1" si="7"/>
        <v>149.19</v>
      </c>
    </row>
    <row r="252" spans="1:13" ht="30.75" customHeight="1" x14ac:dyDescent="0.25">
      <c r="A252" s="311">
        <v>46275</v>
      </c>
      <c r="B252" s="498" t="s">
        <v>3227</v>
      </c>
      <c r="C252" s="320">
        <v>491.8</v>
      </c>
      <c r="D252" s="313" t="s">
        <v>254</v>
      </c>
      <c r="E252" s="314" t="s">
        <v>29</v>
      </c>
      <c r="F252" s="314" t="s">
        <v>1799</v>
      </c>
      <c r="G252" s="311">
        <v>46275</v>
      </c>
      <c r="H252" s="315" t="s">
        <v>3225</v>
      </c>
      <c r="I252" s="312">
        <v>491.8</v>
      </c>
      <c r="J252" s="188" t="s">
        <v>365</v>
      </c>
      <c r="K252" s="12" t="str">
        <f t="shared" ca="1" si="8"/>
        <v>Já paga</v>
      </c>
      <c r="L252" s="97"/>
      <c r="M252" s="14">
        <f t="shared" ca="1" si="7"/>
        <v>491.8</v>
      </c>
    </row>
    <row r="253" spans="1:13" ht="28.5" customHeight="1" x14ac:dyDescent="0.25">
      <c r="A253" s="311">
        <v>46275</v>
      </c>
      <c r="B253" s="507" t="s">
        <v>2269</v>
      </c>
      <c r="C253" s="435">
        <v>12370.2</v>
      </c>
      <c r="D253" s="508" t="s">
        <v>254</v>
      </c>
      <c r="E253" s="509" t="s">
        <v>29</v>
      </c>
      <c r="F253" s="509" t="s">
        <v>1795</v>
      </c>
      <c r="G253" s="510">
        <v>46275</v>
      </c>
      <c r="H253" s="511" t="s">
        <v>26</v>
      </c>
      <c r="I253" s="435">
        <v>12370.2</v>
      </c>
      <c r="J253" s="141" t="s">
        <v>365</v>
      </c>
      <c r="K253" s="12" t="str">
        <f t="shared" ca="1" si="8"/>
        <v>Já paga</v>
      </c>
      <c r="L253" s="13"/>
      <c r="M253" s="14">
        <f t="shared" ca="1" si="7"/>
        <v>12370.2</v>
      </c>
    </row>
    <row r="254" spans="1:13" ht="28.5" customHeight="1" x14ac:dyDescent="0.25">
      <c r="A254" s="180">
        <v>46275</v>
      </c>
      <c r="B254" s="181" t="s">
        <v>3253</v>
      </c>
      <c r="C254" s="182">
        <v>1335.78</v>
      </c>
      <c r="D254" s="183" t="s">
        <v>254</v>
      </c>
      <c r="E254" s="183" t="s">
        <v>454</v>
      </c>
      <c r="F254" s="183" t="s">
        <v>3254</v>
      </c>
      <c r="G254" s="180">
        <v>46275</v>
      </c>
      <c r="H254" s="226" t="s">
        <v>26</v>
      </c>
      <c r="I254" s="182">
        <v>1335.78</v>
      </c>
      <c r="J254" s="177" t="s">
        <v>365</v>
      </c>
      <c r="K254" s="12" t="str">
        <f t="shared" ca="1" si="8"/>
        <v>Já paga</v>
      </c>
      <c r="L254" s="13"/>
      <c r="M254" s="14">
        <f t="shared" ca="1" si="7"/>
        <v>1335.78</v>
      </c>
    </row>
    <row r="255" spans="1:13" ht="30.75" customHeight="1" x14ac:dyDescent="0.25">
      <c r="A255" s="180">
        <v>46275</v>
      </c>
      <c r="B255" s="181" t="s">
        <v>3253</v>
      </c>
      <c r="C255" s="182">
        <v>2134.16</v>
      </c>
      <c r="D255" s="183" t="s">
        <v>254</v>
      </c>
      <c r="E255" s="183" t="s">
        <v>454</v>
      </c>
      <c r="F255" s="183" t="s">
        <v>3254</v>
      </c>
      <c r="G255" s="180">
        <v>46275</v>
      </c>
      <c r="H255" s="226" t="s">
        <v>26</v>
      </c>
      <c r="I255" s="182">
        <v>2134.16</v>
      </c>
      <c r="J255" s="177" t="s">
        <v>365</v>
      </c>
      <c r="K255" s="12" t="str">
        <f t="shared" ca="1" si="8"/>
        <v>Já paga</v>
      </c>
      <c r="L255" s="13"/>
      <c r="M255" s="14">
        <f t="shared" ca="1" si="7"/>
        <v>2134.16</v>
      </c>
    </row>
    <row r="256" spans="1:13" ht="30.75" customHeight="1" x14ac:dyDescent="0.25">
      <c r="A256" s="180">
        <v>46275</v>
      </c>
      <c r="B256" s="181" t="s">
        <v>3253</v>
      </c>
      <c r="C256" s="182">
        <v>639.54</v>
      </c>
      <c r="D256" s="183" t="s">
        <v>254</v>
      </c>
      <c r="E256" s="183" t="s">
        <v>454</v>
      </c>
      <c r="F256" s="183" t="s">
        <v>3254</v>
      </c>
      <c r="G256" s="180">
        <v>46275</v>
      </c>
      <c r="H256" s="226" t="s">
        <v>26</v>
      </c>
      <c r="I256" s="182">
        <v>639.54</v>
      </c>
      <c r="J256" s="177" t="s">
        <v>365</v>
      </c>
      <c r="K256" s="12" t="str">
        <f t="shared" ca="1" si="8"/>
        <v>Já paga</v>
      </c>
      <c r="L256" s="13"/>
      <c r="M256" s="14">
        <f t="shared" ca="1" si="7"/>
        <v>639.54</v>
      </c>
    </row>
    <row r="257" spans="1:13" ht="30.75" customHeight="1" x14ac:dyDescent="0.25">
      <c r="A257" s="180">
        <v>46275</v>
      </c>
      <c r="B257" s="181" t="s">
        <v>3253</v>
      </c>
      <c r="C257" s="182">
        <v>1194.3800000000001</v>
      </c>
      <c r="D257" s="183" t="s">
        <v>254</v>
      </c>
      <c r="E257" s="183" t="s">
        <v>454</v>
      </c>
      <c r="F257" s="183" t="s">
        <v>3254</v>
      </c>
      <c r="G257" s="180">
        <v>46275</v>
      </c>
      <c r="H257" s="226" t="s">
        <v>26</v>
      </c>
      <c r="I257" s="182">
        <v>1194.3800000000001</v>
      </c>
      <c r="J257" s="177" t="s">
        <v>365</v>
      </c>
      <c r="K257" s="12" t="str">
        <f t="shared" ca="1" si="8"/>
        <v>Já paga</v>
      </c>
      <c r="L257" s="13"/>
      <c r="M257" s="14">
        <f t="shared" ca="1" si="7"/>
        <v>1194.3800000000001</v>
      </c>
    </row>
    <row r="258" spans="1:13" ht="30.75" customHeight="1" x14ac:dyDescent="0.25">
      <c r="A258" s="205">
        <v>46275</v>
      </c>
      <c r="B258" s="206" t="s">
        <v>3257</v>
      </c>
      <c r="C258" s="207">
        <v>840</v>
      </c>
      <c r="D258" s="210" t="s">
        <v>254</v>
      </c>
      <c r="E258" s="208" t="s">
        <v>388</v>
      </c>
      <c r="F258" s="208" t="s">
        <v>436</v>
      </c>
      <c r="G258" s="205">
        <v>46275</v>
      </c>
      <c r="H258" s="211" t="s">
        <v>26</v>
      </c>
      <c r="I258" s="207">
        <v>840</v>
      </c>
      <c r="J258" s="188" t="s">
        <v>365</v>
      </c>
      <c r="K258" s="12" t="str">
        <f t="shared" ca="1" si="8"/>
        <v>Já paga</v>
      </c>
      <c r="L258" s="13"/>
      <c r="M258" s="14">
        <f t="shared" ref="M258:M321" ca="1" si="9">SUM(I258:L258)</f>
        <v>840</v>
      </c>
    </row>
    <row r="259" spans="1:13" ht="30.75" customHeight="1" x14ac:dyDescent="0.25">
      <c r="A259" s="205">
        <v>46275</v>
      </c>
      <c r="B259" s="206" t="s">
        <v>3136</v>
      </c>
      <c r="C259" s="207">
        <v>71</v>
      </c>
      <c r="D259" s="210" t="s">
        <v>254</v>
      </c>
      <c r="E259" s="208" t="s">
        <v>388</v>
      </c>
      <c r="F259" s="208" t="s">
        <v>644</v>
      </c>
      <c r="G259" s="205">
        <v>46275</v>
      </c>
      <c r="H259" s="211" t="s">
        <v>26</v>
      </c>
      <c r="I259" s="207">
        <v>71</v>
      </c>
      <c r="J259" s="188" t="s">
        <v>365</v>
      </c>
      <c r="K259" s="12" t="str">
        <f t="shared" ca="1" si="8"/>
        <v>Já paga</v>
      </c>
      <c r="L259" s="13"/>
      <c r="M259" s="14">
        <f t="shared" ca="1" si="9"/>
        <v>71</v>
      </c>
    </row>
    <row r="260" spans="1:13" ht="30.75" customHeight="1" x14ac:dyDescent="0.25">
      <c r="A260" s="205">
        <v>46275</v>
      </c>
      <c r="B260" s="217" t="s">
        <v>2646</v>
      </c>
      <c r="C260" s="207">
        <v>120</v>
      </c>
      <c r="D260" s="210" t="s">
        <v>254</v>
      </c>
      <c r="E260" s="208" t="s">
        <v>388</v>
      </c>
      <c r="F260" s="208" t="s">
        <v>30</v>
      </c>
      <c r="G260" s="205">
        <v>46275</v>
      </c>
      <c r="H260" s="211" t="s">
        <v>26</v>
      </c>
      <c r="I260" s="207">
        <v>120</v>
      </c>
      <c r="J260" s="188" t="s">
        <v>365</v>
      </c>
      <c r="K260" s="12" t="str">
        <f t="shared" ca="1" si="8"/>
        <v>Já paga</v>
      </c>
      <c r="L260" s="13"/>
      <c r="M260" s="14">
        <f t="shared" ca="1" si="9"/>
        <v>120</v>
      </c>
    </row>
    <row r="261" spans="1:13" ht="30.75" customHeight="1" x14ac:dyDescent="0.25">
      <c r="A261" s="205">
        <v>46275</v>
      </c>
      <c r="B261" s="206" t="s">
        <v>433</v>
      </c>
      <c r="C261" s="207">
        <v>21.6</v>
      </c>
      <c r="D261" s="210" t="s">
        <v>254</v>
      </c>
      <c r="E261" s="208" t="s">
        <v>388</v>
      </c>
      <c r="F261" s="208" t="s">
        <v>429</v>
      </c>
      <c r="G261" s="205">
        <v>46275</v>
      </c>
      <c r="H261" s="211" t="s">
        <v>26</v>
      </c>
      <c r="I261" s="207">
        <v>21.6</v>
      </c>
      <c r="J261" s="188" t="s">
        <v>365</v>
      </c>
      <c r="K261" s="12" t="str">
        <f t="shared" ca="1" si="8"/>
        <v>Já paga</v>
      </c>
      <c r="L261" s="13"/>
      <c r="M261" s="14">
        <f t="shared" ca="1" si="9"/>
        <v>21.6</v>
      </c>
    </row>
    <row r="262" spans="1:13" ht="30.75" customHeight="1" x14ac:dyDescent="0.25">
      <c r="A262" s="205">
        <v>46275</v>
      </c>
      <c r="B262" s="217" t="s">
        <v>3258</v>
      </c>
      <c r="C262" s="207">
        <v>140</v>
      </c>
      <c r="D262" s="210" t="s">
        <v>254</v>
      </c>
      <c r="E262" s="208" t="s">
        <v>388</v>
      </c>
      <c r="F262" s="208" t="s">
        <v>394</v>
      </c>
      <c r="G262" s="205">
        <v>46275</v>
      </c>
      <c r="H262" s="211" t="s">
        <v>26</v>
      </c>
      <c r="I262" s="207">
        <v>140</v>
      </c>
      <c r="J262" s="188" t="s">
        <v>365</v>
      </c>
      <c r="K262" s="12" t="str">
        <f t="shared" ca="1" si="8"/>
        <v>Já paga</v>
      </c>
      <c r="L262" s="13"/>
      <c r="M262" s="14">
        <f t="shared" ca="1" si="9"/>
        <v>140</v>
      </c>
    </row>
    <row r="263" spans="1:13" ht="30.75" customHeight="1" x14ac:dyDescent="0.25">
      <c r="A263" s="205">
        <v>46275</v>
      </c>
      <c r="B263" s="217" t="s">
        <v>2991</v>
      </c>
      <c r="C263" s="207">
        <v>128</v>
      </c>
      <c r="D263" s="210" t="s">
        <v>254</v>
      </c>
      <c r="E263" s="208" t="s">
        <v>388</v>
      </c>
      <c r="F263" s="208" t="s">
        <v>36</v>
      </c>
      <c r="G263" s="205">
        <v>46275</v>
      </c>
      <c r="H263" s="211" t="s">
        <v>26</v>
      </c>
      <c r="I263" s="207">
        <v>128</v>
      </c>
      <c r="J263" s="188" t="s">
        <v>365</v>
      </c>
      <c r="K263" s="12" t="str">
        <f t="shared" ca="1" si="8"/>
        <v>Já paga</v>
      </c>
      <c r="L263" s="13"/>
      <c r="M263" s="14">
        <f t="shared" ca="1" si="9"/>
        <v>128</v>
      </c>
    </row>
    <row r="264" spans="1:13" ht="30.75" customHeight="1" x14ac:dyDescent="0.25">
      <c r="A264" s="205">
        <v>46275</v>
      </c>
      <c r="B264" s="217" t="s">
        <v>1229</v>
      </c>
      <c r="C264" s="207">
        <v>35</v>
      </c>
      <c r="D264" s="210" t="s">
        <v>254</v>
      </c>
      <c r="E264" s="208" t="s">
        <v>388</v>
      </c>
      <c r="F264" s="208" t="s">
        <v>567</v>
      </c>
      <c r="G264" s="205">
        <v>46275</v>
      </c>
      <c r="H264" s="211" t="s">
        <v>26</v>
      </c>
      <c r="I264" s="207">
        <v>35</v>
      </c>
      <c r="J264" s="188" t="s">
        <v>365</v>
      </c>
      <c r="K264" s="12" t="str">
        <f t="shared" ref="K264:K295" ca="1" si="10">IF(ISBLANK(A264),"", IF(TRIM(UPPER(J264))&lt;&gt;"SIM",IF(A264-TODAY()&lt;0,"Conta vencida",IF(A264-TODAY()&lt;8,"Perto de vencer","")),"Já paga"))</f>
        <v>Já paga</v>
      </c>
      <c r="L264" s="13"/>
      <c r="M264" s="14">
        <f t="shared" ca="1" si="9"/>
        <v>35</v>
      </c>
    </row>
    <row r="265" spans="1:13" ht="30.75" customHeight="1" x14ac:dyDescent="0.25">
      <c r="A265" s="205">
        <v>46275</v>
      </c>
      <c r="B265" s="217" t="s">
        <v>3259</v>
      </c>
      <c r="C265" s="207">
        <v>40</v>
      </c>
      <c r="D265" s="210" t="s">
        <v>254</v>
      </c>
      <c r="E265" s="208" t="s">
        <v>388</v>
      </c>
      <c r="F265" s="208" t="s">
        <v>429</v>
      </c>
      <c r="G265" s="205">
        <v>46275</v>
      </c>
      <c r="H265" s="211" t="s">
        <v>26</v>
      </c>
      <c r="I265" s="207">
        <v>40</v>
      </c>
      <c r="J265" s="188" t="s">
        <v>365</v>
      </c>
      <c r="K265" s="12" t="str">
        <f t="shared" ca="1" si="10"/>
        <v>Já paga</v>
      </c>
      <c r="L265" s="13"/>
      <c r="M265" s="14">
        <f t="shared" ca="1" si="9"/>
        <v>40</v>
      </c>
    </row>
    <row r="266" spans="1:13" ht="30.75" customHeight="1" x14ac:dyDescent="0.25">
      <c r="A266" s="205">
        <v>46275</v>
      </c>
      <c r="B266" s="217" t="s">
        <v>3262</v>
      </c>
      <c r="C266" s="207">
        <v>3514.02</v>
      </c>
      <c r="D266" s="210" t="s">
        <v>254</v>
      </c>
      <c r="E266" s="208" t="s">
        <v>388</v>
      </c>
      <c r="F266" s="208" t="s">
        <v>14</v>
      </c>
      <c r="G266" s="205">
        <v>46275</v>
      </c>
      <c r="H266" s="211" t="s">
        <v>26</v>
      </c>
      <c r="I266" s="207">
        <v>3514.02</v>
      </c>
      <c r="J266" s="188" t="s">
        <v>365</v>
      </c>
      <c r="K266" s="12" t="str">
        <f t="shared" ca="1" si="10"/>
        <v>Já paga</v>
      </c>
      <c r="L266" s="13"/>
      <c r="M266" s="14">
        <f t="shared" ca="1" si="9"/>
        <v>3514.02</v>
      </c>
    </row>
    <row r="267" spans="1:13" ht="30.75" customHeight="1" x14ac:dyDescent="0.25">
      <c r="A267" s="70">
        <v>46275</v>
      </c>
      <c r="B267" s="71" t="s">
        <v>972</v>
      </c>
      <c r="C267" s="86">
        <v>1638.01</v>
      </c>
      <c r="D267" s="72" t="s">
        <v>254</v>
      </c>
      <c r="E267" s="73" t="s">
        <v>24</v>
      </c>
      <c r="F267" s="73" t="s">
        <v>1462</v>
      </c>
      <c r="G267" s="70">
        <v>46275</v>
      </c>
      <c r="H267" s="87" t="s">
        <v>26</v>
      </c>
      <c r="I267" s="76">
        <v>1638.01</v>
      </c>
      <c r="J267" s="188" t="s">
        <v>365</v>
      </c>
      <c r="K267" s="12" t="str">
        <f t="shared" ca="1" si="10"/>
        <v>Já paga</v>
      </c>
      <c r="L267" s="13"/>
      <c r="M267" s="14">
        <f t="shared" ca="1" si="9"/>
        <v>1638.01</v>
      </c>
    </row>
    <row r="268" spans="1:13" ht="30.75" customHeight="1" x14ac:dyDescent="0.25">
      <c r="A268" s="70">
        <v>46275</v>
      </c>
      <c r="B268" s="71" t="s">
        <v>2935</v>
      </c>
      <c r="C268" s="86">
        <v>0</v>
      </c>
      <c r="D268" s="72" t="s">
        <v>238</v>
      </c>
      <c r="E268" s="73" t="s">
        <v>24</v>
      </c>
      <c r="F268" s="73" t="s">
        <v>1487</v>
      </c>
      <c r="G268" s="70">
        <v>46275</v>
      </c>
      <c r="H268" s="87" t="s">
        <v>26</v>
      </c>
      <c r="I268" s="76">
        <v>381.52</v>
      </c>
      <c r="J268" s="188" t="s">
        <v>365</v>
      </c>
      <c r="K268" s="12" t="str">
        <f t="shared" ca="1" si="10"/>
        <v>Já paga</v>
      </c>
      <c r="L268" s="13"/>
      <c r="M268" s="14">
        <f t="shared" ca="1" si="9"/>
        <v>381.52</v>
      </c>
    </row>
    <row r="269" spans="1:13" ht="30.75" customHeight="1" x14ac:dyDescent="0.25">
      <c r="A269" s="70">
        <v>46275</v>
      </c>
      <c r="B269" s="71" t="s">
        <v>2934</v>
      </c>
      <c r="C269" s="86">
        <v>20877.060000000001</v>
      </c>
      <c r="D269" s="72" t="s">
        <v>254</v>
      </c>
      <c r="E269" s="73" t="s">
        <v>24</v>
      </c>
      <c r="F269" s="73" t="s">
        <v>1795</v>
      </c>
      <c r="G269" s="70">
        <v>46275</v>
      </c>
      <c r="H269" s="87" t="s">
        <v>26</v>
      </c>
      <c r="I269" s="76">
        <v>20877.060000000001</v>
      </c>
      <c r="J269" s="188" t="s">
        <v>365</v>
      </c>
      <c r="K269" s="12" t="str">
        <f t="shared" ca="1" si="10"/>
        <v>Já paga</v>
      </c>
      <c r="L269" s="13"/>
      <c r="M269" s="14">
        <f t="shared" ca="1" si="9"/>
        <v>20877.060000000001</v>
      </c>
    </row>
    <row r="270" spans="1:13" ht="30.75" customHeight="1" x14ac:dyDescent="0.25">
      <c r="A270" s="180">
        <v>46275</v>
      </c>
      <c r="B270" s="186" t="s">
        <v>3264</v>
      </c>
      <c r="C270" s="182">
        <v>2800</v>
      </c>
      <c r="D270" s="183" t="s">
        <v>254</v>
      </c>
      <c r="E270" s="183" t="s">
        <v>454</v>
      </c>
      <c r="F270" s="183" t="s">
        <v>1795</v>
      </c>
      <c r="G270" s="180">
        <v>46275</v>
      </c>
      <c r="H270" s="226" t="s">
        <v>26</v>
      </c>
      <c r="I270" s="182">
        <v>2800</v>
      </c>
      <c r="J270" s="177" t="s">
        <v>365</v>
      </c>
      <c r="K270" s="12" t="str">
        <f t="shared" ca="1" si="10"/>
        <v>Já paga</v>
      </c>
      <c r="L270" s="13"/>
      <c r="M270" s="14">
        <f t="shared" ca="1" si="9"/>
        <v>2800</v>
      </c>
    </row>
    <row r="271" spans="1:13" ht="30.75" customHeight="1" x14ac:dyDescent="0.25">
      <c r="A271" s="253">
        <v>46275</v>
      </c>
      <c r="B271" s="181" t="s">
        <v>3265</v>
      </c>
      <c r="C271" s="182">
        <v>540.62</v>
      </c>
      <c r="D271" s="183" t="s">
        <v>254</v>
      </c>
      <c r="E271" s="183" t="s">
        <v>454</v>
      </c>
      <c r="F271" s="203" t="s">
        <v>1795</v>
      </c>
      <c r="G271" s="253">
        <v>46275</v>
      </c>
      <c r="H271" s="226" t="s">
        <v>26</v>
      </c>
      <c r="I271" s="182">
        <v>540.62</v>
      </c>
      <c r="J271" s="177" t="s">
        <v>365</v>
      </c>
      <c r="K271" s="12" t="str">
        <f t="shared" ca="1" si="10"/>
        <v>Já paga</v>
      </c>
      <c r="L271" s="13"/>
      <c r="M271" s="14">
        <f t="shared" ca="1" si="9"/>
        <v>540.62</v>
      </c>
    </row>
    <row r="272" spans="1:13" ht="30.75" customHeight="1" x14ac:dyDescent="0.25">
      <c r="A272" s="253">
        <v>46275</v>
      </c>
      <c r="B272" s="181" t="s">
        <v>3266</v>
      </c>
      <c r="C272" s="182">
        <v>508.12</v>
      </c>
      <c r="D272" s="183" t="s">
        <v>254</v>
      </c>
      <c r="E272" s="183" t="s">
        <v>454</v>
      </c>
      <c r="F272" s="203" t="s">
        <v>1564</v>
      </c>
      <c r="G272" s="253">
        <v>46275</v>
      </c>
      <c r="H272" s="226" t="s">
        <v>26</v>
      </c>
      <c r="I272" s="182">
        <v>508.12</v>
      </c>
      <c r="J272" s="177" t="s">
        <v>365</v>
      </c>
      <c r="K272" s="12" t="str">
        <f t="shared" ca="1" si="10"/>
        <v>Já paga</v>
      </c>
      <c r="L272" s="13"/>
      <c r="M272" s="14">
        <f t="shared" ca="1" si="9"/>
        <v>508.12</v>
      </c>
    </row>
    <row r="273" spans="1:13" ht="28.5" customHeight="1" x14ac:dyDescent="0.25">
      <c r="A273" s="180">
        <v>46275</v>
      </c>
      <c r="B273" s="181" t="s">
        <v>930</v>
      </c>
      <c r="C273" s="182">
        <v>2000</v>
      </c>
      <c r="D273" s="183" t="s">
        <v>254</v>
      </c>
      <c r="E273" s="183" t="s">
        <v>454</v>
      </c>
      <c r="F273" s="183" t="s">
        <v>1795</v>
      </c>
      <c r="G273" s="180">
        <v>46275</v>
      </c>
      <c r="H273" s="226" t="s">
        <v>26</v>
      </c>
      <c r="I273" s="182">
        <v>2000</v>
      </c>
      <c r="J273" s="177" t="s">
        <v>365</v>
      </c>
      <c r="K273" s="12" t="str">
        <f t="shared" ca="1" si="10"/>
        <v>Já paga</v>
      </c>
      <c r="L273" s="13"/>
      <c r="M273" s="14">
        <f t="shared" ca="1" si="9"/>
        <v>2000</v>
      </c>
    </row>
    <row r="274" spans="1:13" ht="30.75" customHeight="1" x14ac:dyDescent="0.25">
      <c r="A274" s="523">
        <v>46276</v>
      </c>
      <c r="B274" s="507" t="s">
        <v>161</v>
      </c>
      <c r="C274" s="435">
        <v>0</v>
      </c>
      <c r="D274" s="508" t="s">
        <v>153</v>
      </c>
      <c r="E274" s="509" t="s">
        <v>29</v>
      </c>
      <c r="F274" s="520" t="s">
        <v>512</v>
      </c>
      <c r="G274" s="530">
        <v>46276</v>
      </c>
      <c r="H274" s="511" t="s">
        <v>2889</v>
      </c>
      <c r="I274" s="435">
        <v>519.15</v>
      </c>
      <c r="J274" s="141" t="s">
        <v>365</v>
      </c>
      <c r="K274" s="12" t="str">
        <f t="shared" ca="1" si="10"/>
        <v>Já paga</v>
      </c>
      <c r="L274" s="13"/>
      <c r="M274" s="14">
        <f t="shared" ca="1" si="9"/>
        <v>519.15</v>
      </c>
    </row>
    <row r="275" spans="1:13" ht="30.75" customHeight="1" x14ac:dyDescent="0.25">
      <c r="A275" s="523">
        <v>46276</v>
      </c>
      <c r="B275" s="507" t="s">
        <v>2909</v>
      </c>
      <c r="C275" s="435">
        <v>140</v>
      </c>
      <c r="D275" s="508" t="s">
        <v>254</v>
      </c>
      <c r="E275" s="509" t="s">
        <v>29</v>
      </c>
      <c r="F275" s="520" t="s">
        <v>64</v>
      </c>
      <c r="G275" s="530">
        <v>46276</v>
      </c>
      <c r="H275" s="511" t="s">
        <v>2910</v>
      </c>
      <c r="I275" s="435">
        <v>126</v>
      </c>
      <c r="J275" s="141" t="s">
        <v>365</v>
      </c>
      <c r="K275" s="12" t="str">
        <f t="shared" ca="1" si="10"/>
        <v>Já paga</v>
      </c>
      <c r="L275" s="13"/>
      <c r="M275" s="14">
        <f t="shared" ca="1" si="9"/>
        <v>126</v>
      </c>
    </row>
    <row r="276" spans="1:13" ht="30.75" customHeight="1" x14ac:dyDescent="0.25">
      <c r="A276" s="523">
        <v>46276</v>
      </c>
      <c r="B276" s="507" t="s">
        <v>821</v>
      </c>
      <c r="C276" s="435">
        <v>0</v>
      </c>
      <c r="D276" s="508" t="s">
        <v>151</v>
      </c>
      <c r="E276" s="509" t="s">
        <v>29</v>
      </c>
      <c r="F276" s="520" t="s">
        <v>96</v>
      </c>
      <c r="G276" s="530">
        <v>46276</v>
      </c>
      <c r="H276" s="511" t="s">
        <v>2911</v>
      </c>
      <c r="I276" s="435">
        <v>352.37</v>
      </c>
      <c r="J276" s="141" t="s">
        <v>365</v>
      </c>
      <c r="K276" s="12" t="str">
        <f t="shared" ca="1" si="10"/>
        <v>Já paga</v>
      </c>
      <c r="L276" s="13"/>
      <c r="M276" s="14">
        <f t="shared" ca="1" si="9"/>
        <v>352.37</v>
      </c>
    </row>
    <row r="277" spans="1:13" ht="30.75" customHeight="1" x14ac:dyDescent="0.25">
      <c r="A277" s="387">
        <v>46276</v>
      </c>
      <c r="B277" s="33" t="s">
        <v>2919</v>
      </c>
      <c r="C277" s="34">
        <v>250000</v>
      </c>
      <c r="D277" s="35" t="s">
        <v>2920</v>
      </c>
      <c r="E277" s="36" t="s">
        <v>16</v>
      </c>
      <c r="F277" s="117" t="s">
        <v>1799</v>
      </c>
      <c r="G277" s="118">
        <v>46276</v>
      </c>
      <c r="H277" s="38" t="s">
        <v>2921</v>
      </c>
      <c r="I277" s="39">
        <v>10000</v>
      </c>
      <c r="J277" s="188" t="s">
        <v>365</v>
      </c>
      <c r="K277" s="12" t="str">
        <f t="shared" ca="1" si="10"/>
        <v>Já paga</v>
      </c>
      <c r="L277" s="41"/>
      <c r="M277" s="14">
        <f t="shared" ca="1" si="9"/>
        <v>10000</v>
      </c>
    </row>
    <row r="278" spans="1:13" ht="30.75" customHeight="1" x14ac:dyDescent="0.25">
      <c r="A278" s="523">
        <v>46276</v>
      </c>
      <c r="B278" s="507" t="s">
        <v>2860</v>
      </c>
      <c r="C278" s="435">
        <v>880</v>
      </c>
      <c r="D278" s="508" t="s">
        <v>270</v>
      </c>
      <c r="E278" s="509" t="s">
        <v>29</v>
      </c>
      <c r="F278" s="520" t="s">
        <v>30</v>
      </c>
      <c r="G278" s="530">
        <v>1109</v>
      </c>
      <c r="H278" s="511" t="s">
        <v>2950</v>
      </c>
      <c r="I278" s="435">
        <v>440</v>
      </c>
      <c r="J278" s="141" t="s">
        <v>365</v>
      </c>
      <c r="K278" s="12" t="str">
        <f t="shared" ca="1" si="10"/>
        <v>Já paga</v>
      </c>
      <c r="L278" s="13"/>
      <c r="M278" s="14">
        <f t="shared" ca="1" si="9"/>
        <v>440</v>
      </c>
    </row>
    <row r="279" spans="1:13" ht="30.75" customHeight="1" x14ac:dyDescent="0.25">
      <c r="A279" s="78">
        <v>46276</v>
      </c>
      <c r="B279" s="473" t="s">
        <v>468</v>
      </c>
      <c r="C279" s="474">
        <v>3287.77</v>
      </c>
      <c r="D279" s="474" t="s">
        <v>254</v>
      </c>
      <c r="E279" s="515" t="s">
        <v>306</v>
      </c>
      <c r="F279" s="515" t="s">
        <v>307</v>
      </c>
      <c r="G279" s="78">
        <v>46269</v>
      </c>
      <c r="H279" s="119">
        <v>46266</v>
      </c>
      <c r="I279" s="474">
        <v>3287.77</v>
      </c>
      <c r="J279" s="177" t="s">
        <v>365</v>
      </c>
      <c r="K279" s="12" t="str">
        <f t="shared" ca="1" si="10"/>
        <v>Já paga</v>
      </c>
      <c r="L279" s="41"/>
      <c r="M279" s="14">
        <f t="shared" ca="1" si="9"/>
        <v>3287.77</v>
      </c>
    </row>
    <row r="280" spans="1:13" ht="30.75" customHeight="1" x14ac:dyDescent="0.25">
      <c r="A280" s="384">
        <v>46276</v>
      </c>
      <c r="B280" s="206" t="s">
        <v>3260</v>
      </c>
      <c r="C280" s="207">
        <v>20</v>
      </c>
      <c r="D280" s="210" t="s">
        <v>254</v>
      </c>
      <c r="E280" s="208" t="s">
        <v>388</v>
      </c>
      <c r="F280" s="218" t="s">
        <v>394</v>
      </c>
      <c r="G280" s="384">
        <v>46276</v>
      </c>
      <c r="H280" s="211" t="s">
        <v>26</v>
      </c>
      <c r="I280" s="207">
        <v>20</v>
      </c>
      <c r="J280" s="188" t="s">
        <v>365</v>
      </c>
      <c r="K280" s="12" t="str">
        <f t="shared" ca="1" si="10"/>
        <v>Já paga</v>
      </c>
      <c r="L280" s="13"/>
      <c r="M280" s="14">
        <f t="shared" ca="1" si="9"/>
        <v>20</v>
      </c>
    </row>
    <row r="281" spans="1:13" ht="30.75" customHeight="1" x14ac:dyDescent="0.25">
      <c r="A281" s="384">
        <v>46276</v>
      </c>
      <c r="B281" s="206" t="s">
        <v>3269</v>
      </c>
      <c r="C281" s="207">
        <v>6</v>
      </c>
      <c r="D281" s="210" t="s">
        <v>254</v>
      </c>
      <c r="E281" s="208" t="s">
        <v>388</v>
      </c>
      <c r="F281" s="218" t="s">
        <v>429</v>
      </c>
      <c r="G281" s="384">
        <v>46276</v>
      </c>
      <c r="H281" s="211" t="s">
        <v>26</v>
      </c>
      <c r="I281" s="207">
        <v>6</v>
      </c>
      <c r="J281" s="188" t="s">
        <v>365</v>
      </c>
      <c r="K281" s="12" t="str">
        <f t="shared" ca="1" si="10"/>
        <v>Já paga</v>
      </c>
      <c r="L281" s="13"/>
      <c r="M281" s="14">
        <f t="shared" ca="1" si="9"/>
        <v>6</v>
      </c>
    </row>
    <row r="282" spans="1:13" ht="30.75" customHeight="1" x14ac:dyDescent="0.25">
      <c r="A282" s="384">
        <v>46276</v>
      </c>
      <c r="B282" s="206" t="s">
        <v>498</v>
      </c>
      <c r="C282" s="207">
        <v>200</v>
      </c>
      <c r="D282" s="210" t="s">
        <v>254</v>
      </c>
      <c r="E282" s="208" t="s">
        <v>388</v>
      </c>
      <c r="F282" s="218" t="s">
        <v>436</v>
      </c>
      <c r="G282" s="384">
        <v>46276</v>
      </c>
      <c r="H282" s="211" t="s">
        <v>26</v>
      </c>
      <c r="I282" s="207">
        <v>200</v>
      </c>
      <c r="J282" s="188" t="s">
        <v>365</v>
      </c>
      <c r="K282" s="12" t="str">
        <f t="shared" ca="1" si="10"/>
        <v>Já paga</v>
      </c>
      <c r="L282" s="13"/>
      <c r="M282" s="14">
        <f t="shared" ca="1" si="9"/>
        <v>200</v>
      </c>
    </row>
    <row r="283" spans="1:13" ht="30.75" customHeight="1" x14ac:dyDescent="0.25">
      <c r="A283" s="253">
        <v>46276</v>
      </c>
      <c r="B283" s="181" t="s">
        <v>3270</v>
      </c>
      <c r="C283" s="182">
        <v>660</v>
      </c>
      <c r="D283" s="183" t="s">
        <v>254</v>
      </c>
      <c r="E283" s="183" t="s">
        <v>454</v>
      </c>
      <c r="F283" s="203" t="s">
        <v>3041</v>
      </c>
      <c r="G283" s="253">
        <v>46276</v>
      </c>
      <c r="H283" s="226" t="s">
        <v>26</v>
      </c>
      <c r="I283" s="182">
        <v>660</v>
      </c>
      <c r="J283" s="177" t="s">
        <v>365</v>
      </c>
      <c r="K283" s="12" t="str">
        <f t="shared" ca="1" si="10"/>
        <v>Já paga</v>
      </c>
      <c r="L283" s="13"/>
      <c r="M283" s="14">
        <f t="shared" ca="1" si="9"/>
        <v>660</v>
      </c>
    </row>
    <row r="284" spans="1:13" ht="30.75" customHeight="1" x14ac:dyDescent="0.25">
      <c r="A284" s="384">
        <v>46276</v>
      </c>
      <c r="B284" s="206" t="s">
        <v>2448</v>
      </c>
      <c r="C284" s="207">
        <v>270</v>
      </c>
      <c r="D284" s="210" t="s">
        <v>254</v>
      </c>
      <c r="E284" s="208" t="s">
        <v>388</v>
      </c>
      <c r="F284" s="218" t="s">
        <v>36</v>
      </c>
      <c r="G284" s="384">
        <v>46276</v>
      </c>
      <c r="H284" s="211" t="s">
        <v>26</v>
      </c>
      <c r="I284" s="207">
        <v>270</v>
      </c>
      <c r="J284" s="188" t="s">
        <v>365</v>
      </c>
      <c r="K284" s="12" t="str">
        <f t="shared" ca="1" si="10"/>
        <v>Já paga</v>
      </c>
      <c r="L284" s="13"/>
      <c r="M284" s="14">
        <f t="shared" ca="1" si="9"/>
        <v>270</v>
      </c>
    </row>
    <row r="285" spans="1:13" ht="30.75" customHeight="1" x14ac:dyDescent="0.25">
      <c r="A285" s="205">
        <v>46276</v>
      </c>
      <c r="B285" s="217" t="s">
        <v>3272</v>
      </c>
      <c r="C285" s="207">
        <v>390</v>
      </c>
      <c r="D285" s="210" t="s">
        <v>254</v>
      </c>
      <c r="E285" s="208" t="s">
        <v>388</v>
      </c>
      <c r="F285" s="208" t="s">
        <v>582</v>
      </c>
      <c r="G285" s="205">
        <v>46276</v>
      </c>
      <c r="H285" s="211" t="s">
        <v>26</v>
      </c>
      <c r="I285" s="207">
        <v>390</v>
      </c>
      <c r="J285" s="188" t="s">
        <v>365</v>
      </c>
      <c r="K285" s="12" t="str">
        <f t="shared" ca="1" si="10"/>
        <v>Já paga</v>
      </c>
      <c r="L285" s="13"/>
      <c r="M285" s="14">
        <f t="shared" ca="1" si="9"/>
        <v>390</v>
      </c>
    </row>
    <row r="286" spans="1:13" ht="30.75" customHeight="1" x14ac:dyDescent="0.25">
      <c r="A286" s="384">
        <v>46276</v>
      </c>
      <c r="B286" s="206" t="s">
        <v>1218</v>
      </c>
      <c r="C286" s="207">
        <v>450</v>
      </c>
      <c r="D286" s="210" t="s">
        <v>254</v>
      </c>
      <c r="E286" s="208" t="s">
        <v>388</v>
      </c>
      <c r="F286" s="218" t="s">
        <v>287</v>
      </c>
      <c r="G286" s="384">
        <v>46276</v>
      </c>
      <c r="H286" s="211" t="s">
        <v>26</v>
      </c>
      <c r="I286" s="207">
        <v>225</v>
      </c>
      <c r="J286" s="188" t="s">
        <v>365</v>
      </c>
      <c r="K286" s="12" t="str">
        <f t="shared" ca="1" si="10"/>
        <v>Já paga</v>
      </c>
      <c r="L286" s="13"/>
      <c r="M286" s="14">
        <f t="shared" ca="1" si="9"/>
        <v>225</v>
      </c>
    </row>
    <row r="287" spans="1:13" ht="30.75" customHeight="1" x14ac:dyDescent="0.25">
      <c r="A287" s="384">
        <v>46276</v>
      </c>
      <c r="B287" s="206" t="s">
        <v>3271</v>
      </c>
      <c r="C287" s="207">
        <v>70</v>
      </c>
      <c r="D287" s="210" t="s">
        <v>254</v>
      </c>
      <c r="E287" s="208" t="s">
        <v>388</v>
      </c>
      <c r="F287" s="218" t="s">
        <v>217</v>
      </c>
      <c r="G287" s="384">
        <v>46276</v>
      </c>
      <c r="H287" s="211" t="s">
        <v>26</v>
      </c>
      <c r="I287" s="207">
        <v>70</v>
      </c>
      <c r="J287" s="188" t="s">
        <v>365</v>
      </c>
      <c r="K287" s="12" t="str">
        <f t="shared" ca="1" si="10"/>
        <v>Já paga</v>
      </c>
      <c r="L287" s="13"/>
      <c r="M287" s="14">
        <f t="shared" ca="1" si="9"/>
        <v>70</v>
      </c>
    </row>
    <row r="288" spans="1:13" ht="30.75" customHeight="1" x14ac:dyDescent="0.25">
      <c r="A288" s="205">
        <v>46276</v>
      </c>
      <c r="B288" s="217" t="s">
        <v>3275</v>
      </c>
      <c r="C288" s="207">
        <v>25</v>
      </c>
      <c r="D288" s="210" t="s">
        <v>254</v>
      </c>
      <c r="E288" s="208" t="s">
        <v>388</v>
      </c>
      <c r="F288" s="208" t="s">
        <v>394</v>
      </c>
      <c r="G288" s="205">
        <v>46276</v>
      </c>
      <c r="H288" s="211" t="s">
        <v>26</v>
      </c>
      <c r="I288" s="207">
        <v>25</v>
      </c>
      <c r="J288" s="188" t="s">
        <v>365</v>
      </c>
      <c r="K288" s="12" t="str">
        <f t="shared" ca="1" si="10"/>
        <v>Já paga</v>
      </c>
      <c r="L288" s="13"/>
      <c r="M288" s="14">
        <f t="shared" ca="1" si="9"/>
        <v>25</v>
      </c>
    </row>
    <row r="289" spans="1:13" ht="30.75" customHeight="1" x14ac:dyDescent="0.25">
      <c r="A289" s="180">
        <v>46276</v>
      </c>
      <c r="B289" s="278" t="s">
        <v>3276</v>
      </c>
      <c r="C289" s="182">
        <v>4460</v>
      </c>
      <c r="D289" s="196" t="s">
        <v>254</v>
      </c>
      <c r="E289" s="183" t="s">
        <v>454</v>
      </c>
      <c r="F289" s="183" t="s">
        <v>394</v>
      </c>
      <c r="G289" s="180">
        <v>46276</v>
      </c>
      <c r="H289" s="226" t="s">
        <v>26</v>
      </c>
      <c r="I289" s="182">
        <v>4460</v>
      </c>
      <c r="J289" s="188" t="s">
        <v>365</v>
      </c>
      <c r="K289" s="12" t="str">
        <f t="shared" ca="1" si="10"/>
        <v>Já paga</v>
      </c>
      <c r="L289" s="41"/>
      <c r="M289" s="130">
        <f t="shared" ca="1" si="9"/>
        <v>4460</v>
      </c>
    </row>
    <row r="290" spans="1:13" ht="30.75" customHeight="1" x14ac:dyDescent="0.25">
      <c r="A290" s="253">
        <v>46276</v>
      </c>
      <c r="B290" s="272" t="s">
        <v>509</v>
      </c>
      <c r="C290" s="182">
        <v>35</v>
      </c>
      <c r="D290" s="196" t="s">
        <v>254</v>
      </c>
      <c r="E290" s="183" t="s">
        <v>454</v>
      </c>
      <c r="F290" s="203" t="s">
        <v>436</v>
      </c>
      <c r="G290" s="253">
        <v>46276</v>
      </c>
      <c r="H290" s="226" t="s">
        <v>26</v>
      </c>
      <c r="I290" s="182">
        <v>35</v>
      </c>
      <c r="J290" s="188" t="s">
        <v>365</v>
      </c>
      <c r="K290" s="12" t="str">
        <f t="shared" ca="1" si="10"/>
        <v>Já paga</v>
      </c>
      <c r="L290" s="41"/>
      <c r="M290" s="130">
        <f t="shared" ca="1" si="9"/>
        <v>35</v>
      </c>
    </row>
    <row r="291" spans="1:13" ht="30.75" customHeight="1" x14ac:dyDescent="0.25">
      <c r="A291" s="253">
        <v>46276</v>
      </c>
      <c r="B291" s="181" t="s">
        <v>3277</v>
      </c>
      <c r="C291" s="182">
        <v>323.92</v>
      </c>
      <c r="D291" s="183" t="s">
        <v>254</v>
      </c>
      <c r="E291" s="183" t="s">
        <v>454</v>
      </c>
      <c r="F291" s="203" t="s">
        <v>36</v>
      </c>
      <c r="G291" s="253">
        <v>46276</v>
      </c>
      <c r="H291" s="226" t="s">
        <v>26</v>
      </c>
      <c r="I291" s="182">
        <v>257.94</v>
      </c>
      <c r="J291" s="177" t="s">
        <v>365</v>
      </c>
      <c r="K291" s="12" t="str">
        <f t="shared" ca="1" si="10"/>
        <v>Já paga</v>
      </c>
      <c r="L291" s="13"/>
      <c r="M291" s="14">
        <f t="shared" ca="1" si="9"/>
        <v>257.94</v>
      </c>
    </row>
    <row r="292" spans="1:13" ht="30.75" customHeight="1" x14ac:dyDescent="0.25">
      <c r="A292" s="253">
        <v>46276</v>
      </c>
      <c r="B292" s="181" t="s">
        <v>3277</v>
      </c>
      <c r="C292" s="182">
        <v>0</v>
      </c>
      <c r="D292" s="183" t="s">
        <v>254</v>
      </c>
      <c r="E292" s="183" t="s">
        <v>454</v>
      </c>
      <c r="F292" s="203" t="s">
        <v>287</v>
      </c>
      <c r="G292" s="253">
        <v>46276</v>
      </c>
      <c r="H292" s="226" t="s">
        <v>26</v>
      </c>
      <c r="I292" s="182">
        <v>65.98</v>
      </c>
      <c r="J292" s="177" t="s">
        <v>365</v>
      </c>
      <c r="K292" s="12" t="str">
        <f t="shared" ca="1" si="10"/>
        <v>Já paga</v>
      </c>
      <c r="L292" s="13"/>
      <c r="M292" s="14">
        <f t="shared" ca="1" si="9"/>
        <v>65.98</v>
      </c>
    </row>
    <row r="293" spans="1:13" ht="30.75" customHeight="1" x14ac:dyDescent="0.25">
      <c r="A293" s="384">
        <v>46276</v>
      </c>
      <c r="B293" s="206" t="s">
        <v>3279</v>
      </c>
      <c r="C293" s="207">
        <v>750</v>
      </c>
      <c r="D293" s="210" t="s">
        <v>254</v>
      </c>
      <c r="E293" s="208" t="s">
        <v>388</v>
      </c>
      <c r="F293" s="218" t="s">
        <v>644</v>
      </c>
      <c r="G293" s="384">
        <v>46276</v>
      </c>
      <c r="H293" s="211" t="s">
        <v>26</v>
      </c>
      <c r="I293" s="207">
        <v>750</v>
      </c>
      <c r="J293" s="188" t="s">
        <v>365</v>
      </c>
      <c r="K293" s="12" t="str">
        <f t="shared" ca="1" si="10"/>
        <v>Já paga</v>
      </c>
      <c r="L293" s="13"/>
      <c r="M293" s="14">
        <f t="shared" ca="1" si="9"/>
        <v>750</v>
      </c>
    </row>
    <row r="294" spans="1:13" ht="30.75" customHeight="1" x14ac:dyDescent="0.25">
      <c r="A294" s="523">
        <v>46277</v>
      </c>
      <c r="B294" s="522" t="s">
        <v>2049</v>
      </c>
      <c r="C294" s="518">
        <v>0</v>
      </c>
      <c r="D294" s="519" t="s">
        <v>153</v>
      </c>
      <c r="E294" s="509" t="s">
        <v>29</v>
      </c>
      <c r="F294" s="520" t="s">
        <v>579</v>
      </c>
      <c r="G294" s="523">
        <v>46279</v>
      </c>
      <c r="H294" s="315" t="s">
        <v>2642</v>
      </c>
      <c r="I294" s="518">
        <v>732.61</v>
      </c>
      <c r="J294" s="177" t="s">
        <v>365</v>
      </c>
      <c r="K294" s="12" t="str">
        <f t="shared" ca="1" si="10"/>
        <v>Já paga</v>
      </c>
      <c r="L294" s="41"/>
      <c r="M294" s="14">
        <f t="shared" ca="1" si="9"/>
        <v>732.61</v>
      </c>
    </row>
    <row r="295" spans="1:13" ht="30.75" customHeight="1" x14ac:dyDescent="0.25">
      <c r="A295" s="311">
        <v>46277</v>
      </c>
      <c r="B295" s="531" t="s">
        <v>189</v>
      </c>
      <c r="C295" s="435">
        <v>0</v>
      </c>
      <c r="D295" s="508" t="s">
        <v>153</v>
      </c>
      <c r="E295" s="509" t="s">
        <v>29</v>
      </c>
      <c r="F295" s="509" t="s">
        <v>96</v>
      </c>
      <c r="G295" s="311">
        <v>46279</v>
      </c>
      <c r="H295" s="511" t="s">
        <v>2829</v>
      </c>
      <c r="I295" s="435">
        <v>714.71</v>
      </c>
      <c r="J295" s="177" t="s">
        <v>365</v>
      </c>
      <c r="K295" s="12" t="str">
        <f t="shared" ca="1" si="10"/>
        <v>Já paga</v>
      </c>
      <c r="L295" s="13"/>
      <c r="M295" s="14">
        <f t="shared" ca="1" si="9"/>
        <v>714.71</v>
      </c>
    </row>
    <row r="296" spans="1:13" ht="30.75" customHeight="1" x14ac:dyDescent="0.25">
      <c r="A296" s="311">
        <v>46277</v>
      </c>
      <c r="B296" s="531" t="s">
        <v>189</v>
      </c>
      <c r="C296" s="435">
        <v>0</v>
      </c>
      <c r="D296" s="508" t="s">
        <v>153</v>
      </c>
      <c r="E296" s="509" t="s">
        <v>29</v>
      </c>
      <c r="F296" s="509" t="s">
        <v>36</v>
      </c>
      <c r="G296" s="311">
        <v>46279</v>
      </c>
      <c r="H296" s="511" t="s">
        <v>2829</v>
      </c>
      <c r="I296" s="435">
        <v>648.42999999999995</v>
      </c>
      <c r="J296" s="177" t="s">
        <v>365</v>
      </c>
      <c r="K296" s="12" t="str">
        <f t="shared" ref="K296:K327" ca="1" si="11">IF(ISBLANK(A296),"", IF(TRIM(UPPER(J296))&lt;&gt;"SIM",IF(A296-TODAY()&lt;0,"Conta vencida",IF(A296-TODAY()&lt;8,"Perto de vencer","")),"Já paga"))</f>
        <v>Já paga</v>
      </c>
      <c r="L296" s="13"/>
      <c r="M296" s="14">
        <f t="shared" ca="1" si="9"/>
        <v>648.42999999999995</v>
      </c>
    </row>
    <row r="297" spans="1:13" ht="30.75" customHeight="1" x14ac:dyDescent="0.25">
      <c r="A297" s="311">
        <v>46277</v>
      </c>
      <c r="B297" s="531" t="s">
        <v>189</v>
      </c>
      <c r="C297" s="435">
        <v>0</v>
      </c>
      <c r="D297" s="508" t="s">
        <v>153</v>
      </c>
      <c r="E297" s="509" t="s">
        <v>29</v>
      </c>
      <c r="F297" s="509" t="s">
        <v>66</v>
      </c>
      <c r="G297" s="311">
        <v>46279</v>
      </c>
      <c r="H297" s="511" t="s">
        <v>2829</v>
      </c>
      <c r="I297" s="435">
        <v>165.26</v>
      </c>
      <c r="J297" s="177" t="s">
        <v>365</v>
      </c>
      <c r="K297" s="12" t="str">
        <f t="shared" ca="1" si="11"/>
        <v>Já paga</v>
      </c>
      <c r="L297" s="13"/>
      <c r="M297" s="14">
        <f t="shared" ca="1" si="9"/>
        <v>165.26</v>
      </c>
    </row>
    <row r="298" spans="1:13" ht="30.75" customHeight="1" x14ac:dyDescent="0.25">
      <c r="A298" s="523">
        <v>46277</v>
      </c>
      <c r="B298" s="507" t="s">
        <v>189</v>
      </c>
      <c r="C298" s="435">
        <v>0</v>
      </c>
      <c r="D298" s="508" t="s">
        <v>153</v>
      </c>
      <c r="E298" s="509" t="s">
        <v>29</v>
      </c>
      <c r="F298" s="520" t="s">
        <v>471</v>
      </c>
      <c r="G298" s="523">
        <v>46279</v>
      </c>
      <c r="H298" s="511" t="s">
        <v>2829</v>
      </c>
      <c r="I298" s="435">
        <v>18.88</v>
      </c>
      <c r="J298" s="177" t="s">
        <v>365</v>
      </c>
      <c r="K298" s="12" t="str">
        <f t="shared" ca="1" si="11"/>
        <v>Já paga</v>
      </c>
      <c r="L298" s="13"/>
      <c r="M298" s="14">
        <f t="shared" ca="1" si="9"/>
        <v>18.88</v>
      </c>
    </row>
    <row r="299" spans="1:13" ht="30.75" customHeight="1" x14ac:dyDescent="0.25">
      <c r="A299" s="523">
        <v>46277</v>
      </c>
      <c r="B299" s="507" t="s">
        <v>189</v>
      </c>
      <c r="C299" s="435">
        <v>0</v>
      </c>
      <c r="D299" s="508" t="s">
        <v>153</v>
      </c>
      <c r="E299" s="509" t="s">
        <v>29</v>
      </c>
      <c r="F299" s="520" t="s">
        <v>2456</v>
      </c>
      <c r="G299" s="523">
        <v>46279</v>
      </c>
      <c r="H299" s="511" t="s">
        <v>2829</v>
      </c>
      <c r="I299" s="435">
        <v>144.06</v>
      </c>
      <c r="J299" s="177" t="s">
        <v>365</v>
      </c>
      <c r="K299" s="12" t="str">
        <f t="shared" ca="1" si="11"/>
        <v>Já paga</v>
      </c>
      <c r="L299" s="13"/>
      <c r="M299" s="14">
        <f t="shared" ca="1" si="9"/>
        <v>144.06</v>
      </c>
    </row>
    <row r="300" spans="1:13" ht="30.75" customHeight="1" x14ac:dyDescent="0.25">
      <c r="A300" s="523">
        <v>46277</v>
      </c>
      <c r="B300" s="507" t="s">
        <v>189</v>
      </c>
      <c r="C300" s="435">
        <v>0</v>
      </c>
      <c r="D300" s="508" t="s">
        <v>153</v>
      </c>
      <c r="E300" s="509" t="s">
        <v>29</v>
      </c>
      <c r="F300" s="520" t="s">
        <v>257</v>
      </c>
      <c r="G300" s="523">
        <v>46279</v>
      </c>
      <c r="H300" s="511" t="s">
        <v>2829</v>
      </c>
      <c r="I300" s="435">
        <v>46.75</v>
      </c>
      <c r="J300" s="177" t="s">
        <v>365</v>
      </c>
      <c r="K300" s="12" t="str">
        <f t="shared" ca="1" si="11"/>
        <v>Já paga</v>
      </c>
      <c r="L300" s="13"/>
      <c r="M300" s="14">
        <f t="shared" ca="1" si="9"/>
        <v>46.75</v>
      </c>
    </row>
    <row r="301" spans="1:13" ht="30.75" customHeight="1" x14ac:dyDescent="0.25">
      <c r="A301" s="523">
        <v>46277</v>
      </c>
      <c r="B301" s="507" t="s">
        <v>189</v>
      </c>
      <c r="C301" s="435">
        <v>0</v>
      </c>
      <c r="D301" s="508" t="s">
        <v>153</v>
      </c>
      <c r="E301" s="509" t="s">
        <v>29</v>
      </c>
      <c r="F301" s="520" t="s">
        <v>313</v>
      </c>
      <c r="G301" s="523">
        <v>46279</v>
      </c>
      <c r="H301" s="511" t="s">
        <v>2829</v>
      </c>
      <c r="I301" s="435">
        <v>551.61</v>
      </c>
      <c r="J301" s="177" t="s">
        <v>365</v>
      </c>
      <c r="K301" s="12" t="str">
        <f t="shared" ca="1" si="11"/>
        <v>Já paga</v>
      </c>
      <c r="L301" s="13"/>
      <c r="M301" s="14">
        <f t="shared" ca="1" si="9"/>
        <v>551.61</v>
      </c>
    </row>
    <row r="302" spans="1:13" ht="27.75" customHeight="1" x14ac:dyDescent="0.25">
      <c r="A302" s="311">
        <v>46277</v>
      </c>
      <c r="B302" s="507" t="s">
        <v>189</v>
      </c>
      <c r="C302" s="435">
        <v>0</v>
      </c>
      <c r="D302" s="508" t="s">
        <v>153</v>
      </c>
      <c r="E302" s="509" t="s">
        <v>29</v>
      </c>
      <c r="F302" s="509" t="s">
        <v>1840</v>
      </c>
      <c r="G302" s="311">
        <v>46279</v>
      </c>
      <c r="H302" s="511" t="s">
        <v>2829</v>
      </c>
      <c r="I302" s="435">
        <v>13.9</v>
      </c>
      <c r="J302" s="177" t="s">
        <v>365</v>
      </c>
      <c r="K302" s="12" t="str">
        <f t="shared" ca="1" si="11"/>
        <v>Já paga</v>
      </c>
      <c r="L302" s="13"/>
      <c r="M302" s="14">
        <f t="shared" ca="1" si="9"/>
        <v>13.9</v>
      </c>
    </row>
    <row r="303" spans="1:13" ht="27.75" customHeight="1" x14ac:dyDescent="0.25">
      <c r="A303" s="311">
        <v>46277</v>
      </c>
      <c r="B303" s="507" t="s">
        <v>189</v>
      </c>
      <c r="C303" s="435">
        <v>0</v>
      </c>
      <c r="D303" s="508" t="s">
        <v>153</v>
      </c>
      <c r="E303" s="509" t="s">
        <v>29</v>
      </c>
      <c r="F303" s="509" t="s">
        <v>598</v>
      </c>
      <c r="G303" s="311">
        <v>46279</v>
      </c>
      <c r="H303" s="511" t="s">
        <v>2829</v>
      </c>
      <c r="I303" s="435">
        <v>37.299999999999997</v>
      </c>
      <c r="J303" s="177" t="s">
        <v>365</v>
      </c>
      <c r="K303" s="12" t="str">
        <f t="shared" ca="1" si="11"/>
        <v>Já paga</v>
      </c>
      <c r="L303" s="13"/>
      <c r="M303" s="14">
        <f t="shared" ca="1" si="9"/>
        <v>37.299999999999997</v>
      </c>
    </row>
    <row r="304" spans="1:13" ht="27.75" customHeight="1" x14ac:dyDescent="0.25">
      <c r="A304" s="311">
        <v>46277</v>
      </c>
      <c r="B304" s="507" t="s">
        <v>189</v>
      </c>
      <c r="C304" s="435">
        <v>0</v>
      </c>
      <c r="D304" s="508" t="s">
        <v>153</v>
      </c>
      <c r="E304" s="509" t="s">
        <v>29</v>
      </c>
      <c r="F304" s="509" t="s">
        <v>75</v>
      </c>
      <c r="G304" s="311">
        <v>46279</v>
      </c>
      <c r="H304" s="511" t="s">
        <v>2829</v>
      </c>
      <c r="I304" s="435">
        <v>8.08</v>
      </c>
      <c r="J304" s="177" t="s">
        <v>365</v>
      </c>
      <c r="K304" s="12" t="str">
        <f t="shared" ca="1" si="11"/>
        <v>Já paga</v>
      </c>
      <c r="L304" s="13"/>
      <c r="M304" s="14">
        <f t="shared" ca="1" si="9"/>
        <v>8.08</v>
      </c>
    </row>
    <row r="305" spans="1:13" ht="27.75" customHeight="1" x14ac:dyDescent="0.25">
      <c r="A305" s="311">
        <v>46277</v>
      </c>
      <c r="B305" s="507" t="s">
        <v>189</v>
      </c>
      <c r="C305" s="435">
        <v>0</v>
      </c>
      <c r="D305" s="508" t="s">
        <v>153</v>
      </c>
      <c r="E305" s="509" t="s">
        <v>29</v>
      </c>
      <c r="F305" s="509" t="s">
        <v>644</v>
      </c>
      <c r="G305" s="311">
        <v>46279</v>
      </c>
      <c r="H305" s="511" t="s">
        <v>2829</v>
      </c>
      <c r="I305" s="435">
        <v>3.66</v>
      </c>
      <c r="J305" s="177" t="s">
        <v>365</v>
      </c>
      <c r="K305" s="12" t="str">
        <f t="shared" ca="1" si="11"/>
        <v>Já paga</v>
      </c>
      <c r="L305" s="13"/>
      <c r="M305" s="14">
        <f t="shared" ca="1" si="9"/>
        <v>3.66</v>
      </c>
    </row>
    <row r="306" spans="1:13" ht="27.75" customHeight="1" x14ac:dyDescent="0.25">
      <c r="A306" s="311">
        <v>46277</v>
      </c>
      <c r="B306" s="507" t="s">
        <v>189</v>
      </c>
      <c r="C306" s="435">
        <v>0</v>
      </c>
      <c r="D306" s="508" t="s">
        <v>153</v>
      </c>
      <c r="E306" s="509" t="s">
        <v>29</v>
      </c>
      <c r="F306" s="509" t="s">
        <v>917</v>
      </c>
      <c r="G306" s="311">
        <v>46279</v>
      </c>
      <c r="H306" s="511" t="s">
        <v>2829</v>
      </c>
      <c r="I306" s="435">
        <v>4.66</v>
      </c>
      <c r="J306" s="177" t="s">
        <v>365</v>
      </c>
      <c r="K306" s="12" t="str">
        <f t="shared" ca="1" si="11"/>
        <v>Já paga</v>
      </c>
      <c r="L306" s="13"/>
      <c r="M306" s="14">
        <f t="shared" ca="1" si="9"/>
        <v>4.66</v>
      </c>
    </row>
    <row r="307" spans="1:13" ht="27.75" customHeight="1" x14ac:dyDescent="0.25">
      <c r="A307" s="311">
        <v>46277</v>
      </c>
      <c r="B307" s="507" t="s">
        <v>189</v>
      </c>
      <c r="C307" s="435">
        <v>0</v>
      </c>
      <c r="D307" s="508" t="s">
        <v>153</v>
      </c>
      <c r="E307" s="509" t="s">
        <v>29</v>
      </c>
      <c r="F307" s="509" t="s">
        <v>171</v>
      </c>
      <c r="G307" s="311">
        <v>46279</v>
      </c>
      <c r="H307" s="511" t="s">
        <v>2829</v>
      </c>
      <c r="I307" s="435">
        <v>61.66</v>
      </c>
      <c r="J307" s="177" t="s">
        <v>365</v>
      </c>
      <c r="K307" s="12" t="str">
        <f t="shared" ca="1" si="11"/>
        <v>Já paga</v>
      </c>
      <c r="L307" s="13"/>
      <c r="M307" s="14">
        <f t="shared" ca="1" si="9"/>
        <v>61.66</v>
      </c>
    </row>
    <row r="308" spans="1:13" ht="27.75" customHeight="1" x14ac:dyDescent="0.25">
      <c r="A308" s="311">
        <v>46277</v>
      </c>
      <c r="B308" s="507" t="s">
        <v>189</v>
      </c>
      <c r="C308" s="435">
        <v>0</v>
      </c>
      <c r="D308" s="508" t="s">
        <v>153</v>
      </c>
      <c r="E308" s="509" t="s">
        <v>29</v>
      </c>
      <c r="F308" s="509" t="s">
        <v>582</v>
      </c>
      <c r="G308" s="311">
        <v>46279</v>
      </c>
      <c r="H308" s="511" t="s">
        <v>2829</v>
      </c>
      <c r="I308" s="435">
        <v>1.1599999999999999</v>
      </c>
      <c r="J308" s="177" t="s">
        <v>365</v>
      </c>
      <c r="K308" s="12" t="str">
        <f t="shared" ca="1" si="11"/>
        <v>Já paga</v>
      </c>
      <c r="L308" s="13"/>
      <c r="M308" s="14">
        <f t="shared" ca="1" si="9"/>
        <v>1.1599999999999999</v>
      </c>
    </row>
    <row r="309" spans="1:13" ht="27.75" customHeight="1" x14ac:dyDescent="0.25">
      <c r="A309" s="32">
        <v>46277</v>
      </c>
      <c r="B309" s="33" t="s">
        <v>284</v>
      </c>
      <c r="C309" s="34">
        <v>2036</v>
      </c>
      <c r="D309" s="35" t="s">
        <v>254</v>
      </c>
      <c r="E309" s="36" t="s">
        <v>16</v>
      </c>
      <c r="F309" s="36" t="s">
        <v>217</v>
      </c>
      <c r="G309" s="37">
        <v>46279</v>
      </c>
      <c r="H309" s="38" t="s">
        <v>1567</v>
      </c>
      <c r="I309" s="39">
        <v>212.09</v>
      </c>
      <c r="J309" s="188" t="s">
        <v>365</v>
      </c>
      <c r="K309" s="12" t="str">
        <f t="shared" ca="1" si="11"/>
        <v>Já paga</v>
      </c>
      <c r="L309" s="41"/>
      <c r="M309" s="14">
        <f t="shared" ca="1" si="9"/>
        <v>212.09</v>
      </c>
    </row>
    <row r="310" spans="1:13" ht="27.75" customHeight="1" x14ac:dyDescent="0.25">
      <c r="A310" s="32">
        <v>46277</v>
      </c>
      <c r="B310" s="33" t="s">
        <v>284</v>
      </c>
      <c r="C310" s="34">
        <v>0</v>
      </c>
      <c r="D310" s="35" t="s">
        <v>254</v>
      </c>
      <c r="E310" s="36" t="s">
        <v>16</v>
      </c>
      <c r="F310" s="36" t="s">
        <v>644</v>
      </c>
      <c r="G310" s="37">
        <v>46279</v>
      </c>
      <c r="H310" s="38" t="s">
        <v>1567</v>
      </c>
      <c r="I310" s="39">
        <v>270.25</v>
      </c>
      <c r="J310" s="188" t="s">
        <v>365</v>
      </c>
      <c r="K310" s="12" t="str">
        <f t="shared" ca="1" si="11"/>
        <v>Já paga</v>
      </c>
      <c r="L310" s="41"/>
      <c r="M310" s="14">
        <f t="shared" ca="1" si="9"/>
        <v>270.25</v>
      </c>
    </row>
    <row r="311" spans="1:13" ht="27.75" customHeight="1" x14ac:dyDescent="0.25">
      <c r="A311" s="32">
        <v>46277</v>
      </c>
      <c r="B311" s="33" t="s">
        <v>284</v>
      </c>
      <c r="C311" s="34">
        <v>0</v>
      </c>
      <c r="D311" s="35" t="s">
        <v>254</v>
      </c>
      <c r="E311" s="36" t="s">
        <v>16</v>
      </c>
      <c r="F311" s="36" t="s">
        <v>1564</v>
      </c>
      <c r="G311" s="37">
        <v>46279</v>
      </c>
      <c r="H311" s="38" t="s">
        <v>1567</v>
      </c>
      <c r="I311" s="39">
        <v>282.89999999999998</v>
      </c>
      <c r="J311" s="188" t="s">
        <v>365</v>
      </c>
      <c r="K311" s="12" t="str">
        <f t="shared" ca="1" si="11"/>
        <v>Já paga</v>
      </c>
      <c r="L311" s="41"/>
      <c r="M311" s="14">
        <f t="shared" ca="1" si="9"/>
        <v>282.89999999999998</v>
      </c>
    </row>
    <row r="312" spans="1:13" ht="27.75" customHeight="1" x14ac:dyDescent="0.25">
      <c r="A312" s="311">
        <v>46277</v>
      </c>
      <c r="B312" s="507" t="s">
        <v>111</v>
      </c>
      <c r="C312" s="435">
        <v>750</v>
      </c>
      <c r="D312" s="508" t="s">
        <v>270</v>
      </c>
      <c r="E312" s="509" t="s">
        <v>29</v>
      </c>
      <c r="F312" s="509" t="s">
        <v>75</v>
      </c>
      <c r="G312" s="510">
        <v>46279</v>
      </c>
      <c r="H312" s="511" t="s">
        <v>2941</v>
      </c>
      <c r="I312" s="435">
        <v>375</v>
      </c>
      <c r="J312" s="141" t="s">
        <v>365</v>
      </c>
      <c r="K312" s="12" t="str">
        <f t="shared" ca="1" si="11"/>
        <v>Já paga</v>
      </c>
      <c r="L312" s="13"/>
      <c r="M312" s="14">
        <f t="shared" ca="1" si="9"/>
        <v>375</v>
      </c>
    </row>
    <row r="313" spans="1:13" ht="27.75" customHeight="1" x14ac:dyDescent="0.25">
      <c r="A313" s="311">
        <v>46277</v>
      </c>
      <c r="B313" s="507" t="s">
        <v>1293</v>
      </c>
      <c r="C313" s="435">
        <v>1500</v>
      </c>
      <c r="D313" s="508" t="s">
        <v>270</v>
      </c>
      <c r="E313" s="509" t="s">
        <v>29</v>
      </c>
      <c r="F313" s="509" t="s">
        <v>55</v>
      </c>
      <c r="G313" s="510">
        <v>46279</v>
      </c>
      <c r="H313" s="511" t="s">
        <v>2951</v>
      </c>
      <c r="I313" s="435">
        <v>750</v>
      </c>
      <c r="J313" s="141" t="s">
        <v>365</v>
      </c>
      <c r="K313" s="12" t="str">
        <f t="shared" ca="1" si="11"/>
        <v>Já paga</v>
      </c>
      <c r="L313" s="13"/>
      <c r="M313" s="14">
        <f t="shared" ca="1" si="9"/>
        <v>750</v>
      </c>
    </row>
    <row r="314" spans="1:13" ht="27.75" customHeight="1" x14ac:dyDescent="0.25">
      <c r="A314" s="32">
        <v>46277</v>
      </c>
      <c r="B314" s="33" t="s">
        <v>1122</v>
      </c>
      <c r="C314" s="34">
        <v>2730</v>
      </c>
      <c r="D314" s="35" t="s">
        <v>254</v>
      </c>
      <c r="E314" s="36" t="s">
        <v>16</v>
      </c>
      <c r="F314" s="36" t="s">
        <v>96</v>
      </c>
      <c r="G314" s="37">
        <v>46265</v>
      </c>
      <c r="H314" s="38" t="s">
        <v>2955</v>
      </c>
      <c r="I314" s="39">
        <v>1176</v>
      </c>
      <c r="J314" s="188" t="s">
        <v>365</v>
      </c>
      <c r="K314" s="12" t="str">
        <f t="shared" ca="1" si="11"/>
        <v>Já paga</v>
      </c>
      <c r="L314" s="41"/>
      <c r="M314" s="14">
        <f t="shared" ca="1" si="9"/>
        <v>1176</v>
      </c>
    </row>
    <row r="315" spans="1:13" ht="27.75" customHeight="1" x14ac:dyDescent="0.25">
      <c r="A315" s="32">
        <v>46277</v>
      </c>
      <c r="B315" s="33" t="s">
        <v>1122</v>
      </c>
      <c r="C315" s="34">
        <v>0</v>
      </c>
      <c r="D315" s="35" t="s">
        <v>254</v>
      </c>
      <c r="E315" s="36" t="s">
        <v>16</v>
      </c>
      <c r="F315" s="36" t="s">
        <v>644</v>
      </c>
      <c r="G315" s="37">
        <v>46265</v>
      </c>
      <c r="H315" s="38" t="s">
        <v>2955</v>
      </c>
      <c r="I315" s="39">
        <v>1554</v>
      </c>
      <c r="J315" s="188" t="s">
        <v>365</v>
      </c>
      <c r="K315" s="12" t="str">
        <f t="shared" ca="1" si="11"/>
        <v>Já paga</v>
      </c>
      <c r="L315" s="41"/>
      <c r="M315" s="14">
        <f t="shared" ca="1" si="9"/>
        <v>1554</v>
      </c>
    </row>
    <row r="316" spans="1:13" ht="27.75" customHeight="1" x14ac:dyDescent="0.25">
      <c r="A316" s="311">
        <v>46277</v>
      </c>
      <c r="B316" s="507" t="s">
        <v>2983</v>
      </c>
      <c r="C316" s="435">
        <v>2277.15</v>
      </c>
      <c r="D316" s="508" t="s">
        <v>267</v>
      </c>
      <c r="E316" s="509" t="s">
        <v>29</v>
      </c>
      <c r="F316" s="509" t="s">
        <v>644</v>
      </c>
      <c r="G316" s="510">
        <v>46279</v>
      </c>
      <c r="H316" s="511" t="s">
        <v>2984</v>
      </c>
      <c r="I316" s="435">
        <v>759.05</v>
      </c>
      <c r="J316" s="141" t="s">
        <v>365</v>
      </c>
      <c r="K316" s="12" t="str">
        <f t="shared" ca="1" si="11"/>
        <v>Já paga</v>
      </c>
      <c r="L316" s="13"/>
      <c r="M316" s="14">
        <f t="shared" ca="1" si="9"/>
        <v>759.05</v>
      </c>
    </row>
    <row r="317" spans="1:13" ht="27.75" customHeight="1" x14ac:dyDescent="0.25">
      <c r="A317" s="205">
        <v>46277</v>
      </c>
      <c r="B317" s="206" t="s">
        <v>3210</v>
      </c>
      <c r="C317" s="207">
        <v>100</v>
      </c>
      <c r="D317" s="210" t="s">
        <v>254</v>
      </c>
      <c r="E317" s="208" t="s">
        <v>388</v>
      </c>
      <c r="F317" s="208" t="s">
        <v>459</v>
      </c>
      <c r="G317" s="205">
        <v>46277</v>
      </c>
      <c r="H317" s="211" t="s">
        <v>26</v>
      </c>
      <c r="I317" s="207">
        <v>100</v>
      </c>
      <c r="J317" s="188" t="s">
        <v>365</v>
      </c>
      <c r="K317" s="12" t="str">
        <f t="shared" ca="1" si="11"/>
        <v>Já paga</v>
      </c>
      <c r="L317" s="13"/>
      <c r="M317" s="14">
        <f t="shared" ca="1" si="9"/>
        <v>100</v>
      </c>
    </row>
    <row r="318" spans="1:13" ht="27.75" customHeight="1" x14ac:dyDescent="0.25">
      <c r="A318" s="180">
        <v>46277</v>
      </c>
      <c r="B318" s="181" t="s">
        <v>3284</v>
      </c>
      <c r="C318" s="182">
        <v>200</v>
      </c>
      <c r="D318" s="183" t="s">
        <v>254</v>
      </c>
      <c r="E318" s="183" t="s">
        <v>454</v>
      </c>
      <c r="F318" s="183" t="s">
        <v>36</v>
      </c>
      <c r="G318" s="180">
        <v>46277</v>
      </c>
      <c r="H318" s="226" t="s">
        <v>26</v>
      </c>
      <c r="I318" s="182">
        <v>200</v>
      </c>
      <c r="J318" s="177" t="s">
        <v>365</v>
      </c>
      <c r="K318" s="12" t="str">
        <f t="shared" ca="1" si="11"/>
        <v>Já paga</v>
      </c>
      <c r="L318" s="13"/>
      <c r="M318" s="14">
        <f t="shared" ca="1" si="9"/>
        <v>200</v>
      </c>
    </row>
    <row r="319" spans="1:13" ht="27.75" customHeight="1" x14ac:dyDescent="0.25">
      <c r="A319" s="180">
        <v>46277</v>
      </c>
      <c r="B319" s="181" t="s">
        <v>942</v>
      </c>
      <c r="C319" s="182">
        <v>150</v>
      </c>
      <c r="D319" s="183" t="s">
        <v>254</v>
      </c>
      <c r="E319" s="183" t="s">
        <v>454</v>
      </c>
      <c r="F319" s="183" t="s">
        <v>3233</v>
      </c>
      <c r="G319" s="180">
        <v>46277</v>
      </c>
      <c r="H319" s="226" t="s">
        <v>26</v>
      </c>
      <c r="I319" s="182">
        <v>75</v>
      </c>
      <c r="J319" s="177" t="s">
        <v>365</v>
      </c>
      <c r="K319" s="12" t="str">
        <f t="shared" ca="1" si="11"/>
        <v>Já paga</v>
      </c>
      <c r="L319" s="13"/>
      <c r="M319" s="14">
        <f t="shared" ca="1" si="9"/>
        <v>75</v>
      </c>
    </row>
    <row r="320" spans="1:13" ht="27.75" customHeight="1" x14ac:dyDescent="0.25">
      <c r="A320" s="180">
        <v>46277</v>
      </c>
      <c r="B320" s="181" t="s">
        <v>3289</v>
      </c>
      <c r="C320" s="182">
        <v>2000</v>
      </c>
      <c r="D320" s="183" t="s">
        <v>254</v>
      </c>
      <c r="E320" s="183" t="s">
        <v>454</v>
      </c>
      <c r="F320" s="183" t="s">
        <v>582</v>
      </c>
      <c r="G320" s="180">
        <v>46277</v>
      </c>
      <c r="H320" s="226" t="s">
        <v>26</v>
      </c>
      <c r="I320" s="182">
        <v>2000</v>
      </c>
      <c r="J320" s="177" t="s">
        <v>365</v>
      </c>
      <c r="K320" s="12" t="str">
        <f t="shared" ca="1" si="11"/>
        <v>Já paga</v>
      </c>
      <c r="L320" s="13"/>
      <c r="M320" s="14">
        <f t="shared" ca="1" si="9"/>
        <v>2000</v>
      </c>
    </row>
    <row r="321" spans="1:13" ht="27.75" customHeight="1" x14ac:dyDescent="0.25">
      <c r="A321" s="311">
        <v>46278</v>
      </c>
      <c r="B321" s="507" t="s">
        <v>2833</v>
      </c>
      <c r="C321" s="435">
        <v>0</v>
      </c>
      <c r="D321" s="508" t="s">
        <v>153</v>
      </c>
      <c r="E321" s="509" t="s">
        <v>29</v>
      </c>
      <c r="F321" s="509" t="s">
        <v>96</v>
      </c>
      <c r="G321" s="510">
        <v>46279</v>
      </c>
      <c r="H321" s="511" t="s">
        <v>2834</v>
      </c>
      <c r="I321" s="435">
        <v>1970</v>
      </c>
      <c r="J321" s="141" t="s">
        <v>365</v>
      </c>
      <c r="K321" s="12" t="str">
        <f t="shared" ca="1" si="11"/>
        <v>Já paga</v>
      </c>
      <c r="L321" s="13"/>
      <c r="M321" s="14">
        <f t="shared" ca="1" si="9"/>
        <v>1970</v>
      </c>
    </row>
    <row r="322" spans="1:13" ht="27.75" customHeight="1" x14ac:dyDescent="0.25">
      <c r="A322" s="311">
        <v>46278</v>
      </c>
      <c r="B322" s="498" t="s">
        <v>3054</v>
      </c>
      <c r="C322" s="320">
        <v>5400.76</v>
      </c>
      <c r="D322" s="313" t="s">
        <v>254</v>
      </c>
      <c r="E322" s="314" t="s">
        <v>29</v>
      </c>
      <c r="F322" s="314" t="s">
        <v>522</v>
      </c>
      <c r="G322" s="311">
        <v>46279</v>
      </c>
      <c r="H322" s="315" t="s">
        <v>26</v>
      </c>
      <c r="I322" s="607">
        <v>2700.38</v>
      </c>
      <c r="J322" s="188" t="s">
        <v>365</v>
      </c>
      <c r="K322" s="12" t="str">
        <f t="shared" ca="1" si="11"/>
        <v>Já paga</v>
      </c>
      <c r="L322" s="97"/>
      <c r="M322" s="14">
        <f t="shared" ref="M322:M345" ca="1" si="12">SUM(I322:L322)</f>
        <v>2700.38</v>
      </c>
    </row>
    <row r="323" spans="1:13" ht="27.75" customHeight="1" x14ac:dyDescent="0.25">
      <c r="A323" s="180">
        <v>46278</v>
      </c>
      <c r="B323" s="181" t="s">
        <v>561</v>
      </c>
      <c r="C323" s="182">
        <v>200</v>
      </c>
      <c r="D323" s="183" t="s">
        <v>254</v>
      </c>
      <c r="E323" s="183" t="s">
        <v>454</v>
      </c>
      <c r="F323" s="183" t="s">
        <v>1795</v>
      </c>
      <c r="G323" s="180">
        <v>46278</v>
      </c>
      <c r="H323" s="226" t="s">
        <v>26</v>
      </c>
      <c r="I323" s="182">
        <v>200</v>
      </c>
      <c r="J323" s="177" t="s">
        <v>365</v>
      </c>
      <c r="K323" s="12" t="str">
        <f t="shared" ca="1" si="11"/>
        <v>Já paga</v>
      </c>
      <c r="L323" s="13"/>
      <c r="M323" s="14">
        <f t="shared" ca="1" si="12"/>
        <v>200</v>
      </c>
    </row>
    <row r="324" spans="1:13" ht="27.75" customHeight="1" x14ac:dyDescent="0.25">
      <c r="A324" s="180">
        <v>46278</v>
      </c>
      <c r="B324" s="181" t="s">
        <v>2354</v>
      </c>
      <c r="C324" s="182">
        <v>800</v>
      </c>
      <c r="D324" s="183" t="s">
        <v>254</v>
      </c>
      <c r="E324" s="183" t="s">
        <v>454</v>
      </c>
      <c r="F324" s="183" t="s">
        <v>1795</v>
      </c>
      <c r="G324" s="180">
        <v>46278</v>
      </c>
      <c r="H324" s="226" t="s">
        <v>26</v>
      </c>
      <c r="I324" s="182">
        <v>800</v>
      </c>
      <c r="J324" s="177" t="s">
        <v>365</v>
      </c>
      <c r="K324" s="12" t="str">
        <f t="shared" ca="1" si="11"/>
        <v>Já paga</v>
      </c>
      <c r="L324" s="13"/>
      <c r="M324" s="14">
        <f t="shared" ca="1" si="12"/>
        <v>800</v>
      </c>
    </row>
    <row r="325" spans="1:13" ht="28.5" customHeight="1" x14ac:dyDescent="0.25">
      <c r="A325" s="643">
        <v>46279</v>
      </c>
      <c r="B325" s="185" t="s">
        <v>1776</v>
      </c>
      <c r="C325" s="172">
        <v>0</v>
      </c>
      <c r="D325" s="173" t="s">
        <v>37</v>
      </c>
      <c r="E325" s="249" t="s">
        <v>319</v>
      </c>
      <c r="F325" s="94" t="s">
        <v>257</v>
      </c>
      <c r="G325" s="10">
        <v>46279</v>
      </c>
      <c r="H325" s="28" t="s">
        <v>1777</v>
      </c>
      <c r="I325" s="172">
        <v>2233.86</v>
      </c>
      <c r="J325" s="475" t="s">
        <v>365</v>
      </c>
      <c r="K325" s="12" t="str">
        <f t="shared" ca="1" si="11"/>
        <v>Já paga</v>
      </c>
      <c r="L325" s="41"/>
      <c r="M325" s="14">
        <f t="shared" ca="1" si="12"/>
        <v>2233.86</v>
      </c>
    </row>
    <row r="326" spans="1:13" ht="27.75" customHeight="1" x14ac:dyDescent="0.25">
      <c r="A326" s="311">
        <v>46279</v>
      </c>
      <c r="B326" s="498" t="s">
        <v>1909</v>
      </c>
      <c r="C326" s="320">
        <v>0</v>
      </c>
      <c r="D326" s="313" t="s">
        <v>103</v>
      </c>
      <c r="E326" s="314" t="s">
        <v>29</v>
      </c>
      <c r="F326" s="314" t="s">
        <v>55</v>
      </c>
      <c r="G326" s="311">
        <v>46279</v>
      </c>
      <c r="H326" s="499" t="s">
        <v>2337</v>
      </c>
      <c r="I326" s="312">
        <v>580</v>
      </c>
      <c r="J326" s="188" t="s">
        <v>365</v>
      </c>
      <c r="K326" s="12" t="str">
        <f t="shared" ca="1" si="11"/>
        <v>Já paga</v>
      </c>
      <c r="L326" s="97"/>
      <c r="M326" s="14">
        <f t="shared" ca="1" si="12"/>
        <v>580</v>
      </c>
    </row>
    <row r="327" spans="1:13" ht="27.75" customHeight="1" x14ac:dyDescent="0.25">
      <c r="A327" s="311">
        <v>46279</v>
      </c>
      <c r="B327" s="522" t="s">
        <v>2637</v>
      </c>
      <c r="C327" s="518">
        <v>0</v>
      </c>
      <c r="D327" s="519" t="s">
        <v>151</v>
      </c>
      <c r="E327" s="509" t="s">
        <v>29</v>
      </c>
      <c r="F327" s="509" t="s">
        <v>68</v>
      </c>
      <c r="G327" s="311">
        <v>46279</v>
      </c>
      <c r="H327" s="315" t="s">
        <v>2639</v>
      </c>
      <c r="I327" s="518">
        <v>707.5</v>
      </c>
      <c r="J327" s="177" t="s">
        <v>365</v>
      </c>
      <c r="K327" s="12" t="str">
        <f t="shared" ca="1" si="11"/>
        <v>Já paga</v>
      </c>
      <c r="L327" s="41"/>
      <c r="M327" s="14">
        <f t="shared" ca="1" si="12"/>
        <v>707.5</v>
      </c>
    </row>
    <row r="328" spans="1:13" ht="27.75" customHeight="1" x14ac:dyDescent="0.25">
      <c r="A328" s="311">
        <v>46279</v>
      </c>
      <c r="B328" s="522" t="s">
        <v>2637</v>
      </c>
      <c r="C328" s="518">
        <v>0</v>
      </c>
      <c r="D328" s="519" t="s">
        <v>151</v>
      </c>
      <c r="E328" s="509" t="s">
        <v>29</v>
      </c>
      <c r="F328" s="509" t="s">
        <v>36</v>
      </c>
      <c r="G328" s="311">
        <v>46279</v>
      </c>
      <c r="H328" s="315" t="s">
        <v>2639</v>
      </c>
      <c r="I328" s="518">
        <v>707.5</v>
      </c>
      <c r="J328" s="177" t="s">
        <v>365</v>
      </c>
      <c r="K328" s="12" t="str">
        <f t="shared" ref="K328:K345" ca="1" si="13">IF(ISBLANK(A328),"", IF(TRIM(UPPER(J328))&lt;&gt;"SIM",IF(A328-TODAY()&lt;0,"Conta vencida",IF(A328-TODAY()&lt;8,"Perto de vencer","")),"Já paga"))</f>
        <v>Já paga</v>
      </c>
      <c r="L328" s="41"/>
      <c r="M328" s="14">
        <f t="shared" ca="1" si="12"/>
        <v>707.5</v>
      </c>
    </row>
    <row r="329" spans="1:13" ht="27.75" customHeight="1" x14ac:dyDescent="0.25">
      <c r="A329" s="311">
        <v>46279</v>
      </c>
      <c r="B329" s="498" t="s">
        <v>1224</v>
      </c>
      <c r="C329" s="320">
        <v>0</v>
      </c>
      <c r="D329" s="313" t="s">
        <v>166</v>
      </c>
      <c r="E329" s="314" t="s">
        <v>29</v>
      </c>
      <c r="F329" s="314" t="s">
        <v>1032</v>
      </c>
      <c r="G329" s="311">
        <v>46279</v>
      </c>
      <c r="H329" s="315" t="s">
        <v>2662</v>
      </c>
      <c r="I329" s="312">
        <v>267.5</v>
      </c>
      <c r="J329" s="188" t="s">
        <v>365</v>
      </c>
      <c r="K329" s="12" t="str">
        <f t="shared" ca="1" si="13"/>
        <v>Já paga</v>
      </c>
      <c r="L329" s="97"/>
      <c r="M329" s="14">
        <f t="shared" ca="1" si="12"/>
        <v>267.5</v>
      </c>
    </row>
    <row r="330" spans="1:13" ht="27.75" customHeight="1" x14ac:dyDescent="0.25">
      <c r="A330" s="311">
        <v>46279</v>
      </c>
      <c r="B330" s="498" t="s">
        <v>111</v>
      </c>
      <c r="C330" s="320">
        <v>0</v>
      </c>
      <c r="D330" s="313" t="s">
        <v>151</v>
      </c>
      <c r="E330" s="314" t="s">
        <v>29</v>
      </c>
      <c r="F330" s="314" t="s">
        <v>64</v>
      </c>
      <c r="G330" s="311">
        <v>46279</v>
      </c>
      <c r="H330" s="315" t="s">
        <v>2665</v>
      </c>
      <c r="I330" s="312">
        <v>350</v>
      </c>
      <c r="J330" s="188" t="s">
        <v>365</v>
      </c>
      <c r="K330" s="12" t="str">
        <f t="shared" ca="1" si="13"/>
        <v>Já paga</v>
      </c>
      <c r="L330" s="97"/>
      <c r="M330" s="14">
        <f t="shared" ca="1" si="12"/>
        <v>350</v>
      </c>
    </row>
    <row r="331" spans="1:13" ht="29.25" customHeight="1" x14ac:dyDescent="0.25">
      <c r="A331" s="311">
        <v>46279</v>
      </c>
      <c r="B331" s="498" t="s">
        <v>1713</v>
      </c>
      <c r="C331" s="320">
        <v>0</v>
      </c>
      <c r="D331" s="313" t="s">
        <v>49</v>
      </c>
      <c r="E331" s="314" t="s">
        <v>29</v>
      </c>
      <c r="F331" s="314" t="s">
        <v>36</v>
      </c>
      <c r="G331" s="311">
        <v>46279</v>
      </c>
      <c r="H331" s="315" t="s">
        <v>2689</v>
      </c>
      <c r="I331" s="312">
        <v>1947.5</v>
      </c>
      <c r="J331" s="188" t="s">
        <v>365</v>
      </c>
      <c r="K331" s="12" t="str">
        <f t="shared" ca="1" si="13"/>
        <v>Já paga</v>
      </c>
      <c r="L331" s="97"/>
      <c r="M331" s="14">
        <f t="shared" ca="1" si="12"/>
        <v>1947.5</v>
      </c>
    </row>
    <row r="332" spans="1:13" ht="27.75" customHeight="1" x14ac:dyDescent="0.25">
      <c r="A332" s="311">
        <v>46279</v>
      </c>
      <c r="B332" s="498" t="s">
        <v>131</v>
      </c>
      <c r="C332" s="320">
        <v>0</v>
      </c>
      <c r="D332" s="313" t="s">
        <v>153</v>
      </c>
      <c r="E332" s="314" t="s">
        <v>29</v>
      </c>
      <c r="F332" s="314" t="s">
        <v>917</v>
      </c>
      <c r="G332" s="311">
        <v>46279</v>
      </c>
      <c r="H332" s="315" t="s">
        <v>2692</v>
      </c>
      <c r="I332" s="312">
        <v>577</v>
      </c>
      <c r="J332" s="188" t="s">
        <v>365</v>
      </c>
      <c r="K332" s="12" t="str">
        <f t="shared" ca="1" si="13"/>
        <v>Já paga</v>
      </c>
      <c r="L332" s="97"/>
      <c r="M332" s="14">
        <f t="shared" ca="1" si="12"/>
        <v>577</v>
      </c>
    </row>
    <row r="333" spans="1:13" ht="29.25" customHeight="1" x14ac:dyDescent="0.25">
      <c r="A333" s="311">
        <v>46279</v>
      </c>
      <c r="B333" s="498" t="s">
        <v>131</v>
      </c>
      <c r="C333" s="320">
        <v>0</v>
      </c>
      <c r="D333" s="313" t="s">
        <v>153</v>
      </c>
      <c r="E333" s="314" t="s">
        <v>29</v>
      </c>
      <c r="F333" s="314" t="s">
        <v>30</v>
      </c>
      <c r="G333" s="311">
        <v>46279</v>
      </c>
      <c r="H333" s="315" t="s">
        <v>2692</v>
      </c>
      <c r="I333" s="312">
        <v>577</v>
      </c>
      <c r="J333" s="188" t="s">
        <v>365</v>
      </c>
      <c r="K333" s="12" t="str">
        <f t="shared" ca="1" si="13"/>
        <v>Já paga</v>
      </c>
      <c r="L333" s="97"/>
      <c r="M333" s="14">
        <f t="shared" ca="1" si="12"/>
        <v>577</v>
      </c>
    </row>
    <row r="334" spans="1:13" ht="29.25" customHeight="1" x14ac:dyDescent="0.25">
      <c r="A334" s="311">
        <v>46279</v>
      </c>
      <c r="B334" s="498" t="s">
        <v>161</v>
      </c>
      <c r="C334" s="320">
        <v>0</v>
      </c>
      <c r="D334" s="313" t="s">
        <v>153</v>
      </c>
      <c r="E334" s="314" t="s">
        <v>29</v>
      </c>
      <c r="F334" s="314" t="s">
        <v>30</v>
      </c>
      <c r="G334" s="311">
        <v>46279</v>
      </c>
      <c r="H334" s="315" t="s">
        <v>2693</v>
      </c>
      <c r="I334" s="312">
        <v>1733.33</v>
      </c>
      <c r="J334" s="188" t="s">
        <v>365</v>
      </c>
      <c r="K334" s="12" t="str">
        <f t="shared" ca="1" si="13"/>
        <v>Já paga</v>
      </c>
      <c r="L334" s="97"/>
      <c r="M334" s="14">
        <f t="shared" ca="1" si="12"/>
        <v>1733.33</v>
      </c>
    </row>
    <row r="335" spans="1:13" ht="29.25" customHeight="1" x14ac:dyDescent="0.25">
      <c r="A335" s="311">
        <v>46279</v>
      </c>
      <c r="B335" s="498" t="s">
        <v>835</v>
      </c>
      <c r="C335" s="320">
        <v>0</v>
      </c>
      <c r="D335" s="313" t="s">
        <v>151</v>
      </c>
      <c r="E335" s="314" t="s">
        <v>29</v>
      </c>
      <c r="F335" s="314" t="s">
        <v>66</v>
      </c>
      <c r="G335" s="311">
        <v>46279</v>
      </c>
      <c r="H335" s="499" t="s">
        <v>2768</v>
      </c>
      <c r="I335" s="312">
        <v>614.5</v>
      </c>
      <c r="J335" s="188" t="s">
        <v>365</v>
      </c>
      <c r="K335" s="12" t="str">
        <f t="shared" ca="1" si="13"/>
        <v>Já paga</v>
      </c>
      <c r="L335" s="97"/>
      <c r="M335" s="14">
        <f t="shared" ca="1" si="12"/>
        <v>614.5</v>
      </c>
    </row>
    <row r="336" spans="1:13" ht="29.25" customHeight="1" x14ac:dyDescent="0.25">
      <c r="A336" s="311">
        <v>46279</v>
      </c>
      <c r="B336" s="507" t="s">
        <v>1029</v>
      </c>
      <c r="C336" s="435">
        <v>1520.75</v>
      </c>
      <c r="D336" s="508" t="s">
        <v>254</v>
      </c>
      <c r="E336" s="509" t="s">
        <v>29</v>
      </c>
      <c r="F336" s="509" t="s">
        <v>262</v>
      </c>
      <c r="G336" s="510">
        <v>46279</v>
      </c>
      <c r="H336" s="511" t="s">
        <v>2851</v>
      </c>
      <c r="I336" s="435">
        <v>380.18</v>
      </c>
      <c r="J336" s="141" t="s">
        <v>365</v>
      </c>
      <c r="K336" s="12" t="str">
        <f t="shared" ca="1" si="13"/>
        <v>Já paga</v>
      </c>
      <c r="L336" s="13"/>
      <c r="M336" s="14">
        <f t="shared" ca="1" si="12"/>
        <v>380.18</v>
      </c>
    </row>
    <row r="337" spans="1:13" ht="30.75" customHeight="1" x14ac:dyDescent="0.25">
      <c r="A337" s="523">
        <v>46279</v>
      </c>
      <c r="B337" s="507" t="s">
        <v>1283</v>
      </c>
      <c r="C337" s="435">
        <v>0</v>
      </c>
      <c r="D337" s="508" t="s">
        <v>153</v>
      </c>
      <c r="E337" s="509" t="s">
        <v>29</v>
      </c>
      <c r="F337" s="520" t="s">
        <v>96</v>
      </c>
      <c r="G337" s="530">
        <v>46279</v>
      </c>
      <c r="H337" s="511" t="s">
        <v>2888</v>
      </c>
      <c r="I337" s="435">
        <v>884.31</v>
      </c>
      <c r="J337" s="141" t="s">
        <v>365</v>
      </c>
      <c r="K337" s="12" t="str">
        <f t="shared" ca="1" si="13"/>
        <v>Já paga</v>
      </c>
      <c r="L337" s="13"/>
      <c r="M337" s="14">
        <f t="shared" ca="1" si="12"/>
        <v>884.31</v>
      </c>
    </row>
    <row r="338" spans="1:13" ht="30.75" customHeight="1" x14ac:dyDescent="0.25">
      <c r="A338" s="253">
        <v>46279</v>
      </c>
      <c r="B338" s="181" t="s">
        <v>343</v>
      </c>
      <c r="C338" s="182">
        <v>4500</v>
      </c>
      <c r="D338" s="183" t="s">
        <v>267</v>
      </c>
      <c r="E338" s="183" t="s">
        <v>454</v>
      </c>
      <c r="F338" s="203" t="s">
        <v>66</v>
      </c>
      <c r="G338" s="253">
        <v>46279</v>
      </c>
      <c r="H338" s="226" t="s">
        <v>26</v>
      </c>
      <c r="I338" s="182">
        <v>1500</v>
      </c>
      <c r="J338" s="177" t="s">
        <v>365</v>
      </c>
      <c r="K338" s="12" t="str">
        <f t="shared" ca="1" si="13"/>
        <v>Já paga</v>
      </c>
      <c r="L338" s="13"/>
      <c r="M338" s="14">
        <f t="shared" ca="1" si="12"/>
        <v>1500</v>
      </c>
    </row>
    <row r="339" spans="1:13" ht="30.75" customHeight="1" x14ac:dyDescent="0.25">
      <c r="A339" s="253">
        <v>46279</v>
      </c>
      <c r="B339" s="181" t="s">
        <v>343</v>
      </c>
      <c r="C339" s="182">
        <v>1400</v>
      </c>
      <c r="D339" s="183" t="s">
        <v>270</v>
      </c>
      <c r="E339" s="183" t="s">
        <v>454</v>
      </c>
      <c r="F339" s="203" t="s">
        <v>66</v>
      </c>
      <c r="G339" s="253">
        <v>46279</v>
      </c>
      <c r="H339" s="226" t="s">
        <v>26</v>
      </c>
      <c r="I339" s="182">
        <v>700</v>
      </c>
      <c r="J339" s="177" t="s">
        <v>365</v>
      </c>
      <c r="K339" s="12" t="str">
        <f t="shared" ca="1" si="13"/>
        <v>Já paga</v>
      </c>
      <c r="L339" s="13"/>
      <c r="M339" s="14">
        <f t="shared" ca="1" si="12"/>
        <v>700</v>
      </c>
    </row>
    <row r="340" spans="1:13" ht="29.25" customHeight="1" x14ac:dyDescent="0.25">
      <c r="A340" s="311">
        <v>46279</v>
      </c>
      <c r="B340" s="507" t="s">
        <v>1293</v>
      </c>
      <c r="C340" s="435">
        <v>910.05</v>
      </c>
      <c r="D340" s="508" t="s">
        <v>270</v>
      </c>
      <c r="E340" s="509" t="s">
        <v>29</v>
      </c>
      <c r="F340" s="509" t="s">
        <v>2998</v>
      </c>
      <c r="G340" s="510">
        <v>46279</v>
      </c>
      <c r="H340" s="511" t="s">
        <v>2999</v>
      </c>
      <c r="I340" s="435">
        <v>455.02</v>
      </c>
      <c r="J340" s="141" t="s">
        <v>365</v>
      </c>
      <c r="K340" s="12" t="str">
        <f t="shared" ca="1" si="13"/>
        <v>Já paga</v>
      </c>
      <c r="L340" s="13"/>
      <c r="M340" s="14">
        <f t="shared" ca="1" si="12"/>
        <v>455.02</v>
      </c>
    </row>
    <row r="341" spans="1:13" ht="29.25" customHeight="1" x14ac:dyDescent="0.25">
      <c r="A341" s="78">
        <v>46279</v>
      </c>
      <c r="B341" s="514" t="s">
        <v>3194</v>
      </c>
      <c r="C341" s="474">
        <v>285.58999999999997</v>
      </c>
      <c r="D341" s="474" t="s">
        <v>254</v>
      </c>
      <c r="E341" s="515" t="s">
        <v>306</v>
      </c>
      <c r="F341" s="515" t="s">
        <v>307</v>
      </c>
      <c r="G341" s="78">
        <v>46269</v>
      </c>
      <c r="H341" s="119" t="s">
        <v>3195</v>
      </c>
      <c r="I341" s="474">
        <v>285.58999999999997</v>
      </c>
      <c r="J341" s="177" t="s">
        <v>365</v>
      </c>
      <c r="K341" s="12" t="str">
        <f t="shared" ca="1" si="13"/>
        <v>Já paga</v>
      </c>
      <c r="L341" s="41"/>
      <c r="M341" s="14">
        <f t="shared" ca="1" si="12"/>
        <v>285.58999999999997</v>
      </c>
    </row>
    <row r="342" spans="1:13" ht="29.25" customHeight="1" x14ac:dyDescent="0.25">
      <c r="A342" s="311">
        <v>46279</v>
      </c>
      <c r="B342" s="507" t="s">
        <v>3274</v>
      </c>
      <c r="C342" s="435">
        <v>2035.24</v>
      </c>
      <c r="D342" s="508" t="s">
        <v>379</v>
      </c>
      <c r="E342" s="509" t="s">
        <v>29</v>
      </c>
      <c r="F342" s="509" t="s">
        <v>1032</v>
      </c>
      <c r="G342" s="510">
        <v>46276</v>
      </c>
      <c r="H342" s="511" t="s">
        <v>26</v>
      </c>
      <c r="I342" s="435">
        <v>2035.24</v>
      </c>
      <c r="J342" s="141" t="s">
        <v>365</v>
      </c>
      <c r="K342" s="12" t="str">
        <f t="shared" ca="1" si="13"/>
        <v>Já paga</v>
      </c>
      <c r="L342" s="13"/>
      <c r="M342" s="14">
        <f t="shared" ca="1" si="12"/>
        <v>2035.24</v>
      </c>
    </row>
    <row r="343" spans="1:13" ht="29.25" customHeight="1" x14ac:dyDescent="0.25">
      <c r="A343" s="311">
        <v>46279</v>
      </c>
      <c r="B343" s="507" t="s">
        <v>484</v>
      </c>
      <c r="C343" s="435">
        <v>82</v>
      </c>
      <c r="D343" s="508" t="s">
        <v>254</v>
      </c>
      <c r="E343" s="509" t="s">
        <v>29</v>
      </c>
      <c r="F343" s="509" t="s">
        <v>1799</v>
      </c>
      <c r="G343" s="510">
        <v>46279</v>
      </c>
      <c r="H343" s="511" t="s">
        <v>26</v>
      </c>
      <c r="I343" s="435">
        <v>82</v>
      </c>
      <c r="J343" s="141" t="s">
        <v>365</v>
      </c>
      <c r="K343" s="12" t="str">
        <f t="shared" ca="1" si="13"/>
        <v>Já paga</v>
      </c>
      <c r="L343" s="13"/>
      <c r="M343" s="14">
        <f t="shared" ca="1" si="12"/>
        <v>82</v>
      </c>
    </row>
    <row r="344" spans="1:13" ht="29.25" customHeight="1" x14ac:dyDescent="0.25">
      <c r="A344" s="32">
        <v>46280</v>
      </c>
      <c r="B344" s="33" t="s">
        <v>2020</v>
      </c>
      <c r="C344" s="34">
        <v>0</v>
      </c>
      <c r="D344" s="35" t="s">
        <v>2012</v>
      </c>
      <c r="E344" s="36" t="s">
        <v>16</v>
      </c>
      <c r="F344" s="36" t="s">
        <v>25</v>
      </c>
      <c r="G344" s="37">
        <v>46280</v>
      </c>
      <c r="H344" s="38" t="s">
        <v>2013</v>
      </c>
      <c r="I344" s="39">
        <v>10000</v>
      </c>
      <c r="J344" s="40" t="s">
        <v>365</v>
      </c>
      <c r="K344" s="12" t="str">
        <f t="shared" ca="1" si="13"/>
        <v>Já paga</v>
      </c>
      <c r="L344" s="41"/>
      <c r="M344" s="14">
        <f t="shared" ca="1" si="12"/>
        <v>10000</v>
      </c>
    </row>
    <row r="345" spans="1:13" ht="30.75" customHeight="1" x14ac:dyDescent="0.25">
      <c r="A345" s="7">
        <v>46280</v>
      </c>
      <c r="B345" s="185" t="s">
        <v>1224</v>
      </c>
      <c r="C345" s="172">
        <v>0</v>
      </c>
      <c r="D345" s="173" t="s">
        <v>49</v>
      </c>
      <c r="E345" s="94" t="s">
        <v>29</v>
      </c>
      <c r="F345" s="124" t="s">
        <v>1462</v>
      </c>
      <c r="G345" s="7">
        <v>46280</v>
      </c>
      <c r="H345" s="28" t="s">
        <v>2037</v>
      </c>
      <c r="I345" s="172">
        <v>555</v>
      </c>
      <c r="J345" s="177" t="s">
        <v>365</v>
      </c>
      <c r="K345" s="12" t="str">
        <f t="shared" ca="1" si="13"/>
        <v>Já paga</v>
      </c>
      <c r="L345" s="41"/>
      <c r="M345" s="14">
        <f t="shared" ca="1" si="12"/>
        <v>555</v>
      </c>
    </row>
    <row r="346" spans="1:13" ht="30.75" customHeight="1" x14ac:dyDescent="0.25">
      <c r="A346" s="523">
        <v>46280</v>
      </c>
      <c r="B346" s="507" t="s">
        <v>2896</v>
      </c>
      <c r="C346" s="435">
        <v>211.05</v>
      </c>
      <c r="D346" s="508" t="s">
        <v>254</v>
      </c>
      <c r="E346" s="509" t="s">
        <v>29</v>
      </c>
      <c r="F346" s="520" t="s">
        <v>68</v>
      </c>
      <c r="G346" s="530">
        <v>46280</v>
      </c>
      <c r="H346" s="511" t="s">
        <v>594</v>
      </c>
      <c r="I346" s="435">
        <v>52.77</v>
      </c>
      <c r="J346" s="141" t="s">
        <v>365</v>
      </c>
      <c r="K346" s="12" t="s">
        <v>402</v>
      </c>
      <c r="L346" s="13"/>
      <c r="M346" s="14"/>
    </row>
    <row r="347" spans="1:13" ht="30.75" customHeight="1" x14ac:dyDescent="0.25">
      <c r="A347" s="311">
        <v>46280</v>
      </c>
      <c r="B347" s="517" t="s">
        <v>2049</v>
      </c>
      <c r="C347" s="518">
        <v>0</v>
      </c>
      <c r="D347" s="519" t="s">
        <v>49</v>
      </c>
      <c r="E347" s="520" t="s">
        <v>319</v>
      </c>
      <c r="F347" s="509" t="s">
        <v>1870</v>
      </c>
      <c r="G347" s="311">
        <v>46280</v>
      </c>
      <c r="H347" s="325" t="s">
        <v>2050</v>
      </c>
      <c r="I347" s="538">
        <v>2800</v>
      </c>
      <c r="J347" s="177" t="s">
        <v>365</v>
      </c>
      <c r="K347" s="12" t="str">
        <f t="shared" ref="K347:K378" ca="1" si="14">IF(ISBLANK(A347),"", IF(TRIM(UPPER(J347))&lt;&gt;"SIM",IF(A347-TODAY()&lt;0,"Conta vencida",IF(A347-TODAY()&lt;8,"Perto de vencer","")),"Já paga"))</f>
        <v>Já paga</v>
      </c>
      <c r="L347" s="41"/>
      <c r="M347" s="14">
        <f t="shared" ref="M347:M378" ca="1" si="15">SUM(I347:L347)</f>
        <v>2800</v>
      </c>
    </row>
    <row r="348" spans="1:13" ht="28.5" customHeight="1" x14ac:dyDescent="0.25">
      <c r="A348" s="311">
        <v>46280</v>
      </c>
      <c r="B348" s="498" t="s">
        <v>118</v>
      </c>
      <c r="C348" s="320">
        <v>0</v>
      </c>
      <c r="D348" s="313" t="s">
        <v>100</v>
      </c>
      <c r="E348" s="314" t="s">
        <v>29</v>
      </c>
      <c r="F348" s="314" t="s">
        <v>1452</v>
      </c>
      <c r="G348" s="311">
        <v>46280</v>
      </c>
      <c r="H348" s="499" t="s">
        <v>2377</v>
      </c>
      <c r="I348" s="312">
        <v>2456.4499999999998</v>
      </c>
      <c r="J348" s="188" t="s">
        <v>365</v>
      </c>
      <c r="K348" s="12" t="str">
        <f t="shared" ca="1" si="14"/>
        <v>Já paga</v>
      </c>
      <c r="L348" s="97"/>
      <c r="M348" s="14">
        <f t="shared" ca="1" si="15"/>
        <v>2456.4499999999998</v>
      </c>
    </row>
    <row r="349" spans="1:13" ht="28.5" customHeight="1" x14ac:dyDescent="0.25">
      <c r="A349" s="311">
        <v>46280</v>
      </c>
      <c r="B349" s="498" t="s">
        <v>1498</v>
      </c>
      <c r="C349" s="320">
        <v>0</v>
      </c>
      <c r="D349" s="313" t="s">
        <v>100</v>
      </c>
      <c r="E349" s="314" t="s">
        <v>29</v>
      </c>
      <c r="F349" s="314" t="s">
        <v>36</v>
      </c>
      <c r="G349" s="311">
        <v>46280</v>
      </c>
      <c r="H349" s="499" t="s">
        <v>2394</v>
      </c>
      <c r="I349" s="312">
        <v>802.66</v>
      </c>
      <c r="J349" s="188" t="s">
        <v>365</v>
      </c>
      <c r="K349" s="12" t="str">
        <f t="shared" ca="1" si="14"/>
        <v>Já paga</v>
      </c>
      <c r="L349" s="97"/>
      <c r="M349" s="14">
        <f t="shared" ca="1" si="15"/>
        <v>802.66</v>
      </c>
    </row>
    <row r="350" spans="1:13" ht="28.5" customHeight="1" x14ac:dyDescent="0.25">
      <c r="A350" s="311">
        <v>46280</v>
      </c>
      <c r="B350" s="498" t="s">
        <v>1651</v>
      </c>
      <c r="C350" s="320">
        <v>0</v>
      </c>
      <c r="D350" s="313" t="s">
        <v>100</v>
      </c>
      <c r="E350" s="314" t="s">
        <v>29</v>
      </c>
      <c r="F350" s="314" t="s">
        <v>1452</v>
      </c>
      <c r="G350" s="311">
        <v>46280</v>
      </c>
      <c r="H350" s="499" t="s">
        <v>2402</v>
      </c>
      <c r="I350" s="312">
        <v>1950</v>
      </c>
      <c r="J350" s="188" t="s">
        <v>365</v>
      </c>
      <c r="K350" s="12" t="str">
        <f t="shared" ca="1" si="14"/>
        <v>Já paga</v>
      </c>
      <c r="L350" s="97"/>
      <c r="M350" s="14">
        <f t="shared" ca="1" si="15"/>
        <v>1950</v>
      </c>
    </row>
    <row r="351" spans="1:13" ht="28.5" customHeight="1" x14ac:dyDescent="0.25">
      <c r="A351" s="311">
        <v>46280</v>
      </c>
      <c r="B351" s="498" t="s">
        <v>1951</v>
      </c>
      <c r="C351" s="320">
        <v>0</v>
      </c>
      <c r="D351" s="313" t="s">
        <v>153</v>
      </c>
      <c r="E351" s="314" t="s">
        <v>29</v>
      </c>
      <c r="F351" s="314" t="s">
        <v>1564</v>
      </c>
      <c r="G351" s="311">
        <v>46280</v>
      </c>
      <c r="H351" s="315" t="s">
        <v>2703</v>
      </c>
      <c r="I351" s="312">
        <v>2498.86</v>
      </c>
      <c r="J351" s="188" t="s">
        <v>365</v>
      </c>
      <c r="K351" s="12" t="str">
        <f t="shared" ca="1" si="14"/>
        <v>Já paga</v>
      </c>
      <c r="L351" s="97"/>
      <c r="M351" s="14">
        <f t="shared" ca="1" si="15"/>
        <v>2498.86</v>
      </c>
    </row>
    <row r="352" spans="1:13" ht="28.5" customHeight="1" x14ac:dyDescent="0.25">
      <c r="A352" s="311">
        <v>46280</v>
      </c>
      <c r="B352" s="498" t="s">
        <v>1772</v>
      </c>
      <c r="C352" s="320">
        <v>0</v>
      </c>
      <c r="D352" s="313" t="s">
        <v>153</v>
      </c>
      <c r="E352" s="314" t="s">
        <v>29</v>
      </c>
      <c r="F352" s="314" t="s">
        <v>96</v>
      </c>
      <c r="G352" s="311">
        <v>46280</v>
      </c>
      <c r="H352" s="315" t="s">
        <v>2739</v>
      </c>
      <c r="I352" s="312">
        <v>1216.67</v>
      </c>
      <c r="J352" s="177" t="s">
        <v>365</v>
      </c>
      <c r="K352" s="12" t="str">
        <f t="shared" ca="1" si="14"/>
        <v>Já paga</v>
      </c>
      <c r="L352" s="97"/>
      <c r="M352" s="14">
        <f t="shared" ca="1" si="15"/>
        <v>1216.67</v>
      </c>
    </row>
    <row r="353" spans="1:13" ht="27.75" customHeight="1" x14ac:dyDescent="0.25">
      <c r="A353" s="311">
        <v>46280</v>
      </c>
      <c r="B353" s="527" t="s">
        <v>2753</v>
      </c>
      <c r="C353" s="320">
        <v>0</v>
      </c>
      <c r="D353" s="313" t="s">
        <v>100</v>
      </c>
      <c r="E353" s="466" t="s">
        <v>29</v>
      </c>
      <c r="F353" s="314" t="s">
        <v>30</v>
      </c>
      <c r="G353" s="311">
        <v>46280</v>
      </c>
      <c r="H353" s="499" t="s">
        <v>2755</v>
      </c>
      <c r="I353" s="516">
        <v>984.02</v>
      </c>
      <c r="J353" s="188" t="s">
        <v>365</v>
      </c>
      <c r="K353" s="12" t="str">
        <f t="shared" ca="1" si="14"/>
        <v>Já paga</v>
      </c>
      <c r="L353" s="97"/>
      <c r="M353" s="14">
        <f t="shared" ca="1" si="15"/>
        <v>984.02</v>
      </c>
    </row>
    <row r="354" spans="1:13" ht="28.5" customHeight="1" x14ac:dyDescent="0.25">
      <c r="A354" s="180">
        <v>46280</v>
      </c>
      <c r="B354" s="181" t="s">
        <v>343</v>
      </c>
      <c r="C354" s="182">
        <v>0</v>
      </c>
      <c r="D354" s="183" t="s">
        <v>151</v>
      </c>
      <c r="E354" s="183" t="s">
        <v>454</v>
      </c>
      <c r="F354" s="183" t="s">
        <v>66</v>
      </c>
      <c r="G354" s="180">
        <v>46280</v>
      </c>
      <c r="H354" s="226" t="s">
        <v>26</v>
      </c>
      <c r="I354" s="182">
        <v>637</v>
      </c>
      <c r="J354" s="177" t="s">
        <v>365</v>
      </c>
      <c r="K354" s="12" t="str">
        <f t="shared" ca="1" si="14"/>
        <v>Já paga</v>
      </c>
      <c r="L354" s="13"/>
      <c r="M354" s="14">
        <f t="shared" ca="1" si="15"/>
        <v>637</v>
      </c>
    </row>
    <row r="355" spans="1:13" ht="28.5" customHeight="1" x14ac:dyDescent="0.25">
      <c r="A355" s="32">
        <v>46280</v>
      </c>
      <c r="B355" s="33" t="s">
        <v>511</v>
      </c>
      <c r="C355" s="34">
        <v>4450</v>
      </c>
      <c r="D355" s="35" t="s">
        <v>254</v>
      </c>
      <c r="E355" s="36" t="s">
        <v>16</v>
      </c>
      <c r="F355" s="36" t="s">
        <v>313</v>
      </c>
      <c r="G355" s="37">
        <v>46282</v>
      </c>
      <c r="H355" s="38" t="s">
        <v>3097</v>
      </c>
      <c r="I355" s="39">
        <v>2500</v>
      </c>
      <c r="J355" s="177" t="s">
        <v>365</v>
      </c>
      <c r="K355" s="12" t="str">
        <f t="shared" ca="1" si="14"/>
        <v>Já paga</v>
      </c>
      <c r="L355" s="41"/>
      <c r="M355" s="14">
        <f t="shared" ca="1" si="15"/>
        <v>2500</v>
      </c>
    </row>
    <row r="356" spans="1:13" ht="28.5" customHeight="1" x14ac:dyDescent="0.25">
      <c r="A356" s="32">
        <v>46280</v>
      </c>
      <c r="B356" s="33" t="s">
        <v>511</v>
      </c>
      <c r="C356" s="34">
        <v>0</v>
      </c>
      <c r="D356" s="35" t="s">
        <v>254</v>
      </c>
      <c r="E356" s="36" t="s">
        <v>16</v>
      </c>
      <c r="F356" s="36" t="s">
        <v>512</v>
      </c>
      <c r="G356" s="37">
        <v>46282</v>
      </c>
      <c r="H356" s="38" t="s">
        <v>3097</v>
      </c>
      <c r="I356" s="39">
        <v>800</v>
      </c>
      <c r="J356" s="177" t="s">
        <v>365</v>
      </c>
      <c r="K356" s="12" t="str">
        <f t="shared" ca="1" si="14"/>
        <v>Já paga</v>
      </c>
      <c r="L356" s="41"/>
      <c r="M356" s="14">
        <f t="shared" ca="1" si="15"/>
        <v>800</v>
      </c>
    </row>
    <row r="357" spans="1:13" ht="28.5" customHeight="1" x14ac:dyDescent="0.25">
      <c r="A357" s="311">
        <v>46280</v>
      </c>
      <c r="B357" s="527" t="s">
        <v>2576</v>
      </c>
      <c r="C357" s="320">
        <v>1200</v>
      </c>
      <c r="D357" s="313" t="s">
        <v>254</v>
      </c>
      <c r="E357" s="466" t="s">
        <v>29</v>
      </c>
      <c r="F357" s="314" t="s">
        <v>99</v>
      </c>
      <c r="G357" s="311">
        <v>46280</v>
      </c>
      <c r="H357" s="315" t="s">
        <v>3132</v>
      </c>
      <c r="I357" s="606">
        <v>1050</v>
      </c>
      <c r="J357" s="188" t="s">
        <v>365</v>
      </c>
      <c r="K357" s="12" t="str">
        <f t="shared" ca="1" si="14"/>
        <v>Já paga</v>
      </c>
      <c r="L357" s="97"/>
      <c r="M357" s="14">
        <f t="shared" ca="1" si="15"/>
        <v>1050</v>
      </c>
    </row>
    <row r="358" spans="1:13" ht="30.75" customHeight="1" x14ac:dyDescent="0.25">
      <c r="A358" s="311">
        <v>46280</v>
      </c>
      <c r="B358" s="362" t="s">
        <v>2576</v>
      </c>
      <c r="C358" s="320">
        <v>0</v>
      </c>
      <c r="D358" s="313" t="s">
        <v>254</v>
      </c>
      <c r="E358" s="314" t="s">
        <v>29</v>
      </c>
      <c r="F358" s="314" t="s">
        <v>30</v>
      </c>
      <c r="G358" s="311">
        <v>46280</v>
      </c>
      <c r="H358" s="315" t="s">
        <v>3132</v>
      </c>
      <c r="I358" s="607">
        <v>150</v>
      </c>
      <c r="J358" s="188" t="s">
        <v>365</v>
      </c>
      <c r="K358" s="12" t="str">
        <f t="shared" ca="1" si="14"/>
        <v>Já paga</v>
      </c>
      <c r="L358" s="97"/>
      <c r="M358" s="14">
        <f t="shared" ca="1" si="15"/>
        <v>150</v>
      </c>
    </row>
    <row r="359" spans="1:13" ht="30.75" customHeight="1" x14ac:dyDescent="0.25">
      <c r="A359" s="311">
        <v>46280</v>
      </c>
      <c r="B359" s="362" t="s">
        <v>1861</v>
      </c>
      <c r="C359" s="320">
        <v>1136.95</v>
      </c>
      <c r="D359" s="313" t="s">
        <v>270</v>
      </c>
      <c r="E359" s="314" t="s">
        <v>29</v>
      </c>
      <c r="F359" s="314" t="s">
        <v>221</v>
      </c>
      <c r="G359" s="311">
        <v>46280</v>
      </c>
      <c r="H359" s="315" t="s">
        <v>3141</v>
      </c>
      <c r="I359" s="607">
        <v>40</v>
      </c>
      <c r="J359" s="188" t="s">
        <v>365</v>
      </c>
      <c r="K359" s="12" t="str">
        <f t="shared" ca="1" si="14"/>
        <v>Já paga</v>
      </c>
      <c r="L359" s="97"/>
      <c r="M359" s="14">
        <f t="shared" ca="1" si="15"/>
        <v>40</v>
      </c>
    </row>
    <row r="360" spans="1:13" ht="30.75" customHeight="1" x14ac:dyDescent="0.25">
      <c r="A360" s="311">
        <v>46280</v>
      </c>
      <c r="B360" s="362" t="s">
        <v>1861</v>
      </c>
      <c r="C360" s="320">
        <v>0</v>
      </c>
      <c r="D360" s="313" t="s">
        <v>270</v>
      </c>
      <c r="E360" s="314" t="s">
        <v>29</v>
      </c>
      <c r="F360" s="314" t="s">
        <v>66</v>
      </c>
      <c r="G360" s="311">
        <v>46280</v>
      </c>
      <c r="H360" s="315" t="s">
        <v>3141</v>
      </c>
      <c r="I360" s="607">
        <v>43</v>
      </c>
      <c r="J360" s="188" t="s">
        <v>365</v>
      </c>
      <c r="K360" s="12" t="str">
        <f t="shared" ca="1" si="14"/>
        <v>Já paga</v>
      </c>
      <c r="L360" s="97"/>
      <c r="M360" s="14">
        <f t="shared" ca="1" si="15"/>
        <v>43</v>
      </c>
    </row>
    <row r="361" spans="1:13" ht="30.75" customHeight="1" x14ac:dyDescent="0.25">
      <c r="A361" s="311">
        <v>46280</v>
      </c>
      <c r="B361" s="362" t="s">
        <v>1861</v>
      </c>
      <c r="C361" s="320">
        <v>0</v>
      </c>
      <c r="D361" s="313" t="s">
        <v>270</v>
      </c>
      <c r="E361" s="314" t="s">
        <v>29</v>
      </c>
      <c r="F361" s="314" t="s">
        <v>36</v>
      </c>
      <c r="G361" s="311">
        <v>46280</v>
      </c>
      <c r="H361" s="315" t="s">
        <v>3141</v>
      </c>
      <c r="I361" s="607">
        <v>9</v>
      </c>
      <c r="J361" s="188" t="s">
        <v>365</v>
      </c>
      <c r="K361" s="12" t="str">
        <f t="shared" ca="1" si="14"/>
        <v>Já paga</v>
      </c>
      <c r="L361" s="97"/>
      <c r="M361" s="14">
        <f t="shared" ca="1" si="15"/>
        <v>9</v>
      </c>
    </row>
    <row r="362" spans="1:13" ht="30.75" customHeight="1" x14ac:dyDescent="0.25">
      <c r="A362" s="311">
        <v>46280</v>
      </c>
      <c r="B362" s="362" t="s">
        <v>1861</v>
      </c>
      <c r="C362" s="320">
        <v>0</v>
      </c>
      <c r="D362" s="313" t="s">
        <v>270</v>
      </c>
      <c r="E362" s="314" t="s">
        <v>29</v>
      </c>
      <c r="F362" s="314" t="s">
        <v>96</v>
      </c>
      <c r="G362" s="311">
        <v>46280</v>
      </c>
      <c r="H362" s="315" t="s">
        <v>3141</v>
      </c>
      <c r="I362" s="607">
        <v>401.47</v>
      </c>
      <c r="J362" s="188" t="s">
        <v>365</v>
      </c>
      <c r="K362" s="12" t="str">
        <f t="shared" ca="1" si="14"/>
        <v>Já paga</v>
      </c>
      <c r="L362" s="97"/>
      <c r="M362" s="14">
        <f t="shared" ca="1" si="15"/>
        <v>401.47</v>
      </c>
    </row>
    <row r="363" spans="1:13" ht="30.75" customHeight="1" x14ac:dyDescent="0.25">
      <c r="A363" s="311">
        <v>46280</v>
      </c>
      <c r="B363" s="323" t="s">
        <v>403</v>
      </c>
      <c r="C363" s="320">
        <v>9311.14</v>
      </c>
      <c r="D363" s="524" t="s">
        <v>3146</v>
      </c>
      <c r="E363" s="314" t="s">
        <v>29</v>
      </c>
      <c r="F363" s="314" t="s">
        <v>25</v>
      </c>
      <c r="G363" s="311">
        <v>46280</v>
      </c>
      <c r="H363" s="526" t="s">
        <v>3147</v>
      </c>
      <c r="I363" s="320">
        <v>9311.14</v>
      </c>
      <c r="J363" s="188" t="s">
        <v>365</v>
      </c>
      <c r="K363" s="12" t="str">
        <f t="shared" ca="1" si="14"/>
        <v>Já paga</v>
      </c>
      <c r="L363" s="13"/>
      <c r="M363" s="14">
        <f t="shared" ca="1" si="15"/>
        <v>9311.14</v>
      </c>
    </row>
    <row r="364" spans="1:13" ht="28.5" customHeight="1" x14ac:dyDescent="0.25">
      <c r="A364" s="10">
        <v>46281</v>
      </c>
      <c r="B364" s="185" t="s">
        <v>1711</v>
      </c>
      <c r="C364" s="172">
        <v>0</v>
      </c>
      <c r="D364" s="173" t="s">
        <v>32</v>
      </c>
      <c r="E364" s="94" t="s">
        <v>319</v>
      </c>
      <c r="F364" s="94" t="s">
        <v>1462</v>
      </c>
      <c r="G364" s="10">
        <v>46281</v>
      </c>
      <c r="H364" s="28" t="s">
        <v>1712</v>
      </c>
      <c r="I364" s="172">
        <v>295</v>
      </c>
      <c r="J364" s="177" t="s">
        <v>365</v>
      </c>
      <c r="K364" s="12" t="str">
        <f t="shared" ca="1" si="14"/>
        <v>Já paga</v>
      </c>
      <c r="L364" s="41"/>
      <c r="M364" s="14">
        <f t="shared" ca="1" si="15"/>
        <v>295</v>
      </c>
    </row>
    <row r="365" spans="1:13" ht="28.5" customHeight="1" x14ac:dyDescent="0.25">
      <c r="A365" s="311">
        <v>46281</v>
      </c>
      <c r="B365" s="498" t="s">
        <v>118</v>
      </c>
      <c r="C365" s="320">
        <v>0</v>
      </c>
      <c r="D365" s="313" t="s">
        <v>100</v>
      </c>
      <c r="E365" s="314" t="s">
        <v>29</v>
      </c>
      <c r="F365" s="314" t="s">
        <v>1840</v>
      </c>
      <c r="G365" s="311">
        <v>46281</v>
      </c>
      <c r="H365" s="499" t="s">
        <v>2386</v>
      </c>
      <c r="I365" s="312">
        <v>2205.8000000000002</v>
      </c>
      <c r="J365" s="188" t="s">
        <v>365</v>
      </c>
      <c r="K365" s="12" t="str">
        <f t="shared" ca="1" si="14"/>
        <v>Já paga</v>
      </c>
      <c r="L365" s="97"/>
      <c r="M365" s="14">
        <f t="shared" ca="1" si="15"/>
        <v>2205.8000000000002</v>
      </c>
    </row>
    <row r="366" spans="1:13" ht="30.75" customHeight="1" x14ac:dyDescent="0.25">
      <c r="A366" s="608">
        <v>46281</v>
      </c>
      <c r="B366" s="587" t="s">
        <v>2636</v>
      </c>
      <c r="C366" s="588">
        <v>0</v>
      </c>
      <c r="D366" s="589" t="s">
        <v>151</v>
      </c>
      <c r="E366" s="589" t="s">
        <v>24</v>
      </c>
      <c r="F366" s="613" t="s">
        <v>429</v>
      </c>
      <c r="G366" s="608">
        <v>46281</v>
      </c>
      <c r="H366" s="590" t="s">
        <v>26</v>
      </c>
      <c r="I366" s="588">
        <v>1249</v>
      </c>
      <c r="J366" s="187" t="s">
        <v>365</v>
      </c>
      <c r="K366" s="12" t="str">
        <f t="shared" ca="1" si="14"/>
        <v>Já paga</v>
      </c>
      <c r="L366" s="13"/>
      <c r="M366" s="14">
        <f t="shared" ca="1" si="15"/>
        <v>1249</v>
      </c>
    </row>
    <row r="367" spans="1:13" ht="28.5" customHeight="1" x14ac:dyDescent="0.25">
      <c r="A367" s="311">
        <v>46281</v>
      </c>
      <c r="B367" s="498" t="s">
        <v>2049</v>
      </c>
      <c r="C367" s="320">
        <v>0</v>
      </c>
      <c r="D367" s="313" t="s">
        <v>100</v>
      </c>
      <c r="E367" s="314" t="s">
        <v>29</v>
      </c>
      <c r="F367" s="314" t="s">
        <v>917</v>
      </c>
      <c r="G367" s="311">
        <v>46281</v>
      </c>
      <c r="H367" s="315" t="s">
        <v>2696</v>
      </c>
      <c r="I367" s="312">
        <v>341</v>
      </c>
      <c r="J367" s="188" t="s">
        <v>365</v>
      </c>
      <c r="K367" s="12" t="str">
        <f t="shared" ca="1" si="14"/>
        <v>Já paga</v>
      </c>
      <c r="L367" s="97"/>
      <c r="M367" s="14">
        <f t="shared" ca="1" si="15"/>
        <v>341</v>
      </c>
    </row>
    <row r="368" spans="1:13" ht="28.5" customHeight="1" x14ac:dyDescent="0.25">
      <c r="A368" s="311">
        <v>46281</v>
      </c>
      <c r="B368" s="498" t="s">
        <v>2049</v>
      </c>
      <c r="C368" s="320">
        <v>0</v>
      </c>
      <c r="D368" s="313" t="s">
        <v>100</v>
      </c>
      <c r="E368" s="314" t="s">
        <v>29</v>
      </c>
      <c r="F368" s="314" t="s">
        <v>1840</v>
      </c>
      <c r="G368" s="311">
        <v>46281</v>
      </c>
      <c r="H368" s="315" t="s">
        <v>2696</v>
      </c>
      <c r="I368" s="312">
        <v>340.98</v>
      </c>
      <c r="J368" s="188" t="s">
        <v>365</v>
      </c>
      <c r="K368" s="12" t="str">
        <f t="shared" ca="1" si="14"/>
        <v>Já paga</v>
      </c>
      <c r="L368" s="97"/>
      <c r="M368" s="14">
        <f t="shared" ca="1" si="15"/>
        <v>340.98</v>
      </c>
    </row>
    <row r="369" spans="1:13" ht="28.5" customHeight="1" x14ac:dyDescent="0.25">
      <c r="A369" s="311">
        <v>46281</v>
      </c>
      <c r="B369" s="507" t="s">
        <v>2116</v>
      </c>
      <c r="C369" s="435">
        <v>729</v>
      </c>
      <c r="D369" s="508" t="s">
        <v>270</v>
      </c>
      <c r="E369" s="509" t="s">
        <v>29</v>
      </c>
      <c r="F369" s="509" t="s">
        <v>2532</v>
      </c>
      <c r="G369" s="510">
        <v>46281</v>
      </c>
      <c r="H369" s="511" t="s">
        <v>3001</v>
      </c>
      <c r="I369" s="435">
        <v>364.5</v>
      </c>
      <c r="J369" s="141" t="s">
        <v>365</v>
      </c>
      <c r="K369" s="12" t="str">
        <f t="shared" ca="1" si="14"/>
        <v>Já paga</v>
      </c>
      <c r="L369" s="13"/>
      <c r="M369" s="14">
        <f t="shared" ca="1" si="15"/>
        <v>364.5</v>
      </c>
    </row>
    <row r="370" spans="1:13" ht="28.5" customHeight="1" x14ac:dyDescent="0.25">
      <c r="A370" s="311">
        <v>46281</v>
      </c>
      <c r="B370" s="501" t="s">
        <v>1651</v>
      </c>
      <c r="C370" s="435">
        <v>1748.79</v>
      </c>
      <c r="D370" s="508" t="s">
        <v>254</v>
      </c>
      <c r="E370" s="548" t="s">
        <v>29</v>
      </c>
      <c r="F370" s="509" t="s">
        <v>2532</v>
      </c>
      <c r="G370" s="510">
        <v>46281</v>
      </c>
      <c r="H370" s="511" t="s">
        <v>3017</v>
      </c>
      <c r="I370" s="458">
        <v>1748.79</v>
      </c>
      <c r="J370" s="141" t="s">
        <v>365</v>
      </c>
      <c r="K370" s="12" t="str">
        <f t="shared" ca="1" si="14"/>
        <v>Já paga</v>
      </c>
      <c r="L370" s="13"/>
      <c r="M370" s="14">
        <f t="shared" ca="1" si="15"/>
        <v>1748.79</v>
      </c>
    </row>
    <row r="371" spans="1:13" ht="28.5" customHeight="1" x14ac:dyDescent="0.25">
      <c r="A371" s="311">
        <v>46281</v>
      </c>
      <c r="B371" s="527" t="s">
        <v>161</v>
      </c>
      <c r="C371" s="320">
        <v>1557.72</v>
      </c>
      <c r="D371" s="313" t="s">
        <v>270</v>
      </c>
      <c r="E371" s="466" t="s">
        <v>29</v>
      </c>
      <c r="F371" s="314" t="s">
        <v>512</v>
      </c>
      <c r="G371" s="311">
        <v>46281</v>
      </c>
      <c r="H371" s="315" t="s">
        <v>3028</v>
      </c>
      <c r="I371" s="606">
        <v>778.72</v>
      </c>
      <c r="J371" s="188" t="s">
        <v>365</v>
      </c>
      <c r="K371" s="12" t="str">
        <f t="shared" ca="1" si="14"/>
        <v>Já paga</v>
      </c>
      <c r="L371" s="97"/>
      <c r="M371" s="14">
        <f t="shared" ca="1" si="15"/>
        <v>778.72</v>
      </c>
    </row>
    <row r="372" spans="1:13" ht="30.75" customHeight="1" x14ac:dyDescent="0.25">
      <c r="A372" s="311">
        <v>46281</v>
      </c>
      <c r="B372" s="362" t="s">
        <v>131</v>
      </c>
      <c r="C372" s="320">
        <v>770</v>
      </c>
      <c r="D372" s="313" t="s">
        <v>270</v>
      </c>
      <c r="E372" s="314" t="s">
        <v>29</v>
      </c>
      <c r="F372" s="314" t="s">
        <v>96</v>
      </c>
      <c r="G372" s="311">
        <v>46281</v>
      </c>
      <c r="H372" s="315" t="s">
        <v>3062</v>
      </c>
      <c r="I372" s="607">
        <v>385</v>
      </c>
      <c r="J372" s="188" t="s">
        <v>365</v>
      </c>
      <c r="K372" s="12" t="str">
        <f t="shared" ca="1" si="14"/>
        <v>Já paga</v>
      </c>
      <c r="L372" s="97"/>
      <c r="M372" s="14">
        <f t="shared" ca="1" si="15"/>
        <v>385</v>
      </c>
    </row>
    <row r="373" spans="1:13" ht="30.75" customHeight="1" x14ac:dyDescent="0.25">
      <c r="A373" s="586">
        <v>46281</v>
      </c>
      <c r="B373" s="642" t="s">
        <v>3076</v>
      </c>
      <c r="C373" s="588">
        <v>699</v>
      </c>
      <c r="D373" s="589" t="s">
        <v>267</v>
      </c>
      <c r="E373" s="589" t="s">
        <v>24</v>
      </c>
      <c r="F373" s="589" t="s">
        <v>429</v>
      </c>
      <c r="G373" s="586">
        <v>46281</v>
      </c>
      <c r="H373" s="590" t="s">
        <v>26</v>
      </c>
      <c r="I373" s="588">
        <v>233</v>
      </c>
      <c r="J373" s="187" t="s">
        <v>365</v>
      </c>
      <c r="K373" s="12" t="str">
        <f t="shared" ca="1" si="14"/>
        <v>Já paga</v>
      </c>
      <c r="L373" s="13"/>
      <c r="M373" s="14">
        <f t="shared" ca="1" si="15"/>
        <v>233</v>
      </c>
    </row>
    <row r="374" spans="1:13" ht="30.75" customHeight="1" x14ac:dyDescent="0.25">
      <c r="A374" s="311">
        <v>46281</v>
      </c>
      <c r="B374" s="362" t="s">
        <v>1647</v>
      </c>
      <c r="C374" s="320">
        <v>11470.7</v>
      </c>
      <c r="D374" s="313" t="s">
        <v>267</v>
      </c>
      <c r="E374" s="314" t="s">
        <v>29</v>
      </c>
      <c r="F374" s="314" t="s">
        <v>36</v>
      </c>
      <c r="G374" s="311">
        <v>46281</v>
      </c>
      <c r="H374" s="315" t="s">
        <v>3108</v>
      </c>
      <c r="I374" s="607">
        <v>3823.57</v>
      </c>
      <c r="J374" s="188" t="s">
        <v>365</v>
      </c>
      <c r="K374" s="12" t="str">
        <f t="shared" ca="1" si="14"/>
        <v>Já paga</v>
      </c>
      <c r="L374" s="97"/>
      <c r="M374" s="14">
        <f t="shared" ca="1" si="15"/>
        <v>3823.57</v>
      </c>
    </row>
    <row r="375" spans="1:13" ht="30.75" customHeight="1" x14ac:dyDescent="0.25">
      <c r="A375" s="586">
        <v>46281</v>
      </c>
      <c r="B375" s="642" t="s">
        <v>3176</v>
      </c>
      <c r="C375" s="588">
        <v>89</v>
      </c>
      <c r="D375" s="589" t="s">
        <v>270</v>
      </c>
      <c r="E375" s="589" t="s">
        <v>24</v>
      </c>
      <c r="F375" s="589" t="s">
        <v>429</v>
      </c>
      <c r="G375" s="586">
        <v>46281</v>
      </c>
      <c r="H375" s="590" t="s">
        <v>26</v>
      </c>
      <c r="I375" s="588">
        <v>44.5</v>
      </c>
      <c r="J375" s="187" t="s">
        <v>365</v>
      </c>
      <c r="K375" s="12" t="str">
        <f t="shared" ca="1" si="14"/>
        <v>Já paga</v>
      </c>
      <c r="L375" s="13"/>
      <c r="M375" s="14">
        <f t="shared" ca="1" si="15"/>
        <v>44.5</v>
      </c>
    </row>
    <row r="376" spans="1:13" ht="30.75" customHeight="1" x14ac:dyDescent="0.25">
      <c r="A376" s="586">
        <v>46281</v>
      </c>
      <c r="B376" s="642" t="s">
        <v>3177</v>
      </c>
      <c r="C376" s="588">
        <v>3320</v>
      </c>
      <c r="D376" s="589" t="s">
        <v>341</v>
      </c>
      <c r="E376" s="589" t="s">
        <v>24</v>
      </c>
      <c r="F376" s="589" t="s">
        <v>523</v>
      </c>
      <c r="G376" s="586">
        <v>46281</v>
      </c>
      <c r="H376" s="590" t="s">
        <v>26</v>
      </c>
      <c r="I376" s="588">
        <v>332</v>
      </c>
      <c r="J376" s="187" t="s">
        <v>365</v>
      </c>
      <c r="K376" s="12" t="str">
        <f t="shared" ca="1" si="14"/>
        <v>Já paga</v>
      </c>
      <c r="L376" s="13"/>
      <c r="M376" s="14">
        <f t="shared" ca="1" si="15"/>
        <v>332</v>
      </c>
    </row>
    <row r="377" spans="1:13" ht="30.75" customHeight="1" x14ac:dyDescent="0.25">
      <c r="A377" s="586">
        <v>46281</v>
      </c>
      <c r="B377" s="642" t="s">
        <v>3178</v>
      </c>
      <c r="C377" s="588">
        <v>1389</v>
      </c>
      <c r="D377" s="589" t="s">
        <v>341</v>
      </c>
      <c r="E377" s="589" t="s">
        <v>24</v>
      </c>
      <c r="F377" s="589" t="s">
        <v>429</v>
      </c>
      <c r="G377" s="586">
        <v>46281</v>
      </c>
      <c r="H377" s="590" t="s">
        <v>26</v>
      </c>
      <c r="I377" s="588">
        <v>138.9</v>
      </c>
      <c r="J377" s="187" t="s">
        <v>365</v>
      </c>
      <c r="K377" s="12" t="str">
        <f t="shared" ca="1" si="14"/>
        <v>Já paga</v>
      </c>
      <c r="L377" s="13"/>
      <c r="M377" s="14">
        <f t="shared" ca="1" si="15"/>
        <v>138.9</v>
      </c>
    </row>
    <row r="378" spans="1:13" ht="28.5" customHeight="1" x14ac:dyDescent="0.25">
      <c r="A378" s="311">
        <v>46281</v>
      </c>
      <c r="B378" s="353" t="s">
        <v>2351</v>
      </c>
      <c r="C378" s="320">
        <v>1536.49</v>
      </c>
      <c r="D378" s="354" t="s">
        <v>254</v>
      </c>
      <c r="E378" s="314" t="s">
        <v>29</v>
      </c>
      <c r="F378" s="314" t="s">
        <v>1795</v>
      </c>
      <c r="G378" s="311">
        <v>46281</v>
      </c>
      <c r="H378" s="315">
        <v>46266</v>
      </c>
      <c r="I378" s="320">
        <v>1536.49</v>
      </c>
      <c r="J378" s="17" t="s">
        <v>365</v>
      </c>
      <c r="K378" s="12" t="str">
        <f t="shared" ca="1" si="14"/>
        <v>Já paga</v>
      </c>
      <c r="L378" s="13"/>
      <c r="M378" s="14">
        <f t="shared" ca="1" si="15"/>
        <v>1536.49</v>
      </c>
    </row>
    <row r="379" spans="1:13" ht="28.5" customHeight="1" x14ac:dyDescent="0.25">
      <c r="A379" s="205">
        <v>46281</v>
      </c>
      <c r="B379" s="206" t="s">
        <v>3261</v>
      </c>
      <c r="C379" s="207">
        <v>120</v>
      </c>
      <c r="D379" s="210" t="s">
        <v>254</v>
      </c>
      <c r="E379" s="208" t="s">
        <v>388</v>
      </c>
      <c r="F379" s="208" t="s">
        <v>99</v>
      </c>
      <c r="G379" s="205">
        <v>46281</v>
      </c>
      <c r="H379" s="211" t="s">
        <v>26</v>
      </c>
      <c r="I379" s="207">
        <v>40</v>
      </c>
      <c r="J379" s="188" t="s">
        <v>365</v>
      </c>
      <c r="K379" s="12" t="str">
        <f t="shared" ref="K379:K410" ca="1" si="16">IF(ISBLANK(A379),"", IF(TRIM(UPPER(J379))&lt;&gt;"SIM",IF(A379-TODAY()&lt;0,"Conta vencida",IF(A379-TODAY()&lt;8,"Perto de vencer","")),"Já paga"))</f>
        <v>Já paga</v>
      </c>
      <c r="L379" s="13"/>
      <c r="M379" s="14">
        <f t="shared" ref="M379:M410" ca="1" si="17">SUM(I379:L379)</f>
        <v>40</v>
      </c>
    </row>
    <row r="380" spans="1:13" ht="28.5" customHeight="1" x14ac:dyDescent="0.25">
      <c r="A380" s="205">
        <v>46281</v>
      </c>
      <c r="B380" s="206" t="s">
        <v>2915</v>
      </c>
      <c r="C380" s="207">
        <v>0</v>
      </c>
      <c r="D380" s="210" t="s">
        <v>254</v>
      </c>
      <c r="E380" s="208" t="s">
        <v>388</v>
      </c>
      <c r="F380" s="208" t="s">
        <v>30</v>
      </c>
      <c r="G380" s="205">
        <v>46281</v>
      </c>
      <c r="H380" s="211" t="s">
        <v>26</v>
      </c>
      <c r="I380" s="207">
        <v>40</v>
      </c>
      <c r="J380" s="188" t="s">
        <v>365</v>
      </c>
      <c r="K380" s="12" t="str">
        <f t="shared" ca="1" si="16"/>
        <v>Já paga</v>
      </c>
      <c r="L380" s="13"/>
      <c r="M380" s="14">
        <f t="shared" ca="1" si="17"/>
        <v>40</v>
      </c>
    </row>
    <row r="381" spans="1:13" ht="28.5" customHeight="1" x14ac:dyDescent="0.25">
      <c r="A381" s="205">
        <v>46281</v>
      </c>
      <c r="B381" s="206" t="s">
        <v>1898</v>
      </c>
      <c r="C381" s="207">
        <v>0</v>
      </c>
      <c r="D381" s="210" t="s">
        <v>254</v>
      </c>
      <c r="E381" s="208" t="s">
        <v>388</v>
      </c>
      <c r="F381" s="208" t="s">
        <v>459</v>
      </c>
      <c r="G381" s="205">
        <v>46281</v>
      </c>
      <c r="H381" s="211" t="s">
        <v>26</v>
      </c>
      <c r="I381" s="207">
        <v>24</v>
      </c>
      <c r="J381" s="188" t="s">
        <v>365</v>
      </c>
      <c r="K381" s="12" t="str">
        <f t="shared" ca="1" si="16"/>
        <v>Já paga</v>
      </c>
      <c r="L381" s="13"/>
      <c r="M381" s="14">
        <f t="shared" ca="1" si="17"/>
        <v>24</v>
      </c>
    </row>
    <row r="382" spans="1:13" ht="30.75" customHeight="1" x14ac:dyDescent="0.25">
      <c r="A382" s="384">
        <v>46281</v>
      </c>
      <c r="B382" s="206" t="s">
        <v>2056</v>
      </c>
      <c r="C382" s="207">
        <v>0</v>
      </c>
      <c r="D382" s="210" t="s">
        <v>254</v>
      </c>
      <c r="E382" s="208" t="s">
        <v>388</v>
      </c>
      <c r="F382" s="218" t="s">
        <v>429</v>
      </c>
      <c r="G382" s="384">
        <v>46281</v>
      </c>
      <c r="H382" s="211" t="s">
        <v>26</v>
      </c>
      <c r="I382" s="207">
        <v>16</v>
      </c>
      <c r="J382" s="188" t="s">
        <v>365</v>
      </c>
      <c r="K382" s="12" t="str">
        <f t="shared" ca="1" si="16"/>
        <v>Já paga</v>
      </c>
      <c r="L382" s="13"/>
      <c r="M382" s="14">
        <f t="shared" ca="1" si="17"/>
        <v>16</v>
      </c>
    </row>
    <row r="383" spans="1:13" ht="28.5" customHeight="1" x14ac:dyDescent="0.25">
      <c r="A383" s="311">
        <v>46282</v>
      </c>
      <c r="B383" s="527" t="s">
        <v>118</v>
      </c>
      <c r="C383" s="320">
        <v>0</v>
      </c>
      <c r="D383" s="313" t="s">
        <v>100</v>
      </c>
      <c r="E383" s="466" t="s">
        <v>29</v>
      </c>
      <c r="F383" s="314" t="s">
        <v>579</v>
      </c>
      <c r="G383" s="311">
        <v>46282</v>
      </c>
      <c r="H383" s="499" t="s">
        <v>2406</v>
      </c>
      <c r="I383" s="516">
        <v>560.54</v>
      </c>
      <c r="J383" s="188" t="s">
        <v>365</v>
      </c>
      <c r="K383" s="12" t="str">
        <f t="shared" ca="1" si="16"/>
        <v>Já paga</v>
      </c>
      <c r="L383" s="97"/>
      <c r="M383" s="14">
        <f t="shared" ca="1" si="17"/>
        <v>560.54</v>
      </c>
    </row>
    <row r="384" spans="1:13" ht="28.5" customHeight="1" x14ac:dyDescent="0.25">
      <c r="A384" s="311">
        <v>46282</v>
      </c>
      <c r="B384" s="501" t="s">
        <v>280</v>
      </c>
      <c r="C384" s="435">
        <v>0</v>
      </c>
      <c r="D384" s="508" t="s">
        <v>100</v>
      </c>
      <c r="E384" s="548" t="s">
        <v>29</v>
      </c>
      <c r="F384" s="509" t="s">
        <v>917</v>
      </c>
      <c r="G384" s="510">
        <v>46282</v>
      </c>
      <c r="H384" s="511" t="s">
        <v>2447</v>
      </c>
      <c r="I384" s="458">
        <v>428</v>
      </c>
      <c r="J384" s="141" t="s">
        <v>365</v>
      </c>
      <c r="K384" s="12" t="str">
        <f t="shared" ca="1" si="16"/>
        <v>Já paga</v>
      </c>
      <c r="L384" s="13"/>
      <c r="M384" s="14">
        <f t="shared" ca="1" si="17"/>
        <v>428</v>
      </c>
    </row>
    <row r="385" spans="1:13" ht="28.5" customHeight="1" x14ac:dyDescent="0.25">
      <c r="A385" s="311">
        <v>46282</v>
      </c>
      <c r="B385" s="498" t="s">
        <v>1747</v>
      </c>
      <c r="C385" s="320">
        <v>0</v>
      </c>
      <c r="D385" s="313" t="s">
        <v>103</v>
      </c>
      <c r="E385" s="314" t="s">
        <v>29</v>
      </c>
      <c r="F385" s="314" t="s">
        <v>36</v>
      </c>
      <c r="G385" s="311">
        <v>46282</v>
      </c>
      <c r="H385" s="315" t="s">
        <v>2728</v>
      </c>
      <c r="I385" s="312">
        <v>4949.18</v>
      </c>
      <c r="J385" s="188" t="s">
        <v>365</v>
      </c>
      <c r="K385" s="12" t="str">
        <f t="shared" ca="1" si="16"/>
        <v>Já paga</v>
      </c>
      <c r="L385" s="97"/>
      <c r="M385" s="14">
        <f t="shared" ca="1" si="17"/>
        <v>4949.18</v>
      </c>
    </row>
    <row r="386" spans="1:13" ht="30.75" customHeight="1" x14ac:dyDescent="0.25">
      <c r="A386" s="311">
        <v>46282</v>
      </c>
      <c r="B386" s="498" t="s">
        <v>2729</v>
      </c>
      <c r="C386" s="320">
        <v>0</v>
      </c>
      <c r="D386" s="313" t="s">
        <v>100</v>
      </c>
      <c r="E386" s="314" t="s">
        <v>29</v>
      </c>
      <c r="F386" s="314" t="s">
        <v>598</v>
      </c>
      <c r="G386" s="311">
        <v>46282</v>
      </c>
      <c r="H386" s="315" t="s">
        <v>2730</v>
      </c>
      <c r="I386" s="312">
        <v>2227.6</v>
      </c>
      <c r="J386" s="188" t="s">
        <v>365</v>
      </c>
      <c r="K386" s="12" t="str">
        <f t="shared" ca="1" si="16"/>
        <v>Já paga</v>
      </c>
      <c r="L386" s="97"/>
      <c r="M386" s="14">
        <f t="shared" ca="1" si="17"/>
        <v>2227.6</v>
      </c>
    </row>
    <row r="387" spans="1:13" ht="28.5" customHeight="1" x14ac:dyDescent="0.25">
      <c r="A387" s="311">
        <v>46282</v>
      </c>
      <c r="B387" s="501" t="s">
        <v>1162</v>
      </c>
      <c r="C387" s="435">
        <v>0</v>
      </c>
      <c r="D387" s="508" t="s">
        <v>151</v>
      </c>
      <c r="E387" s="548" t="s">
        <v>29</v>
      </c>
      <c r="F387" s="509" t="s">
        <v>96</v>
      </c>
      <c r="G387" s="510">
        <v>46282</v>
      </c>
      <c r="H387" s="511" t="s">
        <v>2838</v>
      </c>
      <c r="I387" s="458">
        <v>928.6</v>
      </c>
      <c r="J387" s="141" t="s">
        <v>365</v>
      </c>
      <c r="K387" s="12" t="str">
        <f t="shared" ca="1" si="16"/>
        <v>Já paga</v>
      </c>
      <c r="L387" s="13"/>
      <c r="M387" s="14">
        <f t="shared" ca="1" si="17"/>
        <v>928.6</v>
      </c>
    </row>
    <row r="388" spans="1:13" ht="30.75" customHeight="1" x14ac:dyDescent="0.25">
      <c r="A388" s="311">
        <v>46282</v>
      </c>
      <c r="B388" s="498" t="s">
        <v>52</v>
      </c>
      <c r="C388" s="320">
        <v>764</v>
      </c>
      <c r="D388" s="313" t="s">
        <v>267</v>
      </c>
      <c r="E388" s="314" t="s">
        <v>29</v>
      </c>
      <c r="F388" s="314" t="s">
        <v>55</v>
      </c>
      <c r="G388" s="311">
        <v>46282</v>
      </c>
      <c r="H388" s="315" t="s">
        <v>3063</v>
      </c>
      <c r="I388" s="607">
        <v>254.67</v>
      </c>
      <c r="J388" s="188" t="s">
        <v>365</v>
      </c>
      <c r="K388" s="12" t="str">
        <f t="shared" ca="1" si="16"/>
        <v>Já paga</v>
      </c>
      <c r="L388" s="97"/>
      <c r="M388" s="14">
        <f t="shared" ca="1" si="17"/>
        <v>254.67</v>
      </c>
    </row>
    <row r="389" spans="1:13" ht="28.5" customHeight="1" x14ac:dyDescent="0.25">
      <c r="A389" s="180">
        <v>46282</v>
      </c>
      <c r="B389" s="240" t="s">
        <v>343</v>
      </c>
      <c r="C389" s="182">
        <v>2810</v>
      </c>
      <c r="D389" s="183" t="s">
        <v>267</v>
      </c>
      <c r="E389" s="388" t="s">
        <v>454</v>
      </c>
      <c r="F389" s="183" t="s">
        <v>66</v>
      </c>
      <c r="G389" s="180">
        <v>46282</v>
      </c>
      <c r="H389" s="226" t="s">
        <v>26</v>
      </c>
      <c r="I389" s="175">
        <v>936.66</v>
      </c>
      <c r="J389" s="177" t="s">
        <v>365</v>
      </c>
      <c r="K389" s="12" t="str">
        <f t="shared" ca="1" si="16"/>
        <v>Já paga</v>
      </c>
      <c r="L389" s="13"/>
      <c r="M389" s="14">
        <f t="shared" ca="1" si="17"/>
        <v>936.66</v>
      </c>
    </row>
    <row r="390" spans="1:13" ht="28.5" customHeight="1" x14ac:dyDescent="0.25">
      <c r="A390" s="311">
        <v>46282</v>
      </c>
      <c r="B390" s="527" t="s">
        <v>2753</v>
      </c>
      <c r="C390" s="320">
        <v>4806</v>
      </c>
      <c r="D390" s="313" t="s">
        <v>267</v>
      </c>
      <c r="E390" s="466" t="s">
        <v>29</v>
      </c>
      <c r="F390" s="314" t="s">
        <v>512</v>
      </c>
      <c r="G390" s="311">
        <v>46282</v>
      </c>
      <c r="H390" s="315" t="s">
        <v>3096</v>
      </c>
      <c r="I390" s="606">
        <v>1602</v>
      </c>
      <c r="J390" s="188" t="s">
        <v>365</v>
      </c>
      <c r="K390" s="12" t="str">
        <f t="shared" ca="1" si="16"/>
        <v>Já paga</v>
      </c>
      <c r="L390" s="97"/>
      <c r="M390" s="14">
        <f t="shared" ca="1" si="17"/>
        <v>1602</v>
      </c>
    </row>
    <row r="391" spans="1:13" ht="28.5" customHeight="1" x14ac:dyDescent="0.25">
      <c r="A391" s="311">
        <v>46282</v>
      </c>
      <c r="B391" s="501" t="s">
        <v>161</v>
      </c>
      <c r="C391" s="435">
        <v>0</v>
      </c>
      <c r="D391" s="508" t="s">
        <v>100</v>
      </c>
      <c r="E391" s="548" t="s">
        <v>29</v>
      </c>
      <c r="F391" s="509" t="s">
        <v>30</v>
      </c>
      <c r="G391" s="510">
        <v>46282</v>
      </c>
      <c r="H391" s="511" t="s">
        <v>2719</v>
      </c>
      <c r="I391" s="458">
        <v>1835.54</v>
      </c>
      <c r="J391" s="141" t="s">
        <v>365</v>
      </c>
      <c r="K391" s="12" t="str">
        <f t="shared" ca="1" si="16"/>
        <v>Já paga</v>
      </c>
      <c r="L391" s="13"/>
      <c r="M391" s="14">
        <f t="shared" ca="1" si="17"/>
        <v>1835.54</v>
      </c>
    </row>
    <row r="392" spans="1:13" ht="28.5" customHeight="1" x14ac:dyDescent="0.25">
      <c r="A392" s="311">
        <v>46283</v>
      </c>
      <c r="B392" s="527" t="s">
        <v>2395</v>
      </c>
      <c r="C392" s="320">
        <v>0</v>
      </c>
      <c r="D392" s="313" t="s">
        <v>103</v>
      </c>
      <c r="E392" s="466" t="s">
        <v>29</v>
      </c>
      <c r="F392" s="314" t="s">
        <v>257</v>
      </c>
      <c r="G392" s="311">
        <v>46283</v>
      </c>
      <c r="H392" s="499" t="s">
        <v>2891</v>
      </c>
      <c r="I392" s="516">
        <v>4472.5</v>
      </c>
      <c r="J392" s="188" t="s">
        <v>365</v>
      </c>
      <c r="K392" s="12" t="str">
        <f t="shared" ca="1" si="16"/>
        <v>Já paga</v>
      </c>
      <c r="L392" s="97"/>
      <c r="M392" s="14">
        <f t="shared" ca="1" si="17"/>
        <v>4472.5</v>
      </c>
    </row>
    <row r="393" spans="1:13" ht="28.5" customHeight="1" x14ac:dyDescent="0.25">
      <c r="A393" s="311">
        <v>46283</v>
      </c>
      <c r="B393" s="507" t="s">
        <v>1772</v>
      </c>
      <c r="C393" s="435">
        <v>0</v>
      </c>
      <c r="D393" s="508" t="s">
        <v>100</v>
      </c>
      <c r="E393" s="509" t="s">
        <v>29</v>
      </c>
      <c r="F393" s="509" t="s">
        <v>30</v>
      </c>
      <c r="G393" s="510">
        <v>46283</v>
      </c>
      <c r="H393" s="511" t="s">
        <v>2473</v>
      </c>
      <c r="I393" s="435">
        <v>1233.33</v>
      </c>
      <c r="J393" s="141" t="s">
        <v>365</v>
      </c>
      <c r="K393" s="12" t="str">
        <f t="shared" ca="1" si="16"/>
        <v>Já paga</v>
      </c>
      <c r="L393" s="13"/>
      <c r="M393" s="14">
        <f t="shared" ca="1" si="17"/>
        <v>1233.33</v>
      </c>
    </row>
    <row r="394" spans="1:13" ht="28.5" customHeight="1" x14ac:dyDescent="0.25">
      <c r="A394" s="311">
        <v>46283</v>
      </c>
      <c r="B394" s="507" t="s">
        <v>161</v>
      </c>
      <c r="C394" s="435">
        <v>0</v>
      </c>
      <c r="D394" s="508" t="s">
        <v>100</v>
      </c>
      <c r="E394" s="509" t="s">
        <v>29</v>
      </c>
      <c r="F394" s="509" t="s">
        <v>512</v>
      </c>
      <c r="G394" s="510">
        <v>46283</v>
      </c>
      <c r="H394" s="511" t="s">
        <v>2889</v>
      </c>
      <c r="I394" s="435">
        <v>519.14</v>
      </c>
      <c r="J394" s="141" t="s">
        <v>365</v>
      </c>
      <c r="K394" s="12" t="str">
        <f t="shared" ca="1" si="16"/>
        <v>Já paga</v>
      </c>
      <c r="L394" s="13"/>
      <c r="M394" s="14">
        <f t="shared" ca="1" si="17"/>
        <v>519.14</v>
      </c>
    </row>
    <row r="395" spans="1:13" ht="28.5" customHeight="1" x14ac:dyDescent="0.25">
      <c r="A395" s="311">
        <v>46283</v>
      </c>
      <c r="B395" s="498" t="s">
        <v>506</v>
      </c>
      <c r="C395" s="320">
        <v>0</v>
      </c>
      <c r="D395" s="313" t="s">
        <v>100</v>
      </c>
      <c r="E395" s="314" t="s">
        <v>29</v>
      </c>
      <c r="F395" s="314" t="s">
        <v>36</v>
      </c>
      <c r="G395" s="311">
        <v>46283</v>
      </c>
      <c r="H395" s="315" t="s">
        <v>3019</v>
      </c>
      <c r="I395" s="607">
        <v>1333</v>
      </c>
      <c r="J395" s="188" t="s">
        <v>365</v>
      </c>
      <c r="K395" s="12" t="str">
        <f t="shared" ca="1" si="16"/>
        <v>Já paga</v>
      </c>
      <c r="L395" s="97"/>
      <c r="M395" s="14">
        <f t="shared" ca="1" si="17"/>
        <v>1333</v>
      </c>
    </row>
    <row r="396" spans="1:13" ht="28.5" customHeight="1" x14ac:dyDescent="0.25">
      <c r="A396" s="311">
        <v>46283</v>
      </c>
      <c r="B396" s="498" t="s">
        <v>1747</v>
      </c>
      <c r="C396" s="320">
        <v>21149.8</v>
      </c>
      <c r="D396" s="313" t="s">
        <v>259</v>
      </c>
      <c r="E396" s="314" t="s">
        <v>29</v>
      </c>
      <c r="F396" s="314" t="s">
        <v>36</v>
      </c>
      <c r="G396" s="311">
        <v>46283</v>
      </c>
      <c r="H396" s="315" t="s">
        <v>3050</v>
      </c>
      <c r="I396" s="607">
        <v>5287.45</v>
      </c>
      <c r="J396" s="188" t="s">
        <v>365</v>
      </c>
      <c r="K396" s="12" t="str">
        <f t="shared" ca="1" si="16"/>
        <v>Já paga</v>
      </c>
      <c r="L396" s="97"/>
      <c r="M396" s="14">
        <f t="shared" ca="1" si="17"/>
        <v>5287.45</v>
      </c>
    </row>
    <row r="397" spans="1:13" ht="28.5" customHeight="1" x14ac:dyDescent="0.25">
      <c r="A397" s="311">
        <v>46283</v>
      </c>
      <c r="B397" s="498" t="s">
        <v>274</v>
      </c>
      <c r="C397" s="320">
        <v>8482.25</v>
      </c>
      <c r="D397" s="313" t="s">
        <v>254</v>
      </c>
      <c r="E397" s="314" t="s">
        <v>29</v>
      </c>
      <c r="F397" s="314" t="s">
        <v>96</v>
      </c>
      <c r="G397" s="311">
        <v>46283</v>
      </c>
      <c r="H397" s="315" t="s">
        <v>3082</v>
      </c>
      <c r="I397" s="607">
        <v>8482.25</v>
      </c>
      <c r="J397" s="188" t="s">
        <v>365</v>
      </c>
      <c r="K397" s="12" t="str">
        <f t="shared" ca="1" si="16"/>
        <v>Já paga</v>
      </c>
      <c r="L397" s="97"/>
      <c r="M397" s="14">
        <f t="shared" ca="1" si="17"/>
        <v>8482.25</v>
      </c>
    </row>
    <row r="398" spans="1:13" ht="30.75" customHeight="1" x14ac:dyDescent="0.25">
      <c r="A398" s="311">
        <v>46283</v>
      </c>
      <c r="B398" s="522" t="s">
        <v>52</v>
      </c>
      <c r="C398" s="518">
        <v>0</v>
      </c>
      <c r="D398" s="519" t="s">
        <v>49</v>
      </c>
      <c r="E398" s="509" t="s">
        <v>29</v>
      </c>
      <c r="F398" s="509" t="s">
        <v>1840</v>
      </c>
      <c r="G398" s="311">
        <v>46283</v>
      </c>
      <c r="H398" s="315" t="s">
        <v>2114</v>
      </c>
      <c r="I398" s="518">
        <v>357</v>
      </c>
      <c r="J398" s="177" t="s">
        <v>365</v>
      </c>
      <c r="K398" s="12" t="str">
        <f t="shared" ca="1" si="16"/>
        <v>Já paga</v>
      </c>
      <c r="L398" s="41"/>
      <c r="M398" s="14">
        <f t="shared" ca="1" si="17"/>
        <v>357</v>
      </c>
    </row>
    <row r="399" spans="1:13" ht="28.5" customHeight="1" x14ac:dyDescent="0.25">
      <c r="A399" s="311">
        <v>46283</v>
      </c>
      <c r="B399" s="507" t="s">
        <v>1602</v>
      </c>
      <c r="C399" s="435">
        <v>0</v>
      </c>
      <c r="D399" s="508" t="s">
        <v>103</v>
      </c>
      <c r="E399" s="509" t="s">
        <v>29</v>
      </c>
      <c r="F399" s="509" t="s">
        <v>1452</v>
      </c>
      <c r="G399" s="510">
        <v>46283</v>
      </c>
      <c r="H399" s="511" t="s">
        <v>2396</v>
      </c>
      <c r="I399" s="435">
        <v>1212.5</v>
      </c>
      <c r="J399" s="141" t="s">
        <v>365</v>
      </c>
      <c r="K399" s="12" t="str">
        <f t="shared" ca="1" si="16"/>
        <v>Já paga</v>
      </c>
      <c r="L399" s="13"/>
      <c r="M399" s="14">
        <f t="shared" ca="1" si="17"/>
        <v>1212.5</v>
      </c>
    </row>
    <row r="400" spans="1:13" ht="28.5" customHeight="1" x14ac:dyDescent="0.25">
      <c r="A400" s="311">
        <v>46284</v>
      </c>
      <c r="B400" s="498" t="s">
        <v>1366</v>
      </c>
      <c r="C400" s="320">
        <v>808</v>
      </c>
      <c r="D400" s="313" t="s">
        <v>254</v>
      </c>
      <c r="E400" s="314" t="s">
        <v>29</v>
      </c>
      <c r="F400" s="314" t="s">
        <v>36</v>
      </c>
      <c r="G400" s="311">
        <v>46286</v>
      </c>
      <c r="H400" s="315" t="s">
        <v>3033</v>
      </c>
      <c r="I400" s="607">
        <v>808</v>
      </c>
      <c r="J400" s="188" t="s">
        <v>365</v>
      </c>
      <c r="K400" s="12" t="str">
        <f t="shared" ca="1" si="16"/>
        <v>Já paga</v>
      </c>
      <c r="L400" s="97"/>
      <c r="M400" s="14">
        <f t="shared" ca="1" si="17"/>
        <v>808</v>
      </c>
    </row>
    <row r="401" spans="1:13" ht="28.5" customHeight="1" x14ac:dyDescent="0.25">
      <c r="A401" s="32">
        <v>46285</v>
      </c>
      <c r="B401" s="33" t="s">
        <v>2258</v>
      </c>
      <c r="C401" s="34">
        <v>0</v>
      </c>
      <c r="D401" s="35" t="s">
        <v>2009</v>
      </c>
      <c r="E401" s="36" t="s">
        <v>16</v>
      </c>
      <c r="F401" s="36" t="s">
        <v>25</v>
      </c>
      <c r="G401" s="37">
        <v>46286</v>
      </c>
      <c r="H401" s="38" t="s">
        <v>2261</v>
      </c>
      <c r="I401" s="39">
        <v>5000</v>
      </c>
      <c r="J401" s="177" t="s">
        <v>365</v>
      </c>
      <c r="K401" s="12" t="str">
        <f t="shared" ca="1" si="16"/>
        <v>Já paga</v>
      </c>
      <c r="L401" s="41"/>
      <c r="M401" s="14">
        <f t="shared" ca="1" si="17"/>
        <v>5000</v>
      </c>
    </row>
    <row r="402" spans="1:13" ht="28.5" customHeight="1" x14ac:dyDescent="0.25">
      <c r="A402" s="311">
        <v>46285</v>
      </c>
      <c r="B402" s="498" t="s">
        <v>118</v>
      </c>
      <c r="C402" s="320">
        <v>0</v>
      </c>
      <c r="D402" s="313" t="s">
        <v>100</v>
      </c>
      <c r="E402" s="314" t="s">
        <v>29</v>
      </c>
      <c r="F402" s="314" t="s">
        <v>1840</v>
      </c>
      <c r="G402" s="311">
        <v>46286</v>
      </c>
      <c r="H402" s="499" t="s">
        <v>2422</v>
      </c>
      <c r="I402" s="312">
        <v>628.04</v>
      </c>
      <c r="J402" s="188" t="s">
        <v>365</v>
      </c>
      <c r="K402" s="12" t="str">
        <f t="shared" ca="1" si="16"/>
        <v>Já paga</v>
      </c>
      <c r="L402" s="97"/>
      <c r="M402" s="14">
        <f t="shared" ca="1" si="17"/>
        <v>628.04</v>
      </c>
    </row>
    <row r="403" spans="1:13" ht="28.5" customHeight="1" x14ac:dyDescent="0.25">
      <c r="A403" s="311">
        <v>46285</v>
      </c>
      <c r="B403" s="507" t="s">
        <v>210</v>
      </c>
      <c r="C403" s="435">
        <v>0</v>
      </c>
      <c r="D403" s="508" t="s">
        <v>103</v>
      </c>
      <c r="E403" s="509" t="s">
        <v>29</v>
      </c>
      <c r="F403" s="509" t="s">
        <v>171</v>
      </c>
      <c r="G403" s="510">
        <v>46286</v>
      </c>
      <c r="H403" s="511" t="s">
        <v>2437</v>
      </c>
      <c r="I403" s="435">
        <v>14.4</v>
      </c>
      <c r="J403" s="141" t="s">
        <v>365</v>
      </c>
      <c r="K403" s="12" t="str">
        <f t="shared" ca="1" si="16"/>
        <v>Já paga</v>
      </c>
      <c r="L403" s="13"/>
      <c r="M403" s="14">
        <f t="shared" ca="1" si="17"/>
        <v>14.4</v>
      </c>
    </row>
    <row r="404" spans="1:13" ht="30.75" customHeight="1" x14ac:dyDescent="0.25">
      <c r="A404" s="311">
        <v>46285</v>
      </c>
      <c r="B404" s="507" t="s">
        <v>210</v>
      </c>
      <c r="C404" s="435">
        <v>0</v>
      </c>
      <c r="D404" s="508" t="s">
        <v>103</v>
      </c>
      <c r="E404" s="509" t="s">
        <v>29</v>
      </c>
      <c r="F404" s="509" t="s">
        <v>1572</v>
      </c>
      <c r="G404" s="510">
        <v>46286</v>
      </c>
      <c r="H404" s="511" t="s">
        <v>2437</v>
      </c>
      <c r="I404" s="435">
        <v>68.67</v>
      </c>
      <c r="J404" s="141" t="s">
        <v>365</v>
      </c>
      <c r="K404" s="12" t="str">
        <f t="shared" ca="1" si="16"/>
        <v>Já paga</v>
      </c>
      <c r="L404" s="13"/>
      <c r="M404" s="14">
        <f t="shared" ca="1" si="17"/>
        <v>68.67</v>
      </c>
    </row>
    <row r="405" spans="1:13" ht="28.5" customHeight="1" x14ac:dyDescent="0.25">
      <c r="A405" s="311">
        <v>46285</v>
      </c>
      <c r="B405" s="507" t="s">
        <v>210</v>
      </c>
      <c r="C405" s="435">
        <v>0</v>
      </c>
      <c r="D405" s="508" t="s">
        <v>103</v>
      </c>
      <c r="E405" s="509" t="s">
        <v>29</v>
      </c>
      <c r="F405" s="509" t="s">
        <v>134</v>
      </c>
      <c r="G405" s="510">
        <v>46286</v>
      </c>
      <c r="H405" s="511" t="s">
        <v>2437</v>
      </c>
      <c r="I405" s="435">
        <v>67.13</v>
      </c>
      <c r="J405" s="141" t="s">
        <v>365</v>
      </c>
      <c r="K405" s="12" t="str">
        <f t="shared" ca="1" si="16"/>
        <v>Já paga</v>
      </c>
      <c r="L405" s="13"/>
      <c r="M405" s="14">
        <f t="shared" ca="1" si="17"/>
        <v>67.13</v>
      </c>
    </row>
    <row r="406" spans="1:13" ht="30.75" customHeight="1" x14ac:dyDescent="0.25">
      <c r="A406" s="311">
        <v>46285</v>
      </c>
      <c r="B406" s="531" t="s">
        <v>210</v>
      </c>
      <c r="C406" s="435">
        <v>0</v>
      </c>
      <c r="D406" s="508" t="s">
        <v>103</v>
      </c>
      <c r="E406" s="509" t="s">
        <v>29</v>
      </c>
      <c r="F406" s="509" t="s">
        <v>30</v>
      </c>
      <c r="G406" s="510">
        <v>46286</v>
      </c>
      <c r="H406" s="511" t="s">
        <v>2437</v>
      </c>
      <c r="I406" s="435">
        <v>224.91</v>
      </c>
      <c r="J406" s="141" t="s">
        <v>365</v>
      </c>
      <c r="K406" s="12" t="str">
        <f t="shared" ca="1" si="16"/>
        <v>Já paga</v>
      </c>
      <c r="L406" s="13"/>
      <c r="M406" s="14">
        <f t="shared" ca="1" si="17"/>
        <v>224.91</v>
      </c>
    </row>
    <row r="407" spans="1:13" ht="28.5" customHeight="1" x14ac:dyDescent="0.25">
      <c r="A407" s="311">
        <v>46285</v>
      </c>
      <c r="B407" s="507" t="s">
        <v>210</v>
      </c>
      <c r="C407" s="435">
        <v>0</v>
      </c>
      <c r="D407" s="508" t="s">
        <v>103</v>
      </c>
      <c r="E407" s="509" t="s">
        <v>29</v>
      </c>
      <c r="F407" s="509" t="s">
        <v>644</v>
      </c>
      <c r="G407" s="510">
        <v>46286</v>
      </c>
      <c r="H407" s="511" t="s">
        <v>2437</v>
      </c>
      <c r="I407" s="435">
        <v>731.67</v>
      </c>
      <c r="J407" s="141" t="s">
        <v>365</v>
      </c>
      <c r="K407" s="12" t="str">
        <f t="shared" ca="1" si="16"/>
        <v>Já paga</v>
      </c>
      <c r="L407" s="13"/>
      <c r="M407" s="14">
        <f t="shared" ca="1" si="17"/>
        <v>731.67</v>
      </c>
    </row>
    <row r="408" spans="1:13" ht="28.5" customHeight="1" x14ac:dyDescent="0.25">
      <c r="A408" s="311">
        <v>46285</v>
      </c>
      <c r="B408" s="507" t="s">
        <v>210</v>
      </c>
      <c r="C408" s="435">
        <v>0</v>
      </c>
      <c r="D408" s="508" t="s">
        <v>103</v>
      </c>
      <c r="E408" s="509" t="s">
        <v>29</v>
      </c>
      <c r="F408" s="509" t="s">
        <v>36</v>
      </c>
      <c r="G408" s="510">
        <v>46286</v>
      </c>
      <c r="H408" s="511" t="s">
        <v>2437</v>
      </c>
      <c r="I408" s="435">
        <v>20.28</v>
      </c>
      <c r="J408" s="141" t="s">
        <v>365</v>
      </c>
      <c r="K408" s="12" t="str">
        <f t="shared" ca="1" si="16"/>
        <v>Já paga</v>
      </c>
      <c r="L408" s="13"/>
      <c r="M408" s="14">
        <f t="shared" ca="1" si="17"/>
        <v>20.28</v>
      </c>
    </row>
    <row r="409" spans="1:13" ht="28.5" customHeight="1" x14ac:dyDescent="0.25">
      <c r="A409" s="311">
        <v>46285</v>
      </c>
      <c r="B409" s="498" t="s">
        <v>2725</v>
      </c>
      <c r="C409" s="320">
        <v>0</v>
      </c>
      <c r="D409" s="313" t="s">
        <v>153</v>
      </c>
      <c r="E409" s="314" t="s">
        <v>29</v>
      </c>
      <c r="F409" s="314" t="s">
        <v>1870</v>
      </c>
      <c r="G409" s="311">
        <v>46286</v>
      </c>
      <c r="H409" s="315" t="s">
        <v>2726</v>
      </c>
      <c r="I409" s="312">
        <v>533</v>
      </c>
      <c r="J409" s="188" t="s">
        <v>365</v>
      </c>
      <c r="K409" s="12" t="str">
        <f t="shared" ca="1" si="16"/>
        <v>Já paga</v>
      </c>
      <c r="L409" s="97"/>
      <c r="M409" s="14">
        <f t="shared" ca="1" si="17"/>
        <v>533</v>
      </c>
    </row>
    <row r="410" spans="1:13" ht="28.5" customHeight="1" x14ac:dyDescent="0.25">
      <c r="A410" s="311">
        <v>46285</v>
      </c>
      <c r="B410" s="498" t="s">
        <v>821</v>
      </c>
      <c r="C410" s="320">
        <v>0</v>
      </c>
      <c r="D410" s="313" t="s">
        <v>100</v>
      </c>
      <c r="E410" s="314" t="s">
        <v>29</v>
      </c>
      <c r="F410" s="314" t="s">
        <v>36</v>
      </c>
      <c r="G410" s="311">
        <v>46286</v>
      </c>
      <c r="H410" s="499" t="s">
        <v>2773</v>
      </c>
      <c r="I410" s="312">
        <v>669.99</v>
      </c>
      <c r="J410" s="188" t="s">
        <v>365</v>
      </c>
      <c r="K410" s="12" t="str">
        <f t="shared" ca="1" si="16"/>
        <v>Já paga</v>
      </c>
      <c r="L410" s="97"/>
      <c r="M410" s="14">
        <f t="shared" ca="1" si="17"/>
        <v>669.99</v>
      </c>
    </row>
    <row r="411" spans="1:13" ht="30.75" customHeight="1" x14ac:dyDescent="0.25">
      <c r="A411" s="523">
        <v>46285</v>
      </c>
      <c r="B411" s="498" t="s">
        <v>821</v>
      </c>
      <c r="C411" s="320">
        <v>0</v>
      </c>
      <c r="D411" s="313" t="s">
        <v>100</v>
      </c>
      <c r="E411" s="314" t="s">
        <v>29</v>
      </c>
      <c r="F411" s="324" t="s">
        <v>96</v>
      </c>
      <c r="G411" s="311">
        <v>46286</v>
      </c>
      <c r="H411" s="499" t="s">
        <v>2773</v>
      </c>
      <c r="I411" s="312">
        <v>670</v>
      </c>
      <c r="J411" s="188" t="s">
        <v>365</v>
      </c>
      <c r="K411" s="12" t="str">
        <f t="shared" ref="K411:K442" ca="1" si="18">IF(ISBLANK(A411),"", IF(TRIM(UPPER(J411))&lt;&gt;"SIM",IF(A411-TODAY()&lt;0,"Conta vencida",IF(A411-TODAY()&lt;8,"Perto de vencer","")),"Já paga"))</f>
        <v>Já paga</v>
      </c>
      <c r="L411" s="97"/>
      <c r="M411" s="14">
        <f t="shared" ref="M411:M442" ca="1" si="19">SUM(I411:L411)</f>
        <v>670</v>
      </c>
    </row>
    <row r="412" spans="1:13" ht="30.75" customHeight="1" x14ac:dyDescent="0.25">
      <c r="A412" s="311">
        <v>46285</v>
      </c>
      <c r="B412" s="531" t="s">
        <v>2753</v>
      </c>
      <c r="C412" s="435">
        <v>0</v>
      </c>
      <c r="D412" s="508" t="s">
        <v>153</v>
      </c>
      <c r="E412" s="509" t="s">
        <v>29</v>
      </c>
      <c r="F412" s="509" t="s">
        <v>30</v>
      </c>
      <c r="G412" s="510">
        <v>46286</v>
      </c>
      <c r="H412" s="511" t="s">
        <v>2949</v>
      </c>
      <c r="I412" s="435">
        <v>1390</v>
      </c>
      <c r="J412" s="141" t="s">
        <v>365</v>
      </c>
      <c r="K412" s="12" t="str">
        <f t="shared" ca="1" si="18"/>
        <v>Já paga</v>
      </c>
      <c r="L412" s="13"/>
      <c r="M412" s="14">
        <f t="shared" ca="1" si="19"/>
        <v>1390</v>
      </c>
    </row>
    <row r="413" spans="1:13" ht="30.75" customHeight="1" x14ac:dyDescent="0.25">
      <c r="A413" s="311">
        <v>46285</v>
      </c>
      <c r="B413" s="362" t="s">
        <v>2757</v>
      </c>
      <c r="C413" s="320">
        <v>3250</v>
      </c>
      <c r="D413" s="313" t="s">
        <v>259</v>
      </c>
      <c r="E413" s="314" t="s">
        <v>29</v>
      </c>
      <c r="F413" s="314" t="s">
        <v>313</v>
      </c>
      <c r="G413" s="311">
        <v>46286</v>
      </c>
      <c r="H413" s="315" t="s">
        <v>3142</v>
      </c>
      <c r="I413" s="607">
        <v>812.5</v>
      </c>
      <c r="J413" s="188" t="s">
        <v>365</v>
      </c>
      <c r="K413" s="12" t="str">
        <f t="shared" ca="1" si="18"/>
        <v>Já paga</v>
      </c>
      <c r="L413" s="97"/>
      <c r="M413" s="14">
        <f t="shared" ca="1" si="19"/>
        <v>812.5</v>
      </c>
    </row>
    <row r="414" spans="1:13" ht="28.5" customHeight="1" x14ac:dyDescent="0.25">
      <c r="A414" s="311">
        <v>46285</v>
      </c>
      <c r="B414" s="498" t="s">
        <v>2787</v>
      </c>
      <c r="C414" s="320">
        <v>1112.49</v>
      </c>
      <c r="D414" s="313" t="s">
        <v>254</v>
      </c>
      <c r="E414" s="314" t="s">
        <v>29</v>
      </c>
      <c r="F414" s="314" t="s">
        <v>25</v>
      </c>
      <c r="G414" s="311">
        <v>46286</v>
      </c>
      <c r="H414" s="499" t="s">
        <v>3172</v>
      </c>
      <c r="I414" s="312">
        <v>1112.49</v>
      </c>
      <c r="J414" s="188" t="s">
        <v>365</v>
      </c>
      <c r="K414" s="12" t="str">
        <f t="shared" ca="1" si="18"/>
        <v>Já paga</v>
      </c>
      <c r="L414" s="97"/>
      <c r="M414" s="14">
        <f t="shared" ca="1" si="19"/>
        <v>1112.49</v>
      </c>
    </row>
    <row r="415" spans="1:13" ht="28.5" customHeight="1" x14ac:dyDescent="0.25">
      <c r="A415" s="311">
        <v>46285</v>
      </c>
      <c r="B415" s="498" t="s">
        <v>631</v>
      </c>
      <c r="C415" s="320">
        <v>549.99</v>
      </c>
      <c r="D415" s="313" t="s">
        <v>254</v>
      </c>
      <c r="E415" s="314" t="s">
        <v>29</v>
      </c>
      <c r="F415" s="314" t="s">
        <v>538</v>
      </c>
      <c r="G415" s="311">
        <v>46286</v>
      </c>
      <c r="H415" s="315">
        <v>46235</v>
      </c>
      <c r="I415" s="607">
        <v>549.99</v>
      </c>
      <c r="J415" s="188" t="s">
        <v>365</v>
      </c>
      <c r="K415" s="12" t="str">
        <f t="shared" ca="1" si="18"/>
        <v>Já paga</v>
      </c>
      <c r="L415" s="97"/>
      <c r="M415" s="14">
        <f t="shared" ca="1" si="19"/>
        <v>549.99</v>
      </c>
    </row>
    <row r="416" spans="1:13" ht="28.5" customHeight="1" x14ac:dyDescent="0.25">
      <c r="A416" s="311">
        <v>46285</v>
      </c>
      <c r="B416" s="498" t="s">
        <v>537</v>
      </c>
      <c r="C416" s="320">
        <v>549.99</v>
      </c>
      <c r="D416" s="313" t="s">
        <v>254</v>
      </c>
      <c r="E416" s="314" t="s">
        <v>29</v>
      </c>
      <c r="F416" s="314" t="s">
        <v>538</v>
      </c>
      <c r="G416" s="311">
        <v>46286</v>
      </c>
      <c r="H416" s="315">
        <v>46235</v>
      </c>
      <c r="I416" s="607">
        <v>549.99</v>
      </c>
      <c r="J416" s="188" t="s">
        <v>365</v>
      </c>
      <c r="K416" s="12" t="str">
        <f t="shared" ca="1" si="18"/>
        <v>Já paga</v>
      </c>
      <c r="L416" s="97"/>
      <c r="M416" s="14">
        <f t="shared" ca="1" si="19"/>
        <v>549.99</v>
      </c>
    </row>
    <row r="417" spans="1:13" ht="30.75" customHeight="1" x14ac:dyDescent="0.25">
      <c r="A417" s="523">
        <v>46286</v>
      </c>
      <c r="B417" s="498" t="s">
        <v>118</v>
      </c>
      <c r="C417" s="320">
        <v>0</v>
      </c>
      <c r="D417" s="313" t="s">
        <v>100</v>
      </c>
      <c r="E417" s="314" t="s">
        <v>29</v>
      </c>
      <c r="F417" s="324" t="s">
        <v>792</v>
      </c>
      <c r="G417" s="523">
        <v>46286</v>
      </c>
      <c r="H417" s="499" t="s">
        <v>2426</v>
      </c>
      <c r="I417" s="312">
        <v>1249.55</v>
      </c>
      <c r="J417" s="188" t="s">
        <v>365</v>
      </c>
      <c r="K417" s="12" t="str">
        <f t="shared" ca="1" si="18"/>
        <v>Já paga</v>
      </c>
      <c r="L417" s="97"/>
      <c r="M417" s="14">
        <f t="shared" ca="1" si="19"/>
        <v>1249.55</v>
      </c>
    </row>
    <row r="418" spans="1:13" ht="30.75" customHeight="1" x14ac:dyDescent="0.25">
      <c r="A418" s="523">
        <v>46286</v>
      </c>
      <c r="B418" s="498" t="s">
        <v>1909</v>
      </c>
      <c r="C418" s="320">
        <v>0</v>
      </c>
      <c r="D418" s="313" t="s">
        <v>166</v>
      </c>
      <c r="E418" s="314" t="s">
        <v>29</v>
      </c>
      <c r="F418" s="324" t="s">
        <v>2723</v>
      </c>
      <c r="G418" s="523">
        <v>46286</v>
      </c>
      <c r="H418" s="315" t="s">
        <v>2724</v>
      </c>
      <c r="I418" s="312">
        <v>1194.5</v>
      </c>
      <c r="J418" s="188" t="s">
        <v>365</v>
      </c>
      <c r="K418" s="12" t="str">
        <f t="shared" ca="1" si="18"/>
        <v>Já paga</v>
      </c>
      <c r="L418" s="97"/>
      <c r="M418" s="14">
        <f t="shared" ca="1" si="19"/>
        <v>1194.5</v>
      </c>
    </row>
    <row r="419" spans="1:13" ht="30.75" customHeight="1" x14ac:dyDescent="0.25">
      <c r="A419" s="523">
        <v>46286</v>
      </c>
      <c r="B419" s="498" t="s">
        <v>1772</v>
      </c>
      <c r="C419" s="320">
        <v>0</v>
      </c>
      <c r="D419" s="313" t="s">
        <v>166</v>
      </c>
      <c r="E419" s="314" t="s">
        <v>29</v>
      </c>
      <c r="F419" s="324" t="s">
        <v>58</v>
      </c>
      <c r="G419" s="523">
        <v>46286</v>
      </c>
      <c r="H419" s="499" t="s">
        <v>2756</v>
      </c>
      <c r="I419" s="312">
        <v>350</v>
      </c>
      <c r="J419" s="188" t="s">
        <v>365</v>
      </c>
      <c r="K419" s="12" t="str">
        <f t="shared" ca="1" si="18"/>
        <v>Já paga</v>
      </c>
      <c r="L419" s="97"/>
      <c r="M419" s="14">
        <f t="shared" ca="1" si="19"/>
        <v>350</v>
      </c>
    </row>
    <row r="420" spans="1:13" ht="30.75" customHeight="1" x14ac:dyDescent="0.25">
      <c r="A420" s="523">
        <v>46286</v>
      </c>
      <c r="B420" s="498" t="s">
        <v>2049</v>
      </c>
      <c r="C420" s="320">
        <v>0</v>
      </c>
      <c r="D420" s="313" t="s">
        <v>153</v>
      </c>
      <c r="E420" s="314" t="s">
        <v>29</v>
      </c>
      <c r="F420" s="324" t="s">
        <v>1870</v>
      </c>
      <c r="G420" s="523">
        <v>46286</v>
      </c>
      <c r="H420" s="499" t="s">
        <v>2789</v>
      </c>
      <c r="I420" s="312">
        <v>589.64</v>
      </c>
      <c r="J420" s="188" t="s">
        <v>365</v>
      </c>
      <c r="K420" s="12" t="str">
        <f t="shared" ca="1" si="18"/>
        <v>Já paga</v>
      </c>
      <c r="L420" s="97"/>
      <c r="M420" s="14">
        <f t="shared" ca="1" si="19"/>
        <v>589.64</v>
      </c>
    </row>
    <row r="421" spans="1:13" ht="30.75" customHeight="1" x14ac:dyDescent="0.25">
      <c r="A421" s="523">
        <v>46286</v>
      </c>
      <c r="B421" s="498" t="s">
        <v>632</v>
      </c>
      <c r="C421" s="320">
        <v>38949.300000000003</v>
      </c>
      <c r="D421" s="313" t="s">
        <v>259</v>
      </c>
      <c r="E421" s="314" t="s">
        <v>29</v>
      </c>
      <c r="F421" s="324" t="s">
        <v>171</v>
      </c>
      <c r="G421" s="523">
        <v>46286</v>
      </c>
      <c r="H421" s="315" t="s">
        <v>3036</v>
      </c>
      <c r="I421" s="607">
        <v>9737.33</v>
      </c>
      <c r="J421" s="188" t="s">
        <v>365</v>
      </c>
      <c r="K421" s="12" t="str">
        <f t="shared" ca="1" si="18"/>
        <v>Já paga</v>
      </c>
      <c r="L421" s="97"/>
      <c r="M421" s="14">
        <f t="shared" ca="1" si="19"/>
        <v>9737.33</v>
      </c>
    </row>
    <row r="422" spans="1:13" ht="30.75" customHeight="1" x14ac:dyDescent="0.25">
      <c r="A422" s="523">
        <v>46286</v>
      </c>
      <c r="B422" s="498" t="s">
        <v>52</v>
      </c>
      <c r="C422" s="320">
        <v>6192</v>
      </c>
      <c r="D422" s="313" t="s">
        <v>259</v>
      </c>
      <c r="E422" s="314" t="s">
        <v>29</v>
      </c>
      <c r="F422" s="324" t="s">
        <v>2723</v>
      </c>
      <c r="G422" s="523">
        <v>46286</v>
      </c>
      <c r="H422" s="315" t="s">
        <v>3037</v>
      </c>
      <c r="I422" s="607">
        <v>774</v>
      </c>
      <c r="J422" s="188" t="s">
        <v>365</v>
      </c>
      <c r="K422" s="12" t="str">
        <f t="shared" ca="1" si="18"/>
        <v>Já paga</v>
      </c>
      <c r="L422" s="97"/>
      <c r="M422" s="14">
        <f t="shared" ca="1" si="19"/>
        <v>774</v>
      </c>
    </row>
    <row r="423" spans="1:13" ht="30.75" customHeight="1" x14ac:dyDescent="0.25">
      <c r="A423" s="311">
        <v>46286</v>
      </c>
      <c r="B423" s="362" t="s">
        <v>52</v>
      </c>
      <c r="C423" s="320">
        <v>0</v>
      </c>
      <c r="D423" s="313" t="s">
        <v>259</v>
      </c>
      <c r="E423" s="314" t="s">
        <v>29</v>
      </c>
      <c r="F423" s="314" t="s">
        <v>1840</v>
      </c>
      <c r="G423" s="311">
        <v>46286</v>
      </c>
      <c r="H423" s="315" t="s">
        <v>3037</v>
      </c>
      <c r="I423" s="607">
        <v>774</v>
      </c>
      <c r="J423" s="188" t="s">
        <v>365</v>
      </c>
      <c r="K423" s="12" t="str">
        <f t="shared" ca="1" si="18"/>
        <v>Já paga</v>
      </c>
      <c r="L423" s="97"/>
      <c r="M423" s="14">
        <f t="shared" ca="1" si="19"/>
        <v>774</v>
      </c>
    </row>
    <row r="424" spans="1:13" ht="30.75" customHeight="1" x14ac:dyDescent="0.25">
      <c r="A424" s="311">
        <v>46286</v>
      </c>
      <c r="B424" s="362" t="s">
        <v>1366</v>
      </c>
      <c r="C424" s="320">
        <v>1992</v>
      </c>
      <c r="D424" s="313" t="s">
        <v>267</v>
      </c>
      <c r="E424" s="314" t="s">
        <v>29</v>
      </c>
      <c r="F424" s="314" t="s">
        <v>66</v>
      </c>
      <c r="G424" s="311">
        <v>46286</v>
      </c>
      <c r="H424" s="315" t="s">
        <v>3053</v>
      </c>
      <c r="I424" s="607">
        <v>664</v>
      </c>
      <c r="J424" s="188" t="s">
        <v>365</v>
      </c>
      <c r="K424" s="12" t="str">
        <f t="shared" ca="1" si="18"/>
        <v>Já paga</v>
      </c>
      <c r="L424" s="97"/>
      <c r="M424" s="14">
        <f t="shared" ca="1" si="19"/>
        <v>664</v>
      </c>
    </row>
    <row r="425" spans="1:13" ht="27.75" customHeight="1" x14ac:dyDescent="0.25">
      <c r="A425" s="311">
        <v>46286</v>
      </c>
      <c r="B425" s="498" t="s">
        <v>632</v>
      </c>
      <c r="C425" s="320">
        <v>77219.199999999997</v>
      </c>
      <c r="D425" s="313" t="s">
        <v>259</v>
      </c>
      <c r="E425" s="314" t="s">
        <v>29</v>
      </c>
      <c r="F425" s="314" t="s">
        <v>171</v>
      </c>
      <c r="G425" s="311">
        <v>46286</v>
      </c>
      <c r="H425" s="315" t="s">
        <v>3055</v>
      </c>
      <c r="I425" s="607">
        <v>19304.8</v>
      </c>
      <c r="J425" s="188" t="s">
        <v>365</v>
      </c>
      <c r="K425" s="12" t="str">
        <f t="shared" ca="1" si="18"/>
        <v>Já paga</v>
      </c>
      <c r="L425" s="97"/>
      <c r="M425" s="14">
        <f t="shared" ca="1" si="19"/>
        <v>19304.8</v>
      </c>
    </row>
    <row r="426" spans="1:13" ht="30.75" customHeight="1" x14ac:dyDescent="0.25">
      <c r="A426" s="523">
        <v>46286</v>
      </c>
      <c r="B426" s="498" t="s">
        <v>131</v>
      </c>
      <c r="C426" s="320">
        <v>146.30000000000001</v>
      </c>
      <c r="D426" s="313" t="s">
        <v>254</v>
      </c>
      <c r="E426" s="314" t="s">
        <v>29</v>
      </c>
      <c r="F426" s="324" t="s">
        <v>30</v>
      </c>
      <c r="G426" s="523">
        <v>46286</v>
      </c>
      <c r="H426" s="315" t="s">
        <v>3064</v>
      </c>
      <c r="I426" s="607">
        <v>146.30000000000001</v>
      </c>
      <c r="J426" s="188" t="s">
        <v>365</v>
      </c>
      <c r="K426" s="12" t="str">
        <f t="shared" ca="1" si="18"/>
        <v>Já paga</v>
      </c>
      <c r="L426" s="97"/>
      <c r="M426" s="14">
        <f t="shared" ca="1" si="19"/>
        <v>146.30000000000001</v>
      </c>
    </row>
    <row r="427" spans="1:13" ht="30.75" customHeight="1" x14ac:dyDescent="0.25">
      <c r="A427" s="253">
        <v>46286</v>
      </c>
      <c r="B427" s="181" t="s">
        <v>343</v>
      </c>
      <c r="C427" s="182">
        <v>0</v>
      </c>
      <c r="D427" s="183" t="s">
        <v>151</v>
      </c>
      <c r="E427" s="183" t="s">
        <v>454</v>
      </c>
      <c r="F427" s="203" t="s">
        <v>66</v>
      </c>
      <c r="G427" s="253">
        <v>46286</v>
      </c>
      <c r="H427" s="226" t="s">
        <v>26</v>
      </c>
      <c r="I427" s="182">
        <v>850</v>
      </c>
      <c r="J427" s="177" t="s">
        <v>365</v>
      </c>
      <c r="K427" s="12" t="str">
        <f t="shared" ca="1" si="18"/>
        <v>Já paga</v>
      </c>
      <c r="L427" s="13"/>
      <c r="M427" s="14">
        <f t="shared" ca="1" si="19"/>
        <v>850</v>
      </c>
    </row>
    <row r="428" spans="1:13" ht="28.5" customHeight="1" x14ac:dyDescent="0.25">
      <c r="A428" s="78">
        <v>46287</v>
      </c>
      <c r="B428" s="79" t="s">
        <v>280</v>
      </c>
      <c r="C428" s="15">
        <v>0</v>
      </c>
      <c r="D428" s="80" t="s">
        <v>37</v>
      </c>
      <c r="E428" s="81" t="s">
        <v>29</v>
      </c>
      <c r="F428" s="81" t="s">
        <v>55</v>
      </c>
      <c r="G428" s="78"/>
      <c r="H428" s="82" t="s">
        <v>1883</v>
      </c>
      <c r="I428" s="83">
        <v>1308</v>
      </c>
      <c r="J428" s="11"/>
      <c r="K428" s="12" t="str">
        <f t="shared" ca="1" si="18"/>
        <v>Perto de vencer</v>
      </c>
      <c r="L428" s="97"/>
      <c r="M428" s="14">
        <f t="shared" ca="1" si="19"/>
        <v>1308</v>
      </c>
    </row>
    <row r="429" spans="1:13" ht="28.5" customHeight="1" x14ac:dyDescent="0.25">
      <c r="A429" s="641">
        <v>46287</v>
      </c>
      <c r="B429" s="595" t="s">
        <v>118</v>
      </c>
      <c r="C429" s="596">
        <v>0</v>
      </c>
      <c r="D429" s="597" t="s">
        <v>153</v>
      </c>
      <c r="E429" s="598" t="s">
        <v>29</v>
      </c>
      <c r="F429" s="598" t="s">
        <v>579</v>
      </c>
      <c r="G429" s="641"/>
      <c r="H429" s="600" t="s">
        <v>2738</v>
      </c>
      <c r="I429" s="599">
        <v>439.58</v>
      </c>
      <c r="J429" s="177"/>
      <c r="K429" s="12" t="str">
        <f t="shared" ca="1" si="18"/>
        <v>Perto de vencer</v>
      </c>
      <c r="L429" s="97"/>
      <c r="M429" s="14">
        <f t="shared" ca="1" si="19"/>
        <v>439.58</v>
      </c>
    </row>
    <row r="430" spans="1:13" ht="30.75" customHeight="1" x14ac:dyDescent="0.25">
      <c r="A430" s="387">
        <v>46287</v>
      </c>
      <c r="B430" s="33" t="s">
        <v>3043</v>
      </c>
      <c r="C430" s="34">
        <v>100000</v>
      </c>
      <c r="D430" s="35" t="s">
        <v>341</v>
      </c>
      <c r="E430" s="36" t="s">
        <v>16</v>
      </c>
      <c r="F430" s="117" t="s">
        <v>1799</v>
      </c>
      <c r="G430" s="118"/>
      <c r="H430" s="38" t="s">
        <v>3044</v>
      </c>
      <c r="I430" s="39">
        <v>10000</v>
      </c>
      <c r="J430" s="177"/>
      <c r="K430" s="12" t="str">
        <f t="shared" ca="1" si="18"/>
        <v>Perto de vencer</v>
      </c>
      <c r="L430" s="41"/>
      <c r="M430" s="14">
        <f t="shared" ca="1" si="19"/>
        <v>10000</v>
      </c>
    </row>
    <row r="431" spans="1:13" ht="30.75" customHeight="1" x14ac:dyDescent="0.25">
      <c r="A431" s="523">
        <v>46287</v>
      </c>
      <c r="B431" s="498" t="s">
        <v>161</v>
      </c>
      <c r="C431" s="320">
        <v>2495</v>
      </c>
      <c r="D431" s="313" t="s">
        <v>267</v>
      </c>
      <c r="E431" s="314" t="s">
        <v>29</v>
      </c>
      <c r="F431" s="324" t="s">
        <v>30</v>
      </c>
      <c r="G431" s="523"/>
      <c r="H431" s="315" t="s">
        <v>3070</v>
      </c>
      <c r="I431" s="607">
        <v>831.67</v>
      </c>
      <c r="J431" s="188"/>
      <c r="K431" s="12" t="str">
        <f t="shared" ca="1" si="18"/>
        <v>Perto de vencer</v>
      </c>
      <c r="L431" s="97"/>
      <c r="M431" s="14">
        <f t="shared" ca="1" si="19"/>
        <v>831.67</v>
      </c>
    </row>
    <row r="432" spans="1:13" ht="30.75" customHeight="1" x14ac:dyDescent="0.25">
      <c r="A432" s="523">
        <v>46287</v>
      </c>
      <c r="B432" s="498" t="s">
        <v>1713</v>
      </c>
      <c r="C432" s="320">
        <v>0</v>
      </c>
      <c r="D432" s="313" t="s">
        <v>166</v>
      </c>
      <c r="E432" s="314" t="s">
        <v>29</v>
      </c>
      <c r="F432" s="324" t="s">
        <v>30</v>
      </c>
      <c r="G432" s="523"/>
      <c r="H432" s="315" t="s">
        <v>3072</v>
      </c>
      <c r="I432" s="607">
        <v>1075</v>
      </c>
      <c r="J432" s="188"/>
      <c r="K432" s="12" t="str">
        <f t="shared" ca="1" si="18"/>
        <v>Perto de vencer</v>
      </c>
      <c r="L432" s="97"/>
      <c r="M432" s="14">
        <f t="shared" ca="1" si="19"/>
        <v>1075</v>
      </c>
    </row>
    <row r="433" spans="1:13" ht="30.75" customHeight="1" x14ac:dyDescent="0.25">
      <c r="A433" s="523">
        <v>46287</v>
      </c>
      <c r="B433" s="498" t="s">
        <v>280</v>
      </c>
      <c r="C433" s="320">
        <v>1000</v>
      </c>
      <c r="D433" s="313" t="s">
        <v>270</v>
      </c>
      <c r="E433" s="314" t="s">
        <v>29</v>
      </c>
      <c r="F433" s="324" t="s">
        <v>917</v>
      </c>
      <c r="G433" s="523"/>
      <c r="H433" s="315" t="s">
        <v>3073</v>
      </c>
      <c r="I433" s="607">
        <v>250</v>
      </c>
      <c r="J433" s="188"/>
      <c r="K433" s="12" t="str">
        <f t="shared" ca="1" si="18"/>
        <v>Perto de vencer</v>
      </c>
      <c r="L433" s="97"/>
      <c r="M433" s="14">
        <f t="shared" ca="1" si="19"/>
        <v>250</v>
      </c>
    </row>
    <row r="434" spans="1:13" ht="30" customHeight="1" x14ac:dyDescent="0.25">
      <c r="A434" s="523">
        <v>46287</v>
      </c>
      <c r="B434" s="498" t="s">
        <v>280</v>
      </c>
      <c r="C434" s="320">
        <v>0</v>
      </c>
      <c r="D434" s="313" t="s">
        <v>270</v>
      </c>
      <c r="E434" s="314" t="s">
        <v>29</v>
      </c>
      <c r="F434" s="324" t="s">
        <v>579</v>
      </c>
      <c r="G434" s="523"/>
      <c r="H434" s="315" t="s">
        <v>3073</v>
      </c>
      <c r="I434" s="607">
        <v>250</v>
      </c>
      <c r="J434" s="188"/>
      <c r="K434" s="12" t="str">
        <f t="shared" ca="1" si="18"/>
        <v>Perto de vencer</v>
      </c>
      <c r="L434" s="97"/>
      <c r="M434" s="14">
        <f t="shared" ca="1" si="19"/>
        <v>250</v>
      </c>
    </row>
    <row r="435" spans="1:13" ht="30.75" customHeight="1" x14ac:dyDescent="0.25">
      <c r="A435" s="523">
        <v>46287</v>
      </c>
      <c r="B435" s="498" t="s">
        <v>2134</v>
      </c>
      <c r="C435" s="320">
        <v>163.80000000000001</v>
      </c>
      <c r="D435" s="313" t="s">
        <v>254</v>
      </c>
      <c r="E435" s="314" t="s">
        <v>29</v>
      </c>
      <c r="F435" s="324" t="s">
        <v>2532</v>
      </c>
      <c r="G435" s="523"/>
      <c r="H435" s="315" t="s">
        <v>3088</v>
      </c>
      <c r="I435" s="607">
        <v>163.80000000000001</v>
      </c>
      <c r="J435" s="188"/>
      <c r="K435" s="12" t="str">
        <f t="shared" ca="1" si="18"/>
        <v>Perto de vencer</v>
      </c>
      <c r="L435" s="97"/>
      <c r="M435" s="14">
        <f t="shared" ca="1" si="19"/>
        <v>163.80000000000001</v>
      </c>
    </row>
    <row r="436" spans="1:13" ht="30.75" customHeight="1" x14ac:dyDescent="0.25">
      <c r="A436" s="523">
        <v>46287</v>
      </c>
      <c r="B436" s="498" t="s">
        <v>1283</v>
      </c>
      <c r="C436" s="320">
        <v>2512.5</v>
      </c>
      <c r="D436" s="313" t="s">
        <v>267</v>
      </c>
      <c r="E436" s="314" t="s">
        <v>29</v>
      </c>
      <c r="F436" s="324" t="s">
        <v>96</v>
      </c>
      <c r="G436" s="523"/>
      <c r="H436" s="315" t="s">
        <v>3107</v>
      </c>
      <c r="I436" s="607">
        <v>837.67</v>
      </c>
      <c r="J436" s="188"/>
      <c r="K436" s="12" t="str">
        <f t="shared" ca="1" si="18"/>
        <v>Perto de vencer</v>
      </c>
      <c r="L436" s="97"/>
      <c r="M436" s="14">
        <f t="shared" ca="1" si="19"/>
        <v>837.67</v>
      </c>
    </row>
    <row r="437" spans="1:13" ht="28.5" customHeight="1" x14ac:dyDescent="0.25">
      <c r="A437" s="311">
        <v>46287</v>
      </c>
      <c r="B437" s="362" t="s">
        <v>189</v>
      </c>
      <c r="C437" s="320">
        <v>10464.709999999999</v>
      </c>
      <c r="D437" s="313" t="s">
        <v>267</v>
      </c>
      <c r="E437" s="314" t="s">
        <v>29</v>
      </c>
      <c r="F437" s="314" t="s">
        <v>287</v>
      </c>
      <c r="G437" s="311"/>
      <c r="H437" s="315" t="s">
        <v>3232</v>
      </c>
      <c r="I437" s="312">
        <v>8.0500000000000007</v>
      </c>
      <c r="J437" s="188"/>
      <c r="K437" s="12" t="str">
        <f t="shared" ca="1" si="18"/>
        <v>Perto de vencer</v>
      </c>
      <c r="L437" s="97"/>
      <c r="M437" s="14">
        <f t="shared" ca="1" si="19"/>
        <v>8.0500000000000007</v>
      </c>
    </row>
    <row r="438" spans="1:13" ht="30.75" customHeight="1" x14ac:dyDescent="0.25">
      <c r="A438" s="523">
        <v>46287</v>
      </c>
      <c r="B438" s="498" t="s">
        <v>189</v>
      </c>
      <c r="C438" s="320">
        <v>0</v>
      </c>
      <c r="D438" s="313" t="s">
        <v>267</v>
      </c>
      <c r="E438" s="314" t="s">
        <v>29</v>
      </c>
      <c r="F438" s="324" t="s">
        <v>66</v>
      </c>
      <c r="G438" s="523"/>
      <c r="H438" s="315" t="s">
        <v>3232</v>
      </c>
      <c r="I438" s="312">
        <v>149.35</v>
      </c>
      <c r="J438" s="188"/>
      <c r="K438" s="12" t="str">
        <f t="shared" ca="1" si="18"/>
        <v>Perto de vencer</v>
      </c>
      <c r="L438" s="97"/>
      <c r="M438" s="14">
        <f t="shared" ca="1" si="19"/>
        <v>149.35</v>
      </c>
    </row>
    <row r="439" spans="1:13" ht="28.5" customHeight="1" x14ac:dyDescent="0.25">
      <c r="A439" s="311">
        <v>46287</v>
      </c>
      <c r="B439" s="498" t="s">
        <v>189</v>
      </c>
      <c r="C439" s="320">
        <v>0</v>
      </c>
      <c r="D439" s="313" t="s">
        <v>267</v>
      </c>
      <c r="E439" s="314" t="s">
        <v>29</v>
      </c>
      <c r="F439" s="314" t="s">
        <v>30</v>
      </c>
      <c r="G439" s="311"/>
      <c r="H439" s="315" t="s">
        <v>3232</v>
      </c>
      <c r="I439" s="312">
        <v>680.7</v>
      </c>
      <c r="J439" s="188"/>
      <c r="K439" s="12" t="str">
        <f t="shared" ca="1" si="18"/>
        <v>Perto de vencer</v>
      </c>
      <c r="L439" s="97"/>
      <c r="M439" s="14">
        <f t="shared" ca="1" si="19"/>
        <v>680.7</v>
      </c>
    </row>
    <row r="440" spans="1:13" ht="27.75" customHeight="1" x14ac:dyDescent="0.25">
      <c r="A440" s="311">
        <v>46287</v>
      </c>
      <c r="B440" s="498" t="s">
        <v>189</v>
      </c>
      <c r="C440" s="320">
        <v>0</v>
      </c>
      <c r="D440" s="313" t="s">
        <v>267</v>
      </c>
      <c r="E440" s="314" t="s">
        <v>29</v>
      </c>
      <c r="F440" s="314" t="s">
        <v>313</v>
      </c>
      <c r="G440" s="311"/>
      <c r="H440" s="315" t="s">
        <v>3232</v>
      </c>
      <c r="I440" s="312">
        <v>550.12</v>
      </c>
      <c r="J440" s="188"/>
      <c r="K440" s="12" t="str">
        <f t="shared" ca="1" si="18"/>
        <v>Perto de vencer</v>
      </c>
      <c r="L440" s="97"/>
      <c r="M440" s="14">
        <f t="shared" ca="1" si="19"/>
        <v>550.12</v>
      </c>
    </row>
    <row r="441" spans="1:13" ht="30.75" customHeight="1" x14ac:dyDescent="0.25">
      <c r="A441" s="523">
        <v>46287</v>
      </c>
      <c r="B441" s="498" t="s">
        <v>189</v>
      </c>
      <c r="C441" s="320">
        <v>0</v>
      </c>
      <c r="D441" s="313" t="s">
        <v>267</v>
      </c>
      <c r="E441" s="314" t="s">
        <v>29</v>
      </c>
      <c r="F441" s="324" t="s">
        <v>1945</v>
      </c>
      <c r="G441" s="523"/>
      <c r="H441" s="315" t="s">
        <v>3232</v>
      </c>
      <c r="I441" s="312">
        <v>45.24</v>
      </c>
      <c r="J441" s="188"/>
      <c r="K441" s="12" t="str">
        <f t="shared" ca="1" si="18"/>
        <v>Perto de vencer</v>
      </c>
      <c r="L441" s="97"/>
      <c r="M441" s="14">
        <f t="shared" ca="1" si="19"/>
        <v>45.24</v>
      </c>
    </row>
    <row r="442" spans="1:13" ht="30.75" customHeight="1" x14ac:dyDescent="0.25">
      <c r="A442" s="523">
        <v>46287</v>
      </c>
      <c r="B442" s="498" t="s">
        <v>189</v>
      </c>
      <c r="C442" s="320">
        <v>0</v>
      </c>
      <c r="D442" s="313" t="s">
        <v>267</v>
      </c>
      <c r="E442" s="314" t="s">
        <v>29</v>
      </c>
      <c r="F442" s="324" t="s">
        <v>1564</v>
      </c>
      <c r="G442" s="523"/>
      <c r="H442" s="315" t="s">
        <v>3232</v>
      </c>
      <c r="I442" s="312">
        <v>20.93</v>
      </c>
      <c r="J442" s="188"/>
      <c r="K442" s="12" t="str">
        <f t="shared" ca="1" si="18"/>
        <v>Perto de vencer</v>
      </c>
      <c r="L442" s="97"/>
      <c r="M442" s="14">
        <f t="shared" ca="1" si="19"/>
        <v>20.93</v>
      </c>
    </row>
    <row r="443" spans="1:13" ht="30.75" customHeight="1" x14ac:dyDescent="0.25">
      <c r="A443" s="523">
        <v>46287</v>
      </c>
      <c r="B443" s="498" t="s">
        <v>189</v>
      </c>
      <c r="C443" s="320">
        <v>0</v>
      </c>
      <c r="D443" s="313" t="s">
        <v>267</v>
      </c>
      <c r="E443" s="314" t="s">
        <v>29</v>
      </c>
      <c r="F443" s="324" t="s">
        <v>55</v>
      </c>
      <c r="G443" s="523"/>
      <c r="H443" s="315" t="s">
        <v>3232</v>
      </c>
      <c r="I443" s="312">
        <v>108.83</v>
      </c>
      <c r="J443" s="188"/>
      <c r="K443" s="12" t="str">
        <f t="shared" ref="K443:K474" ca="1" si="20">IF(ISBLANK(A443),"", IF(TRIM(UPPER(J443))&lt;&gt;"SIM",IF(A443-TODAY()&lt;0,"Conta vencida",IF(A443-TODAY()&lt;8,"Perto de vencer","")),"Já paga"))</f>
        <v>Perto de vencer</v>
      </c>
      <c r="L443" s="97"/>
      <c r="M443" s="14">
        <f t="shared" ref="M443:M474" ca="1" si="21">SUM(I443:L443)</f>
        <v>108.83</v>
      </c>
    </row>
    <row r="444" spans="1:13" ht="30.75" customHeight="1" x14ac:dyDescent="0.25">
      <c r="A444" s="523">
        <v>46287</v>
      </c>
      <c r="B444" s="498" t="s">
        <v>189</v>
      </c>
      <c r="C444" s="320">
        <v>0</v>
      </c>
      <c r="D444" s="313" t="s">
        <v>267</v>
      </c>
      <c r="E444" s="314" t="s">
        <v>29</v>
      </c>
      <c r="F444" s="324" t="s">
        <v>748</v>
      </c>
      <c r="G444" s="523"/>
      <c r="H444" s="315" t="s">
        <v>3232</v>
      </c>
      <c r="I444" s="312">
        <v>33</v>
      </c>
      <c r="J444" s="188"/>
      <c r="K444" s="12" t="str">
        <f t="shared" ca="1" si="20"/>
        <v>Perto de vencer</v>
      </c>
      <c r="L444" s="97"/>
      <c r="M444" s="14">
        <f t="shared" ca="1" si="21"/>
        <v>33</v>
      </c>
    </row>
    <row r="445" spans="1:13" ht="30.75" customHeight="1" x14ac:dyDescent="0.25">
      <c r="A445" s="523">
        <v>46287</v>
      </c>
      <c r="B445" s="498" t="s">
        <v>189</v>
      </c>
      <c r="C445" s="320">
        <v>0</v>
      </c>
      <c r="D445" s="313" t="s">
        <v>267</v>
      </c>
      <c r="E445" s="314" t="s">
        <v>29</v>
      </c>
      <c r="F445" s="324" t="s">
        <v>39</v>
      </c>
      <c r="G445" s="523"/>
      <c r="H445" s="315" t="s">
        <v>3232</v>
      </c>
      <c r="I445" s="312">
        <v>10.15</v>
      </c>
      <c r="J445" s="188"/>
      <c r="K445" s="12" t="str">
        <f t="shared" ca="1" si="20"/>
        <v>Perto de vencer</v>
      </c>
      <c r="L445" s="97"/>
      <c r="M445" s="14">
        <f t="shared" ca="1" si="21"/>
        <v>10.15</v>
      </c>
    </row>
    <row r="446" spans="1:13" ht="30.75" customHeight="1" x14ac:dyDescent="0.25">
      <c r="A446" s="523">
        <v>46287</v>
      </c>
      <c r="B446" s="498" t="s">
        <v>189</v>
      </c>
      <c r="C446" s="320">
        <v>0</v>
      </c>
      <c r="D446" s="313" t="s">
        <v>267</v>
      </c>
      <c r="E446" s="314" t="s">
        <v>29</v>
      </c>
      <c r="F446" s="324" t="s">
        <v>598</v>
      </c>
      <c r="G446" s="523"/>
      <c r="H446" s="315" t="s">
        <v>3232</v>
      </c>
      <c r="I446" s="312">
        <v>67.83</v>
      </c>
      <c r="J446" s="188"/>
      <c r="K446" s="12" t="str">
        <f t="shared" ca="1" si="20"/>
        <v>Perto de vencer</v>
      </c>
      <c r="L446" s="97"/>
      <c r="M446" s="14">
        <f t="shared" ca="1" si="21"/>
        <v>67.83</v>
      </c>
    </row>
    <row r="447" spans="1:13" ht="30.75" customHeight="1" x14ac:dyDescent="0.25">
      <c r="A447" s="523">
        <v>46287</v>
      </c>
      <c r="B447" s="498" t="s">
        <v>189</v>
      </c>
      <c r="C447" s="320">
        <v>0</v>
      </c>
      <c r="D447" s="313" t="s">
        <v>267</v>
      </c>
      <c r="E447" s="314" t="s">
        <v>29</v>
      </c>
      <c r="F447" s="324" t="s">
        <v>3233</v>
      </c>
      <c r="G447" s="523"/>
      <c r="H447" s="315" t="s">
        <v>3232</v>
      </c>
      <c r="I447" s="312">
        <v>50.85</v>
      </c>
      <c r="J447" s="188"/>
      <c r="K447" s="12" t="str">
        <f t="shared" ca="1" si="20"/>
        <v>Perto de vencer</v>
      </c>
      <c r="L447" s="97"/>
      <c r="M447" s="14">
        <f t="shared" ca="1" si="21"/>
        <v>50.85</v>
      </c>
    </row>
    <row r="448" spans="1:13" ht="30.75" customHeight="1" x14ac:dyDescent="0.25">
      <c r="A448" s="523">
        <v>46287</v>
      </c>
      <c r="B448" s="498" t="s">
        <v>189</v>
      </c>
      <c r="C448" s="320">
        <v>0</v>
      </c>
      <c r="D448" s="313" t="s">
        <v>267</v>
      </c>
      <c r="E448" s="314" t="s">
        <v>29</v>
      </c>
      <c r="F448" s="324" t="s">
        <v>36</v>
      </c>
      <c r="G448" s="523"/>
      <c r="H448" s="315" t="s">
        <v>3232</v>
      </c>
      <c r="I448" s="312">
        <v>870.83</v>
      </c>
      <c r="J448" s="188"/>
      <c r="K448" s="12" t="str">
        <f t="shared" ca="1" si="20"/>
        <v>Perto de vencer</v>
      </c>
      <c r="L448" s="97"/>
      <c r="M448" s="14">
        <f t="shared" ca="1" si="21"/>
        <v>870.83</v>
      </c>
    </row>
    <row r="449" spans="1:13" ht="28.5" customHeight="1" x14ac:dyDescent="0.25">
      <c r="A449" s="311">
        <v>46287</v>
      </c>
      <c r="B449" s="498" t="s">
        <v>189</v>
      </c>
      <c r="C449" s="320">
        <v>0</v>
      </c>
      <c r="D449" s="313" t="s">
        <v>267</v>
      </c>
      <c r="E449" s="314" t="s">
        <v>29</v>
      </c>
      <c r="F449" s="314" t="s">
        <v>193</v>
      </c>
      <c r="G449" s="311"/>
      <c r="H449" s="315" t="s">
        <v>3232</v>
      </c>
      <c r="I449" s="312">
        <v>40.83</v>
      </c>
      <c r="J449" s="188"/>
      <c r="K449" s="12" t="str">
        <f t="shared" ca="1" si="20"/>
        <v>Perto de vencer</v>
      </c>
      <c r="L449" s="97"/>
      <c r="M449" s="14">
        <f t="shared" ca="1" si="21"/>
        <v>40.83</v>
      </c>
    </row>
    <row r="450" spans="1:13" ht="28.5" customHeight="1" x14ac:dyDescent="0.25">
      <c r="A450" s="311">
        <v>46287</v>
      </c>
      <c r="B450" s="498" t="s">
        <v>1713</v>
      </c>
      <c r="C450" s="320">
        <v>6998</v>
      </c>
      <c r="D450" s="313" t="s">
        <v>259</v>
      </c>
      <c r="E450" s="314" t="s">
        <v>29</v>
      </c>
      <c r="F450" s="314" t="s">
        <v>30</v>
      </c>
      <c r="G450" s="311"/>
      <c r="H450" s="315" t="s">
        <v>3235</v>
      </c>
      <c r="I450" s="312">
        <v>1749.5</v>
      </c>
      <c r="J450" s="188"/>
      <c r="K450" s="12" t="str">
        <f t="shared" ca="1" si="20"/>
        <v>Perto de vencer</v>
      </c>
      <c r="L450" s="97"/>
      <c r="M450" s="14">
        <f t="shared" ca="1" si="21"/>
        <v>1749.5</v>
      </c>
    </row>
    <row r="451" spans="1:13" ht="30.75" customHeight="1" x14ac:dyDescent="0.25">
      <c r="A451" s="311">
        <v>46287</v>
      </c>
      <c r="B451" s="531" t="s">
        <v>1301</v>
      </c>
      <c r="C451" s="435">
        <v>65195.96</v>
      </c>
      <c r="D451" s="508" t="s">
        <v>254</v>
      </c>
      <c r="E451" s="520" t="s">
        <v>29</v>
      </c>
      <c r="F451" s="509" t="s">
        <v>3296</v>
      </c>
      <c r="G451" s="510"/>
      <c r="H451" s="539">
        <v>46266</v>
      </c>
      <c r="I451" s="458">
        <v>65195.96</v>
      </c>
      <c r="J451" s="141"/>
      <c r="K451" s="12" t="str">
        <f t="shared" ca="1" si="20"/>
        <v>Perto de vencer</v>
      </c>
      <c r="L451" s="13"/>
      <c r="M451" s="14">
        <f t="shared" ca="1" si="21"/>
        <v>65195.96</v>
      </c>
    </row>
    <row r="452" spans="1:13" ht="30.75" customHeight="1" x14ac:dyDescent="0.25">
      <c r="A452" s="311">
        <v>46288</v>
      </c>
      <c r="B452" s="362" t="s">
        <v>2757</v>
      </c>
      <c r="C452" s="320">
        <v>0</v>
      </c>
      <c r="D452" s="313" t="s">
        <v>166</v>
      </c>
      <c r="E452" s="324" t="s">
        <v>29</v>
      </c>
      <c r="F452" s="314" t="s">
        <v>313</v>
      </c>
      <c r="G452" s="311"/>
      <c r="H452" s="369" t="s">
        <v>2758</v>
      </c>
      <c r="I452" s="516">
        <v>562.5</v>
      </c>
      <c r="J452" s="188"/>
      <c r="K452" s="12" t="str">
        <f t="shared" ca="1" si="20"/>
        <v>Perto de vencer</v>
      </c>
      <c r="L452" s="97"/>
      <c r="M452" s="14">
        <f t="shared" ca="1" si="21"/>
        <v>562.5</v>
      </c>
    </row>
    <row r="453" spans="1:13" ht="30.75" customHeight="1" x14ac:dyDescent="0.25">
      <c r="A453" s="523">
        <v>46288</v>
      </c>
      <c r="B453" s="507" t="s">
        <v>2886</v>
      </c>
      <c r="C453" s="435">
        <v>0</v>
      </c>
      <c r="D453" s="508" t="s">
        <v>151</v>
      </c>
      <c r="E453" s="509" t="s">
        <v>29</v>
      </c>
      <c r="F453" s="520" t="s">
        <v>96</v>
      </c>
      <c r="G453" s="530"/>
      <c r="H453" s="511" t="s">
        <v>2887</v>
      </c>
      <c r="I453" s="435">
        <v>806.22</v>
      </c>
      <c r="J453" s="141"/>
      <c r="K453" s="12" t="str">
        <f t="shared" ca="1" si="20"/>
        <v>Perto de vencer</v>
      </c>
      <c r="L453" s="13"/>
      <c r="M453" s="14">
        <f t="shared" ca="1" si="21"/>
        <v>806.22</v>
      </c>
    </row>
    <row r="454" spans="1:13" ht="30.75" customHeight="1" x14ac:dyDescent="0.25">
      <c r="A454" s="523">
        <v>46288</v>
      </c>
      <c r="B454" s="507" t="s">
        <v>2886</v>
      </c>
      <c r="C454" s="435">
        <v>0</v>
      </c>
      <c r="D454" s="508" t="s">
        <v>151</v>
      </c>
      <c r="E454" s="509" t="s">
        <v>29</v>
      </c>
      <c r="F454" s="520" t="s">
        <v>36</v>
      </c>
      <c r="G454" s="530"/>
      <c r="H454" s="511" t="s">
        <v>2887</v>
      </c>
      <c r="I454" s="435">
        <v>806.23</v>
      </c>
      <c r="J454" s="141"/>
      <c r="K454" s="12" t="str">
        <f t="shared" ca="1" si="20"/>
        <v>Perto de vencer</v>
      </c>
      <c r="L454" s="13"/>
      <c r="M454" s="14">
        <f t="shared" ca="1" si="21"/>
        <v>806.23</v>
      </c>
    </row>
    <row r="455" spans="1:13" ht="30.75" customHeight="1" x14ac:dyDescent="0.25">
      <c r="A455" s="523">
        <v>46288</v>
      </c>
      <c r="B455" s="498" t="s">
        <v>2956</v>
      </c>
      <c r="C455" s="320">
        <v>2140</v>
      </c>
      <c r="D455" s="313" t="s">
        <v>267</v>
      </c>
      <c r="E455" s="314" t="s">
        <v>29</v>
      </c>
      <c r="F455" s="324" t="s">
        <v>66</v>
      </c>
      <c r="G455" s="523"/>
      <c r="H455" s="315" t="s">
        <v>3075</v>
      </c>
      <c r="I455" s="607">
        <v>713.33</v>
      </c>
      <c r="J455" s="188"/>
      <c r="K455" s="12" t="str">
        <f t="shared" ca="1" si="20"/>
        <v>Perto de vencer</v>
      </c>
      <c r="L455" s="97"/>
      <c r="M455" s="14">
        <f t="shared" ca="1" si="21"/>
        <v>713.33</v>
      </c>
    </row>
    <row r="456" spans="1:13" ht="30.75" customHeight="1" x14ac:dyDescent="0.25">
      <c r="A456" s="523">
        <v>46288</v>
      </c>
      <c r="B456" s="498" t="s">
        <v>3083</v>
      </c>
      <c r="C456" s="320">
        <v>0</v>
      </c>
      <c r="D456" s="313" t="s">
        <v>153</v>
      </c>
      <c r="E456" s="314" t="s">
        <v>29</v>
      </c>
      <c r="F456" s="324" t="s">
        <v>66</v>
      </c>
      <c r="G456" s="523"/>
      <c r="H456" s="315" t="s">
        <v>3084</v>
      </c>
      <c r="I456" s="607">
        <v>971.5</v>
      </c>
      <c r="J456" s="188"/>
      <c r="K456" s="12" t="str">
        <f t="shared" ca="1" si="20"/>
        <v>Perto de vencer</v>
      </c>
      <c r="L456" s="97"/>
      <c r="M456" s="14">
        <f t="shared" ca="1" si="21"/>
        <v>971.5</v>
      </c>
    </row>
    <row r="457" spans="1:13" ht="30.75" customHeight="1" x14ac:dyDescent="0.25">
      <c r="A457" s="387">
        <v>46289</v>
      </c>
      <c r="B457" s="33" t="s">
        <v>2731</v>
      </c>
      <c r="C457" s="34">
        <v>0</v>
      </c>
      <c r="D457" s="35" t="s">
        <v>153</v>
      </c>
      <c r="E457" s="36" t="s">
        <v>16</v>
      </c>
      <c r="F457" s="117" t="s">
        <v>36</v>
      </c>
      <c r="G457" s="118"/>
      <c r="H457" s="38" t="s">
        <v>2733</v>
      </c>
      <c r="I457" s="39">
        <v>14335</v>
      </c>
      <c r="J457" s="40"/>
      <c r="K457" s="12" t="str">
        <f t="shared" ca="1" si="20"/>
        <v>Perto de vencer</v>
      </c>
      <c r="L457" s="41"/>
      <c r="M457" s="14">
        <f t="shared" ca="1" si="21"/>
        <v>14335</v>
      </c>
    </row>
    <row r="458" spans="1:13" ht="30.75" customHeight="1" x14ac:dyDescent="0.25">
      <c r="A458" s="523">
        <v>46289</v>
      </c>
      <c r="B458" s="507" t="s">
        <v>161</v>
      </c>
      <c r="C458" s="435">
        <v>0</v>
      </c>
      <c r="D458" s="508" t="s">
        <v>100</v>
      </c>
      <c r="E458" s="509" t="s">
        <v>29</v>
      </c>
      <c r="F458" s="520" t="s">
        <v>96</v>
      </c>
      <c r="G458" s="530"/>
      <c r="H458" s="511" t="s">
        <v>2508</v>
      </c>
      <c r="I458" s="435">
        <v>1763</v>
      </c>
      <c r="J458" s="141"/>
      <c r="K458" s="12" t="str">
        <f t="shared" ca="1" si="20"/>
        <v>Perto de vencer</v>
      </c>
      <c r="L458" s="13"/>
      <c r="M458" s="14">
        <f t="shared" ca="1" si="21"/>
        <v>1763</v>
      </c>
    </row>
    <row r="459" spans="1:13" ht="30.75" customHeight="1" x14ac:dyDescent="0.25">
      <c r="A459" s="523">
        <v>46289</v>
      </c>
      <c r="B459" s="498" t="s">
        <v>1772</v>
      </c>
      <c r="C459" s="320">
        <v>0</v>
      </c>
      <c r="D459" s="313" t="s">
        <v>153</v>
      </c>
      <c r="E459" s="314" t="s">
        <v>29</v>
      </c>
      <c r="F459" s="324" t="s">
        <v>792</v>
      </c>
      <c r="G459" s="523"/>
      <c r="H459" s="499" t="s">
        <v>2794</v>
      </c>
      <c r="I459" s="312">
        <v>3333.33</v>
      </c>
      <c r="J459" s="188"/>
      <c r="K459" s="12" t="str">
        <f t="shared" ca="1" si="20"/>
        <v>Perto de vencer</v>
      </c>
      <c r="L459" s="97"/>
      <c r="M459" s="14">
        <f t="shared" ca="1" si="21"/>
        <v>3333.33</v>
      </c>
    </row>
    <row r="460" spans="1:13" ht="30.75" customHeight="1" x14ac:dyDescent="0.25">
      <c r="A460" s="161">
        <v>46289</v>
      </c>
      <c r="B460" s="514" t="s">
        <v>3091</v>
      </c>
      <c r="C460" s="474">
        <v>4139.4399999999996</v>
      </c>
      <c r="D460" s="474" t="s">
        <v>254</v>
      </c>
      <c r="E460" s="515" t="s">
        <v>306</v>
      </c>
      <c r="F460" s="594" t="s">
        <v>307</v>
      </c>
      <c r="G460" s="161"/>
      <c r="H460" s="119">
        <v>46204</v>
      </c>
      <c r="I460" s="474">
        <v>4139.4399999999996</v>
      </c>
      <c r="J460" s="177"/>
      <c r="K460" s="12" t="str">
        <f t="shared" ca="1" si="20"/>
        <v>Perto de vencer</v>
      </c>
      <c r="L460" s="41"/>
      <c r="M460" s="14">
        <f t="shared" ca="1" si="21"/>
        <v>4139.4399999999996</v>
      </c>
    </row>
    <row r="461" spans="1:13" ht="30.75" customHeight="1" x14ac:dyDescent="0.25">
      <c r="A461" s="523">
        <v>46289</v>
      </c>
      <c r="B461" s="353" t="s">
        <v>3155</v>
      </c>
      <c r="C461" s="320">
        <v>20834</v>
      </c>
      <c r="D461" s="524" t="s">
        <v>259</v>
      </c>
      <c r="E461" s="314" t="s">
        <v>29</v>
      </c>
      <c r="F461" s="324" t="s">
        <v>1564</v>
      </c>
      <c r="G461" s="523"/>
      <c r="H461" s="526" t="s">
        <v>3156</v>
      </c>
      <c r="I461" s="320">
        <v>5208.5</v>
      </c>
      <c r="J461" s="188"/>
      <c r="K461" s="12" t="str">
        <f t="shared" ca="1" si="20"/>
        <v>Perto de vencer</v>
      </c>
      <c r="L461" s="13"/>
      <c r="M461" s="14">
        <f t="shared" ca="1" si="21"/>
        <v>5208.5</v>
      </c>
    </row>
    <row r="462" spans="1:13" ht="30.75" customHeight="1" x14ac:dyDescent="0.25">
      <c r="A462" s="161">
        <v>46290</v>
      </c>
      <c r="B462" s="112" t="s">
        <v>1797</v>
      </c>
      <c r="C462" s="102">
        <v>0</v>
      </c>
      <c r="D462" s="113" t="s">
        <v>1803</v>
      </c>
      <c r="E462" s="81" t="s">
        <v>29</v>
      </c>
      <c r="F462" s="103" t="s">
        <v>1799</v>
      </c>
      <c r="G462" s="161"/>
      <c r="H462" s="82" t="s">
        <v>26</v>
      </c>
      <c r="I462" s="232">
        <v>2000</v>
      </c>
      <c r="J462" s="233"/>
      <c r="K462" s="12" t="str">
        <f t="shared" ca="1" si="20"/>
        <v>Perto de vencer</v>
      </c>
      <c r="L462" s="13"/>
      <c r="M462" s="14">
        <f t="shared" ca="1" si="21"/>
        <v>2000</v>
      </c>
    </row>
    <row r="463" spans="1:13" ht="30.75" customHeight="1" x14ac:dyDescent="0.25">
      <c r="A463" s="523">
        <v>46290</v>
      </c>
      <c r="B463" s="522" t="s">
        <v>2606</v>
      </c>
      <c r="C463" s="518">
        <v>0</v>
      </c>
      <c r="D463" s="519" t="s">
        <v>153</v>
      </c>
      <c r="E463" s="509" t="s">
        <v>29</v>
      </c>
      <c r="F463" s="520" t="s">
        <v>221</v>
      </c>
      <c r="G463" s="523"/>
      <c r="H463" s="315" t="s">
        <v>2607</v>
      </c>
      <c r="I463" s="518">
        <v>10.01</v>
      </c>
      <c r="J463" s="177"/>
      <c r="K463" s="12" t="str">
        <f t="shared" ca="1" si="20"/>
        <v>Perto de vencer</v>
      </c>
      <c r="L463" s="29"/>
      <c r="M463" s="14">
        <f t="shared" ca="1" si="21"/>
        <v>10.01</v>
      </c>
    </row>
    <row r="464" spans="1:13" ht="30.75" customHeight="1" x14ac:dyDescent="0.25">
      <c r="A464" s="523">
        <v>46290</v>
      </c>
      <c r="B464" s="522" t="s">
        <v>2606</v>
      </c>
      <c r="C464" s="518">
        <v>0</v>
      </c>
      <c r="D464" s="519" t="s">
        <v>153</v>
      </c>
      <c r="E464" s="509" t="s">
        <v>29</v>
      </c>
      <c r="F464" s="520" t="s">
        <v>36</v>
      </c>
      <c r="G464" s="523"/>
      <c r="H464" s="315" t="s">
        <v>2607</v>
      </c>
      <c r="I464" s="518">
        <v>123.66</v>
      </c>
      <c r="J464" s="177"/>
      <c r="K464" s="12" t="str">
        <f t="shared" ca="1" si="20"/>
        <v>Perto de vencer</v>
      </c>
      <c r="L464" s="29"/>
      <c r="M464" s="14">
        <f t="shared" ca="1" si="21"/>
        <v>123.66</v>
      </c>
    </row>
    <row r="465" spans="1:13" ht="30.75" customHeight="1" x14ac:dyDescent="0.25">
      <c r="A465" s="523">
        <v>46290</v>
      </c>
      <c r="B465" s="522" t="s">
        <v>2606</v>
      </c>
      <c r="C465" s="518">
        <v>0</v>
      </c>
      <c r="D465" s="519" t="s">
        <v>153</v>
      </c>
      <c r="E465" s="509" t="s">
        <v>29</v>
      </c>
      <c r="F465" s="520" t="s">
        <v>30</v>
      </c>
      <c r="G465" s="523"/>
      <c r="H465" s="315" t="s">
        <v>2607</v>
      </c>
      <c r="I465" s="518">
        <v>196.03</v>
      </c>
      <c r="J465" s="177"/>
      <c r="K465" s="12" t="str">
        <f t="shared" ca="1" si="20"/>
        <v>Perto de vencer</v>
      </c>
      <c r="L465" s="29"/>
      <c r="M465" s="14">
        <f t="shared" ca="1" si="21"/>
        <v>196.03</v>
      </c>
    </row>
    <row r="466" spans="1:13" ht="30.75" customHeight="1" x14ac:dyDescent="0.25">
      <c r="A466" s="523">
        <v>46290</v>
      </c>
      <c r="B466" s="522" t="s">
        <v>2606</v>
      </c>
      <c r="C466" s="518">
        <v>0</v>
      </c>
      <c r="D466" s="519" t="s">
        <v>153</v>
      </c>
      <c r="E466" s="509" t="s">
        <v>29</v>
      </c>
      <c r="F466" s="520" t="s">
        <v>429</v>
      </c>
      <c r="G466" s="523"/>
      <c r="H466" s="315" t="s">
        <v>2607</v>
      </c>
      <c r="I466" s="518">
        <v>17.91</v>
      </c>
      <c r="J466" s="177"/>
      <c r="K466" s="12" t="str">
        <f t="shared" ca="1" si="20"/>
        <v>Perto de vencer</v>
      </c>
      <c r="L466" s="29"/>
      <c r="M466" s="14">
        <f t="shared" ca="1" si="21"/>
        <v>17.91</v>
      </c>
    </row>
    <row r="467" spans="1:13" ht="30.75" customHeight="1" x14ac:dyDescent="0.25">
      <c r="A467" s="523">
        <v>46290</v>
      </c>
      <c r="B467" s="522" t="s">
        <v>2606</v>
      </c>
      <c r="C467" s="518">
        <v>0</v>
      </c>
      <c r="D467" s="519" t="s">
        <v>153</v>
      </c>
      <c r="E467" s="509" t="s">
        <v>29</v>
      </c>
      <c r="F467" s="520" t="s">
        <v>644</v>
      </c>
      <c r="G467" s="523"/>
      <c r="H467" s="315" t="s">
        <v>2607</v>
      </c>
      <c r="I467" s="518">
        <v>504.02</v>
      </c>
      <c r="J467" s="177"/>
      <c r="K467" s="12" t="str">
        <f t="shared" ca="1" si="20"/>
        <v>Perto de vencer</v>
      </c>
      <c r="L467" s="29"/>
      <c r="M467" s="14">
        <f t="shared" ca="1" si="21"/>
        <v>504.02</v>
      </c>
    </row>
    <row r="468" spans="1:13" ht="30.75" customHeight="1" x14ac:dyDescent="0.25">
      <c r="A468" s="523">
        <v>46290</v>
      </c>
      <c r="B468" s="522" t="s">
        <v>2606</v>
      </c>
      <c r="C468" s="518">
        <v>0</v>
      </c>
      <c r="D468" s="519" t="s">
        <v>153</v>
      </c>
      <c r="E468" s="509" t="s">
        <v>29</v>
      </c>
      <c r="F468" s="520" t="s">
        <v>68</v>
      </c>
      <c r="G468" s="523"/>
      <c r="H468" s="315" t="s">
        <v>2607</v>
      </c>
      <c r="I468" s="518">
        <v>22.5</v>
      </c>
      <c r="J468" s="177"/>
      <c r="K468" s="12" t="str">
        <f t="shared" ca="1" si="20"/>
        <v>Perto de vencer</v>
      </c>
      <c r="L468" s="29"/>
      <c r="M468" s="14">
        <f t="shared" ca="1" si="21"/>
        <v>22.5</v>
      </c>
    </row>
    <row r="469" spans="1:13" ht="30.75" customHeight="1" x14ac:dyDescent="0.25">
      <c r="A469" s="311">
        <v>46290</v>
      </c>
      <c r="B469" s="517" t="s">
        <v>2606</v>
      </c>
      <c r="C469" s="518">
        <v>0</v>
      </c>
      <c r="D469" s="519" t="s">
        <v>153</v>
      </c>
      <c r="E469" s="509" t="s">
        <v>29</v>
      </c>
      <c r="F469" s="509" t="s">
        <v>134</v>
      </c>
      <c r="G469" s="311"/>
      <c r="H469" s="315" t="s">
        <v>2607</v>
      </c>
      <c r="I469" s="518">
        <v>19.399999999999999</v>
      </c>
      <c r="J469" s="177"/>
      <c r="K469" s="12" t="str">
        <f t="shared" ca="1" si="20"/>
        <v>Perto de vencer</v>
      </c>
      <c r="L469" s="29"/>
      <c r="M469" s="14">
        <f t="shared" ca="1" si="21"/>
        <v>19.399999999999999</v>
      </c>
    </row>
    <row r="470" spans="1:13" ht="27.75" customHeight="1" x14ac:dyDescent="0.25">
      <c r="A470" s="311">
        <v>46290</v>
      </c>
      <c r="B470" s="507" t="s">
        <v>1459</v>
      </c>
      <c r="C470" s="435">
        <v>0</v>
      </c>
      <c r="D470" s="508" t="s">
        <v>153</v>
      </c>
      <c r="E470" s="509" t="s">
        <v>29</v>
      </c>
      <c r="F470" s="509" t="s">
        <v>582</v>
      </c>
      <c r="G470" s="510"/>
      <c r="H470" s="511" t="s">
        <v>2817</v>
      </c>
      <c r="I470" s="435">
        <v>4004.34</v>
      </c>
      <c r="J470" s="271"/>
      <c r="K470" s="12" t="str">
        <f t="shared" ca="1" si="20"/>
        <v>Perto de vencer</v>
      </c>
      <c r="L470" s="13"/>
      <c r="M470" s="14">
        <f t="shared" ca="1" si="21"/>
        <v>4004.34</v>
      </c>
    </row>
    <row r="471" spans="1:13" ht="27.75" customHeight="1" x14ac:dyDescent="0.25">
      <c r="A471" s="311">
        <v>46290</v>
      </c>
      <c r="B471" s="498" t="s">
        <v>1651</v>
      </c>
      <c r="C471" s="320">
        <v>3000</v>
      </c>
      <c r="D471" s="313" t="s">
        <v>270</v>
      </c>
      <c r="E471" s="314" t="s">
        <v>29</v>
      </c>
      <c r="F471" s="314" t="s">
        <v>55</v>
      </c>
      <c r="G471" s="311"/>
      <c r="H471" s="315" t="s">
        <v>3099</v>
      </c>
      <c r="I471" s="607">
        <v>1500</v>
      </c>
      <c r="J471" s="269"/>
      <c r="K471" s="12" t="str">
        <f t="shared" ca="1" si="20"/>
        <v>Perto de vencer</v>
      </c>
      <c r="L471" s="97"/>
      <c r="M471" s="14">
        <f t="shared" ca="1" si="21"/>
        <v>1500</v>
      </c>
    </row>
    <row r="472" spans="1:13" ht="30.75" customHeight="1" x14ac:dyDescent="0.25">
      <c r="A472" s="523">
        <v>46290</v>
      </c>
      <c r="B472" s="353" t="s">
        <v>2757</v>
      </c>
      <c r="C472" s="320">
        <v>600</v>
      </c>
      <c r="D472" s="524" t="s">
        <v>267</v>
      </c>
      <c r="E472" s="314" t="s">
        <v>29</v>
      </c>
      <c r="F472" s="324" t="s">
        <v>39</v>
      </c>
      <c r="G472" s="523"/>
      <c r="H472" s="526" t="s">
        <v>3150</v>
      </c>
      <c r="I472" s="320">
        <v>200</v>
      </c>
      <c r="J472" s="188"/>
      <c r="K472" s="12" t="str">
        <f t="shared" ca="1" si="20"/>
        <v>Perto de vencer</v>
      </c>
      <c r="L472" s="13"/>
      <c r="M472" s="14">
        <f t="shared" ca="1" si="21"/>
        <v>200</v>
      </c>
    </row>
    <row r="473" spans="1:13" ht="30.75" customHeight="1" x14ac:dyDescent="0.25">
      <c r="A473" s="523">
        <v>46290</v>
      </c>
      <c r="B473" s="498" t="s">
        <v>52</v>
      </c>
      <c r="C473" s="320">
        <v>1417</v>
      </c>
      <c r="D473" s="313" t="s">
        <v>259</v>
      </c>
      <c r="E473" s="314" t="s">
        <v>29</v>
      </c>
      <c r="F473" s="324" t="s">
        <v>1840</v>
      </c>
      <c r="G473" s="523"/>
      <c r="H473" s="499" t="s">
        <v>3204</v>
      </c>
      <c r="I473" s="312">
        <v>354.25</v>
      </c>
      <c r="J473" s="188"/>
      <c r="K473" s="12" t="str">
        <f t="shared" ca="1" si="20"/>
        <v>Perto de vencer</v>
      </c>
      <c r="L473" s="97"/>
      <c r="M473" s="14">
        <f t="shared" ca="1" si="21"/>
        <v>354.25</v>
      </c>
    </row>
    <row r="474" spans="1:13" ht="30.75" customHeight="1" x14ac:dyDescent="0.25">
      <c r="A474" s="523">
        <v>46290</v>
      </c>
      <c r="B474" s="498" t="s">
        <v>1039</v>
      </c>
      <c r="C474" s="320">
        <v>12025</v>
      </c>
      <c r="D474" s="313" t="s">
        <v>267</v>
      </c>
      <c r="E474" s="314" t="s">
        <v>29</v>
      </c>
      <c r="F474" s="324" t="s">
        <v>36</v>
      </c>
      <c r="G474" s="523"/>
      <c r="H474" s="315" t="s">
        <v>3236</v>
      </c>
      <c r="I474" s="312">
        <v>4008.33</v>
      </c>
      <c r="J474" s="188"/>
      <c r="K474" s="12" t="str">
        <f t="shared" ca="1" si="20"/>
        <v>Perto de vencer</v>
      </c>
      <c r="L474" s="97"/>
      <c r="M474" s="14">
        <f t="shared" ca="1" si="21"/>
        <v>4008.33</v>
      </c>
    </row>
    <row r="475" spans="1:13" ht="27.75" customHeight="1" x14ac:dyDescent="0.25">
      <c r="A475" s="32">
        <v>46291</v>
      </c>
      <c r="B475" s="33" t="s">
        <v>3067</v>
      </c>
      <c r="C475" s="34">
        <v>27000</v>
      </c>
      <c r="D475" s="35" t="s">
        <v>270</v>
      </c>
      <c r="E475" s="36" t="s">
        <v>16</v>
      </c>
      <c r="F475" s="36" t="s">
        <v>1564</v>
      </c>
      <c r="G475" s="37"/>
      <c r="H475" s="38" t="s">
        <v>3068</v>
      </c>
      <c r="I475" s="39">
        <v>225</v>
      </c>
      <c r="J475" s="177"/>
      <c r="K475" s="12" t="str">
        <f t="shared" ref="K475:K506" ca="1" si="22">IF(ISBLANK(A475),"", IF(TRIM(UPPER(J475))&lt;&gt;"SIM",IF(A475-TODAY()&lt;0,"Conta vencida",IF(A475-TODAY()&lt;8,"Perto de vencer","")),"Já paga"))</f>
        <v>Perto de vencer</v>
      </c>
      <c r="L475" s="41"/>
      <c r="M475" s="14">
        <f t="shared" ref="M475:M506" ca="1" si="23">SUM(I475:L475)</f>
        <v>225</v>
      </c>
    </row>
    <row r="476" spans="1:13" ht="27.75" customHeight="1" x14ac:dyDescent="0.25">
      <c r="A476" s="32">
        <v>46291</v>
      </c>
      <c r="B476" s="33" t="s">
        <v>3067</v>
      </c>
      <c r="C476" s="34">
        <v>0</v>
      </c>
      <c r="D476" s="35" t="s">
        <v>270</v>
      </c>
      <c r="E476" s="36" t="s">
        <v>16</v>
      </c>
      <c r="F476" s="36" t="s">
        <v>2232</v>
      </c>
      <c r="G476" s="37"/>
      <c r="H476" s="38" t="s">
        <v>3068</v>
      </c>
      <c r="I476" s="39">
        <v>13275</v>
      </c>
      <c r="J476" s="177"/>
      <c r="K476" s="12" t="str">
        <f t="shared" ca="1" si="22"/>
        <v>Perto de vencer</v>
      </c>
      <c r="L476" s="41"/>
      <c r="M476" s="14">
        <f t="shared" ca="1" si="23"/>
        <v>13275</v>
      </c>
    </row>
    <row r="477" spans="1:13" ht="30.75" customHeight="1" x14ac:dyDescent="0.25">
      <c r="A477" s="523">
        <v>46291</v>
      </c>
      <c r="B477" s="498" t="s">
        <v>570</v>
      </c>
      <c r="C477" s="320">
        <v>270</v>
      </c>
      <c r="D477" s="313" t="s">
        <v>254</v>
      </c>
      <c r="E477" s="314" t="s">
        <v>29</v>
      </c>
      <c r="F477" s="324" t="s">
        <v>579</v>
      </c>
      <c r="G477" s="523"/>
      <c r="H477" s="315" t="s">
        <v>3080</v>
      </c>
      <c r="I477" s="607">
        <v>270</v>
      </c>
      <c r="J477" s="188"/>
      <c r="K477" s="12" t="str">
        <f t="shared" ca="1" si="22"/>
        <v>Perto de vencer</v>
      </c>
      <c r="L477" s="97"/>
      <c r="M477" s="14">
        <f t="shared" ca="1" si="23"/>
        <v>270</v>
      </c>
    </row>
    <row r="478" spans="1:13" ht="27.75" customHeight="1" x14ac:dyDescent="0.25">
      <c r="A478" s="311">
        <v>46291</v>
      </c>
      <c r="B478" s="498" t="s">
        <v>731</v>
      </c>
      <c r="C478" s="320">
        <v>3820</v>
      </c>
      <c r="D478" s="313" t="s">
        <v>259</v>
      </c>
      <c r="E478" s="314" t="s">
        <v>29</v>
      </c>
      <c r="F478" s="314" t="s">
        <v>36</v>
      </c>
      <c r="G478" s="311"/>
      <c r="H478" s="315" t="s">
        <v>3098</v>
      </c>
      <c r="I478" s="607">
        <v>955</v>
      </c>
      <c r="J478" s="188"/>
      <c r="K478" s="12" t="str">
        <f t="shared" ca="1" si="22"/>
        <v>Perto de vencer</v>
      </c>
      <c r="L478" s="97"/>
      <c r="M478" s="14">
        <f t="shared" ca="1" si="23"/>
        <v>955</v>
      </c>
    </row>
    <row r="479" spans="1:13" ht="27.75" customHeight="1" x14ac:dyDescent="0.25">
      <c r="A479" s="311">
        <v>46292</v>
      </c>
      <c r="B479" s="498" t="s">
        <v>2770</v>
      </c>
      <c r="C479" s="320">
        <v>0</v>
      </c>
      <c r="D479" s="313" t="s">
        <v>151</v>
      </c>
      <c r="E479" s="314" t="s">
        <v>29</v>
      </c>
      <c r="F479" s="314" t="s">
        <v>2723</v>
      </c>
      <c r="G479" s="311"/>
      <c r="H479" s="499" t="s">
        <v>2771</v>
      </c>
      <c r="I479" s="312">
        <v>290</v>
      </c>
      <c r="J479" s="188"/>
      <c r="K479" s="12" t="str">
        <f t="shared" ca="1" si="22"/>
        <v>Perto de vencer</v>
      </c>
      <c r="L479" s="97"/>
      <c r="M479" s="14">
        <f t="shared" ca="1" si="23"/>
        <v>290</v>
      </c>
    </row>
    <row r="480" spans="1:13" ht="27.75" customHeight="1" x14ac:dyDescent="0.25">
      <c r="A480" s="311">
        <v>46292</v>
      </c>
      <c r="B480" s="498" t="s">
        <v>2791</v>
      </c>
      <c r="C480" s="320">
        <v>0</v>
      </c>
      <c r="D480" s="313" t="s">
        <v>153</v>
      </c>
      <c r="E480" s="314" t="s">
        <v>29</v>
      </c>
      <c r="F480" s="314" t="s">
        <v>1799</v>
      </c>
      <c r="G480" s="311"/>
      <c r="H480" s="499" t="s">
        <v>2792</v>
      </c>
      <c r="I480" s="312">
        <v>350</v>
      </c>
      <c r="J480" s="188"/>
      <c r="K480" s="12" t="str">
        <f t="shared" ca="1" si="22"/>
        <v>Perto de vencer</v>
      </c>
      <c r="L480" s="97"/>
      <c r="M480" s="14">
        <f t="shared" ca="1" si="23"/>
        <v>350</v>
      </c>
    </row>
    <row r="481" spans="1:13" ht="27.75" customHeight="1" x14ac:dyDescent="0.25">
      <c r="A481" s="32">
        <v>46293</v>
      </c>
      <c r="B481" s="33" t="s">
        <v>82</v>
      </c>
      <c r="C481" s="34">
        <v>0</v>
      </c>
      <c r="D481" s="35" t="s">
        <v>166</v>
      </c>
      <c r="E481" s="36" t="s">
        <v>16</v>
      </c>
      <c r="F481" s="36" t="s">
        <v>1795</v>
      </c>
      <c r="G481" s="37"/>
      <c r="H481" s="38" t="s">
        <v>1819</v>
      </c>
      <c r="I481" s="39">
        <v>13200</v>
      </c>
      <c r="J481" s="40"/>
      <c r="K481" s="12" t="str">
        <f t="shared" ca="1" si="22"/>
        <v>Perto de vencer</v>
      </c>
      <c r="L481" s="41"/>
      <c r="M481" s="14">
        <f t="shared" ca="1" si="23"/>
        <v>13200</v>
      </c>
    </row>
    <row r="482" spans="1:13" ht="27.75" customHeight="1" x14ac:dyDescent="0.25">
      <c r="A482" s="311">
        <v>46293</v>
      </c>
      <c r="B482" s="507" t="s">
        <v>2481</v>
      </c>
      <c r="C482" s="435">
        <v>0</v>
      </c>
      <c r="D482" s="508" t="s">
        <v>155</v>
      </c>
      <c r="E482" s="509" t="s">
        <v>29</v>
      </c>
      <c r="F482" s="509" t="s">
        <v>25</v>
      </c>
      <c r="G482" s="510"/>
      <c r="H482" s="511" t="s">
        <v>2482</v>
      </c>
      <c r="I482" s="435">
        <v>15440</v>
      </c>
      <c r="J482" s="141"/>
      <c r="K482" s="12" t="str">
        <f t="shared" ca="1" si="22"/>
        <v>Perto de vencer</v>
      </c>
      <c r="L482" s="13"/>
      <c r="M482" s="14">
        <f t="shared" ca="1" si="23"/>
        <v>15440</v>
      </c>
    </row>
    <row r="483" spans="1:13" ht="27.75" customHeight="1" x14ac:dyDescent="0.25">
      <c r="A483" s="311">
        <v>46293</v>
      </c>
      <c r="B483" s="498" t="s">
        <v>52</v>
      </c>
      <c r="C483" s="320">
        <v>0</v>
      </c>
      <c r="D483" s="313" t="s">
        <v>166</v>
      </c>
      <c r="E483" s="314" t="s">
        <v>29</v>
      </c>
      <c r="F483" s="314" t="s">
        <v>75</v>
      </c>
      <c r="G483" s="311"/>
      <c r="H483" s="499" t="s">
        <v>2793</v>
      </c>
      <c r="I483" s="312">
        <v>264.75</v>
      </c>
      <c r="J483" s="188"/>
      <c r="K483" s="12" t="str">
        <f t="shared" ca="1" si="22"/>
        <v>Perto de vencer</v>
      </c>
      <c r="L483" s="97"/>
      <c r="M483" s="14">
        <f t="shared" ca="1" si="23"/>
        <v>264.75</v>
      </c>
    </row>
    <row r="484" spans="1:13" ht="27.75" customHeight="1" x14ac:dyDescent="0.25">
      <c r="A484" s="311">
        <v>46293</v>
      </c>
      <c r="B484" s="522" t="s">
        <v>2796</v>
      </c>
      <c r="C484" s="518">
        <v>0</v>
      </c>
      <c r="D484" s="518" t="s">
        <v>238</v>
      </c>
      <c r="E484" s="592" t="s">
        <v>29</v>
      </c>
      <c r="F484" s="592" t="s">
        <v>25</v>
      </c>
      <c r="G484" s="311"/>
      <c r="H484" s="315" t="s">
        <v>2797</v>
      </c>
      <c r="I484" s="518">
        <v>9782.4</v>
      </c>
      <c r="J484" s="177"/>
      <c r="K484" s="12" t="str">
        <f t="shared" ca="1" si="22"/>
        <v>Perto de vencer</v>
      </c>
      <c r="L484" s="41"/>
      <c r="M484" s="14">
        <f t="shared" ca="1" si="23"/>
        <v>9782.4</v>
      </c>
    </row>
    <row r="485" spans="1:13" ht="27.75" customHeight="1" x14ac:dyDescent="0.25">
      <c r="A485" s="311">
        <v>46293</v>
      </c>
      <c r="B485" s="522" t="s">
        <v>2796</v>
      </c>
      <c r="C485" s="518">
        <v>0</v>
      </c>
      <c r="D485" s="518" t="s">
        <v>238</v>
      </c>
      <c r="E485" s="592" t="s">
        <v>29</v>
      </c>
      <c r="F485" s="592" t="s">
        <v>25</v>
      </c>
      <c r="G485" s="311"/>
      <c r="H485" s="315" t="s">
        <v>2798</v>
      </c>
      <c r="I485" s="518">
        <v>10054.4</v>
      </c>
      <c r="J485" s="177"/>
      <c r="K485" s="12" t="str">
        <f t="shared" ca="1" si="22"/>
        <v>Perto de vencer</v>
      </c>
      <c r="L485" s="41"/>
      <c r="M485" s="14">
        <f t="shared" ca="1" si="23"/>
        <v>10054.4</v>
      </c>
    </row>
    <row r="486" spans="1:13" ht="27.75" customHeight="1" x14ac:dyDescent="0.25">
      <c r="A486" s="311">
        <v>46293</v>
      </c>
      <c r="B486" s="522" t="s">
        <v>327</v>
      </c>
      <c r="C486" s="518">
        <v>0</v>
      </c>
      <c r="D486" s="518" t="s">
        <v>151</v>
      </c>
      <c r="E486" s="592" t="s">
        <v>29</v>
      </c>
      <c r="F486" s="592" t="s">
        <v>75</v>
      </c>
      <c r="G486" s="311"/>
      <c r="H486" s="315" t="s">
        <v>2806</v>
      </c>
      <c r="I486" s="518">
        <v>949.05</v>
      </c>
      <c r="J486" s="177"/>
      <c r="K486" s="12" t="str">
        <f t="shared" ca="1" si="22"/>
        <v>Perto de vencer</v>
      </c>
      <c r="L486" s="41"/>
      <c r="M486" s="14">
        <f t="shared" ca="1" si="23"/>
        <v>949.05</v>
      </c>
    </row>
    <row r="487" spans="1:13" ht="27.75" customHeight="1" x14ac:dyDescent="0.25">
      <c r="A487" s="311">
        <v>46293</v>
      </c>
      <c r="B487" s="507" t="s">
        <v>2109</v>
      </c>
      <c r="C487" s="435">
        <v>0</v>
      </c>
      <c r="D487" s="508" t="s">
        <v>153</v>
      </c>
      <c r="E487" s="509" t="s">
        <v>29</v>
      </c>
      <c r="F487" s="509" t="s">
        <v>36</v>
      </c>
      <c r="G487" s="510"/>
      <c r="H487" s="511" t="s">
        <v>2918</v>
      </c>
      <c r="I487" s="435">
        <v>3400</v>
      </c>
      <c r="J487" s="141"/>
      <c r="K487" s="12" t="str">
        <f t="shared" ca="1" si="22"/>
        <v>Perto de vencer</v>
      </c>
      <c r="L487" s="13"/>
      <c r="M487" s="14">
        <f t="shared" ca="1" si="23"/>
        <v>3400</v>
      </c>
    </row>
    <row r="488" spans="1:13" ht="30.75" customHeight="1" x14ac:dyDescent="0.25">
      <c r="A488" s="253">
        <v>46293</v>
      </c>
      <c r="B488" s="181" t="s">
        <v>343</v>
      </c>
      <c r="C488" s="182">
        <v>0</v>
      </c>
      <c r="D488" s="183" t="s">
        <v>153</v>
      </c>
      <c r="E488" s="183" t="s">
        <v>454</v>
      </c>
      <c r="F488" s="203" t="s">
        <v>66</v>
      </c>
      <c r="G488" s="253"/>
      <c r="H488" s="226" t="s">
        <v>26</v>
      </c>
      <c r="I488" s="182">
        <v>1500</v>
      </c>
      <c r="J488" s="177"/>
      <c r="K488" s="12" t="str">
        <f t="shared" ca="1" si="22"/>
        <v>Perto de vencer</v>
      </c>
      <c r="L488" s="13"/>
      <c r="M488" s="14">
        <f t="shared" ca="1" si="23"/>
        <v>1500</v>
      </c>
    </row>
    <row r="489" spans="1:13" ht="28.5" customHeight="1" x14ac:dyDescent="0.25">
      <c r="A489" s="180">
        <v>46293</v>
      </c>
      <c r="B489" s="181" t="s">
        <v>343</v>
      </c>
      <c r="C489" s="182">
        <v>0</v>
      </c>
      <c r="D489" s="183" t="s">
        <v>151</v>
      </c>
      <c r="E489" s="183" t="s">
        <v>454</v>
      </c>
      <c r="F489" s="183" t="s">
        <v>66</v>
      </c>
      <c r="G489" s="180"/>
      <c r="H489" s="226" t="s">
        <v>26</v>
      </c>
      <c r="I489" s="182">
        <v>700</v>
      </c>
      <c r="J489" s="177"/>
      <c r="K489" s="12" t="str">
        <f t="shared" ca="1" si="22"/>
        <v>Perto de vencer</v>
      </c>
      <c r="L489" s="13"/>
      <c r="M489" s="14">
        <f t="shared" ca="1" si="23"/>
        <v>700</v>
      </c>
    </row>
    <row r="490" spans="1:13" ht="27.75" customHeight="1" x14ac:dyDescent="0.25">
      <c r="A490" s="311">
        <v>46293</v>
      </c>
      <c r="B490" s="498" t="s">
        <v>1909</v>
      </c>
      <c r="C490" s="320">
        <v>8798</v>
      </c>
      <c r="D490" s="313" t="s">
        <v>259</v>
      </c>
      <c r="E490" s="314" t="s">
        <v>29</v>
      </c>
      <c r="F490" s="314" t="s">
        <v>2398</v>
      </c>
      <c r="G490" s="311"/>
      <c r="H490" s="315" t="s">
        <v>3095</v>
      </c>
      <c r="I490" s="607">
        <v>1050.56</v>
      </c>
      <c r="J490" s="188"/>
      <c r="K490" s="12" t="str">
        <f t="shared" ca="1" si="22"/>
        <v>Perto de vencer</v>
      </c>
      <c r="L490" s="97"/>
      <c r="M490" s="14">
        <f t="shared" ca="1" si="23"/>
        <v>1050.56</v>
      </c>
    </row>
    <row r="491" spans="1:13" ht="27.75" customHeight="1" x14ac:dyDescent="0.25">
      <c r="A491" s="311">
        <v>46293</v>
      </c>
      <c r="B491" s="498" t="s">
        <v>1366</v>
      </c>
      <c r="C491" s="320">
        <v>1479</v>
      </c>
      <c r="D491" s="313" t="s">
        <v>270</v>
      </c>
      <c r="E491" s="314" t="s">
        <v>29</v>
      </c>
      <c r="F491" s="314" t="s">
        <v>36</v>
      </c>
      <c r="G491" s="311"/>
      <c r="H491" s="315" t="s">
        <v>3106</v>
      </c>
      <c r="I491" s="607">
        <v>739.5</v>
      </c>
      <c r="J491" s="188"/>
      <c r="K491" s="12" t="str">
        <f t="shared" ca="1" si="22"/>
        <v>Perto de vencer</v>
      </c>
      <c r="L491" s="97"/>
      <c r="M491" s="14">
        <f t="shared" ca="1" si="23"/>
        <v>739.5</v>
      </c>
    </row>
    <row r="492" spans="1:13" ht="27.75" customHeight="1" x14ac:dyDescent="0.25">
      <c r="A492" s="32">
        <v>46293</v>
      </c>
      <c r="B492" s="33" t="s">
        <v>2081</v>
      </c>
      <c r="C492" s="34">
        <v>4270</v>
      </c>
      <c r="D492" s="35" t="s">
        <v>254</v>
      </c>
      <c r="E492" s="36" t="s">
        <v>16</v>
      </c>
      <c r="F492" s="36" t="s">
        <v>579</v>
      </c>
      <c r="G492" s="37"/>
      <c r="H492" s="38" t="s">
        <v>3109</v>
      </c>
      <c r="I492" s="39">
        <v>1655</v>
      </c>
      <c r="J492" s="177"/>
      <c r="K492" s="12" t="str">
        <f t="shared" ca="1" si="22"/>
        <v>Perto de vencer</v>
      </c>
      <c r="L492" s="41"/>
      <c r="M492" s="14">
        <f t="shared" ca="1" si="23"/>
        <v>1655</v>
      </c>
    </row>
    <row r="493" spans="1:13" ht="30.75" customHeight="1" x14ac:dyDescent="0.25">
      <c r="A493" s="387">
        <v>46293</v>
      </c>
      <c r="B493" s="33" t="s">
        <v>2081</v>
      </c>
      <c r="C493" s="34">
        <v>0</v>
      </c>
      <c r="D493" s="35" t="s">
        <v>254</v>
      </c>
      <c r="E493" s="36" t="s">
        <v>16</v>
      </c>
      <c r="F493" s="117" t="s">
        <v>64</v>
      </c>
      <c r="G493" s="118"/>
      <c r="H493" s="38" t="s">
        <v>3109</v>
      </c>
      <c r="I493" s="39">
        <v>1515</v>
      </c>
      <c r="J493" s="177"/>
      <c r="K493" s="12" t="str">
        <f t="shared" ca="1" si="22"/>
        <v>Perto de vencer</v>
      </c>
      <c r="L493" s="41"/>
      <c r="M493" s="14">
        <f t="shared" ca="1" si="23"/>
        <v>1515</v>
      </c>
    </row>
    <row r="494" spans="1:13" ht="30.75" customHeight="1" x14ac:dyDescent="0.25">
      <c r="A494" s="387">
        <v>46293</v>
      </c>
      <c r="B494" s="33" t="s">
        <v>2081</v>
      </c>
      <c r="C494" s="34">
        <v>0</v>
      </c>
      <c r="D494" s="35" t="s">
        <v>254</v>
      </c>
      <c r="E494" s="36" t="s">
        <v>16</v>
      </c>
      <c r="F494" s="117" t="s">
        <v>75</v>
      </c>
      <c r="G494" s="118"/>
      <c r="H494" s="38" t="s">
        <v>3109</v>
      </c>
      <c r="I494" s="39">
        <v>850</v>
      </c>
      <c r="J494" s="177"/>
      <c r="K494" s="12" t="str">
        <f t="shared" ca="1" si="22"/>
        <v>Perto de vencer</v>
      </c>
      <c r="L494" s="41"/>
      <c r="M494" s="14">
        <f t="shared" ca="1" si="23"/>
        <v>850</v>
      </c>
    </row>
    <row r="495" spans="1:13" ht="30.75" customHeight="1" x14ac:dyDescent="0.25">
      <c r="A495" s="523">
        <v>46293</v>
      </c>
      <c r="B495" s="498" t="s">
        <v>821</v>
      </c>
      <c r="C495" s="320">
        <v>2925.35</v>
      </c>
      <c r="D495" s="313" t="s">
        <v>267</v>
      </c>
      <c r="E495" s="314" t="s">
        <v>29</v>
      </c>
      <c r="F495" s="324" t="s">
        <v>30</v>
      </c>
      <c r="G495" s="523"/>
      <c r="H495" s="315" t="s">
        <v>3234</v>
      </c>
      <c r="I495" s="312">
        <v>487.5</v>
      </c>
      <c r="J495" s="188"/>
      <c r="K495" s="12" t="str">
        <f t="shared" ca="1" si="22"/>
        <v>Perto de vencer</v>
      </c>
      <c r="L495" s="97"/>
      <c r="M495" s="14">
        <f t="shared" ca="1" si="23"/>
        <v>487.5</v>
      </c>
    </row>
    <row r="496" spans="1:13" ht="30.75" customHeight="1" x14ac:dyDescent="0.25">
      <c r="A496" s="311">
        <v>46293</v>
      </c>
      <c r="B496" s="362" t="s">
        <v>821</v>
      </c>
      <c r="C496" s="320">
        <v>0</v>
      </c>
      <c r="D496" s="313" t="s">
        <v>267</v>
      </c>
      <c r="E496" s="314" t="s">
        <v>29</v>
      </c>
      <c r="F496" s="314" t="s">
        <v>36</v>
      </c>
      <c r="G496" s="311"/>
      <c r="H496" s="315" t="s">
        <v>3234</v>
      </c>
      <c r="I496" s="312">
        <v>487.51</v>
      </c>
      <c r="J496" s="198"/>
      <c r="K496" s="12" t="str">
        <f t="shared" ca="1" si="22"/>
        <v>Perto de vencer</v>
      </c>
      <c r="L496" s="97"/>
      <c r="M496" s="14">
        <f t="shared" ca="1" si="23"/>
        <v>487.51</v>
      </c>
    </row>
    <row r="497" spans="1:13" ht="30.75" customHeight="1" x14ac:dyDescent="0.25">
      <c r="A497" s="32">
        <v>46294</v>
      </c>
      <c r="B497" s="121" t="s">
        <v>2153</v>
      </c>
      <c r="C497" s="34">
        <v>0</v>
      </c>
      <c r="D497" s="35" t="s">
        <v>2160</v>
      </c>
      <c r="E497" s="36" t="s">
        <v>16</v>
      </c>
      <c r="F497" s="36" t="s">
        <v>1795</v>
      </c>
      <c r="G497" s="37"/>
      <c r="H497" s="38" t="s">
        <v>2161</v>
      </c>
      <c r="I497" s="39">
        <v>20000</v>
      </c>
      <c r="J497" s="432"/>
      <c r="K497" s="12" t="str">
        <f t="shared" ca="1" si="22"/>
        <v>Perto de vencer</v>
      </c>
      <c r="L497" s="41"/>
      <c r="M497" s="14">
        <f t="shared" ca="1" si="23"/>
        <v>20000</v>
      </c>
    </row>
    <row r="498" spans="1:13" ht="30.75" customHeight="1" x14ac:dyDescent="0.25">
      <c r="A498" s="311">
        <v>46294</v>
      </c>
      <c r="B498" s="517" t="s">
        <v>52</v>
      </c>
      <c r="C498" s="518">
        <v>0</v>
      </c>
      <c r="D498" s="519" t="s">
        <v>49</v>
      </c>
      <c r="E498" s="509" t="s">
        <v>319</v>
      </c>
      <c r="F498" s="509" t="s">
        <v>792</v>
      </c>
      <c r="G498" s="311"/>
      <c r="H498" s="315" t="s">
        <v>2197</v>
      </c>
      <c r="I498" s="518">
        <v>275.12</v>
      </c>
      <c r="J498" s="432"/>
      <c r="K498" s="12" t="str">
        <f t="shared" ca="1" si="22"/>
        <v>Perto de vencer</v>
      </c>
      <c r="L498" s="41"/>
      <c r="M498" s="14">
        <f t="shared" ca="1" si="23"/>
        <v>275.12</v>
      </c>
    </row>
    <row r="499" spans="1:13" ht="30.75" customHeight="1" x14ac:dyDescent="0.25">
      <c r="A499" s="311">
        <v>46294</v>
      </c>
      <c r="B499" s="517" t="s">
        <v>52</v>
      </c>
      <c r="C499" s="518">
        <v>0</v>
      </c>
      <c r="D499" s="519" t="s">
        <v>49</v>
      </c>
      <c r="E499" s="509" t="s">
        <v>319</v>
      </c>
      <c r="F499" s="509" t="s">
        <v>1840</v>
      </c>
      <c r="G499" s="311"/>
      <c r="H499" s="315" t="s">
        <v>2198</v>
      </c>
      <c r="I499" s="518">
        <v>448</v>
      </c>
      <c r="J499" s="432"/>
      <c r="K499" s="12" t="str">
        <f t="shared" ca="1" si="22"/>
        <v>Perto de vencer</v>
      </c>
      <c r="L499" s="41"/>
      <c r="M499" s="14">
        <f t="shared" ca="1" si="23"/>
        <v>448</v>
      </c>
    </row>
    <row r="500" spans="1:13" ht="30.75" customHeight="1" x14ac:dyDescent="0.25">
      <c r="A500" s="311">
        <v>46294</v>
      </c>
      <c r="B500" s="362" t="s">
        <v>2369</v>
      </c>
      <c r="C500" s="320">
        <v>0</v>
      </c>
      <c r="D500" s="313" t="s">
        <v>2372</v>
      </c>
      <c r="E500" s="314" t="s">
        <v>29</v>
      </c>
      <c r="F500" s="314" t="s">
        <v>1257</v>
      </c>
      <c r="G500" s="311"/>
      <c r="H500" s="499" t="s">
        <v>26</v>
      </c>
      <c r="I500" s="312">
        <v>22000</v>
      </c>
      <c r="J500" s="198"/>
      <c r="K500" s="12" t="str">
        <f t="shared" ca="1" si="22"/>
        <v>Perto de vencer</v>
      </c>
      <c r="L500" s="97"/>
      <c r="M500" s="14">
        <f t="shared" ca="1" si="23"/>
        <v>22000</v>
      </c>
    </row>
    <row r="501" spans="1:13" ht="30.75" customHeight="1" x14ac:dyDescent="0.25">
      <c r="A501" s="311">
        <v>46294</v>
      </c>
      <c r="B501" s="323" t="s">
        <v>2860</v>
      </c>
      <c r="C501" s="320">
        <v>0</v>
      </c>
      <c r="D501" s="524" t="s">
        <v>153</v>
      </c>
      <c r="E501" s="314" t="s">
        <v>29</v>
      </c>
      <c r="F501" s="314" t="s">
        <v>64</v>
      </c>
      <c r="G501" s="311"/>
      <c r="H501" s="526" t="s">
        <v>2861</v>
      </c>
      <c r="I501" s="320">
        <v>866.67</v>
      </c>
      <c r="J501" s="198"/>
      <c r="K501" s="12" t="str">
        <f t="shared" ca="1" si="22"/>
        <v>Perto de vencer</v>
      </c>
      <c r="L501" s="13"/>
      <c r="M501" s="14">
        <f t="shared" ca="1" si="23"/>
        <v>866.67</v>
      </c>
    </row>
    <row r="502" spans="1:13" ht="30.75" customHeight="1" x14ac:dyDescent="0.25">
      <c r="A502" s="311">
        <v>46294</v>
      </c>
      <c r="B502" s="362" t="s">
        <v>1772</v>
      </c>
      <c r="C502" s="320">
        <v>15825</v>
      </c>
      <c r="D502" s="313" t="s">
        <v>259</v>
      </c>
      <c r="E502" s="314" t="s">
        <v>29</v>
      </c>
      <c r="F502" s="314" t="s">
        <v>2723</v>
      </c>
      <c r="G502" s="311"/>
      <c r="H502" s="315" t="s">
        <v>3130</v>
      </c>
      <c r="I502" s="607">
        <v>3956.25</v>
      </c>
      <c r="J502" s="198"/>
      <c r="K502" s="12" t="str">
        <f t="shared" ca="1" si="22"/>
        <v>Perto de vencer</v>
      </c>
      <c r="L502" s="97"/>
      <c r="M502" s="14">
        <f t="shared" ca="1" si="23"/>
        <v>3956.25</v>
      </c>
    </row>
    <row r="503" spans="1:13" ht="30.75" customHeight="1" x14ac:dyDescent="0.25">
      <c r="A503" s="10">
        <v>46295</v>
      </c>
      <c r="B503" s="20" t="s">
        <v>371</v>
      </c>
      <c r="C503" s="15">
        <v>0</v>
      </c>
      <c r="D503" s="116" t="s">
        <v>380</v>
      </c>
      <c r="E503" s="17" t="s">
        <v>29</v>
      </c>
      <c r="F503" s="94" t="s">
        <v>1032</v>
      </c>
      <c r="G503" s="10"/>
      <c r="H503" s="114" t="s">
        <v>26</v>
      </c>
      <c r="I503" s="15">
        <v>1970.01</v>
      </c>
      <c r="J503" s="198"/>
      <c r="K503" s="12" t="str">
        <f t="shared" ca="1" si="22"/>
        <v/>
      </c>
      <c r="L503" s="13"/>
      <c r="M503" s="14">
        <f t="shared" ca="1" si="23"/>
        <v>1970.01</v>
      </c>
    </row>
    <row r="504" spans="1:13" ht="30.75" customHeight="1" x14ac:dyDescent="0.25">
      <c r="A504" s="311">
        <v>46295</v>
      </c>
      <c r="B504" s="531" t="s">
        <v>1909</v>
      </c>
      <c r="C504" s="435">
        <v>0</v>
      </c>
      <c r="D504" s="508" t="s">
        <v>103</v>
      </c>
      <c r="E504" s="509" t="s">
        <v>29</v>
      </c>
      <c r="F504" s="509" t="s">
        <v>579</v>
      </c>
      <c r="G504" s="510"/>
      <c r="H504" s="511" t="s">
        <v>2499</v>
      </c>
      <c r="I504" s="435">
        <v>1195</v>
      </c>
      <c r="J504" s="176"/>
      <c r="K504" s="12" t="str">
        <f t="shared" ca="1" si="22"/>
        <v/>
      </c>
      <c r="L504" s="13"/>
      <c r="M504" s="14">
        <f t="shared" ca="1" si="23"/>
        <v>1195</v>
      </c>
    </row>
    <row r="505" spans="1:13" ht="29.25" customHeight="1" x14ac:dyDescent="0.25">
      <c r="A505" s="311">
        <v>46295</v>
      </c>
      <c r="B505" s="507" t="s">
        <v>1602</v>
      </c>
      <c r="C505" s="435">
        <v>0</v>
      </c>
      <c r="D505" s="508" t="s">
        <v>103</v>
      </c>
      <c r="E505" s="509" t="s">
        <v>29</v>
      </c>
      <c r="F505" s="509" t="s">
        <v>1840</v>
      </c>
      <c r="G505" s="510"/>
      <c r="H505" s="511" t="s">
        <v>2878</v>
      </c>
      <c r="I505" s="435">
        <v>1850</v>
      </c>
      <c r="J505" s="176"/>
      <c r="K505" s="12" t="str">
        <f t="shared" ca="1" si="22"/>
        <v/>
      </c>
      <c r="L505" s="13"/>
      <c r="M505" s="14">
        <f t="shared" ca="1" si="23"/>
        <v>1850</v>
      </c>
    </row>
    <row r="506" spans="1:13" ht="29.25" customHeight="1" x14ac:dyDescent="0.25">
      <c r="A506" s="311">
        <v>46295</v>
      </c>
      <c r="B506" s="507" t="s">
        <v>2395</v>
      </c>
      <c r="C506" s="435">
        <v>0</v>
      </c>
      <c r="D506" s="508" t="s">
        <v>103</v>
      </c>
      <c r="E506" s="509" t="s">
        <v>29</v>
      </c>
      <c r="F506" s="509" t="s">
        <v>917</v>
      </c>
      <c r="G506" s="510"/>
      <c r="H506" s="511" t="s">
        <v>2559</v>
      </c>
      <c r="I506" s="435">
        <v>350</v>
      </c>
      <c r="J506" s="176"/>
      <c r="K506" s="12" t="str">
        <f t="shared" ca="1" si="22"/>
        <v/>
      </c>
      <c r="L506" s="13"/>
      <c r="M506" s="14">
        <f t="shared" ca="1" si="23"/>
        <v>350</v>
      </c>
    </row>
    <row r="507" spans="1:13" ht="29.25" customHeight="1" x14ac:dyDescent="0.25">
      <c r="A507" s="311">
        <v>46295</v>
      </c>
      <c r="B507" s="507" t="s">
        <v>2395</v>
      </c>
      <c r="C507" s="435">
        <v>0</v>
      </c>
      <c r="D507" s="508" t="s">
        <v>103</v>
      </c>
      <c r="E507" s="509" t="s">
        <v>29</v>
      </c>
      <c r="F507" s="509" t="s">
        <v>1840</v>
      </c>
      <c r="G507" s="510"/>
      <c r="H507" s="511" t="s">
        <v>2559</v>
      </c>
      <c r="I507" s="435">
        <v>350</v>
      </c>
      <c r="J507" s="176"/>
      <c r="K507" s="12" t="str">
        <f t="shared" ref="K507:K538" ca="1" si="24">IF(ISBLANK(A507),"", IF(TRIM(UPPER(J507))&lt;&gt;"SIM",IF(A507-TODAY()&lt;0,"Conta vencida",IF(A507-TODAY()&lt;8,"Perto de vencer","")),"Já paga"))</f>
        <v/>
      </c>
      <c r="L507" s="13"/>
      <c r="M507" s="14">
        <f t="shared" ref="M507:M538" ca="1" si="25">SUM(I507:L507)</f>
        <v>350</v>
      </c>
    </row>
    <row r="508" spans="1:13" ht="29.25" customHeight="1" x14ac:dyDescent="0.25">
      <c r="A508" s="311">
        <v>46295</v>
      </c>
      <c r="B508" s="522" t="s">
        <v>2600</v>
      </c>
      <c r="C508" s="518">
        <v>12269.17</v>
      </c>
      <c r="D508" s="519" t="s">
        <v>254</v>
      </c>
      <c r="E508" s="509" t="s">
        <v>29</v>
      </c>
      <c r="F508" s="509" t="s">
        <v>1795</v>
      </c>
      <c r="G508" s="311"/>
      <c r="H508" s="315" t="s">
        <v>2602</v>
      </c>
      <c r="I508" s="518">
        <v>12251.17</v>
      </c>
      <c r="J508" s="432"/>
      <c r="K508" s="12" t="str">
        <f t="shared" ca="1" si="24"/>
        <v/>
      </c>
      <c r="L508" s="29"/>
      <c r="M508" s="14">
        <f t="shared" ca="1" si="25"/>
        <v>12251.17</v>
      </c>
    </row>
    <row r="509" spans="1:13" ht="30.75" customHeight="1" x14ac:dyDescent="0.25">
      <c r="A509" s="523">
        <v>46295</v>
      </c>
      <c r="B509" s="507" t="s">
        <v>131</v>
      </c>
      <c r="C509" s="435">
        <v>0</v>
      </c>
      <c r="D509" s="508" t="s">
        <v>153</v>
      </c>
      <c r="E509" s="509" t="s">
        <v>29</v>
      </c>
      <c r="F509" s="520" t="s">
        <v>96</v>
      </c>
      <c r="G509" s="530"/>
      <c r="H509" s="511" t="s">
        <v>2837</v>
      </c>
      <c r="I509" s="435">
        <v>1027</v>
      </c>
      <c r="J509" s="141"/>
      <c r="K509" s="12" t="str">
        <f t="shared" ca="1" si="24"/>
        <v/>
      </c>
      <c r="L509" s="13"/>
      <c r="M509" s="14">
        <f t="shared" ca="1" si="25"/>
        <v>1027</v>
      </c>
    </row>
    <row r="510" spans="1:13" ht="30.75" customHeight="1" x14ac:dyDescent="0.25">
      <c r="A510" s="523">
        <v>46295</v>
      </c>
      <c r="B510" s="353" t="s">
        <v>1602</v>
      </c>
      <c r="C510" s="320">
        <v>0</v>
      </c>
      <c r="D510" s="524" t="s">
        <v>103</v>
      </c>
      <c r="E510" s="314" t="s">
        <v>29</v>
      </c>
      <c r="F510" s="324" t="s">
        <v>1452</v>
      </c>
      <c r="G510" s="523"/>
      <c r="H510" s="526" t="s">
        <v>2876</v>
      </c>
      <c r="I510" s="320">
        <v>1705</v>
      </c>
      <c r="J510" s="188"/>
      <c r="K510" s="12" t="str">
        <f t="shared" ca="1" si="24"/>
        <v/>
      </c>
      <c r="L510" s="13"/>
      <c r="M510" s="14">
        <f t="shared" ca="1" si="25"/>
        <v>1705</v>
      </c>
    </row>
    <row r="511" spans="1:13" ht="30.75" customHeight="1" x14ac:dyDescent="0.25">
      <c r="A511" s="523">
        <v>46295</v>
      </c>
      <c r="B511" s="353" t="s">
        <v>1602</v>
      </c>
      <c r="C511" s="320">
        <v>0</v>
      </c>
      <c r="D511" s="524" t="s">
        <v>103</v>
      </c>
      <c r="E511" s="314" t="s">
        <v>29</v>
      </c>
      <c r="F511" s="324" t="s">
        <v>579</v>
      </c>
      <c r="G511" s="523"/>
      <c r="H511" s="526" t="s">
        <v>2878</v>
      </c>
      <c r="I511" s="320">
        <v>1850</v>
      </c>
      <c r="J511" s="188"/>
      <c r="K511" s="12" t="str">
        <f t="shared" ca="1" si="24"/>
        <v/>
      </c>
      <c r="L511" s="13"/>
      <c r="M511" s="14">
        <f t="shared" ca="1" si="25"/>
        <v>1850</v>
      </c>
    </row>
    <row r="512" spans="1:13" ht="30.75" customHeight="1" x14ac:dyDescent="0.25">
      <c r="A512" s="523">
        <v>46295</v>
      </c>
      <c r="B512" s="531" t="s">
        <v>2395</v>
      </c>
      <c r="C512" s="435">
        <v>0</v>
      </c>
      <c r="D512" s="524" t="s">
        <v>103</v>
      </c>
      <c r="E512" s="520" t="s">
        <v>29</v>
      </c>
      <c r="F512" s="509" t="s">
        <v>1452</v>
      </c>
      <c r="G512" s="530"/>
      <c r="H512" s="539" t="s">
        <v>2884</v>
      </c>
      <c r="I512" s="458">
        <v>147.5</v>
      </c>
      <c r="J512" s="141"/>
      <c r="K512" s="12" t="str">
        <f t="shared" ca="1" si="24"/>
        <v/>
      </c>
      <c r="L512" s="13"/>
      <c r="M512" s="14">
        <f t="shared" ca="1" si="25"/>
        <v>147.5</v>
      </c>
    </row>
    <row r="513" spans="1:13" ht="30.75" customHeight="1" x14ac:dyDescent="0.25">
      <c r="A513" s="311">
        <v>46295</v>
      </c>
      <c r="B513" s="507" t="s">
        <v>2395</v>
      </c>
      <c r="C513" s="435">
        <v>0</v>
      </c>
      <c r="D513" s="524" t="s">
        <v>103</v>
      </c>
      <c r="E513" s="509" t="s">
        <v>29</v>
      </c>
      <c r="F513" s="509" t="s">
        <v>1840</v>
      </c>
      <c r="G513" s="510"/>
      <c r="H513" s="511" t="s">
        <v>2884</v>
      </c>
      <c r="I513" s="435">
        <v>147.5</v>
      </c>
      <c r="J513" s="141"/>
      <c r="K513" s="12" t="str">
        <f t="shared" ca="1" si="24"/>
        <v/>
      </c>
      <c r="L513" s="13"/>
      <c r="M513" s="14">
        <f t="shared" ca="1" si="25"/>
        <v>147.5</v>
      </c>
    </row>
    <row r="514" spans="1:13" ht="30.75" customHeight="1" x14ac:dyDescent="0.25">
      <c r="A514" s="311">
        <v>46295</v>
      </c>
      <c r="B514" s="498" t="s">
        <v>1293</v>
      </c>
      <c r="C514" s="320">
        <v>0</v>
      </c>
      <c r="D514" s="313" t="s">
        <v>153</v>
      </c>
      <c r="E514" s="314" t="s">
        <v>29</v>
      </c>
      <c r="F514" s="314" t="s">
        <v>1559</v>
      </c>
      <c r="G514" s="311"/>
      <c r="H514" s="315" t="s">
        <v>3016</v>
      </c>
      <c r="I514" s="607">
        <v>1333.33</v>
      </c>
      <c r="J514" s="188"/>
      <c r="K514" s="12" t="str">
        <f t="shared" ca="1" si="24"/>
        <v/>
      </c>
      <c r="L514" s="97"/>
      <c r="M514" s="14">
        <f t="shared" ca="1" si="25"/>
        <v>1333.33</v>
      </c>
    </row>
    <row r="515" spans="1:13" ht="30.75" customHeight="1" x14ac:dyDescent="0.25">
      <c r="A515" s="311">
        <v>46295</v>
      </c>
      <c r="B515" s="498" t="s">
        <v>570</v>
      </c>
      <c r="C515" s="320">
        <v>790</v>
      </c>
      <c r="D515" s="313" t="s">
        <v>254</v>
      </c>
      <c r="E515" s="314" t="s">
        <v>29</v>
      </c>
      <c r="F515" s="314" t="s">
        <v>579</v>
      </c>
      <c r="G515" s="311"/>
      <c r="H515" s="315" t="s">
        <v>3112</v>
      </c>
      <c r="I515" s="607">
        <v>790</v>
      </c>
      <c r="J515" s="188"/>
      <c r="K515" s="12" t="str">
        <f t="shared" ca="1" si="24"/>
        <v/>
      </c>
      <c r="L515" s="97"/>
      <c r="M515" s="14">
        <f t="shared" ca="1" si="25"/>
        <v>790</v>
      </c>
    </row>
    <row r="516" spans="1:13" ht="29.25" customHeight="1" x14ac:dyDescent="0.25">
      <c r="A516" s="311">
        <v>46295</v>
      </c>
      <c r="B516" s="498" t="s">
        <v>3113</v>
      </c>
      <c r="C516" s="320">
        <v>6680</v>
      </c>
      <c r="D516" s="313" t="s">
        <v>324</v>
      </c>
      <c r="E516" s="314" t="s">
        <v>29</v>
      </c>
      <c r="F516" s="314" t="s">
        <v>2532</v>
      </c>
      <c r="G516" s="311"/>
      <c r="H516" s="315" t="s">
        <v>26</v>
      </c>
      <c r="I516" s="607">
        <v>1336</v>
      </c>
      <c r="J516" s="198"/>
      <c r="K516" s="12" t="str">
        <f t="shared" ca="1" si="24"/>
        <v/>
      </c>
      <c r="L516" s="97"/>
      <c r="M516" s="14">
        <f t="shared" ca="1" si="25"/>
        <v>1336</v>
      </c>
    </row>
    <row r="517" spans="1:13" ht="30.75" customHeight="1" x14ac:dyDescent="0.25">
      <c r="A517" s="523">
        <v>46295</v>
      </c>
      <c r="B517" s="498" t="s">
        <v>1861</v>
      </c>
      <c r="C517" s="320">
        <v>0</v>
      </c>
      <c r="D517" s="313" t="s">
        <v>151</v>
      </c>
      <c r="E517" s="314" t="s">
        <v>29</v>
      </c>
      <c r="F517" s="324" t="s">
        <v>221</v>
      </c>
      <c r="G517" s="523"/>
      <c r="H517" s="315" t="s">
        <v>3141</v>
      </c>
      <c r="I517" s="607">
        <v>40</v>
      </c>
      <c r="J517" s="188"/>
      <c r="K517" s="12" t="str">
        <f t="shared" ca="1" si="24"/>
        <v/>
      </c>
      <c r="L517" s="97"/>
      <c r="M517" s="14">
        <f t="shared" ca="1" si="25"/>
        <v>40</v>
      </c>
    </row>
    <row r="518" spans="1:13" ht="30.75" customHeight="1" x14ac:dyDescent="0.25">
      <c r="A518" s="523">
        <v>46295</v>
      </c>
      <c r="B518" s="498" t="s">
        <v>1861</v>
      </c>
      <c r="C518" s="320">
        <v>0</v>
      </c>
      <c r="D518" s="313" t="s">
        <v>151</v>
      </c>
      <c r="E518" s="314" t="s">
        <v>29</v>
      </c>
      <c r="F518" s="324" t="s">
        <v>66</v>
      </c>
      <c r="G518" s="523"/>
      <c r="H518" s="315" t="s">
        <v>3141</v>
      </c>
      <c r="I518" s="607">
        <v>43</v>
      </c>
      <c r="J518" s="188"/>
      <c r="K518" s="12" t="str">
        <f t="shared" ca="1" si="24"/>
        <v/>
      </c>
      <c r="L518" s="97"/>
      <c r="M518" s="14">
        <f t="shared" ca="1" si="25"/>
        <v>43</v>
      </c>
    </row>
    <row r="519" spans="1:13" ht="30.75" customHeight="1" x14ac:dyDescent="0.25">
      <c r="A519" s="523">
        <v>46295</v>
      </c>
      <c r="B519" s="498" t="s">
        <v>1861</v>
      </c>
      <c r="C519" s="320">
        <v>0</v>
      </c>
      <c r="D519" s="313" t="s">
        <v>151</v>
      </c>
      <c r="E519" s="314" t="s">
        <v>29</v>
      </c>
      <c r="F519" s="324" t="s">
        <v>36</v>
      </c>
      <c r="G519" s="523"/>
      <c r="H519" s="315" t="s">
        <v>3141</v>
      </c>
      <c r="I519" s="607">
        <v>9</v>
      </c>
      <c r="J519" s="188"/>
      <c r="K519" s="12" t="str">
        <f t="shared" ca="1" si="24"/>
        <v/>
      </c>
      <c r="L519" s="97"/>
      <c r="M519" s="14">
        <f t="shared" ca="1" si="25"/>
        <v>9</v>
      </c>
    </row>
    <row r="520" spans="1:13" ht="30.75" customHeight="1" x14ac:dyDescent="0.25">
      <c r="A520" s="523">
        <v>46295</v>
      </c>
      <c r="B520" s="498" t="s">
        <v>1861</v>
      </c>
      <c r="C520" s="320">
        <v>0</v>
      </c>
      <c r="D520" s="313" t="s">
        <v>151</v>
      </c>
      <c r="E520" s="314" t="s">
        <v>29</v>
      </c>
      <c r="F520" s="324" t="s">
        <v>96</v>
      </c>
      <c r="G520" s="523"/>
      <c r="H520" s="315" t="s">
        <v>3141</v>
      </c>
      <c r="I520" s="607">
        <v>401.48</v>
      </c>
      <c r="J520" s="188"/>
      <c r="K520" s="12" t="str">
        <f t="shared" ca="1" si="24"/>
        <v/>
      </c>
      <c r="L520" s="97"/>
      <c r="M520" s="14">
        <f t="shared" ca="1" si="25"/>
        <v>401.48</v>
      </c>
    </row>
    <row r="521" spans="1:13" ht="30.75" customHeight="1" x14ac:dyDescent="0.25">
      <c r="A521" s="523">
        <v>46295</v>
      </c>
      <c r="B521" s="353" t="s">
        <v>3157</v>
      </c>
      <c r="C521" s="320">
        <v>255.75</v>
      </c>
      <c r="D521" s="524" t="s">
        <v>254</v>
      </c>
      <c r="E521" s="314" t="s">
        <v>29</v>
      </c>
      <c r="F521" s="324" t="s">
        <v>30</v>
      </c>
      <c r="G521" s="523">
        <v>46267</v>
      </c>
      <c r="H521" s="526" t="s">
        <v>26</v>
      </c>
      <c r="I521" s="320">
        <v>255.75</v>
      </c>
      <c r="J521" s="188" t="s">
        <v>365</v>
      </c>
      <c r="K521" s="12" t="str">
        <f t="shared" ca="1" si="24"/>
        <v>Já paga</v>
      </c>
      <c r="L521" s="13"/>
      <c r="M521" s="14">
        <f t="shared" ca="1" si="25"/>
        <v>255.75</v>
      </c>
    </row>
    <row r="522" spans="1:13" ht="30.75" customHeight="1" x14ac:dyDescent="0.25">
      <c r="A522" s="161">
        <v>46295</v>
      </c>
      <c r="B522" s="514" t="s">
        <v>3189</v>
      </c>
      <c r="C522" s="474">
        <v>2756.51</v>
      </c>
      <c r="D522" s="474" t="s">
        <v>1856</v>
      </c>
      <c r="E522" s="515" t="s">
        <v>306</v>
      </c>
      <c r="F522" s="594" t="s">
        <v>307</v>
      </c>
      <c r="G522" s="161">
        <v>46269</v>
      </c>
      <c r="H522" s="119">
        <v>46266</v>
      </c>
      <c r="I522" s="474">
        <v>2756.51</v>
      </c>
      <c r="J522" s="177" t="s">
        <v>365</v>
      </c>
      <c r="K522" s="12" t="str">
        <f t="shared" ca="1" si="24"/>
        <v>Já paga</v>
      </c>
      <c r="L522" s="41"/>
      <c r="M522" s="14">
        <f t="shared" ca="1" si="25"/>
        <v>2756.51</v>
      </c>
    </row>
    <row r="523" spans="1:13" ht="30.75" customHeight="1" x14ac:dyDescent="0.25">
      <c r="A523" s="523">
        <v>46295</v>
      </c>
      <c r="B523" s="498" t="s">
        <v>2606</v>
      </c>
      <c r="C523" s="320">
        <v>4216.88</v>
      </c>
      <c r="D523" s="313" t="s">
        <v>259</v>
      </c>
      <c r="E523" s="314" t="s">
        <v>29</v>
      </c>
      <c r="F523" s="324" t="s">
        <v>644</v>
      </c>
      <c r="G523" s="523"/>
      <c r="H523" s="315" t="s">
        <v>3212</v>
      </c>
      <c r="I523" s="312">
        <v>503.33</v>
      </c>
      <c r="J523" s="188"/>
      <c r="K523" s="12" t="str">
        <f t="shared" ca="1" si="24"/>
        <v/>
      </c>
      <c r="L523" s="97"/>
      <c r="M523" s="14">
        <f t="shared" ca="1" si="25"/>
        <v>503.33</v>
      </c>
    </row>
    <row r="524" spans="1:13" ht="30.75" customHeight="1" x14ac:dyDescent="0.25">
      <c r="A524" s="523">
        <v>46295</v>
      </c>
      <c r="B524" s="498" t="s">
        <v>2606</v>
      </c>
      <c r="C524" s="320">
        <v>0</v>
      </c>
      <c r="D524" s="313" t="s">
        <v>259</v>
      </c>
      <c r="E524" s="314" t="s">
        <v>29</v>
      </c>
      <c r="F524" s="324" t="s">
        <v>99</v>
      </c>
      <c r="G524" s="523"/>
      <c r="H524" s="315" t="s">
        <v>3212</v>
      </c>
      <c r="I524" s="312">
        <v>102.17</v>
      </c>
      <c r="J524" s="188"/>
      <c r="K524" s="12" t="str">
        <f t="shared" ca="1" si="24"/>
        <v/>
      </c>
      <c r="L524" s="97"/>
      <c r="M524" s="14">
        <f t="shared" ca="1" si="25"/>
        <v>102.17</v>
      </c>
    </row>
    <row r="525" spans="1:13" ht="29.25" customHeight="1" x14ac:dyDescent="0.25">
      <c r="A525" s="311">
        <v>46295</v>
      </c>
      <c r="B525" s="498" t="s">
        <v>2606</v>
      </c>
      <c r="C525" s="320">
        <v>0</v>
      </c>
      <c r="D525" s="313" t="s">
        <v>259</v>
      </c>
      <c r="E525" s="314" t="s">
        <v>29</v>
      </c>
      <c r="F525" s="314" t="s">
        <v>30</v>
      </c>
      <c r="G525" s="311"/>
      <c r="H525" s="315" t="s">
        <v>3212</v>
      </c>
      <c r="I525" s="312">
        <v>194.39</v>
      </c>
      <c r="J525" s="198"/>
      <c r="K525" s="12" t="str">
        <f t="shared" ca="1" si="24"/>
        <v/>
      </c>
      <c r="L525" s="97"/>
      <c r="M525" s="14">
        <f t="shared" ca="1" si="25"/>
        <v>194.39</v>
      </c>
    </row>
    <row r="526" spans="1:13" ht="30.75" customHeight="1" x14ac:dyDescent="0.25">
      <c r="A526" s="311">
        <v>46295</v>
      </c>
      <c r="B526" s="362" t="s">
        <v>2606</v>
      </c>
      <c r="C526" s="320">
        <v>0</v>
      </c>
      <c r="D526" s="313" t="s">
        <v>259</v>
      </c>
      <c r="E526" s="314" t="s">
        <v>29</v>
      </c>
      <c r="F526" s="314" t="s">
        <v>221</v>
      </c>
      <c r="G526" s="311"/>
      <c r="H526" s="315" t="s">
        <v>3212</v>
      </c>
      <c r="I526" s="312">
        <v>35.99</v>
      </c>
      <c r="J526" s="188"/>
      <c r="K526" s="12" t="str">
        <f t="shared" ca="1" si="24"/>
        <v/>
      </c>
      <c r="L526" s="97"/>
      <c r="M526" s="14">
        <f t="shared" ca="1" si="25"/>
        <v>35.99</v>
      </c>
    </row>
    <row r="527" spans="1:13" ht="30.75" customHeight="1" x14ac:dyDescent="0.25">
      <c r="A527" s="523">
        <v>46295</v>
      </c>
      <c r="B527" s="498" t="s">
        <v>2606</v>
      </c>
      <c r="C527" s="320">
        <v>0</v>
      </c>
      <c r="D527" s="313" t="s">
        <v>259</v>
      </c>
      <c r="E527" s="314" t="s">
        <v>29</v>
      </c>
      <c r="F527" s="324" t="s">
        <v>579</v>
      </c>
      <c r="G527" s="523"/>
      <c r="H527" s="315" t="s">
        <v>3212</v>
      </c>
      <c r="I527" s="312">
        <v>27.25</v>
      </c>
      <c r="J527" s="188"/>
      <c r="K527" s="12" t="str">
        <f t="shared" ca="1" si="24"/>
        <v/>
      </c>
      <c r="L527" s="97"/>
      <c r="M527" s="14">
        <f t="shared" ca="1" si="25"/>
        <v>27.25</v>
      </c>
    </row>
    <row r="528" spans="1:13" ht="30.75" customHeight="1" x14ac:dyDescent="0.25">
      <c r="A528" s="161">
        <v>46295</v>
      </c>
      <c r="B528" s="514" t="s">
        <v>3218</v>
      </c>
      <c r="C528" s="474">
        <v>641.99</v>
      </c>
      <c r="D528" s="474" t="s">
        <v>254</v>
      </c>
      <c r="E528" s="515" t="s">
        <v>306</v>
      </c>
      <c r="F528" s="594" t="s">
        <v>307</v>
      </c>
      <c r="G528" s="161">
        <v>46211</v>
      </c>
      <c r="H528" s="119">
        <v>46266</v>
      </c>
      <c r="I528" s="474">
        <v>641.99</v>
      </c>
      <c r="J528" s="177" t="s">
        <v>365</v>
      </c>
      <c r="K528" s="12" t="str">
        <f t="shared" ca="1" si="24"/>
        <v>Já paga</v>
      </c>
      <c r="L528" s="41"/>
      <c r="M528" s="14">
        <f t="shared" ca="1" si="25"/>
        <v>641.99</v>
      </c>
    </row>
    <row r="529" spans="1:13" ht="30.75" customHeight="1" x14ac:dyDescent="0.25">
      <c r="A529" s="523">
        <v>46295</v>
      </c>
      <c r="B529" s="498" t="s">
        <v>3278</v>
      </c>
      <c r="C529" s="320">
        <v>191.26</v>
      </c>
      <c r="D529" s="313" t="s">
        <v>254</v>
      </c>
      <c r="E529" s="314" t="s">
        <v>29</v>
      </c>
      <c r="F529" s="324" t="s">
        <v>3233</v>
      </c>
      <c r="G529" s="523">
        <v>46276</v>
      </c>
      <c r="H529" s="315" t="s">
        <v>26</v>
      </c>
      <c r="I529" s="312">
        <v>191.26</v>
      </c>
      <c r="J529" s="188" t="s">
        <v>365</v>
      </c>
      <c r="K529" s="12" t="str">
        <f t="shared" ca="1" si="24"/>
        <v>Já paga</v>
      </c>
      <c r="L529" s="97"/>
      <c r="M529" s="14">
        <f t="shared" ca="1" si="25"/>
        <v>191.26</v>
      </c>
    </row>
    <row r="530" spans="1:13" ht="30.75" customHeight="1" x14ac:dyDescent="0.25">
      <c r="A530" s="523">
        <v>46295</v>
      </c>
      <c r="B530" s="498" t="s">
        <v>1329</v>
      </c>
      <c r="C530" s="320">
        <v>772.34</v>
      </c>
      <c r="D530" s="313" t="s">
        <v>254</v>
      </c>
      <c r="E530" s="314" t="s">
        <v>29</v>
      </c>
      <c r="F530" s="324" t="s">
        <v>761</v>
      </c>
      <c r="G530" s="523"/>
      <c r="H530" s="315" t="s">
        <v>3280</v>
      </c>
      <c r="I530" s="607">
        <v>772.34</v>
      </c>
      <c r="J530" s="188"/>
      <c r="K530" s="12" t="str">
        <f t="shared" ca="1" si="24"/>
        <v/>
      </c>
      <c r="L530" s="97"/>
      <c r="M530" s="14">
        <f t="shared" ca="1" si="25"/>
        <v>772.34</v>
      </c>
    </row>
    <row r="531" spans="1:13" ht="30.75" customHeight="1" x14ac:dyDescent="0.25">
      <c r="A531" s="523">
        <v>46295</v>
      </c>
      <c r="B531" s="507" t="s">
        <v>210</v>
      </c>
      <c r="C531" s="435">
        <v>94.97</v>
      </c>
      <c r="D531" s="508" t="s">
        <v>254</v>
      </c>
      <c r="E531" s="509" t="s">
        <v>29</v>
      </c>
      <c r="F531" s="520" t="s">
        <v>134</v>
      </c>
      <c r="G531" s="530"/>
      <c r="H531" s="511" t="s">
        <v>3283</v>
      </c>
      <c r="I531" s="435">
        <v>94.97</v>
      </c>
      <c r="J531" s="141"/>
      <c r="K531" s="12" t="str">
        <f t="shared" ca="1" si="24"/>
        <v/>
      </c>
      <c r="L531" s="13"/>
      <c r="M531" s="14">
        <f t="shared" ca="1" si="25"/>
        <v>94.97</v>
      </c>
    </row>
    <row r="532" spans="1:13" ht="30.75" customHeight="1" x14ac:dyDescent="0.25">
      <c r="A532" s="161">
        <v>46303</v>
      </c>
      <c r="B532" s="514" t="s">
        <v>3240</v>
      </c>
      <c r="C532" s="474">
        <v>1528.67</v>
      </c>
      <c r="D532" s="474" t="s">
        <v>254</v>
      </c>
      <c r="E532" s="515" t="s">
        <v>306</v>
      </c>
      <c r="F532" s="594" t="s">
        <v>307</v>
      </c>
      <c r="G532" s="161">
        <v>46274</v>
      </c>
      <c r="H532" s="119" t="s">
        <v>26</v>
      </c>
      <c r="I532" s="474">
        <v>1528.67</v>
      </c>
      <c r="J532" s="177" t="s">
        <v>365</v>
      </c>
      <c r="K532" s="12" t="str">
        <f t="shared" ca="1" si="24"/>
        <v>Já paga</v>
      </c>
      <c r="L532" s="41"/>
      <c r="M532" s="14">
        <f t="shared" ca="1" si="25"/>
        <v>1528.67</v>
      </c>
    </row>
    <row r="533" spans="1:13" ht="30.75" customHeight="1" x14ac:dyDescent="0.25">
      <c r="A533" s="161">
        <v>46303</v>
      </c>
      <c r="B533" s="514" t="s">
        <v>3241</v>
      </c>
      <c r="C533" s="474">
        <v>219.11</v>
      </c>
      <c r="D533" s="474" t="s">
        <v>254</v>
      </c>
      <c r="E533" s="515" t="s">
        <v>306</v>
      </c>
      <c r="F533" s="594" t="s">
        <v>307</v>
      </c>
      <c r="G533" s="161">
        <v>46274</v>
      </c>
      <c r="H533" s="119" t="s">
        <v>26</v>
      </c>
      <c r="I533" s="474">
        <v>219.11</v>
      </c>
      <c r="J533" s="177" t="s">
        <v>365</v>
      </c>
      <c r="K533" s="12" t="str">
        <f t="shared" ca="1" si="24"/>
        <v>Já paga</v>
      </c>
      <c r="L533" s="41"/>
      <c r="M533" s="14">
        <f t="shared" ca="1" si="25"/>
        <v>219.11</v>
      </c>
    </row>
    <row r="534" spans="1:13" ht="30.75" customHeight="1" x14ac:dyDescent="0.25">
      <c r="A534" s="161">
        <v>46303</v>
      </c>
      <c r="B534" s="514" t="s">
        <v>3242</v>
      </c>
      <c r="C534" s="474">
        <v>273.89999999999998</v>
      </c>
      <c r="D534" s="474" t="s">
        <v>254</v>
      </c>
      <c r="E534" s="515" t="s">
        <v>306</v>
      </c>
      <c r="F534" s="594" t="s">
        <v>307</v>
      </c>
      <c r="G534" s="161">
        <v>46274</v>
      </c>
      <c r="H534" s="119" t="s">
        <v>26</v>
      </c>
      <c r="I534" s="474">
        <v>273.89999999999998</v>
      </c>
      <c r="J534" s="177" t="s">
        <v>365</v>
      </c>
      <c r="K534" s="12" t="str">
        <f t="shared" ca="1" si="24"/>
        <v>Já paga</v>
      </c>
      <c r="L534" s="41"/>
      <c r="M534" s="14">
        <f t="shared" ca="1" si="25"/>
        <v>273.89999999999998</v>
      </c>
    </row>
    <row r="535" spans="1:13" ht="30.75" customHeight="1" x14ac:dyDescent="0.25">
      <c r="A535" s="78">
        <v>46303</v>
      </c>
      <c r="B535" s="514" t="s">
        <v>3243</v>
      </c>
      <c r="C535" s="474">
        <v>978.69</v>
      </c>
      <c r="D535" s="474" t="s">
        <v>254</v>
      </c>
      <c r="E535" s="515" t="s">
        <v>306</v>
      </c>
      <c r="F535" s="515" t="s">
        <v>307</v>
      </c>
      <c r="G535" s="78">
        <v>46274</v>
      </c>
      <c r="H535" s="119" t="s">
        <v>26</v>
      </c>
      <c r="I535" s="474">
        <v>978.69</v>
      </c>
      <c r="J535" s="177" t="s">
        <v>365</v>
      </c>
      <c r="K535" s="12" t="str">
        <f t="shared" ca="1" si="24"/>
        <v>Já paga</v>
      </c>
      <c r="L535" s="41"/>
      <c r="M535" s="14">
        <f t="shared" ca="1" si="25"/>
        <v>978.69</v>
      </c>
    </row>
    <row r="536" spans="1:13" ht="30.75" customHeight="1" x14ac:dyDescent="0.25">
      <c r="A536" s="78">
        <v>46303</v>
      </c>
      <c r="B536" s="514" t="s">
        <v>3244</v>
      </c>
      <c r="C536" s="474">
        <v>1646.6</v>
      </c>
      <c r="D536" s="474" t="s">
        <v>254</v>
      </c>
      <c r="E536" s="515" t="s">
        <v>306</v>
      </c>
      <c r="F536" s="515" t="s">
        <v>307</v>
      </c>
      <c r="G536" s="78">
        <v>46274</v>
      </c>
      <c r="H536" s="119" t="s">
        <v>26</v>
      </c>
      <c r="I536" s="474">
        <v>1646.6</v>
      </c>
      <c r="J536" s="177" t="s">
        <v>365</v>
      </c>
      <c r="K536" s="12" t="str">
        <f t="shared" ca="1" si="24"/>
        <v>Já paga</v>
      </c>
      <c r="L536" s="41"/>
      <c r="M536" s="14">
        <f t="shared" ca="1" si="25"/>
        <v>1646.6</v>
      </c>
    </row>
    <row r="537" spans="1:13" ht="30.75" customHeight="1" x14ac:dyDescent="0.25">
      <c r="A537" s="78">
        <v>46303</v>
      </c>
      <c r="B537" s="514" t="s">
        <v>3245</v>
      </c>
      <c r="C537" s="474">
        <v>1519.94</v>
      </c>
      <c r="D537" s="474" t="s">
        <v>254</v>
      </c>
      <c r="E537" s="515" t="s">
        <v>306</v>
      </c>
      <c r="F537" s="515" t="s">
        <v>307</v>
      </c>
      <c r="G537" s="78">
        <v>46274</v>
      </c>
      <c r="H537" s="119" t="s">
        <v>26</v>
      </c>
      <c r="I537" s="474">
        <v>1519.94</v>
      </c>
      <c r="J537" s="177" t="s">
        <v>365</v>
      </c>
      <c r="K537" s="12" t="str">
        <f t="shared" ca="1" si="24"/>
        <v>Já paga</v>
      </c>
      <c r="L537" s="41"/>
      <c r="M537" s="14">
        <f t="shared" ca="1" si="25"/>
        <v>1519.94</v>
      </c>
    </row>
    <row r="538" spans="1:13" ht="30.75" customHeight="1" x14ac:dyDescent="0.25">
      <c r="A538" s="78">
        <v>46303</v>
      </c>
      <c r="B538" s="514" t="s">
        <v>3246</v>
      </c>
      <c r="C538" s="474">
        <v>1519.94</v>
      </c>
      <c r="D538" s="474" t="s">
        <v>254</v>
      </c>
      <c r="E538" s="515" t="s">
        <v>306</v>
      </c>
      <c r="F538" s="515" t="s">
        <v>307</v>
      </c>
      <c r="G538" s="78">
        <v>46274</v>
      </c>
      <c r="H538" s="119" t="s">
        <v>26</v>
      </c>
      <c r="I538" s="474">
        <v>1519.94</v>
      </c>
      <c r="J538" s="177" t="s">
        <v>365</v>
      </c>
      <c r="K538" s="12" t="str">
        <f t="shared" ca="1" si="24"/>
        <v>Já paga</v>
      </c>
      <c r="L538" s="41"/>
      <c r="M538" s="14">
        <f t="shared" ca="1" si="25"/>
        <v>1519.94</v>
      </c>
    </row>
    <row r="539" spans="1:13" ht="30.75" customHeight="1" x14ac:dyDescent="0.25">
      <c r="A539" s="311">
        <v>46325</v>
      </c>
      <c r="B539" s="507" t="s">
        <v>3169</v>
      </c>
      <c r="C539" s="435">
        <v>6690.69</v>
      </c>
      <c r="D539" s="508" t="s">
        <v>254</v>
      </c>
      <c r="E539" s="509" t="s">
        <v>29</v>
      </c>
      <c r="F539" s="509" t="s">
        <v>1462</v>
      </c>
      <c r="G539" s="510">
        <v>46268</v>
      </c>
      <c r="H539" s="511" t="s">
        <v>26</v>
      </c>
      <c r="I539" s="435">
        <v>6690.69</v>
      </c>
      <c r="J539" s="141" t="s">
        <v>365</v>
      </c>
      <c r="K539" s="12" t="str">
        <f t="shared" ref="K539" ca="1" si="26">IF(ISBLANK(A539),"", IF(TRIM(UPPER(J539))&lt;&gt;"SIM",IF(A539-TODAY()&lt;0,"Conta vencida",IF(A539-TODAY()&lt;8,"Perto de vencer","")),"Já paga"))</f>
        <v>Já paga</v>
      </c>
      <c r="L539" s="13"/>
      <c r="M539" s="14">
        <f t="shared" ref="M539" ca="1" si="27">SUM(I539:L539)</f>
        <v>6690.69</v>
      </c>
    </row>
    <row r="540" spans="1:13" ht="30.75" customHeight="1" x14ac:dyDescent="0.25">
      <c r="A540" s="384"/>
      <c r="B540" s="206"/>
      <c r="C540" s="207"/>
      <c r="D540" s="210"/>
      <c r="E540" s="208"/>
      <c r="F540" s="218"/>
      <c r="G540" s="384"/>
      <c r="H540" s="211"/>
      <c r="I540" s="207"/>
      <c r="J540" s="188"/>
      <c r="K540" s="12"/>
      <c r="L540" s="13"/>
      <c r="M540" s="14"/>
    </row>
    <row r="541" spans="1:13" ht="30.75" customHeight="1" x14ac:dyDescent="0.25">
      <c r="A541" s="384"/>
      <c r="B541" s="206"/>
      <c r="C541" s="207"/>
      <c r="D541" s="210"/>
      <c r="E541" s="208"/>
      <c r="F541" s="218"/>
      <c r="G541" s="384"/>
      <c r="H541" s="211"/>
      <c r="I541" s="207"/>
      <c r="J541" s="188"/>
      <c r="K541" s="12"/>
      <c r="L541" s="13"/>
      <c r="M541" s="14"/>
    </row>
    <row r="542" spans="1:13" ht="30.75" customHeight="1" x14ac:dyDescent="0.25">
      <c r="A542" s="384"/>
      <c r="B542" s="206"/>
      <c r="C542" s="207"/>
      <c r="D542" s="210"/>
      <c r="E542" s="208"/>
      <c r="F542" s="218"/>
      <c r="G542" s="384"/>
      <c r="H542" s="211"/>
      <c r="I542" s="207"/>
      <c r="J542" s="188"/>
      <c r="K542" s="12"/>
      <c r="L542" s="13"/>
      <c r="M542" s="14"/>
    </row>
    <row r="543" spans="1:13" ht="30.75" customHeight="1" x14ac:dyDescent="0.25">
      <c r="A543" s="384"/>
      <c r="B543" s="206"/>
      <c r="C543" s="207"/>
      <c r="D543" s="210"/>
      <c r="E543" s="208"/>
      <c r="F543" s="218"/>
      <c r="G543" s="384"/>
      <c r="H543" s="211"/>
      <c r="I543" s="207"/>
      <c r="J543" s="188"/>
      <c r="K543" s="12"/>
      <c r="L543" s="13"/>
      <c r="M543" s="14"/>
    </row>
    <row r="544" spans="1:13" ht="27.75" customHeight="1" x14ac:dyDescent="0.25">
      <c r="A544" s="205"/>
      <c r="B544" s="206"/>
      <c r="C544" s="207"/>
      <c r="D544" s="210"/>
      <c r="E544" s="208"/>
      <c r="F544" s="208"/>
      <c r="G544" s="205"/>
      <c r="H544" s="211"/>
      <c r="I544" s="207"/>
      <c r="J544" s="188"/>
      <c r="K544" s="12"/>
      <c r="L544" s="13"/>
      <c r="M544" s="14"/>
    </row>
    <row r="545" spans="1:13" ht="30.75" customHeight="1" x14ac:dyDescent="0.25">
      <c r="A545" s="384"/>
      <c r="B545" s="206"/>
      <c r="C545" s="207"/>
      <c r="D545" s="210"/>
      <c r="E545" s="208"/>
      <c r="F545" s="218"/>
      <c r="G545" s="384"/>
      <c r="H545" s="211"/>
      <c r="I545" s="207"/>
      <c r="J545" s="188"/>
      <c r="K545" s="12"/>
      <c r="L545" s="13"/>
      <c r="M545" s="14"/>
    </row>
    <row r="546" spans="1:13" ht="28.5" customHeight="1" x14ac:dyDescent="0.25">
      <c r="A546" s="205"/>
      <c r="B546" s="294"/>
      <c r="C546" s="207"/>
      <c r="D546" s="210"/>
      <c r="E546" s="374"/>
      <c r="F546" s="208"/>
      <c r="G546" s="205"/>
      <c r="H546" s="211"/>
      <c r="I546" s="221"/>
      <c r="J546" s="188"/>
      <c r="K546" s="12"/>
      <c r="L546" s="13"/>
      <c r="M546" s="14"/>
    </row>
    <row r="547" spans="1:13" x14ac:dyDescent="0.25">
      <c r="A547" s="628"/>
      <c r="B547" s="629"/>
      <c r="C547" s="630"/>
      <c r="D547" s="630"/>
      <c r="E547" s="630"/>
      <c r="F547" s="631"/>
      <c r="G547" s="632"/>
      <c r="H547" s="632"/>
      <c r="I547" s="633"/>
      <c r="J547" s="632"/>
      <c r="K547" s="634" t="str">
        <f ca="1">IF(ISBLANK(A547),"", IF(TRIM(UPPER(J547))&lt;&gt;"SIM",IF(A547-TODAY()&lt;0,"Conta vencida",IF(A547-TODAY()&lt;8,"Perto de vencer","")),"Já paga"))</f>
        <v/>
      </c>
      <c r="L547" s="635"/>
      <c r="M547" s="618">
        <f ca="1">SUM(I547:L547)</f>
        <v>0</v>
      </c>
    </row>
    <row r="548" spans="1:13" x14ac:dyDescent="0.25">
      <c r="A548" s="628"/>
      <c r="B548" s="629"/>
      <c r="C548" s="630"/>
      <c r="D548" s="630"/>
      <c r="E548" s="630"/>
      <c r="F548" s="631"/>
      <c r="G548" s="632"/>
      <c r="H548" s="632"/>
      <c r="I548" s="633"/>
      <c r="J548" s="632"/>
      <c r="K548" s="634" t="str">
        <f ca="1">IF(ISBLANK(A548),"", IF(TRIM(UPPER(J548))&lt;&gt;"SIM",IF(A548-TODAY()&lt;0,"Conta vencida",IF(A548-TODAY()&lt;8,"Perto de vencer","")),"Já paga"))</f>
        <v/>
      </c>
      <c r="L548" s="635"/>
      <c r="M548" s="618">
        <f ca="1">SUM(I548:L548)</f>
        <v>0</v>
      </c>
    </row>
    <row r="549" spans="1:13" x14ac:dyDescent="0.25">
      <c r="A549" s="628"/>
      <c r="B549" s="629"/>
      <c r="C549" s="630"/>
      <c r="D549" s="630"/>
      <c r="E549" s="630"/>
      <c r="F549" s="631"/>
      <c r="G549" s="632"/>
      <c r="H549" s="632"/>
      <c r="I549" s="633"/>
      <c r="J549" s="632"/>
      <c r="K549" s="634" t="str">
        <f ca="1">IF(ISBLANK(A549),"", IF(TRIM(UPPER(J549))&lt;&gt;"SIM",IF(A549-TODAY()&lt;0,"Conta vencida",IF(A549-TODAY()&lt;8,"Perto de vencer","")),"Já paga"))</f>
        <v/>
      </c>
      <c r="L549" s="635"/>
      <c r="M549" s="618">
        <f ca="1">SUM(I549:L549)</f>
        <v>0</v>
      </c>
    </row>
    <row r="550" spans="1:13" x14ac:dyDescent="0.25">
      <c r="A550" s="628"/>
      <c r="B550" s="629"/>
      <c r="C550" s="630"/>
      <c r="D550" s="630"/>
      <c r="E550" s="630"/>
      <c r="F550" s="631"/>
      <c r="G550" s="632"/>
      <c r="H550" s="632"/>
      <c r="I550" s="633"/>
      <c r="J550" s="632"/>
      <c r="K550" s="634" t="str">
        <f ca="1">IF(ISBLANK(A550),"", IF(TRIM(UPPER(J550))&lt;&gt;"SIM",IF(A550-TODAY()&lt;0,"Conta vencida",IF(A550-TODAY()&lt;8,"Perto de vencer","")),"Já paga"))</f>
        <v/>
      </c>
      <c r="L550" s="635"/>
      <c r="M550" s="618">
        <f ca="1">SUM(I550:L550)</f>
        <v>0</v>
      </c>
    </row>
  </sheetData>
  <conditionalFormatting sqref="A29">
    <cfRule type="cellIs" dxfId="12163" priority="2663" operator="equal">
      <formula>"Conta vencida"</formula>
    </cfRule>
    <cfRule type="cellIs" dxfId="12162" priority="2664" operator="equal">
      <formula>"Perto de vencer"</formula>
    </cfRule>
  </conditionalFormatting>
  <conditionalFormatting sqref="A168:A172">
    <cfRule type="cellIs" dxfId="12161" priority="1913" operator="equal">
      <formula>"Conta vencida"</formula>
    </cfRule>
    <cfRule type="cellIs" dxfId="12160" priority="1914" operator="equal">
      <formula>"Perto de vencer"</formula>
    </cfRule>
  </conditionalFormatting>
  <conditionalFormatting sqref="A175:A181">
    <cfRule type="cellIs" dxfId="12159" priority="1856" operator="equal">
      <formula>"Perto de vencer"</formula>
    </cfRule>
    <cfRule type="cellIs" dxfId="12158" priority="1855" operator="equal">
      <formula>"Conta vencida"</formula>
    </cfRule>
  </conditionalFormatting>
  <conditionalFormatting sqref="A209">
    <cfRule type="cellIs" dxfId="12157" priority="1783" operator="equal">
      <formula>"Conta vencida"</formula>
    </cfRule>
    <cfRule type="cellIs" dxfId="12156" priority="1784" operator="equal">
      <formula>"Perto de vencer"</formula>
    </cfRule>
  </conditionalFormatting>
  <conditionalFormatting sqref="A211:A224">
    <cfRule type="cellIs" dxfId="12155" priority="1530" operator="equal">
      <formula>"Perto de vencer"</formula>
    </cfRule>
    <cfRule type="cellIs" dxfId="12154" priority="1529" operator="equal">
      <formula>"Conta vencida"</formula>
    </cfRule>
  </conditionalFormatting>
  <conditionalFormatting sqref="A271:A272">
    <cfRule type="cellIs" dxfId="12153" priority="1470" operator="equal">
      <formula>"Perto de vencer"</formula>
    </cfRule>
    <cfRule type="cellIs" dxfId="12152" priority="1469" operator="equal">
      <formula>"Conta vencida"</formula>
    </cfRule>
  </conditionalFormatting>
  <conditionalFormatting sqref="A274:A278">
    <cfRule type="cellIs" dxfId="12151" priority="1410" operator="equal">
      <formula>"Perto de vencer"</formula>
    </cfRule>
    <cfRule type="cellIs" dxfId="12150" priority="1409" operator="equal">
      <formula>"Conta vencida"</formula>
    </cfRule>
  </conditionalFormatting>
  <conditionalFormatting sqref="A280:A284">
    <cfRule type="cellIs" dxfId="12149" priority="1370" operator="equal">
      <formula>"Perto de vencer"</formula>
    </cfRule>
    <cfRule type="cellIs" dxfId="12148" priority="1369" operator="equal">
      <formula>"Conta vencida"</formula>
    </cfRule>
  </conditionalFormatting>
  <conditionalFormatting sqref="A286:A287">
    <cfRule type="cellIs" dxfId="12147" priority="1316" operator="equal">
      <formula>"Perto de vencer"</formula>
    </cfRule>
    <cfRule type="cellIs" dxfId="12146" priority="1315" operator="equal">
      <formula>"Conta vencida"</formula>
    </cfRule>
  </conditionalFormatting>
  <conditionalFormatting sqref="A290:A294">
    <cfRule type="cellIs" dxfId="12145" priority="1283" operator="equal">
      <formula>"Conta vencida"</formula>
    </cfRule>
    <cfRule type="cellIs" dxfId="12144" priority="1284" operator="equal">
      <formula>"Perto de vencer"</formula>
    </cfRule>
  </conditionalFormatting>
  <conditionalFormatting sqref="A298:A301">
    <cfRule type="cellIs" dxfId="12143" priority="1242" operator="equal">
      <formula>"Perto de vencer"</formula>
    </cfRule>
    <cfRule type="cellIs" dxfId="12142" priority="1241" operator="equal">
      <formula>"Conta vencida"</formula>
    </cfRule>
  </conditionalFormatting>
  <conditionalFormatting sqref="A337:A339">
    <cfRule type="cellIs" dxfId="12141" priority="1151" operator="equal">
      <formula>"Conta vencida"</formula>
    </cfRule>
    <cfRule type="cellIs" dxfId="12140" priority="1152" operator="equal">
      <formula>"Perto de vencer"</formula>
    </cfRule>
  </conditionalFormatting>
  <conditionalFormatting sqref="A345:A346">
    <cfRule type="cellIs" dxfId="12139" priority="1113" operator="equal">
      <formula>"Conta vencida"</formula>
    </cfRule>
    <cfRule type="cellIs" dxfId="12138" priority="1114" operator="equal">
      <formula>"Perto de vencer"</formula>
    </cfRule>
  </conditionalFormatting>
  <conditionalFormatting sqref="A366">
    <cfRule type="cellIs" dxfId="12137" priority="1048" operator="equal">
      <formula>"Perto de vencer"</formula>
    </cfRule>
    <cfRule type="cellIs" dxfId="12136" priority="1047" operator="equal">
      <formula>"Conta vencida"</formula>
    </cfRule>
  </conditionalFormatting>
  <conditionalFormatting sqref="A382">
    <cfRule type="cellIs" dxfId="12135" priority="999" operator="equal">
      <formula>"Conta vencida"</formula>
    </cfRule>
    <cfRule type="cellIs" dxfId="12134" priority="1000" operator="equal">
      <formula>"Perto de vencer"</formula>
    </cfRule>
  </conditionalFormatting>
  <conditionalFormatting sqref="A411">
    <cfRule type="cellIs" dxfId="12133" priority="924" operator="equal">
      <formula>"Perto de vencer"</formula>
    </cfRule>
    <cfRule type="cellIs" dxfId="12132" priority="923" operator="equal">
      <formula>"Conta vencida"</formula>
    </cfRule>
  </conditionalFormatting>
  <conditionalFormatting sqref="A417:A422">
    <cfRule type="cellIs" dxfId="12131" priority="865" operator="equal">
      <formula>"Conta vencida"</formula>
    </cfRule>
    <cfRule type="cellIs" dxfId="12130" priority="866" operator="equal">
      <formula>"Perto de vencer"</formula>
    </cfRule>
  </conditionalFormatting>
  <conditionalFormatting sqref="A426:A427">
    <cfRule type="cellIs" dxfId="12129" priority="818" operator="equal">
      <formula>"Perto de vencer"</formula>
    </cfRule>
    <cfRule type="cellIs" dxfId="12128" priority="817" operator="equal">
      <formula>"Conta vencida"</formula>
    </cfRule>
  </conditionalFormatting>
  <conditionalFormatting sqref="A430:A436">
    <cfRule type="cellIs" dxfId="12127" priority="790" operator="equal">
      <formula>"Perto de vencer"</formula>
    </cfRule>
    <cfRule type="cellIs" dxfId="12126" priority="789" operator="equal">
      <formula>"Conta vencida"</formula>
    </cfRule>
  </conditionalFormatting>
  <conditionalFormatting sqref="A438">
    <cfRule type="cellIs" dxfId="12125" priority="724" operator="equal">
      <formula>"Perto de vencer"</formula>
    </cfRule>
    <cfRule type="cellIs" dxfId="12124" priority="723" operator="equal">
      <formula>"Conta vencida"</formula>
    </cfRule>
  </conditionalFormatting>
  <conditionalFormatting sqref="A441:A448">
    <cfRule type="cellIs" dxfId="12123" priority="652" operator="equal">
      <formula>"Perto de vencer"</formula>
    </cfRule>
    <cfRule type="cellIs" dxfId="12122" priority="651" operator="equal">
      <formula>"Conta vencida"</formula>
    </cfRule>
  </conditionalFormatting>
  <conditionalFormatting sqref="A453:A468">
    <cfRule type="cellIs" dxfId="12121" priority="588" operator="equal">
      <formula>"Perto de vencer"</formula>
    </cfRule>
    <cfRule type="cellIs" dxfId="12120" priority="587" operator="equal">
      <formula>"Conta vencida"</formula>
    </cfRule>
  </conditionalFormatting>
  <conditionalFormatting sqref="A472:A474">
    <cfRule type="cellIs" dxfId="12119" priority="524" operator="equal">
      <formula>"Perto de vencer"</formula>
    </cfRule>
    <cfRule type="cellIs" dxfId="12118" priority="523" operator="equal">
      <formula>"Conta vencida"</formula>
    </cfRule>
  </conditionalFormatting>
  <conditionalFormatting sqref="A477">
    <cfRule type="cellIs" dxfId="12117" priority="494" operator="equal">
      <formula>"Perto de vencer"</formula>
    </cfRule>
    <cfRule type="cellIs" dxfId="12116" priority="493" operator="equal">
      <formula>"Conta vencida"</formula>
    </cfRule>
  </conditionalFormatting>
  <conditionalFormatting sqref="A488">
    <cfRule type="cellIs" dxfId="12115" priority="465" operator="equal">
      <formula>"Conta vencida"</formula>
    </cfRule>
    <cfRule type="cellIs" dxfId="12114" priority="466" operator="equal">
      <formula>"Perto de vencer"</formula>
    </cfRule>
  </conditionalFormatting>
  <conditionalFormatting sqref="A493:A495">
    <cfRule type="cellIs" dxfId="12113" priority="442" operator="equal">
      <formula>"Perto de vencer"</formula>
    </cfRule>
    <cfRule type="cellIs" dxfId="12112" priority="441" operator="equal">
      <formula>"Conta vencida"</formula>
    </cfRule>
  </conditionalFormatting>
  <conditionalFormatting sqref="A509:A512">
    <cfRule type="cellIs" dxfId="12111" priority="376" operator="equal">
      <formula>"Perto de vencer"</formula>
    </cfRule>
    <cfRule type="cellIs" dxfId="12110" priority="375" operator="equal">
      <formula>"Conta vencida"</formula>
    </cfRule>
  </conditionalFormatting>
  <conditionalFormatting sqref="A517:A524">
    <cfRule type="cellIs" dxfId="12109" priority="300" operator="equal">
      <formula>"Perto de vencer"</formula>
    </cfRule>
    <cfRule type="cellIs" dxfId="12108" priority="299" operator="equal">
      <formula>"Conta vencida"</formula>
    </cfRule>
  </conditionalFormatting>
  <conditionalFormatting sqref="A527:A534">
    <cfRule type="cellIs" dxfId="12107" priority="119" operator="equal">
      <formula>"Conta vencida"</formula>
    </cfRule>
    <cfRule type="cellIs" dxfId="12106" priority="120" operator="equal">
      <formula>"Perto de vencer"</formula>
    </cfRule>
  </conditionalFormatting>
  <conditionalFormatting sqref="A540:A543">
    <cfRule type="cellIs" dxfId="12105" priority="95" operator="equal">
      <formula>"Conta vencida"</formula>
    </cfRule>
    <cfRule type="cellIs" dxfId="12104" priority="96" operator="equal">
      <formula>"Perto de vencer"</formula>
    </cfRule>
  </conditionalFormatting>
  <conditionalFormatting sqref="A545">
    <cfRule type="cellIs" dxfId="12103" priority="53" operator="equal">
      <formula>"Conta vencida"</formula>
    </cfRule>
    <cfRule type="cellIs" dxfId="12102" priority="54" operator="equal">
      <formula>"Perto de vencer"</formula>
    </cfRule>
  </conditionalFormatting>
  <conditionalFormatting sqref="B4">
    <cfRule type="cellIs" dxfId="12101" priority="2833" operator="equal">
      <formula>"Conta vencida"</formula>
    </cfRule>
    <cfRule type="cellIs" dxfId="12100" priority="2834" operator="equal">
      <formula>"Perto de vencer"</formula>
    </cfRule>
  </conditionalFormatting>
  <conditionalFormatting sqref="B6:B9">
    <cfRule type="cellIs" dxfId="12099" priority="2830" operator="equal">
      <formula>"Perto de vencer"</formula>
    </cfRule>
    <cfRule type="cellIs" dxfId="12098" priority="2829" operator="equal">
      <formula>"Conta vencida"</formula>
    </cfRule>
  </conditionalFormatting>
  <conditionalFormatting sqref="B11:B14">
    <cfRule type="cellIs" dxfId="12097" priority="2770" operator="equal">
      <formula>"Perto de vencer"</formula>
    </cfRule>
    <cfRule type="cellIs" dxfId="12096" priority="2769" operator="equal">
      <formula>"Conta vencida"</formula>
    </cfRule>
  </conditionalFormatting>
  <conditionalFormatting sqref="B16:B18">
    <cfRule type="cellIs" dxfId="12095" priority="2738" operator="equal">
      <formula>"Perto de vencer"</formula>
    </cfRule>
    <cfRule type="cellIs" dxfId="12094" priority="2737" operator="equal">
      <formula>"Conta vencida"</formula>
    </cfRule>
  </conditionalFormatting>
  <conditionalFormatting sqref="B20:B24">
    <cfRule type="cellIs" dxfId="12093" priority="2711" operator="equal">
      <formula>"Conta vencida"</formula>
    </cfRule>
    <cfRule type="cellIs" dxfId="12092" priority="2712" operator="equal">
      <formula>"Perto de vencer"</formula>
    </cfRule>
  </conditionalFormatting>
  <conditionalFormatting sqref="B29:B60">
    <cfRule type="cellIs" dxfId="12091" priority="12" operator="equal">
      <formula>"Perto de vencer"</formula>
    </cfRule>
    <cfRule type="cellIs" dxfId="12090" priority="11" operator="equal">
      <formula>"Conta vencida"</formula>
    </cfRule>
  </conditionalFormatting>
  <conditionalFormatting sqref="B92:B99">
    <cfRule type="cellIs" dxfId="12089" priority="2423" operator="equal">
      <formula>"Conta vencida"</formula>
    </cfRule>
    <cfRule type="cellIs" dxfId="12088" priority="2424" operator="equal">
      <formula>"Perto de vencer"</formula>
    </cfRule>
  </conditionalFormatting>
  <conditionalFormatting sqref="B124:B127">
    <cfRule type="cellIs" dxfId="12087" priority="2390" operator="equal">
      <formula>"Perto de vencer"</formula>
    </cfRule>
    <cfRule type="cellIs" dxfId="12086" priority="2389" operator="equal">
      <formula>"Conta vencida"</formula>
    </cfRule>
  </conditionalFormatting>
  <conditionalFormatting sqref="B137:B145">
    <cfRule type="cellIs" dxfId="12085" priority="2249" operator="equal">
      <formula>"Conta vencida"</formula>
    </cfRule>
    <cfRule type="cellIs" dxfId="12084" priority="2250" operator="equal">
      <formula>"Perto de vencer"</formula>
    </cfRule>
  </conditionalFormatting>
  <conditionalFormatting sqref="B147:B153">
    <cfRule type="cellIs" dxfId="12083" priority="2135" operator="equal">
      <formula>"Conta vencida"</formula>
    </cfRule>
    <cfRule type="cellIs" dxfId="12082" priority="2136" operator="equal">
      <formula>"Perto de vencer"</formula>
    </cfRule>
  </conditionalFormatting>
  <conditionalFormatting sqref="B156:B159">
    <cfRule type="cellIs" dxfId="12081" priority="2084" operator="equal">
      <formula>"Perto de vencer"</formula>
    </cfRule>
    <cfRule type="cellIs" dxfId="12080" priority="2083" operator="equal">
      <formula>"Conta vencida"</formula>
    </cfRule>
  </conditionalFormatting>
  <conditionalFormatting sqref="B161:B163">
    <cfRule type="cellIs" dxfId="12079" priority="2056" operator="equal">
      <formula>"Perto de vencer"</formula>
    </cfRule>
    <cfRule type="cellIs" dxfId="12078" priority="2055" operator="equal">
      <formula>"Conta vencida"</formula>
    </cfRule>
  </conditionalFormatting>
  <conditionalFormatting sqref="B165:B172">
    <cfRule type="cellIs" dxfId="12077" priority="1902" operator="equal">
      <formula>"Perto de vencer"</formula>
    </cfRule>
    <cfRule type="cellIs" dxfId="12076" priority="1901" operator="equal">
      <formula>"Conta vencida"</formula>
    </cfRule>
  </conditionalFormatting>
  <conditionalFormatting sqref="B175:B195">
    <cfRule type="cellIs" dxfId="12075" priority="1828" operator="equal">
      <formula>"Perto de vencer"</formula>
    </cfRule>
    <cfRule type="cellIs" dxfId="12074" priority="1827" operator="equal">
      <formula>"Conta vencida"</formula>
    </cfRule>
  </conditionalFormatting>
  <conditionalFormatting sqref="B197:B200">
    <cfRule type="cellIs" dxfId="12073" priority="1800" operator="equal">
      <formula>"Perto de vencer"</formula>
    </cfRule>
    <cfRule type="cellIs" dxfId="12072" priority="1799" operator="equal">
      <formula>"Conta vencida"</formula>
    </cfRule>
  </conditionalFormatting>
  <conditionalFormatting sqref="B204:B209">
    <cfRule type="cellIs" dxfId="12071" priority="1792" operator="equal">
      <formula>"Perto de vencer"</formula>
    </cfRule>
    <cfRule type="cellIs" dxfId="12070" priority="1791" operator="equal">
      <formula>"Conta vencida"</formula>
    </cfRule>
  </conditionalFormatting>
  <conditionalFormatting sqref="B211:B224">
    <cfRule type="cellIs" dxfId="12069" priority="1525" operator="equal">
      <formula>"Conta vencida"</formula>
    </cfRule>
    <cfRule type="cellIs" dxfId="12068" priority="1526" operator="equal">
      <formula>"Perto de vencer"</formula>
    </cfRule>
  </conditionalFormatting>
  <conditionalFormatting sqref="B260">
    <cfRule type="cellIs" dxfId="12067" priority="1481" operator="equal">
      <formula>"Conta vencida"</formula>
    </cfRule>
    <cfRule type="cellIs" dxfId="12066" priority="1482" operator="equal">
      <formula>"Perto de vencer"</formula>
    </cfRule>
  </conditionalFormatting>
  <conditionalFormatting sqref="B262:B272">
    <cfRule type="cellIs" dxfId="12065" priority="1444" operator="equal">
      <formula>"Perto de vencer"</formula>
    </cfRule>
    <cfRule type="cellIs" dxfId="12064" priority="1443" operator="equal">
      <formula>"Conta vencida"</formula>
    </cfRule>
  </conditionalFormatting>
  <conditionalFormatting sqref="B274:B301">
    <cfRule type="cellIs" dxfId="12063" priority="1290" operator="equal">
      <formula>"Perto de vencer"</formula>
    </cfRule>
    <cfRule type="cellIs" dxfId="12062" priority="1289" operator="equal">
      <formula>"Conta vencida"</formula>
    </cfRule>
  </conditionalFormatting>
  <conditionalFormatting sqref="B337:B339">
    <cfRule type="cellIs" dxfId="12061" priority="1165" operator="equal">
      <formula>"Conta vencida"</formula>
    </cfRule>
    <cfRule type="cellIs" dxfId="12060" priority="1166" operator="equal">
      <formula>"Perto de vencer"</formula>
    </cfRule>
  </conditionalFormatting>
  <conditionalFormatting sqref="B345:B347">
    <cfRule type="cellIs" dxfId="12059" priority="1076" operator="equal">
      <formula>"Perto de vencer"</formula>
    </cfRule>
    <cfRule type="cellIs" dxfId="12058" priority="1075" operator="equal">
      <formula>"Conta vencida"</formula>
    </cfRule>
  </conditionalFormatting>
  <conditionalFormatting sqref="B358:B363">
    <cfRule type="cellIs" dxfId="12057" priority="25" operator="equal">
      <formula>"Conta vencida"</formula>
    </cfRule>
    <cfRule type="cellIs" dxfId="12056" priority="26" operator="equal">
      <formula>"Perto de vencer"</formula>
    </cfRule>
  </conditionalFormatting>
  <conditionalFormatting sqref="B366">
    <cfRule type="cellIs" dxfId="12055" priority="1051" operator="equal">
      <formula>"Conta vencida"</formula>
    </cfRule>
    <cfRule type="cellIs" dxfId="12054" priority="1052" operator="equal">
      <formula>"Perto de vencer"</formula>
    </cfRule>
  </conditionalFormatting>
  <conditionalFormatting sqref="B372:B377">
    <cfRule type="cellIs" dxfId="12053" priority="1010" operator="equal">
      <formula>"Perto de vencer"</formula>
    </cfRule>
    <cfRule type="cellIs" dxfId="12052" priority="1009" operator="equal">
      <formula>"Conta vencida"</formula>
    </cfRule>
  </conditionalFormatting>
  <conditionalFormatting sqref="B382">
    <cfRule type="cellIs" dxfId="12051" priority="1002" operator="equal">
      <formula>"Perto de vencer"</formula>
    </cfRule>
    <cfRule type="cellIs" dxfId="12050" priority="1001" operator="equal">
      <formula>"Conta vencida"</formula>
    </cfRule>
  </conditionalFormatting>
  <conditionalFormatting sqref="B406">
    <cfRule type="cellIs" dxfId="12049" priority="932" operator="equal">
      <formula>"Perto de vencer"</formula>
    </cfRule>
    <cfRule type="cellIs" dxfId="12048" priority="931" operator="equal">
      <formula>"Conta vencida"</formula>
    </cfRule>
  </conditionalFormatting>
  <conditionalFormatting sqref="B411:B413">
    <cfRule type="cellIs" dxfId="12047" priority="897" operator="equal">
      <formula>"Conta vencida"</formula>
    </cfRule>
    <cfRule type="cellIs" dxfId="12046" priority="898" operator="equal">
      <formula>"Perto de vencer"</formula>
    </cfRule>
  </conditionalFormatting>
  <conditionalFormatting sqref="B417:B424">
    <cfRule type="cellIs" dxfId="12045" priority="823" operator="equal">
      <formula>"Conta vencida"</formula>
    </cfRule>
    <cfRule type="cellIs" dxfId="12044" priority="824" operator="equal">
      <formula>"Perto de vencer"</formula>
    </cfRule>
  </conditionalFormatting>
  <conditionalFormatting sqref="B426:B427">
    <cfRule type="cellIs" dxfId="12043" priority="800" operator="equal">
      <formula>"Perto de vencer"</formula>
    </cfRule>
    <cfRule type="cellIs" dxfId="12042" priority="799" operator="equal">
      <formula>"Conta vencida"</formula>
    </cfRule>
  </conditionalFormatting>
  <conditionalFormatting sqref="B430:B438">
    <cfRule type="cellIs" dxfId="12041" priority="708" operator="equal">
      <formula>"Perto de vencer"</formula>
    </cfRule>
    <cfRule type="cellIs" dxfId="12040" priority="707" operator="equal">
      <formula>"Conta vencida"</formula>
    </cfRule>
  </conditionalFormatting>
  <conditionalFormatting sqref="B441:B448">
    <cfRule type="cellIs" dxfId="12039" priority="642" operator="equal">
      <formula>"Perto de vencer"</formula>
    </cfRule>
    <cfRule type="cellIs" dxfId="12038" priority="641" operator="equal">
      <formula>"Conta vencida"</formula>
    </cfRule>
  </conditionalFormatting>
  <conditionalFormatting sqref="B451:B469">
    <cfRule type="cellIs" dxfId="12037" priority="559" operator="equal">
      <formula>"Conta vencida"</formula>
    </cfRule>
    <cfRule type="cellIs" dxfId="12036" priority="560" operator="equal">
      <formula>"Perto de vencer"</formula>
    </cfRule>
  </conditionalFormatting>
  <conditionalFormatting sqref="B472:B474">
    <cfRule type="cellIs" dxfId="12035" priority="530" operator="equal">
      <formula>"Perto de vencer"</formula>
    </cfRule>
    <cfRule type="cellIs" dxfId="12034" priority="529" operator="equal">
      <formula>"Conta vencida"</formula>
    </cfRule>
  </conditionalFormatting>
  <conditionalFormatting sqref="B477">
    <cfRule type="cellIs" dxfId="12033" priority="481" operator="equal">
      <formula>"Conta vencida"</formula>
    </cfRule>
    <cfRule type="cellIs" dxfId="12032" priority="482" operator="equal">
      <formula>"Perto de vencer"</formula>
    </cfRule>
  </conditionalFormatting>
  <conditionalFormatting sqref="B488">
    <cfRule type="cellIs" dxfId="12031" priority="461" operator="equal">
      <formula>"Conta vencida"</formula>
    </cfRule>
    <cfRule type="cellIs" dxfId="12030" priority="462" operator="equal">
      <formula>"Perto de vencer"</formula>
    </cfRule>
  </conditionalFormatting>
  <conditionalFormatting sqref="B493:B504">
    <cfRule type="cellIs" dxfId="12029" priority="411" operator="equal">
      <formula>"Conta vencida"</formula>
    </cfRule>
    <cfRule type="cellIs" dxfId="12028" priority="412" operator="equal">
      <formula>"Perto de vencer"</formula>
    </cfRule>
  </conditionalFormatting>
  <conditionalFormatting sqref="B509:B512">
    <cfRule type="cellIs" dxfId="12027" priority="338" operator="equal">
      <formula>"Perto de vencer"</formula>
    </cfRule>
    <cfRule type="cellIs" dxfId="12026" priority="337" operator="equal">
      <formula>"Conta vencida"</formula>
    </cfRule>
  </conditionalFormatting>
  <conditionalFormatting sqref="B517:B524">
    <cfRule type="cellIs" dxfId="12025" priority="282" operator="equal">
      <formula>"Perto de vencer"</formula>
    </cfRule>
    <cfRule type="cellIs" dxfId="12024" priority="281" operator="equal">
      <formula>"Conta vencida"</formula>
    </cfRule>
  </conditionalFormatting>
  <conditionalFormatting sqref="B526:B534">
    <cfRule type="cellIs" dxfId="12023" priority="125" operator="equal">
      <formula>"Conta vencida"</formula>
    </cfRule>
    <cfRule type="cellIs" dxfId="12022" priority="126" operator="equal">
      <formula>"Perto de vencer"</formula>
    </cfRule>
  </conditionalFormatting>
  <conditionalFormatting sqref="B540:B543">
    <cfRule type="cellIs" dxfId="12021" priority="91" operator="equal">
      <formula>"Conta vencida"</formula>
    </cfRule>
    <cfRule type="cellIs" dxfId="12020" priority="92" operator="equal">
      <formula>"Perto de vencer"</formula>
    </cfRule>
  </conditionalFormatting>
  <conditionalFormatting sqref="B545">
    <cfRule type="cellIs" dxfId="12019" priority="50" operator="equal">
      <formula>"Perto de vencer"</formula>
    </cfRule>
    <cfRule type="cellIs" dxfId="12018" priority="49" operator="equal">
      <formula>"Conta vencida"</formula>
    </cfRule>
  </conditionalFormatting>
  <conditionalFormatting sqref="B10:C10">
    <cfRule type="cellIs" dxfId="12017" priority="2812" operator="equal">
      <formula>"Perto de vencer"</formula>
    </cfRule>
    <cfRule type="cellIs" dxfId="12016" priority="2811" operator="equal">
      <formula>"Conta vencida"</formula>
    </cfRule>
  </conditionalFormatting>
  <conditionalFormatting sqref="B19:C19 E19:F19 H19:I19">
    <cfRule type="cellIs" dxfId="12015" priority="2890" operator="equal">
      <formula>"Perto de vencer"</formula>
    </cfRule>
    <cfRule type="cellIs" dxfId="12014" priority="2889" operator="equal">
      <formula>"Conta vencida"</formula>
    </cfRule>
  </conditionalFormatting>
  <conditionalFormatting sqref="B29:C29">
    <cfRule type="cellIs" dxfId="12013" priority="2648" operator="equal">
      <formula>"Perto de vencer"</formula>
    </cfRule>
    <cfRule type="cellIs" dxfId="12012" priority="2647" operator="equal">
      <formula>"Conta vencida"</formula>
    </cfRule>
  </conditionalFormatting>
  <conditionalFormatting sqref="B168:C172">
    <cfRule type="cellIs" dxfId="12011" priority="1895" operator="equal">
      <formula>"Conta vencida"</formula>
    </cfRule>
    <cfRule type="cellIs" dxfId="12010" priority="1896" operator="equal">
      <formula>"Perto de vencer"</formula>
    </cfRule>
  </conditionalFormatting>
  <conditionalFormatting sqref="B175:C181">
    <cfRule type="cellIs" dxfId="12009" priority="1840" operator="equal">
      <formula>"Perto de vencer"</formula>
    </cfRule>
    <cfRule type="cellIs" dxfId="12008" priority="1839" operator="equal">
      <formula>"Conta vencida"</formula>
    </cfRule>
  </conditionalFormatting>
  <conditionalFormatting sqref="B214:C224">
    <cfRule type="cellIs" dxfId="12007" priority="1517" operator="equal">
      <formula>"Conta vencida"</formula>
    </cfRule>
    <cfRule type="cellIs" dxfId="12006" priority="1518" operator="equal">
      <formula>"Perto de vencer"</formula>
    </cfRule>
  </conditionalFormatting>
  <conditionalFormatting sqref="B271:C272">
    <cfRule type="cellIs" dxfId="12005" priority="1416" operator="equal">
      <formula>"Perto de vencer"</formula>
    </cfRule>
    <cfRule type="cellIs" dxfId="12004" priority="1415" operator="equal">
      <formula>"Conta vencida"</formula>
    </cfRule>
  </conditionalFormatting>
  <conditionalFormatting sqref="B274:C278">
    <cfRule type="cellIs" dxfId="12003" priority="1379" operator="equal">
      <formula>"Conta vencida"</formula>
    </cfRule>
    <cfRule type="cellIs" dxfId="12002" priority="1380" operator="equal">
      <formula>"Perto de vencer"</formula>
    </cfRule>
  </conditionalFormatting>
  <conditionalFormatting sqref="B280:C284">
    <cfRule type="cellIs" dxfId="12001" priority="1333" operator="equal">
      <formula>"Conta vencida"</formula>
    </cfRule>
    <cfRule type="cellIs" dxfId="12000" priority="1334" operator="equal">
      <formula>"Perto de vencer"</formula>
    </cfRule>
  </conditionalFormatting>
  <conditionalFormatting sqref="B286:C287">
    <cfRule type="cellIs" dxfId="11999" priority="1298" operator="equal">
      <formula>"Perto de vencer"</formula>
    </cfRule>
    <cfRule type="cellIs" dxfId="11998" priority="1297" operator="equal">
      <formula>"Conta vencida"</formula>
    </cfRule>
  </conditionalFormatting>
  <conditionalFormatting sqref="B290:C294">
    <cfRule type="cellIs" dxfId="11997" priority="1247" operator="equal">
      <formula>"Conta vencida"</formula>
    </cfRule>
    <cfRule type="cellIs" dxfId="11996" priority="1248" operator="equal">
      <formula>"Perto de vencer"</formula>
    </cfRule>
  </conditionalFormatting>
  <conditionalFormatting sqref="B298:C301">
    <cfRule type="cellIs" dxfId="11995" priority="1212" operator="equal">
      <formula>"Perto de vencer"</formula>
    </cfRule>
    <cfRule type="cellIs" dxfId="11994" priority="1211" operator="equal">
      <formula>"Conta vencida"</formula>
    </cfRule>
  </conditionalFormatting>
  <conditionalFormatting sqref="B337:C339">
    <cfRule type="cellIs" dxfId="11993" priority="1130" operator="equal">
      <formula>"Perto de vencer"</formula>
    </cfRule>
    <cfRule type="cellIs" dxfId="11992" priority="1129" operator="equal">
      <formula>"Conta vencida"</formula>
    </cfRule>
  </conditionalFormatting>
  <conditionalFormatting sqref="B345:C346">
    <cfRule type="cellIs" dxfId="11991" priority="1093" operator="equal">
      <formula>"Conta vencida"</formula>
    </cfRule>
    <cfRule type="cellIs" dxfId="11990" priority="1094" operator="equal">
      <formula>"Perto de vencer"</formula>
    </cfRule>
  </conditionalFormatting>
  <conditionalFormatting sqref="B366:C366">
    <cfRule type="cellIs" dxfId="11989" priority="1036" operator="equal">
      <formula>"Perto de vencer"</formula>
    </cfRule>
    <cfRule type="cellIs" dxfId="11988" priority="1035" operator="equal">
      <formula>"Conta vencida"</formula>
    </cfRule>
  </conditionalFormatting>
  <conditionalFormatting sqref="B382:C382">
    <cfRule type="cellIs" dxfId="11987" priority="988" operator="equal">
      <formula>"Perto de vencer"</formula>
    </cfRule>
    <cfRule type="cellIs" dxfId="11986" priority="987" operator="equal">
      <formula>"Conta vencida"</formula>
    </cfRule>
  </conditionalFormatting>
  <conditionalFormatting sqref="B411:C411">
    <cfRule type="cellIs" dxfId="11985" priority="914" operator="equal">
      <formula>"Perto de vencer"</formula>
    </cfRule>
    <cfRule type="cellIs" dxfId="11984" priority="913" operator="equal">
      <formula>"Conta vencida"</formula>
    </cfRule>
  </conditionalFormatting>
  <conditionalFormatting sqref="B417:C422">
    <cfRule type="cellIs" dxfId="11983" priority="831" operator="equal">
      <formula>"Conta vencida"</formula>
    </cfRule>
    <cfRule type="cellIs" dxfId="11982" priority="832" operator="equal">
      <formula>"Perto de vencer"</formula>
    </cfRule>
  </conditionalFormatting>
  <conditionalFormatting sqref="B426:C427">
    <cfRule type="cellIs" dxfId="11981" priority="805" operator="equal">
      <formula>"Conta vencida"</formula>
    </cfRule>
    <cfRule type="cellIs" dxfId="11980" priority="806" operator="equal">
      <formula>"Perto de vencer"</formula>
    </cfRule>
  </conditionalFormatting>
  <conditionalFormatting sqref="B430:C436">
    <cfRule type="cellIs" dxfId="11979" priority="735" operator="equal">
      <formula>"Conta vencida"</formula>
    </cfRule>
    <cfRule type="cellIs" dxfId="11978" priority="736" operator="equal">
      <formula>"Perto de vencer"</formula>
    </cfRule>
  </conditionalFormatting>
  <conditionalFormatting sqref="B438:C438">
    <cfRule type="cellIs" dxfId="11977" priority="712" operator="equal">
      <formula>"Perto de vencer"</formula>
    </cfRule>
    <cfRule type="cellIs" dxfId="11976" priority="711" operator="equal">
      <formula>"Conta vencida"</formula>
    </cfRule>
  </conditionalFormatting>
  <conditionalFormatting sqref="B441:C448">
    <cfRule type="cellIs" dxfId="11975" priority="609" operator="equal">
      <formula>"Conta vencida"</formula>
    </cfRule>
    <cfRule type="cellIs" dxfId="11974" priority="610" operator="equal">
      <formula>"Perto de vencer"</formula>
    </cfRule>
  </conditionalFormatting>
  <conditionalFormatting sqref="B453:C468">
    <cfRule type="cellIs" dxfId="11973" priority="566" operator="equal">
      <formula>"Perto de vencer"</formula>
    </cfRule>
    <cfRule type="cellIs" dxfId="11972" priority="565" operator="equal">
      <formula>"Conta vencida"</formula>
    </cfRule>
  </conditionalFormatting>
  <conditionalFormatting sqref="B472:C474">
    <cfRule type="cellIs" dxfId="11971" priority="499" operator="equal">
      <formula>"Conta vencida"</formula>
    </cfRule>
    <cfRule type="cellIs" dxfId="11970" priority="500" operator="equal">
      <formula>"Perto de vencer"</formula>
    </cfRule>
  </conditionalFormatting>
  <conditionalFormatting sqref="B477:C477">
    <cfRule type="cellIs" dxfId="11969" priority="475" operator="equal">
      <formula>"Conta vencida"</formula>
    </cfRule>
    <cfRule type="cellIs" dxfId="11968" priority="476" operator="equal">
      <formula>"Perto de vencer"</formula>
    </cfRule>
  </conditionalFormatting>
  <conditionalFormatting sqref="B488:C488">
    <cfRule type="cellIs" dxfId="11967" priority="453" operator="equal">
      <formula>"Conta vencida"</formula>
    </cfRule>
    <cfRule type="cellIs" dxfId="11966" priority="454" operator="equal">
      <formula>"Perto de vencer"</formula>
    </cfRule>
  </conditionalFormatting>
  <conditionalFormatting sqref="B493:C495">
    <cfRule type="cellIs" dxfId="11965" priority="423" operator="equal">
      <formula>"Conta vencida"</formula>
    </cfRule>
    <cfRule type="cellIs" dxfId="11964" priority="424" operator="equal">
      <formula>"Perto de vencer"</formula>
    </cfRule>
  </conditionalFormatting>
  <conditionalFormatting sqref="B509:C511">
    <cfRule type="cellIs" dxfId="11963" priority="362" operator="equal">
      <formula>"Perto de vencer"</formula>
    </cfRule>
    <cfRule type="cellIs" dxfId="11962" priority="361" operator="equal">
      <formula>"Conta vencida"</formula>
    </cfRule>
  </conditionalFormatting>
  <conditionalFormatting sqref="B517:C524">
    <cfRule type="cellIs" dxfId="11961" priority="248" operator="equal">
      <formula>"Perto de vencer"</formula>
    </cfRule>
    <cfRule type="cellIs" dxfId="11960" priority="247" operator="equal">
      <formula>"Conta vencida"</formula>
    </cfRule>
  </conditionalFormatting>
  <conditionalFormatting sqref="B527:C534">
    <cfRule type="cellIs" dxfId="11959" priority="101" operator="equal">
      <formula>"Conta vencida"</formula>
    </cfRule>
    <cfRule type="cellIs" dxfId="11958" priority="102" operator="equal">
      <formula>"Perto de vencer"</formula>
    </cfRule>
  </conditionalFormatting>
  <conditionalFormatting sqref="B540:C543">
    <cfRule type="cellIs" dxfId="11957" priority="62" operator="equal">
      <formula>"Perto de vencer"</formula>
    </cfRule>
    <cfRule type="cellIs" dxfId="11956" priority="61" operator="equal">
      <formula>"Conta vencida"</formula>
    </cfRule>
  </conditionalFormatting>
  <conditionalFormatting sqref="B545:C545">
    <cfRule type="cellIs" dxfId="11955" priority="31" operator="equal">
      <formula>"Conta vencida"</formula>
    </cfRule>
    <cfRule type="cellIs" dxfId="11954" priority="32" operator="equal">
      <formula>"Perto de vencer"</formula>
    </cfRule>
  </conditionalFormatting>
  <conditionalFormatting sqref="B10:D10 H10">
    <cfRule type="cellIs" dxfId="11953" priority="2814" operator="equal">
      <formula>"Perto de vencer"</formula>
    </cfRule>
    <cfRule type="cellIs" dxfId="11952" priority="2813" operator="equal">
      <formula>"Conta vencida"</formula>
    </cfRule>
  </conditionalFormatting>
  <conditionalFormatting sqref="B29:E29">
    <cfRule type="cellIs" dxfId="11951" priority="2645" operator="equal">
      <formula>"Conta vencida"</formula>
    </cfRule>
    <cfRule type="cellIs" dxfId="11950" priority="2646" operator="equal">
      <formula>"Perto de vencer"</formula>
    </cfRule>
  </conditionalFormatting>
  <conditionalFormatting sqref="B168:E172">
    <cfRule type="cellIs" dxfId="11949" priority="1894" operator="equal">
      <formula>"Perto de vencer"</formula>
    </cfRule>
    <cfRule type="cellIs" dxfId="11948" priority="1893" operator="equal">
      <formula>"Conta vencida"</formula>
    </cfRule>
  </conditionalFormatting>
  <conditionalFormatting sqref="B175:E181">
    <cfRule type="cellIs" dxfId="11947" priority="1838" operator="equal">
      <formula>"Perto de vencer"</formula>
    </cfRule>
    <cfRule type="cellIs" dxfId="11946" priority="1837" operator="equal">
      <formula>"Conta vencida"</formula>
    </cfRule>
  </conditionalFormatting>
  <conditionalFormatting sqref="B216:E224">
    <cfRule type="cellIs" dxfId="11945" priority="1516" operator="equal">
      <formula>"Perto de vencer"</formula>
    </cfRule>
    <cfRule type="cellIs" dxfId="11944" priority="1515" operator="equal">
      <formula>"Conta vencida"</formula>
    </cfRule>
  </conditionalFormatting>
  <conditionalFormatting sqref="B271:E272">
    <cfRule type="cellIs" dxfId="11943" priority="1413" operator="equal">
      <formula>"Conta vencida"</formula>
    </cfRule>
    <cfRule type="cellIs" dxfId="11942" priority="1414" operator="equal">
      <formula>"Perto de vencer"</formula>
    </cfRule>
  </conditionalFormatting>
  <conditionalFormatting sqref="B274:E278">
    <cfRule type="cellIs" dxfId="11941" priority="1377" operator="equal">
      <formula>"Conta vencida"</formula>
    </cfRule>
    <cfRule type="cellIs" dxfId="11940" priority="1378" operator="equal">
      <formula>"Perto de vencer"</formula>
    </cfRule>
  </conditionalFormatting>
  <conditionalFormatting sqref="B280:E284">
    <cfRule type="cellIs" dxfId="11939" priority="1332" operator="equal">
      <formula>"Perto de vencer"</formula>
    </cfRule>
    <cfRule type="cellIs" dxfId="11938" priority="1331" operator="equal">
      <formula>"Conta vencida"</formula>
    </cfRule>
  </conditionalFormatting>
  <conditionalFormatting sqref="B286:E287">
    <cfRule type="cellIs" dxfId="11937" priority="1295" operator="equal">
      <formula>"Conta vencida"</formula>
    </cfRule>
    <cfRule type="cellIs" dxfId="11936" priority="1296" operator="equal">
      <formula>"Perto de vencer"</formula>
    </cfRule>
  </conditionalFormatting>
  <conditionalFormatting sqref="B290:E294">
    <cfRule type="cellIs" dxfId="11935" priority="1246" operator="equal">
      <formula>"Perto de vencer"</formula>
    </cfRule>
    <cfRule type="cellIs" dxfId="11934" priority="1245" operator="equal">
      <formula>"Conta vencida"</formula>
    </cfRule>
  </conditionalFormatting>
  <conditionalFormatting sqref="B298:E301">
    <cfRule type="cellIs" dxfId="11933" priority="1210" operator="equal">
      <formula>"Perto de vencer"</formula>
    </cfRule>
    <cfRule type="cellIs" dxfId="11932" priority="1209" operator="equal">
      <formula>"Conta vencida"</formula>
    </cfRule>
  </conditionalFormatting>
  <conditionalFormatting sqref="B337:E339">
    <cfRule type="cellIs" dxfId="11931" priority="1127" operator="equal">
      <formula>"Conta vencida"</formula>
    </cfRule>
    <cfRule type="cellIs" dxfId="11930" priority="1128" operator="equal">
      <formula>"Perto de vencer"</formula>
    </cfRule>
  </conditionalFormatting>
  <conditionalFormatting sqref="B345:E346">
    <cfRule type="cellIs" dxfId="11929" priority="1092" operator="equal">
      <formula>"Perto de vencer"</formula>
    </cfRule>
    <cfRule type="cellIs" dxfId="11928" priority="1091" operator="equal">
      <formula>"Conta vencida"</formula>
    </cfRule>
  </conditionalFormatting>
  <conditionalFormatting sqref="B366:E366">
    <cfRule type="cellIs" dxfId="11927" priority="1034" operator="equal">
      <formula>"Perto de vencer"</formula>
    </cfRule>
    <cfRule type="cellIs" dxfId="11926" priority="1033" operator="equal">
      <formula>"Conta vencida"</formula>
    </cfRule>
  </conditionalFormatting>
  <conditionalFormatting sqref="B382:E382">
    <cfRule type="cellIs" dxfId="11925" priority="986" operator="equal">
      <formula>"Perto de vencer"</formula>
    </cfRule>
    <cfRule type="cellIs" dxfId="11924" priority="985" operator="equal">
      <formula>"Conta vencida"</formula>
    </cfRule>
  </conditionalFormatting>
  <conditionalFormatting sqref="B411:E411">
    <cfRule type="cellIs" dxfId="11923" priority="911" operator="equal">
      <formula>"Conta vencida"</formula>
    </cfRule>
    <cfRule type="cellIs" dxfId="11922" priority="912" operator="equal">
      <formula>"Perto de vencer"</formula>
    </cfRule>
  </conditionalFormatting>
  <conditionalFormatting sqref="B417:E422">
    <cfRule type="cellIs" dxfId="11921" priority="830" operator="equal">
      <formula>"Perto de vencer"</formula>
    </cfRule>
    <cfRule type="cellIs" dxfId="11920" priority="829" operator="equal">
      <formula>"Conta vencida"</formula>
    </cfRule>
  </conditionalFormatting>
  <conditionalFormatting sqref="B426:E427">
    <cfRule type="cellIs" dxfId="11919" priority="804" operator="equal">
      <formula>"Perto de vencer"</formula>
    </cfRule>
    <cfRule type="cellIs" dxfId="11918" priority="803" operator="equal">
      <formula>"Conta vencida"</formula>
    </cfRule>
  </conditionalFormatting>
  <conditionalFormatting sqref="B430:E436">
    <cfRule type="cellIs" dxfId="11917" priority="734" operator="equal">
      <formula>"Perto de vencer"</formula>
    </cfRule>
    <cfRule type="cellIs" dxfId="11916" priority="733" operator="equal">
      <formula>"Conta vencida"</formula>
    </cfRule>
  </conditionalFormatting>
  <conditionalFormatting sqref="B438:E438">
    <cfRule type="cellIs" dxfId="11915" priority="710" operator="equal">
      <formula>"Perto de vencer"</formula>
    </cfRule>
    <cfRule type="cellIs" dxfId="11914" priority="709" operator="equal">
      <formula>"Conta vencida"</formula>
    </cfRule>
  </conditionalFormatting>
  <conditionalFormatting sqref="B441:E448">
    <cfRule type="cellIs" dxfId="11913" priority="608" operator="equal">
      <formula>"Perto de vencer"</formula>
    </cfRule>
    <cfRule type="cellIs" dxfId="11912" priority="607" operator="equal">
      <formula>"Conta vencida"</formula>
    </cfRule>
  </conditionalFormatting>
  <conditionalFormatting sqref="B453:E468">
    <cfRule type="cellIs" dxfId="11911" priority="563" operator="equal">
      <formula>"Conta vencida"</formula>
    </cfRule>
    <cfRule type="cellIs" dxfId="11910" priority="564" operator="equal">
      <formula>"Perto de vencer"</formula>
    </cfRule>
  </conditionalFormatting>
  <conditionalFormatting sqref="B472:E474">
    <cfRule type="cellIs" dxfId="11909" priority="498" operator="equal">
      <formula>"Perto de vencer"</formula>
    </cfRule>
    <cfRule type="cellIs" dxfId="11908" priority="497" operator="equal">
      <formula>"Conta vencida"</formula>
    </cfRule>
  </conditionalFormatting>
  <conditionalFormatting sqref="B477:E477">
    <cfRule type="cellIs" dxfId="11907" priority="474" operator="equal">
      <formula>"Perto de vencer"</formula>
    </cfRule>
    <cfRule type="cellIs" dxfId="11906" priority="473" operator="equal">
      <formula>"Conta vencida"</formula>
    </cfRule>
  </conditionalFormatting>
  <conditionalFormatting sqref="B493:E495">
    <cfRule type="cellIs" dxfId="11905" priority="421" operator="equal">
      <formula>"Conta vencida"</formula>
    </cfRule>
    <cfRule type="cellIs" dxfId="11904" priority="422" operator="equal">
      <formula>"Perto de vencer"</formula>
    </cfRule>
  </conditionalFormatting>
  <conditionalFormatting sqref="B509:E511">
    <cfRule type="cellIs" dxfId="11903" priority="359" operator="equal">
      <formula>"Conta vencida"</formula>
    </cfRule>
    <cfRule type="cellIs" dxfId="11902" priority="360" operator="equal">
      <formula>"Perto de vencer"</formula>
    </cfRule>
  </conditionalFormatting>
  <conditionalFormatting sqref="B517:E524">
    <cfRule type="cellIs" dxfId="11901" priority="245" operator="equal">
      <formula>"Conta vencida"</formula>
    </cfRule>
    <cfRule type="cellIs" dxfId="11900" priority="246" operator="equal">
      <formula>"Perto de vencer"</formula>
    </cfRule>
  </conditionalFormatting>
  <conditionalFormatting sqref="B527:E534">
    <cfRule type="cellIs" dxfId="11899" priority="99" operator="equal">
      <formula>"Conta vencida"</formula>
    </cfRule>
    <cfRule type="cellIs" dxfId="11898" priority="100" operator="equal">
      <formula>"Perto de vencer"</formula>
    </cfRule>
  </conditionalFormatting>
  <conditionalFormatting sqref="B74:I74">
    <cfRule type="cellIs" dxfId="11897" priority="2920" operator="equal">
      <formula>"Perto de vencer"</formula>
    </cfRule>
    <cfRule type="cellIs" dxfId="11896" priority="2919" operator="equal">
      <formula>"Conta vencida"</formula>
    </cfRule>
  </conditionalFormatting>
  <conditionalFormatting sqref="C10">
    <cfRule type="cellIs" dxfId="11895" priority="2810" operator="equal">
      <formula>"Perto de vencer"</formula>
    </cfRule>
    <cfRule type="cellIs" dxfId="11894" priority="2809" operator="equal">
      <formula>"Conta vencida"</formula>
    </cfRule>
  </conditionalFormatting>
  <conditionalFormatting sqref="C12:C13">
    <cfRule type="cellIs" dxfId="11893" priority="2782" operator="equal">
      <formula>"Perto de vencer"</formula>
    </cfRule>
    <cfRule type="cellIs" dxfId="11892" priority="2781" operator="equal">
      <formula>"Conta vencida"</formula>
    </cfRule>
  </conditionalFormatting>
  <conditionalFormatting sqref="C18">
    <cfRule type="cellIs" dxfId="11891" priority="2735" operator="equal">
      <formula>"Conta vencida"</formula>
    </cfRule>
    <cfRule type="cellIs" dxfId="11890" priority="2736" operator="equal">
      <formula>"Perto de vencer"</formula>
    </cfRule>
  </conditionalFormatting>
  <conditionalFormatting sqref="C20:C24">
    <cfRule type="cellIs" dxfId="11889" priority="2709" operator="equal">
      <formula>"Conta vencida"</formula>
    </cfRule>
    <cfRule type="cellIs" dxfId="11888" priority="2710" operator="equal">
      <formula>"Perto de vencer"</formula>
    </cfRule>
  </conditionalFormatting>
  <conditionalFormatting sqref="C29">
    <cfRule type="cellIs" dxfId="11887" priority="2656" operator="equal">
      <formula>"Perto de vencer"</formula>
    </cfRule>
    <cfRule type="cellIs" dxfId="11886" priority="2655" operator="equal">
      <formula>"Conta vencida"</formula>
    </cfRule>
  </conditionalFormatting>
  <conditionalFormatting sqref="C115">
    <cfRule type="cellIs" dxfId="11885" priority="556" operator="equal">
      <formula>"Perto de vencer"</formula>
    </cfRule>
    <cfRule type="cellIs" dxfId="11884" priority="555" operator="equal">
      <formula>"Conta vencida"</formula>
    </cfRule>
  </conditionalFormatting>
  <conditionalFormatting sqref="C149:C153">
    <cfRule type="cellIs" dxfId="11883" priority="2139" operator="equal">
      <formula>"Conta vencida"</formula>
    </cfRule>
    <cfRule type="cellIs" dxfId="11882" priority="2140" operator="equal">
      <formula>"Perto de vencer"</formula>
    </cfRule>
  </conditionalFormatting>
  <conditionalFormatting sqref="C156:C159">
    <cfRule type="cellIs" dxfId="11881" priority="2088" operator="equal">
      <formula>"Perto de vencer"</formula>
    </cfRule>
    <cfRule type="cellIs" dxfId="11880" priority="2087" operator="equal">
      <formula>"Conta vencida"</formula>
    </cfRule>
  </conditionalFormatting>
  <conditionalFormatting sqref="C161:C163">
    <cfRule type="cellIs" dxfId="11879" priority="2060" operator="equal">
      <formula>"Perto de vencer"</formula>
    </cfRule>
    <cfRule type="cellIs" dxfId="11878" priority="2059" operator="equal">
      <formula>"Conta vencida"</formula>
    </cfRule>
  </conditionalFormatting>
  <conditionalFormatting sqref="C165:C172">
    <cfRule type="cellIs" dxfId="11877" priority="1909" operator="equal">
      <formula>"Conta vencida"</formula>
    </cfRule>
    <cfRule type="cellIs" dxfId="11876" priority="1910" operator="equal">
      <formula>"Perto de vencer"</formula>
    </cfRule>
  </conditionalFormatting>
  <conditionalFormatting sqref="C175:C181">
    <cfRule type="cellIs" dxfId="11875" priority="1854" operator="equal">
      <formula>"Perto de vencer"</formula>
    </cfRule>
    <cfRule type="cellIs" dxfId="11874" priority="1853" operator="equal">
      <formula>"Conta vencida"</formula>
    </cfRule>
  </conditionalFormatting>
  <conditionalFormatting sqref="C214:C224">
    <cfRule type="cellIs" dxfId="11873" priority="1523" operator="equal">
      <formula>"Conta vencida"</formula>
    </cfRule>
    <cfRule type="cellIs" dxfId="11872" priority="1524" operator="equal">
      <formula>"Perto de vencer"</formula>
    </cfRule>
  </conditionalFormatting>
  <conditionalFormatting sqref="C271:C272">
    <cfRule type="cellIs" dxfId="11871" priority="1464" operator="equal">
      <formula>"Perto de vencer"</formula>
    </cfRule>
    <cfRule type="cellIs" dxfId="11870" priority="1463" operator="equal">
      <formula>"Conta vencida"</formula>
    </cfRule>
  </conditionalFormatting>
  <conditionalFormatting sqref="C274:C278">
    <cfRule type="cellIs" dxfId="11869" priority="1403" operator="equal">
      <formula>"Conta vencida"</formula>
    </cfRule>
    <cfRule type="cellIs" dxfId="11868" priority="1404" operator="equal">
      <formula>"Perto de vencer"</formula>
    </cfRule>
  </conditionalFormatting>
  <conditionalFormatting sqref="C280:C284">
    <cfRule type="cellIs" dxfId="11867" priority="1364" operator="equal">
      <formula>"Perto de vencer"</formula>
    </cfRule>
    <cfRule type="cellIs" dxfId="11866" priority="1363" operator="equal">
      <formula>"Conta vencida"</formula>
    </cfRule>
  </conditionalFormatting>
  <conditionalFormatting sqref="C286:C287">
    <cfRule type="cellIs" dxfId="11865" priority="1309" operator="equal">
      <formula>"Conta vencida"</formula>
    </cfRule>
    <cfRule type="cellIs" dxfId="11864" priority="1310" operator="equal">
      <formula>"Perto de vencer"</formula>
    </cfRule>
  </conditionalFormatting>
  <conditionalFormatting sqref="C290:C294">
    <cfRule type="cellIs" dxfId="11863" priority="1277" operator="equal">
      <formula>"Conta vencida"</formula>
    </cfRule>
    <cfRule type="cellIs" dxfId="11862" priority="1278" operator="equal">
      <formula>"Perto de vencer"</formula>
    </cfRule>
  </conditionalFormatting>
  <conditionalFormatting sqref="C298:C301">
    <cfRule type="cellIs" dxfId="11861" priority="1236" operator="equal">
      <formula>"Perto de vencer"</formula>
    </cfRule>
    <cfRule type="cellIs" dxfId="11860" priority="1235" operator="equal">
      <formula>"Conta vencida"</formula>
    </cfRule>
  </conditionalFormatting>
  <conditionalFormatting sqref="C337:C339">
    <cfRule type="cellIs" dxfId="11859" priority="1161" operator="equal">
      <formula>"Conta vencida"</formula>
    </cfRule>
    <cfRule type="cellIs" dxfId="11858" priority="1162" operator="equal">
      <formula>"Perto de vencer"</formula>
    </cfRule>
  </conditionalFormatting>
  <conditionalFormatting sqref="C345:C347">
    <cfRule type="cellIs" dxfId="11857" priority="1081" operator="equal">
      <formula>"Conta vencida"</formula>
    </cfRule>
    <cfRule type="cellIs" dxfId="11856" priority="1082" operator="equal">
      <formula>"Perto de vencer"</formula>
    </cfRule>
  </conditionalFormatting>
  <conditionalFormatting sqref="C366">
    <cfRule type="cellIs" dxfId="11855" priority="1046" operator="equal">
      <formula>"Perto de vencer"</formula>
    </cfRule>
    <cfRule type="cellIs" dxfId="11854" priority="1045" operator="equal">
      <formula>"Conta vencida"</formula>
    </cfRule>
  </conditionalFormatting>
  <conditionalFormatting sqref="C382">
    <cfRule type="cellIs" dxfId="11853" priority="997" operator="equal">
      <formula>"Conta vencida"</formula>
    </cfRule>
    <cfRule type="cellIs" dxfId="11852" priority="998" operator="equal">
      <formula>"Perto de vencer"</formula>
    </cfRule>
  </conditionalFormatting>
  <conditionalFormatting sqref="C411">
    <cfRule type="cellIs" dxfId="11851" priority="921" operator="equal">
      <formula>"Conta vencida"</formula>
    </cfRule>
    <cfRule type="cellIs" dxfId="11850" priority="922" operator="equal">
      <formula>"Perto de vencer"</formula>
    </cfRule>
  </conditionalFormatting>
  <conditionalFormatting sqref="C417:C422">
    <cfRule type="cellIs" dxfId="11849" priority="863" operator="equal">
      <formula>"Conta vencida"</formula>
    </cfRule>
    <cfRule type="cellIs" dxfId="11848" priority="864" operator="equal">
      <formula>"Perto de vencer"</formula>
    </cfRule>
  </conditionalFormatting>
  <conditionalFormatting sqref="C426:C427">
    <cfRule type="cellIs" dxfId="11847" priority="811" operator="equal">
      <formula>"Conta vencida"</formula>
    </cfRule>
    <cfRule type="cellIs" dxfId="11846" priority="812" operator="equal">
      <formula>"Perto de vencer"</formula>
    </cfRule>
  </conditionalFormatting>
  <conditionalFormatting sqref="C430:C436">
    <cfRule type="cellIs" dxfId="11845" priority="784" operator="equal">
      <formula>"Perto de vencer"</formula>
    </cfRule>
    <cfRule type="cellIs" dxfId="11844" priority="783" operator="equal">
      <formula>"Conta vencida"</formula>
    </cfRule>
  </conditionalFormatting>
  <conditionalFormatting sqref="C438">
    <cfRule type="cellIs" dxfId="11843" priority="718" operator="equal">
      <formula>"Perto de vencer"</formula>
    </cfRule>
    <cfRule type="cellIs" dxfId="11842" priority="717" operator="equal">
      <formula>"Conta vencida"</formula>
    </cfRule>
  </conditionalFormatting>
  <conditionalFormatting sqref="C441:C448">
    <cfRule type="cellIs" dxfId="11841" priority="645" operator="equal">
      <formula>"Conta vencida"</formula>
    </cfRule>
    <cfRule type="cellIs" dxfId="11840" priority="646" operator="equal">
      <formula>"Perto de vencer"</formula>
    </cfRule>
  </conditionalFormatting>
  <conditionalFormatting sqref="C451:C468">
    <cfRule type="cellIs" dxfId="11839" priority="582" operator="equal">
      <formula>"Perto de vencer"</formula>
    </cfRule>
    <cfRule type="cellIs" dxfId="11838" priority="581" operator="equal">
      <formula>"Conta vencida"</formula>
    </cfRule>
  </conditionalFormatting>
  <conditionalFormatting sqref="C472:C474">
    <cfRule type="cellIs" dxfId="11837" priority="517" operator="equal">
      <formula>"Conta vencida"</formula>
    </cfRule>
    <cfRule type="cellIs" dxfId="11836" priority="518" operator="equal">
      <formula>"Perto de vencer"</formula>
    </cfRule>
  </conditionalFormatting>
  <conditionalFormatting sqref="C477">
    <cfRule type="cellIs" dxfId="11835" priority="490" operator="equal">
      <formula>"Perto de vencer"</formula>
    </cfRule>
    <cfRule type="cellIs" dxfId="11834" priority="489" operator="equal">
      <formula>"Conta vencida"</formula>
    </cfRule>
  </conditionalFormatting>
  <conditionalFormatting sqref="C488">
    <cfRule type="cellIs" dxfId="11833" priority="460" operator="equal">
      <formula>"Perto de vencer"</formula>
    </cfRule>
    <cfRule type="cellIs" dxfId="11832" priority="459" operator="equal">
      <formula>"Conta vencida"</formula>
    </cfRule>
  </conditionalFormatting>
  <conditionalFormatting sqref="C493:C495">
    <cfRule type="cellIs" dxfId="11831" priority="440" operator="equal">
      <formula>"Perto de vencer"</formula>
    </cfRule>
    <cfRule type="cellIs" dxfId="11830" priority="439" operator="equal">
      <formula>"Conta vencida"</formula>
    </cfRule>
  </conditionalFormatting>
  <conditionalFormatting sqref="C509:C512">
    <cfRule type="cellIs" dxfId="11829" priority="343" operator="equal">
      <formula>"Conta vencida"</formula>
    </cfRule>
    <cfRule type="cellIs" dxfId="11828" priority="344" operator="equal">
      <formula>"Perto de vencer"</formula>
    </cfRule>
  </conditionalFormatting>
  <conditionalFormatting sqref="C517:C524">
    <cfRule type="cellIs" dxfId="11827" priority="294" operator="equal">
      <formula>"Perto de vencer"</formula>
    </cfRule>
    <cfRule type="cellIs" dxfId="11826" priority="293" operator="equal">
      <formula>"Conta vencida"</formula>
    </cfRule>
  </conditionalFormatting>
  <conditionalFormatting sqref="C527:C534">
    <cfRule type="cellIs" dxfId="11825" priority="114" operator="equal">
      <formula>"Perto de vencer"</formula>
    </cfRule>
    <cfRule type="cellIs" dxfId="11824" priority="113" operator="equal">
      <formula>"Conta vencida"</formula>
    </cfRule>
  </conditionalFormatting>
  <conditionalFormatting sqref="C540:C543">
    <cfRule type="cellIs" dxfId="11823" priority="90" operator="equal">
      <formula>"Perto de vencer"</formula>
    </cfRule>
    <cfRule type="cellIs" dxfId="11822" priority="89" operator="equal">
      <formula>"Conta vencida"</formula>
    </cfRule>
  </conditionalFormatting>
  <conditionalFormatting sqref="C545">
    <cfRule type="cellIs" dxfId="11821" priority="48" operator="equal">
      <formula>"Perto de vencer"</formula>
    </cfRule>
    <cfRule type="cellIs" dxfId="11820" priority="47" operator="equal">
      <formula>"Conta vencida"</formula>
    </cfRule>
  </conditionalFormatting>
  <conditionalFormatting sqref="C4:E4">
    <cfRule type="cellIs" dxfId="11819" priority="2835" operator="equal">
      <formula>"Conta vencida"</formula>
    </cfRule>
    <cfRule type="cellIs" dxfId="11818" priority="2836" operator="equal">
      <formula>"Perto de vencer"</formula>
    </cfRule>
  </conditionalFormatting>
  <conditionalFormatting sqref="D6:D11">
    <cfRule type="cellIs" dxfId="11817" priority="2798" operator="equal">
      <formula>"Perto de vencer"</formula>
    </cfRule>
    <cfRule type="cellIs" dxfId="11816" priority="2797" operator="equal">
      <formula>"Conta vencida"</formula>
    </cfRule>
  </conditionalFormatting>
  <conditionalFormatting sqref="D14">
    <cfRule type="cellIs" dxfId="11815" priority="2767" operator="equal">
      <formula>"Conta vencida"</formula>
    </cfRule>
    <cfRule type="cellIs" dxfId="11814" priority="2768" operator="equal">
      <formula>"Perto de vencer"</formula>
    </cfRule>
  </conditionalFormatting>
  <conditionalFormatting sqref="D16:D17 D19">
    <cfRule type="cellIs" dxfId="11813" priority="2747" operator="equal">
      <formula>"Conta vencida"</formula>
    </cfRule>
    <cfRule type="cellIs" dxfId="11812" priority="2748" operator="equal">
      <formula>"Perto de vencer"</formula>
    </cfRule>
  </conditionalFormatting>
  <conditionalFormatting sqref="D25">
    <cfRule type="cellIs" dxfId="11811" priority="2700" operator="equal">
      <formula>"Perto de vencer"</formula>
    </cfRule>
    <cfRule type="cellIs" dxfId="11810" priority="2699" operator="equal">
      <formula>"Conta vencida"</formula>
    </cfRule>
  </conditionalFormatting>
  <conditionalFormatting sqref="D29:D38">
    <cfRule type="cellIs" dxfId="11809" priority="2617" operator="equal">
      <formula>"Conta vencida"</formula>
    </cfRule>
    <cfRule type="cellIs" dxfId="11808" priority="2618" operator="equal">
      <formula>"Perto de vencer"</formula>
    </cfRule>
  </conditionalFormatting>
  <conditionalFormatting sqref="D42:D57">
    <cfRule type="cellIs" dxfId="11807" priority="2492" operator="equal">
      <formula>"Perto de vencer"</formula>
    </cfRule>
    <cfRule type="cellIs" dxfId="11806" priority="2491" operator="equal">
      <formula>"Conta vencida"</formula>
    </cfRule>
  </conditionalFormatting>
  <conditionalFormatting sqref="D92:D99">
    <cfRule type="cellIs" dxfId="11805" priority="2425" operator="equal">
      <formula>"Conta vencida"</formula>
    </cfRule>
    <cfRule type="cellIs" dxfId="11804" priority="2426" operator="equal">
      <formula>"Perto de vencer"</formula>
    </cfRule>
  </conditionalFormatting>
  <conditionalFormatting sqref="D137:D145">
    <cfRule type="cellIs" dxfId="11803" priority="2248" operator="equal">
      <formula>"Perto de vencer"</formula>
    </cfRule>
    <cfRule type="cellIs" dxfId="11802" priority="2247" operator="equal">
      <formula>"Conta vencida"</formula>
    </cfRule>
  </conditionalFormatting>
  <conditionalFormatting sqref="D147:D148">
    <cfRule type="cellIs" dxfId="11801" priority="2199" operator="equal">
      <formula>"Conta vencida"</formula>
    </cfRule>
    <cfRule type="cellIs" dxfId="11800" priority="2200" operator="equal">
      <formula>"Perto de vencer"</formula>
    </cfRule>
  </conditionalFormatting>
  <conditionalFormatting sqref="D168:D172">
    <cfRule type="cellIs" dxfId="11799" priority="1903" operator="equal">
      <formula>"Conta vencida"</formula>
    </cfRule>
    <cfRule type="cellIs" dxfId="11798" priority="1904" operator="equal">
      <formula>"Perto de vencer"</formula>
    </cfRule>
  </conditionalFormatting>
  <conditionalFormatting sqref="D175:D195">
    <cfRule type="cellIs" dxfId="11797" priority="1826" operator="equal">
      <formula>"Perto de vencer"</formula>
    </cfRule>
    <cfRule type="cellIs" dxfId="11796" priority="1825" operator="equal">
      <formula>"Conta vencida"</formula>
    </cfRule>
  </conditionalFormatting>
  <conditionalFormatting sqref="D197:D200">
    <cfRule type="cellIs" dxfId="11795" priority="1801" operator="equal">
      <formula>"Conta vencida"</formula>
    </cfRule>
    <cfRule type="cellIs" dxfId="11794" priority="1802" operator="equal">
      <formula>"Perto de vencer"</formula>
    </cfRule>
  </conditionalFormatting>
  <conditionalFormatting sqref="D204:D209">
    <cfRule type="cellIs" dxfId="11793" priority="1787" operator="equal">
      <formula>"Conta vencida"</formula>
    </cfRule>
    <cfRule type="cellIs" dxfId="11792" priority="1788" operator="equal">
      <formula>"Perto de vencer"</formula>
    </cfRule>
  </conditionalFormatting>
  <conditionalFormatting sqref="D211:D224">
    <cfRule type="cellIs" dxfId="11791" priority="1509" operator="equal">
      <formula>"Conta vencida"</formula>
    </cfRule>
    <cfRule type="cellIs" dxfId="11790" priority="1510" operator="equal">
      <formula>"Perto de vencer"</formula>
    </cfRule>
  </conditionalFormatting>
  <conditionalFormatting sqref="D260">
    <cfRule type="cellIs" dxfId="11789" priority="1484" operator="equal">
      <formula>"Perto de vencer"</formula>
    </cfRule>
    <cfRule type="cellIs" dxfId="11788" priority="1483" operator="equal">
      <formula>"Conta vencida"</formula>
    </cfRule>
  </conditionalFormatting>
  <conditionalFormatting sqref="D262:D272">
    <cfRule type="cellIs" dxfId="11787" priority="1445" operator="equal">
      <formula>"Conta vencida"</formula>
    </cfRule>
    <cfRule type="cellIs" dxfId="11786" priority="1446" operator="equal">
      <formula>"Perto de vencer"</formula>
    </cfRule>
  </conditionalFormatting>
  <conditionalFormatting sqref="D274:D301">
    <cfRule type="cellIs" dxfId="11785" priority="1288" operator="equal">
      <formula>"Perto de vencer"</formula>
    </cfRule>
    <cfRule type="cellIs" dxfId="11784" priority="1287" operator="equal">
      <formula>"Conta vencida"</formula>
    </cfRule>
  </conditionalFormatting>
  <conditionalFormatting sqref="D337:D339">
    <cfRule type="cellIs" dxfId="11783" priority="1154" operator="equal">
      <formula>"Perto de vencer"</formula>
    </cfRule>
    <cfRule type="cellIs" dxfId="11782" priority="1153" operator="equal">
      <formula>"Conta vencida"</formula>
    </cfRule>
  </conditionalFormatting>
  <conditionalFormatting sqref="D345:D346">
    <cfRule type="cellIs" dxfId="11781" priority="1115" operator="equal">
      <formula>"Conta vencida"</formula>
    </cfRule>
    <cfRule type="cellIs" dxfId="11780" priority="1116" operator="equal">
      <formula>"Perto de vencer"</formula>
    </cfRule>
  </conditionalFormatting>
  <conditionalFormatting sqref="D358">
    <cfRule type="cellIs" dxfId="11779" priority="21" operator="equal">
      <formula>"Conta vencida"</formula>
    </cfRule>
    <cfRule type="cellIs" dxfId="11778" priority="22" operator="equal">
      <formula>"Perto de vencer"</formula>
    </cfRule>
  </conditionalFormatting>
  <conditionalFormatting sqref="D366">
    <cfRule type="cellIs" dxfId="11777" priority="1028" operator="equal">
      <formula>"Perto de vencer"</formula>
    </cfRule>
    <cfRule type="cellIs" dxfId="11776" priority="1027" operator="equal">
      <formula>"Conta vencida"</formula>
    </cfRule>
  </conditionalFormatting>
  <conditionalFormatting sqref="D372:D374">
    <cfRule type="cellIs" dxfId="11775" priority="1015" operator="equal">
      <formula>"Conta vencida"</formula>
    </cfRule>
    <cfRule type="cellIs" dxfId="11774" priority="1016" operator="equal">
      <formula>"Perto de vencer"</formula>
    </cfRule>
  </conditionalFormatting>
  <conditionalFormatting sqref="D382">
    <cfRule type="cellIs" dxfId="11773" priority="979" operator="equal">
      <formula>"Conta vencida"</formula>
    </cfRule>
    <cfRule type="cellIs" dxfId="11772" priority="980" operator="equal">
      <formula>"Perto de vencer"</formula>
    </cfRule>
  </conditionalFormatting>
  <conditionalFormatting sqref="D411">
    <cfRule type="cellIs" dxfId="11771" priority="905" operator="equal">
      <formula>"Conta vencida"</formula>
    </cfRule>
    <cfRule type="cellIs" dxfId="11770" priority="906" operator="equal">
      <formula>"Perto de vencer"</formula>
    </cfRule>
  </conditionalFormatting>
  <conditionalFormatting sqref="D417:D422">
    <cfRule type="cellIs" dxfId="11769" priority="848" operator="equal">
      <formula>"Perto de vencer"</formula>
    </cfRule>
    <cfRule type="cellIs" dxfId="11768" priority="847" operator="equal">
      <formula>"Conta vencida"</formula>
    </cfRule>
  </conditionalFormatting>
  <conditionalFormatting sqref="D426:D427">
    <cfRule type="cellIs" dxfId="11767" priority="801" operator="equal">
      <formula>"Conta vencida"</formula>
    </cfRule>
    <cfRule type="cellIs" dxfId="11766" priority="802" operator="equal">
      <formula>"Perto de vencer"</formula>
    </cfRule>
  </conditionalFormatting>
  <conditionalFormatting sqref="D430:D438">
    <cfRule type="cellIs" dxfId="11765" priority="705" operator="equal">
      <formula>"Conta vencida"</formula>
    </cfRule>
    <cfRule type="cellIs" dxfId="11764" priority="706" operator="equal">
      <formula>"Perto de vencer"</formula>
    </cfRule>
  </conditionalFormatting>
  <conditionalFormatting sqref="D441:D448">
    <cfRule type="cellIs" dxfId="11763" priority="644" operator="equal">
      <formula>"Perto de vencer"</formula>
    </cfRule>
    <cfRule type="cellIs" dxfId="11762" priority="643" operator="equal">
      <formula>"Conta vencida"</formula>
    </cfRule>
  </conditionalFormatting>
  <conditionalFormatting sqref="D453:D469">
    <cfRule type="cellIs" dxfId="11761" priority="561" operator="equal">
      <formula>"Conta vencida"</formula>
    </cfRule>
    <cfRule type="cellIs" dxfId="11760" priority="562" operator="equal">
      <formula>"Perto de vencer"</formula>
    </cfRule>
  </conditionalFormatting>
  <conditionalFormatting sqref="D472:D474">
    <cfRule type="cellIs" dxfId="11759" priority="527" operator="equal">
      <formula>"Conta vencida"</formula>
    </cfRule>
    <cfRule type="cellIs" dxfId="11758" priority="528" operator="equal">
      <formula>"Perto de vencer"</formula>
    </cfRule>
  </conditionalFormatting>
  <conditionalFormatting sqref="D477">
    <cfRule type="cellIs" dxfId="11757" priority="484" operator="equal">
      <formula>"Perto de vencer"</formula>
    </cfRule>
    <cfRule type="cellIs" dxfId="11756" priority="483" operator="equal">
      <formula>"Conta vencida"</formula>
    </cfRule>
  </conditionalFormatting>
  <conditionalFormatting sqref="D488">
    <cfRule type="cellIs" dxfId="11755" priority="447" operator="equal">
      <formula>"Conta vencida"</formula>
    </cfRule>
    <cfRule type="cellIs" dxfId="11754" priority="448" operator="equal">
      <formula>"Perto de vencer"</formula>
    </cfRule>
  </conditionalFormatting>
  <conditionalFormatting sqref="D493:D504">
    <cfRule type="cellIs" dxfId="11753" priority="409" operator="equal">
      <formula>"Conta vencida"</formula>
    </cfRule>
    <cfRule type="cellIs" dxfId="11752" priority="410" operator="equal">
      <formula>"Perto de vencer"</formula>
    </cfRule>
  </conditionalFormatting>
  <conditionalFormatting sqref="D509:D511">
    <cfRule type="cellIs" dxfId="11751" priority="354" operator="equal">
      <formula>"Perto de vencer"</formula>
    </cfRule>
    <cfRule type="cellIs" dxfId="11750" priority="353" operator="equal">
      <formula>"Conta vencida"</formula>
    </cfRule>
  </conditionalFormatting>
  <conditionalFormatting sqref="D517:D524">
    <cfRule type="cellIs" dxfId="11749" priority="283" operator="equal">
      <formula>"Conta vencida"</formula>
    </cfRule>
    <cfRule type="cellIs" dxfId="11748" priority="284" operator="equal">
      <formula>"Perto de vencer"</formula>
    </cfRule>
  </conditionalFormatting>
  <conditionalFormatting sqref="D526:D534">
    <cfRule type="cellIs" dxfId="11747" priority="123" operator="equal">
      <formula>"Conta vencida"</formula>
    </cfRule>
    <cfRule type="cellIs" dxfId="11746" priority="124" operator="equal">
      <formula>"Perto de vencer"</formula>
    </cfRule>
  </conditionalFormatting>
  <conditionalFormatting sqref="D540:D543">
    <cfRule type="cellIs" dxfId="11745" priority="77" operator="equal">
      <formula>"Conta vencida"</formula>
    </cfRule>
    <cfRule type="cellIs" dxfId="11744" priority="78" operator="equal">
      <formula>"Perto de vencer"</formula>
    </cfRule>
  </conditionalFormatting>
  <conditionalFormatting sqref="D545">
    <cfRule type="cellIs" dxfId="11743" priority="42" operator="equal">
      <formula>"Perto de vencer"</formula>
    </cfRule>
    <cfRule type="cellIs" dxfId="11742" priority="41" operator="equal">
      <formula>"Conta vencida"</formula>
    </cfRule>
  </conditionalFormatting>
  <conditionalFormatting sqref="D15:E15">
    <cfRule type="cellIs" dxfId="11741" priority="2759" operator="equal">
      <formula>"Conta vencida"</formula>
    </cfRule>
    <cfRule type="cellIs" dxfId="11740" priority="2760" operator="equal">
      <formula>"Perto de vencer"</formula>
    </cfRule>
  </conditionalFormatting>
  <conditionalFormatting sqref="D26:E28">
    <cfRule type="cellIs" dxfId="11739" priority="2669" operator="equal">
      <formula>"Conta vencida"</formula>
    </cfRule>
    <cfRule type="cellIs" dxfId="11738" priority="2670" operator="equal">
      <formula>"Perto de vencer"</formula>
    </cfRule>
  </conditionalFormatting>
  <conditionalFormatting sqref="D137:E145">
    <cfRule type="cellIs" dxfId="11737" priority="2231" operator="equal">
      <formula>"Conta vencida"</formula>
    </cfRule>
    <cfRule type="cellIs" dxfId="11736" priority="2232" operator="equal">
      <formula>"Perto de vencer"</formula>
    </cfRule>
  </conditionalFormatting>
  <conditionalFormatting sqref="D147:E148">
    <cfRule type="cellIs" dxfId="11735" priority="2191" operator="equal">
      <formula>"Conta vencida"</formula>
    </cfRule>
    <cfRule type="cellIs" dxfId="11734" priority="2192" operator="equal">
      <formula>"Perto de vencer"</formula>
    </cfRule>
  </conditionalFormatting>
  <conditionalFormatting sqref="D155:E155">
    <cfRule type="cellIs" dxfId="11733" priority="2131" operator="equal">
      <formula>"Conta vencida"</formula>
    </cfRule>
    <cfRule type="cellIs" dxfId="11732" priority="2132" operator="equal">
      <formula>"Perto de vencer"</formula>
    </cfRule>
  </conditionalFormatting>
  <conditionalFormatting sqref="D196:E196">
    <cfRule type="cellIs" dxfId="11731" priority="1823" operator="equal">
      <formula>"Conta vencida"</formula>
    </cfRule>
    <cfRule type="cellIs" dxfId="11730" priority="1824" operator="equal">
      <formula>"Perto de vencer"</formula>
    </cfRule>
  </conditionalFormatting>
  <conditionalFormatting sqref="D209:E213">
    <cfRule type="cellIs" dxfId="11729" priority="1681" operator="equal">
      <formula>"Conta vencida"</formula>
    </cfRule>
    <cfRule type="cellIs" dxfId="11728" priority="1682" operator="equal">
      <formula>"Perto de vencer"</formula>
    </cfRule>
  </conditionalFormatting>
  <conditionalFormatting sqref="D226:E226">
    <cfRule type="cellIs" dxfId="11727" priority="1503" operator="equal">
      <formula>"Conta vencida"</formula>
    </cfRule>
    <cfRule type="cellIs" dxfId="11726" priority="1504" operator="equal">
      <formula>"Perto de vencer"</formula>
    </cfRule>
  </conditionalFormatting>
  <conditionalFormatting sqref="D228:E230">
    <cfRule type="cellIs" dxfId="11725" priority="1494" operator="equal">
      <formula>"Perto de vencer"</formula>
    </cfRule>
    <cfRule type="cellIs" dxfId="11724" priority="1493" operator="equal">
      <formula>"Conta vencida"</formula>
    </cfRule>
  </conditionalFormatting>
  <conditionalFormatting sqref="D241:E242">
    <cfRule type="cellIs" dxfId="11723" priority="1488" operator="equal">
      <formula>"Perto de vencer"</formula>
    </cfRule>
    <cfRule type="cellIs" dxfId="11722" priority="1487" operator="equal">
      <formula>"Conta vencida"</formula>
    </cfRule>
  </conditionalFormatting>
  <conditionalFormatting sqref="E10">
    <cfRule type="cellIs" dxfId="11721" priority="2822" operator="equal">
      <formula>"Perto de vencer"</formula>
    </cfRule>
    <cfRule type="cellIs" dxfId="11720" priority="2821" operator="equal">
      <formula>"Conta vencida"</formula>
    </cfRule>
  </conditionalFormatting>
  <conditionalFormatting sqref="E12:E13">
    <cfRule type="cellIs" dxfId="11719" priority="2780" operator="equal">
      <formula>"Perto de vencer"</formula>
    </cfRule>
    <cfRule type="cellIs" dxfId="11718" priority="2779" operator="equal">
      <formula>"Conta vencida"</formula>
    </cfRule>
  </conditionalFormatting>
  <conditionalFormatting sqref="E18">
    <cfRule type="cellIs" dxfId="11717" priority="2734" operator="equal">
      <formula>"Perto de vencer"</formula>
    </cfRule>
    <cfRule type="cellIs" dxfId="11716" priority="2733" operator="equal">
      <formula>"Conta vencida"</formula>
    </cfRule>
  </conditionalFormatting>
  <conditionalFormatting sqref="E20:E25">
    <cfRule type="cellIs" dxfId="11715" priority="2698" operator="equal">
      <formula>"Perto de vencer"</formula>
    </cfRule>
    <cfRule type="cellIs" dxfId="11714" priority="2697" operator="equal">
      <formula>"Conta vencida"</formula>
    </cfRule>
  </conditionalFormatting>
  <conditionalFormatting sqref="E29">
    <cfRule type="cellIs" dxfId="11713" priority="2661" operator="equal">
      <formula>"Conta vencida"</formula>
    </cfRule>
    <cfRule type="cellIs" dxfId="11712" priority="2662" operator="equal">
      <formula>"Perto de vencer"</formula>
    </cfRule>
  </conditionalFormatting>
  <conditionalFormatting sqref="E57:E60">
    <cfRule type="cellIs" dxfId="11711" priority="2" operator="equal">
      <formula>"Perto de vencer"</formula>
    </cfRule>
    <cfRule type="cellIs" dxfId="11710" priority="1" operator="equal">
      <formula>"Conta vencida"</formula>
    </cfRule>
  </conditionalFormatting>
  <conditionalFormatting sqref="E137:E145">
    <cfRule type="cellIs" dxfId="11709" priority="2243" operator="equal">
      <formula>"Conta vencida"</formula>
    </cfRule>
    <cfRule type="cellIs" dxfId="11708" priority="2244" operator="equal">
      <formula>"Perto de vencer"</formula>
    </cfRule>
  </conditionalFormatting>
  <conditionalFormatting sqref="E147:E153">
    <cfRule type="cellIs" dxfId="11707" priority="2137" operator="equal">
      <formula>"Conta vencida"</formula>
    </cfRule>
    <cfRule type="cellIs" dxfId="11706" priority="2138" operator="equal">
      <formula>"Perto de vencer"</formula>
    </cfRule>
  </conditionalFormatting>
  <conditionalFormatting sqref="E156:E159">
    <cfRule type="cellIs" dxfId="11705" priority="2085" operator="equal">
      <formula>"Conta vencida"</formula>
    </cfRule>
    <cfRule type="cellIs" dxfId="11704" priority="2086" operator="equal">
      <formula>"Perto de vencer"</formula>
    </cfRule>
  </conditionalFormatting>
  <conditionalFormatting sqref="E161:E163">
    <cfRule type="cellIs" dxfId="11703" priority="2057" operator="equal">
      <formula>"Conta vencida"</formula>
    </cfRule>
    <cfRule type="cellIs" dxfId="11702" priority="2058" operator="equal">
      <formula>"Perto de vencer"</formula>
    </cfRule>
  </conditionalFormatting>
  <conditionalFormatting sqref="E165:E172">
    <cfRule type="cellIs" dxfId="11701" priority="1911" operator="equal">
      <formula>"Conta vencida"</formula>
    </cfRule>
    <cfRule type="cellIs" dxfId="11700" priority="1912" operator="equal">
      <formula>"Perto de vencer"</formula>
    </cfRule>
  </conditionalFormatting>
  <conditionalFormatting sqref="E175:E181">
    <cfRule type="cellIs" dxfId="11699" priority="1846" operator="equal">
      <formula>"Perto de vencer"</formula>
    </cfRule>
    <cfRule type="cellIs" dxfId="11698" priority="1845" operator="equal">
      <formula>"Conta vencida"</formula>
    </cfRule>
  </conditionalFormatting>
  <conditionalFormatting sqref="E209">
    <cfRule type="cellIs" dxfId="11697" priority="1781" operator="equal">
      <formula>"Conta vencida"</formula>
    </cfRule>
    <cfRule type="cellIs" dxfId="11696" priority="1782" operator="equal">
      <formula>"Perto de vencer"</formula>
    </cfRule>
  </conditionalFormatting>
  <conditionalFormatting sqref="E211:E224">
    <cfRule type="cellIs" dxfId="11695" priority="1521" operator="equal">
      <formula>"Conta vencida"</formula>
    </cfRule>
    <cfRule type="cellIs" dxfId="11694" priority="1522" operator="equal">
      <formula>"Perto de vencer"</formula>
    </cfRule>
  </conditionalFormatting>
  <conditionalFormatting sqref="E271:E272">
    <cfRule type="cellIs" dxfId="11693" priority="1468" operator="equal">
      <formula>"Perto de vencer"</formula>
    </cfRule>
    <cfRule type="cellIs" dxfId="11692" priority="1467" operator="equal">
      <formula>"Conta vencida"</formula>
    </cfRule>
  </conditionalFormatting>
  <conditionalFormatting sqref="E274:E278">
    <cfRule type="cellIs" dxfId="11691" priority="1407" operator="equal">
      <formula>"Conta vencida"</formula>
    </cfRule>
    <cfRule type="cellIs" dxfId="11690" priority="1408" operator="equal">
      <formula>"Perto de vencer"</formula>
    </cfRule>
  </conditionalFormatting>
  <conditionalFormatting sqref="E280:E284">
    <cfRule type="cellIs" dxfId="11689" priority="1367" operator="equal">
      <formula>"Conta vencida"</formula>
    </cfRule>
    <cfRule type="cellIs" dxfId="11688" priority="1368" operator="equal">
      <formula>"Perto de vencer"</formula>
    </cfRule>
  </conditionalFormatting>
  <conditionalFormatting sqref="E286:E287">
    <cfRule type="cellIs" dxfId="11687" priority="1314" operator="equal">
      <formula>"Perto de vencer"</formula>
    </cfRule>
    <cfRule type="cellIs" dxfId="11686" priority="1313" operator="equal">
      <formula>"Conta vencida"</formula>
    </cfRule>
  </conditionalFormatting>
  <conditionalFormatting sqref="E290:E294">
    <cfRule type="cellIs" dxfId="11685" priority="1282" operator="equal">
      <formula>"Perto de vencer"</formula>
    </cfRule>
    <cfRule type="cellIs" dxfId="11684" priority="1281" operator="equal">
      <formula>"Conta vencida"</formula>
    </cfRule>
  </conditionalFormatting>
  <conditionalFormatting sqref="E298:E301">
    <cfRule type="cellIs" dxfId="11683" priority="1240" operator="equal">
      <formula>"Perto de vencer"</formula>
    </cfRule>
    <cfRule type="cellIs" dxfId="11682" priority="1239" operator="equal">
      <formula>"Conta vencida"</formula>
    </cfRule>
  </conditionalFormatting>
  <conditionalFormatting sqref="E337:E339">
    <cfRule type="cellIs" dxfId="11681" priority="1142" operator="equal">
      <formula>"Perto de vencer"</formula>
    </cfRule>
    <cfRule type="cellIs" dxfId="11680" priority="1141" operator="equal">
      <formula>"Conta vencida"</formula>
    </cfRule>
  </conditionalFormatting>
  <conditionalFormatting sqref="E345:E347">
    <cfRule type="cellIs" dxfId="11679" priority="1080" operator="equal">
      <formula>"Perto de vencer"</formula>
    </cfRule>
    <cfRule type="cellIs" dxfId="11678" priority="1079" operator="equal">
      <formula>"Conta vencida"</formula>
    </cfRule>
  </conditionalFormatting>
  <conditionalFormatting sqref="E366">
    <cfRule type="cellIs" dxfId="11677" priority="1040" operator="equal">
      <formula>"Perto de vencer"</formula>
    </cfRule>
    <cfRule type="cellIs" dxfId="11676" priority="1039" operator="equal">
      <formula>"Conta vencida"</formula>
    </cfRule>
  </conditionalFormatting>
  <conditionalFormatting sqref="E382">
    <cfRule type="cellIs" dxfId="11675" priority="991" operator="equal">
      <formula>"Conta vencida"</formula>
    </cfRule>
    <cfRule type="cellIs" dxfId="11674" priority="992" operator="equal">
      <formula>"Perto de vencer"</formula>
    </cfRule>
  </conditionalFormatting>
  <conditionalFormatting sqref="E411">
    <cfRule type="cellIs" dxfId="11673" priority="915" operator="equal">
      <formula>"Conta vencida"</formula>
    </cfRule>
    <cfRule type="cellIs" dxfId="11672" priority="916" operator="equal">
      <formula>"Perto de vencer"</formula>
    </cfRule>
  </conditionalFormatting>
  <conditionalFormatting sqref="E417:E422">
    <cfRule type="cellIs" dxfId="11671" priority="858" operator="equal">
      <formula>"Perto de vencer"</formula>
    </cfRule>
    <cfRule type="cellIs" dxfId="11670" priority="857" operator="equal">
      <formula>"Conta vencida"</formula>
    </cfRule>
  </conditionalFormatting>
  <conditionalFormatting sqref="E426:E427">
    <cfRule type="cellIs" dxfId="11669" priority="815" operator="equal">
      <formula>"Conta vencida"</formula>
    </cfRule>
    <cfRule type="cellIs" dxfId="11668" priority="816" operator="equal">
      <formula>"Perto de vencer"</formula>
    </cfRule>
  </conditionalFormatting>
  <conditionalFormatting sqref="E430:E436">
    <cfRule type="cellIs" dxfId="11667" priority="787" operator="equal">
      <formula>"Conta vencida"</formula>
    </cfRule>
    <cfRule type="cellIs" dxfId="11666" priority="788" operator="equal">
      <formula>"Perto de vencer"</formula>
    </cfRule>
  </conditionalFormatting>
  <conditionalFormatting sqref="E438">
    <cfRule type="cellIs" dxfId="11665" priority="722" operator="equal">
      <formula>"Perto de vencer"</formula>
    </cfRule>
    <cfRule type="cellIs" dxfId="11664" priority="721" operator="equal">
      <formula>"Conta vencida"</formula>
    </cfRule>
  </conditionalFormatting>
  <conditionalFormatting sqref="E441:E448">
    <cfRule type="cellIs" dxfId="11663" priority="649" operator="equal">
      <formula>"Conta vencida"</formula>
    </cfRule>
    <cfRule type="cellIs" dxfId="11662" priority="650" operator="equal">
      <formula>"Perto de vencer"</formula>
    </cfRule>
  </conditionalFormatting>
  <conditionalFormatting sqref="E451:E468">
    <cfRule type="cellIs" dxfId="11661" priority="585" operator="equal">
      <formula>"Conta vencida"</formula>
    </cfRule>
    <cfRule type="cellIs" dxfId="11660" priority="586" operator="equal">
      <formula>"Perto de vencer"</formula>
    </cfRule>
  </conditionalFormatting>
  <conditionalFormatting sqref="E472:E474">
    <cfRule type="cellIs" dxfId="11659" priority="521" operator="equal">
      <formula>"Conta vencida"</formula>
    </cfRule>
    <cfRule type="cellIs" dxfId="11658" priority="522" operator="equal">
      <formula>"Perto de vencer"</formula>
    </cfRule>
  </conditionalFormatting>
  <conditionalFormatting sqref="E477">
    <cfRule type="cellIs" dxfId="11657" priority="491" operator="equal">
      <formula>"Conta vencida"</formula>
    </cfRule>
    <cfRule type="cellIs" dxfId="11656" priority="492" operator="equal">
      <formula>"Perto de vencer"</formula>
    </cfRule>
  </conditionalFormatting>
  <conditionalFormatting sqref="E488">
    <cfRule type="cellIs" dxfId="11655" priority="457" operator="equal">
      <formula>"Conta vencida"</formula>
    </cfRule>
    <cfRule type="cellIs" dxfId="11654" priority="458" operator="equal">
      <formula>"Perto de vencer"</formula>
    </cfRule>
  </conditionalFormatting>
  <conditionalFormatting sqref="E493:E495">
    <cfRule type="cellIs" dxfId="11653" priority="430" operator="equal">
      <formula>"Perto de vencer"</formula>
    </cfRule>
    <cfRule type="cellIs" dxfId="11652" priority="429" operator="equal">
      <formula>"Conta vencida"</formula>
    </cfRule>
  </conditionalFormatting>
  <conditionalFormatting sqref="E509:E512">
    <cfRule type="cellIs" dxfId="11651" priority="345" operator="equal">
      <formula>"Conta vencida"</formula>
    </cfRule>
    <cfRule type="cellIs" dxfId="11650" priority="346" operator="equal">
      <formula>"Perto de vencer"</formula>
    </cfRule>
  </conditionalFormatting>
  <conditionalFormatting sqref="E517:E524">
    <cfRule type="cellIs" dxfId="11649" priority="297" operator="equal">
      <formula>"Conta vencida"</formula>
    </cfRule>
    <cfRule type="cellIs" dxfId="11648" priority="298" operator="equal">
      <formula>"Perto de vencer"</formula>
    </cfRule>
  </conditionalFormatting>
  <conditionalFormatting sqref="E527:E534">
    <cfRule type="cellIs" dxfId="11647" priority="117" operator="equal">
      <formula>"Conta vencida"</formula>
    </cfRule>
    <cfRule type="cellIs" dxfId="11646" priority="118" operator="equal">
      <formula>"Perto de vencer"</formula>
    </cfRule>
  </conditionalFormatting>
  <conditionalFormatting sqref="E540:E543">
    <cfRule type="cellIs" dxfId="11645" priority="88" operator="equal">
      <formula>"Perto de vencer"</formula>
    </cfRule>
    <cfRule type="cellIs" dxfId="11644" priority="87" operator="equal">
      <formula>"Conta vencida"</formula>
    </cfRule>
  </conditionalFormatting>
  <conditionalFormatting sqref="E545">
    <cfRule type="cellIs" dxfId="11643" priority="45" operator="equal">
      <formula>"Conta vencida"</formula>
    </cfRule>
    <cfRule type="cellIs" dxfId="11642" priority="46" operator="equal">
      <formula>"Perto de vencer"</formula>
    </cfRule>
  </conditionalFormatting>
  <conditionalFormatting sqref="E29:F29">
    <cfRule type="cellIs" dxfId="11641" priority="2649" operator="equal">
      <formula>"Conta vencida"</formula>
    </cfRule>
    <cfRule type="cellIs" dxfId="11640" priority="2650" operator="equal">
      <formula>"Perto de vencer"</formula>
    </cfRule>
  </conditionalFormatting>
  <conditionalFormatting sqref="E57:F60">
    <cfRule type="cellIs" dxfId="11639" priority="3" operator="equal">
      <formula>"Conta vencida"</formula>
    </cfRule>
    <cfRule type="cellIs" dxfId="11638" priority="4" operator="equal">
      <formula>"Perto de vencer"</formula>
    </cfRule>
  </conditionalFormatting>
  <conditionalFormatting sqref="E168:F172">
    <cfRule type="cellIs" dxfId="11637" priority="1891" operator="equal">
      <formula>"Conta vencida"</formula>
    </cfRule>
    <cfRule type="cellIs" dxfId="11636" priority="1892" operator="equal">
      <formula>"Perto de vencer"</formula>
    </cfRule>
  </conditionalFormatting>
  <conditionalFormatting sqref="E175:F181">
    <cfRule type="cellIs" dxfId="11635" priority="1835" operator="equal">
      <formula>"Conta vencida"</formula>
    </cfRule>
    <cfRule type="cellIs" dxfId="11634" priority="1836" operator="equal">
      <formula>"Perto de vencer"</formula>
    </cfRule>
  </conditionalFormatting>
  <conditionalFormatting sqref="E214:F224">
    <cfRule type="cellIs" dxfId="11633" priority="1514" operator="equal">
      <formula>"Perto de vencer"</formula>
    </cfRule>
    <cfRule type="cellIs" dxfId="11632" priority="1513" operator="equal">
      <formula>"Conta vencida"</formula>
    </cfRule>
  </conditionalFormatting>
  <conditionalFormatting sqref="E271:F272">
    <cfRule type="cellIs" dxfId="11631" priority="1417" operator="equal">
      <formula>"Conta vencida"</formula>
    </cfRule>
    <cfRule type="cellIs" dxfId="11630" priority="1418" operator="equal">
      <formula>"Perto de vencer"</formula>
    </cfRule>
  </conditionalFormatting>
  <conditionalFormatting sqref="E274:F278">
    <cfRule type="cellIs" dxfId="11629" priority="1382" operator="equal">
      <formula>"Perto de vencer"</formula>
    </cfRule>
    <cfRule type="cellIs" dxfId="11628" priority="1381" operator="equal">
      <formula>"Conta vencida"</formula>
    </cfRule>
  </conditionalFormatting>
  <conditionalFormatting sqref="E280:F284">
    <cfRule type="cellIs" dxfId="11627" priority="1335" operator="equal">
      <formula>"Conta vencida"</formula>
    </cfRule>
    <cfRule type="cellIs" dxfId="11626" priority="1336" operator="equal">
      <formula>"Perto de vencer"</formula>
    </cfRule>
  </conditionalFormatting>
  <conditionalFormatting sqref="E286:F287">
    <cfRule type="cellIs" dxfId="11625" priority="1300" operator="equal">
      <formula>"Perto de vencer"</formula>
    </cfRule>
    <cfRule type="cellIs" dxfId="11624" priority="1299" operator="equal">
      <formula>"Conta vencida"</formula>
    </cfRule>
  </conditionalFormatting>
  <conditionalFormatting sqref="E290:F294">
    <cfRule type="cellIs" dxfId="11623" priority="1249" operator="equal">
      <formula>"Conta vencida"</formula>
    </cfRule>
    <cfRule type="cellIs" dxfId="11622" priority="1250" operator="equal">
      <formula>"Perto de vencer"</formula>
    </cfRule>
  </conditionalFormatting>
  <conditionalFormatting sqref="E298:F301">
    <cfRule type="cellIs" dxfId="11621" priority="1213" operator="equal">
      <formula>"Conta vencida"</formula>
    </cfRule>
    <cfRule type="cellIs" dxfId="11620" priority="1214" operator="equal">
      <formula>"Perto de vencer"</formula>
    </cfRule>
  </conditionalFormatting>
  <conditionalFormatting sqref="E337:F339">
    <cfRule type="cellIs" dxfId="11619" priority="1126" operator="equal">
      <formula>"Perto de vencer"</formula>
    </cfRule>
    <cfRule type="cellIs" dxfId="11618" priority="1125" operator="equal">
      <formula>"Conta vencida"</formula>
    </cfRule>
  </conditionalFormatting>
  <conditionalFormatting sqref="E345:F346">
    <cfRule type="cellIs" dxfId="11617" priority="1090" operator="equal">
      <formula>"Perto de vencer"</formula>
    </cfRule>
    <cfRule type="cellIs" dxfId="11616" priority="1089" operator="equal">
      <formula>"Conta vencida"</formula>
    </cfRule>
  </conditionalFormatting>
  <conditionalFormatting sqref="E366:F366">
    <cfRule type="cellIs" dxfId="11615" priority="1031" operator="equal">
      <formula>"Conta vencida"</formula>
    </cfRule>
    <cfRule type="cellIs" dxfId="11614" priority="1032" operator="equal">
      <formula>"Perto de vencer"</formula>
    </cfRule>
  </conditionalFormatting>
  <conditionalFormatting sqref="E382:F382">
    <cfRule type="cellIs" dxfId="11613" priority="984" operator="equal">
      <formula>"Perto de vencer"</formula>
    </cfRule>
    <cfRule type="cellIs" dxfId="11612" priority="983" operator="equal">
      <formula>"Conta vencida"</formula>
    </cfRule>
  </conditionalFormatting>
  <conditionalFormatting sqref="E411:F411">
    <cfRule type="cellIs" dxfId="11611" priority="909" operator="equal">
      <formula>"Conta vencida"</formula>
    </cfRule>
    <cfRule type="cellIs" dxfId="11610" priority="910" operator="equal">
      <formula>"Perto de vencer"</formula>
    </cfRule>
  </conditionalFormatting>
  <conditionalFormatting sqref="E417:F422">
    <cfRule type="cellIs" dxfId="11609" priority="827" operator="equal">
      <formula>"Conta vencida"</formula>
    </cfRule>
    <cfRule type="cellIs" dxfId="11608" priority="828" operator="equal">
      <formula>"Perto de vencer"</formula>
    </cfRule>
  </conditionalFormatting>
  <conditionalFormatting sqref="E426:F427">
    <cfRule type="cellIs" dxfId="11607" priority="808" operator="equal">
      <formula>"Perto de vencer"</formula>
    </cfRule>
    <cfRule type="cellIs" dxfId="11606" priority="807" operator="equal">
      <formula>"Conta vencida"</formula>
    </cfRule>
  </conditionalFormatting>
  <conditionalFormatting sqref="E430:F436">
    <cfRule type="cellIs" dxfId="11605" priority="737" operator="equal">
      <formula>"Conta vencida"</formula>
    </cfRule>
    <cfRule type="cellIs" dxfId="11604" priority="738" operator="equal">
      <formula>"Perto de vencer"</formula>
    </cfRule>
  </conditionalFormatting>
  <conditionalFormatting sqref="E438:F438">
    <cfRule type="cellIs" dxfId="11603" priority="714" operator="equal">
      <formula>"Perto de vencer"</formula>
    </cfRule>
    <cfRule type="cellIs" dxfId="11602" priority="713" operator="equal">
      <formula>"Conta vencida"</formula>
    </cfRule>
  </conditionalFormatting>
  <conditionalFormatting sqref="E441:F448">
    <cfRule type="cellIs" dxfId="11601" priority="611" operator="equal">
      <formula>"Conta vencida"</formula>
    </cfRule>
    <cfRule type="cellIs" dxfId="11600" priority="612" operator="equal">
      <formula>"Perto de vencer"</formula>
    </cfRule>
  </conditionalFormatting>
  <conditionalFormatting sqref="E453:F468">
    <cfRule type="cellIs" dxfId="11599" priority="567" operator="equal">
      <formula>"Conta vencida"</formula>
    </cfRule>
    <cfRule type="cellIs" dxfId="11598" priority="568" operator="equal">
      <formula>"Perto de vencer"</formula>
    </cfRule>
  </conditionalFormatting>
  <conditionalFormatting sqref="E472:F474">
    <cfRule type="cellIs" dxfId="11597" priority="501" operator="equal">
      <formula>"Conta vencida"</formula>
    </cfRule>
    <cfRule type="cellIs" dxfId="11596" priority="502" operator="equal">
      <formula>"Perto de vencer"</formula>
    </cfRule>
  </conditionalFormatting>
  <conditionalFormatting sqref="E477:F477">
    <cfRule type="cellIs" dxfId="11595" priority="471" operator="equal">
      <formula>"Conta vencida"</formula>
    </cfRule>
    <cfRule type="cellIs" dxfId="11594" priority="472" operator="equal">
      <formula>"Perto de vencer"</formula>
    </cfRule>
  </conditionalFormatting>
  <conditionalFormatting sqref="E488:F488">
    <cfRule type="cellIs" dxfId="11593" priority="452" operator="equal">
      <formula>"Perto de vencer"</formula>
    </cfRule>
    <cfRule type="cellIs" dxfId="11592" priority="451" operator="equal">
      <formula>"Conta vencida"</formula>
    </cfRule>
  </conditionalFormatting>
  <conditionalFormatting sqref="E493:F495">
    <cfRule type="cellIs" dxfId="11591" priority="419" operator="equal">
      <formula>"Conta vencida"</formula>
    </cfRule>
    <cfRule type="cellIs" dxfId="11590" priority="420" operator="equal">
      <formula>"Perto de vencer"</formula>
    </cfRule>
  </conditionalFormatting>
  <conditionalFormatting sqref="E509:F511">
    <cfRule type="cellIs" dxfId="11589" priority="358" operator="equal">
      <formula>"Perto de vencer"</formula>
    </cfRule>
    <cfRule type="cellIs" dxfId="11588" priority="357" operator="equal">
      <formula>"Conta vencida"</formula>
    </cfRule>
  </conditionalFormatting>
  <conditionalFormatting sqref="E517:F524">
    <cfRule type="cellIs" dxfId="11587" priority="249" operator="equal">
      <formula>"Conta vencida"</formula>
    </cfRule>
    <cfRule type="cellIs" dxfId="11586" priority="250" operator="equal">
      <formula>"Perto de vencer"</formula>
    </cfRule>
  </conditionalFormatting>
  <conditionalFormatting sqref="E527:F534">
    <cfRule type="cellIs" dxfId="11585" priority="103" operator="equal">
      <formula>"Conta vencida"</formula>
    </cfRule>
    <cfRule type="cellIs" dxfId="11584" priority="104" operator="equal">
      <formula>"Perto de vencer"</formula>
    </cfRule>
  </conditionalFormatting>
  <conditionalFormatting sqref="E540:F543">
    <cfRule type="cellIs" dxfId="11583" priority="59" operator="equal">
      <formula>"Conta vencida"</formula>
    </cfRule>
    <cfRule type="cellIs" dxfId="11582" priority="60" operator="equal">
      <formula>"Perto de vencer"</formula>
    </cfRule>
  </conditionalFormatting>
  <conditionalFormatting sqref="E545:F545">
    <cfRule type="cellIs" dxfId="11581" priority="30" operator="equal">
      <formula>"Perto de vencer"</formula>
    </cfRule>
    <cfRule type="cellIs" dxfId="11580" priority="29" operator="equal">
      <formula>"Conta vencida"</formula>
    </cfRule>
  </conditionalFormatting>
  <conditionalFormatting sqref="E209:G209">
    <cfRule type="cellIs" dxfId="11579" priority="1772" operator="equal">
      <formula>"Perto de vencer"</formula>
    </cfRule>
    <cfRule type="cellIs" dxfId="11578" priority="1771" operator="equal">
      <formula>"Conta vencida"</formula>
    </cfRule>
  </conditionalFormatting>
  <conditionalFormatting sqref="E211:G213">
    <cfRule type="cellIs" dxfId="11577" priority="1677" operator="equal">
      <formula>"Conta vencida"</formula>
    </cfRule>
    <cfRule type="cellIs" dxfId="11576" priority="1678" operator="equal">
      <formula>"Perto de vencer"</formula>
    </cfRule>
  </conditionalFormatting>
  <conditionalFormatting sqref="F3:F4">
    <cfRule type="cellIs" dxfId="11575" priority="2678" operator="equal">
      <formula>"Perto de vencer"</formula>
    </cfRule>
    <cfRule type="cellIs" dxfId="11574" priority="2677" operator="equal">
      <formula>"Conta vencida"</formula>
    </cfRule>
  </conditionalFormatting>
  <conditionalFormatting sqref="F10">
    <cfRule type="cellIs" dxfId="11573" priority="2819" operator="equal">
      <formula>"Conta vencida"</formula>
    </cfRule>
    <cfRule type="cellIs" dxfId="11572" priority="2820" operator="equal">
      <formula>"Perto de vencer"</formula>
    </cfRule>
  </conditionalFormatting>
  <conditionalFormatting sqref="F12:F13">
    <cfRule type="cellIs" dxfId="11571" priority="2777" operator="equal">
      <formula>"Conta vencida"</formula>
    </cfRule>
    <cfRule type="cellIs" dxfId="11570" priority="2778" operator="equal">
      <formula>"Perto de vencer"</formula>
    </cfRule>
  </conditionalFormatting>
  <conditionalFormatting sqref="F18">
    <cfRule type="cellIs" dxfId="11569" priority="2739" operator="equal">
      <formula>"Conta vencida"</formula>
    </cfRule>
    <cfRule type="cellIs" dxfId="11568" priority="2740" operator="equal">
      <formula>"Perto de vencer"</formula>
    </cfRule>
  </conditionalFormatting>
  <conditionalFormatting sqref="F20:F24">
    <cfRule type="cellIs" dxfId="11567" priority="2714" operator="equal">
      <formula>"Perto de vencer"</formula>
    </cfRule>
    <cfRule type="cellIs" dxfId="11566" priority="2713" operator="equal">
      <formula>"Conta vencida"</formula>
    </cfRule>
  </conditionalFormatting>
  <conditionalFormatting sqref="F128:F136">
    <cfRule type="cellIs" dxfId="11565" priority="2366" operator="equal">
      <formula>"Perto de vencer"</formula>
    </cfRule>
    <cfRule type="cellIs" dxfId="11564" priority="2365" operator="equal">
      <formula>"Conta vencida"</formula>
    </cfRule>
  </conditionalFormatting>
  <conditionalFormatting sqref="F149:F153">
    <cfRule type="cellIs" dxfId="11563" priority="2142" operator="equal">
      <formula>"Perto de vencer"</formula>
    </cfRule>
    <cfRule type="cellIs" dxfId="11562" priority="2141" operator="equal">
      <formula>"Conta vencida"</formula>
    </cfRule>
  </conditionalFormatting>
  <conditionalFormatting sqref="F156:F159">
    <cfRule type="cellIs" dxfId="11561" priority="2090" operator="equal">
      <formula>"Perto de vencer"</formula>
    </cfRule>
    <cfRule type="cellIs" dxfId="11560" priority="2089" operator="equal">
      <formula>"Conta vencida"</formula>
    </cfRule>
  </conditionalFormatting>
  <conditionalFormatting sqref="F161:F163">
    <cfRule type="cellIs" dxfId="11559" priority="2061" operator="equal">
      <formula>"Conta vencida"</formula>
    </cfRule>
    <cfRule type="cellIs" dxfId="11558" priority="2062" operator="equal">
      <formula>"Perto de vencer"</formula>
    </cfRule>
  </conditionalFormatting>
  <conditionalFormatting sqref="F165:F167">
    <cfRule type="cellIs" dxfId="11557" priority="2018" operator="equal">
      <formula>"Perto de vencer"</formula>
    </cfRule>
    <cfRule type="cellIs" dxfId="11556" priority="2017" operator="equal">
      <formula>"Conta vencida"</formula>
    </cfRule>
  </conditionalFormatting>
  <conditionalFormatting sqref="F347">
    <cfRule type="cellIs" dxfId="11555" priority="1083" operator="equal">
      <formula>"Conta vencida"</formula>
    </cfRule>
    <cfRule type="cellIs" dxfId="11554" priority="1084" operator="equal">
      <formula>"Perto de vencer"</formula>
    </cfRule>
  </conditionalFormatting>
  <conditionalFormatting sqref="F451:F452">
    <cfRule type="cellIs" dxfId="11553" priority="600" operator="equal">
      <formula>"Perto de vencer"</formula>
    </cfRule>
    <cfRule type="cellIs" dxfId="11552" priority="599" operator="equal">
      <formula>"Conta vencida"</formula>
    </cfRule>
  </conditionalFormatting>
  <conditionalFormatting sqref="F512">
    <cfRule type="cellIs" dxfId="11551" priority="348" operator="equal">
      <formula>"Perto de vencer"</formula>
    </cfRule>
    <cfRule type="cellIs" dxfId="11550" priority="347" operator="equal">
      <formula>"Conta vencida"</formula>
    </cfRule>
  </conditionalFormatting>
  <conditionalFormatting sqref="G29">
    <cfRule type="cellIs" dxfId="11549" priority="2651" operator="equal">
      <formula>"Conta vencida"</formula>
    </cfRule>
    <cfRule type="cellIs" dxfId="11548" priority="2652" operator="equal">
      <formula>"Perto de vencer"</formula>
    </cfRule>
  </conditionalFormatting>
  <conditionalFormatting sqref="G57:G60">
    <cfRule type="cellIs" dxfId="11547" priority="5" operator="equal">
      <formula>"Conta vencida"</formula>
    </cfRule>
    <cfRule type="cellIs" dxfId="11546" priority="6" operator="equal">
      <formula>"Perto de vencer"</formula>
    </cfRule>
  </conditionalFormatting>
  <conditionalFormatting sqref="G168:G172">
    <cfRule type="cellIs" dxfId="11545" priority="1900" operator="equal">
      <formula>"Perto de vencer"</formula>
    </cfRule>
    <cfRule type="cellIs" dxfId="11544" priority="1899" operator="equal">
      <formula>"Conta vencida"</formula>
    </cfRule>
  </conditionalFormatting>
  <conditionalFormatting sqref="G175:G181">
    <cfRule type="cellIs" dxfId="11543" priority="1842" operator="equal">
      <formula>"Perto de vencer"</formula>
    </cfRule>
    <cfRule type="cellIs" dxfId="11542" priority="1841" operator="equal">
      <formula>"Conta vencida"</formula>
    </cfRule>
  </conditionalFormatting>
  <conditionalFormatting sqref="G209">
    <cfRule type="cellIs" dxfId="11541" priority="1780" operator="equal">
      <formula>"Perto de vencer"</formula>
    </cfRule>
    <cfRule type="cellIs" dxfId="11540" priority="1779" operator="equal">
      <formula>"Conta vencida"</formula>
    </cfRule>
  </conditionalFormatting>
  <conditionalFormatting sqref="G211:G224">
    <cfRule type="cellIs" dxfId="11539" priority="1519" operator="equal">
      <formula>"Conta vencida"</formula>
    </cfRule>
    <cfRule type="cellIs" dxfId="11538" priority="1520" operator="equal">
      <formula>"Perto de vencer"</formula>
    </cfRule>
  </conditionalFormatting>
  <conditionalFormatting sqref="G271:G272">
    <cfRule type="cellIs" dxfId="11537" priority="1461" operator="equal">
      <formula>"Conta vencida"</formula>
    </cfRule>
    <cfRule type="cellIs" dxfId="11536" priority="1462" operator="equal">
      <formula>"Perto de vencer"</formula>
    </cfRule>
  </conditionalFormatting>
  <conditionalFormatting sqref="G274:G278">
    <cfRule type="cellIs" dxfId="11535" priority="1402" operator="equal">
      <formula>"Perto de vencer"</formula>
    </cfRule>
    <cfRule type="cellIs" dxfId="11534" priority="1401" operator="equal">
      <formula>"Conta vencida"</formula>
    </cfRule>
  </conditionalFormatting>
  <conditionalFormatting sqref="G280:G284">
    <cfRule type="cellIs" dxfId="11533" priority="1361" operator="equal">
      <formula>"Conta vencida"</formula>
    </cfRule>
    <cfRule type="cellIs" dxfId="11532" priority="1362" operator="equal">
      <formula>"Perto de vencer"</formula>
    </cfRule>
  </conditionalFormatting>
  <conditionalFormatting sqref="G286:G287">
    <cfRule type="cellIs" dxfId="11531" priority="1308" operator="equal">
      <formula>"Perto de vencer"</formula>
    </cfRule>
    <cfRule type="cellIs" dxfId="11530" priority="1307" operator="equal">
      <formula>"Conta vencida"</formula>
    </cfRule>
  </conditionalFormatting>
  <conditionalFormatting sqref="G290:G294">
    <cfRule type="cellIs" dxfId="11529" priority="1275" operator="equal">
      <formula>"Conta vencida"</formula>
    </cfRule>
    <cfRule type="cellIs" dxfId="11528" priority="1276" operator="equal">
      <formula>"Perto de vencer"</formula>
    </cfRule>
  </conditionalFormatting>
  <conditionalFormatting sqref="G298:G301">
    <cfRule type="cellIs" dxfId="11527" priority="1234" operator="equal">
      <formula>"Perto de vencer"</formula>
    </cfRule>
    <cfRule type="cellIs" dxfId="11526" priority="1233" operator="equal">
      <formula>"Conta vencida"</formula>
    </cfRule>
  </conditionalFormatting>
  <conditionalFormatting sqref="G337:G339">
    <cfRule type="cellIs" dxfId="11525" priority="1149" operator="equal">
      <formula>"Conta vencida"</formula>
    </cfRule>
    <cfRule type="cellIs" dxfId="11524" priority="1150" operator="equal">
      <formula>"Perto de vencer"</formula>
    </cfRule>
  </conditionalFormatting>
  <conditionalFormatting sqref="G345:G346">
    <cfRule type="cellIs" dxfId="11523" priority="1111" operator="equal">
      <formula>"Conta vencida"</formula>
    </cfRule>
    <cfRule type="cellIs" dxfId="11522" priority="1112" operator="equal">
      <formula>"Perto de vencer"</formula>
    </cfRule>
  </conditionalFormatting>
  <conditionalFormatting sqref="G366">
    <cfRule type="cellIs" dxfId="11521" priority="1025" operator="equal">
      <formula>"Conta vencida"</formula>
    </cfRule>
    <cfRule type="cellIs" dxfId="11520" priority="1026" operator="equal">
      <formula>"Perto de vencer"</formula>
    </cfRule>
  </conditionalFormatting>
  <conditionalFormatting sqref="G382">
    <cfRule type="cellIs" dxfId="11519" priority="978" operator="equal">
      <formula>"Perto de vencer"</formula>
    </cfRule>
    <cfRule type="cellIs" dxfId="11518" priority="977" operator="equal">
      <formula>"Conta vencida"</formula>
    </cfRule>
  </conditionalFormatting>
  <conditionalFormatting sqref="G417:G422">
    <cfRule type="cellIs" dxfId="11517" priority="845" operator="equal">
      <formula>"Conta vencida"</formula>
    </cfRule>
    <cfRule type="cellIs" dxfId="11516" priority="846" operator="equal">
      <formula>"Perto de vencer"</formula>
    </cfRule>
  </conditionalFormatting>
  <conditionalFormatting sqref="G426:G427">
    <cfRule type="cellIs" dxfId="11515" priority="796" operator="equal">
      <formula>"Perto de vencer"</formula>
    </cfRule>
    <cfRule type="cellIs" dxfId="11514" priority="795" operator="equal">
      <formula>"Conta vencida"</formula>
    </cfRule>
  </conditionalFormatting>
  <conditionalFormatting sqref="G430:G436">
    <cfRule type="cellIs" dxfId="11513" priority="769" operator="equal">
      <formula>"Conta vencida"</formula>
    </cfRule>
    <cfRule type="cellIs" dxfId="11512" priority="770" operator="equal">
      <formula>"Perto de vencer"</formula>
    </cfRule>
  </conditionalFormatting>
  <conditionalFormatting sqref="G438">
    <cfRule type="cellIs" dxfId="11511" priority="715" operator="equal">
      <formula>"Conta vencida"</formula>
    </cfRule>
    <cfRule type="cellIs" dxfId="11510" priority="716" operator="equal">
      <formula>"Perto de vencer"</formula>
    </cfRule>
  </conditionalFormatting>
  <conditionalFormatting sqref="G441:G448">
    <cfRule type="cellIs" dxfId="11509" priority="638" operator="equal">
      <formula>"Perto de vencer"</formula>
    </cfRule>
    <cfRule type="cellIs" dxfId="11508" priority="637" operator="equal">
      <formula>"Conta vencida"</formula>
    </cfRule>
  </conditionalFormatting>
  <conditionalFormatting sqref="G453:G468">
    <cfRule type="cellIs" dxfId="11507" priority="575" operator="equal">
      <formula>"Conta vencida"</formula>
    </cfRule>
    <cfRule type="cellIs" dxfId="11506" priority="576" operator="equal">
      <formula>"Perto de vencer"</formula>
    </cfRule>
  </conditionalFormatting>
  <conditionalFormatting sqref="G472:G474">
    <cfRule type="cellIs" dxfId="11505" priority="515" operator="equal">
      <formula>"Conta vencida"</formula>
    </cfRule>
    <cfRule type="cellIs" dxfId="11504" priority="516" operator="equal">
      <formula>"Perto de vencer"</formula>
    </cfRule>
  </conditionalFormatting>
  <conditionalFormatting sqref="G477">
    <cfRule type="cellIs" dxfId="11503" priority="480" operator="equal">
      <formula>"Perto de vencer"</formula>
    </cfRule>
    <cfRule type="cellIs" dxfId="11502" priority="479" operator="equal">
      <formula>"Conta vencida"</formula>
    </cfRule>
  </conditionalFormatting>
  <conditionalFormatting sqref="G488">
    <cfRule type="cellIs" dxfId="11501" priority="455" operator="equal">
      <formula>"Conta vencida"</formula>
    </cfRule>
    <cfRule type="cellIs" dxfId="11500" priority="456" operator="equal">
      <formula>"Perto de vencer"</formula>
    </cfRule>
  </conditionalFormatting>
  <conditionalFormatting sqref="G493:G495">
    <cfRule type="cellIs" dxfId="11499" priority="414" operator="equal">
      <formula>"Perto de vencer"</formula>
    </cfRule>
    <cfRule type="cellIs" dxfId="11498" priority="413" operator="equal">
      <formula>"Conta vencida"</formula>
    </cfRule>
  </conditionalFormatting>
  <conditionalFormatting sqref="G509:G512">
    <cfRule type="cellIs" dxfId="11497" priority="333" operator="equal">
      <formula>"Conta vencida"</formula>
    </cfRule>
    <cfRule type="cellIs" dxfId="11496" priority="334" operator="equal">
      <formula>"Perto de vencer"</formula>
    </cfRule>
  </conditionalFormatting>
  <conditionalFormatting sqref="G517:G524">
    <cfRule type="cellIs" dxfId="11495" priority="291" operator="equal">
      <formula>"Conta vencida"</formula>
    </cfRule>
    <cfRule type="cellIs" dxfId="11494" priority="292" operator="equal">
      <formula>"Perto de vencer"</formula>
    </cfRule>
  </conditionalFormatting>
  <conditionalFormatting sqref="G527:G534">
    <cfRule type="cellIs" dxfId="11493" priority="112" operator="equal">
      <formula>"Perto de vencer"</formula>
    </cfRule>
    <cfRule type="cellIs" dxfId="11492" priority="111" operator="equal">
      <formula>"Conta vencida"</formula>
    </cfRule>
  </conditionalFormatting>
  <conditionalFormatting sqref="G540:G543">
    <cfRule type="cellIs" dxfId="11491" priority="86" operator="equal">
      <formula>"Perto de vencer"</formula>
    </cfRule>
    <cfRule type="cellIs" dxfId="11490" priority="85" operator="equal">
      <formula>"Conta vencida"</formula>
    </cfRule>
  </conditionalFormatting>
  <conditionalFormatting sqref="G545">
    <cfRule type="cellIs" dxfId="11489" priority="43" operator="equal">
      <formula>"Conta vencida"</formula>
    </cfRule>
    <cfRule type="cellIs" dxfId="11488" priority="44" operator="equal">
      <formula>"Perto de vencer"</formula>
    </cfRule>
  </conditionalFormatting>
  <conditionalFormatting sqref="H4">
    <cfRule type="cellIs" dxfId="11487" priority="2841" operator="equal">
      <formula>"Conta vencida"</formula>
    </cfRule>
    <cfRule type="cellIs" dxfId="11486" priority="2842" operator="equal">
      <formula>"Perto de vencer"</formula>
    </cfRule>
  </conditionalFormatting>
  <conditionalFormatting sqref="H15">
    <cfRule type="cellIs" dxfId="11485" priority="2763" operator="equal">
      <formula>"Conta vencida"</formula>
    </cfRule>
    <cfRule type="cellIs" dxfId="11484" priority="2764" operator="equal">
      <formula>"Perto de vencer"</formula>
    </cfRule>
  </conditionalFormatting>
  <conditionalFormatting sqref="H18">
    <cfRule type="cellIs" dxfId="11483" priority="2744" operator="equal">
      <formula>"Perto de vencer"</formula>
    </cfRule>
    <cfRule type="cellIs" dxfId="11482" priority="2743" operator="equal">
      <formula>"Conta vencida"</formula>
    </cfRule>
  </conditionalFormatting>
  <conditionalFormatting sqref="H20:H28">
    <cfRule type="cellIs" dxfId="11481" priority="2675" operator="equal">
      <formula>"Conta vencida"</formula>
    </cfRule>
    <cfRule type="cellIs" dxfId="11480" priority="2676" operator="equal">
      <formula>"Perto de vencer"</formula>
    </cfRule>
  </conditionalFormatting>
  <conditionalFormatting sqref="H107:H122">
    <cfRule type="cellIs" dxfId="11479" priority="2408" operator="equal">
      <formula>"Perto de vencer"</formula>
    </cfRule>
    <cfRule type="cellIs" dxfId="11478" priority="2407" operator="equal">
      <formula>"Conta vencida"</formula>
    </cfRule>
  </conditionalFormatting>
  <conditionalFormatting sqref="H137:H145">
    <cfRule type="cellIs" dxfId="11477" priority="2239" operator="equal">
      <formula>"Conta vencida"</formula>
    </cfRule>
    <cfRule type="cellIs" dxfId="11476" priority="2240" operator="equal">
      <formula>"Perto de vencer"</formula>
    </cfRule>
  </conditionalFormatting>
  <conditionalFormatting sqref="H147:H153">
    <cfRule type="cellIs" dxfId="11475" priority="2148" operator="equal">
      <formula>"Perto de vencer"</formula>
    </cfRule>
    <cfRule type="cellIs" dxfId="11474" priority="2147" operator="equal">
      <formula>"Conta vencida"</formula>
    </cfRule>
  </conditionalFormatting>
  <conditionalFormatting sqref="H155:H163">
    <cfRule type="cellIs" dxfId="11473" priority="2067" operator="equal">
      <formula>"Conta vencida"</formula>
    </cfRule>
    <cfRule type="cellIs" dxfId="11472" priority="2068" operator="equal">
      <formula>"Perto de vencer"</formula>
    </cfRule>
  </conditionalFormatting>
  <conditionalFormatting sqref="H165:H172">
    <cfRule type="cellIs" dxfId="11471" priority="1906" operator="equal">
      <formula>"Perto de vencer"</formula>
    </cfRule>
    <cfRule type="cellIs" dxfId="11470" priority="1905" operator="equal">
      <formula>"Conta vencida"</formula>
    </cfRule>
  </conditionalFormatting>
  <conditionalFormatting sqref="H175:H181">
    <cfRule type="cellIs" dxfId="11469" priority="1859" operator="equal">
      <formula>"Conta vencida"</formula>
    </cfRule>
    <cfRule type="cellIs" dxfId="11468" priority="1860" operator="equal">
      <formula>"Perto de vencer"</formula>
    </cfRule>
  </conditionalFormatting>
  <conditionalFormatting sqref="H196">
    <cfRule type="cellIs" dxfId="11467" priority="1818" operator="equal">
      <formula>"Perto de vencer"</formula>
    </cfRule>
    <cfRule type="cellIs" dxfId="11466" priority="1817" operator="equal">
      <formula>"Conta vencida"</formula>
    </cfRule>
  </conditionalFormatting>
  <conditionalFormatting sqref="H209:H224">
    <cfRule type="cellIs" dxfId="11465" priority="1531" operator="equal">
      <formula>"Conta vencida"</formula>
    </cfRule>
    <cfRule type="cellIs" dxfId="11464" priority="1532" operator="equal">
      <formula>"Perto de vencer"</formula>
    </cfRule>
  </conditionalFormatting>
  <conditionalFormatting sqref="H226 H228:H230 H241:H242 H325">
    <cfRule type="cellIs" dxfId="11463" priority="1599" operator="equal">
      <formula>"Conta vencida"</formula>
    </cfRule>
    <cfRule type="cellIs" dxfId="11462" priority="1600" operator="equal">
      <formula>"Perto de vencer"</formula>
    </cfRule>
  </conditionalFormatting>
  <conditionalFormatting sqref="H337:H339">
    <cfRule type="cellIs" dxfId="11461" priority="1143" operator="equal">
      <formula>"Conta vencida"</formula>
    </cfRule>
    <cfRule type="cellIs" dxfId="11460" priority="1144" operator="equal">
      <formula>"Perto de vencer"</formula>
    </cfRule>
  </conditionalFormatting>
  <conditionalFormatting sqref="H345:H347">
    <cfRule type="cellIs" dxfId="11459" priority="1078" operator="equal">
      <formula>"Perto de vencer"</formula>
    </cfRule>
    <cfRule type="cellIs" dxfId="11458" priority="1077" operator="equal">
      <formula>"Conta vencida"</formula>
    </cfRule>
  </conditionalFormatting>
  <conditionalFormatting sqref="H366">
    <cfRule type="cellIs" dxfId="11457" priority="1041" operator="equal">
      <formula>"Conta vencida"</formula>
    </cfRule>
    <cfRule type="cellIs" dxfId="11456" priority="1042" operator="equal">
      <formula>"Perto de vencer"</formula>
    </cfRule>
  </conditionalFormatting>
  <conditionalFormatting sqref="H382">
    <cfRule type="cellIs" dxfId="11455" priority="993" operator="equal">
      <formula>"Conta vencida"</formula>
    </cfRule>
    <cfRule type="cellIs" dxfId="11454" priority="994" operator="equal">
      <formula>"Perto de vencer"</formula>
    </cfRule>
  </conditionalFormatting>
  <conditionalFormatting sqref="H411">
    <cfRule type="cellIs" dxfId="11453" priority="918" operator="equal">
      <formula>"Perto de vencer"</formula>
    </cfRule>
    <cfRule type="cellIs" dxfId="11452" priority="917" operator="equal">
      <formula>"Conta vencida"</formula>
    </cfRule>
  </conditionalFormatting>
  <conditionalFormatting sqref="H417:H422">
    <cfRule type="cellIs" dxfId="11451" priority="860" operator="equal">
      <formula>"Perto de vencer"</formula>
    </cfRule>
    <cfRule type="cellIs" dxfId="11450" priority="859" operator="equal">
      <formula>"Conta vencida"</formula>
    </cfRule>
  </conditionalFormatting>
  <conditionalFormatting sqref="H441:H443">
    <cfRule type="cellIs" dxfId="11449" priority="689" operator="equal">
      <formula>"Conta vencida"</formula>
    </cfRule>
    <cfRule type="cellIs" dxfId="11448" priority="690" operator="equal">
      <formula>"Perto de vencer"</formula>
    </cfRule>
  </conditionalFormatting>
  <conditionalFormatting sqref="H451:H452">
    <cfRule type="cellIs" dxfId="11447" priority="604" operator="equal">
      <formula>"Perto de vencer"</formula>
    </cfRule>
    <cfRule type="cellIs" dxfId="11446" priority="603" operator="equal">
      <formula>"Conta vencida"</formula>
    </cfRule>
  </conditionalFormatting>
  <conditionalFormatting sqref="H477">
    <cfRule type="cellIs" dxfId="11445" priority="485" operator="equal">
      <formula>"Conta vencida"</formula>
    </cfRule>
    <cfRule type="cellIs" dxfId="11444" priority="486" operator="equal">
      <formula>"Perto de vencer"</formula>
    </cfRule>
  </conditionalFormatting>
  <conditionalFormatting sqref="H488">
    <cfRule type="cellIs" dxfId="11443" priority="467" operator="equal">
      <formula>"Conta vencida"</formula>
    </cfRule>
    <cfRule type="cellIs" dxfId="11442" priority="468" operator="equal">
      <formula>"Perto de vencer"</formula>
    </cfRule>
  </conditionalFormatting>
  <conditionalFormatting sqref="H493:H495">
    <cfRule type="cellIs" dxfId="11441" priority="434" operator="equal">
      <formula>"Perto de vencer"</formula>
    </cfRule>
    <cfRule type="cellIs" dxfId="11440" priority="433" operator="equal">
      <formula>"Conta vencida"</formula>
    </cfRule>
  </conditionalFormatting>
  <conditionalFormatting sqref="H509:H512">
    <cfRule type="cellIs" dxfId="11439" priority="340" operator="equal">
      <formula>"Perto de vencer"</formula>
    </cfRule>
    <cfRule type="cellIs" dxfId="11438" priority="339" operator="equal">
      <formula>"Conta vencida"</formula>
    </cfRule>
  </conditionalFormatting>
  <conditionalFormatting sqref="H527:H528">
    <cfRule type="cellIs" dxfId="11437" priority="229" operator="equal">
      <formula>"Conta vencida"</formula>
    </cfRule>
    <cfRule type="cellIs" dxfId="11436" priority="230" operator="equal">
      <formula>"Perto de vencer"</formula>
    </cfRule>
  </conditionalFormatting>
  <conditionalFormatting sqref="H531:H532">
    <cfRule type="cellIs" dxfId="11435" priority="175" operator="equal">
      <formula>"Conta vencida"</formula>
    </cfRule>
    <cfRule type="cellIs" dxfId="11434" priority="176" operator="equal">
      <formula>"Perto de vencer"</formula>
    </cfRule>
  </conditionalFormatting>
  <conditionalFormatting sqref="H540:H543">
    <cfRule type="cellIs" dxfId="11433" priority="97" operator="equal">
      <formula>"Conta vencida"</formula>
    </cfRule>
    <cfRule type="cellIs" dxfId="11432" priority="98" operator="equal">
      <formula>"Perto de vencer"</formula>
    </cfRule>
  </conditionalFormatting>
  <conditionalFormatting sqref="H545">
    <cfRule type="cellIs" dxfId="11431" priority="56" operator="equal">
      <formula>"Perto de vencer"</formula>
    </cfRule>
    <cfRule type="cellIs" dxfId="11430" priority="55" operator="equal">
      <formula>"Conta vencida"</formula>
    </cfRule>
  </conditionalFormatting>
  <conditionalFormatting sqref="H137:I145">
    <cfRule type="cellIs" dxfId="11429" priority="2234" operator="equal">
      <formula>"Perto de vencer"</formula>
    </cfRule>
    <cfRule type="cellIs" dxfId="11428" priority="2233" operator="equal">
      <formula>"Conta vencida"</formula>
    </cfRule>
  </conditionalFormatting>
  <conditionalFormatting sqref="H147:I148">
    <cfRule type="cellIs" dxfId="11427" priority="2193" operator="equal">
      <formula>"Conta vencida"</formula>
    </cfRule>
    <cfRule type="cellIs" dxfId="11426" priority="2194" operator="equal">
      <formula>"Perto de vencer"</formula>
    </cfRule>
  </conditionalFormatting>
  <conditionalFormatting sqref="H168:I172">
    <cfRule type="cellIs" dxfId="11425" priority="1898" operator="equal">
      <formula>"Perto de vencer"</formula>
    </cfRule>
    <cfRule type="cellIs" dxfId="11424" priority="1897" operator="equal">
      <formula>"Conta vencida"</formula>
    </cfRule>
  </conditionalFormatting>
  <conditionalFormatting sqref="H175:I181">
    <cfRule type="cellIs" dxfId="11423" priority="1834" operator="equal">
      <formula>"Perto de vencer"</formula>
    </cfRule>
    <cfRule type="cellIs" dxfId="11422" priority="1833" operator="equal">
      <formula>"Conta vencida"</formula>
    </cfRule>
  </conditionalFormatting>
  <conditionalFormatting sqref="H209:I209">
    <cfRule type="cellIs" dxfId="11421" priority="1774" operator="equal">
      <formula>"Perto de vencer"</formula>
    </cfRule>
    <cfRule type="cellIs" dxfId="11420" priority="1773" operator="equal">
      <formula>"Conta vencida"</formula>
    </cfRule>
  </conditionalFormatting>
  <conditionalFormatting sqref="H211:I224">
    <cfRule type="cellIs" dxfId="11419" priority="1511" operator="equal">
      <formula>"Conta vencida"</formula>
    </cfRule>
    <cfRule type="cellIs" dxfId="11418" priority="1512" operator="equal">
      <formula>"Perto de vencer"</formula>
    </cfRule>
  </conditionalFormatting>
  <conditionalFormatting sqref="H337:I339">
    <cfRule type="cellIs" dxfId="11417" priority="1123" operator="equal">
      <formula>"Conta vencida"</formula>
    </cfRule>
    <cfRule type="cellIs" dxfId="11416" priority="1124" operator="equal">
      <formula>"Perto de vencer"</formula>
    </cfRule>
  </conditionalFormatting>
  <conditionalFormatting sqref="H345:I346">
    <cfRule type="cellIs" dxfId="11415" priority="1088" operator="equal">
      <formula>"Perto de vencer"</formula>
    </cfRule>
    <cfRule type="cellIs" dxfId="11414" priority="1087" operator="equal">
      <formula>"Conta vencida"</formula>
    </cfRule>
  </conditionalFormatting>
  <conditionalFormatting sqref="H366:I366">
    <cfRule type="cellIs" dxfId="11413" priority="1029" operator="equal">
      <formula>"Conta vencida"</formula>
    </cfRule>
    <cfRule type="cellIs" dxfId="11412" priority="1030" operator="equal">
      <formula>"Perto de vencer"</formula>
    </cfRule>
  </conditionalFormatting>
  <conditionalFormatting sqref="H382:I382">
    <cfRule type="cellIs" dxfId="11411" priority="982" operator="equal">
      <formula>"Perto de vencer"</formula>
    </cfRule>
    <cfRule type="cellIs" dxfId="11410" priority="981" operator="equal">
      <formula>"Conta vencida"</formula>
    </cfRule>
  </conditionalFormatting>
  <conditionalFormatting sqref="H411:I411">
    <cfRule type="cellIs" dxfId="11409" priority="907" operator="equal">
      <formula>"Conta vencida"</formula>
    </cfRule>
    <cfRule type="cellIs" dxfId="11408" priority="908" operator="equal">
      <formula>"Perto de vencer"</formula>
    </cfRule>
  </conditionalFormatting>
  <conditionalFormatting sqref="H417:I422">
    <cfRule type="cellIs" dxfId="11407" priority="825" operator="equal">
      <formula>"Conta vencida"</formula>
    </cfRule>
    <cfRule type="cellIs" dxfId="11406" priority="826" operator="equal">
      <formula>"Perto de vencer"</formula>
    </cfRule>
  </conditionalFormatting>
  <conditionalFormatting sqref="H441:I443">
    <cfRule type="cellIs" dxfId="11405" priority="655" operator="equal">
      <formula>"Conta vencida"</formula>
    </cfRule>
    <cfRule type="cellIs" dxfId="11404" priority="656" operator="equal">
      <formula>"Perto de vencer"</formula>
    </cfRule>
  </conditionalFormatting>
  <conditionalFormatting sqref="H477:I477">
    <cfRule type="cellIs" dxfId="11403" priority="478" operator="equal">
      <formula>"Perto de vencer"</formula>
    </cfRule>
    <cfRule type="cellIs" dxfId="11402" priority="477" operator="equal">
      <formula>"Conta vencida"</formula>
    </cfRule>
  </conditionalFormatting>
  <conditionalFormatting sqref="H488:I488">
    <cfRule type="cellIs" dxfId="11401" priority="449" operator="equal">
      <formula>"Conta vencida"</formula>
    </cfRule>
    <cfRule type="cellIs" dxfId="11400" priority="450" operator="equal">
      <formula>"Perto de vencer"</formula>
    </cfRule>
  </conditionalFormatting>
  <conditionalFormatting sqref="H493:I495">
    <cfRule type="cellIs" dxfId="11399" priority="418" operator="equal">
      <formula>"Perto de vencer"</formula>
    </cfRule>
    <cfRule type="cellIs" dxfId="11398" priority="417" operator="equal">
      <formula>"Conta vencida"</formula>
    </cfRule>
  </conditionalFormatting>
  <conditionalFormatting sqref="H509:I511">
    <cfRule type="cellIs" dxfId="11397" priority="355" operator="equal">
      <formula>"Conta vencida"</formula>
    </cfRule>
    <cfRule type="cellIs" dxfId="11396" priority="356" operator="equal">
      <formula>"Perto de vencer"</formula>
    </cfRule>
  </conditionalFormatting>
  <conditionalFormatting sqref="H527:I528">
    <cfRule type="cellIs" dxfId="11395" priority="214" operator="equal">
      <formula>"Perto de vencer"</formula>
    </cfRule>
    <cfRule type="cellIs" dxfId="11394" priority="213" operator="equal">
      <formula>"Conta vencida"</formula>
    </cfRule>
  </conditionalFormatting>
  <conditionalFormatting sqref="H531:I532">
    <cfRule type="cellIs" dxfId="11393" priority="150" operator="equal">
      <formula>"Perto de vencer"</formula>
    </cfRule>
    <cfRule type="cellIs" dxfId="11392" priority="149" operator="equal">
      <formula>"Conta vencida"</formula>
    </cfRule>
  </conditionalFormatting>
  <conditionalFormatting sqref="H540:I543">
    <cfRule type="cellIs" dxfId="11391" priority="58" operator="equal">
      <formula>"Perto de vencer"</formula>
    </cfRule>
    <cfRule type="cellIs" dxfId="11390" priority="57" operator="equal">
      <formula>"Conta vencida"</formula>
    </cfRule>
  </conditionalFormatting>
  <conditionalFormatting sqref="H545:I545">
    <cfRule type="cellIs" dxfId="11389" priority="27" operator="equal">
      <formula>"Conta vencida"</formula>
    </cfRule>
    <cfRule type="cellIs" dxfId="11388" priority="28" operator="equal">
      <formula>"Perto de vencer"</formula>
    </cfRule>
  </conditionalFormatting>
  <conditionalFormatting sqref="I4">
    <cfRule type="cellIs" dxfId="11387" priority="2844" operator="equal">
      <formula>"Perto de vencer"</formula>
    </cfRule>
    <cfRule type="cellIs" dxfId="11386" priority="2843" operator="equal">
      <formula>"Conta vencida"</formula>
    </cfRule>
  </conditionalFormatting>
  <conditionalFormatting sqref="I10">
    <cfRule type="cellIs" dxfId="11385" priority="2803" operator="equal">
      <formula>"Conta vencida"</formula>
    </cfRule>
    <cfRule type="cellIs" dxfId="11384" priority="2804" operator="equal">
      <formula>"Perto de vencer"</formula>
    </cfRule>
  </conditionalFormatting>
  <conditionalFormatting sqref="I12:I13">
    <cfRule type="cellIs" dxfId="11383" priority="2775" operator="equal">
      <formula>"Conta vencida"</formula>
    </cfRule>
    <cfRule type="cellIs" dxfId="11382" priority="2776" operator="equal">
      <formula>"Perto de vencer"</formula>
    </cfRule>
  </conditionalFormatting>
  <conditionalFormatting sqref="I18">
    <cfRule type="cellIs" dxfId="11381" priority="2741" operator="equal">
      <formula>"Conta vencida"</formula>
    </cfRule>
    <cfRule type="cellIs" dxfId="11380" priority="2742" operator="equal">
      <formula>"Perto de vencer"</formula>
    </cfRule>
  </conditionalFormatting>
  <conditionalFormatting sqref="I20:I24">
    <cfRule type="cellIs" dxfId="11379" priority="2717" operator="equal">
      <formula>"Conta vencida"</formula>
    </cfRule>
    <cfRule type="cellIs" dxfId="11378" priority="2718" operator="equal">
      <formula>"Perto de vencer"</formula>
    </cfRule>
  </conditionalFormatting>
  <conditionalFormatting sqref="I29">
    <cfRule type="cellIs" dxfId="11377" priority="2654" operator="equal">
      <formula>"Perto de vencer"</formula>
    </cfRule>
    <cfRule type="cellIs" dxfId="11376" priority="2653" operator="equal">
      <formula>"Conta vencida"</formula>
    </cfRule>
  </conditionalFormatting>
  <conditionalFormatting sqref="I57:I60">
    <cfRule type="cellIs" dxfId="11375" priority="10" operator="equal">
      <formula>"Perto de vencer"</formula>
    </cfRule>
    <cfRule type="cellIs" dxfId="11374" priority="9" operator="equal">
      <formula>"Conta vencida"</formula>
    </cfRule>
  </conditionalFormatting>
  <conditionalFormatting sqref="I137:I145">
    <cfRule type="cellIs" dxfId="11373" priority="2242" operator="equal">
      <formula>"Perto de vencer"</formula>
    </cfRule>
    <cfRule type="cellIs" dxfId="11372" priority="2241" operator="equal">
      <formula>"Conta vencida"</formula>
    </cfRule>
  </conditionalFormatting>
  <conditionalFormatting sqref="I147:I153">
    <cfRule type="cellIs" dxfId="11371" priority="2143" operator="equal">
      <formula>"Conta vencida"</formula>
    </cfRule>
    <cfRule type="cellIs" dxfId="11370" priority="2144" operator="equal">
      <formula>"Perto de vencer"</formula>
    </cfRule>
  </conditionalFormatting>
  <conditionalFormatting sqref="I156:I163">
    <cfRule type="cellIs" dxfId="11369" priority="2064" operator="equal">
      <formula>"Perto de vencer"</formula>
    </cfRule>
    <cfRule type="cellIs" dxfId="11368" priority="2063" operator="equal">
      <formula>"Conta vencida"</formula>
    </cfRule>
  </conditionalFormatting>
  <conditionalFormatting sqref="I165:I172">
    <cfRule type="cellIs" dxfId="11367" priority="1907" operator="equal">
      <formula>"Conta vencida"</formula>
    </cfRule>
    <cfRule type="cellIs" dxfId="11366" priority="1908" operator="equal">
      <formula>"Perto de vencer"</formula>
    </cfRule>
  </conditionalFormatting>
  <conditionalFormatting sqref="I175:I181">
    <cfRule type="cellIs" dxfId="11365" priority="1844" operator="equal">
      <formula>"Perto de vencer"</formula>
    </cfRule>
    <cfRule type="cellIs" dxfId="11364" priority="1843" operator="equal">
      <formula>"Conta vencida"</formula>
    </cfRule>
  </conditionalFormatting>
  <conditionalFormatting sqref="I209">
    <cfRule type="cellIs" dxfId="11363" priority="1785" operator="equal">
      <formula>"Conta vencida"</formula>
    </cfRule>
    <cfRule type="cellIs" dxfId="11362" priority="1786" operator="equal">
      <formula>"Perto de vencer"</formula>
    </cfRule>
  </conditionalFormatting>
  <conditionalFormatting sqref="I211:I224">
    <cfRule type="cellIs" dxfId="11361" priority="1527" operator="equal">
      <formula>"Conta vencida"</formula>
    </cfRule>
    <cfRule type="cellIs" dxfId="11360" priority="1528" operator="equal">
      <formula>"Perto de vencer"</formula>
    </cfRule>
  </conditionalFormatting>
  <conditionalFormatting sqref="I271:I272">
    <cfRule type="cellIs" dxfId="11359" priority="1471" operator="equal">
      <formula>"Conta vencida"</formula>
    </cfRule>
    <cfRule type="cellIs" dxfId="11358" priority="1472" operator="equal">
      <formula>"Perto de vencer"</formula>
    </cfRule>
  </conditionalFormatting>
  <conditionalFormatting sqref="I274:I278">
    <cfRule type="cellIs" dxfId="11357" priority="1412" operator="equal">
      <formula>"Perto de vencer"</formula>
    </cfRule>
    <cfRule type="cellIs" dxfId="11356" priority="1411" operator="equal">
      <formula>"Conta vencida"</formula>
    </cfRule>
  </conditionalFormatting>
  <conditionalFormatting sqref="I280:I284">
    <cfRule type="cellIs" dxfId="11355" priority="1371" operator="equal">
      <formula>"Conta vencida"</formula>
    </cfRule>
    <cfRule type="cellIs" dxfId="11354" priority="1372" operator="equal">
      <formula>"Perto de vencer"</formula>
    </cfRule>
  </conditionalFormatting>
  <conditionalFormatting sqref="I286:I287">
    <cfRule type="cellIs" dxfId="11353" priority="1317" operator="equal">
      <formula>"Conta vencida"</formula>
    </cfRule>
    <cfRule type="cellIs" dxfId="11352" priority="1318" operator="equal">
      <formula>"Perto de vencer"</formula>
    </cfRule>
  </conditionalFormatting>
  <conditionalFormatting sqref="I290:I294">
    <cfRule type="cellIs" dxfId="11351" priority="1285" operator="equal">
      <formula>"Conta vencida"</formula>
    </cfRule>
    <cfRule type="cellIs" dxfId="11350" priority="1286" operator="equal">
      <formula>"Perto de vencer"</formula>
    </cfRule>
  </conditionalFormatting>
  <conditionalFormatting sqref="I298:I301">
    <cfRule type="cellIs" dxfId="11349" priority="1244" operator="equal">
      <formula>"Perto de vencer"</formula>
    </cfRule>
    <cfRule type="cellIs" dxfId="11348" priority="1243" operator="equal">
      <formula>"Conta vencida"</formula>
    </cfRule>
  </conditionalFormatting>
  <conditionalFormatting sqref="I337:I339">
    <cfRule type="cellIs" dxfId="11347" priority="1140" operator="equal">
      <formula>"Perto de vencer"</formula>
    </cfRule>
    <cfRule type="cellIs" dxfId="11346" priority="1139" operator="equal">
      <formula>"Conta vencida"</formula>
    </cfRule>
  </conditionalFormatting>
  <conditionalFormatting sqref="I345:I347">
    <cfRule type="cellIs" dxfId="11345" priority="1086" operator="equal">
      <formula>"Perto de vencer"</formula>
    </cfRule>
    <cfRule type="cellIs" dxfId="11344" priority="1085" operator="equal">
      <formula>"Conta vencida"</formula>
    </cfRule>
  </conditionalFormatting>
  <conditionalFormatting sqref="I353">
    <cfRule type="cellIs" dxfId="11343" priority="1067" operator="equal">
      <formula>"Conta vencida"</formula>
    </cfRule>
    <cfRule type="cellIs" dxfId="11342" priority="1068" operator="equal">
      <formula>"Perto de vencer"</formula>
    </cfRule>
  </conditionalFormatting>
  <conditionalFormatting sqref="I357">
    <cfRule type="cellIs" dxfId="11341" priority="1060" operator="equal">
      <formula>"Perto de vencer"</formula>
    </cfRule>
    <cfRule type="cellIs" dxfId="11340" priority="1059" operator="equal">
      <formula>"Conta vencida"</formula>
    </cfRule>
  </conditionalFormatting>
  <conditionalFormatting sqref="I366">
    <cfRule type="cellIs" dxfId="11339" priority="1037" operator="equal">
      <formula>"Conta vencida"</formula>
    </cfRule>
    <cfRule type="cellIs" dxfId="11338" priority="1038" operator="equal">
      <formula>"Perto de vencer"</formula>
    </cfRule>
  </conditionalFormatting>
  <conditionalFormatting sqref="I370:I371">
    <cfRule type="cellIs" dxfId="11337" priority="1020" operator="equal">
      <formula>"Perto de vencer"</formula>
    </cfRule>
    <cfRule type="cellIs" dxfId="11336" priority="1019" operator="equal">
      <formula>"Conta vencida"</formula>
    </cfRule>
  </conditionalFormatting>
  <conditionalFormatting sqref="I382:I384">
    <cfRule type="cellIs" dxfId="11335" priority="973" operator="equal">
      <formula>"Conta vencida"</formula>
    </cfRule>
    <cfRule type="cellIs" dxfId="11334" priority="974" operator="equal">
      <formula>"Perto de vencer"</formula>
    </cfRule>
  </conditionalFormatting>
  <conditionalFormatting sqref="I387">
    <cfRule type="cellIs" dxfId="11333" priority="962" operator="equal">
      <formula>"Perto de vencer"</formula>
    </cfRule>
    <cfRule type="cellIs" dxfId="11332" priority="961" operator="equal">
      <formula>"Conta vencida"</formula>
    </cfRule>
  </conditionalFormatting>
  <conditionalFormatting sqref="I389:I392">
    <cfRule type="cellIs" dxfId="11331" priority="954" operator="equal">
      <formula>"Perto de vencer"</formula>
    </cfRule>
    <cfRule type="cellIs" dxfId="11330" priority="953" operator="equal">
      <formula>"Conta vencida"</formula>
    </cfRule>
  </conditionalFormatting>
  <conditionalFormatting sqref="I411">
    <cfRule type="cellIs" dxfId="11329" priority="902" operator="equal">
      <formula>"Perto de vencer"</formula>
    </cfRule>
    <cfRule type="cellIs" dxfId="11328" priority="901" operator="equal">
      <formula>"Conta vencida"</formula>
    </cfRule>
  </conditionalFormatting>
  <conditionalFormatting sqref="I417:I422">
    <cfRule type="cellIs" dxfId="11327" priority="843" operator="equal">
      <formula>"Conta vencida"</formula>
    </cfRule>
    <cfRule type="cellIs" dxfId="11326" priority="844" operator="equal">
      <formula>"Perto de vencer"</formula>
    </cfRule>
  </conditionalFormatting>
  <conditionalFormatting sqref="I426:I427">
    <cfRule type="cellIs" dxfId="11325" priority="820" operator="equal">
      <formula>"Perto de vencer"</formula>
    </cfRule>
    <cfRule type="cellIs" dxfId="11324" priority="819" operator="equal">
      <formula>"Conta vencida"</formula>
    </cfRule>
  </conditionalFormatting>
  <conditionalFormatting sqref="I430:I436">
    <cfRule type="cellIs" dxfId="11323" priority="791" operator="equal">
      <formula>"Conta vencida"</formula>
    </cfRule>
    <cfRule type="cellIs" dxfId="11322" priority="792" operator="equal">
      <formula>"Perto de vencer"</formula>
    </cfRule>
  </conditionalFormatting>
  <conditionalFormatting sqref="I438">
    <cfRule type="cellIs" dxfId="11321" priority="726" operator="equal">
      <formula>"Perto de vencer"</formula>
    </cfRule>
    <cfRule type="cellIs" dxfId="11320" priority="725" operator="equal">
      <formula>"Conta vencida"</formula>
    </cfRule>
  </conditionalFormatting>
  <conditionalFormatting sqref="I441:I448">
    <cfRule type="cellIs" dxfId="11319" priority="654" operator="equal">
      <formula>"Perto de vencer"</formula>
    </cfRule>
    <cfRule type="cellIs" dxfId="11318" priority="653" operator="equal">
      <formula>"Conta vencida"</formula>
    </cfRule>
  </conditionalFormatting>
  <conditionalFormatting sqref="I451:I468">
    <cfRule type="cellIs" dxfId="11317" priority="590" operator="equal">
      <formula>"Perto de vencer"</formula>
    </cfRule>
    <cfRule type="cellIs" dxfId="11316" priority="589" operator="equal">
      <formula>"Conta vencida"</formula>
    </cfRule>
  </conditionalFormatting>
  <conditionalFormatting sqref="I472:I474">
    <cfRule type="cellIs" dxfId="11315" priority="526" operator="equal">
      <formula>"Perto de vencer"</formula>
    </cfRule>
    <cfRule type="cellIs" dxfId="11314" priority="525" operator="equal">
      <formula>"Conta vencida"</formula>
    </cfRule>
  </conditionalFormatting>
  <conditionalFormatting sqref="I477">
    <cfRule type="cellIs" dxfId="11313" priority="487" operator="equal">
      <formula>"Conta vencida"</formula>
    </cfRule>
    <cfRule type="cellIs" dxfId="11312" priority="488" operator="equal">
      <formula>"Perto de vencer"</formula>
    </cfRule>
  </conditionalFormatting>
  <conditionalFormatting sqref="I488">
    <cfRule type="cellIs" dxfId="11311" priority="464" operator="equal">
      <formula>"Perto de vencer"</formula>
    </cfRule>
    <cfRule type="cellIs" dxfId="11310" priority="463" operator="equal">
      <formula>"Conta vencida"</formula>
    </cfRule>
  </conditionalFormatting>
  <conditionalFormatting sqref="I493:I495">
    <cfRule type="cellIs" dxfId="11309" priority="428" operator="equal">
      <formula>"Perto de vencer"</formula>
    </cfRule>
    <cfRule type="cellIs" dxfId="11308" priority="427" operator="equal">
      <formula>"Conta vencida"</formula>
    </cfRule>
  </conditionalFormatting>
  <conditionalFormatting sqref="I509:I512">
    <cfRule type="cellIs" dxfId="11307" priority="341" operator="equal">
      <formula>"Conta vencida"</formula>
    </cfRule>
    <cfRule type="cellIs" dxfId="11306" priority="342" operator="equal">
      <formula>"Perto de vencer"</formula>
    </cfRule>
  </conditionalFormatting>
  <conditionalFormatting sqref="I517:I524">
    <cfRule type="cellIs" dxfId="11305" priority="302" operator="equal">
      <formula>"Perto de vencer"</formula>
    </cfRule>
    <cfRule type="cellIs" dxfId="11304" priority="301" operator="equal">
      <formula>"Conta vencida"</formula>
    </cfRule>
  </conditionalFormatting>
  <conditionalFormatting sqref="I527:I534">
    <cfRule type="cellIs" dxfId="11303" priority="122" operator="equal">
      <formula>"Perto de vencer"</formula>
    </cfRule>
    <cfRule type="cellIs" dxfId="11302" priority="121" operator="equal">
      <formula>"Conta vencida"</formula>
    </cfRule>
  </conditionalFormatting>
  <conditionalFormatting sqref="I540:I543">
    <cfRule type="cellIs" dxfId="11301" priority="94" operator="equal">
      <formula>"Perto de vencer"</formula>
    </cfRule>
    <cfRule type="cellIs" dxfId="11300" priority="93" operator="equal">
      <formula>"Conta vencida"</formula>
    </cfRule>
  </conditionalFormatting>
  <conditionalFormatting sqref="I545:I546">
    <cfRule type="cellIs" dxfId="11299" priority="20" operator="equal">
      <formula>"Perto de vencer"</formula>
    </cfRule>
    <cfRule type="cellIs" dxfId="11298" priority="19" operator="equal">
      <formula>"Conta vencida"</formula>
    </cfRule>
  </conditionalFormatting>
  <conditionalFormatting sqref="I115:J115 J160 J325 I547:I585">
    <cfRule type="cellIs" dxfId="11297" priority="2988" operator="equal">
      <formula>"Perto de vencer"</formula>
    </cfRule>
    <cfRule type="cellIs" dxfId="11296" priority="2987" operator="equal">
      <formula>"Conta vencida"</formula>
    </cfRule>
  </conditionalFormatting>
  <conditionalFormatting sqref="J2:J63">
    <cfRule type="cellIs" dxfId="11295" priority="2657" operator="equal">
      <formula>"Conta vencida"</formula>
    </cfRule>
    <cfRule type="cellIs" dxfId="11294" priority="2658" operator="equal">
      <formula>"Perto de vencer"</formula>
    </cfRule>
  </conditionalFormatting>
  <conditionalFormatting sqref="J74">
    <cfRule type="cellIs" dxfId="11293" priority="2917" operator="equal">
      <formula>"Conta vencida"</formula>
    </cfRule>
    <cfRule type="cellIs" dxfId="11292" priority="2918" operator="equal">
      <formula>"Perto de vencer"</formula>
    </cfRule>
  </conditionalFormatting>
  <conditionalFormatting sqref="J107:J114">
    <cfRule type="cellIs" dxfId="11291" priority="2409" operator="equal">
      <formula>"Conta vencida"</formula>
    </cfRule>
    <cfRule type="cellIs" dxfId="11290" priority="2410" operator="equal">
      <formula>"Perto de vencer"</formula>
    </cfRule>
  </conditionalFormatting>
  <conditionalFormatting sqref="J116:J122">
    <cfRule type="cellIs" dxfId="11289" priority="2404" operator="equal">
      <formula>"Perto de vencer"</formula>
    </cfRule>
    <cfRule type="cellIs" dxfId="11288" priority="2403" operator="equal">
      <formula>"Conta vencida"</formula>
    </cfRule>
  </conditionalFormatting>
  <conditionalFormatting sqref="J137:J145">
    <cfRule type="cellIs" dxfId="11287" priority="2245" operator="equal">
      <formula>"Conta vencida"</formula>
    </cfRule>
    <cfRule type="cellIs" dxfId="11286" priority="2246" operator="equal">
      <formula>"Perto de vencer"</formula>
    </cfRule>
  </conditionalFormatting>
  <conditionalFormatting sqref="J147:J148">
    <cfRule type="cellIs" dxfId="11285" priority="2197" operator="equal">
      <formula>"Conta vencida"</formula>
    </cfRule>
    <cfRule type="cellIs" dxfId="11284" priority="2198" operator="equal">
      <formula>"Perto de vencer"</formula>
    </cfRule>
  </conditionalFormatting>
  <conditionalFormatting sqref="J155">
    <cfRule type="cellIs" dxfId="11283" priority="2130" operator="equal">
      <formula>"Perto de vencer"</formula>
    </cfRule>
    <cfRule type="cellIs" dxfId="11282" priority="2129" operator="equal">
      <formula>"Conta vencida"</formula>
    </cfRule>
  </conditionalFormatting>
  <conditionalFormatting sqref="J168:J172">
    <cfRule type="cellIs" dxfId="11281" priority="1915" operator="equal">
      <formula>"Conta vencida"</formula>
    </cfRule>
    <cfRule type="cellIs" dxfId="11280" priority="1916" operator="equal">
      <formula>"Perto de vencer"</formula>
    </cfRule>
  </conditionalFormatting>
  <conditionalFormatting sqref="J175:J181">
    <cfRule type="cellIs" dxfId="11279" priority="1851" operator="equal">
      <formula>"Conta vencida"</formula>
    </cfRule>
    <cfRule type="cellIs" dxfId="11278" priority="1852" operator="equal">
      <formula>"Perto de vencer"</formula>
    </cfRule>
  </conditionalFormatting>
  <conditionalFormatting sqref="J196">
    <cfRule type="cellIs" dxfId="11277" priority="1822" operator="equal">
      <formula>"Perto de vencer"</formula>
    </cfRule>
    <cfRule type="cellIs" dxfId="11276" priority="1821" operator="equal">
      <formula>"Conta vencida"</formula>
    </cfRule>
  </conditionalFormatting>
  <conditionalFormatting sqref="J209:J224">
    <cfRule type="cellIs" dxfId="11275" priority="1508" operator="equal">
      <formula>"Perto de vencer"</formula>
    </cfRule>
    <cfRule type="cellIs" dxfId="11274" priority="1507" operator="equal">
      <formula>"Conta vencida"</formula>
    </cfRule>
  </conditionalFormatting>
  <conditionalFormatting sqref="J226">
    <cfRule type="cellIs" dxfId="11273" priority="1499" operator="equal">
      <formula>"Conta vencida"</formula>
    </cfRule>
    <cfRule type="cellIs" dxfId="11272" priority="1500" operator="equal">
      <formula>"Perto de vencer"</formula>
    </cfRule>
  </conditionalFormatting>
  <conditionalFormatting sqref="J228:J230">
    <cfRule type="cellIs" dxfId="11271" priority="1496" operator="equal">
      <formula>"Perto de vencer"</formula>
    </cfRule>
    <cfRule type="cellIs" dxfId="11270" priority="1495" operator="equal">
      <formula>"Conta vencida"</formula>
    </cfRule>
  </conditionalFormatting>
  <conditionalFormatting sqref="J241:J242">
    <cfRule type="cellIs" dxfId="11269" priority="1491" operator="equal">
      <formula>"Conta vencida"</formula>
    </cfRule>
    <cfRule type="cellIs" dxfId="11268" priority="1492" operator="equal">
      <formula>"Perto de vencer"</formula>
    </cfRule>
  </conditionalFormatting>
  <conditionalFormatting sqref="J271:J272">
    <cfRule type="cellIs" dxfId="11267" priority="1466" operator="equal">
      <formula>"Perto de vencer"</formula>
    </cfRule>
    <cfRule type="cellIs" dxfId="11266" priority="1465" operator="equal">
      <formula>"Conta vencida"</formula>
    </cfRule>
  </conditionalFormatting>
  <conditionalFormatting sqref="J274:J278">
    <cfRule type="cellIs" dxfId="11265" priority="1405" operator="equal">
      <formula>"Conta vencida"</formula>
    </cfRule>
    <cfRule type="cellIs" dxfId="11264" priority="1406" operator="equal">
      <formula>"Perto de vencer"</formula>
    </cfRule>
  </conditionalFormatting>
  <conditionalFormatting sqref="J280:J284">
    <cfRule type="cellIs" dxfId="11263" priority="1365" operator="equal">
      <formula>"Conta vencida"</formula>
    </cfRule>
    <cfRule type="cellIs" dxfId="11262" priority="1366" operator="equal">
      <formula>"Perto de vencer"</formula>
    </cfRule>
  </conditionalFormatting>
  <conditionalFormatting sqref="J286:J287">
    <cfRule type="cellIs" dxfId="11261" priority="1311" operator="equal">
      <formula>"Conta vencida"</formula>
    </cfRule>
    <cfRule type="cellIs" dxfId="11260" priority="1312" operator="equal">
      <formula>"Perto de vencer"</formula>
    </cfRule>
  </conditionalFormatting>
  <conditionalFormatting sqref="J290:J294">
    <cfRule type="cellIs" dxfId="11259" priority="1279" operator="equal">
      <formula>"Conta vencida"</formula>
    </cfRule>
    <cfRule type="cellIs" dxfId="11258" priority="1280" operator="equal">
      <formula>"Perto de vencer"</formula>
    </cfRule>
  </conditionalFormatting>
  <conditionalFormatting sqref="J298:J301">
    <cfRule type="cellIs" dxfId="11257" priority="1237" operator="equal">
      <formula>"Conta vencida"</formula>
    </cfRule>
    <cfRule type="cellIs" dxfId="11256" priority="1238" operator="equal">
      <formula>"Perto de vencer"</formula>
    </cfRule>
  </conditionalFormatting>
  <conditionalFormatting sqref="J337:J339">
    <cfRule type="cellIs" dxfId="11255" priority="1145" operator="equal">
      <formula>"Conta vencida"</formula>
    </cfRule>
    <cfRule type="cellIs" dxfId="11254" priority="1146" operator="equal">
      <formula>"Perto de vencer"</formula>
    </cfRule>
  </conditionalFormatting>
  <conditionalFormatting sqref="J345:J346">
    <cfRule type="cellIs" dxfId="11253" priority="1109" operator="equal">
      <formula>"Conta vencida"</formula>
    </cfRule>
    <cfRule type="cellIs" dxfId="11252" priority="1110" operator="equal">
      <formula>"Perto de vencer"</formula>
    </cfRule>
  </conditionalFormatting>
  <conditionalFormatting sqref="J353">
    <cfRule type="cellIs" dxfId="11251" priority="1069" operator="equal">
      <formula>"Conta vencida"</formula>
    </cfRule>
    <cfRule type="cellIs" dxfId="11250" priority="1070" operator="equal">
      <formula>"Perto de vencer"</formula>
    </cfRule>
  </conditionalFormatting>
  <conditionalFormatting sqref="J357">
    <cfRule type="cellIs" dxfId="11249" priority="1062" operator="equal">
      <formula>"Perto de vencer"</formula>
    </cfRule>
    <cfRule type="cellIs" dxfId="11248" priority="1061" operator="equal">
      <formula>"Conta vencida"</formula>
    </cfRule>
  </conditionalFormatting>
  <conditionalFormatting sqref="J366">
    <cfRule type="cellIs" dxfId="11247" priority="1043" operator="equal">
      <formula>"Conta vencida"</formula>
    </cfRule>
    <cfRule type="cellIs" dxfId="11246" priority="1044" operator="equal">
      <formula>"Perto de vencer"</formula>
    </cfRule>
  </conditionalFormatting>
  <conditionalFormatting sqref="J370:J375">
    <cfRule type="cellIs" dxfId="11245" priority="1018" operator="equal">
      <formula>"Perto de vencer"</formula>
    </cfRule>
    <cfRule type="cellIs" dxfId="11244" priority="1017" operator="equal">
      <formula>"Conta vencida"</formula>
    </cfRule>
  </conditionalFormatting>
  <conditionalFormatting sqref="J382:J384">
    <cfRule type="cellIs" dxfId="11243" priority="967" operator="equal">
      <formula>"Conta vencida"</formula>
    </cfRule>
    <cfRule type="cellIs" dxfId="11242" priority="968" operator="equal">
      <formula>"Perto de vencer"</formula>
    </cfRule>
  </conditionalFormatting>
  <conditionalFormatting sqref="J387">
    <cfRule type="cellIs" dxfId="11241" priority="958" operator="equal">
      <formula>"Perto de vencer"</formula>
    </cfRule>
    <cfRule type="cellIs" dxfId="11240" priority="957" operator="equal">
      <formula>"Conta vencida"</formula>
    </cfRule>
  </conditionalFormatting>
  <conditionalFormatting sqref="J389:J392">
    <cfRule type="cellIs" dxfId="11239" priority="944" operator="equal">
      <formula>"Perto de vencer"</formula>
    </cfRule>
    <cfRule type="cellIs" dxfId="11238" priority="943" operator="equal">
      <formula>"Conta vencida"</formula>
    </cfRule>
  </conditionalFormatting>
  <conditionalFormatting sqref="J417:J422">
    <cfRule type="cellIs" dxfId="11237" priority="861" operator="equal">
      <formula>"Conta vencida"</formula>
    </cfRule>
    <cfRule type="cellIs" dxfId="11236" priority="862" operator="equal">
      <formula>"Perto de vencer"</formula>
    </cfRule>
  </conditionalFormatting>
  <conditionalFormatting sqref="J426:J427">
    <cfRule type="cellIs" dxfId="11235" priority="814" operator="equal">
      <formula>"Perto de vencer"</formula>
    </cfRule>
    <cfRule type="cellIs" dxfId="11234" priority="813" operator="equal">
      <formula>"Conta vencida"</formula>
    </cfRule>
  </conditionalFormatting>
  <conditionalFormatting sqref="J430:J436">
    <cfRule type="cellIs" dxfId="11233" priority="786" operator="equal">
      <formula>"Perto de vencer"</formula>
    </cfRule>
    <cfRule type="cellIs" dxfId="11232" priority="785" operator="equal">
      <formula>"Conta vencida"</formula>
    </cfRule>
  </conditionalFormatting>
  <conditionalFormatting sqref="J441:J448">
    <cfRule type="cellIs" dxfId="11231" priority="647" operator="equal">
      <formula>"Conta vencida"</formula>
    </cfRule>
    <cfRule type="cellIs" dxfId="11230" priority="648" operator="equal">
      <formula>"Perto de vencer"</formula>
    </cfRule>
  </conditionalFormatting>
  <conditionalFormatting sqref="J453:J468">
    <cfRule type="cellIs" dxfId="11229" priority="583" operator="equal">
      <formula>"Conta vencida"</formula>
    </cfRule>
    <cfRule type="cellIs" dxfId="11228" priority="584" operator="equal">
      <formula>"Perto de vencer"</formula>
    </cfRule>
  </conditionalFormatting>
  <conditionalFormatting sqref="J470:J474">
    <cfRule type="cellIs" dxfId="11227" priority="519" operator="equal">
      <formula>"Conta vencida"</formula>
    </cfRule>
    <cfRule type="cellIs" dxfId="11226" priority="520" operator="equal">
      <formula>"Perto de vencer"</formula>
    </cfRule>
  </conditionalFormatting>
  <conditionalFormatting sqref="J477">
    <cfRule type="cellIs" dxfId="11225" priority="495" operator="equal">
      <formula>"Conta vencida"</formula>
    </cfRule>
    <cfRule type="cellIs" dxfId="11224" priority="496" operator="equal">
      <formula>"Perto de vencer"</formula>
    </cfRule>
  </conditionalFormatting>
  <conditionalFormatting sqref="J488">
    <cfRule type="cellIs" dxfId="11223" priority="446" operator="equal">
      <formula>"Perto de vencer"</formula>
    </cfRule>
    <cfRule type="cellIs" dxfId="11222" priority="445" operator="equal">
      <formula>"Conta vencida"</formula>
    </cfRule>
  </conditionalFormatting>
  <conditionalFormatting sqref="J493:J511">
    <cfRule type="cellIs" dxfId="11221" priority="364" operator="equal">
      <formula>"Perto de vencer"</formula>
    </cfRule>
    <cfRule type="cellIs" dxfId="11220" priority="363" operator="equal">
      <formula>"Conta vencida"</formula>
    </cfRule>
  </conditionalFormatting>
  <conditionalFormatting sqref="J516:J525">
    <cfRule type="cellIs" dxfId="11219" priority="295" operator="equal">
      <formula>"Conta vencida"</formula>
    </cfRule>
    <cfRule type="cellIs" dxfId="11218" priority="296" operator="equal">
      <formula>"Perto de vencer"</formula>
    </cfRule>
  </conditionalFormatting>
  <conditionalFormatting sqref="J527:J534">
    <cfRule type="cellIs" dxfId="11217" priority="116" operator="equal">
      <formula>"Perto de vencer"</formula>
    </cfRule>
    <cfRule type="cellIs" dxfId="11216" priority="115" operator="equal">
      <formula>"Conta vencida"</formula>
    </cfRule>
  </conditionalFormatting>
  <conditionalFormatting sqref="J540:J543">
    <cfRule type="cellIs" dxfId="11215" priority="76" operator="equal">
      <formula>"Perto de vencer"</formula>
    </cfRule>
    <cfRule type="cellIs" dxfId="11214" priority="75" operator="equal">
      <formula>"Conta vencida"</formula>
    </cfRule>
  </conditionalFormatting>
  <conditionalFormatting sqref="J545:J546">
    <cfRule type="cellIs" dxfId="11213" priority="18" operator="equal">
      <formula>"Perto de vencer"</formula>
    </cfRule>
    <cfRule type="cellIs" dxfId="11212" priority="17" operator="equal">
      <formula>"Conta vencida"</formula>
    </cfRule>
  </conditionalFormatting>
  <conditionalFormatting sqref="K2:K546">
    <cfRule type="cellIs" dxfId="11211" priority="24" operator="equal">
      <formula>"Perto de vencer"</formula>
    </cfRule>
    <cfRule type="cellIs" dxfId="11210" priority="23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8457D88D-2C51-44F2-B10B-729AB96E560C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A561-6D4E-4641-BC22-A20942B9E8BD}">
  <dimension ref="A1:M544"/>
  <sheetViews>
    <sheetView tabSelected="1" topLeftCell="A173" workbookViewId="0">
      <selection activeCell="I178" sqref="I178:I180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4.425781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10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155">
        <v>46266</v>
      </c>
      <c r="B2" s="85" t="s">
        <v>1927</v>
      </c>
      <c r="C2" s="86">
        <v>0</v>
      </c>
      <c r="D2" s="72" t="s">
        <v>46</v>
      </c>
      <c r="E2" s="73" t="s">
        <v>24</v>
      </c>
      <c r="F2" s="74" t="s">
        <v>2145</v>
      </c>
      <c r="G2" s="155"/>
      <c r="H2" s="87" t="s">
        <v>26</v>
      </c>
      <c r="I2" s="76">
        <v>23.91</v>
      </c>
      <c r="J2" s="233"/>
      <c r="K2" s="12" t="str">
        <f ca="1">IF(ISBLANK(A2),"", IF(TRIM(UPPER(J2))&lt;&gt;"SIM",IF(A2-TODAY()&lt;0,"Conta vencida",IF(A2-TODAY()&lt;8,"Perto de vencer","")),"Já paga"))</f>
        <v>Conta vencida</v>
      </c>
      <c r="L2" s="13"/>
      <c r="M2" s="14">
        <f ca="1">SUM(I2:L2)</f>
        <v>23.91</v>
      </c>
    </row>
    <row r="3" spans="1:13" ht="28.5" customHeight="1" x14ac:dyDescent="0.25">
      <c r="A3" s="70">
        <v>46266</v>
      </c>
      <c r="B3" s="85" t="s">
        <v>1927</v>
      </c>
      <c r="C3" s="86">
        <v>0</v>
      </c>
      <c r="D3" s="72" t="s">
        <v>46</v>
      </c>
      <c r="E3" s="73" t="s">
        <v>24</v>
      </c>
      <c r="F3" s="73" t="s">
        <v>2145</v>
      </c>
      <c r="G3" s="70"/>
      <c r="H3" s="87" t="s">
        <v>26</v>
      </c>
      <c r="I3" s="76">
        <v>456.83</v>
      </c>
      <c r="J3" s="265"/>
      <c r="K3" s="12" t="str">
        <f ca="1">IF(ISBLANK(A3),"", IF(TRIM(UPPER(J3))&lt;&gt;"SIM",IF(A3-TODAY()&lt;0,"Conta vencida",IF(A3-TODAY()&lt;8,"Perto de vencer","")),"Já paga"))</f>
        <v>Conta vencida</v>
      </c>
      <c r="L3" s="13"/>
      <c r="M3" s="14">
        <f ca="1">SUM(I3:L3)</f>
        <v>456.83</v>
      </c>
    </row>
    <row r="4" spans="1:13" ht="30.75" customHeight="1" x14ac:dyDescent="0.25">
      <c r="A4" s="70">
        <v>46266</v>
      </c>
      <c r="B4" s="71" t="s">
        <v>1269</v>
      </c>
      <c r="C4" s="86">
        <v>0</v>
      </c>
      <c r="D4" s="72" t="s">
        <v>47</v>
      </c>
      <c r="E4" s="73" t="s">
        <v>24</v>
      </c>
      <c r="F4" s="73" t="s">
        <v>2145</v>
      </c>
      <c r="G4" s="70"/>
      <c r="H4" s="87" t="s">
        <v>26</v>
      </c>
      <c r="I4" s="76">
        <v>284.5</v>
      </c>
      <c r="J4" s="265"/>
      <c r="K4" s="12" t="str">
        <f ca="1">IF(ISBLANK(A4),"", IF(TRIM(UPPER(J4))&lt;&gt;"SIM",IF(A4-TODAY()&lt;0,"Conta vencida",IF(A4-TODAY()&lt;8,"Perto de vencer","")),"Já paga"))</f>
        <v>Conta vencida</v>
      </c>
      <c r="L4" s="13"/>
      <c r="M4" s="14">
        <f ca="1">SUM(I4:L4)</f>
        <v>284.5</v>
      </c>
    </row>
    <row r="5" spans="1:13" ht="30.75" customHeight="1" x14ac:dyDescent="0.25">
      <c r="A5" s="70">
        <v>46266</v>
      </c>
      <c r="B5" s="71" t="s">
        <v>2904</v>
      </c>
      <c r="C5" s="86">
        <v>0</v>
      </c>
      <c r="D5" s="72" t="s">
        <v>151</v>
      </c>
      <c r="E5" s="73" t="s">
        <v>24</v>
      </c>
      <c r="F5" s="73" t="s">
        <v>2145</v>
      </c>
      <c r="G5" s="70"/>
      <c r="H5" s="87" t="s">
        <v>26</v>
      </c>
      <c r="I5" s="76">
        <v>77.5</v>
      </c>
      <c r="J5" s="265"/>
      <c r="K5" s="12" t="str">
        <f ca="1">IF(ISBLANK(A5),"", IF(TRIM(UPPER(J5))&lt;&gt;"SIM",IF(A5-TODAY()&lt;0,"Conta vencida",IF(A5-TODAY()&lt;8,"Perto de vencer","")),"Já paga"))</f>
        <v>Conta vencida</v>
      </c>
      <c r="L5" s="13"/>
      <c r="M5" s="14">
        <f ca="1">SUM(I5:L5)</f>
        <v>77.5</v>
      </c>
    </row>
    <row r="6" spans="1:13" ht="30.75" customHeight="1" x14ac:dyDescent="0.25">
      <c r="A6" s="70">
        <v>46266</v>
      </c>
      <c r="B6" s="71" t="s">
        <v>2586</v>
      </c>
      <c r="C6" s="86">
        <v>0</v>
      </c>
      <c r="D6" s="72" t="s">
        <v>103</v>
      </c>
      <c r="E6" s="73" t="s">
        <v>24</v>
      </c>
      <c r="F6" s="73" t="s">
        <v>2145</v>
      </c>
      <c r="G6" s="70"/>
      <c r="H6" s="87" t="s">
        <v>26</v>
      </c>
      <c r="I6" s="76">
        <v>218.22</v>
      </c>
      <c r="J6" s="265"/>
      <c r="K6" s="12" t="str">
        <f ca="1">IF(ISBLANK(A6),"", IF(TRIM(UPPER(J6))&lt;&gt;"SIM",IF(A6-TODAY()&lt;0,"Conta vencida",IF(A6-TODAY()&lt;8,"Perto de vencer","")),"Já paga"))</f>
        <v>Conta vencida</v>
      </c>
      <c r="L6" s="13"/>
      <c r="M6" s="14">
        <f ca="1">SUM(I6:L6)</f>
        <v>218.22</v>
      </c>
    </row>
    <row r="7" spans="1:13" ht="30.75" customHeight="1" x14ac:dyDescent="0.25">
      <c r="A7" s="155">
        <v>46266</v>
      </c>
      <c r="B7" s="85" t="s">
        <v>2142</v>
      </c>
      <c r="C7" s="86">
        <v>0</v>
      </c>
      <c r="D7" s="72" t="s">
        <v>155</v>
      </c>
      <c r="E7" s="73" t="s">
        <v>24</v>
      </c>
      <c r="F7" s="74" t="s">
        <v>2232</v>
      </c>
      <c r="G7" s="155"/>
      <c r="H7" s="87" t="s">
        <v>26</v>
      </c>
      <c r="I7" s="76">
        <v>667.9</v>
      </c>
      <c r="J7" s="233"/>
      <c r="K7" s="12" t="str">
        <f ca="1">IF(ISBLANK(A7),"", IF(TRIM(UPPER(J7))&lt;&gt;"SIM",IF(A7-TODAY()&lt;0,"Conta vencida",IF(A7-TODAY()&lt;8,"Perto de vencer","")),"Já paga"))</f>
        <v>Conta vencida</v>
      </c>
      <c r="L7" s="13"/>
      <c r="M7" s="14">
        <f ca="1">SUM(I7:L7)</f>
        <v>667.9</v>
      </c>
    </row>
    <row r="8" spans="1:13" customFormat="1" ht="31.5" customHeight="1" x14ac:dyDescent="0.25">
      <c r="A8" s="162">
        <v>46266</v>
      </c>
      <c r="B8" s="85" t="s">
        <v>340</v>
      </c>
      <c r="C8" s="86">
        <v>0</v>
      </c>
      <c r="D8" s="72" t="s">
        <v>46</v>
      </c>
      <c r="E8" s="74" t="s">
        <v>24</v>
      </c>
      <c r="F8" s="73" t="s">
        <v>96</v>
      </c>
      <c r="G8" s="162"/>
      <c r="H8" s="98" t="s">
        <v>26</v>
      </c>
      <c r="I8" s="76">
        <v>139.9</v>
      </c>
      <c r="J8" s="141"/>
      <c r="K8" s="12" t="str">
        <f ca="1">IF(ISBLANK(A8),"", IF(TRIM(UPPER(J8))&lt;&gt;"SIM",IF(A8-TODAY()&lt;0,"Conta vencida",IF(A8-TODAY()&lt;8,"Perto de vencer","")),"Já paga"))</f>
        <v>Conta vencida</v>
      </c>
      <c r="L8" s="13"/>
      <c r="M8" s="14">
        <f ca="1">SUM(I8:L8)</f>
        <v>139.9</v>
      </c>
    </row>
    <row r="9" spans="1:13" customFormat="1" ht="31.5" customHeight="1" x14ac:dyDescent="0.25">
      <c r="A9" s="70">
        <v>46266</v>
      </c>
      <c r="B9" s="85" t="s">
        <v>2582</v>
      </c>
      <c r="C9" s="86">
        <v>0</v>
      </c>
      <c r="D9" s="72" t="s">
        <v>151</v>
      </c>
      <c r="E9" s="74" t="s">
        <v>24</v>
      </c>
      <c r="F9" s="73" t="s">
        <v>563</v>
      </c>
      <c r="G9" s="70"/>
      <c r="H9" s="98" t="s">
        <v>26</v>
      </c>
      <c r="I9" s="76">
        <v>142.38</v>
      </c>
      <c r="J9" s="177"/>
      <c r="K9" s="12" t="str">
        <f ca="1">IF(ISBLANK(A9),"", IF(TRIM(UPPER(J9))&lt;&gt;"SIM",IF(A9-TODAY()&lt;0,"Conta vencida",IF(A9-TODAY()&lt;8,"Perto de vencer","")),"Já paga"))</f>
        <v>Conta vencida</v>
      </c>
      <c r="L9" s="13"/>
      <c r="M9" s="89">
        <f ca="1">SUM(I9:L9)</f>
        <v>142.38</v>
      </c>
    </row>
    <row r="10" spans="1:13" ht="30.75" customHeight="1" x14ac:dyDescent="0.25">
      <c r="A10" s="70">
        <v>46266</v>
      </c>
      <c r="B10" s="85" t="s">
        <v>1631</v>
      </c>
      <c r="C10" s="86">
        <v>0</v>
      </c>
      <c r="D10" s="72" t="s">
        <v>46</v>
      </c>
      <c r="E10" s="73" t="s">
        <v>24</v>
      </c>
      <c r="F10" s="74" t="s">
        <v>563</v>
      </c>
      <c r="G10" s="70"/>
      <c r="H10" s="87" t="s">
        <v>26</v>
      </c>
      <c r="I10" s="76">
        <v>377.43</v>
      </c>
      <c r="J10" s="177"/>
      <c r="K10" s="12" t="str">
        <f ca="1">IF(ISBLANK(A10),"", IF(TRIM(UPPER(J10))&lt;&gt;"SIM",IF(A10-TODAY()&lt;0,"Conta vencida",IF(A10-TODAY()&lt;8,"Perto de vencer","")),"Já paga"))</f>
        <v>Conta vencida</v>
      </c>
      <c r="L10" s="13"/>
      <c r="M10" s="14">
        <f ca="1">SUM(I10:L10)</f>
        <v>377.43</v>
      </c>
    </row>
    <row r="11" spans="1:13" ht="30.75" customHeight="1" x14ac:dyDescent="0.25">
      <c r="A11" s="70">
        <v>46266</v>
      </c>
      <c r="B11" s="71" t="s">
        <v>409</v>
      </c>
      <c r="C11" s="86">
        <v>0</v>
      </c>
      <c r="D11" s="72" t="s">
        <v>47</v>
      </c>
      <c r="E11" s="73" t="s">
        <v>24</v>
      </c>
      <c r="F11" s="73" t="s">
        <v>30</v>
      </c>
      <c r="G11" s="70"/>
      <c r="H11" s="87" t="s">
        <v>26</v>
      </c>
      <c r="I11" s="72">
        <v>501.5</v>
      </c>
      <c r="J11" s="177"/>
      <c r="K11" s="12" t="str">
        <f ca="1">IF(ISBLANK(A11),"", IF(TRIM(UPPER(J11))&lt;&gt;"SIM",IF(A11-TODAY()&lt;0,"Conta vencida",IF(A11-TODAY()&lt;8,"Perto de vencer","")),"Já paga"))</f>
        <v>Conta vencida</v>
      </c>
      <c r="L11" s="13"/>
      <c r="M11" s="14">
        <f ca="1">SUM(I11:L11)</f>
        <v>501.5</v>
      </c>
    </row>
    <row r="12" spans="1:13" ht="30.75" customHeight="1" x14ac:dyDescent="0.25">
      <c r="A12" s="70">
        <v>46266</v>
      </c>
      <c r="B12" s="71" t="s">
        <v>2900</v>
      </c>
      <c r="C12" s="86">
        <v>0</v>
      </c>
      <c r="D12" s="72" t="s">
        <v>1404</v>
      </c>
      <c r="E12" s="73" t="s">
        <v>24</v>
      </c>
      <c r="F12" s="73" t="s">
        <v>563</v>
      </c>
      <c r="G12" s="70"/>
      <c r="H12" s="87" t="s">
        <v>26</v>
      </c>
      <c r="I12" s="72">
        <v>251.75</v>
      </c>
      <c r="J12" s="177"/>
      <c r="K12" s="12" t="str">
        <f ca="1">IF(ISBLANK(A12),"", IF(TRIM(UPPER(J12))&lt;&gt;"SIM",IF(A12-TODAY()&lt;0,"Conta vencida",IF(A12-TODAY()&lt;8,"Perto de vencer","")),"Já paga"))</f>
        <v>Conta vencida</v>
      </c>
      <c r="L12" s="13"/>
      <c r="M12" s="14">
        <f ca="1">SUM(I12:L12)</f>
        <v>251.75</v>
      </c>
    </row>
    <row r="13" spans="1:13" ht="30.75" customHeight="1" x14ac:dyDescent="0.25">
      <c r="A13" s="70">
        <v>46266</v>
      </c>
      <c r="B13" s="71" t="s">
        <v>2900</v>
      </c>
      <c r="C13" s="86">
        <v>0</v>
      </c>
      <c r="D13" s="72" t="s">
        <v>1404</v>
      </c>
      <c r="E13" s="73" t="s">
        <v>24</v>
      </c>
      <c r="F13" s="73" t="s">
        <v>563</v>
      </c>
      <c r="G13" s="70"/>
      <c r="H13" s="87" t="s">
        <v>26</v>
      </c>
      <c r="I13" s="72">
        <v>70.59</v>
      </c>
      <c r="J13" s="177"/>
      <c r="K13" s="12" t="str">
        <f ca="1">IF(ISBLANK(A13),"", IF(TRIM(UPPER(J13))&lt;&gt;"SIM",IF(A13-TODAY()&lt;0,"Conta vencida",IF(A13-TODAY()&lt;8,"Perto de vencer","")),"Já paga"))</f>
        <v>Conta vencida</v>
      </c>
      <c r="L13" s="13"/>
      <c r="M13" s="14">
        <f ca="1">SUM(I13:L13)</f>
        <v>70.59</v>
      </c>
    </row>
    <row r="14" spans="1:13" ht="30.75" customHeight="1" x14ac:dyDescent="0.25">
      <c r="A14" s="70">
        <v>46266</v>
      </c>
      <c r="B14" s="85" t="s">
        <v>2320</v>
      </c>
      <c r="C14" s="86">
        <v>0</v>
      </c>
      <c r="D14" s="72" t="s">
        <v>47</v>
      </c>
      <c r="E14" s="73" t="s">
        <v>24</v>
      </c>
      <c r="F14" s="74" t="s">
        <v>2145</v>
      </c>
      <c r="G14" s="70"/>
      <c r="H14" s="87" t="s">
        <v>26</v>
      </c>
      <c r="I14" s="76">
        <v>50.2</v>
      </c>
      <c r="J14" s="233"/>
      <c r="K14" s="12" t="str">
        <f ca="1">IF(ISBLANK(A14),"", IF(TRIM(UPPER(J14))&lt;&gt;"SIM",IF(A14-TODAY()&lt;0,"Conta vencida",IF(A14-TODAY()&lt;8,"Perto de vencer","")),"Já paga"))</f>
        <v>Conta vencida</v>
      </c>
      <c r="L14" s="13"/>
      <c r="M14" s="14">
        <f ca="1">SUM(I14:L14)</f>
        <v>50.2</v>
      </c>
    </row>
    <row r="15" spans="1:13" ht="30.75" customHeight="1" x14ac:dyDescent="0.25">
      <c r="A15" s="70">
        <v>46266</v>
      </c>
      <c r="B15" s="71" t="s">
        <v>1922</v>
      </c>
      <c r="C15" s="86">
        <v>0</v>
      </c>
      <c r="D15" s="72" t="s">
        <v>46</v>
      </c>
      <c r="E15" s="74" t="s">
        <v>24</v>
      </c>
      <c r="F15" s="73" t="s">
        <v>2145</v>
      </c>
      <c r="G15" s="70"/>
      <c r="H15" s="98" t="s">
        <v>26</v>
      </c>
      <c r="I15" s="136">
        <v>246.2</v>
      </c>
      <c r="J15" s="233"/>
      <c r="K15" s="12" t="str">
        <f ca="1">IF(ISBLANK(A15),"", IF(TRIM(UPPER(J15))&lt;&gt;"SIM",IF(A15-TODAY()&lt;0,"Conta vencida",IF(A15-TODAY()&lt;8,"Perto de vencer","")),"Já paga"))</f>
        <v>Conta vencida</v>
      </c>
      <c r="L15" s="13"/>
      <c r="M15" s="14">
        <f ca="1">SUM(I15:L15)</f>
        <v>246.2</v>
      </c>
    </row>
    <row r="16" spans="1:13" ht="30.75" customHeight="1" x14ac:dyDescent="0.25">
      <c r="A16" s="70">
        <v>46266</v>
      </c>
      <c r="B16" s="71" t="s">
        <v>1922</v>
      </c>
      <c r="C16" s="86">
        <v>0</v>
      </c>
      <c r="D16" s="72" t="s">
        <v>46</v>
      </c>
      <c r="E16" s="74" t="s">
        <v>24</v>
      </c>
      <c r="F16" s="73" t="s">
        <v>2145</v>
      </c>
      <c r="G16" s="70"/>
      <c r="H16" s="98" t="s">
        <v>26</v>
      </c>
      <c r="I16" s="136">
        <v>448.87</v>
      </c>
      <c r="J16" s="233"/>
      <c r="K16" s="12" t="str">
        <f ca="1">IF(ISBLANK(A16),"", IF(TRIM(UPPER(J16))&lt;&gt;"SIM",IF(A16-TODAY()&lt;0,"Conta vencida",IF(A16-TODAY()&lt;8,"Perto de vencer","")),"Já paga"))</f>
        <v>Conta vencida</v>
      </c>
      <c r="L16" s="13"/>
      <c r="M16" s="14">
        <f ca="1">SUM(I16:L16)</f>
        <v>448.87</v>
      </c>
    </row>
    <row r="17" spans="1:13" ht="30.75" customHeight="1" x14ac:dyDescent="0.25">
      <c r="A17" s="70">
        <v>46266</v>
      </c>
      <c r="B17" s="71" t="s">
        <v>2322</v>
      </c>
      <c r="C17" s="86">
        <v>0</v>
      </c>
      <c r="D17" s="72" t="s">
        <v>49</v>
      </c>
      <c r="E17" s="74" t="s">
        <v>24</v>
      </c>
      <c r="F17" s="73" t="s">
        <v>2145</v>
      </c>
      <c r="G17" s="70"/>
      <c r="H17" s="98" t="s">
        <v>26</v>
      </c>
      <c r="I17" s="136">
        <v>256.92</v>
      </c>
      <c r="J17" s="233"/>
      <c r="K17" s="12" t="str">
        <f ca="1">IF(ISBLANK(A17),"", IF(TRIM(UPPER(J17))&lt;&gt;"SIM",IF(A17-TODAY()&lt;0,"Conta vencida",IF(A17-TODAY()&lt;8,"Perto de vencer","")),"Já paga"))</f>
        <v>Conta vencida</v>
      </c>
      <c r="L17" s="13"/>
      <c r="M17" s="14">
        <f ca="1">SUM(I17:L17)</f>
        <v>256.92</v>
      </c>
    </row>
    <row r="18" spans="1:13" ht="30.75" customHeight="1" x14ac:dyDescent="0.25">
      <c r="A18" s="70">
        <v>46266</v>
      </c>
      <c r="B18" s="71" t="s">
        <v>2588</v>
      </c>
      <c r="C18" s="86">
        <v>0</v>
      </c>
      <c r="D18" s="72" t="s">
        <v>100</v>
      </c>
      <c r="E18" s="74" t="s">
        <v>24</v>
      </c>
      <c r="F18" s="73" t="s">
        <v>2145</v>
      </c>
      <c r="G18" s="70"/>
      <c r="H18" s="98" t="s">
        <v>26</v>
      </c>
      <c r="I18" s="136">
        <v>150.44</v>
      </c>
      <c r="J18" s="233"/>
      <c r="K18" s="12" t="str">
        <f ca="1">IF(ISBLANK(A18),"", IF(TRIM(UPPER(J18))&lt;&gt;"SIM",IF(A18-TODAY()&lt;0,"Conta vencida",IF(A18-TODAY()&lt;8,"Perto de vencer","")),"Já paga"))</f>
        <v>Conta vencida</v>
      </c>
      <c r="L18" s="13"/>
      <c r="M18" s="14">
        <f ca="1">SUM(I18:L18)</f>
        <v>150.44</v>
      </c>
    </row>
    <row r="19" spans="1:13" ht="28.5" customHeight="1" x14ac:dyDescent="0.25">
      <c r="A19" s="70">
        <v>46266</v>
      </c>
      <c r="B19" s="71" t="s">
        <v>2589</v>
      </c>
      <c r="C19" s="86">
        <v>0</v>
      </c>
      <c r="D19" s="72" t="s">
        <v>103</v>
      </c>
      <c r="E19" s="74" t="s">
        <v>24</v>
      </c>
      <c r="F19" s="73" t="s">
        <v>2145</v>
      </c>
      <c r="G19" s="70"/>
      <c r="H19" s="98" t="s">
        <v>26</v>
      </c>
      <c r="I19" s="76">
        <v>280.07</v>
      </c>
      <c r="J19" s="233"/>
      <c r="K19" s="12" t="str">
        <f ca="1">IF(ISBLANK(A19),"", IF(TRIM(UPPER(J19))&lt;&gt;"SIM",IF(A19-TODAY()&lt;0,"Conta vencida",IF(A19-TODAY()&lt;8,"Perto de vencer","")),"Já paga"))</f>
        <v>Conta vencida</v>
      </c>
      <c r="L19" s="13"/>
      <c r="M19" s="14">
        <f ca="1">SUM(I19:L19)</f>
        <v>280.07</v>
      </c>
    </row>
    <row r="20" spans="1:13" ht="30.75" customHeight="1" x14ac:dyDescent="0.25">
      <c r="A20" s="70">
        <v>46266</v>
      </c>
      <c r="B20" s="71" t="s">
        <v>2589</v>
      </c>
      <c r="C20" s="86">
        <v>0</v>
      </c>
      <c r="D20" s="72" t="s">
        <v>103</v>
      </c>
      <c r="E20" s="74" t="s">
        <v>24</v>
      </c>
      <c r="F20" s="73" t="s">
        <v>2145</v>
      </c>
      <c r="G20" s="70"/>
      <c r="H20" s="98" t="s">
        <v>26</v>
      </c>
      <c r="I20" s="136">
        <v>118.28</v>
      </c>
      <c r="J20" s="233"/>
      <c r="K20" s="12" t="str">
        <f ca="1">IF(ISBLANK(A20),"", IF(TRIM(UPPER(J20))&lt;&gt;"SIM",IF(A20-TODAY()&lt;0,"Conta vencida",IF(A20-TODAY()&lt;8,"Perto de vencer","")),"Já paga"))</f>
        <v>Conta vencida</v>
      </c>
      <c r="L20" s="13"/>
      <c r="M20" s="14">
        <f ca="1">SUM(I20:L20)</f>
        <v>118.28</v>
      </c>
    </row>
    <row r="21" spans="1:13" ht="30.75" customHeight="1" x14ac:dyDescent="0.25">
      <c r="A21" s="70">
        <v>46266</v>
      </c>
      <c r="B21" s="71" t="s">
        <v>409</v>
      </c>
      <c r="C21" s="86">
        <v>0</v>
      </c>
      <c r="D21" s="72" t="s">
        <v>203</v>
      </c>
      <c r="E21" s="74" t="s">
        <v>24</v>
      </c>
      <c r="F21" s="73" t="s">
        <v>36</v>
      </c>
      <c r="G21" s="70"/>
      <c r="H21" s="98" t="s">
        <v>26</v>
      </c>
      <c r="I21" s="136">
        <v>54.7</v>
      </c>
      <c r="J21" s="233"/>
      <c r="K21" s="12" t="str">
        <f ca="1">IF(ISBLANK(A21),"", IF(TRIM(UPPER(J21))&lt;&gt;"SIM",IF(A21-TODAY()&lt;0,"Conta vencida",IF(A21-TODAY()&lt;8,"Perto de vencer","")),"Já paga"))</f>
        <v>Conta vencida</v>
      </c>
      <c r="L21" s="13"/>
      <c r="M21" s="14">
        <f ca="1">SUM(I21:L21)</f>
        <v>54.7</v>
      </c>
    </row>
    <row r="22" spans="1:13" ht="30.75" customHeight="1" x14ac:dyDescent="0.25">
      <c r="A22" s="70">
        <v>46266</v>
      </c>
      <c r="B22" s="71" t="s">
        <v>2323</v>
      </c>
      <c r="C22" s="86">
        <v>0</v>
      </c>
      <c r="D22" s="72" t="s">
        <v>44</v>
      </c>
      <c r="E22" s="74" t="s">
        <v>24</v>
      </c>
      <c r="F22" s="73" t="s">
        <v>30</v>
      </c>
      <c r="G22" s="70"/>
      <c r="H22" s="98" t="s">
        <v>26</v>
      </c>
      <c r="I22" s="136">
        <v>2189</v>
      </c>
      <c r="J22" s="233"/>
      <c r="K22" s="12" t="str">
        <f ca="1">IF(ISBLANK(A22),"", IF(TRIM(UPPER(J22))&lt;&gt;"SIM",IF(A22-TODAY()&lt;0,"Conta vencida",IF(A22-TODAY()&lt;8,"Perto de vencer","")),"Já paga"))</f>
        <v>Conta vencida</v>
      </c>
      <c r="L22" s="13"/>
      <c r="M22" s="14">
        <f ca="1">SUM(I22:L22)</f>
        <v>2189</v>
      </c>
    </row>
    <row r="23" spans="1:13" ht="30.75" customHeight="1" x14ac:dyDescent="0.25">
      <c r="A23" s="70">
        <v>46266</v>
      </c>
      <c r="B23" s="71" t="s">
        <v>2326</v>
      </c>
      <c r="C23" s="86">
        <v>0</v>
      </c>
      <c r="D23" s="72" t="s">
        <v>47</v>
      </c>
      <c r="E23" s="74" t="s">
        <v>24</v>
      </c>
      <c r="F23" s="73" t="s">
        <v>2145</v>
      </c>
      <c r="G23" s="70"/>
      <c r="H23" s="98" t="s">
        <v>26</v>
      </c>
      <c r="I23" s="136">
        <v>58.08</v>
      </c>
      <c r="J23" s="233"/>
      <c r="K23" s="12" t="str">
        <f ca="1">IF(ISBLANK(A23),"", IF(TRIM(UPPER(J23))&lt;&gt;"SIM",IF(A23-TODAY()&lt;0,"Conta vencida",IF(A23-TODAY()&lt;8,"Perto de vencer","")),"Já paga"))</f>
        <v>Conta vencida</v>
      </c>
      <c r="L23" s="13"/>
      <c r="M23" s="14">
        <f ca="1">SUM(I23:L23)</f>
        <v>58.08</v>
      </c>
    </row>
    <row r="24" spans="1:13" ht="30.75" customHeight="1" x14ac:dyDescent="0.25">
      <c r="A24" s="70">
        <v>46266</v>
      </c>
      <c r="B24" s="71" t="s">
        <v>2326</v>
      </c>
      <c r="C24" s="86">
        <v>0</v>
      </c>
      <c r="D24" s="72" t="s">
        <v>47</v>
      </c>
      <c r="E24" s="74" t="s">
        <v>24</v>
      </c>
      <c r="F24" s="73" t="s">
        <v>2145</v>
      </c>
      <c r="G24" s="70"/>
      <c r="H24" s="98" t="s">
        <v>26</v>
      </c>
      <c r="I24" s="136">
        <v>449.69</v>
      </c>
      <c r="J24" s="233"/>
      <c r="K24" s="12" t="str">
        <f ca="1">IF(ISBLANK(A24),"", IF(TRIM(UPPER(J24))&lt;&gt;"SIM",IF(A24-TODAY()&lt;0,"Conta vencida",IF(A24-TODAY()&lt;8,"Perto de vencer","")),"Já paga"))</f>
        <v>Conta vencida</v>
      </c>
      <c r="L24" s="13"/>
      <c r="M24" s="14">
        <f ca="1">SUM(I24:L24)</f>
        <v>449.69</v>
      </c>
    </row>
    <row r="25" spans="1:13" ht="30.75" customHeight="1" x14ac:dyDescent="0.25">
      <c r="A25" s="70">
        <v>46266</v>
      </c>
      <c r="B25" s="71" t="s">
        <v>2901</v>
      </c>
      <c r="C25" s="86">
        <v>0</v>
      </c>
      <c r="D25" s="72" t="s">
        <v>166</v>
      </c>
      <c r="E25" s="74" t="s">
        <v>24</v>
      </c>
      <c r="F25" s="73" t="s">
        <v>2145</v>
      </c>
      <c r="G25" s="70"/>
      <c r="H25" s="98" t="s">
        <v>26</v>
      </c>
      <c r="I25" s="136">
        <v>57.58</v>
      </c>
      <c r="J25" s="233"/>
      <c r="K25" s="12" t="str">
        <f ca="1">IF(ISBLANK(A25),"", IF(TRIM(UPPER(J25))&lt;&gt;"SIM",IF(A25-TODAY()&lt;0,"Conta vencida",IF(A25-TODAY()&lt;8,"Perto de vencer","")),"Já paga"))</f>
        <v>Conta vencida</v>
      </c>
      <c r="L25" s="13"/>
      <c r="M25" s="14">
        <f ca="1">SUM(I25:L25)</f>
        <v>57.58</v>
      </c>
    </row>
    <row r="26" spans="1:13" ht="30.75" customHeight="1" x14ac:dyDescent="0.25">
      <c r="A26" s="70">
        <v>46266</v>
      </c>
      <c r="B26" s="71" t="s">
        <v>2901</v>
      </c>
      <c r="C26" s="86">
        <v>0</v>
      </c>
      <c r="D26" s="72" t="s">
        <v>166</v>
      </c>
      <c r="E26" s="74" t="s">
        <v>24</v>
      </c>
      <c r="F26" s="73" t="s">
        <v>2145</v>
      </c>
      <c r="G26" s="70"/>
      <c r="H26" s="98" t="s">
        <v>26</v>
      </c>
      <c r="I26" s="136">
        <v>72.430000000000007</v>
      </c>
      <c r="J26" s="233"/>
      <c r="K26" s="12" t="str">
        <f ca="1">IF(ISBLANK(A26),"", IF(TRIM(UPPER(J26))&lt;&gt;"SIM",IF(A26-TODAY()&lt;0,"Conta vencida",IF(A26-TODAY()&lt;8,"Perto de vencer","")),"Já paga"))</f>
        <v>Conta vencida</v>
      </c>
      <c r="L26" s="13"/>
      <c r="M26" s="14">
        <f ca="1">SUM(I26:L26)</f>
        <v>72.430000000000007</v>
      </c>
    </row>
    <row r="27" spans="1:13" ht="30.75" customHeight="1" x14ac:dyDescent="0.25">
      <c r="A27" s="70">
        <v>46266</v>
      </c>
      <c r="B27" s="71" t="s">
        <v>2900</v>
      </c>
      <c r="C27" s="86">
        <v>0</v>
      </c>
      <c r="D27" s="72" t="s">
        <v>342</v>
      </c>
      <c r="E27" s="74" t="s">
        <v>24</v>
      </c>
      <c r="F27" s="73" t="s">
        <v>2145</v>
      </c>
      <c r="G27" s="70"/>
      <c r="H27" s="98" t="s">
        <v>26</v>
      </c>
      <c r="I27" s="136">
        <v>59.52</v>
      </c>
      <c r="J27" s="233"/>
      <c r="K27" s="12" t="str">
        <f ca="1">IF(ISBLANK(A27),"", IF(TRIM(UPPER(J27))&lt;&gt;"SIM",IF(A27-TODAY()&lt;0,"Conta vencida",IF(A27-TODAY()&lt;8,"Perto de vencer","")),"Já paga"))</f>
        <v>Conta vencida</v>
      </c>
      <c r="L27" s="13"/>
      <c r="M27" s="14">
        <f ca="1">SUM(I27:L27)</f>
        <v>59.52</v>
      </c>
    </row>
    <row r="28" spans="1:13" customFormat="1" ht="31.5" customHeight="1" x14ac:dyDescent="0.25">
      <c r="A28" s="70">
        <v>46266</v>
      </c>
      <c r="B28" s="85" t="s">
        <v>2902</v>
      </c>
      <c r="C28" s="86">
        <v>0</v>
      </c>
      <c r="D28" s="72" t="s">
        <v>342</v>
      </c>
      <c r="E28" s="74" t="s">
        <v>24</v>
      </c>
      <c r="F28" s="73" t="s">
        <v>2145</v>
      </c>
      <c r="G28" s="70"/>
      <c r="H28" s="98" t="s">
        <v>26</v>
      </c>
      <c r="I28" s="76">
        <v>283.39</v>
      </c>
      <c r="J28" s="233"/>
      <c r="K28" s="12" t="str">
        <f ca="1">IF(ISBLANK(A28),"", IF(TRIM(UPPER(J28))&lt;&gt;"SIM",IF(A28-TODAY()&lt;0,"Conta vencida",IF(A28-TODAY()&lt;8,"Perto de vencer","")),"Já paga"))</f>
        <v>Conta vencida</v>
      </c>
      <c r="L28" s="13"/>
      <c r="M28" s="89">
        <f ca="1">SUM(I28:L28)</f>
        <v>283.39</v>
      </c>
    </row>
    <row r="29" spans="1:13" ht="30.75" customHeight="1" x14ac:dyDescent="0.25">
      <c r="A29" s="70">
        <v>46266</v>
      </c>
      <c r="B29" s="71" t="s">
        <v>2903</v>
      </c>
      <c r="C29" s="86">
        <v>0</v>
      </c>
      <c r="D29" s="72" t="s">
        <v>151</v>
      </c>
      <c r="E29" s="74" t="s">
        <v>24</v>
      </c>
      <c r="F29" s="73" t="s">
        <v>2145</v>
      </c>
      <c r="G29" s="70"/>
      <c r="H29" s="98" t="s">
        <v>26</v>
      </c>
      <c r="I29" s="136">
        <v>77.5</v>
      </c>
      <c r="J29" s="233"/>
      <c r="K29" s="12" t="str">
        <f ca="1">IF(ISBLANK(A29),"", IF(TRIM(UPPER(J29))&lt;&gt;"SIM",IF(A29-TODAY()&lt;0,"Conta vencida",IF(A29-TODAY()&lt;8,"Perto de vencer","")),"Já paga"))</f>
        <v>Conta vencida</v>
      </c>
      <c r="L29" s="13"/>
      <c r="M29" s="14">
        <f ca="1">SUM(I29:L29)</f>
        <v>77.5</v>
      </c>
    </row>
    <row r="30" spans="1:13" customFormat="1" ht="31.5" customHeight="1" x14ac:dyDescent="0.25">
      <c r="A30" s="311">
        <v>46266</v>
      </c>
      <c r="B30" s="498" t="s">
        <v>1664</v>
      </c>
      <c r="C30" s="320">
        <v>1214</v>
      </c>
      <c r="D30" s="313" t="s">
        <v>254</v>
      </c>
      <c r="E30" s="324" t="s">
        <v>29</v>
      </c>
      <c r="F30" s="314" t="s">
        <v>1795</v>
      </c>
      <c r="G30" s="311">
        <v>46281</v>
      </c>
      <c r="H30" s="369" t="s">
        <v>26</v>
      </c>
      <c r="I30" s="312">
        <v>1214</v>
      </c>
      <c r="J30" s="188" t="s">
        <v>365</v>
      </c>
      <c r="K30" s="12" t="str">
        <f ca="1">IF(ISBLANK(A30),"", IF(TRIM(UPPER(J30))&lt;&gt;"SIM",IF(A30-TODAY()&lt;0,"Conta vencida",IF(A30-TODAY()&lt;8,"Perto de vencer","")),"Já paga"))</f>
        <v>Já paga</v>
      </c>
      <c r="L30" s="97"/>
      <c r="M30" s="14">
        <f ca="1">SUM(I30:L30)</f>
        <v>1214</v>
      </c>
    </row>
    <row r="31" spans="1:13" customFormat="1" ht="31.5" customHeight="1" x14ac:dyDescent="0.25">
      <c r="A31" s="180">
        <v>46275</v>
      </c>
      <c r="B31" s="272" t="s">
        <v>1973</v>
      </c>
      <c r="C31" s="182">
        <v>4000</v>
      </c>
      <c r="D31" s="196" t="s">
        <v>254</v>
      </c>
      <c r="E31" s="203" t="s">
        <v>454</v>
      </c>
      <c r="F31" s="183" t="s">
        <v>66</v>
      </c>
      <c r="G31" s="180">
        <v>46275</v>
      </c>
      <c r="H31" s="283" t="s">
        <v>26</v>
      </c>
      <c r="I31" s="182">
        <v>900</v>
      </c>
      <c r="J31" s="188" t="s">
        <v>365</v>
      </c>
      <c r="K31" s="12" t="str">
        <f ca="1">IF(ISBLANK(A31),"", IF(TRIM(UPPER(J31))&lt;&gt;"SIM",IF(A31-TODAY()&lt;0,"Conta vencida",IF(A31-TODAY()&lt;8,"Perto de vencer","")),"Já paga"))</f>
        <v>Já paga</v>
      </c>
      <c r="L31" s="41"/>
      <c r="M31" s="130">
        <f ca="1">SUM(I31:L31)</f>
        <v>900</v>
      </c>
    </row>
    <row r="32" spans="1:13" customFormat="1" ht="31.5" customHeight="1" x14ac:dyDescent="0.25">
      <c r="A32" s="180">
        <v>46275</v>
      </c>
      <c r="B32" s="272" t="s">
        <v>1973</v>
      </c>
      <c r="C32" s="182">
        <v>0</v>
      </c>
      <c r="D32" s="196" t="s">
        <v>254</v>
      </c>
      <c r="E32" s="203" t="s">
        <v>454</v>
      </c>
      <c r="F32" s="183" t="s">
        <v>30</v>
      </c>
      <c r="G32" s="180">
        <v>46275</v>
      </c>
      <c r="H32" s="283" t="s">
        <v>26</v>
      </c>
      <c r="I32" s="182">
        <v>150</v>
      </c>
      <c r="J32" s="188" t="s">
        <v>365</v>
      </c>
      <c r="K32" s="12" t="str">
        <f ca="1">IF(ISBLANK(A32),"", IF(TRIM(UPPER(J32))&lt;&gt;"SIM",IF(A32-TODAY()&lt;0,"Conta vencida",IF(A32-TODAY()&lt;8,"Perto de vencer","")),"Já paga"))</f>
        <v>Já paga</v>
      </c>
      <c r="L32" s="41"/>
      <c r="M32" s="130">
        <f ca="1">SUM(I32:L32)</f>
        <v>150</v>
      </c>
    </row>
    <row r="33" spans="1:13" customFormat="1" ht="31.5" customHeight="1" x14ac:dyDescent="0.25">
      <c r="A33" s="180">
        <v>46275</v>
      </c>
      <c r="B33" s="272" t="s">
        <v>1973</v>
      </c>
      <c r="C33" s="182">
        <v>0</v>
      </c>
      <c r="D33" s="196" t="s">
        <v>254</v>
      </c>
      <c r="E33" s="203" t="s">
        <v>454</v>
      </c>
      <c r="F33" s="183" t="s">
        <v>36</v>
      </c>
      <c r="G33" s="180">
        <v>46275</v>
      </c>
      <c r="H33" s="283" t="s">
        <v>26</v>
      </c>
      <c r="I33" s="182">
        <v>2950</v>
      </c>
      <c r="J33" s="188" t="s">
        <v>365</v>
      </c>
      <c r="K33" s="12" t="str">
        <f ca="1">IF(ISBLANK(A33),"", IF(TRIM(UPPER(J33))&lt;&gt;"SIM",IF(A33-TODAY()&lt;0,"Conta vencida",IF(A33-TODAY()&lt;8,"Perto de vencer","")),"Já paga"))</f>
        <v>Já paga</v>
      </c>
      <c r="L33" s="41"/>
      <c r="M33" s="130">
        <f ca="1">SUM(I33:L33)</f>
        <v>2950</v>
      </c>
    </row>
    <row r="34" spans="1:13" customFormat="1" ht="31.5" customHeight="1" x14ac:dyDescent="0.25">
      <c r="A34" s="205">
        <v>46276</v>
      </c>
      <c r="B34" s="206" t="s">
        <v>2056</v>
      </c>
      <c r="C34" s="207">
        <v>40</v>
      </c>
      <c r="D34" s="210" t="s">
        <v>254</v>
      </c>
      <c r="E34" s="218" t="s">
        <v>388</v>
      </c>
      <c r="F34" s="208" t="s">
        <v>99</v>
      </c>
      <c r="G34" s="205">
        <v>46276</v>
      </c>
      <c r="H34" s="254" t="s">
        <v>26</v>
      </c>
      <c r="I34" s="207">
        <v>16</v>
      </c>
      <c r="J34" s="188" t="s">
        <v>365</v>
      </c>
      <c r="K34" s="12" t="str">
        <f ca="1">IF(ISBLANK(A34),"", IF(TRIM(UPPER(J34))&lt;&gt;"SIM",IF(A34-TODAY()&lt;0,"Conta vencida",IF(A34-TODAY()&lt;8,"Perto de vencer","")),"Já paga"))</f>
        <v>Já paga</v>
      </c>
      <c r="L34" s="13"/>
      <c r="M34" s="14">
        <f ca="1">SUM(I34:L34)</f>
        <v>16</v>
      </c>
    </row>
    <row r="35" spans="1:13" customFormat="1" ht="31.5" customHeight="1" x14ac:dyDescent="0.25">
      <c r="A35" s="205">
        <v>46276</v>
      </c>
      <c r="B35" s="206" t="s">
        <v>1899</v>
      </c>
      <c r="C35" s="207">
        <v>0</v>
      </c>
      <c r="D35" s="210" t="s">
        <v>254</v>
      </c>
      <c r="E35" s="218" t="s">
        <v>388</v>
      </c>
      <c r="F35" s="208" t="s">
        <v>429</v>
      </c>
      <c r="G35" s="205">
        <v>46276</v>
      </c>
      <c r="H35" s="254" t="s">
        <v>26</v>
      </c>
      <c r="I35" s="207">
        <v>8</v>
      </c>
      <c r="J35" s="188" t="s">
        <v>365</v>
      </c>
      <c r="K35" s="12" t="str">
        <f ca="1">IF(ISBLANK(A35),"", IF(TRIM(UPPER(J35))&lt;&gt;"SIM",IF(A35-TODAY()&lt;0,"Conta vencida",IF(A35-TODAY()&lt;8,"Perto de vencer","")),"Já paga"))</f>
        <v>Já paga</v>
      </c>
      <c r="L35" s="13"/>
      <c r="M35" s="14">
        <f ca="1">SUM(I35:L35)</f>
        <v>8</v>
      </c>
    </row>
    <row r="36" spans="1:13" customFormat="1" ht="31.5" customHeight="1" x14ac:dyDescent="0.25">
      <c r="A36" s="205">
        <v>46276</v>
      </c>
      <c r="B36" s="206" t="s">
        <v>1899</v>
      </c>
      <c r="C36" s="207">
        <v>0</v>
      </c>
      <c r="D36" s="210" t="s">
        <v>254</v>
      </c>
      <c r="E36" s="218" t="s">
        <v>388</v>
      </c>
      <c r="F36" s="208" t="s">
        <v>459</v>
      </c>
      <c r="G36" s="205">
        <v>46276</v>
      </c>
      <c r="H36" s="254" t="s">
        <v>26</v>
      </c>
      <c r="I36" s="207">
        <v>8</v>
      </c>
      <c r="J36" s="188" t="s">
        <v>365</v>
      </c>
      <c r="K36" s="12" t="str">
        <f ca="1">IF(ISBLANK(A36),"", IF(TRIM(UPPER(J36))&lt;&gt;"SIM",IF(A36-TODAY()&lt;0,"Conta vencida",IF(A36-TODAY()&lt;8,"Perto de vencer","")),"Já paga"))</f>
        <v>Já paga</v>
      </c>
      <c r="L36" s="13"/>
      <c r="M36" s="14">
        <f ca="1">SUM(I36:L36)</f>
        <v>8</v>
      </c>
    </row>
    <row r="37" spans="1:13" ht="30.75" customHeight="1" x14ac:dyDescent="0.25">
      <c r="A37" s="205">
        <v>46276</v>
      </c>
      <c r="B37" s="206" t="s">
        <v>1899</v>
      </c>
      <c r="C37" s="207">
        <v>0</v>
      </c>
      <c r="D37" s="210" t="s">
        <v>254</v>
      </c>
      <c r="E37" s="208" t="s">
        <v>388</v>
      </c>
      <c r="F37" s="208" t="s">
        <v>30</v>
      </c>
      <c r="G37" s="205">
        <v>46276</v>
      </c>
      <c r="H37" s="211" t="s">
        <v>26</v>
      </c>
      <c r="I37" s="207">
        <v>8</v>
      </c>
      <c r="J37" s="188" t="s">
        <v>365</v>
      </c>
      <c r="K37" s="12" t="str">
        <f ca="1">IF(ISBLANK(A37),"", IF(TRIM(UPPER(J37))&lt;&gt;"SIM",IF(A37-TODAY()&lt;0,"Conta vencida",IF(A37-TODAY()&lt;8,"Perto de vencer","")),"Já paga"))</f>
        <v>Já paga</v>
      </c>
      <c r="L37" s="13"/>
      <c r="M37" s="89">
        <f ca="1">SUM(I37:L37)</f>
        <v>8</v>
      </c>
    </row>
    <row r="38" spans="1:13" ht="29.25" customHeight="1" x14ac:dyDescent="0.25">
      <c r="A38" s="180">
        <v>46277</v>
      </c>
      <c r="B38" s="181" t="s">
        <v>3298</v>
      </c>
      <c r="C38" s="182">
        <v>600</v>
      </c>
      <c r="D38" s="183" t="s">
        <v>254</v>
      </c>
      <c r="E38" s="183" t="s">
        <v>454</v>
      </c>
      <c r="F38" s="183" t="s">
        <v>1795</v>
      </c>
      <c r="G38" s="180">
        <v>46277</v>
      </c>
      <c r="H38" s="226" t="s">
        <v>26</v>
      </c>
      <c r="I38" s="182">
        <v>600</v>
      </c>
      <c r="J38" s="177" t="s">
        <v>365</v>
      </c>
      <c r="K38" s="12" t="str">
        <f ca="1">IF(ISBLANK(A38),"", IF(TRIM(UPPER(J38))&lt;&gt;"SIM",IF(A38-TODAY()&lt;0,"Conta vencida",IF(A38-TODAY()&lt;8,"Perto de vencer","")),"Já paga"))</f>
        <v>Já paga</v>
      </c>
      <c r="L38" s="13"/>
      <c r="M38" s="14">
        <f ca="1">SUM(I38:L38)</f>
        <v>600</v>
      </c>
    </row>
    <row r="39" spans="1:13" customFormat="1" ht="31.5" customHeight="1" x14ac:dyDescent="0.25">
      <c r="A39" s="205">
        <v>46277</v>
      </c>
      <c r="B39" s="206" t="s">
        <v>3339</v>
      </c>
      <c r="C39" s="207">
        <v>80</v>
      </c>
      <c r="D39" s="210" t="s">
        <v>254</v>
      </c>
      <c r="E39" s="208" t="s">
        <v>388</v>
      </c>
      <c r="F39" s="208" t="s">
        <v>36</v>
      </c>
      <c r="G39" s="205">
        <v>46277</v>
      </c>
      <c r="H39" s="211" t="s">
        <v>26</v>
      </c>
      <c r="I39" s="207">
        <v>48</v>
      </c>
      <c r="J39" s="188" t="s">
        <v>365</v>
      </c>
      <c r="K39" s="12" t="str">
        <f ca="1">IF(ISBLANK(A39),"", IF(TRIM(UPPER(J39))&lt;&gt;"SIM",IF(A39-TODAY()&lt;0,"Conta vencida",IF(A39-TODAY()&lt;8,"Perto de vencer","")),"Já paga"))</f>
        <v>Já paga</v>
      </c>
      <c r="L39" s="13"/>
      <c r="M39" s="228">
        <f ca="1">SUM(I39:L39)</f>
        <v>48</v>
      </c>
    </row>
    <row r="40" spans="1:13" ht="29.25" customHeight="1" x14ac:dyDescent="0.25">
      <c r="A40" s="205">
        <v>46277</v>
      </c>
      <c r="B40" s="206" t="s">
        <v>3340</v>
      </c>
      <c r="C40" s="207">
        <v>0</v>
      </c>
      <c r="D40" s="210" t="s">
        <v>254</v>
      </c>
      <c r="E40" s="208" t="s">
        <v>388</v>
      </c>
      <c r="F40" s="208" t="s">
        <v>30</v>
      </c>
      <c r="G40" s="205">
        <v>46277</v>
      </c>
      <c r="H40" s="211" t="s">
        <v>26</v>
      </c>
      <c r="I40" s="207">
        <v>16</v>
      </c>
      <c r="J40" s="188" t="s">
        <v>365</v>
      </c>
      <c r="K40" s="12" t="str">
        <f ca="1">IF(ISBLANK(A40),"", IF(TRIM(UPPER(J40))&lt;&gt;"SIM",IF(A40-TODAY()&lt;0,"Conta vencida",IF(A40-TODAY()&lt;8,"Perto de vencer","")),"Já paga"))</f>
        <v>Já paga</v>
      </c>
      <c r="L40" s="13"/>
      <c r="M40" s="130">
        <f ca="1">SUM(I40:L40)</f>
        <v>16</v>
      </c>
    </row>
    <row r="41" spans="1:13" ht="30.75" customHeight="1" x14ac:dyDescent="0.25">
      <c r="A41" s="384">
        <v>46277</v>
      </c>
      <c r="B41" s="640" t="s">
        <v>3341</v>
      </c>
      <c r="C41" s="207">
        <v>0</v>
      </c>
      <c r="D41" s="210" t="s">
        <v>254</v>
      </c>
      <c r="E41" s="218" t="s">
        <v>388</v>
      </c>
      <c r="F41" s="208" t="s">
        <v>459</v>
      </c>
      <c r="G41" s="384">
        <v>46277</v>
      </c>
      <c r="H41" s="254" t="s">
        <v>26</v>
      </c>
      <c r="I41" s="221">
        <v>8</v>
      </c>
      <c r="J41" s="188" t="s">
        <v>365</v>
      </c>
      <c r="K41" s="12" t="str">
        <f ca="1">IF(ISBLANK(A41),"", IF(TRIM(UPPER(J41))&lt;&gt;"SIM",IF(A41-TODAY()&lt;0,"Conta vencida",IF(A41-TODAY()&lt;8,"Perto de vencer","")),"Já paga"))</f>
        <v>Já paga</v>
      </c>
      <c r="L41" s="13"/>
      <c r="M41" s="130">
        <f ca="1">SUM(I41:L41)</f>
        <v>8</v>
      </c>
    </row>
    <row r="42" spans="1:13" ht="29.25" customHeight="1" x14ac:dyDescent="0.25">
      <c r="A42" s="384">
        <v>46277</v>
      </c>
      <c r="B42" s="206" t="s">
        <v>3341</v>
      </c>
      <c r="C42" s="207">
        <v>0</v>
      </c>
      <c r="D42" s="210" t="s">
        <v>254</v>
      </c>
      <c r="E42" s="208" t="s">
        <v>388</v>
      </c>
      <c r="F42" s="208" t="s">
        <v>459</v>
      </c>
      <c r="G42" s="384">
        <v>46277</v>
      </c>
      <c r="H42" s="211" t="s">
        <v>26</v>
      </c>
      <c r="I42" s="207">
        <v>8</v>
      </c>
      <c r="J42" s="188" t="s">
        <v>365</v>
      </c>
      <c r="K42" s="12" t="str">
        <f ca="1">IF(ISBLANK(A42),"", IF(TRIM(UPPER(J42))&lt;&gt;"SIM",IF(A42-TODAY()&lt;0,"Conta vencida",IF(A42-TODAY()&lt;8,"Perto de vencer","")),"Já paga"))</f>
        <v>Já paga</v>
      </c>
      <c r="L42" s="13"/>
      <c r="M42" s="130">
        <f ca="1">SUM(I42:L42)</f>
        <v>8</v>
      </c>
    </row>
    <row r="43" spans="1:13" customFormat="1" ht="31.5" customHeight="1" x14ac:dyDescent="0.25">
      <c r="A43" s="253">
        <v>46279</v>
      </c>
      <c r="B43" s="181" t="s">
        <v>3297</v>
      </c>
      <c r="C43" s="182">
        <v>7500</v>
      </c>
      <c r="D43" s="183" t="s">
        <v>254</v>
      </c>
      <c r="E43" s="183" t="s">
        <v>454</v>
      </c>
      <c r="F43" s="183" t="s">
        <v>30</v>
      </c>
      <c r="G43" s="253">
        <v>46279</v>
      </c>
      <c r="H43" s="226" t="s">
        <v>26</v>
      </c>
      <c r="I43" s="182">
        <v>7500</v>
      </c>
      <c r="J43" s="177" t="s">
        <v>365</v>
      </c>
      <c r="K43" s="12" t="str">
        <f ca="1">IF(ISBLANK(A43),"", IF(TRIM(UPPER(J43))&lt;&gt;"SIM",IF(A43-TODAY()&lt;0,"Conta vencida",IF(A43-TODAY()&lt;8,"Perto de vencer","")),"Já paga"))</f>
        <v>Já paga</v>
      </c>
      <c r="L43" s="13"/>
      <c r="M43" s="89">
        <f ca="1">SUM(I43:L43)</f>
        <v>7500</v>
      </c>
    </row>
    <row r="44" spans="1:13" customFormat="1" ht="31.5" customHeight="1" x14ac:dyDescent="0.25">
      <c r="A44" s="384">
        <v>46279</v>
      </c>
      <c r="B44" s="206" t="s">
        <v>428</v>
      </c>
      <c r="C44" s="207">
        <v>115</v>
      </c>
      <c r="D44" s="210" t="s">
        <v>254</v>
      </c>
      <c r="E44" s="208" t="s">
        <v>388</v>
      </c>
      <c r="F44" s="208" t="s">
        <v>429</v>
      </c>
      <c r="G44" s="384">
        <v>46279</v>
      </c>
      <c r="H44" s="211" t="s">
        <v>26</v>
      </c>
      <c r="I44" s="207">
        <v>115</v>
      </c>
      <c r="J44" s="188" t="s">
        <v>365</v>
      </c>
      <c r="K44" s="12" t="str">
        <f ca="1">IF(ISBLANK(A44),"", IF(TRIM(UPPER(J44))&lt;&gt;"SIM",IF(A44-TODAY()&lt;0,"Conta vencida",IF(A44-TODAY()&lt;8,"Perto de vencer","")),"Já paga"))</f>
        <v>Já paga</v>
      </c>
      <c r="L44" s="13"/>
      <c r="M44" s="89">
        <f ca="1">SUM(I44:L44)</f>
        <v>115</v>
      </c>
    </row>
    <row r="45" spans="1:13" customFormat="1" ht="31.5" customHeight="1" x14ac:dyDescent="0.25">
      <c r="A45" s="311">
        <v>46279</v>
      </c>
      <c r="B45" s="498" t="s">
        <v>3351</v>
      </c>
      <c r="C45" s="320">
        <v>2300</v>
      </c>
      <c r="D45" s="313" t="s">
        <v>254</v>
      </c>
      <c r="E45" s="314" t="s">
        <v>29</v>
      </c>
      <c r="F45" s="314" t="s">
        <v>3031</v>
      </c>
      <c r="G45" s="311">
        <v>46279</v>
      </c>
      <c r="H45" s="315" t="s">
        <v>26</v>
      </c>
      <c r="I45" s="312">
        <v>1267.03</v>
      </c>
      <c r="J45" s="188" t="s">
        <v>365</v>
      </c>
      <c r="K45" s="12" t="str">
        <f ca="1">IF(ISBLANK(A45),"", IF(TRIM(UPPER(J45))&lt;&gt;"SIM",IF(A45-TODAY()&lt;0,"Conta vencida",IF(A45-TODAY()&lt;8,"Perto de vencer","")),"Já paga"))</f>
        <v>Já paga</v>
      </c>
      <c r="L45" s="97"/>
      <c r="M45" s="89">
        <f ca="1">SUM(I45:L45)</f>
        <v>1267.03</v>
      </c>
    </row>
    <row r="46" spans="1:13" customFormat="1" ht="31.5" customHeight="1" x14ac:dyDescent="0.25">
      <c r="A46" s="311">
        <v>46279</v>
      </c>
      <c r="B46" s="498" t="s">
        <v>1293</v>
      </c>
      <c r="C46" s="320">
        <v>16860</v>
      </c>
      <c r="D46" s="313" t="s">
        <v>270</v>
      </c>
      <c r="E46" s="314" t="s">
        <v>29</v>
      </c>
      <c r="F46" s="314" t="s">
        <v>1870</v>
      </c>
      <c r="G46" s="311">
        <v>46282</v>
      </c>
      <c r="H46" s="315" t="s">
        <v>3359</v>
      </c>
      <c r="I46" s="312">
        <v>8682.0300000000007</v>
      </c>
      <c r="J46" s="188" t="s">
        <v>365</v>
      </c>
      <c r="K46" s="12" t="str">
        <f ca="1">IF(ISBLANK(A46),"", IF(TRIM(UPPER(J46))&lt;&gt;"SIM",IF(A46-TODAY()&lt;0,"Conta vencida",IF(A46-TODAY()&lt;8,"Perto de vencer","")),"Já paga"))</f>
        <v>Já paga</v>
      </c>
      <c r="L46" s="97"/>
      <c r="M46" s="89">
        <f ca="1">SUM(I46:L46)</f>
        <v>8682.0300000000007</v>
      </c>
    </row>
    <row r="47" spans="1:13" customFormat="1" ht="31.5" customHeight="1" x14ac:dyDescent="0.25">
      <c r="A47" s="180">
        <v>46280</v>
      </c>
      <c r="B47" s="181" t="s">
        <v>542</v>
      </c>
      <c r="C47" s="182">
        <v>173.16</v>
      </c>
      <c r="D47" s="183" t="s">
        <v>254</v>
      </c>
      <c r="E47" s="183" t="s">
        <v>454</v>
      </c>
      <c r="F47" s="183" t="s">
        <v>429</v>
      </c>
      <c r="G47" s="180">
        <v>46280</v>
      </c>
      <c r="H47" s="226" t="s">
        <v>26</v>
      </c>
      <c r="I47" s="182">
        <v>173.16</v>
      </c>
      <c r="J47" s="177" t="s">
        <v>365</v>
      </c>
      <c r="K47" s="12" t="str">
        <f ca="1">IF(ISBLANK(A47),"", IF(TRIM(UPPER(J47))&lt;&gt;"SIM",IF(A47-TODAY()&lt;0,"Conta vencida",IF(A47-TODAY()&lt;8,"Perto de vencer","")),"Já paga"))</f>
        <v>Já paga</v>
      </c>
      <c r="L47" s="13"/>
      <c r="M47" s="89">
        <f ca="1">SUM(I47:L47)</f>
        <v>173.16</v>
      </c>
    </row>
    <row r="48" spans="1:13" customFormat="1" ht="31.5" customHeight="1" x14ac:dyDescent="0.25">
      <c r="A48" s="180">
        <v>46280</v>
      </c>
      <c r="B48" s="181" t="s">
        <v>3305</v>
      </c>
      <c r="C48" s="182">
        <v>500</v>
      </c>
      <c r="D48" s="183" t="s">
        <v>254</v>
      </c>
      <c r="E48" s="183" t="s">
        <v>454</v>
      </c>
      <c r="F48" s="183" t="s">
        <v>579</v>
      </c>
      <c r="G48" s="180">
        <v>46280</v>
      </c>
      <c r="H48" s="226" t="s">
        <v>26</v>
      </c>
      <c r="I48" s="182">
        <v>500</v>
      </c>
      <c r="J48" s="177" t="s">
        <v>365</v>
      </c>
      <c r="K48" s="12" t="str">
        <f ca="1">IF(ISBLANK(A48),"", IF(TRIM(UPPER(J48))&lt;&gt;"SIM",IF(A48-TODAY()&lt;0,"Conta vencida",IF(A48-TODAY()&lt;8,"Perto de vencer","")),"Já paga"))</f>
        <v>Já paga</v>
      </c>
      <c r="L48" s="13"/>
      <c r="M48" s="89">
        <f ca="1">SUM(I48:L48)</f>
        <v>500</v>
      </c>
    </row>
    <row r="49" spans="1:13" ht="30.75" customHeight="1" x14ac:dyDescent="0.25">
      <c r="A49" s="384">
        <v>46280</v>
      </c>
      <c r="B49" s="640" t="s">
        <v>1739</v>
      </c>
      <c r="C49" s="207">
        <v>800</v>
      </c>
      <c r="D49" s="210" t="s">
        <v>254</v>
      </c>
      <c r="E49" s="218" t="s">
        <v>388</v>
      </c>
      <c r="F49" s="208" t="s">
        <v>1795</v>
      </c>
      <c r="G49" s="205">
        <v>46280</v>
      </c>
      <c r="H49" s="254" t="s">
        <v>26</v>
      </c>
      <c r="I49" s="221">
        <v>800</v>
      </c>
      <c r="J49" s="188" t="s">
        <v>365</v>
      </c>
      <c r="K49" s="12" t="str">
        <f ca="1">IF(ISBLANK(A49),"", IF(TRIM(UPPER(J49))&lt;&gt;"SIM",IF(A49-TODAY()&lt;0,"Conta vencida",IF(A49-TODAY()&lt;8,"Perto de vencer","")),"Já paga"))</f>
        <v>Já paga</v>
      </c>
      <c r="L49" s="13"/>
      <c r="M49" s="14">
        <f ca="1">SUM(I49:L49)</f>
        <v>800</v>
      </c>
    </row>
    <row r="50" spans="1:13" ht="30.75" customHeight="1" x14ac:dyDescent="0.25">
      <c r="A50" s="205">
        <v>46280</v>
      </c>
      <c r="B50" s="217" t="s">
        <v>498</v>
      </c>
      <c r="C50" s="207">
        <v>130</v>
      </c>
      <c r="D50" s="210" t="s">
        <v>254</v>
      </c>
      <c r="E50" s="218" t="s">
        <v>388</v>
      </c>
      <c r="F50" s="208" t="s">
        <v>436</v>
      </c>
      <c r="G50" s="205">
        <v>46280</v>
      </c>
      <c r="H50" s="211" t="s">
        <v>26</v>
      </c>
      <c r="I50" s="207">
        <v>130</v>
      </c>
      <c r="J50" s="198" t="s">
        <v>365</v>
      </c>
      <c r="K50" s="12" t="str">
        <f ca="1">IF(ISBLANK(A50),"", IF(TRIM(UPPER(J50))&lt;&gt;"SIM",IF(A50-TODAY()&lt;0,"Conta vencida",IF(A50-TODAY()&lt;8,"Perto de vencer","")),"Já paga"))</f>
        <v>Já paga</v>
      </c>
      <c r="L50" s="13"/>
      <c r="M50" s="14">
        <f ca="1">SUM(I50:L50)</f>
        <v>130</v>
      </c>
    </row>
    <row r="51" spans="1:13" ht="30.75" customHeight="1" x14ac:dyDescent="0.25">
      <c r="A51" s="205">
        <v>46280</v>
      </c>
      <c r="B51" s="217" t="s">
        <v>3306</v>
      </c>
      <c r="C51" s="207">
        <v>43.4</v>
      </c>
      <c r="D51" s="210" t="s">
        <v>254</v>
      </c>
      <c r="E51" s="218" t="s">
        <v>388</v>
      </c>
      <c r="F51" s="208" t="s">
        <v>644</v>
      </c>
      <c r="G51" s="205">
        <v>46280</v>
      </c>
      <c r="H51" s="211" t="s">
        <v>26</v>
      </c>
      <c r="I51" s="207">
        <v>43.4</v>
      </c>
      <c r="J51" s="198" t="s">
        <v>365</v>
      </c>
      <c r="K51" s="12" t="str">
        <f ca="1">IF(ISBLANK(A51),"", IF(TRIM(UPPER(J51))&lt;&gt;"SIM",IF(A51-TODAY()&lt;0,"Conta vencida",IF(A51-TODAY()&lt;8,"Perto de vencer","")),"Já paga"))</f>
        <v>Já paga</v>
      </c>
      <c r="L51" s="13"/>
      <c r="M51" s="14">
        <f ca="1">SUM(I51:L51)</f>
        <v>43.4</v>
      </c>
    </row>
    <row r="52" spans="1:13" ht="30.75" customHeight="1" x14ac:dyDescent="0.25">
      <c r="A52" s="205">
        <v>46280</v>
      </c>
      <c r="B52" s="217" t="s">
        <v>3307</v>
      </c>
      <c r="C52" s="207">
        <v>90</v>
      </c>
      <c r="D52" s="210" t="s">
        <v>254</v>
      </c>
      <c r="E52" s="218" t="s">
        <v>388</v>
      </c>
      <c r="F52" s="208" t="s">
        <v>644</v>
      </c>
      <c r="G52" s="205">
        <v>46280</v>
      </c>
      <c r="H52" s="211" t="s">
        <v>26</v>
      </c>
      <c r="I52" s="207">
        <v>90</v>
      </c>
      <c r="J52" s="198" t="s">
        <v>365</v>
      </c>
      <c r="K52" s="12" t="str">
        <f ca="1">IF(ISBLANK(A52),"", IF(TRIM(UPPER(J52))&lt;&gt;"SIM",IF(A52-TODAY()&lt;0,"Conta vencida",IF(A52-TODAY()&lt;8,"Perto de vencer","")),"Já paga"))</f>
        <v>Já paga</v>
      </c>
      <c r="L52" s="13"/>
      <c r="M52" s="14">
        <f ca="1">SUM(I52:L52)</f>
        <v>90</v>
      </c>
    </row>
    <row r="53" spans="1:13" ht="30.75" customHeight="1" x14ac:dyDescent="0.25">
      <c r="A53" s="205">
        <v>46280</v>
      </c>
      <c r="B53" s="217" t="s">
        <v>3271</v>
      </c>
      <c r="C53" s="207">
        <v>20</v>
      </c>
      <c r="D53" s="210" t="s">
        <v>254</v>
      </c>
      <c r="E53" s="218" t="s">
        <v>388</v>
      </c>
      <c r="F53" s="208" t="s">
        <v>75</v>
      </c>
      <c r="G53" s="205">
        <v>46280</v>
      </c>
      <c r="H53" s="211" t="s">
        <v>26</v>
      </c>
      <c r="I53" s="207">
        <v>20</v>
      </c>
      <c r="J53" s="198" t="s">
        <v>365</v>
      </c>
      <c r="K53" s="12" t="str">
        <f ca="1">IF(ISBLANK(A53),"", IF(TRIM(UPPER(J53))&lt;&gt;"SIM",IF(A53-TODAY()&lt;0,"Conta vencida",IF(A53-TODAY()&lt;8,"Perto de vencer","")),"Já paga"))</f>
        <v>Já paga</v>
      </c>
      <c r="L53" s="13"/>
      <c r="M53" s="14">
        <f ca="1">SUM(I53:L53)</f>
        <v>20</v>
      </c>
    </row>
    <row r="54" spans="1:13" ht="30.75" customHeight="1" x14ac:dyDescent="0.25">
      <c r="A54" s="205">
        <v>46280</v>
      </c>
      <c r="B54" s="217" t="s">
        <v>3308</v>
      </c>
      <c r="C54" s="207">
        <v>425.8</v>
      </c>
      <c r="D54" s="210" t="s">
        <v>254</v>
      </c>
      <c r="E54" s="218" t="s">
        <v>388</v>
      </c>
      <c r="F54" s="208" t="s">
        <v>1705</v>
      </c>
      <c r="G54" s="205">
        <v>46280</v>
      </c>
      <c r="H54" s="211" t="s">
        <v>26</v>
      </c>
      <c r="I54" s="207">
        <v>425.8</v>
      </c>
      <c r="J54" s="198" t="s">
        <v>365</v>
      </c>
      <c r="K54" s="12" t="str">
        <f ca="1">IF(ISBLANK(A54),"", IF(TRIM(UPPER(J54))&lt;&gt;"SIM",IF(A54-TODAY()&lt;0,"Conta vencida",IF(A54-TODAY()&lt;8,"Perto de vencer","")),"Já paga"))</f>
        <v>Já paga</v>
      </c>
      <c r="L54" s="13"/>
      <c r="M54" s="14">
        <f ca="1">SUM(I54:L54)</f>
        <v>425.8</v>
      </c>
    </row>
    <row r="55" spans="1:13" ht="30.75" customHeight="1" x14ac:dyDescent="0.25">
      <c r="A55" s="78">
        <v>46280</v>
      </c>
      <c r="B55" s="473" t="s">
        <v>1280</v>
      </c>
      <c r="C55" s="474">
        <v>12650.09</v>
      </c>
      <c r="D55" s="474" t="s">
        <v>254</v>
      </c>
      <c r="E55" s="594" t="s">
        <v>306</v>
      </c>
      <c r="F55" s="515" t="s">
        <v>307</v>
      </c>
      <c r="G55" s="78">
        <v>46280</v>
      </c>
      <c r="H55" s="119">
        <v>46235</v>
      </c>
      <c r="I55" s="474">
        <v>6270.43</v>
      </c>
      <c r="J55" s="432" t="s">
        <v>365</v>
      </c>
      <c r="K55" s="12" t="str">
        <f ca="1">IF(ISBLANK(A55),"", IF(TRIM(UPPER(J55))&lt;&gt;"SIM",IF(A55-TODAY()&lt;0,"Conta vencida",IF(A55-TODAY()&lt;8,"Perto de vencer","")),"Já paga"))</f>
        <v>Já paga</v>
      </c>
      <c r="L55" s="41"/>
      <c r="M55" s="14">
        <f ca="1">SUM(I55:L55)</f>
        <v>6270.43</v>
      </c>
    </row>
    <row r="56" spans="1:13" ht="30.75" customHeight="1" x14ac:dyDescent="0.25">
      <c r="A56" s="78">
        <v>46280</v>
      </c>
      <c r="B56" s="473" t="s">
        <v>1873</v>
      </c>
      <c r="C56" s="474">
        <v>19614.060000000001</v>
      </c>
      <c r="D56" s="474" t="s">
        <v>254</v>
      </c>
      <c r="E56" s="594" t="s">
        <v>306</v>
      </c>
      <c r="F56" s="515" t="s">
        <v>307</v>
      </c>
      <c r="G56" s="78">
        <v>46280</v>
      </c>
      <c r="H56" s="119">
        <v>46235</v>
      </c>
      <c r="I56" s="474">
        <v>7376.55</v>
      </c>
      <c r="J56" s="432" t="s">
        <v>365</v>
      </c>
      <c r="K56" s="12" t="str">
        <f ca="1">IF(ISBLANK(A56),"", IF(TRIM(UPPER(J56))&lt;&gt;"SIM",IF(A56-TODAY()&lt;0,"Conta vencida",IF(A56-TODAY()&lt;8,"Perto de vencer","")),"Já paga"))</f>
        <v>Já paga</v>
      </c>
      <c r="L56" s="41"/>
      <c r="M56" s="14">
        <f ca="1">SUM(I56:L56)</f>
        <v>7376.55</v>
      </c>
    </row>
    <row r="57" spans="1:13" ht="30.75" customHeight="1" x14ac:dyDescent="0.25">
      <c r="A57" s="78">
        <v>46280</v>
      </c>
      <c r="B57" s="473" t="s">
        <v>305</v>
      </c>
      <c r="C57" s="474">
        <v>178.31</v>
      </c>
      <c r="D57" s="474" t="s">
        <v>254</v>
      </c>
      <c r="E57" s="594" t="s">
        <v>306</v>
      </c>
      <c r="F57" s="515" t="s">
        <v>307</v>
      </c>
      <c r="G57" s="78">
        <v>46280</v>
      </c>
      <c r="H57" s="119">
        <v>46235</v>
      </c>
      <c r="I57" s="474">
        <v>178.31</v>
      </c>
      <c r="J57" s="432" t="s">
        <v>365</v>
      </c>
      <c r="K57" s="12" t="s">
        <v>402</v>
      </c>
      <c r="L57" s="41"/>
      <c r="M57" s="130">
        <f>SUM(I57:L57)</f>
        <v>178.31</v>
      </c>
    </row>
    <row r="58" spans="1:13" ht="30.75" customHeight="1" x14ac:dyDescent="0.25">
      <c r="A58" s="180">
        <v>46280</v>
      </c>
      <c r="B58" s="186" t="s">
        <v>912</v>
      </c>
      <c r="C58" s="182">
        <v>400</v>
      </c>
      <c r="D58" s="183" t="s">
        <v>254</v>
      </c>
      <c r="E58" s="203" t="s">
        <v>454</v>
      </c>
      <c r="F58" s="183" t="s">
        <v>434</v>
      </c>
      <c r="G58" s="180">
        <v>46280</v>
      </c>
      <c r="H58" s="226" t="s">
        <v>26</v>
      </c>
      <c r="I58" s="182">
        <v>400</v>
      </c>
      <c r="J58" s="432" t="s">
        <v>365</v>
      </c>
      <c r="K58" s="12" t="str">
        <f ca="1">IF(ISBLANK(A58),"", IF(TRIM(UPPER(J58))&lt;&gt;"SIM",IF(A58-TODAY()&lt;0,"Conta vencida",IF(A58-TODAY()&lt;8,"Perto de vencer","")),"Já paga"))</f>
        <v>Já paga</v>
      </c>
      <c r="L58" s="13"/>
      <c r="M58" s="14">
        <f ca="1">SUM(I58:L58)</f>
        <v>400</v>
      </c>
    </row>
    <row r="59" spans="1:13" ht="30.75" customHeight="1" x14ac:dyDescent="0.25">
      <c r="A59" s="205">
        <v>46280</v>
      </c>
      <c r="B59" s="217" t="s">
        <v>3180</v>
      </c>
      <c r="C59" s="207">
        <v>0</v>
      </c>
      <c r="D59" s="210" t="s">
        <v>3322</v>
      </c>
      <c r="E59" s="218" t="s">
        <v>388</v>
      </c>
      <c r="F59" s="208" t="s">
        <v>1795</v>
      </c>
      <c r="G59" s="205">
        <v>46280</v>
      </c>
      <c r="H59" s="211" t="s">
        <v>26</v>
      </c>
      <c r="I59" s="207">
        <v>23997</v>
      </c>
      <c r="J59" s="198" t="s">
        <v>365</v>
      </c>
      <c r="K59" s="12" t="str">
        <f ca="1">IF(ISBLANK(A59),"", IF(TRIM(UPPER(J59))&lt;&gt;"SIM",IF(A59-TODAY()&lt;0,"Conta vencida",IF(A59-TODAY()&lt;8,"Perto de vencer","")),"Já paga"))</f>
        <v>Já paga</v>
      </c>
      <c r="L59" s="13"/>
      <c r="M59" s="130">
        <f ca="1">SUM(I59:L59)</f>
        <v>23997</v>
      </c>
    </row>
    <row r="60" spans="1:13" ht="30.75" customHeight="1" x14ac:dyDescent="0.25">
      <c r="A60" s="205">
        <v>46280</v>
      </c>
      <c r="B60" s="217" t="s">
        <v>3338</v>
      </c>
      <c r="C60" s="207">
        <v>1400</v>
      </c>
      <c r="D60" s="210" t="s">
        <v>254</v>
      </c>
      <c r="E60" s="218" t="s">
        <v>388</v>
      </c>
      <c r="F60" s="208" t="s">
        <v>36</v>
      </c>
      <c r="G60" s="205">
        <v>46280</v>
      </c>
      <c r="H60" s="211" t="s">
        <v>26</v>
      </c>
      <c r="I60" s="207">
        <v>700</v>
      </c>
      <c r="J60" s="198" t="s">
        <v>365</v>
      </c>
      <c r="K60" s="12" t="str">
        <f ca="1">IF(ISBLANK(A60),"", IF(TRIM(UPPER(J60))&lt;&gt;"SIM",IF(A60-TODAY()&lt;0,"Conta vencida",IF(A60-TODAY()&lt;8,"Perto de vencer","")),"Já paga"))</f>
        <v>Já paga</v>
      </c>
      <c r="L60" s="13"/>
      <c r="M60" s="130">
        <f ca="1">SUM(I60:L60)</f>
        <v>700</v>
      </c>
    </row>
    <row r="61" spans="1:13" ht="30.75" customHeight="1" x14ac:dyDescent="0.25">
      <c r="A61" s="384">
        <v>46280</v>
      </c>
      <c r="B61" s="206" t="s">
        <v>3338</v>
      </c>
      <c r="C61" s="207">
        <v>0</v>
      </c>
      <c r="D61" s="210" t="s">
        <v>254</v>
      </c>
      <c r="E61" s="208" t="s">
        <v>388</v>
      </c>
      <c r="F61" s="218" t="s">
        <v>30</v>
      </c>
      <c r="G61" s="384">
        <v>46280</v>
      </c>
      <c r="H61" s="211" t="s">
        <v>26</v>
      </c>
      <c r="I61" s="207">
        <v>700</v>
      </c>
      <c r="J61" s="188" t="s">
        <v>365</v>
      </c>
      <c r="K61" s="12" t="str">
        <f ca="1">IF(ISBLANK(A61),"", IF(TRIM(UPPER(J61))&lt;&gt;"SIM",IF(A61-TODAY()&lt;0,"Conta vencida",IF(A61-TODAY()&lt;8,"Perto de vencer","")),"Já paga"))</f>
        <v>Já paga</v>
      </c>
      <c r="L61" s="13"/>
      <c r="M61" s="130">
        <f ca="1">SUM(I61:L61)</f>
        <v>700</v>
      </c>
    </row>
    <row r="62" spans="1:13" ht="30.75" customHeight="1" x14ac:dyDescent="0.25">
      <c r="A62" s="32">
        <v>46280</v>
      </c>
      <c r="B62" s="121" t="s">
        <v>3375</v>
      </c>
      <c r="C62" s="34">
        <v>53643.6</v>
      </c>
      <c r="D62" s="35" t="s">
        <v>270</v>
      </c>
      <c r="E62" s="117" t="s">
        <v>16</v>
      </c>
      <c r="F62" s="36" t="s">
        <v>644</v>
      </c>
      <c r="G62" s="32">
        <v>46280</v>
      </c>
      <c r="H62" s="38" t="s">
        <v>26</v>
      </c>
      <c r="I62" s="39">
        <v>36929.050000000003</v>
      </c>
      <c r="J62" s="198" t="s">
        <v>365</v>
      </c>
      <c r="K62" s="12" t="str">
        <f ca="1">IF(ISBLANK(A62),"", IF(TRIM(UPPER(J62))&lt;&gt;"SIM",IF(A62-TODAY()&lt;0,"Conta vencida",IF(A62-TODAY()&lt;8,"Perto de vencer","")),"Já paga"))</f>
        <v>Já paga</v>
      </c>
      <c r="L62" s="41"/>
      <c r="M62" s="42"/>
    </row>
    <row r="63" spans="1:13" ht="30.75" customHeight="1" x14ac:dyDescent="0.25">
      <c r="A63" s="32">
        <v>46280</v>
      </c>
      <c r="B63" s="121" t="s">
        <v>3375</v>
      </c>
      <c r="C63" s="34">
        <v>0</v>
      </c>
      <c r="D63" s="35" t="s">
        <v>270</v>
      </c>
      <c r="E63" s="36" t="s">
        <v>16</v>
      </c>
      <c r="F63" s="36" t="s">
        <v>429</v>
      </c>
      <c r="G63" s="32">
        <v>46280</v>
      </c>
      <c r="H63" s="38" t="s">
        <v>26</v>
      </c>
      <c r="I63" s="39">
        <v>45.18</v>
      </c>
      <c r="J63" s="188" t="s">
        <v>365</v>
      </c>
      <c r="K63" s="12" t="str">
        <f ca="1">IF(ISBLANK(A63),"", IF(TRIM(UPPER(J63))&lt;&gt;"SIM",IF(A63-TODAY()&lt;0,"Conta vencida",IF(A63-TODAY()&lt;8,"Perto de vencer","")),"Já paga"))</f>
        <v>Já paga</v>
      </c>
      <c r="L63" s="41"/>
      <c r="M63" s="42"/>
    </row>
    <row r="64" spans="1:13" ht="29.25" customHeight="1" x14ac:dyDescent="0.25">
      <c r="A64" s="32">
        <v>46280</v>
      </c>
      <c r="B64" s="33" t="s">
        <v>3375</v>
      </c>
      <c r="C64" s="34">
        <v>0</v>
      </c>
      <c r="D64" s="35" t="s">
        <v>270</v>
      </c>
      <c r="E64" s="36" t="s">
        <v>16</v>
      </c>
      <c r="F64" s="36" t="s">
        <v>96</v>
      </c>
      <c r="G64" s="32">
        <v>46280</v>
      </c>
      <c r="H64" s="38" t="s">
        <v>26</v>
      </c>
      <c r="I64" s="39">
        <v>2005.9</v>
      </c>
      <c r="J64" s="188" t="s">
        <v>365</v>
      </c>
      <c r="K64" s="12" t="str">
        <f ca="1">IF(ISBLANK(A64),"", IF(TRIM(UPPER(J64))&lt;&gt;"SIM",IF(A64-TODAY()&lt;0,"Conta vencida",IF(A64-TODAY()&lt;8,"Perto de vencer","")),"Já paga"))</f>
        <v>Já paga</v>
      </c>
      <c r="L64" s="41"/>
      <c r="M64" s="42"/>
    </row>
    <row r="65" spans="1:13" ht="29.25" customHeight="1" x14ac:dyDescent="0.25">
      <c r="A65" s="32">
        <v>46280</v>
      </c>
      <c r="B65" s="33" t="s">
        <v>3375</v>
      </c>
      <c r="C65" s="34">
        <v>0</v>
      </c>
      <c r="D65" s="35" t="s">
        <v>270</v>
      </c>
      <c r="E65" s="36" t="s">
        <v>16</v>
      </c>
      <c r="F65" s="36" t="s">
        <v>36</v>
      </c>
      <c r="G65" s="32">
        <v>46280</v>
      </c>
      <c r="H65" s="38" t="s">
        <v>26</v>
      </c>
      <c r="I65" s="39">
        <v>4851.82</v>
      </c>
      <c r="J65" s="188" t="s">
        <v>365</v>
      </c>
      <c r="K65" s="12" t="str">
        <f ca="1">IF(ISBLANK(A65),"", IF(TRIM(UPPER(J65))&lt;&gt;"SIM",IF(A65-TODAY()&lt;0,"Conta vencida",IF(A65-TODAY()&lt;8,"Perto de vencer","")),"Já paga"))</f>
        <v>Já paga</v>
      </c>
      <c r="L65" s="41"/>
      <c r="M65" s="42"/>
    </row>
    <row r="66" spans="1:13" ht="27.75" customHeight="1" x14ac:dyDescent="0.25">
      <c r="A66" s="32">
        <v>46280</v>
      </c>
      <c r="B66" s="33" t="s">
        <v>3375</v>
      </c>
      <c r="C66" s="34">
        <v>0</v>
      </c>
      <c r="D66" s="35" t="s">
        <v>270</v>
      </c>
      <c r="E66" s="36" t="s">
        <v>16</v>
      </c>
      <c r="F66" s="36" t="s">
        <v>1705</v>
      </c>
      <c r="G66" s="32">
        <v>46280</v>
      </c>
      <c r="H66" s="38" t="s">
        <v>26</v>
      </c>
      <c r="I66" s="39">
        <v>1567.06</v>
      </c>
      <c r="J66" s="188" t="s">
        <v>365</v>
      </c>
      <c r="K66" s="12" t="str">
        <f ca="1">IF(ISBLANK(A66),"", IF(TRIM(UPPER(J66))&lt;&gt;"SIM",IF(A66-TODAY()&lt;0,"Conta vencida",IF(A66-TODAY()&lt;8,"Perto de vencer","")),"Já paga"))</f>
        <v>Já paga</v>
      </c>
      <c r="L66" s="41"/>
      <c r="M66" s="42"/>
    </row>
    <row r="67" spans="1:13" ht="25.5" customHeight="1" x14ac:dyDescent="0.25">
      <c r="A67" s="32">
        <v>46280</v>
      </c>
      <c r="B67" s="121" t="s">
        <v>3375</v>
      </c>
      <c r="C67" s="34">
        <v>0</v>
      </c>
      <c r="D67" s="35" t="s">
        <v>270</v>
      </c>
      <c r="E67" s="117" t="s">
        <v>16</v>
      </c>
      <c r="F67" s="36" t="s">
        <v>134</v>
      </c>
      <c r="G67" s="32">
        <v>46280</v>
      </c>
      <c r="H67" s="122" t="s">
        <v>26</v>
      </c>
      <c r="I67" s="39">
        <v>3340.51</v>
      </c>
      <c r="J67" s="198" t="s">
        <v>365</v>
      </c>
      <c r="K67" s="12" t="str">
        <f ca="1">IF(ISBLANK(A67),"", IF(TRIM(UPPER(J67))&lt;&gt;"SIM",IF(A67-TODAY()&lt;0,"Conta vencida",IF(A67-TODAY()&lt;8,"Perto de vencer","")),"Já paga"))</f>
        <v>Já paga</v>
      </c>
      <c r="L67" s="41"/>
      <c r="M67" s="42"/>
    </row>
    <row r="68" spans="1:13" ht="27.75" customHeight="1" x14ac:dyDescent="0.25">
      <c r="A68" s="205">
        <v>46280</v>
      </c>
      <c r="B68" s="206" t="s">
        <v>3375</v>
      </c>
      <c r="C68" s="207">
        <v>297</v>
      </c>
      <c r="D68" s="210" t="s">
        <v>151</v>
      </c>
      <c r="E68" s="208" t="s">
        <v>388</v>
      </c>
      <c r="F68" s="208" t="s">
        <v>36</v>
      </c>
      <c r="G68" s="205">
        <v>46280</v>
      </c>
      <c r="H68" s="211" t="s">
        <v>26</v>
      </c>
      <c r="I68" s="207">
        <v>297.60000000000002</v>
      </c>
      <c r="J68" s="188" t="s">
        <v>365</v>
      </c>
      <c r="K68" s="12" t="str">
        <f ca="1">IF(ISBLANK(A68),"", IF(TRIM(UPPER(J68))&lt;&gt;"SIM",IF(A68-TODAY()&lt;0,"Conta vencida",IF(A68-TODAY()&lt;8,"Perto de vencer","")),"Já paga"))</f>
        <v>Já paga</v>
      </c>
      <c r="L68" s="13"/>
      <c r="M68" s="130">
        <f ca="1">SUM(I68:L68)</f>
        <v>297.60000000000002</v>
      </c>
    </row>
    <row r="69" spans="1:13" ht="27.75" customHeight="1" x14ac:dyDescent="0.25">
      <c r="A69" s="205">
        <v>46281</v>
      </c>
      <c r="B69" s="206" t="s">
        <v>3330</v>
      </c>
      <c r="C69" s="207">
        <v>190</v>
      </c>
      <c r="D69" s="210" t="s">
        <v>254</v>
      </c>
      <c r="E69" s="208" t="s">
        <v>388</v>
      </c>
      <c r="F69" s="208" t="s">
        <v>36</v>
      </c>
      <c r="G69" s="205">
        <v>46281</v>
      </c>
      <c r="H69" s="211" t="s">
        <v>26</v>
      </c>
      <c r="I69" s="207">
        <v>190</v>
      </c>
      <c r="J69" s="188" t="s">
        <v>365</v>
      </c>
      <c r="K69" s="12" t="str">
        <f ca="1">IF(ISBLANK(A69),"", IF(TRIM(UPPER(J69))&lt;&gt;"SIM",IF(A69-TODAY()&lt;0,"Conta vencida",IF(A69-TODAY()&lt;8,"Perto de vencer","")),"Já paga"))</f>
        <v>Já paga</v>
      </c>
      <c r="L69" s="13"/>
      <c r="M69" s="130">
        <f ca="1">SUM(I69:L69)</f>
        <v>190</v>
      </c>
    </row>
    <row r="70" spans="1:13" ht="27.75" customHeight="1" x14ac:dyDescent="0.25">
      <c r="A70" s="205">
        <v>46281</v>
      </c>
      <c r="B70" s="206" t="s">
        <v>443</v>
      </c>
      <c r="C70" s="207">
        <v>25</v>
      </c>
      <c r="D70" s="210" t="s">
        <v>254</v>
      </c>
      <c r="E70" s="208" t="s">
        <v>388</v>
      </c>
      <c r="F70" s="208" t="s">
        <v>36</v>
      </c>
      <c r="G70" s="205">
        <v>46281</v>
      </c>
      <c r="H70" s="211" t="s">
        <v>26</v>
      </c>
      <c r="I70" s="207">
        <v>25</v>
      </c>
      <c r="J70" s="188" t="s">
        <v>365</v>
      </c>
      <c r="K70" s="12" t="str">
        <f ca="1">IF(ISBLANK(A70),"", IF(TRIM(UPPER(J70))&lt;&gt;"SIM",IF(A70-TODAY()&lt;0,"Conta vencida",IF(A70-TODAY()&lt;8,"Perto de vencer","")),"Já paga"))</f>
        <v>Já paga</v>
      </c>
      <c r="L70" s="13"/>
      <c r="M70" s="130">
        <f ca="1">SUM(I70:L70)</f>
        <v>25</v>
      </c>
    </row>
    <row r="71" spans="1:13" ht="27.75" customHeight="1" x14ac:dyDescent="0.25">
      <c r="A71" s="205">
        <v>46281</v>
      </c>
      <c r="B71" s="206" t="s">
        <v>433</v>
      </c>
      <c r="C71" s="207">
        <v>18</v>
      </c>
      <c r="D71" s="210" t="s">
        <v>254</v>
      </c>
      <c r="E71" s="208" t="s">
        <v>388</v>
      </c>
      <c r="F71" s="208" t="s">
        <v>429</v>
      </c>
      <c r="G71" s="205">
        <v>46281</v>
      </c>
      <c r="H71" s="211" t="s">
        <v>26</v>
      </c>
      <c r="I71" s="207">
        <v>18</v>
      </c>
      <c r="J71" s="188" t="s">
        <v>365</v>
      </c>
      <c r="K71" s="12" t="str">
        <f ca="1">IF(ISBLANK(A71),"", IF(TRIM(UPPER(J71))&lt;&gt;"SIM",IF(A71-TODAY()&lt;0,"Conta vencida",IF(A71-TODAY()&lt;8,"Perto de vencer","")),"Já paga"))</f>
        <v>Já paga</v>
      </c>
      <c r="L71" s="13"/>
      <c r="M71" s="130">
        <f ca="1">SUM(I71:L71)</f>
        <v>18</v>
      </c>
    </row>
    <row r="72" spans="1:13" ht="27.75" customHeight="1" x14ac:dyDescent="0.25">
      <c r="A72" s="205">
        <v>46281</v>
      </c>
      <c r="B72" s="206" t="s">
        <v>3331</v>
      </c>
      <c r="C72" s="207">
        <v>30</v>
      </c>
      <c r="D72" s="210" t="s">
        <v>254</v>
      </c>
      <c r="E72" s="208" t="s">
        <v>388</v>
      </c>
      <c r="F72" s="208" t="s">
        <v>2456</v>
      </c>
      <c r="G72" s="205">
        <v>46281</v>
      </c>
      <c r="H72" s="211" t="s">
        <v>26</v>
      </c>
      <c r="I72" s="207">
        <v>30</v>
      </c>
      <c r="J72" s="188" t="s">
        <v>365</v>
      </c>
      <c r="K72" s="12" t="str">
        <f ca="1">IF(ISBLANK(A72),"", IF(TRIM(UPPER(J72))&lt;&gt;"SIM",IF(A72-TODAY()&lt;0,"Conta vencida",IF(A72-TODAY()&lt;8,"Perto de vencer","")),"Já paga"))</f>
        <v>Já paga</v>
      </c>
      <c r="L72" s="13"/>
      <c r="M72" s="130">
        <f ca="1">SUM(I72:L72)</f>
        <v>30</v>
      </c>
    </row>
    <row r="73" spans="1:13" ht="27.75" customHeight="1" x14ac:dyDescent="0.25">
      <c r="A73" s="205">
        <v>46281</v>
      </c>
      <c r="B73" s="206" t="s">
        <v>2029</v>
      </c>
      <c r="C73" s="207">
        <v>350</v>
      </c>
      <c r="D73" s="210" t="s">
        <v>254</v>
      </c>
      <c r="E73" s="208" t="s">
        <v>388</v>
      </c>
      <c r="F73" s="208" t="s">
        <v>14</v>
      </c>
      <c r="G73" s="205">
        <v>46281</v>
      </c>
      <c r="H73" s="211" t="s">
        <v>26</v>
      </c>
      <c r="I73" s="207">
        <v>350</v>
      </c>
      <c r="J73" s="188" t="s">
        <v>365</v>
      </c>
      <c r="K73" s="12" t="str">
        <f ca="1">IF(ISBLANK(A73),"", IF(TRIM(UPPER(J73))&lt;&gt;"SIM",IF(A73-TODAY()&lt;0,"Conta vencida",IF(A73-TODAY()&lt;8,"Perto de vencer","")),"Já paga"))</f>
        <v>Já paga</v>
      </c>
      <c r="L73" s="13"/>
      <c r="M73" s="130">
        <f ca="1">SUM(I73:L73)</f>
        <v>350</v>
      </c>
    </row>
    <row r="74" spans="1:13" ht="30.75" customHeight="1" x14ac:dyDescent="0.25">
      <c r="A74" s="205">
        <v>46281</v>
      </c>
      <c r="B74" s="217" t="s">
        <v>2086</v>
      </c>
      <c r="C74" s="207">
        <v>350</v>
      </c>
      <c r="D74" s="210" t="s">
        <v>254</v>
      </c>
      <c r="E74" s="218" t="s">
        <v>388</v>
      </c>
      <c r="F74" s="208" t="s">
        <v>36</v>
      </c>
      <c r="G74" s="205">
        <v>46281</v>
      </c>
      <c r="H74" s="211" t="s">
        <v>26</v>
      </c>
      <c r="I74" s="207">
        <v>350</v>
      </c>
      <c r="J74" s="198" t="s">
        <v>365</v>
      </c>
      <c r="K74" s="12" t="str">
        <f ca="1">IF(ISBLANK(A74),"", IF(TRIM(UPPER(J74))&lt;&gt;"SIM",IF(A74-TODAY()&lt;0,"Conta vencida",IF(A74-TODAY()&lt;8,"Perto de vencer","")),"Já paga"))</f>
        <v>Já paga</v>
      </c>
      <c r="L74" s="13"/>
      <c r="M74" s="130">
        <f ca="1">SUM(I74:L74)</f>
        <v>350</v>
      </c>
    </row>
    <row r="75" spans="1:13" ht="30.75" customHeight="1" x14ac:dyDescent="0.25">
      <c r="A75" s="78">
        <v>46281</v>
      </c>
      <c r="B75" s="473" t="s">
        <v>3332</v>
      </c>
      <c r="C75" s="474">
        <v>28.97</v>
      </c>
      <c r="D75" s="474" t="s">
        <v>254</v>
      </c>
      <c r="E75" s="594" t="s">
        <v>306</v>
      </c>
      <c r="F75" s="515" t="s">
        <v>307</v>
      </c>
      <c r="G75" s="78">
        <v>46281</v>
      </c>
      <c r="H75" s="119" t="s">
        <v>26</v>
      </c>
      <c r="I75" s="474">
        <v>28.97</v>
      </c>
      <c r="J75" s="432" t="s">
        <v>365</v>
      </c>
      <c r="K75" s="12" t="s">
        <v>402</v>
      </c>
      <c r="L75" s="41"/>
      <c r="M75" s="14">
        <f>SUM(I75:L75)</f>
        <v>28.97</v>
      </c>
    </row>
    <row r="76" spans="1:13" ht="30.75" customHeight="1" x14ac:dyDescent="0.25">
      <c r="A76" s="180">
        <v>46281</v>
      </c>
      <c r="B76" s="186" t="s">
        <v>3333</v>
      </c>
      <c r="C76" s="182">
        <v>300</v>
      </c>
      <c r="D76" s="183" t="s">
        <v>254</v>
      </c>
      <c r="E76" s="203" t="s">
        <v>454</v>
      </c>
      <c r="F76" s="183" t="s">
        <v>1795</v>
      </c>
      <c r="G76" s="180">
        <v>46281</v>
      </c>
      <c r="H76" s="226" t="s">
        <v>26</v>
      </c>
      <c r="I76" s="182">
        <v>300</v>
      </c>
      <c r="J76" s="432" t="s">
        <v>365</v>
      </c>
      <c r="K76" s="12" t="str">
        <f ca="1">IF(ISBLANK(A76),"", IF(TRIM(UPPER(J76))&lt;&gt;"SIM",IF(A76-TODAY()&lt;0,"Conta vencida",IF(A76-TODAY()&lt;8,"Perto de vencer","")),"Já paga"))</f>
        <v>Já paga</v>
      </c>
      <c r="L76" s="13"/>
      <c r="M76" s="14">
        <f ca="1">SUM(I76:L76)</f>
        <v>300</v>
      </c>
    </row>
    <row r="77" spans="1:13" ht="30.75" customHeight="1" x14ac:dyDescent="0.25">
      <c r="A77" s="205">
        <v>46281</v>
      </c>
      <c r="B77" s="217" t="s">
        <v>3342</v>
      </c>
      <c r="C77" s="207">
        <v>12</v>
      </c>
      <c r="D77" s="210" t="s">
        <v>254</v>
      </c>
      <c r="E77" s="218" t="s">
        <v>388</v>
      </c>
      <c r="F77" s="208" t="s">
        <v>429</v>
      </c>
      <c r="G77" s="205">
        <v>46281</v>
      </c>
      <c r="H77" s="211" t="s">
        <v>26</v>
      </c>
      <c r="I77" s="207">
        <v>12</v>
      </c>
      <c r="J77" s="198" t="s">
        <v>365</v>
      </c>
      <c r="K77" s="12" t="str">
        <f ca="1">IF(ISBLANK(A77),"", IF(TRIM(UPPER(J77))&lt;&gt;"SIM",IF(A77-TODAY()&lt;0,"Conta vencida",IF(A77-TODAY()&lt;8,"Perto de vencer","")),"Já paga"))</f>
        <v>Já paga</v>
      </c>
      <c r="L77" s="13"/>
      <c r="M77" s="130">
        <f ca="1">SUM(I77:L77)</f>
        <v>12</v>
      </c>
    </row>
    <row r="78" spans="1:13" ht="30.75" customHeight="1" x14ac:dyDescent="0.25">
      <c r="A78" s="180">
        <v>46281</v>
      </c>
      <c r="B78" s="186" t="s">
        <v>3349</v>
      </c>
      <c r="C78" s="182">
        <v>120</v>
      </c>
      <c r="D78" s="183" t="s">
        <v>254</v>
      </c>
      <c r="E78" s="203" t="s">
        <v>454</v>
      </c>
      <c r="F78" s="183" t="s">
        <v>429</v>
      </c>
      <c r="G78" s="180">
        <v>46281</v>
      </c>
      <c r="H78" s="226" t="s">
        <v>26</v>
      </c>
      <c r="I78" s="182">
        <v>120</v>
      </c>
      <c r="J78" s="432" t="s">
        <v>365</v>
      </c>
      <c r="K78" s="12" t="str">
        <f ca="1">IF(ISBLANK(A78),"", IF(TRIM(UPPER(J78))&lt;&gt;"SIM",IF(A78-TODAY()&lt;0,"Conta vencida",IF(A78-TODAY()&lt;8,"Perto de vencer","")),"Já paga"))</f>
        <v>Já paga</v>
      </c>
      <c r="L78" s="13"/>
      <c r="M78" s="14">
        <f ca="1">SUM(I78:L78)</f>
        <v>120</v>
      </c>
    </row>
    <row r="79" spans="1:13" ht="30.75" customHeight="1" x14ac:dyDescent="0.25">
      <c r="A79" s="180">
        <v>46281</v>
      </c>
      <c r="B79" s="186" t="s">
        <v>3353</v>
      </c>
      <c r="C79" s="182">
        <v>4000</v>
      </c>
      <c r="D79" s="183" t="s">
        <v>254</v>
      </c>
      <c r="E79" s="203" t="s">
        <v>454</v>
      </c>
      <c r="F79" s="183" t="s">
        <v>36</v>
      </c>
      <c r="G79" s="180">
        <v>46281</v>
      </c>
      <c r="H79" s="226" t="s">
        <v>26</v>
      </c>
      <c r="I79" s="182">
        <v>1230</v>
      </c>
      <c r="J79" s="432" t="s">
        <v>365</v>
      </c>
      <c r="K79" s="12" t="str">
        <f ca="1">IF(ISBLANK(A79),"", IF(TRIM(UPPER(J79))&lt;&gt;"SIM",IF(A79-TODAY()&lt;0,"Conta vencida",IF(A79-TODAY()&lt;8,"Perto de vencer","")),"Já paga"))</f>
        <v>Já paga</v>
      </c>
      <c r="L79" s="13"/>
      <c r="M79" s="14">
        <f ca="1">SUM(I79:L79)</f>
        <v>1230</v>
      </c>
    </row>
    <row r="80" spans="1:13" ht="30.75" customHeight="1" x14ac:dyDescent="0.25">
      <c r="A80" s="180">
        <v>46281</v>
      </c>
      <c r="B80" s="186" t="s">
        <v>3353</v>
      </c>
      <c r="C80" s="182">
        <v>0</v>
      </c>
      <c r="D80" s="183" t="s">
        <v>254</v>
      </c>
      <c r="E80" s="203" t="s">
        <v>454</v>
      </c>
      <c r="F80" s="183" t="s">
        <v>191</v>
      </c>
      <c r="G80" s="180">
        <v>46281</v>
      </c>
      <c r="H80" s="226" t="s">
        <v>26</v>
      </c>
      <c r="I80" s="182">
        <v>2770</v>
      </c>
      <c r="J80" s="432" t="s">
        <v>365</v>
      </c>
      <c r="K80" s="12" t="str">
        <f ca="1">IF(ISBLANK(A80),"", IF(TRIM(UPPER(J80))&lt;&gt;"SIM",IF(A80-TODAY()&lt;0,"Conta vencida",IF(A80-TODAY()&lt;8,"Perto de vencer","")),"Já paga"))</f>
        <v>Já paga</v>
      </c>
      <c r="L80" s="13"/>
      <c r="M80" s="14">
        <f ca="1">SUM(I80:L80)</f>
        <v>2770</v>
      </c>
    </row>
    <row r="81" spans="1:13" ht="30.75" customHeight="1" x14ac:dyDescent="0.25">
      <c r="A81" s="180">
        <v>46281</v>
      </c>
      <c r="B81" s="186" t="s">
        <v>3354</v>
      </c>
      <c r="C81" s="182">
        <v>4000</v>
      </c>
      <c r="D81" s="183" t="s">
        <v>254</v>
      </c>
      <c r="E81" s="203" t="s">
        <v>454</v>
      </c>
      <c r="F81" s="183" t="s">
        <v>436</v>
      </c>
      <c r="G81" s="180">
        <v>46281</v>
      </c>
      <c r="H81" s="226" t="s">
        <v>26</v>
      </c>
      <c r="I81" s="182">
        <v>4000</v>
      </c>
      <c r="J81" s="432" t="s">
        <v>365</v>
      </c>
      <c r="K81" s="12" t="str">
        <f ca="1">IF(ISBLANK(A81),"", IF(TRIM(UPPER(J81))&lt;&gt;"SIM",IF(A81-TODAY()&lt;0,"Conta vencida",IF(A81-TODAY()&lt;8,"Perto de vencer","")),"Já paga"))</f>
        <v>Já paga</v>
      </c>
      <c r="L81" s="13"/>
      <c r="M81" s="14">
        <f ca="1">SUM(I81:L81)</f>
        <v>4000</v>
      </c>
    </row>
    <row r="82" spans="1:13" ht="30.75" customHeight="1" x14ac:dyDescent="0.25">
      <c r="A82" s="180">
        <v>46282</v>
      </c>
      <c r="B82" s="186" t="s">
        <v>3355</v>
      </c>
      <c r="C82" s="182">
        <v>50</v>
      </c>
      <c r="D82" s="183" t="s">
        <v>254</v>
      </c>
      <c r="E82" s="203" t="s">
        <v>454</v>
      </c>
      <c r="F82" s="183" t="s">
        <v>2083</v>
      </c>
      <c r="G82" s="180">
        <v>46282</v>
      </c>
      <c r="H82" s="226" t="s">
        <v>26</v>
      </c>
      <c r="I82" s="182">
        <v>50</v>
      </c>
      <c r="J82" s="432" t="s">
        <v>365</v>
      </c>
      <c r="K82" s="12" t="str">
        <f ca="1">IF(ISBLANK(A82),"", IF(TRIM(UPPER(J82))&lt;&gt;"SIM",IF(A82-TODAY()&lt;0,"Conta vencida",IF(A82-TODAY()&lt;8,"Perto de vencer","")),"Já paga"))</f>
        <v>Já paga</v>
      </c>
      <c r="L82" s="13"/>
      <c r="M82" s="14">
        <f ca="1">SUM(I82:L82)</f>
        <v>50</v>
      </c>
    </row>
    <row r="83" spans="1:13" ht="30.75" customHeight="1" x14ac:dyDescent="0.25">
      <c r="A83" s="205">
        <v>46282</v>
      </c>
      <c r="B83" s="206" t="s">
        <v>3356</v>
      </c>
      <c r="C83" s="207">
        <v>50</v>
      </c>
      <c r="D83" s="210" t="s">
        <v>254</v>
      </c>
      <c r="E83" s="208" t="s">
        <v>388</v>
      </c>
      <c r="F83" s="208" t="s">
        <v>36</v>
      </c>
      <c r="G83" s="205">
        <v>46281</v>
      </c>
      <c r="H83" s="211" t="s">
        <v>26</v>
      </c>
      <c r="I83" s="207">
        <v>50</v>
      </c>
      <c r="J83" s="188" t="s">
        <v>365</v>
      </c>
      <c r="K83" s="12" t="str">
        <f ca="1">IF(ISBLANK(A83),"", IF(TRIM(UPPER(J83))&lt;&gt;"SIM",IF(A83-TODAY()&lt;0,"Conta vencida",IF(A83-TODAY()&lt;8,"Perto de vencer","")),"Já paga"))</f>
        <v>Já paga</v>
      </c>
      <c r="L83" s="13"/>
      <c r="M83" s="228">
        <f ca="1">SUM(I83:L83)</f>
        <v>50</v>
      </c>
    </row>
    <row r="84" spans="1:13" ht="30.75" customHeight="1" x14ac:dyDescent="0.25">
      <c r="A84" s="78">
        <v>46282</v>
      </c>
      <c r="B84" s="473" t="s">
        <v>3358</v>
      </c>
      <c r="C84" s="474">
        <v>5646.4</v>
      </c>
      <c r="D84" s="474" t="s">
        <v>254</v>
      </c>
      <c r="E84" s="594" t="s">
        <v>306</v>
      </c>
      <c r="F84" s="515" t="s">
        <v>307</v>
      </c>
      <c r="G84" s="78">
        <v>46282</v>
      </c>
      <c r="H84" s="119">
        <v>46235</v>
      </c>
      <c r="I84" s="474">
        <v>5646.4</v>
      </c>
      <c r="J84" s="432" t="s">
        <v>365</v>
      </c>
      <c r="K84" s="12" t="s">
        <v>402</v>
      </c>
      <c r="L84" s="41"/>
      <c r="M84" s="14">
        <f>SUM(I84:L84)</f>
        <v>5646.4</v>
      </c>
    </row>
    <row r="85" spans="1:13" ht="30.75" customHeight="1" x14ac:dyDescent="0.25">
      <c r="A85" s="78">
        <v>46282</v>
      </c>
      <c r="B85" s="473" t="s">
        <v>3357</v>
      </c>
      <c r="C85" s="474">
        <v>5646.4</v>
      </c>
      <c r="D85" s="474" t="s">
        <v>254</v>
      </c>
      <c r="E85" s="594" t="s">
        <v>306</v>
      </c>
      <c r="F85" s="515" t="s">
        <v>307</v>
      </c>
      <c r="G85" s="78">
        <v>46282</v>
      </c>
      <c r="H85" s="119">
        <v>46204</v>
      </c>
      <c r="I85" s="474">
        <v>5646.4</v>
      </c>
      <c r="J85" s="432" t="s">
        <v>365</v>
      </c>
      <c r="K85" s="12" t="s">
        <v>402</v>
      </c>
      <c r="L85" s="41"/>
      <c r="M85" s="14">
        <f>SUM(I85:L85)</f>
        <v>5646.4</v>
      </c>
    </row>
    <row r="86" spans="1:13" ht="30.75" customHeight="1" x14ac:dyDescent="0.25">
      <c r="A86" s="180">
        <v>46282</v>
      </c>
      <c r="B86" s="278" t="s">
        <v>3361</v>
      </c>
      <c r="C86" s="182">
        <v>3450</v>
      </c>
      <c r="D86" s="196" t="s">
        <v>254</v>
      </c>
      <c r="E86" s="203" t="s">
        <v>454</v>
      </c>
      <c r="F86" s="183" t="s">
        <v>394</v>
      </c>
      <c r="G86" s="180">
        <v>46269</v>
      </c>
      <c r="H86" s="226" t="s">
        <v>26</v>
      </c>
      <c r="I86" s="182">
        <v>3450</v>
      </c>
      <c r="J86" s="198" t="s">
        <v>365</v>
      </c>
      <c r="K86" s="12" t="str">
        <f ca="1">IF(ISBLANK(A86),"", IF(TRIM(UPPER(J86))&lt;&gt;"SIM",IF(A86-TODAY()&lt;0,"Conta vencida",IF(A86-TODAY()&lt;8,"Perto de vencer","")),"Já paga"))</f>
        <v>Já paga</v>
      </c>
      <c r="L86" s="41"/>
      <c r="M86" s="14">
        <f ca="1">SUM(I86:L86)</f>
        <v>3450</v>
      </c>
    </row>
    <row r="87" spans="1:13" ht="30.75" customHeight="1" x14ac:dyDescent="0.25">
      <c r="A87" s="180">
        <v>46282</v>
      </c>
      <c r="B87" s="278" t="s">
        <v>509</v>
      </c>
      <c r="C87" s="182">
        <v>35</v>
      </c>
      <c r="D87" s="196" t="s">
        <v>254</v>
      </c>
      <c r="E87" s="203" t="s">
        <v>454</v>
      </c>
      <c r="F87" s="183" t="s">
        <v>436</v>
      </c>
      <c r="G87" s="180">
        <v>46269</v>
      </c>
      <c r="H87" s="226" t="s">
        <v>26</v>
      </c>
      <c r="I87" s="182">
        <v>35</v>
      </c>
      <c r="J87" s="198" t="s">
        <v>365</v>
      </c>
      <c r="K87" s="12" t="str">
        <f ca="1">IF(ISBLANK(A87),"", IF(TRIM(UPPER(J87))&lt;&gt;"SIM",IF(A87-TODAY()&lt;0,"Conta vencida",IF(A87-TODAY()&lt;8,"Perto de vencer","")),"Já paga"))</f>
        <v>Já paga</v>
      </c>
      <c r="L87" s="41"/>
      <c r="M87" s="14">
        <f ca="1">SUM(I87:L87)</f>
        <v>35</v>
      </c>
    </row>
    <row r="88" spans="1:13" ht="30.75" customHeight="1" x14ac:dyDescent="0.25">
      <c r="A88" s="180">
        <v>46282</v>
      </c>
      <c r="B88" s="278" t="s">
        <v>3362</v>
      </c>
      <c r="C88" s="182">
        <v>930</v>
      </c>
      <c r="D88" s="196" t="s">
        <v>254</v>
      </c>
      <c r="E88" s="203" t="s">
        <v>454</v>
      </c>
      <c r="F88" s="183" t="s">
        <v>36</v>
      </c>
      <c r="G88" s="180">
        <v>46282</v>
      </c>
      <c r="H88" s="226" t="s">
        <v>26</v>
      </c>
      <c r="I88" s="182">
        <v>310</v>
      </c>
      <c r="J88" s="198" t="s">
        <v>365</v>
      </c>
      <c r="K88" s="12" t="str">
        <f ca="1">IF(ISBLANK(A88),"", IF(TRIM(UPPER(J88))&lt;&gt;"SIM",IF(A88-TODAY()&lt;0,"Conta vencida",IF(A88-TODAY()&lt;8,"Perto de vencer","")),"Já paga"))</f>
        <v>Já paga</v>
      </c>
      <c r="L88" s="41"/>
      <c r="M88" s="14">
        <f ca="1">SUM(I88:L88)</f>
        <v>310</v>
      </c>
    </row>
    <row r="89" spans="1:13" ht="30.75" customHeight="1" x14ac:dyDescent="0.25">
      <c r="A89" s="180">
        <v>46282</v>
      </c>
      <c r="B89" s="278" t="s">
        <v>3363</v>
      </c>
      <c r="C89" s="182">
        <v>0</v>
      </c>
      <c r="D89" s="196" t="s">
        <v>254</v>
      </c>
      <c r="E89" s="203" t="s">
        <v>454</v>
      </c>
      <c r="F89" s="183" t="s">
        <v>66</v>
      </c>
      <c r="G89" s="180">
        <v>46282</v>
      </c>
      <c r="H89" s="226" t="s">
        <v>26</v>
      </c>
      <c r="I89" s="182">
        <v>310</v>
      </c>
      <c r="J89" s="198" t="s">
        <v>365</v>
      </c>
      <c r="K89" s="12" t="str">
        <f ca="1">IF(ISBLANK(A89),"", IF(TRIM(UPPER(J89))&lt;&gt;"SIM",IF(A89-TODAY()&lt;0,"Conta vencida",IF(A89-TODAY()&lt;8,"Perto de vencer","")),"Já paga"))</f>
        <v>Já paga</v>
      </c>
      <c r="L89" s="41"/>
      <c r="M89" s="14">
        <f ca="1">SUM(I89:L89)</f>
        <v>310</v>
      </c>
    </row>
    <row r="90" spans="1:13" ht="30" customHeight="1" x14ac:dyDescent="0.25">
      <c r="A90" s="180">
        <v>46282</v>
      </c>
      <c r="B90" s="278" t="s">
        <v>3364</v>
      </c>
      <c r="C90" s="182">
        <v>0</v>
      </c>
      <c r="D90" s="196" t="s">
        <v>254</v>
      </c>
      <c r="E90" s="203" t="s">
        <v>454</v>
      </c>
      <c r="F90" s="183" t="s">
        <v>66</v>
      </c>
      <c r="G90" s="180">
        <v>46282</v>
      </c>
      <c r="H90" s="226" t="s">
        <v>26</v>
      </c>
      <c r="I90" s="182">
        <v>310</v>
      </c>
      <c r="J90" s="198" t="s">
        <v>365</v>
      </c>
      <c r="K90" s="12" t="str">
        <f ca="1">IF(ISBLANK(A90),"", IF(TRIM(UPPER(J90))&lt;&gt;"SIM",IF(A90-TODAY()&lt;0,"Conta vencida",IF(A90-TODAY()&lt;8,"Perto de vencer","")),"Já paga"))</f>
        <v>Já paga</v>
      </c>
      <c r="L90" s="41"/>
      <c r="M90" s="14">
        <f ca="1">SUM(I90:L90)</f>
        <v>310</v>
      </c>
    </row>
    <row r="91" spans="1:13" ht="30.75" customHeight="1" x14ac:dyDescent="0.25">
      <c r="A91" s="523">
        <v>46282</v>
      </c>
      <c r="B91" s="507" t="s">
        <v>3179</v>
      </c>
      <c r="C91" s="435">
        <v>4400.95</v>
      </c>
      <c r="D91" s="508" t="s">
        <v>254</v>
      </c>
      <c r="E91" s="509" t="s">
        <v>29</v>
      </c>
      <c r="F91" s="520" t="s">
        <v>25</v>
      </c>
      <c r="G91" s="530">
        <v>46282</v>
      </c>
      <c r="H91" s="511" t="s">
        <v>3365</v>
      </c>
      <c r="I91" s="435">
        <v>4400.95</v>
      </c>
      <c r="J91" s="141" t="s">
        <v>365</v>
      </c>
      <c r="K91" s="12" t="str">
        <f ca="1">IF(ISBLANK(A91),"", IF(TRIM(UPPER(J91))&lt;&gt;"SIM",IF(A91-TODAY()&lt;0,"Conta vencida",IF(A91-TODAY()&lt;8,"Perto de vencer","")),"Já paga"))</f>
        <v>Já paga</v>
      </c>
      <c r="L91" s="13"/>
      <c r="M91" s="14">
        <f ca="1">SUM(I91:L91)</f>
        <v>4400.95</v>
      </c>
    </row>
    <row r="92" spans="1:13" ht="30.75" customHeight="1" x14ac:dyDescent="0.25">
      <c r="A92" s="384">
        <v>46282</v>
      </c>
      <c r="B92" s="206" t="s">
        <v>427</v>
      </c>
      <c r="C92" s="207">
        <v>75</v>
      </c>
      <c r="D92" s="210" t="s">
        <v>254</v>
      </c>
      <c r="E92" s="208" t="s">
        <v>388</v>
      </c>
      <c r="F92" s="218" t="s">
        <v>429</v>
      </c>
      <c r="G92" s="384">
        <v>46282</v>
      </c>
      <c r="H92" s="211" t="s">
        <v>26</v>
      </c>
      <c r="I92" s="207">
        <v>75</v>
      </c>
      <c r="J92" s="188" t="s">
        <v>365</v>
      </c>
      <c r="K92" s="12" t="str">
        <f ca="1">IF(ISBLANK(A92),"", IF(TRIM(UPPER(J92))&lt;&gt;"SIM",IF(A92-TODAY()&lt;0,"Conta vencida",IF(A92-TODAY()&lt;8,"Perto de vencer","")),"Já paga"))</f>
        <v>Já paga</v>
      </c>
      <c r="L92" s="13"/>
      <c r="M92" s="130">
        <f ca="1">SUM(I92:L92)</f>
        <v>75</v>
      </c>
    </row>
    <row r="93" spans="1:13" ht="27.75" customHeight="1" x14ac:dyDescent="0.25">
      <c r="A93" s="205">
        <v>46282</v>
      </c>
      <c r="B93" s="206" t="s">
        <v>3366</v>
      </c>
      <c r="C93" s="207">
        <v>100</v>
      </c>
      <c r="D93" s="210" t="s">
        <v>254</v>
      </c>
      <c r="E93" s="208" t="s">
        <v>388</v>
      </c>
      <c r="F93" s="208" t="s">
        <v>436</v>
      </c>
      <c r="G93" s="205">
        <v>46282</v>
      </c>
      <c r="H93" s="211" t="s">
        <v>26</v>
      </c>
      <c r="I93" s="207">
        <v>100</v>
      </c>
      <c r="J93" s="188" t="s">
        <v>365</v>
      </c>
      <c r="K93" s="12" t="str">
        <f ca="1">IF(ISBLANK(A93),"", IF(TRIM(UPPER(J93))&lt;&gt;"SIM",IF(A93-TODAY()&lt;0,"Conta vencida",IF(A93-TODAY()&lt;8,"Perto de vencer","")),"Já paga"))</f>
        <v>Já paga</v>
      </c>
      <c r="L93" s="13"/>
      <c r="M93" s="130">
        <f ca="1">SUM(I93:L93)</f>
        <v>100</v>
      </c>
    </row>
    <row r="94" spans="1:13" ht="30.75" customHeight="1" x14ac:dyDescent="0.25">
      <c r="A94" s="205">
        <v>46282</v>
      </c>
      <c r="B94" s="217" t="s">
        <v>3367</v>
      </c>
      <c r="C94" s="207">
        <v>5</v>
      </c>
      <c r="D94" s="210" t="s">
        <v>254</v>
      </c>
      <c r="E94" s="218" t="s">
        <v>388</v>
      </c>
      <c r="F94" s="208" t="s">
        <v>644</v>
      </c>
      <c r="G94" s="205">
        <v>46282</v>
      </c>
      <c r="H94" s="211" t="s">
        <v>26</v>
      </c>
      <c r="I94" s="207">
        <v>5</v>
      </c>
      <c r="J94" s="198" t="s">
        <v>365</v>
      </c>
      <c r="K94" s="12" t="str">
        <f ca="1">IF(ISBLANK(A94),"", IF(TRIM(UPPER(J94))&lt;&gt;"SIM",IF(A94-TODAY()&lt;0,"Conta vencida",IF(A94-TODAY()&lt;8,"Perto de vencer","")),"Já paga"))</f>
        <v>Já paga</v>
      </c>
      <c r="L94" s="13"/>
      <c r="M94" s="130">
        <f ca="1">SUM(I94:L94)</f>
        <v>5</v>
      </c>
    </row>
    <row r="95" spans="1:13" ht="27.75" customHeight="1" x14ac:dyDescent="0.25">
      <c r="A95" s="205">
        <v>46282</v>
      </c>
      <c r="B95" s="206" t="s">
        <v>3368</v>
      </c>
      <c r="C95" s="207">
        <v>90</v>
      </c>
      <c r="D95" s="210" t="s">
        <v>254</v>
      </c>
      <c r="E95" s="208" t="s">
        <v>388</v>
      </c>
      <c r="F95" s="208" t="s">
        <v>567</v>
      </c>
      <c r="G95" s="205">
        <v>46282</v>
      </c>
      <c r="H95" s="211" t="s">
        <v>26</v>
      </c>
      <c r="I95" s="207">
        <v>90</v>
      </c>
      <c r="J95" s="188" t="s">
        <v>365</v>
      </c>
      <c r="K95" s="12" t="str">
        <f ca="1">IF(ISBLANK(A95),"", IF(TRIM(UPPER(J95))&lt;&gt;"SIM",IF(A95-TODAY()&lt;0,"Conta vencida",IF(A95-TODAY()&lt;8,"Perto de vencer","")),"Já paga"))</f>
        <v>Já paga</v>
      </c>
      <c r="L95" s="13"/>
      <c r="M95" s="130">
        <f ca="1">SUM(I95:L95)</f>
        <v>90</v>
      </c>
    </row>
    <row r="96" spans="1:13" ht="27.75" customHeight="1" x14ac:dyDescent="0.25">
      <c r="A96" s="180">
        <v>46282</v>
      </c>
      <c r="B96" s="272" t="s">
        <v>3369</v>
      </c>
      <c r="C96" s="182">
        <v>850</v>
      </c>
      <c r="D96" s="196" t="s">
        <v>254</v>
      </c>
      <c r="E96" s="183" t="s">
        <v>454</v>
      </c>
      <c r="F96" s="183" t="s">
        <v>96</v>
      </c>
      <c r="G96" s="180">
        <v>46282</v>
      </c>
      <c r="H96" s="226" t="s">
        <v>26</v>
      </c>
      <c r="I96" s="182">
        <v>850</v>
      </c>
      <c r="J96" s="188" t="s">
        <v>365</v>
      </c>
      <c r="K96" s="12" t="str">
        <f ca="1">IF(ISBLANK(A96),"", IF(TRIM(UPPER(J96))&lt;&gt;"SIM",IF(A96-TODAY()&lt;0,"Conta vencida",IF(A96-TODAY()&lt;8,"Perto de vencer","")),"Já paga"))</f>
        <v>Já paga</v>
      </c>
      <c r="L96" s="41"/>
      <c r="M96" s="14">
        <f ca="1">SUM(I96:L96)</f>
        <v>850</v>
      </c>
    </row>
    <row r="97" spans="1:13" ht="27.75" customHeight="1" x14ac:dyDescent="0.25">
      <c r="A97" s="205">
        <v>46282</v>
      </c>
      <c r="B97" s="206" t="s">
        <v>3376</v>
      </c>
      <c r="C97" s="207">
        <v>700</v>
      </c>
      <c r="D97" s="210" t="s">
        <v>270</v>
      </c>
      <c r="E97" s="208" t="s">
        <v>388</v>
      </c>
      <c r="F97" s="208" t="s">
        <v>134</v>
      </c>
      <c r="G97" s="205">
        <v>46282</v>
      </c>
      <c r="H97" s="211" t="s">
        <v>26</v>
      </c>
      <c r="I97" s="207">
        <v>700</v>
      </c>
      <c r="J97" s="188" t="s">
        <v>365</v>
      </c>
      <c r="K97" s="12" t="str">
        <f ca="1">IF(ISBLANK(A97),"", IF(TRIM(UPPER(J97))&lt;&gt;"SIM",IF(A97-TODAY()&lt;0,"Conta vencida",IF(A97-TODAY()&lt;8,"Perto de vencer","")),"Já paga"))</f>
        <v>Já paga</v>
      </c>
      <c r="L97" s="13"/>
      <c r="M97" s="130">
        <f ca="1">SUM(I97:L97)</f>
        <v>700</v>
      </c>
    </row>
    <row r="98" spans="1:13" ht="27.75" customHeight="1" x14ac:dyDescent="0.25">
      <c r="A98" s="32">
        <v>46282</v>
      </c>
      <c r="B98" s="33" t="s">
        <v>3376</v>
      </c>
      <c r="C98" s="34">
        <v>11480</v>
      </c>
      <c r="D98" s="35" t="s">
        <v>151</v>
      </c>
      <c r="E98" s="36" t="s">
        <v>16</v>
      </c>
      <c r="F98" s="36" t="s">
        <v>644</v>
      </c>
      <c r="G98" s="37">
        <v>46282</v>
      </c>
      <c r="H98" s="38" t="s">
        <v>3374</v>
      </c>
      <c r="I98" s="39">
        <v>4554.49</v>
      </c>
      <c r="J98" s="188" t="s">
        <v>365</v>
      </c>
      <c r="K98" s="12" t="str">
        <f ca="1">IF(ISBLANK(A98),"", IF(TRIM(UPPER(J98))&lt;&gt;"SIM",IF(A98-TODAY()&lt;0,"Conta vencida",IF(A98-TODAY()&lt;8,"Perto de vencer","")),"Já paga"))</f>
        <v>Já paga</v>
      </c>
      <c r="L98" s="41"/>
      <c r="M98" s="42"/>
    </row>
    <row r="99" spans="1:13" ht="27.75" customHeight="1" x14ac:dyDescent="0.25">
      <c r="A99" s="32">
        <v>46282</v>
      </c>
      <c r="B99" s="33" t="s">
        <v>3376</v>
      </c>
      <c r="C99" s="34">
        <v>0</v>
      </c>
      <c r="D99" s="35" t="s">
        <v>151</v>
      </c>
      <c r="E99" s="36" t="s">
        <v>16</v>
      </c>
      <c r="F99" s="36" t="s">
        <v>134</v>
      </c>
      <c r="G99" s="37">
        <v>46282</v>
      </c>
      <c r="H99" s="38" t="s">
        <v>3374</v>
      </c>
      <c r="I99" s="39">
        <v>1158.8</v>
      </c>
      <c r="J99" s="188" t="s">
        <v>365</v>
      </c>
      <c r="K99" s="12" t="str">
        <f ca="1">IF(ISBLANK(A99),"", IF(TRIM(UPPER(J99))&lt;&gt;"SIM",IF(A99-TODAY()&lt;0,"Conta vencida",IF(A99-TODAY()&lt;8,"Perto de vencer","")),"Já paga"))</f>
        <v>Já paga</v>
      </c>
      <c r="L99" s="41"/>
      <c r="M99" s="42"/>
    </row>
    <row r="100" spans="1:13" ht="30.75" customHeight="1" x14ac:dyDescent="0.25">
      <c r="A100" s="32">
        <v>46282</v>
      </c>
      <c r="B100" s="121" t="s">
        <v>3376</v>
      </c>
      <c r="C100" s="34">
        <v>0</v>
      </c>
      <c r="D100" s="35" t="s">
        <v>151</v>
      </c>
      <c r="E100" s="117" t="s">
        <v>16</v>
      </c>
      <c r="F100" s="36" t="s">
        <v>96</v>
      </c>
      <c r="G100" s="37">
        <v>46282</v>
      </c>
      <c r="H100" s="38" t="s">
        <v>3374</v>
      </c>
      <c r="I100" s="39">
        <v>579.79999999999995</v>
      </c>
      <c r="J100" s="198" t="s">
        <v>365</v>
      </c>
      <c r="K100" s="12" t="str">
        <f ca="1">IF(ISBLANK(A100),"", IF(TRIM(UPPER(J100))&lt;&gt;"SIM",IF(A100-TODAY()&lt;0,"Conta vencida",IF(A100-TODAY()&lt;8,"Perto de vencer","")),"Já paga"))</f>
        <v>Já paga</v>
      </c>
      <c r="L100" s="41"/>
      <c r="M100" s="42"/>
    </row>
    <row r="101" spans="1:13" ht="30.75" customHeight="1" x14ac:dyDescent="0.25">
      <c r="A101" s="32">
        <v>46282</v>
      </c>
      <c r="B101" s="121" t="s">
        <v>3376</v>
      </c>
      <c r="C101" s="34">
        <v>0</v>
      </c>
      <c r="D101" s="35" t="s">
        <v>151</v>
      </c>
      <c r="E101" s="117" t="s">
        <v>16</v>
      </c>
      <c r="F101" s="36" t="s">
        <v>66</v>
      </c>
      <c r="G101" s="37">
        <v>46282</v>
      </c>
      <c r="H101" s="38" t="s">
        <v>3374</v>
      </c>
      <c r="I101" s="39">
        <v>65.72</v>
      </c>
      <c r="J101" s="198" t="s">
        <v>365</v>
      </c>
      <c r="K101" s="12" t="str">
        <f ca="1">IF(ISBLANK(A101),"", IF(TRIM(UPPER(J101))&lt;&gt;"SIM",IF(A101-TODAY()&lt;0,"Conta vencida",IF(A101-TODAY()&lt;8,"Perto de vencer","")),"Já paga"))</f>
        <v>Já paga</v>
      </c>
      <c r="L101" s="41"/>
      <c r="M101" s="42"/>
    </row>
    <row r="102" spans="1:13" ht="30.75" customHeight="1" x14ac:dyDescent="0.25">
      <c r="A102" s="32">
        <v>46282</v>
      </c>
      <c r="B102" s="121" t="s">
        <v>3376</v>
      </c>
      <c r="C102" s="34">
        <v>0</v>
      </c>
      <c r="D102" s="35" t="s">
        <v>151</v>
      </c>
      <c r="E102" s="117" t="s">
        <v>16</v>
      </c>
      <c r="F102" s="36" t="s">
        <v>683</v>
      </c>
      <c r="G102" s="37">
        <v>46282</v>
      </c>
      <c r="H102" s="38" t="s">
        <v>3374</v>
      </c>
      <c r="I102" s="39">
        <v>60.61</v>
      </c>
      <c r="J102" s="198" t="s">
        <v>365</v>
      </c>
      <c r="K102" s="12" t="str">
        <f ca="1">IF(ISBLANK(A102),"", IF(TRIM(UPPER(J102))&lt;&gt;"SIM",IF(A102-TODAY()&lt;0,"Conta vencida",IF(A102-TODAY()&lt;8,"Perto de vencer","")),"Já paga"))</f>
        <v>Já paga</v>
      </c>
      <c r="L102" s="41"/>
      <c r="M102" s="42"/>
    </row>
    <row r="103" spans="1:13" ht="30.75" customHeight="1" x14ac:dyDescent="0.25">
      <c r="A103" s="32">
        <v>46282</v>
      </c>
      <c r="B103" s="121" t="s">
        <v>3376</v>
      </c>
      <c r="C103" s="34">
        <v>0</v>
      </c>
      <c r="D103" s="35" t="s">
        <v>151</v>
      </c>
      <c r="E103" s="117" t="s">
        <v>16</v>
      </c>
      <c r="F103" s="36" t="s">
        <v>429</v>
      </c>
      <c r="G103" s="37">
        <v>46282</v>
      </c>
      <c r="H103" s="38" t="s">
        <v>3374</v>
      </c>
      <c r="I103" s="39">
        <v>648.23</v>
      </c>
      <c r="J103" s="198" t="s">
        <v>365</v>
      </c>
      <c r="K103" s="12" t="str">
        <f ca="1">IF(ISBLANK(A103),"", IF(TRIM(UPPER(J103))&lt;&gt;"SIM",IF(A103-TODAY()&lt;0,"Conta vencida",IF(A103-TODAY()&lt;8,"Perto de vencer","")),"Já paga"))</f>
        <v>Já paga</v>
      </c>
      <c r="L103" s="41"/>
      <c r="M103" s="42"/>
    </row>
    <row r="104" spans="1:13" ht="30.75" customHeight="1" x14ac:dyDescent="0.25">
      <c r="A104" s="32">
        <v>46282</v>
      </c>
      <c r="B104" s="121" t="s">
        <v>3376</v>
      </c>
      <c r="C104" s="34">
        <v>0</v>
      </c>
      <c r="D104" s="35" t="s">
        <v>151</v>
      </c>
      <c r="E104" s="117" t="s">
        <v>16</v>
      </c>
      <c r="F104" s="36" t="s">
        <v>36</v>
      </c>
      <c r="G104" s="37">
        <v>46282</v>
      </c>
      <c r="H104" s="122" t="s">
        <v>3374</v>
      </c>
      <c r="I104" s="134">
        <v>1346.57</v>
      </c>
      <c r="J104" s="188" t="s">
        <v>365</v>
      </c>
      <c r="K104" s="12" t="str">
        <f ca="1">IF(ISBLANK(A104),"", IF(TRIM(UPPER(J104))&lt;&gt;"SIM",IF(A104-TODAY()&lt;0,"Conta vencida",IF(A104-TODAY()&lt;8,"Perto de vencer","")),"Já paga"))</f>
        <v>Já paga</v>
      </c>
      <c r="L104" s="41"/>
      <c r="M104" s="42"/>
    </row>
    <row r="105" spans="1:13" ht="28.5" customHeight="1" x14ac:dyDescent="0.25">
      <c r="A105" s="205">
        <v>46282</v>
      </c>
      <c r="B105" s="206" t="s">
        <v>1898</v>
      </c>
      <c r="C105" s="207">
        <v>40</v>
      </c>
      <c r="D105" s="210" t="s">
        <v>254</v>
      </c>
      <c r="E105" s="208" t="s">
        <v>388</v>
      </c>
      <c r="F105" s="208" t="s">
        <v>99</v>
      </c>
      <c r="G105" s="205">
        <v>46276</v>
      </c>
      <c r="H105" s="211" t="s">
        <v>26</v>
      </c>
      <c r="I105" s="207">
        <v>24</v>
      </c>
      <c r="J105" s="188" t="s">
        <v>365</v>
      </c>
      <c r="K105" s="12" t="str">
        <f ca="1">IF(ISBLANK(A105),"", IF(TRIM(UPPER(J105))&lt;&gt;"SIM",IF(A105-TODAY()&lt;0,"Conta vencida",IF(A105-TODAY()&lt;8,"Perto de vencer","")),"Já paga"))</f>
        <v>Já paga</v>
      </c>
      <c r="L105" s="13"/>
      <c r="M105" s="14">
        <f ca="1">SUM(I105:L105)</f>
        <v>24</v>
      </c>
    </row>
    <row r="106" spans="1:13" ht="28.5" customHeight="1" x14ac:dyDescent="0.25">
      <c r="A106" s="205">
        <v>46282</v>
      </c>
      <c r="B106" s="206" t="s">
        <v>1899</v>
      </c>
      <c r="C106" s="207">
        <v>0</v>
      </c>
      <c r="D106" s="210" t="s">
        <v>254</v>
      </c>
      <c r="E106" s="208" t="s">
        <v>388</v>
      </c>
      <c r="F106" s="208" t="s">
        <v>30</v>
      </c>
      <c r="G106" s="205">
        <v>46276</v>
      </c>
      <c r="H106" s="211" t="s">
        <v>26</v>
      </c>
      <c r="I106" s="207">
        <v>8</v>
      </c>
      <c r="J106" s="188" t="s">
        <v>365</v>
      </c>
      <c r="K106" s="12" t="str">
        <f ca="1">IF(ISBLANK(A106),"", IF(TRIM(UPPER(J106))&lt;&gt;"SIM",IF(A106-TODAY()&lt;0,"Conta vencida",IF(A106-TODAY()&lt;8,"Perto de vencer","")),"Já paga"))</f>
        <v>Já paga</v>
      </c>
      <c r="L106" s="13"/>
      <c r="M106" s="14">
        <f ca="1">SUM(I106:L106)</f>
        <v>8</v>
      </c>
    </row>
    <row r="107" spans="1:13" ht="28.5" customHeight="1" x14ac:dyDescent="0.25">
      <c r="A107" s="205">
        <v>46282</v>
      </c>
      <c r="B107" s="206" t="s">
        <v>1899</v>
      </c>
      <c r="C107" s="207">
        <v>0</v>
      </c>
      <c r="D107" s="210" t="s">
        <v>254</v>
      </c>
      <c r="E107" s="208" t="s">
        <v>388</v>
      </c>
      <c r="F107" s="208" t="s">
        <v>459</v>
      </c>
      <c r="G107" s="205">
        <v>46276</v>
      </c>
      <c r="H107" s="211" t="s">
        <v>26</v>
      </c>
      <c r="I107" s="207">
        <v>8</v>
      </c>
      <c r="J107" s="188" t="s">
        <v>365</v>
      </c>
      <c r="K107" s="12" t="str">
        <f ca="1">IF(ISBLANK(A107),"", IF(TRIM(UPPER(J107))&lt;&gt;"SIM",IF(A107-TODAY()&lt;0,"Conta vencida",IF(A107-TODAY()&lt;8,"Perto de vencer","")),"Já paga"))</f>
        <v>Já paga</v>
      </c>
      <c r="L107" s="13"/>
      <c r="M107" s="14">
        <f ca="1">SUM(I107:L107)</f>
        <v>8</v>
      </c>
    </row>
    <row r="108" spans="1:13" ht="28.5" customHeight="1" x14ac:dyDescent="0.25">
      <c r="A108" s="311">
        <v>46282</v>
      </c>
      <c r="B108" s="498" t="s">
        <v>2116</v>
      </c>
      <c r="C108" s="320">
        <v>901.89</v>
      </c>
      <c r="D108" s="313" t="s">
        <v>270</v>
      </c>
      <c r="E108" s="314" t="s">
        <v>29</v>
      </c>
      <c r="F108" s="314" t="s">
        <v>2532</v>
      </c>
      <c r="G108" s="311">
        <v>46286</v>
      </c>
      <c r="H108" s="315" t="s">
        <v>3403</v>
      </c>
      <c r="I108" s="312">
        <v>82.49</v>
      </c>
      <c r="J108" s="188" t="s">
        <v>365</v>
      </c>
      <c r="K108" s="12" t="str">
        <f ca="1">IF(ISBLANK(A108),"", IF(TRIM(UPPER(J108))&lt;&gt;"SIM",IF(A108-TODAY()&lt;0,"Conta vencida",IF(A108-TODAY()&lt;8,"Perto de vencer","")),"Já paga"))</f>
        <v>Já paga</v>
      </c>
      <c r="L108" s="97"/>
      <c r="M108" s="14">
        <f ca="1">SUM(I108:L108)</f>
        <v>82.49</v>
      </c>
    </row>
    <row r="109" spans="1:13" ht="30.75" customHeight="1" x14ac:dyDescent="0.25">
      <c r="A109" s="78">
        <v>46283</v>
      </c>
      <c r="B109" s="473" t="s">
        <v>3313</v>
      </c>
      <c r="C109" s="474">
        <v>482.96</v>
      </c>
      <c r="D109" s="474" t="s">
        <v>254</v>
      </c>
      <c r="E109" s="515" t="s">
        <v>306</v>
      </c>
      <c r="F109" s="515" t="s">
        <v>307</v>
      </c>
      <c r="G109" s="78">
        <v>46283</v>
      </c>
      <c r="H109" s="119">
        <v>46235</v>
      </c>
      <c r="I109" s="474">
        <v>482.96</v>
      </c>
      <c r="J109" s="177" t="s">
        <v>365</v>
      </c>
      <c r="K109" s="12" t="str">
        <f ca="1">IF(ISBLANK(A109),"", IF(TRIM(UPPER(J109))&lt;&gt;"SIM",IF(A109-TODAY()&lt;0,"Conta vencida",IF(A109-TODAY()&lt;8,"Perto de vencer","")),"Já paga"))</f>
        <v>Já paga</v>
      </c>
      <c r="L109" s="41"/>
      <c r="M109" s="14">
        <f ca="1">SUM(I109:L109)</f>
        <v>482.96</v>
      </c>
    </row>
    <row r="110" spans="1:13" ht="30.75" customHeight="1" x14ac:dyDescent="0.25">
      <c r="A110" s="78">
        <v>46283</v>
      </c>
      <c r="B110" s="473" t="s">
        <v>468</v>
      </c>
      <c r="C110" s="474">
        <v>17773.650000000001</v>
      </c>
      <c r="D110" s="474" t="s">
        <v>254</v>
      </c>
      <c r="E110" s="594" t="s">
        <v>306</v>
      </c>
      <c r="F110" s="515" t="s">
        <v>307</v>
      </c>
      <c r="G110" s="78">
        <v>46283</v>
      </c>
      <c r="H110" s="119">
        <v>46235</v>
      </c>
      <c r="I110" s="474">
        <v>17773.650000000001</v>
      </c>
      <c r="J110" s="432" t="s">
        <v>365</v>
      </c>
      <c r="K110" s="12" t="str">
        <f ca="1">IF(ISBLANK(A110),"", IF(TRIM(UPPER(J110))&lt;&gt;"SIM",IF(A110-TODAY()&lt;0,"Conta vencida",IF(A110-TODAY()&lt;8,"Perto de vencer","")),"Já paga"))</f>
        <v>Já paga</v>
      </c>
      <c r="L110" s="41"/>
      <c r="M110" s="14">
        <f ca="1">SUM(I110:L110)</f>
        <v>17773.650000000001</v>
      </c>
    </row>
    <row r="111" spans="1:13" ht="30.75" customHeight="1" x14ac:dyDescent="0.25">
      <c r="A111" s="78">
        <v>46283</v>
      </c>
      <c r="B111" s="473" t="s">
        <v>3314</v>
      </c>
      <c r="C111" s="474">
        <v>58549.45</v>
      </c>
      <c r="D111" s="474" t="s">
        <v>254</v>
      </c>
      <c r="E111" s="594" t="s">
        <v>306</v>
      </c>
      <c r="F111" s="515" t="s">
        <v>307</v>
      </c>
      <c r="G111" s="78">
        <v>46283</v>
      </c>
      <c r="H111" s="119">
        <v>46235</v>
      </c>
      <c r="I111" s="474">
        <v>58549.45</v>
      </c>
      <c r="J111" s="432" t="s">
        <v>365</v>
      </c>
      <c r="K111" s="12" t="str">
        <f ca="1">IF(ISBLANK(A111),"", IF(TRIM(UPPER(J111))&lt;&gt;"SIM",IF(A111-TODAY()&lt;0,"Conta vencida",IF(A111-TODAY()&lt;8,"Perto de vencer","")),"Já paga"))</f>
        <v>Já paga</v>
      </c>
      <c r="L111" s="41"/>
      <c r="M111" s="14">
        <f ca="1">SUM(I111:L111)</f>
        <v>58549.45</v>
      </c>
    </row>
    <row r="112" spans="1:13" ht="30.75" customHeight="1" x14ac:dyDescent="0.25">
      <c r="A112" s="311">
        <v>46283</v>
      </c>
      <c r="B112" s="531" t="s">
        <v>2892</v>
      </c>
      <c r="C112" s="435">
        <v>150</v>
      </c>
      <c r="D112" s="508" t="s">
        <v>254</v>
      </c>
      <c r="E112" s="520" t="s">
        <v>29</v>
      </c>
      <c r="F112" s="509" t="s">
        <v>262</v>
      </c>
      <c r="G112" s="510">
        <v>46280</v>
      </c>
      <c r="H112" s="511" t="s">
        <v>26</v>
      </c>
      <c r="I112" s="435">
        <v>150</v>
      </c>
      <c r="J112" s="176" t="s">
        <v>365</v>
      </c>
      <c r="K112" s="12" t="s">
        <v>402</v>
      </c>
      <c r="L112" s="13"/>
      <c r="M112" s="14"/>
    </row>
    <row r="113" spans="1:13" ht="30.75" customHeight="1" x14ac:dyDescent="0.25">
      <c r="A113" s="78">
        <v>46283</v>
      </c>
      <c r="B113" s="473" t="s">
        <v>468</v>
      </c>
      <c r="C113" s="474">
        <v>518.71</v>
      </c>
      <c r="D113" s="474" t="s">
        <v>254</v>
      </c>
      <c r="E113" s="594" t="s">
        <v>306</v>
      </c>
      <c r="F113" s="515" t="s">
        <v>307</v>
      </c>
      <c r="G113" s="78">
        <v>46283</v>
      </c>
      <c r="H113" s="119" t="s">
        <v>26</v>
      </c>
      <c r="I113" s="474">
        <v>518.71</v>
      </c>
      <c r="J113" s="432" t="s">
        <v>365</v>
      </c>
      <c r="K113" s="12" t="str">
        <f ca="1">IF(ISBLANK(A113),"", IF(TRIM(UPPER(J113))&lt;&gt;"SIM",IF(A113-TODAY()&lt;0,"Conta vencida",IF(A113-TODAY()&lt;8,"Perto de vencer","")),"Já paga"))</f>
        <v>Já paga</v>
      </c>
      <c r="L113" s="41"/>
      <c r="M113" s="14">
        <f ca="1">SUM(I113:L113)</f>
        <v>518.71</v>
      </c>
    </row>
    <row r="114" spans="1:13" ht="30.75" customHeight="1" x14ac:dyDescent="0.25">
      <c r="A114" s="180">
        <v>46283</v>
      </c>
      <c r="B114" s="272" t="s">
        <v>3377</v>
      </c>
      <c r="C114" s="182">
        <v>150</v>
      </c>
      <c r="D114" s="196" t="s">
        <v>254</v>
      </c>
      <c r="E114" s="183" t="s">
        <v>454</v>
      </c>
      <c r="F114" s="183" t="s">
        <v>441</v>
      </c>
      <c r="G114" s="180">
        <v>46283</v>
      </c>
      <c r="H114" s="226" t="s">
        <v>26</v>
      </c>
      <c r="I114" s="182">
        <v>150</v>
      </c>
      <c r="J114" s="188" t="s">
        <v>365</v>
      </c>
      <c r="K114" s="12" t="str">
        <f ca="1">IF(ISBLANK(A114),"", IF(TRIM(UPPER(J114))&lt;&gt;"SIM",IF(A114-TODAY()&lt;0,"Conta vencida",IF(A114-TODAY()&lt;8,"Perto de vencer","")),"Já paga"))</f>
        <v>Já paga</v>
      </c>
      <c r="L114" s="41"/>
      <c r="M114" s="89">
        <f ca="1">SUM(I114:L114)</f>
        <v>150</v>
      </c>
    </row>
    <row r="115" spans="1:13" ht="30.75" customHeight="1" x14ac:dyDescent="0.25">
      <c r="A115" s="180">
        <v>46283</v>
      </c>
      <c r="B115" s="278" t="s">
        <v>530</v>
      </c>
      <c r="C115" s="182">
        <v>600</v>
      </c>
      <c r="D115" s="196" t="s">
        <v>254</v>
      </c>
      <c r="E115" s="203" t="s">
        <v>454</v>
      </c>
      <c r="F115" s="183" t="s">
        <v>429</v>
      </c>
      <c r="G115" s="180">
        <v>46283</v>
      </c>
      <c r="H115" s="226" t="s">
        <v>26</v>
      </c>
      <c r="I115" s="182">
        <v>300</v>
      </c>
      <c r="J115" s="198" t="s">
        <v>365</v>
      </c>
      <c r="K115" s="12" t="str">
        <f ca="1">IF(ISBLANK(A115),"", IF(TRIM(UPPER(J115))&lt;&gt;"SIM",IF(A115-TODAY()&lt;0,"Conta vencida",IF(A115-TODAY()&lt;8,"Perto de vencer","")),"Já paga"))</f>
        <v>Já paga</v>
      </c>
      <c r="L115" s="41"/>
      <c r="M115" s="14">
        <f ca="1">SUM(I115:L115)</f>
        <v>300</v>
      </c>
    </row>
    <row r="116" spans="1:13" ht="28.5" customHeight="1" x14ac:dyDescent="0.25">
      <c r="A116" s="180">
        <v>46283</v>
      </c>
      <c r="B116" s="272" t="s">
        <v>530</v>
      </c>
      <c r="C116" s="182">
        <v>0</v>
      </c>
      <c r="D116" s="196" t="s">
        <v>254</v>
      </c>
      <c r="E116" s="183" t="s">
        <v>454</v>
      </c>
      <c r="F116" s="183" t="s">
        <v>742</v>
      </c>
      <c r="G116" s="180">
        <v>46283</v>
      </c>
      <c r="H116" s="226" t="s">
        <v>26</v>
      </c>
      <c r="I116" s="182">
        <v>300</v>
      </c>
      <c r="J116" s="188" t="s">
        <v>365</v>
      </c>
      <c r="K116" s="12" t="str">
        <f ca="1">IF(ISBLANK(A116),"", IF(TRIM(UPPER(J116))&lt;&gt;"SIM",IF(A116-TODAY()&lt;0,"Conta vencida",IF(A116-TODAY()&lt;8,"Perto de vencer","")),"Já paga"))</f>
        <v>Já paga</v>
      </c>
      <c r="L116" s="41"/>
      <c r="M116" s="14">
        <f ca="1">SUM(I116:L116)</f>
        <v>300</v>
      </c>
    </row>
    <row r="117" spans="1:13" ht="28.5" customHeight="1" x14ac:dyDescent="0.25">
      <c r="A117" s="205">
        <v>46283</v>
      </c>
      <c r="B117" s="206" t="s">
        <v>3378</v>
      </c>
      <c r="C117" s="207">
        <v>3825.04</v>
      </c>
      <c r="D117" s="210" t="s">
        <v>254</v>
      </c>
      <c r="E117" s="208" t="s">
        <v>388</v>
      </c>
      <c r="F117" s="208" t="s">
        <v>14</v>
      </c>
      <c r="G117" s="205">
        <v>46283</v>
      </c>
      <c r="H117" s="211" t="s">
        <v>26</v>
      </c>
      <c r="I117" s="207">
        <v>3825.04</v>
      </c>
      <c r="J117" s="188" t="s">
        <v>365</v>
      </c>
      <c r="K117" s="12" t="str">
        <f ca="1">IF(ISBLANK(A117),"", IF(TRIM(UPPER(J117))&lt;&gt;"SIM",IF(A117-TODAY()&lt;0,"Conta vencida",IF(A117-TODAY()&lt;8,"Perto de vencer","")),"Já paga"))</f>
        <v>Já paga</v>
      </c>
      <c r="L117" s="13"/>
      <c r="M117" s="130">
        <f ca="1">SUM(I117:L117)</f>
        <v>3825.04</v>
      </c>
    </row>
    <row r="118" spans="1:13" ht="28.5" customHeight="1" x14ac:dyDescent="0.25">
      <c r="A118" s="205">
        <v>46283</v>
      </c>
      <c r="B118" s="206" t="s">
        <v>3381</v>
      </c>
      <c r="C118" s="207">
        <v>360</v>
      </c>
      <c r="D118" s="210" t="s">
        <v>254</v>
      </c>
      <c r="E118" s="208" t="s">
        <v>388</v>
      </c>
      <c r="F118" s="208" t="s">
        <v>1216</v>
      </c>
      <c r="G118" s="205">
        <v>46283</v>
      </c>
      <c r="H118" s="211" t="s">
        <v>26</v>
      </c>
      <c r="I118" s="207">
        <v>360</v>
      </c>
      <c r="J118" s="188" t="s">
        <v>365</v>
      </c>
      <c r="K118" s="12" t="str">
        <f ca="1">IF(ISBLANK(A118),"", IF(TRIM(UPPER(J118))&lt;&gt;"SIM",IF(A118-TODAY()&lt;0,"Conta vencida",IF(A118-TODAY()&lt;8,"Perto de vencer","")),"Já paga"))</f>
        <v>Já paga</v>
      </c>
      <c r="L118" s="13"/>
      <c r="M118" s="130">
        <f ca="1">SUM(I118:L118)</f>
        <v>360</v>
      </c>
    </row>
    <row r="119" spans="1:13" ht="28.5" customHeight="1" x14ac:dyDescent="0.25">
      <c r="A119" s="205">
        <v>46283</v>
      </c>
      <c r="B119" s="206" t="s">
        <v>2816</v>
      </c>
      <c r="C119" s="207">
        <v>600</v>
      </c>
      <c r="D119" s="210" t="s">
        <v>254</v>
      </c>
      <c r="E119" s="208" t="s">
        <v>388</v>
      </c>
      <c r="F119" s="208" t="s">
        <v>1216</v>
      </c>
      <c r="G119" s="205">
        <v>46283</v>
      </c>
      <c r="H119" s="211" t="s">
        <v>26</v>
      </c>
      <c r="I119" s="207">
        <v>600</v>
      </c>
      <c r="J119" s="188" t="s">
        <v>365</v>
      </c>
      <c r="K119" s="12" t="str">
        <f ca="1">IF(ISBLANK(A119),"", IF(TRIM(UPPER(J119))&lt;&gt;"SIM",IF(A119-TODAY()&lt;0,"Conta vencida",IF(A119-TODAY()&lt;8,"Perto de vencer","")),"Já paga"))</f>
        <v>Já paga</v>
      </c>
      <c r="L119" s="13"/>
      <c r="M119" s="130">
        <f ca="1">SUM(I119:L119)</f>
        <v>600</v>
      </c>
    </row>
    <row r="120" spans="1:13" ht="28.5" customHeight="1" x14ac:dyDescent="0.25">
      <c r="A120" s="180">
        <v>46283</v>
      </c>
      <c r="B120" s="272" t="s">
        <v>3382</v>
      </c>
      <c r="C120" s="182">
        <v>200</v>
      </c>
      <c r="D120" s="196" t="s">
        <v>254</v>
      </c>
      <c r="E120" s="183" t="s">
        <v>454</v>
      </c>
      <c r="F120" s="183" t="s">
        <v>579</v>
      </c>
      <c r="G120" s="180">
        <v>46283</v>
      </c>
      <c r="H120" s="226" t="s">
        <v>26</v>
      </c>
      <c r="I120" s="182">
        <v>200</v>
      </c>
      <c r="J120" s="188" t="s">
        <v>365</v>
      </c>
      <c r="K120" s="12" t="str">
        <f ca="1">IF(ISBLANK(A120),"", IF(TRIM(UPPER(J120))&lt;&gt;"SIM",IF(A120-TODAY()&lt;0,"Conta vencida",IF(A120-TODAY()&lt;8,"Perto de vencer","")),"Já paga"))</f>
        <v>Já paga</v>
      </c>
      <c r="L120" s="41"/>
      <c r="M120" s="14">
        <f ca="1">SUM(I120:L120)</f>
        <v>200</v>
      </c>
    </row>
    <row r="121" spans="1:13" ht="28.5" customHeight="1" x14ac:dyDescent="0.25">
      <c r="A121" s="205">
        <v>46283</v>
      </c>
      <c r="B121" s="206" t="s">
        <v>3383</v>
      </c>
      <c r="C121" s="207">
        <v>587.77</v>
      </c>
      <c r="D121" s="210" t="s">
        <v>254</v>
      </c>
      <c r="E121" s="208" t="s">
        <v>388</v>
      </c>
      <c r="F121" s="208" t="s">
        <v>96</v>
      </c>
      <c r="G121" s="205">
        <v>46283</v>
      </c>
      <c r="H121" s="211" t="s">
        <v>26</v>
      </c>
      <c r="I121" s="207">
        <v>587.77</v>
      </c>
      <c r="J121" s="188" t="s">
        <v>365</v>
      </c>
      <c r="K121" s="12" t="str">
        <f ca="1">IF(ISBLANK(A121),"", IF(TRIM(UPPER(J121))&lt;&gt;"SIM",IF(A121-TODAY()&lt;0,"Conta vencida",IF(A121-TODAY()&lt;8,"Perto de vencer","")),"Já paga"))</f>
        <v>Já paga</v>
      </c>
      <c r="L121" s="13"/>
      <c r="M121" s="130">
        <f ca="1">SUM(I121:L121)</f>
        <v>587.77</v>
      </c>
    </row>
    <row r="122" spans="1:13" ht="28.5" customHeight="1" x14ac:dyDescent="0.25">
      <c r="A122" s="180">
        <v>46283</v>
      </c>
      <c r="B122" s="272" t="s">
        <v>3384</v>
      </c>
      <c r="C122" s="182">
        <v>585</v>
      </c>
      <c r="D122" s="196" t="s">
        <v>254</v>
      </c>
      <c r="E122" s="183" t="s">
        <v>454</v>
      </c>
      <c r="F122" s="183" t="s">
        <v>36</v>
      </c>
      <c r="G122" s="180">
        <v>46283</v>
      </c>
      <c r="H122" s="226" t="s">
        <v>26</v>
      </c>
      <c r="I122" s="182">
        <v>585</v>
      </c>
      <c r="J122" s="188" t="s">
        <v>365</v>
      </c>
      <c r="K122" s="12" t="str">
        <f ca="1">IF(ISBLANK(A122),"", IF(TRIM(UPPER(J122))&lt;&gt;"SIM",IF(A122-TODAY()&lt;0,"Conta vencida",IF(A122-TODAY()&lt;8,"Perto de vencer","")),"Já paga"))</f>
        <v>Já paga</v>
      </c>
      <c r="L122" s="41"/>
      <c r="M122" s="14">
        <f ca="1">SUM(I122:L122)</f>
        <v>585</v>
      </c>
    </row>
    <row r="123" spans="1:13" ht="21.75" customHeight="1" x14ac:dyDescent="0.25">
      <c r="A123" s="180">
        <v>46283</v>
      </c>
      <c r="B123" s="272" t="s">
        <v>3385</v>
      </c>
      <c r="C123" s="182">
        <v>80</v>
      </c>
      <c r="D123" s="196" t="s">
        <v>254</v>
      </c>
      <c r="E123" s="203" t="s">
        <v>454</v>
      </c>
      <c r="F123" s="183" t="s">
        <v>1799</v>
      </c>
      <c r="G123" s="180">
        <v>46283</v>
      </c>
      <c r="H123" s="226" t="s">
        <v>26</v>
      </c>
      <c r="I123" s="182">
        <v>80</v>
      </c>
      <c r="J123" s="198" t="s">
        <v>365</v>
      </c>
      <c r="K123" s="12" t="str">
        <f ca="1">IF(ISBLANK(A123),"", IF(TRIM(UPPER(J123))&lt;&gt;"SIM",IF(A123-TODAY()&lt;0,"Conta vencida",IF(A123-TODAY()&lt;8,"Perto de vencer","")),"Já paga"))</f>
        <v>Já paga</v>
      </c>
      <c r="L123" s="41"/>
      <c r="M123" s="14">
        <f ca="1">SUM(I123:L123)</f>
        <v>80</v>
      </c>
    </row>
    <row r="124" spans="1:13" ht="28.5" customHeight="1" x14ac:dyDescent="0.25">
      <c r="A124" s="180">
        <v>46283</v>
      </c>
      <c r="B124" s="272" t="s">
        <v>3386</v>
      </c>
      <c r="C124" s="182">
        <v>236.8</v>
      </c>
      <c r="D124" s="196" t="s">
        <v>254</v>
      </c>
      <c r="E124" s="183" t="s">
        <v>454</v>
      </c>
      <c r="F124" s="183" t="s">
        <v>36</v>
      </c>
      <c r="G124" s="180">
        <v>46283</v>
      </c>
      <c r="H124" s="226" t="s">
        <v>26</v>
      </c>
      <c r="I124" s="182">
        <v>156.19999999999999</v>
      </c>
      <c r="J124" s="188" t="s">
        <v>365</v>
      </c>
      <c r="K124" s="12" t="str">
        <f ca="1">IF(ISBLANK(A124),"", IF(TRIM(UPPER(J124))&lt;&gt;"SIM",IF(A124-TODAY()&lt;0,"Conta vencida",IF(A124-TODAY()&lt;8,"Perto de vencer","")),"Já paga"))</f>
        <v>Já paga</v>
      </c>
      <c r="L124" s="41"/>
      <c r="M124" s="14">
        <f ca="1">SUM(I124:L124)</f>
        <v>156.19999999999999</v>
      </c>
    </row>
    <row r="125" spans="1:13" ht="28.5" customHeight="1" x14ac:dyDescent="0.25">
      <c r="A125" s="180">
        <v>46283</v>
      </c>
      <c r="B125" s="272" t="s">
        <v>3387</v>
      </c>
      <c r="C125" s="182">
        <v>948</v>
      </c>
      <c r="D125" s="196" t="s">
        <v>254</v>
      </c>
      <c r="E125" s="183" t="s">
        <v>454</v>
      </c>
      <c r="F125" s="183" t="s">
        <v>1705</v>
      </c>
      <c r="G125" s="180">
        <v>46283</v>
      </c>
      <c r="H125" s="226" t="s">
        <v>26</v>
      </c>
      <c r="I125" s="182">
        <v>70</v>
      </c>
      <c r="J125" s="188" t="s">
        <v>365</v>
      </c>
      <c r="K125" s="12" t="str">
        <f ca="1">IF(ISBLANK(A125),"", IF(TRIM(UPPER(J125))&lt;&gt;"SIM",IF(A125-TODAY()&lt;0,"Conta vencida",IF(A125-TODAY()&lt;8,"Perto de vencer","")),"Já paga"))</f>
        <v>Já paga</v>
      </c>
      <c r="L125" s="41"/>
      <c r="M125" s="14">
        <f ca="1">SUM(I125:L125)</f>
        <v>70</v>
      </c>
    </row>
    <row r="126" spans="1:13" ht="28.5" customHeight="1" x14ac:dyDescent="0.25">
      <c r="A126" s="180">
        <v>46283</v>
      </c>
      <c r="B126" s="272" t="s">
        <v>3387</v>
      </c>
      <c r="C126" s="182">
        <v>0</v>
      </c>
      <c r="D126" s="196" t="s">
        <v>254</v>
      </c>
      <c r="E126" s="183" t="s">
        <v>454</v>
      </c>
      <c r="F126" s="183" t="s">
        <v>30</v>
      </c>
      <c r="G126" s="180">
        <v>46283</v>
      </c>
      <c r="H126" s="226" t="s">
        <v>26</v>
      </c>
      <c r="I126" s="182">
        <v>262</v>
      </c>
      <c r="J126" s="188" t="s">
        <v>365</v>
      </c>
      <c r="K126" s="12" t="str">
        <f ca="1">IF(ISBLANK(A126),"", IF(TRIM(UPPER(J126))&lt;&gt;"SIM",IF(A126-TODAY()&lt;0,"Conta vencida",IF(A126-TODAY()&lt;8,"Perto de vencer","")),"Já paga"))</f>
        <v>Já paga</v>
      </c>
      <c r="L126" s="41"/>
      <c r="M126" s="14">
        <f ca="1">SUM(I126:L126)</f>
        <v>262</v>
      </c>
    </row>
    <row r="127" spans="1:13" ht="28.5" customHeight="1" x14ac:dyDescent="0.25">
      <c r="A127" s="180">
        <v>46283</v>
      </c>
      <c r="B127" s="272" t="s">
        <v>3387</v>
      </c>
      <c r="C127" s="182">
        <v>0</v>
      </c>
      <c r="D127" s="196" t="s">
        <v>254</v>
      </c>
      <c r="E127" s="183" t="s">
        <v>454</v>
      </c>
      <c r="F127" s="183" t="s">
        <v>644</v>
      </c>
      <c r="G127" s="180">
        <v>46283</v>
      </c>
      <c r="H127" s="226" t="s">
        <v>26</v>
      </c>
      <c r="I127" s="182">
        <v>616</v>
      </c>
      <c r="J127" s="188" t="s">
        <v>365</v>
      </c>
      <c r="K127" s="12" t="str">
        <f ca="1">IF(ISBLANK(A127),"", IF(TRIM(UPPER(J127))&lt;&gt;"SIM",IF(A127-TODAY()&lt;0,"Conta vencida",IF(A127-TODAY()&lt;8,"Perto de vencer","")),"Já paga"))</f>
        <v>Já paga</v>
      </c>
      <c r="L127" s="41"/>
      <c r="M127" s="14">
        <f ca="1">SUM(I127:L127)</f>
        <v>616</v>
      </c>
    </row>
    <row r="128" spans="1:13" ht="28.5" customHeight="1" x14ac:dyDescent="0.25">
      <c r="A128" s="205">
        <v>46283</v>
      </c>
      <c r="B128" s="206" t="s">
        <v>3395</v>
      </c>
      <c r="C128" s="207">
        <v>900</v>
      </c>
      <c r="D128" s="210" t="s">
        <v>254</v>
      </c>
      <c r="E128" s="208" t="s">
        <v>388</v>
      </c>
      <c r="F128" s="208" t="s">
        <v>644</v>
      </c>
      <c r="G128" s="205">
        <v>46283</v>
      </c>
      <c r="H128" s="211" t="s">
        <v>26</v>
      </c>
      <c r="I128" s="207">
        <v>900</v>
      </c>
      <c r="J128" s="188" t="s">
        <v>365</v>
      </c>
      <c r="K128" s="12" t="str">
        <f ca="1">IF(ISBLANK(A128),"", IF(TRIM(UPPER(J128))&lt;&gt;"SIM",IF(A128-TODAY()&lt;0,"Conta vencida",IF(A128-TODAY()&lt;8,"Perto de vencer","")),"Já paga"))</f>
        <v>Já paga</v>
      </c>
      <c r="L128" s="13"/>
      <c r="M128" s="130">
        <f ca="1">SUM(I128:L128)</f>
        <v>900</v>
      </c>
    </row>
    <row r="129" spans="1:13" ht="28.5" customHeight="1" x14ac:dyDescent="0.25">
      <c r="A129" s="180">
        <v>46283</v>
      </c>
      <c r="B129" s="272" t="s">
        <v>3396</v>
      </c>
      <c r="C129" s="182">
        <v>957.59</v>
      </c>
      <c r="D129" s="196" t="s">
        <v>254</v>
      </c>
      <c r="E129" s="183" t="s">
        <v>454</v>
      </c>
      <c r="F129" s="183" t="s">
        <v>30</v>
      </c>
      <c r="G129" s="180">
        <v>46283</v>
      </c>
      <c r="H129" s="226" t="s">
        <v>26</v>
      </c>
      <c r="I129" s="182">
        <v>274.04000000000002</v>
      </c>
      <c r="J129" s="188" t="s">
        <v>365</v>
      </c>
      <c r="K129" s="12" t="str">
        <f ca="1">IF(ISBLANK(A129),"", IF(TRIM(UPPER(J129))&lt;&gt;"SIM",IF(A129-TODAY()&lt;0,"Conta vencida",IF(A129-TODAY()&lt;8,"Perto de vencer","")),"Já paga"))</f>
        <v>Já paga</v>
      </c>
      <c r="L129" s="41"/>
      <c r="M129" s="14">
        <f ca="1">SUM(I129:L129)</f>
        <v>274.04000000000002</v>
      </c>
    </row>
    <row r="130" spans="1:13" ht="28.5" customHeight="1" x14ac:dyDescent="0.25">
      <c r="A130" s="180">
        <v>46283</v>
      </c>
      <c r="B130" s="272" t="s">
        <v>3396</v>
      </c>
      <c r="C130" s="182">
        <v>0</v>
      </c>
      <c r="D130" s="196" t="s">
        <v>254</v>
      </c>
      <c r="E130" s="183" t="s">
        <v>454</v>
      </c>
      <c r="F130" s="183" t="s">
        <v>36</v>
      </c>
      <c r="G130" s="180">
        <v>46283</v>
      </c>
      <c r="H130" s="226" t="s">
        <v>26</v>
      </c>
      <c r="I130" s="182">
        <v>597.85</v>
      </c>
      <c r="J130" s="188" t="s">
        <v>365</v>
      </c>
      <c r="K130" s="12" t="str">
        <f ca="1">IF(ISBLANK(A130),"", IF(TRIM(UPPER(J130))&lt;&gt;"SIM",IF(A130-TODAY()&lt;0,"Conta vencida",IF(A130-TODAY()&lt;8,"Perto de vencer","")),"Já paga"))</f>
        <v>Já paga</v>
      </c>
      <c r="L130" s="41"/>
      <c r="M130" s="14">
        <f ca="1">SUM(I130:L130)</f>
        <v>597.85</v>
      </c>
    </row>
    <row r="131" spans="1:13" ht="27.75" customHeight="1" x14ac:dyDescent="0.25">
      <c r="A131" s="205">
        <v>46283</v>
      </c>
      <c r="B131" s="206" t="s">
        <v>1898</v>
      </c>
      <c r="C131" s="207">
        <v>40</v>
      </c>
      <c r="D131" s="210" t="s">
        <v>254</v>
      </c>
      <c r="E131" s="208" t="s">
        <v>388</v>
      </c>
      <c r="F131" s="208" t="s">
        <v>99</v>
      </c>
      <c r="G131" s="205">
        <v>46283</v>
      </c>
      <c r="H131" s="211" t="s">
        <v>26</v>
      </c>
      <c r="I131" s="207">
        <v>24</v>
      </c>
      <c r="J131" s="188" t="s">
        <v>365</v>
      </c>
      <c r="K131" s="12" t="str">
        <f ca="1">IF(ISBLANK(A131),"", IF(TRIM(UPPER(J131))&lt;&gt;"SIM",IF(A131-TODAY()&lt;0,"Conta vencida",IF(A131-TODAY()&lt;8,"Perto de vencer","")),"Já paga"))</f>
        <v>Já paga</v>
      </c>
      <c r="L131" s="13"/>
      <c r="M131" s="14">
        <f ca="1">SUM(I131:L131)</f>
        <v>24</v>
      </c>
    </row>
    <row r="132" spans="1:13" ht="27.75" customHeight="1" x14ac:dyDescent="0.25">
      <c r="A132" s="205">
        <v>46283</v>
      </c>
      <c r="B132" s="206" t="s">
        <v>2056</v>
      </c>
      <c r="C132" s="207">
        <v>0</v>
      </c>
      <c r="D132" s="210" t="s">
        <v>254</v>
      </c>
      <c r="E132" s="208" t="s">
        <v>388</v>
      </c>
      <c r="F132" s="208" t="s">
        <v>30</v>
      </c>
      <c r="G132" s="205">
        <v>46283</v>
      </c>
      <c r="H132" s="211" t="s">
        <v>26</v>
      </c>
      <c r="I132" s="207">
        <v>16</v>
      </c>
      <c r="J132" s="188" t="s">
        <v>365</v>
      </c>
      <c r="K132" s="12" t="str">
        <f ca="1">IF(ISBLANK(A132),"", IF(TRIM(UPPER(J132))&lt;&gt;"SIM",IF(A132-TODAY()&lt;0,"Conta vencida",IF(A132-TODAY()&lt;8,"Perto de vencer","")),"Já paga"))</f>
        <v>Já paga</v>
      </c>
      <c r="L132" s="13"/>
      <c r="M132" s="14">
        <f ca="1">SUM(I132:L132)</f>
        <v>16</v>
      </c>
    </row>
    <row r="133" spans="1:13" ht="27.75" customHeight="1" x14ac:dyDescent="0.25">
      <c r="A133" s="205">
        <v>46283</v>
      </c>
      <c r="B133" s="206" t="s">
        <v>936</v>
      </c>
      <c r="C133" s="207">
        <v>400</v>
      </c>
      <c r="D133" s="210" t="s">
        <v>254</v>
      </c>
      <c r="E133" s="208" t="s">
        <v>388</v>
      </c>
      <c r="F133" s="208" t="s">
        <v>66</v>
      </c>
      <c r="G133" s="205">
        <v>46283</v>
      </c>
      <c r="H133" s="211" t="s">
        <v>26</v>
      </c>
      <c r="I133" s="207">
        <v>400</v>
      </c>
      <c r="J133" s="188" t="s">
        <v>365</v>
      </c>
      <c r="K133" s="12" t="str">
        <f ca="1">IF(ISBLANK(A133),"", IF(TRIM(UPPER(J133))&lt;&gt;"SIM",IF(A133-TODAY()&lt;0,"Conta vencida",IF(A133-TODAY()&lt;8,"Perto de vencer","")),"Já paga"))</f>
        <v>Já paga</v>
      </c>
      <c r="L133" s="13"/>
      <c r="M133" s="14">
        <f ca="1">SUM(I133:L133)</f>
        <v>400</v>
      </c>
    </row>
    <row r="134" spans="1:13" ht="27.75" customHeight="1" x14ac:dyDescent="0.25">
      <c r="A134" s="205">
        <v>46283</v>
      </c>
      <c r="B134" s="206" t="s">
        <v>3402</v>
      </c>
      <c r="C134" s="207">
        <v>100</v>
      </c>
      <c r="D134" s="210" t="s">
        <v>254</v>
      </c>
      <c r="E134" s="208" t="s">
        <v>388</v>
      </c>
      <c r="F134" s="208" t="s">
        <v>66</v>
      </c>
      <c r="G134" s="205">
        <v>46283</v>
      </c>
      <c r="H134" s="211" t="s">
        <v>26</v>
      </c>
      <c r="I134" s="207">
        <v>100</v>
      </c>
      <c r="J134" s="188" t="s">
        <v>365</v>
      </c>
      <c r="K134" s="12" t="str">
        <f ca="1">IF(ISBLANK(A134),"", IF(TRIM(UPPER(J134))&lt;&gt;"SIM",IF(A134-TODAY()&lt;0,"Conta vencida",IF(A134-TODAY()&lt;8,"Perto de vencer","")),"Já paga"))</f>
        <v>Já paga</v>
      </c>
      <c r="L134" s="13"/>
      <c r="M134" s="14">
        <f ca="1">SUM(I134:L134)</f>
        <v>100</v>
      </c>
    </row>
    <row r="135" spans="1:13" ht="27.75" customHeight="1" x14ac:dyDescent="0.25">
      <c r="A135" s="205">
        <v>46284</v>
      </c>
      <c r="B135" s="206" t="s">
        <v>1223</v>
      </c>
      <c r="C135" s="207">
        <v>100</v>
      </c>
      <c r="D135" s="210" t="s">
        <v>254</v>
      </c>
      <c r="E135" s="208" t="s">
        <v>388</v>
      </c>
      <c r="F135" s="208" t="s">
        <v>459</v>
      </c>
      <c r="G135" s="205">
        <v>46284</v>
      </c>
      <c r="H135" s="211" t="s">
        <v>26</v>
      </c>
      <c r="I135" s="207">
        <v>100</v>
      </c>
      <c r="J135" s="188" t="s">
        <v>365</v>
      </c>
      <c r="K135" s="12" t="str">
        <f ca="1">IF(ISBLANK(A135),"", IF(TRIM(UPPER(J135))&lt;&gt;"SIM",IF(A135-TODAY()&lt;0,"Conta vencida",IF(A135-TODAY()&lt;8,"Perto de vencer","")),"Já paga"))</f>
        <v>Já paga</v>
      </c>
      <c r="L135" s="13"/>
      <c r="M135" s="130">
        <f ca="1">SUM(I135:L135)</f>
        <v>100</v>
      </c>
    </row>
    <row r="136" spans="1:13" ht="27.75" customHeight="1" x14ac:dyDescent="0.25">
      <c r="A136" s="180">
        <v>46284</v>
      </c>
      <c r="B136" s="272" t="s">
        <v>3393</v>
      </c>
      <c r="C136" s="182">
        <v>1200</v>
      </c>
      <c r="D136" s="196" t="s">
        <v>254</v>
      </c>
      <c r="E136" s="183" t="s">
        <v>454</v>
      </c>
      <c r="F136" s="183" t="s">
        <v>2398</v>
      </c>
      <c r="G136" s="180">
        <v>46284</v>
      </c>
      <c r="H136" s="226" t="s">
        <v>26</v>
      </c>
      <c r="I136" s="182">
        <v>1200</v>
      </c>
      <c r="J136" s="188" t="s">
        <v>365</v>
      </c>
      <c r="K136" s="12" t="str">
        <f ca="1">IF(ISBLANK(A136),"", IF(TRIM(UPPER(J136))&lt;&gt;"SIM",IF(A136-TODAY()&lt;0,"Conta vencida",IF(A136-TODAY()&lt;8,"Perto de vencer","")),"Já paga"))</f>
        <v>Já paga</v>
      </c>
      <c r="L136" s="41"/>
      <c r="M136" s="14">
        <f ca="1">SUM(I136:L136)</f>
        <v>1200</v>
      </c>
    </row>
    <row r="137" spans="1:13" ht="27.75" customHeight="1" x14ac:dyDescent="0.25">
      <c r="A137" s="180">
        <v>46284</v>
      </c>
      <c r="B137" s="272" t="s">
        <v>3394</v>
      </c>
      <c r="C137" s="182">
        <v>900</v>
      </c>
      <c r="D137" s="196" t="s">
        <v>254</v>
      </c>
      <c r="E137" s="183" t="s">
        <v>454</v>
      </c>
      <c r="F137" s="183" t="s">
        <v>1529</v>
      </c>
      <c r="G137" s="180">
        <v>46284</v>
      </c>
      <c r="H137" s="226" t="s">
        <v>26</v>
      </c>
      <c r="I137" s="182">
        <v>850</v>
      </c>
      <c r="J137" s="188" t="s">
        <v>365</v>
      </c>
      <c r="K137" s="12" t="str">
        <f ca="1">IF(ISBLANK(A137),"", IF(TRIM(UPPER(J137))&lt;&gt;"SIM",IF(A137-TODAY()&lt;0,"Conta vencida",IF(A137-TODAY()&lt;8,"Perto de vencer","")),"Já paga"))</f>
        <v>Já paga</v>
      </c>
      <c r="L137" s="41"/>
      <c r="M137" s="14">
        <f ca="1">SUM(I137:L137)</f>
        <v>850</v>
      </c>
    </row>
    <row r="138" spans="1:13" ht="21.75" customHeight="1" x14ac:dyDescent="0.25">
      <c r="A138" s="180">
        <v>46284</v>
      </c>
      <c r="B138" s="272" t="s">
        <v>3394</v>
      </c>
      <c r="C138" s="182">
        <v>0</v>
      </c>
      <c r="D138" s="196" t="s">
        <v>254</v>
      </c>
      <c r="E138" s="183" t="s">
        <v>454</v>
      </c>
      <c r="F138" s="183" t="s">
        <v>815</v>
      </c>
      <c r="G138" s="180">
        <v>46284</v>
      </c>
      <c r="H138" s="226" t="s">
        <v>26</v>
      </c>
      <c r="I138" s="182">
        <v>50</v>
      </c>
      <c r="J138" s="188" t="s">
        <v>365</v>
      </c>
      <c r="K138" s="12" t="str">
        <f ca="1">IF(ISBLANK(A138),"", IF(TRIM(UPPER(J138))&lt;&gt;"SIM",IF(A138-TODAY()&lt;0,"Conta vencida",IF(A138-TODAY()&lt;8,"Perto de vencer","")),"Já paga"))</f>
        <v>Já paga</v>
      </c>
      <c r="L138" s="41"/>
      <c r="M138" s="14">
        <f ca="1">SUM(I138:L138)</f>
        <v>50</v>
      </c>
    </row>
    <row r="139" spans="1:13" ht="27.75" customHeight="1" x14ac:dyDescent="0.25">
      <c r="A139" s="180">
        <v>46285</v>
      </c>
      <c r="B139" s="272" t="s">
        <v>3385</v>
      </c>
      <c r="C139" s="182">
        <v>60</v>
      </c>
      <c r="D139" s="196" t="s">
        <v>254</v>
      </c>
      <c r="E139" s="183" t="s">
        <v>454</v>
      </c>
      <c r="F139" s="183" t="s">
        <v>1795</v>
      </c>
      <c r="G139" s="180">
        <v>46285</v>
      </c>
      <c r="H139" s="226" t="s">
        <v>26</v>
      </c>
      <c r="I139" s="182">
        <v>60</v>
      </c>
      <c r="J139" s="188" t="s">
        <v>365</v>
      </c>
      <c r="K139" s="12" t="str">
        <f ca="1">IF(ISBLANK(A139),"", IF(TRIM(UPPER(J139))&lt;&gt;"SIM",IF(A139-TODAY()&lt;0,"Conta vencida",IF(A139-TODAY()&lt;8,"Perto de vencer","")),"Já paga"))</f>
        <v>Já paga</v>
      </c>
      <c r="L139" s="41"/>
      <c r="M139" s="14">
        <f ca="1">SUM(I139:L139)</f>
        <v>60</v>
      </c>
    </row>
    <row r="140" spans="1:13" ht="27.75" customHeight="1" x14ac:dyDescent="0.25">
      <c r="A140" s="180">
        <v>46285</v>
      </c>
      <c r="B140" s="272" t="s">
        <v>3392</v>
      </c>
      <c r="C140" s="182">
        <v>300</v>
      </c>
      <c r="D140" s="196" t="s">
        <v>254</v>
      </c>
      <c r="E140" s="183" t="s">
        <v>454</v>
      </c>
      <c r="F140" s="183" t="s">
        <v>1795</v>
      </c>
      <c r="G140" s="180">
        <v>46285</v>
      </c>
      <c r="H140" s="226" t="s">
        <v>26</v>
      </c>
      <c r="I140" s="182">
        <v>300</v>
      </c>
      <c r="J140" s="188" t="s">
        <v>365</v>
      </c>
      <c r="K140" s="12" t="str">
        <f ca="1">IF(ISBLANK(A140),"", IF(TRIM(UPPER(J140))&lt;&gt;"SIM",IF(A140-TODAY()&lt;0,"Conta vencida",IF(A140-TODAY()&lt;8,"Perto de vencer","")),"Já paga"))</f>
        <v>Já paga</v>
      </c>
      <c r="L140" s="41"/>
      <c r="M140" s="14">
        <f ca="1">SUM(I140:L140)</f>
        <v>300</v>
      </c>
    </row>
    <row r="141" spans="1:13" ht="27.75" customHeight="1" x14ac:dyDescent="0.25">
      <c r="A141" s="180">
        <v>46285</v>
      </c>
      <c r="B141" s="272" t="s">
        <v>1742</v>
      </c>
      <c r="C141" s="273">
        <v>2276.1999999999998</v>
      </c>
      <c r="D141" s="274" t="s">
        <v>254</v>
      </c>
      <c r="E141" s="275" t="s">
        <v>454</v>
      </c>
      <c r="F141" s="275" t="s">
        <v>466</v>
      </c>
      <c r="G141" s="193">
        <v>46286</v>
      </c>
      <c r="H141" s="276" t="s">
        <v>26</v>
      </c>
      <c r="I141" s="273">
        <v>746.13</v>
      </c>
      <c r="J141" s="141" t="s">
        <v>365</v>
      </c>
      <c r="K141" s="12" t="s">
        <v>402</v>
      </c>
      <c r="L141" s="13"/>
      <c r="M141" s="14"/>
    </row>
    <row r="142" spans="1:13" ht="27.75" customHeight="1" x14ac:dyDescent="0.25">
      <c r="A142" s="311">
        <v>46286</v>
      </c>
      <c r="B142" s="498" t="s">
        <v>3328</v>
      </c>
      <c r="C142" s="320">
        <v>300.56</v>
      </c>
      <c r="D142" s="313" t="s">
        <v>254</v>
      </c>
      <c r="E142" s="314" t="s">
        <v>29</v>
      </c>
      <c r="F142" s="314" t="s">
        <v>336</v>
      </c>
      <c r="G142" s="311">
        <v>46286</v>
      </c>
      <c r="H142" s="315">
        <v>46266</v>
      </c>
      <c r="I142" s="312">
        <v>300.56</v>
      </c>
      <c r="J142" s="188" t="s">
        <v>365</v>
      </c>
      <c r="K142" s="12" t="str">
        <f ca="1">IF(ISBLANK(A142),"", IF(TRIM(UPPER(J142))&lt;&gt;"SIM",IF(A142-TODAY()&lt;0,"Conta vencida",IF(A142-TODAY()&lt;8,"Perto de vencer","")),"Já paga"))</f>
        <v>Já paga</v>
      </c>
      <c r="L142" s="97"/>
      <c r="M142" s="14">
        <f ca="1">SUM(I142:L142)</f>
        <v>300.56</v>
      </c>
    </row>
    <row r="143" spans="1:13" ht="27.75" customHeight="1" x14ac:dyDescent="0.25">
      <c r="A143" s="311">
        <v>46286</v>
      </c>
      <c r="B143" s="498" t="s">
        <v>2695</v>
      </c>
      <c r="C143" s="320">
        <v>37.43</v>
      </c>
      <c r="D143" s="313" t="s">
        <v>254</v>
      </c>
      <c r="E143" s="314" t="s">
        <v>29</v>
      </c>
      <c r="F143" s="314" t="s">
        <v>336</v>
      </c>
      <c r="G143" s="311">
        <v>46286</v>
      </c>
      <c r="H143" s="315">
        <v>46235</v>
      </c>
      <c r="I143" s="312">
        <v>37.43</v>
      </c>
      <c r="J143" s="188" t="s">
        <v>365</v>
      </c>
      <c r="K143" s="12" t="str">
        <f ca="1">IF(ISBLANK(A143),"", IF(TRIM(UPPER(J143))&lt;&gt;"SIM",IF(A143-TODAY()&lt;0,"Conta vencida",IF(A143-TODAY()&lt;8,"Perto de vencer","")),"Já paga"))</f>
        <v>Já paga</v>
      </c>
      <c r="L143" s="97"/>
      <c r="M143" s="14">
        <f ca="1">SUM(I143:L143)</f>
        <v>37.43</v>
      </c>
    </row>
    <row r="144" spans="1:13" ht="27.75" customHeight="1" x14ac:dyDescent="0.25">
      <c r="A144" s="311">
        <v>46286</v>
      </c>
      <c r="B144" s="498" t="s">
        <v>131</v>
      </c>
      <c r="C144" s="320">
        <v>0</v>
      </c>
      <c r="D144" s="313" t="s">
        <v>100</v>
      </c>
      <c r="E144" s="314" t="s">
        <v>29</v>
      </c>
      <c r="F144" s="314" t="s">
        <v>30</v>
      </c>
      <c r="G144" s="311">
        <v>46286</v>
      </c>
      <c r="H144" s="499" t="s">
        <v>3401</v>
      </c>
      <c r="I144" s="312">
        <v>577</v>
      </c>
      <c r="J144" s="188" t="s">
        <v>365</v>
      </c>
      <c r="K144" s="12" t="str">
        <f ca="1">IF(ISBLANK(A144),"", IF(TRIM(UPPER(J144))&lt;&gt;"SIM",IF(A144-TODAY()&lt;0,"Conta vencida",IF(A144-TODAY()&lt;8,"Perto de vencer","")),"Já paga"))</f>
        <v>Já paga</v>
      </c>
      <c r="L144" s="97"/>
      <c r="M144" s="14">
        <f ca="1">SUM(I144:L144)</f>
        <v>577</v>
      </c>
    </row>
    <row r="145" spans="1:13" ht="30.75" customHeight="1" x14ac:dyDescent="0.25">
      <c r="A145" s="180">
        <v>46286</v>
      </c>
      <c r="B145" s="181" t="s">
        <v>3021</v>
      </c>
      <c r="C145" s="182">
        <v>17587.72</v>
      </c>
      <c r="D145" s="196" t="s">
        <v>254</v>
      </c>
      <c r="E145" s="183" t="s">
        <v>454</v>
      </c>
      <c r="F145" s="183" t="s">
        <v>1795</v>
      </c>
      <c r="G145" s="180">
        <v>46286</v>
      </c>
      <c r="H145" s="226" t="s">
        <v>26</v>
      </c>
      <c r="I145" s="182">
        <v>17587.72</v>
      </c>
      <c r="J145" s="188" t="s">
        <v>365</v>
      </c>
      <c r="K145" s="12" t="str">
        <f ca="1">IF(ISBLANK(A145),"", IF(TRIM(UPPER(J145))&lt;&gt;"SIM",IF(A145-TODAY()&lt;0,"Conta vencida",IF(A145-TODAY()&lt;8,"Perto de vencer","")),"Já paga"))</f>
        <v>Já paga</v>
      </c>
      <c r="L145" s="13"/>
      <c r="M145" s="228">
        <f ca="1">SUM(I145:L145)</f>
        <v>17587.72</v>
      </c>
    </row>
    <row r="146" spans="1:13" ht="30.75" customHeight="1" x14ac:dyDescent="0.25">
      <c r="A146" s="180">
        <v>46286</v>
      </c>
      <c r="B146" s="181" t="s">
        <v>3034</v>
      </c>
      <c r="C146" s="182">
        <v>800</v>
      </c>
      <c r="D146" s="196" t="s">
        <v>254</v>
      </c>
      <c r="E146" s="183" t="s">
        <v>454</v>
      </c>
      <c r="F146" s="183" t="s">
        <v>622</v>
      </c>
      <c r="G146" s="180">
        <v>46286</v>
      </c>
      <c r="H146" s="226" t="s">
        <v>26</v>
      </c>
      <c r="I146" s="182">
        <v>800</v>
      </c>
      <c r="J146" s="188" t="s">
        <v>365</v>
      </c>
      <c r="K146" s="12" t="str">
        <f ca="1">IF(ISBLANK(A146),"", IF(TRIM(UPPER(J146))&lt;&gt;"SIM",IF(A146-TODAY()&lt;0,"Conta vencida",IF(A146-TODAY()&lt;8,"Perto de vencer","")),"Já paga"))</f>
        <v>Já paga</v>
      </c>
      <c r="L146" s="13"/>
      <c r="M146" s="228">
        <f ca="1">SUM(I146:L146)</f>
        <v>800</v>
      </c>
    </row>
    <row r="147" spans="1:13" ht="30.75" customHeight="1" x14ac:dyDescent="0.25">
      <c r="A147" s="205">
        <v>46286</v>
      </c>
      <c r="B147" s="206" t="s">
        <v>3404</v>
      </c>
      <c r="C147" s="207">
        <v>46</v>
      </c>
      <c r="D147" s="210" t="s">
        <v>254</v>
      </c>
      <c r="E147" s="208" t="s">
        <v>388</v>
      </c>
      <c r="F147" s="208" t="s">
        <v>185</v>
      </c>
      <c r="G147" s="205">
        <v>46286</v>
      </c>
      <c r="H147" s="211" t="s">
        <v>26</v>
      </c>
      <c r="I147" s="207">
        <v>46</v>
      </c>
      <c r="J147" s="188" t="s">
        <v>365</v>
      </c>
      <c r="K147" s="12" t="str">
        <f ca="1">IF(ISBLANK(A147),"", IF(TRIM(UPPER(J147))&lt;&gt;"SIM",IF(A147-TODAY()&lt;0,"Conta vencida",IF(A147-TODAY()&lt;8,"Perto de vencer","")),"Já paga"))</f>
        <v>Já paga</v>
      </c>
      <c r="L147" s="13"/>
      <c r="M147" s="89">
        <f ca="1">SUM(I147:L147)</f>
        <v>46</v>
      </c>
    </row>
    <row r="148" spans="1:13" customFormat="1" ht="31.5" customHeight="1" x14ac:dyDescent="0.25">
      <c r="A148" s="205">
        <v>46286</v>
      </c>
      <c r="B148" s="206" t="s">
        <v>428</v>
      </c>
      <c r="C148" s="207">
        <v>115</v>
      </c>
      <c r="D148" s="210" t="s">
        <v>254</v>
      </c>
      <c r="E148" s="218" t="s">
        <v>388</v>
      </c>
      <c r="F148" s="208" t="s">
        <v>429</v>
      </c>
      <c r="G148" s="205">
        <v>46286</v>
      </c>
      <c r="H148" s="254" t="s">
        <v>26</v>
      </c>
      <c r="I148" s="207">
        <v>115</v>
      </c>
      <c r="J148" s="188" t="s">
        <v>365</v>
      </c>
      <c r="K148" s="12" t="str">
        <f ca="1">IF(ISBLANK(A148),"", IF(TRIM(UPPER(J148))&lt;&gt;"SIM",IF(A148-TODAY()&lt;0,"Conta vencida",IF(A148-TODAY()&lt;8,"Perto de vencer","")),"Já paga"))</f>
        <v>Já paga</v>
      </c>
      <c r="L148" s="13"/>
      <c r="M148" s="14">
        <f ca="1">SUM(I148:L148)</f>
        <v>115</v>
      </c>
    </row>
    <row r="149" spans="1:13" customFormat="1" ht="31.5" customHeight="1" x14ac:dyDescent="0.25">
      <c r="A149" s="70">
        <v>46287</v>
      </c>
      <c r="B149" s="85" t="s">
        <v>409</v>
      </c>
      <c r="C149" s="86">
        <v>6030</v>
      </c>
      <c r="D149" s="72" t="s">
        <v>410</v>
      </c>
      <c r="E149" s="74" t="s">
        <v>24</v>
      </c>
      <c r="F149" s="73" t="s">
        <v>3388</v>
      </c>
      <c r="G149" s="70"/>
      <c r="H149" s="98" t="s">
        <v>26</v>
      </c>
      <c r="I149" s="72">
        <v>185.92</v>
      </c>
      <c r="J149" s="88"/>
      <c r="K149" s="12" t="str">
        <f ca="1">IF(ISBLANK(A149),"", IF(TRIM(UPPER(J149))&lt;&gt;"SIM",IF(A149-TODAY()&lt;0,"Conta vencida",IF(A149-TODAY()&lt;8,"Perto de vencer","")),"Já paga"))</f>
        <v>Perto de vencer</v>
      </c>
      <c r="L149" s="13"/>
      <c r="M149" s="14">
        <v>647.84</v>
      </c>
    </row>
    <row r="150" spans="1:13" customFormat="1" ht="31.5" customHeight="1" x14ac:dyDescent="0.25">
      <c r="A150" s="70">
        <v>46287</v>
      </c>
      <c r="B150" s="85" t="s">
        <v>409</v>
      </c>
      <c r="C150" s="86">
        <v>0</v>
      </c>
      <c r="D150" s="72" t="s">
        <v>410</v>
      </c>
      <c r="E150" s="74" t="s">
        <v>24</v>
      </c>
      <c r="F150" s="73" t="s">
        <v>2083</v>
      </c>
      <c r="G150" s="70"/>
      <c r="H150" s="98" t="s">
        <v>26</v>
      </c>
      <c r="I150" s="72">
        <v>788.16</v>
      </c>
      <c r="J150" s="88"/>
      <c r="K150" s="12" t="str">
        <f ca="1">IF(ISBLANK(A150),"", IF(TRIM(UPPER(J150))&lt;&gt;"SIM",IF(A150-TODAY()&lt;0,"Conta vencida",IF(A150-TODAY()&lt;8,"Perto de vencer","")),"Já paga"))</f>
        <v>Perto de vencer</v>
      </c>
      <c r="L150" s="13"/>
      <c r="M150" s="14">
        <v>647.84</v>
      </c>
    </row>
    <row r="151" spans="1:13" ht="28.5" customHeight="1" x14ac:dyDescent="0.25">
      <c r="A151" s="70">
        <v>46287</v>
      </c>
      <c r="B151" s="85" t="s">
        <v>409</v>
      </c>
      <c r="C151" s="86">
        <v>0</v>
      </c>
      <c r="D151" s="72" t="s">
        <v>410</v>
      </c>
      <c r="E151" s="73" t="s">
        <v>24</v>
      </c>
      <c r="F151" s="73" t="s">
        <v>30</v>
      </c>
      <c r="G151" s="70"/>
      <c r="H151" s="87" t="s">
        <v>26</v>
      </c>
      <c r="I151" s="72">
        <v>30.92</v>
      </c>
      <c r="J151" s="88"/>
      <c r="K151" s="12" t="str">
        <f ca="1">IF(ISBLANK(A151),"", IF(TRIM(UPPER(J151))&lt;&gt;"SIM",IF(A151-TODAY()&lt;0,"Conta vencida",IF(A151-TODAY()&lt;8,"Perto de vencer","")),"Já paga"))</f>
        <v>Perto de vencer</v>
      </c>
      <c r="L151" s="13"/>
      <c r="M151" s="14">
        <v>647.84</v>
      </c>
    </row>
    <row r="152" spans="1:13" ht="27.75" customHeight="1" x14ac:dyDescent="0.25">
      <c r="A152" s="311">
        <v>46287</v>
      </c>
      <c r="B152" s="498" t="s">
        <v>3389</v>
      </c>
      <c r="C152" s="320">
        <v>1798.92</v>
      </c>
      <c r="D152" s="313" t="s">
        <v>254</v>
      </c>
      <c r="E152" s="314" t="s">
        <v>29</v>
      </c>
      <c r="F152" s="314" t="s">
        <v>171</v>
      </c>
      <c r="G152" s="311"/>
      <c r="H152" s="315" t="s">
        <v>3390</v>
      </c>
      <c r="I152" s="312">
        <v>1798.92</v>
      </c>
      <c r="J152" s="188"/>
      <c r="K152" s="12" t="str">
        <f ca="1">IF(ISBLANK(A152),"", IF(TRIM(UPPER(J152))&lt;&gt;"SIM",IF(A152-TODAY()&lt;0,"Conta vencida",IF(A152-TODAY()&lt;8,"Perto de vencer","")),"Já paga"))</f>
        <v>Perto de vencer</v>
      </c>
      <c r="L152" s="97"/>
      <c r="M152" s="14">
        <f ca="1">SUM(I152:L152)</f>
        <v>1798.92</v>
      </c>
    </row>
    <row r="153" spans="1:13" ht="27.75" customHeight="1" x14ac:dyDescent="0.25">
      <c r="A153" s="311">
        <v>46288</v>
      </c>
      <c r="B153" s="498" t="s">
        <v>648</v>
      </c>
      <c r="C153" s="320">
        <v>225.08</v>
      </c>
      <c r="D153" s="313" t="s">
        <v>254</v>
      </c>
      <c r="E153" s="314" t="s">
        <v>29</v>
      </c>
      <c r="F153" s="314" t="s">
        <v>1795</v>
      </c>
      <c r="G153" s="311"/>
      <c r="H153" s="315">
        <v>46266</v>
      </c>
      <c r="I153" s="312">
        <v>225.08</v>
      </c>
      <c r="J153" s="188"/>
      <c r="K153" s="12" t="str">
        <f ca="1">IF(ISBLANK(A153),"", IF(TRIM(UPPER(J153))&lt;&gt;"SIM",IF(A153-TODAY()&lt;0,"Conta vencida",IF(A153-TODAY()&lt;8,"Perto de vencer","")),"Já paga"))</f>
        <v>Perto de vencer</v>
      </c>
      <c r="L153" s="97"/>
      <c r="M153" s="14">
        <f ca="1">SUM(I153:L153)</f>
        <v>225.08</v>
      </c>
    </row>
    <row r="154" spans="1:13" ht="27.75" customHeight="1" x14ac:dyDescent="0.25">
      <c r="A154" s="311">
        <v>46289</v>
      </c>
      <c r="B154" s="498" t="s">
        <v>1293</v>
      </c>
      <c r="C154" s="320">
        <v>22160</v>
      </c>
      <c r="D154" s="313" t="s">
        <v>267</v>
      </c>
      <c r="E154" s="314" t="s">
        <v>29</v>
      </c>
      <c r="F154" s="314" t="s">
        <v>792</v>
      </c>
      <c r="G154" s="311"/>
      <c r="H154" s="499" t="s">
        <v>3346</v>
      </c>
      <c r="I154" s="312">
        <v>7386.66</v>
      </c>
      <c r="J154" s="188"/>
      <c r="K154" s="12" t="str">
        <f ca="1">IF(ISBLANK(A154),"", IF(TRIM(UPPER(J154))&lt;&gt;"SIM",IF(A154-TODAY()&lt;0,"Conta vencida",IF(A154-TODAY()&lt;8,"Perto de vencer","")),"Já paga"))</f>
        <v>Perto de vencer</v>
      </c>
      <c r="L154" s="97"/>
      <c r="M154" s="14">
        <f ca="1">SUM(I154:L154)</f>
        <v>7386.66</v>
      </c>
    </row>
    <row r="155" spans="1:13" ht="27.75" customHeight="1" x14ac:dyDescent="0.25">
      <c r="A155" s="311">
        <v>46289</v>
      </c>
      <c r="B155" s="498" t="s">
        <v>649</v>
      </c>
      <c r="C155" s="320">
        <v>54.82</v>
      </c>
      <c r="D155" s="313" t="s">
        <v>254</v>
      </c>
      <c r="E155" s="314" t="s">
        <v>29</v>
      </c>
      <c r="F155" s="314" t="s">
        <v>336</v>
      </c>
      <c r="G155" s="311"/>
      <c r="H155" s="315">
        <v>46266</v>
      </c>
      <c r="I155" s="312">
        <v>54.82</v>
      </c>
      <c r="J155" s="188"/>
      <c r="K155" s="12" t="str">
        <f ca="1">IF(ISBLANK(A155),"", IF(TRIM(UPPER(J155))&lt;&gt;"SIM",IF(A155-TODAY()&lt;0,"Conta vencida",IF(A155-TODAY()&lt;8,"Perto de vencer","")),"Já paga"))</f>
        <v>Perto de vencer</v>
      </c>
      <c r="L155" s="97"/>
      <c r="M155" s="14">
        <f ca="1">SUM(I155:L155)</f>
        <v>54.82</v>
      </c>
    </row>
    <row r="156" spans="1:13" ht="28.5" customHeight="1" x14ac:dyDescent="0.25">
      <c r="A156" s="78">
        <v>46290</v>
      </c>
      <c r="B156" s="514" t="s">
        <v>3315</v>
      </c>
      <c r="C156" s="474">
        <v>56795.48</v>
      </c>
      <c r="D156" s="474" t="s">
        <v>254</v>
      </c>
      <c r="E156" s="515" t="s">
        <v>306</v>
      </c>
      <c r="F156" s="515" t="s">
        <v>307</v>
      </c>
      <c r="G156" s="78"/>
      <c r="H156" s="119">
        <v>46235</v>
      </c>
      <c r="I156" s="474">
        <v>56795.48</v>
      </c>
      <c r="J156" s="177"/>
      <c r="K156" s="12" t="str">
        <f ca="1">IF(ISBLANK(A156),"", IF(TRIM(UPPER(J156))&lt;&gt;"SIM",IF(A156-TODAY()&lt;0,"Conta vencida",IF(A156-TODAY()&lt;8,"Perto de vencer","")),"Já paga"))</f>
        <v>Perto de vencer</v>
      </c>
      <c r="L156" s="41"/>
      <c r="M156" s="14">
        <f ca="1">SUM(I156:L156)</f>
        <v>56795.48</v>
      </c>
    </row>
    <row r="157" spans="1:13" ht="28.5" customHeight="1" x14ac:dyDescent="0.25">
      <c r="A157" s="78">
        <v>46290</v>
      </c>
      <c r="B157" s="514" t="s">
        <v>3316</v>
      </c>
      <c r="C157" s="474">
        <v>5646.4</v>
      </c>
      <c r="D157" s="474" t="s">
        <v>254</v>
      </c>
      <c r="E157" s="515" t="s">
        <v>306</v>
      </c>
      <c r="F157" s="515" t="s">
        <v>307</v>
      </c>
      <c r="G157" s="78"/>
      <c r="H157" s="119">
        <v>46266</v>
      </c>
      <c r="I157" s="474">
        <v>5646.4</v>
      </c>
      <c r="J157" s="177"/>
      <c r="K157" s="12" t="str">
        <f ca="1">IF(ISBLANK(A157),"", IF(TRIM(UPPER(J157))&lt;&gt;"SIM",IF(A157-TODAY()&lt;0,"Conta vencida",IF(A157-TODAY()&lt;8,"Perto de vencer","")),"Já paga"))</f>
        <v>Perto de vencer</v>
      </c>
      <c r="L157" s="41"/>
      <c r="M157" s="14">
        <f ca="1">SUM(I157:L157)</f>
        <v>5646.4</v>
      </c>
    </row>
    <row r="158" spans="1:13" ht="28.5" customHeight="1" x14ac:dyDescent="0.25">
      <c r="A158" s="78">
        <v>46290</v>
      </c>
      <c r="B158" s="514" t="s">
        <v>3317</v>
      </c>
      <c r="C158" s="474">
        <v>12305.69</v>
      </c>
      <c r="D158" s="474" t="s">
        <v>254</v>
      </c>
      <c r="E158" s="515" t="s">
        <v>306</v>
      </c>
      <c r="F158" s="515" t="s">
        <v>307</v>
      </c>
      <c r="G158" s="78"/>
      <c r="H158" s="119">
        <v>46235</v>
      </c>
      <c r="I158" s="474">
        <v>12305.69</v>
      </c>
      <c r="J158" s="177"/>
      <c r="K158" s="12" t="str">
        <f ca="1">IF(ISBLANK(A158),"", IF(TRIM(UPPER(J158))&lt;&gt;"SIM",IF(A158-TODAY()&lt;0,"Conta vencida",IF(A158-TODAY()&lt;8,"Perto de vencer","")),"Já paga"))</f>
        <v>Perto de vencer</v>
      </c>
      <c r="L158" s="41"/>
      <c r="M158" s="14">
        <f ca="1">SUM(I158:L158)</f>
        <v>12305.69</v>
      </c>
    </row>
    <row r="159" spans="1:13" ht="28.5" customHeight="1" x14ac:dyDescent="0.25">
      <c r="A159" s="78">
        <v>46290</v>
      </c>
      <c r="B159" s="514" t="s">
        <v>3321</v>
      </c>
      <c r="C159" s="474">
        <v>2652.26</v>
      </c>
      <c r="D159" s="474" t="s">
        <v>254</v>
      </c>
      <c r="E159" s="515" t="s">
        <v>306</v>
      </c>
      <c r="F159" s="515" t="s">
        <v>307</v>
      </c>
      <c r="G159" s="78"/>
      <c r="H159" s="119">
        <v>46266</v>
      </c>
      <c r="I159" s="474">
        <v>2652.26</v>
      </c>
      <c r="J159" s="177"/>
      <c r="K159" s="12" t="str">
        <f ca="1">IF(ISBLANK(A159),"", IF(TRIM(UPPER(J159))&lt;&gt;"SIM",IF(A159-TODAY()&lt;0,"Conta vencida",IF(A159-TODAY()&lt;8,"Perto de vencer","")),"Já paga"))</f>
        <v>Perto de vencer</v>
      </c>
      <c r="L159" s="41"/>
      <c r="M159" s="14">
        <f ca="1">SUM(I159:L159)</f>
        <v>2652.26</v>
      </c>
    </row>
    <row r="160" spans="1:13" ht="28.5" customHeight="1" x14ac:dyDescent="0.25">
      <c r="A160" s="311">
        <v>46291</v>
      </c>
      <c r="B160" s="498" t="s">
        <v>3360</v>
      </c>
      <c r="C160" s="320">
        <v>107.76</v>
      </c>
      <c r="D160" s="313" t="s">
        <v>254</v>
      </c>
      <c r="E160" s="314" t="s">
        <v>29</v>
      </c>
      <c r="F160" s="314" t="s">
        <v>1799</v>
      </c>
      <c r="G160" s="311"/>
      <c r="H160" s="315">
        <v>46266</v>
      </c>
      <c r="I160" s="312">
        <v>107.76</v>
      </c>
      <c r="J160" s="188"/>
      <c r="K160" s="12" t="str">
        <f ca="1">IF(ISBLANK(A160),"", IF(TRIM(UPPER(J160))&lt;&gt;"SIM",IF(A160-TODAY()&lt;0,"Conta vencida",IF(A160-TODAY()&lt;8,"Perto de vencer","")),"Já paga"))</f>
        <v>Perto de vencer</v>
      </c>
      <c r="L160" s="97"/>
      <c r="M160" s="14">
        <f ca="1">SUM(I160:L160)</f>
        <v>107.76</v>
      </c>
    </row>
    <row r="161" spans="1:13" ht="28.5" customHeight="1" x14ac:dyDescent="0.25">
      <c r="A161" s="311">
        <v>46295</v>
      </c>
      <c r="B161" s="498" t="s">
        <v>2576</v>
      </c>
      <c r="C161" s="320">
        <v>600</v>
      </c>
      <c r="D161" s="313" t="s">
        <v>254</v>
      </c>
      <c r="E161" s="314" t="s">
        <v>29</v>
      </c>
      <c r="F161" s="314" t="s">
        <v>36</v>
      </c>
      <c r="G161" s="311"/>
      <c r="H161" s="315" t="s">
        <v>3304</v>
      </c>
      <c r="I161" s="312">
        <v>600</v>
      </c>
      <c r="J161" s="188"/>
      <c r="K161" s="12" t="str">
        <f ca="1">IF(ISBLANK(A161),"", IF(TRIM(UPPER(J161))&lt;&gt;"SIM",IF(A161-TODAY()&lt;0,"Conta vencida",IF(A161-TODAY()&lt;8,"Perto de vencer","")),"Já paga"))</f>
        <v/>
      </c>
      <c r="L161" s="97"/>
      <c r="M161" s="14">
        <f ca="1">SUM(I161:L161)</f>
        <v>600</v>
      </c>
    </row>
    <row r="162" spans="1:13" ht="27.75" customHeight="1" x14ac:dyDescent="0.25">
      <c r="A162" s="311">
        <v>46295</v>
      </c>
      <c r="B162" s="498" t="s">
        <v>2753</v>
      </c>
      <c r="C162" s="320">
        <v>3541</v>
      </c>
      <c r="D162" s="313" t="s">
        <v>267</v>
      </c>
      <c r="E162" s="314" t="s">
        <v>29</v>
      </c>
      <c r="F162" s="314" t="s">
        <v>96</v>
      </c>
      <c r="G162" s="311"/>
      <c r="H162" s="315" t="s">
        <v>3311</v>
      </c>
      <c r="I162" s="312">
        <v>1180.33</v>
      </c>
      <c r="J162" s="188"/>
      <c r="K162" s="12" t="str">
        <f ca="1">IF(ISBLANK(A162),"", IF(TRIM(UPPER(J162))&lt;&gt;"SIM",IF(A162-TODAY()&lt;0,"Conta vencida",IF(A162-TODAY()&lt;8,"Perto de vencer","")),"Já paga"))</f>
        <v/>
      </c>
      <c r="L162" s="97"/>
      <c r="M162" s="14">
        <f ca="1">SUM(I162:L162)</f>
        <v>1180.33</v>
      </c>
    </row>
    <row r="163" spans="1:13" ht="27.75" customHeight="1" x14ac:dyDescent="0.25">
      <c r="A163" s="78">
        <v>46295</v>
      </c>
      <c r="B163" s="514" t="s">
        <v>3343</v>
      </c>
      <c r="C163" s="474">
        <v>28051.54</v>
      </c>
      <c r="D163" s="474" t="s">
        <v>254</v>
      </c>
      <c r="E163" s="515" t="s">
        <v>306</v>
      </c>
      <c r="F163" s="515" t="s">
        <v>307</v>
      </c>
      <c r="G163" s="78"/>
      <c r="H163" s="119">
        <v>46174</v>
      </c>
      <c r="I163" s="474">
        <v>28051.54</v>
      </c>
      <c r="J163" s="177"/>
      <c r="K163" s="12"/>
      <c r="L163" s="41"/>
      <c r="M163" s="14"/>
    </row>
    <row r="164" spans="1:13" ht="30.75" customHeight="1" x14ac:dyDescent="0.25">
      <c r="A164" s="161">
        <v>46295</v>
      </c>
      <c r="B164" s="514" t="s">
        <v>3344</v>
      </c>
      <c r="C164" s="474">
        <v>15190.73</v>
      </c>
      <c r="D164" s="474" t="s">
        <v>254</v>
      </c>
      <c r="E164" s="515" t="s">
        <v>306</v>
      </c>
      <c r="F164" s="594" t="s">
        <v>307</v>
      </c>
      <c r="G164" s="161"/>
      <c r="H164" s="119">
        <v>46174</v>
      </c>
      <c r="I164" s="474">
        <v>15190.73</v>
      </c>
      <c r="J164" s="177"/>
      <c r="K164" s="12"/>
      <c r="L164" s="41"/>
      <c r="M164" s="14"/>
    </row>
    <row r="165" spans="1:13" ht="28.5" customHeight="1" x14ac:dyDescent="0.25">
      <c r="A165" s="78">
        <v>46295</v>
      </c>
      <c r="B165" s="514" t="s">
        <v>3318</v>
      </c>
      <c r="C165" s="474">
        <v>674.04</v>
      </c>
      <c r="D165" s="474" t="s">
        <v>254</v>
      </c>
      <c r="E165" s="515" t="s">
        <v>306</v>
      </c>
      <c r="F165" s="515" t="s">
        <v>307</v>
      </c>
      <c r="G165" s="78"/>
      <c r="H165" s="119">
        <v>46266</v>
      </c>
      <c r="I165" s="474">
        <v>674.04</v>
      </c>
      <c r="J165" s="177"/>
      <c r="K165" s="12" t="str">
        <f ca="1">IF(ISBLANK(A165),"", IF(TRIM(UPPER(J165))&lt;&gt;"SIM",IF(A165-TODAY()&lt;0,"Conta vencida",IF(A165-TODAY()&lt;8,"Perto de vencer","")),"Já paga"))</f>
        <v/>
      </c>
      <c r="L165" s="41"/>
      <c r="M165" s="14">
        <f ca="1">SUM(I165:L165)</f>
        <v>674.04</v>
      </c>
    </row>
    <row r="166" spans="1:13" ht="28.5" customHeight="1" x14ac:dyDescent="0.25">
      <c r="A166" s="78">
        <v>46295</v>
      </c>
      <c r="B166" s="514" t="s">
        <v>3318</v>
      </c>
      <c r="C166" s="474">
        <v>757.35</v>
      </c>
      <c r="D166" s="474" t="s">
        <v>254</v>
      </c>
      <c r="E166" s="515" t="s">
        <v>306</v>
      </c>
      <c r="F166" s="515" t="s">
        <v>307</v>
      </c>
      <c r="G166" s="78"/>
      <c r="H166" s="119">
        <v>46266</v>
      </c>
      <c r="I166" s="474">
        <v>757.35</v>
      </c>
      <c r="J166" s="177"/>
      <c r="K166" s="12" t="str">
        <f ca="1">IF(ISBLANK(A166),"", IF(TRIM(UPPER(J166))&lt;&gt;"SIM",IF(A166-TODAY()&lt;0,"Conta vencida",IF(A166-TODAY()&lt;8,"Perto de vencer","")),"Já paga"))</f>
        <v/>
      </c>
      <c r="L166" s="41"/>
      <c r="M166" s="14">
        <f ca="1">SUM(I166:L166)</f>
        <v>757.35</v>
      </c>
    </row>
    <row r="167" spans="1:13" ht="28.5" customHeight="1" x14ac:dyDescent="0.25">
      <c r="A167" s="78">
        <v>46295</v>
      </c>
      <c r="B167" s="514" t="s">
        <v>3319</v>
      </c>
      <c r="C167" s="474">
        <v>6161.91</v>
      </c>
      <c r="D167" s="474" t="s">
        <v>3320</v>
      </c>
      <c r="E167" s="515" t="s">
        <v>306</v>
      </c>
      <c r="F167" s="515" t="s">
        <v>307</v>
      </c>
      <c r="G167" s="78"/>
      <c r="H167" s="119" t="s">
        <v>26</v>
      </c>
      <c r="I167" s="474">
        <v>6161.91</v>
      </c>
      <c r="J167" s="177"/>
      <c r="K167" s="12" t="str">
        <f ca="1">IF(ISBLANK(A167),"", IF(TRIM(UPPER(J167))&lt;&gt;"SIM",IF(A167-TODAY()&lt;0,"Conta vencida",IF(A167-TODAY()&lt;8,"Perto de vencer","")),"Já paga"))</f>
        <v/>
      </c>
      <c r="L167" s="41"/>
      <c r="M167" s="14">
        <f ca="1">SUM(I167:L167)</f>
        <v>6161.91</v>
      </c>
    </row>
    <row r="168" spans="1:13" ht="27.75" customHeight="1" x14ac:dyDescent="0.25">
      <c r="A168" s="78">
        <v>46295</v>
      </c>
      <c r="B168" s="514" t="s">
        <v>3332</v>
      </c>
      <c r="C168" s="474">
        <v>1020.63</v>
      </c>
      <c r="D168" s="474" t="s">
        <v>254</v>
      </c>
      <c r="E168" s="515" t="s">
        <v>306</v>
      </c>
      <c r="F168" s="515" t="s">
        <v>307</v>
      </c>
      <c r="G168" s="78">
        <v>46281</v>
      </c>
      <c r="H168" s="119" t="s">
        <v>26</v>
      </c>
      <c r="I168" s="474">
        <v>1020.63</v>
      </c>
      <c r="J168" s="177" t="s">
        <v>365</v>
      </c>
      <c r="K168" s="12" t="s">
        <v>402</v>
      </c>
      <c r="L168" s="41"/>
      <c r="M168" s="14">
        <f>SUM(I168:L168)</f>
        <v>1020.63</v>
      </c>
    </row>
    <row r="169" spans="1:13" ht="27.75" customHeight="1" x14ac:dyDescent="0.25">
      <c r="A169" s="78">
        <v>46295</v>
      </c>
      <c r="B169" s="514" t="s">
        <v>928</v>
      </c>
      <c r="C169" s="474">
        <v>2114.6799999999998</v>
      </c>
      <c r="D169" s="474" t="s">
        <v>254</v>
      </c>
      <c r="E169" s="515" t="s">
        <v>306</v>
      </c>
      <c r="F169" s="515" t="s">
        <v>307</v>
      </c>
      <c r="G169" s="78">
        <v>46286</v>
      </c>
      <c r="H169" s="119">
        <v>46266</v>
      </c>
      <c r="I169" s="474">
        <v>2114.6799999999998</v>
      </c>
      <c r="J169" s="177" t="s">
        <v>365</v>
      </c>
      <c r="K169" s="12" t="s">
        <v>402</v>
      </c>
      <c r="L169" s="41"/>
      <c r="M169" s="14">
        <f>SUM(I169:L169)</f>
        <v>2114.6799999999998</v>
      </c>
    </row>
    <row r="170" spans="1:13" ht="27.75" customHeight="1" x14ac:dyDescent="0.25">
      <c r="A170" s="78">
        <v>46295</v>
      </c>
      <c r="B170" s="514" t="s">
        <v>928</v>
      </c>
      <c r="C170" s="474">
        <v>458.46</v>
      </c>
      <c r="D170" s="474" t="s">
        <v>254</v>
      </c>
      <c r="E170" s="515" t="s">
        <v>306</v>
      </c>
      <c r="F170" s="515" t="s">
        <v>307</v>
      </c>
      <c r="G170" s="78">
        <v>46286</v>
      </c>
      <c r="H170" s="119">
        <v>46266</v>
      </c>
      <c r="I170" s="474">
        <v>458.46</v>
      </c>
      <c r="J170" s="177" t="s">
        <v>365</v>
      </c>
      <c r="K170" s="12" t="s">
        <v>402</v>
      </c>
      <c r="L170" s="41"/>
      <c r="M170" s="14">
        <f>SUM(I170:L170)</f>
        <v>458.46</v>
      </c>
    </row>
    <row r="171" spans="1:13" ht="30.75" customHeight="1" x14ac:dyDescent="0.25">
      <c r="A171" s="78">
        <v>46309</v>
      </c>
      <c r="B171" s="473" t="s">
        <v>3323</v>
      </c>
      <c r="C171" s="474">
        <v>1000</v>
      </c>
      <c r="D171" s="474" t="s">
        <v>254</v>
      </c>
      <c r="E171" s="515" t="s">
        <v>306</v>
      </c>
      <c r="F171" s="515" t="s">
        <v>307</v>
      </c>
      <c r="G171" s="78">
        <v>46280</v>
      </c>
      <c r="H171" s="119" t="s">
        <v>26</v>
      </c>
      <c r="I171" s="474">
        <v>1000</v>
      </c>
      <c r="J171" s="177" t="s">
        <v>365</v>
      </c>
      <c r="K171" s="12" t="s">
        <v>402</v>
      </c>
      <c r="L171" s="41"/>
      <c r="M171" s="14">
        <f>SUM(I171:L171)</f>
        <v>1000</v>
      </c>
    </row>
    <row r="172" spans="1:13" ht="27.75" customHeight="1" x14ac:dyDescent="0.25">
      <c r="A172" s="78">
        <v>46309</v>
      </c>
      <c r="B172" s="514" t="s">
        <v>3323</v>
      </c>
      <c r="C172" s="474">
        <v>1000</v>
      </c>
      <c r="D172" s="474" t="s">
        <v>254</v>
      </c>
      <c r="E172" s="515" t="s">
        <v>306</v>
      </c>
      <c r="F172" s="515" t="s">
        <v>307</v>
      </c>
      <c r="G172" s="78">
        <v>46280</v>
      </c>
      <c r="H172" s="119" t="s">
        <v>26</v>
      </c>
      <c r="I172" s="474">
        <v>1000</v>
      </c>
      <c r="J172" s="177" t="s">
        <v>365</v>
      </c>
      <c r="K172" s="12" t="s">
        <v>402</v>
      </c>
      <c r="L172" s="41"/>
      <c r="M172" s="14">
        <f>SUM(I172:L172)</f>
        <v>1000</v>
      </c>
    </row>
    <row r="173" spans="1:13" ht="30.75" customHeight="1" x14ac:dyDescent="0.25">
      <c r="A173" s="78">
        <v>46309</v>
      </c>
      <c r="B173" s="473" t="s">
        <v>3324</v>
      </c>
      <c r="C173" s="474">
        <v>1000</v>
      </c>
      <c r="D173" s="474" t="s">
        <v>254</v>
      </c>
      <c r="E173" s="515" t="s">
        <v>306</v>
      </c>
      <c r="F173" s="515" t="s">
        <v>307</v>
      </c>
      <c r="G173" s="78">
        <v>46280</v>
      </c>
      <c r="H173" s="119" t="s">
        <v>26</v>
      </c>
      <c r="I173" s="474">
        <v>1000</v>
      </c>
      <c r="J173" s="177" t="s">
        <v>365</v>
      </c>
      <c r="K173" s="12" t="s">
        <v>402</v>
      </c>
      <c r="L173" s="41"/>
      <c r="M173" s="14">
        <f>SUM(I173:L173)</f>
        <v>1000</v>
      </c>
    </row>
    <row r="174" spans="1:13" ht="30.75" customHeight="1" x14ac:dyDescent="0.25">
      <c r="A174" s="78">
        <v>46309</v>
      </c>
      <c r="B174" s="473" t="s">
        <v>3325</v>
      </c>
      <c r="C174" s="474">
        <v>1000</v>
      </c>
      <c r="D174" s="474" t="s">
        <v>254</v>
      </c>
      <c r="E174" s="515" t="s">
        <v>306</v>
      </c>
      <c r="F174" s="515" t="s">
        <v>307</v>
      </c>
      <c r="G174" s="78">
        <v>46280</v>
      </c>
      <c r="H174" s="119" t="s">
        <v>26</v>
      </c>
      <c r="I174" s="474">
        <v>1000</v>
      </c>
      <c r="J174" s="177" t="s">
        <v>365</v>
      </c>
      <c r="K174" s="12" t="s">
        <v>402</v>
      </c>
      <c r="L174" s="41"/>
      <c r="M174" s="14">
        <f>SUM(I174:L174)</f>
        <v>1000</v>
      </c>
    </row>
    <row r="175" spans="1:13" ht="28.5" customHeight="1" x14ac:dyDescent="0.25">
      <c r="A175" s="78">
        <v>46309</v>
      </c>
      <c r="B175" s="514" t="s">
        <v>3326</v>
      </c>
      <c r="C175" s="474">
        <v>1000</v>
      </c>
      <c r="D175" s="474" t="s">
        <v>254</v>
      </c>
      <c r="E175" s="515" t="s">
        <v>306</v>
      </c>
      <c r="F175" s="515" t="s">
        <v>307</v>
      </c>
      <c r="G175" s="78">
        <v>46280</v>
      </c>
      <c r="H175" s="119" t="s">
        <v>26</v>
      </c>
      <c r="I175" s="474">
        <v>1000</v>
      </c>
      <c r="J175" s="177" t="s">
        <v>365</v>
      </c>
      <c r="K175" s="12" t="s">
        <v>402</v>
      </c>
      <c r="L175" s="41"/>
      <c r="M175" s="14">
        <f>SUM(I175:L175)</f>
        <v>1000</v>
      </c>
    </row>
    <row r="176" spans="1:13" customFormat="1" ht="31.5" customHeight="1" x14ac:dyDescent="0.25">
      <c r="A176" s="161">
        <v>46309</v>
      </c>
      <c r="B176" s="514" t="s">
        <v>3327</v>
      </c>
      <c r="C176" s="474">
        <v>1000</v>
      </c>
      <c r="D176" s="474" t="s">
        <v>254</v>
      </c>
      <c r="E176" s="515" t="s">
        <v>306</v>
      </c>
      <c r="F176" s="515" t="s">
        <v>307</v>
      </c>
      <c r="G176" s="161">
        <v>46280</v>
      </c>
      <c r="H176" s="119" t="s">
        <v>26</v>
      </c>
      <c r="I176" s="474">
        <v>1000</v>
      </c>
      <c r="J176" s="177" t="s">
        <v>365</v>
      </c>
      <c r="K176" s="12" t="s">
        <v>402</v>
      </c>
      <c r="L176" s="41"/>
      <c r="M176" s="89">
        <f>SUM(I176:L176)</f>
        <v>1000</v>
      </c>
    </row>
    <row r="177" spans="7:13" ht="21.75" customHeight="1" x14ac:dyDescent="0.25">
      <c r="G177" s="53"/>
      <c r="I177" s="65"/>
      <c r="J177" s="64"/>
      <c r="K177" s="12" t="str">
        <f ca="1">IF(ISBLANK(A177),"", IF(TRIM(UPPER(J177))&lt;&gt;"SIM",IF(A177-TODAY()&lt;0,"Conta vencida",IF(A177-TODAY()&lt;8,"Perto de vencer","")),"Já paga"))</f>
        <v/>
      </c>
      <c r="L177" s="13"/>
      <c r="M177" s="14">
        <f ca="1">SUM(I177:L177)</f>
        <v>0</v>
      </c>
    </row>
    <row r="178" spans="7:13" ht="21.75" customHeight="1" x14ac:dyDescent="0.25">
      <c r="G178" s="53"/>
      <c r="I178" s="65"/>
      <c r="J178" s="64"/>
      <c r="K178" s="12" t="str">
        <f ca="1">IF(ISBLANK(A178),"", IF(TRIM(UPPER(J178))&lt;&gt;"SIM",IF(A178-TODAY()&lt;0,"Conta vencida",IF(A178-TODAY()&lt;8,"Perto de vencer","")),"Já paga"))</f>
        <v/>
      </c>
      <c r="L178" s="13"/>
      <c r="M178" s="14">
        <f ca="1">SUM(I178:L178)</f>
        <v>0</v>
      </c>
    </row>
    <row r="179" spans="7:13" ht="21.75" customHeight="1" x14ac:dyDescent="0.25">
      <c r="G179" s="53"/>
      <c r="I179" s="65"/>
      <c r="J179" s="64"/>
      <c r="K179" s="12" t="str">
        <f ca="1">IF(ISBLANK(A179),"", IF(TRIM(UPPER(J179))&lt;&gt;"SIM",IF(A179-TODAY()&lt;0,"Conta vencida",IF(A179-TODAY()&lt;8,"Perto de vencer","")),"Já paga"))</f>
        <v/>
      </c>
      <c r="L179" s="13"/>
      <c r="M179" s="14">
        <f ca="1">SUM(I179:L179)</f>
        <v>0</v>
      </c>
    </row>
    <row r="180" spans="7:13" ht="21.75" customHeight="1" x14ac:dyDescent="0.25">
      <c r="G180" s="53"/>
      <c r="I180" s="65"/>
      <c r="J180" s="64"/>
      <c r="K180" s="12" t="str">
        <f ca="1">IF(ISBLANK(A180),"", IF(TRIM(UPPER(J180))&lt;&gt;"SIM",IF(A180-TODAY()&lt;0,"Conta vencida",IF(A180-TODAY()&lt;8,"Perto de vencer","")),"Já paga"))</f>
        <v/>
      </c>
      <c r="L180" s="13"/>
      <c r="M180" s="14">
        <f ca="1">SUM(I180:L180)</f>
        <v>0</v>
      </c>
    </row>
    <row r="181" spans="7:13" ht="21.75" customHeight="1" x14ac:dyDescent="0.25">
      <c r="G181" s="53"/>
      <c r="I181" s="65"/>
      <c r="J181" s="64"/>
      <c r="K181" s="12" t="str">
        <f ca="1">IF(ISBLANK(A181),"", IF(TRIM(UPPER(J181))&lt;&gt;"SIM",IF(A181-TODAY()&lt;0,"Conta vencida",IF(A181-TODAY()&lt;8,"Perto de vencer","")),"Já paga"))</f>
        <v/>
      </c>
      <c r="L181" s="13"/>
      <c r="M181" s="14">
        <f ca="1">SUM(I181:L181)</f>
        <v>0</v>
      </c>
    </row>
    <row r="182" spans="7:13" ht="21.75" customHeight="1" x14ac:dyDescent="0.25">
      <c r="G182" s="53"/>
      <c r="I182" s="65"/>
      <c r="J182" s="64"/>
      <c r="K182" s="12" t="str">
        <f ca="1">IF(ISBLANK(A182),"", IF(TRIM(UPPER(J182))&lt;&gt;"SIM",IF(A182-TODAY()&lt;0,"Conta vencida",IF(A182-TODAY()&lt;8,"Perto de vencer","")),"Já paga"))</f>
        <v/>
      </c>
      <c r="L182" s="13"/>
      <c r="M182" s="14">
        <f ca="1">SUM(I182:L182)</f>
        <v>0</v>
      </c>
    </row>
    <row r="183" spans="7:13" ht="21.75" customHeight="1" x14ac:dyDescent="0.25">
      <c r="G183" s="53"/>
      <c r="I183" s="65"/>
      <c r="J183" s="64"/>
      <c r="K183" s="12" t="str">
        <f ca="1">IF(ISBLANK(A183),"", IF(TRIM(UPPER(J183))&lt;&gt;"SIM",IF(A183-TODAY()&lt;0,"Conta vencida",IF(A183-TODAY()&lt;8,"Perto de vencer","")),"Já paga"))</f>
        <v/>
      </c>
      <c r="L183" s="13"/>
      <c r="M183" s="14">
        <f ca="1">SUM(I183:L183)</f>
        <v>0</v>
      </c>
    </row>
    <row r="184" spans="7:13" ht="21.75" customHeight="1" x14ac:dyDescent="0.25">
      <c r="G184" s="53"/>
      <c r="I184" s="65"/>
      <c r="J184" s="64"/>
      <c r="K184" s="12" t="str">
        <f ca="1">IF(ISBLANK(A184),"", IF(TRIM(UPPER(J184))&lt;&gt;"SIM",IF(A184-TODAY()&lt;0,"Conta vencida",IF(A184-TODAY()&lt;8,"Perto de vencer","")),"Já paga"))</f>
        <v/>
      </c>
      <c r="L184" s="13"/>
      <c r="M184" s="14">
        <f ca="1">SUM(I184:L184)</f>
        <v>0</v>
      </c>
    </row>
    <row r="185" spans="7:13" ht="21.75" customHeight="1" x14ac:dyDescent="0.25">
      <c r="G185" s="53"/>
      <c r="I185" s="65"/>
      <c r="J185" s="64"/>
      <c r="K185" s="12" t="str">
        <f ca="1">IF(ISBLANK(A185),"", IF(TRIM(UPPER(J185))&lt;&gt;"SIM",IF(A185-TODAY()&lt;0,"Conta vencida",IF(A185-TODAY()&lt;8,"Perto de vencer","")),"Já paga"))</f>
        <v/>
      </c>
      <c r="L185" s="13"/>
      <c r="M185" s="14">
        <f ca="1">SUM(I185:L185)</f>
        <v>0</v>
      </c>
    </row>
    <row r="186" spans="7:13" ht="21.75" customHeight="1" x14ac:dyDescent="0.25">
      <c r="G186" s="53"/>
      <c r="I186" s="65"/>
      <c r="J186" s="64"/>
      <c r="K186" s="12" t="str">
        <f ca="1">IF(ISBLANK(A186),"", IF(TRIM(UPPER(J186))&lt;&gt;"SIM",IF(A186-TODAY()&lt;0,"Conta vencida",IF(A186-TODAY()&lt;8,"Perto de vencer","")),"Já paga"))</f>
        <v/>
      </c>
      <c r="L186" s="13"/>
      <c r="M186" s="14">
        <f ca="1">SUM(I186:L186)</f>
        <v>0</v>
      </c>
    </row>
    <row r="187" spans="7:13" ht="21.75" customHeight="1" x14ac:dyDescent="0.25">
      <c r="G187" s="53"/>
      <c r="I187" s="65"/>
      <c r="J187" s="64"/>
      <c r="K187" s="12" t="str">
        <f ca="1">IF(ISBLANK(A187),"", IF(TRIM(UPPER(J187))&lt;&gt;"SIM",IF(A187-TODAY()&lt;0,"Conta vencida",IF(A187-TODAY()&lt;8,"Perto de vencer","")),"Já paga"))</f>
        <v/>
      </c>
      <c r="L187" s="13"/>
      <c r="M187" s="14">
        <f ca="1">SUM(I187:L187)</f>
        <v>0</v>
      </c>
    </row>
    <row r="188" spans="7:13" ht="21.75" customHeight="1" x14ac:dyDescent="0.25">
      <c r="G188" s="53"/>
      <c r="I188" s="65"/>
      <c r="J188" s="64"/>
      <c r="K188" s="12" t="str">
        <f ca="1">IF(ISBLANK(A188),"", IF(TRIM(UPPER(J188))&lt;&gt;"SIM",IF(A188-TODAY()&lt;0,"Conta vencida",IF(A188-TODAY()&lt;8,"Perto de vencer","")),"Já paga"))</f>
        <v/>
      </c>
      <c r="L188" s="13"/>
      <c r="M188" s="14">
        <f ca="1">SUM(I188:L188)</f>
        <v>0</v>
      </c>
    </row>
    <row r="189" spans="7:13" ht="21.75" customHeight="1" x14ac:dyDescent="0.25">
      <c r="G189" s="53"/>
      <c r="I189" s="65"/>
      <c r="J189" s="64"/>
      <c r="K189" s="12" t="str">
        <f ca="1">IF(ISBLANK(A189),"", IF(TRIM(UPPER(J189))&lt;&gt;"SIM",IF(A189-TODAY()&lt;0,"Conta vencida",IF(A189-TODAY()&lt;8,"Perto de vencer","")),"Já paga"))</f>
        <v/>
      </c>
      <c r="L189" s="13"/>
      <c r="M189" s="14">
        <f ca="1">SUM(I189:L189)</f>
        <v>0</v>
      </c>
    </row>
    <row r="190" spans="7:13" ht="21.75" customHeight="1" x14ac:dyDescent="0.25">
      <c r="G190" s="53"/>
      <c r="I190" s="65"/>
      <c r="J190" s="64"/>
      <c r="K190" s="12" t="str">
        <f ca="1">IF(ISBLANK(A190),"", IF(TRIM(UPPER(J190))&lt;&gt;"SIM",IF(A190-TODAY()&lt;0,"Conta vencida",IF(A190-TODAY()&lt;8,"Perto de vencer","")),"Já paga"))</f>
        <v/>
      </c>
      <c r="L190" s="13"/>
      <c r="M190" s="14">
        <f ca="1">SUM(I190:L190)</f>
        <v>0</v>
      </c>
    </row>
    <row r="191" spans="7:13" ht="21.75" customHeight="1" x14ac:dyDescent="0.25">
      <c r="G191" s="53"/>
      <c r="I191" s="65"/>
      <c r="J191" s="64"/>
      <c r="K191" s="12" t="str">
        <f ca="1">IF(ISBLANK(A191),"", IF(TRIM(UPPER(J191))&lt;&gt;"SIM",IF(A191-TODAY()&lt;0,"Conta vencida",IF(A191-TODAY()&lt;8,"Perto de vencer","")),"Já paga"))</f>
        <v/>
      </c>
      <c r="L191" s="13"/>
      <c r="M191" s="14">
        <f ca="1">SUM(I191:L191)</f>
        <v>0</v>
      </c>
    </row>
    <row r="192" spans="7:13" ht="21.75" customHeight="1" x14ac:dyDescent="0.25">
      <c r="G192" s="53"/>
      <c r="I192" s="65"/>
      <c r="J192" s="64"/>
      <c r="K192" s="12" t="str">
        <f ca="1">IF(ISBLANK(A192),"", IF(TRIM(UPPER(J192))&lt;&gt;"SIM",IF(A192-TODAY()&lt;0,"Conta vencida",IF(A192-TODAY()&lt;8,"Perto de vencer","")),"Já paga"))</f>
        <v/>
      </c>
      <c r="L192" s="13"/>
      <c r="M192" s="14">
        <f ca="1">SUM(I192:L192)</f>
        <v>0</v>
      </c>
    </row>
    <row r="193" spans="7:13" ht="21.75" customHeight="1" x14ac:dyDescent="0.25">
      <c r="G193" s="53"/>
      <c r="I193" s="65"/>
      <c r="J193" s="64"/>
      <c r="K193" s="12" t="str">
        <f ca="1">IF(ISBLANK(A193),"", IF(TRIM(UPPER(J193))&lt;&gt;"SIM",IF(A193-TODAY()&lt;0,"Conta vencida",IF(A193-TODAY()&lt;8,"Perto de vencer","")),"Já paga"))</f>
        <v/>
      </c>
      <c r="L193" s="13"/>
      <c r="M193" s="14">
        <f ca="1">SUM(I193:L193)</f>
        <v>0</v>
      </c>
    </row>
    <row r="194" spans="7:13" ht="21.75" customHeight="1" x14ac:dyDescent="0.25">
      <c r="G194" s="53"/>
      <c r="I194" s="65"/>
      <c r="J194" s="64"/>
      <c r="K194" s="12" t="str">
        <f ca="1">IF(ISBLANK(A194),"", IF(TRIM(UPPER(J194))&lt;&gt;"SIM",IF(A194-TODAY()&lt;0,"Conta vencida",IF(A194-TODAY()&lt;8,"Perto de vencer","")),"Já paga"))</f>
        <v/>
      </c>
      <c r="L194" s="13"/>
      <c r="M194" s="14">
        <f ca="1">SUM(I194:L194)</f>
        <v>0</v>
      </c>
    </row>
    <row r="195" spans="7:13" ht="21.75" customHeight="1" x14ac:dyDescent="0.25">
      <c r="G195" s="53"/>
      <c r="I195" s="65"/>
      <c r="J195" s="64"/>
      <c r="K195" s="12" t="str">
        <f ca="1">IF(ISBLANK(A195),"", IF(TRIM(UPPER(J195))&lt;&gt;"SIM",IF(A195-TODAY()&lt;0,"Conta vencida",IF(A195-TODAY()&lt;8,"Perto de vencer","")),"Já paga"))</f>
        <v/>
      </c>
      <c r="L195" s="13"/>
      <c r="M195" s="14">
        <f ca="1">SUM(I195:L195)</f>
        <v>0</v>
      </c>
    </row>
    <row r="196" spans="7:13" ht="21.75" customHeight="1" x14ac:dyDescent="0.25">
      <c r="G196" s="53"/>
      <c r="I196" s="65"/>
      <c r="J196" s="64"/>
      <c r="K196" s="12" t="str">
        <f ca="1">IF(ISBLANK(A196),"", IF(TRIM(UPPER(J196))&lt;&gt;"SIM",IF(A196-TODAY()&lt;0,"Conta vencida",IF(A196-TODAY()&lt;8,"Perto de vencer","")),"Já paga"))</f>
        <v/>
      </c>
      <c r="L196" s="13"/>
      <c r="M196" s="14">
        <f ca="1">SUM(I196:L196)</f>
        <v>0</v>
      </c>
    </row>
    <row r="197" spans="7:13" ht="21.75" customHeight="1" x14ac:dyDescent="0.25">
      <c r="G197" s="53"/>
      <c r="I197" s="65"/>
      <c r="J197" s="64"/>
      <c r="K197" s="12" t="str">
        <f ca="1">IF(ISBLANK(A197),"", IF(TRIM(UPPER(J197))&lt;&gt;"SIM",IF(A197-TODAY()&lt;0,"Conta vencida",IF(A197-TODAY()&lt;8,"Perto de vencer","")),"Já paga"))</f>
        <v/>
      </c>
      <c r="L197" s="13"/>
      <c r="M197" s="14">
        <f ca="1">SUM(I197:L197)</f>
        <v>0</v>
      </c>
    </row>
    <row r="198" spans="7:13" ht="21.75" customHeight="1" x14ac:dyDescent="0.25">
      <c r="G198" s="53"/>
      <c r="I198" s="65"/>
      <c r="J198" s="64"/>
      <c r="K198" s="12" t="str">
        <f ca="1">IF(ISBLANK(A198),"", IF(TRIM(UPPER(J198))&lt;&gt;"SIM",IF(A198-TODAY()&lt;0,"Conta vencida",IF(A198-TODAY()&lt;8,"Perto de vencer","")),"Já paga"))</f>
        <v/>
      </c>
      <c r="L198" s="13"/>
      <c r="M198" s="14">
        <f ca="1">SUM(I198:L198)</f>
        <v>0</v>
      </c>
    </row>
    <row r="199" spans="7:13" ht="21.75" customHeight="1" x14ac:dyDescent="0.25">
      <c r="G199" s="53"/>
      <c r="I199" s="65"/>
      <c r="J199" s="64"/>
      <c r="K199" s="12" t="str">
        <f ca="1">IF(ISBLANK(A199),"", IF(TRIM(UPPER(J199))&lt;&gt;"SIM",IF(A199-TODAY()&lt;0,"Conta vencida",IF(A199-TODAY()&lt;8,"Perto de vencer","")),"Já paga"))</f>
        <v/>
      </c>
      <c r="L199" s="13"/>
      <c r="M199" s="14">
        <f ca="1">SUM(I199:L199)</f>
        <v>0</v>
      </c>
    </row>
    <row r="200" spans="7:13" ht="21.75" customHeight="1" x14ac:dyDescent="0.25">
      <c r="G200" s="53"/>
      <c r="I200" s="65"/>
      <c r="J200" s="64"/>
      <c r="K200" s="12" t="str">
        <f ca="1">IF(ISBLANK(A200),"", IF(TRIM(UPPER(J200))&lt;&gt;"SIM",IF(A200-TODAY()&lt;0,"Conta vencida",IF(A200-TODAY()&lt;8,"Perto de vencer","")),"Já paga"))</f>
        <v/>
      </c>
      <c r="L200" s="13"/>
      <c r="M200" s="14">
        <f ca="1">SUM(I200:L200)</f>
        <v>0</v>
      </c>
    </row>
    <row r="201" spans="7:13" ht="21.75" customHeight="1" x14ac:dyDescent="0.25">
      <c r="G201" s="53"/>
      <c r="I201" s="65"/>
      <c r="J201" s="64"/>
      <c r="K201" s="12" t="str">
        <f ca="1">IF(ISBLANK(A201),"", IF(TRIM(UPPER(J201))&lt;&gt;"SIM",IF(A201-TODAY()&lt;0,"Conta vencida",IF(A201-TODAY()&lt;8,"Perto de vencer","")),"Já paga"))</f>
        <v/>
      </c>
      <c r="L201" s="13"/>
      <c r="M201" s="14">
        <f ca="1">SUM(I201:L201)</f>
        <v>0</v>
      </c>
    </row>
    <row r="202" spans="7:13" ht="21.75" customHeight="1" x14ac:dyDescent="0.25">
      <c r="G202" s="53"/>
      <c r="I202" s="65"/>
      <c r="J202" s="64"/>
      <c r="K202" s="12" t="str">
        <f ca="1">IF(ISBLANK(A202),"", IF(TRIM(UPPER(J202))&lt;&gt;"SIM",IF(A202-TODAY()&lt;0,"Conta vencida",IF(A202-TODAY()&lt;8,"Perto de vencer","")),"Já paga"))</f>
        <v/>
      </c>
      <c r="L202" s="13"/>
      <c r="M202" s="14">
        <f ca="1">SUM(I202:L202)</f>
        <v>0</v>
      </c>
    </row>
    <row r="203" spans="7:13" ht="21.75" customHeight="1" x14ac:dyDescent="0.25">
      <c r="G203" s="53"/>
      <c r="I203" s="65"/>
      <c r="J203" s="64"/>
      <c r="K203" s="12" t="str">
        <f ca="1">IF(ISBLANK(A203),"", IF(TRIM(UPPER(J203))&lt;&gt;"SIM",IF(A203-TODAY()&lt;0,"Conta vencida",IF(A203-TODAY()&lt;8,"Perto de vencer","")),"Já paga"))</f>
        <v/>
      </c>
      <c r="L203" s="13"/>
      <c r="M203" s="14">
        <f ca="1">SUM(I203:L203)</f>
        <v>0</v>
      </c>
    </row>
    <row r="204" spans="7:13" ht="21.75" customHeight="1" x14ac:dyDescent="0.25">
      <c r="G204" s="53"/>
      <c r="I204" s="65"/>
      <c r="J204" s="64"/>
      <c r="K204" s="12" t="str">
        <f ca="1">IF(ISBLANK(A204),"", IF(TRIM(UPPER(J204))&lt;&gt;"SIM",IF(A204-TODAY()&lt;0,"Conta vencida",IF(A204-TODAY()&lt;8,"Perto de vencer","")),"Já paga"))</f>
        <v/>
      </c>
      <c r="L204" s="13"/>
      <c r="M204" s="14">
        <f ca="1">SUM(I204:L204)</f>
        <v>0</v>
      </c>
    </row>
    <row r="205" spans="7:13" ht="21.75" customHeight="1" x14ac:dyDescent="0.25">
      <c r="G205" s="53"/>
      <c r="I205" s="65"/>
      <c r="J205" s="64"/>
      <c r="K205" s="12" t="str">
        <f ca="1">IF(ISBLANK(A205),"", IF(TRIM(UPPER(J205))&lt;&gt;"SIM",IF(A205-TODAY()&lt;0,"Conta vencida",IF(A205-TODAY()&lt;8,"Perto de vencer","")),"Já paga"))</f>
        <v/>
      </c>
      <c r="L205" s="13"/>
      <c r="M205" s="14">
        <f ca="1">SUM(I205:L205)</f>
        <v>0</v>
      </c>
    </row>
    <row r="206" spans="7:13" ht="21.75" customHeight="1" x14ac:dyDescent="0.25">
      <c r="G206" s="53"/>
      <c r="I206" s="65"/>
      <c r="J206" s="64"/>
      <c r="K206" s="12" t="str">
        <f ca="1">IF(ISBLANK(A206),"", IF(TRIM(UPPER(J206))&lt;&gt;"SIM",IF(A206-TODAY()&lt;0,"Conta vencida",IF(A206-TODAY()&lt;8,"Perto de vencer","")),"Já paga"))</f>
        <v/>
      </c>
      <c r="L206" s="13"/>
      <c r="M206" s="14">
        <f ca="1">SUM(I206:L206)</f>
        <v>0</v>
      </c>
    </row>
    <row r="207" spans="7:13" ht="21.75" customHeight="1" x14ac:dyDescent="0.25">
      <c r="G207" s="53"/>
      <c r="I207" s="65"/>
      <c r="J207" s="64"/>
      <c r="K207" s="12" t="str">
        <f ca="1">IF(ISBLANK(A207),"", IF(TRIM(UPPER(J207))&lt;&gt;"SIM",IF(A207-TODAY()&lt;0,"Conta vencida",IF(A207-TODAY()&lt;8,"Perto de vencer","")),"Já paga"))</f>
        <v/>
      </c>
      <c r="L207" s="13"/>
      <c r="M207" s="14">
        <f ca="1">SUM(I207:L207)</f>
        <v>0</v>
      </c>
    </row>
    <row r="208" spans="7:13" ht="21.75" customHeight="1" x14ac:dyDescent="0.25">
      <c r="G208" s="53"/>
      <c r="I208" s="65"/>
      <c r="J208" s="64"/>
      <c r="K208" s="12" t="str">
        <f ca="1">IF(ISBLANK(A208),"", IF(TRIM(UPPER(J208))&lt;&gt;"SIM",IF(A208-TODAY()&lt;0,"Conta vencida",IF(A208-TODAY()&lt;8,"Perto de vencer","")),"Já paga"))</f>
        <v/>
      </c>
      <c r="L208" s="13"/>
      <c r="M208" s="14">
        <f ca="1">SUM(I208:L208)</f>
        <v>0</v>
      </c>
    </row>
    <row r="209" spans="7:13" ht="21.75" customHeight="1" x14ac:dyDescent="0.25">
      <c r="G209" s="53"/>
      <c r="I209" s="65"/>
      <c r="J209" s="64"/>
      <c r="K209" s="12" t="str">
        <f ca="1">IF(ISBLANK(A209),"", IF(TRIM(UPPER(J209))&lt;&gt;"SIM",IF(A209-TODAY()&lt;0,"Conta vencida",IF(A209-TODAY()&lt;8,"Perto de vencer","")),"Já paga"))</f>
        <v/>
      </c>
      <c r="L209" s="13"/>
      <c r="M209" s="14">
        <f ca="1">SUM(I209:L209)</f>
        <v>0</v>
      </c>
    </row>
    <row r="210" spans="7:13" ht="21.75" customHeight="1" x14ac:dyDescent="0.25">
      <c r="G210" s="53"/>
      <c r="I210" s="65"/>
      <c r="J210" s="64"/>
      <c r="K210" s="12" t="str">
        <f ca="1">IF(ISBLANK(A210),"", IF(TRIM(UPPER(J210))&lt;&gt;"SIM",IF(A210-TODAY()&lt;0,"Conta vencida",IF(A210-TODAY()&lt;8,"Perto de vencer","")),"Já paga"))</f>
        <v/>
      </c>
      <c r="L210" s="13"/>
      <c r="M210" s="14">
        <f ca="1">SUM(I210:L210)</f>
        <v>0</v>
      </c>
    </row>
    <row r="211" spans="7:13" ht="21.75" customHeight="1" x14ac:dyDescent="0.25">
      <c r="G211" s="53"/>
      <c r="I211" s="65"/>
      <c r="J211" s="64"/>
      <c r="K211" s="12" t="str">
        <f ca="1">IF(ISBLANK(A211),"", IF(TRIM(UPPER(J211))&lt;&gt;"SIM",IF(A211-TODAY()&lt;0,"Conta vencida",IF(A211-TODAY()&lt;8,"Perto de vencer","")),"Já paga"))</f>
        <v/>
      </c>
      <c r="L211" s="13"/>
      <c r="M211" s="14">
        <f ca="1">SUM(I211:L211)</f>
        <v>0</v>
      </c>
    </row>
    <row r="212" spans="7:13" ht="21.75" customHeight="1" x14ac:dyDescent="0.25">
      <c r="G212" s="53"/>
      <c r="I212" s="65"/>
      <c r="J212" s="64"/>
      <c r="K212" s="12" t="str">
        <f ca="1">IF(ISBLANK(A212),"", IF(TRIM(UPPER(J212))&lt;&gt;"SIM",IF(A212-TODAY()&lt;0,"Conta vencida",IF(A212-TODAY()&lt;8,"Perto de vencer","")),"Já paga"))</f>
        <v/>
      </c>
      <c r="L212" s="13"/>
      <c r="M212" s="14">
        <f ca="1">SUM(I212:L212)</f>
        <v>0</v>
      </c>
    </row>
    <row r="213" spans="7:13" ht="21.75" customHeight="1" x14ac:dyDescent="0.25">
      <c r="G213" s="53"/>
      <c r="I213" s="65"/>
      <c r="J213" s="64"/>
      <c r="K213" s="12" t="str">
        <f ca="1">IF(ISBLANK(A213),"", IF(TRIM(UPPER(J213))&lt;&gt;"SIM",IF(A213-TODAY()&lt;0,"Conta vencida",IF(A213-TODAY()&lt;8,"Perto de vencer","")),"Já paga"))</f>
        <v/>
      </c>
      <c r="L213" s="13"/>
      <c r="M213" s="14">
        <f ca="1">SUM(I213:L213)</f>
        <v>0</v>
      </c>
    </row>
    <row r="214" spans="7:13" ht="21.75" customHeight="1" x14ac:dyDescent="0.25">
      <c r="G214" s="53"/>
      <c r="I214" s="65"/>
      <c r="J214" s="64"/>
      <c r="K214" s="12" t="str">
        <f ca="1">IF(ISBLANK(A214),"", IF(TRIM(UPPER(J214))&lt;&gt;"SIM",IF(A214-TODAY()&lt;0,"Conta vencida",IF(A214-TODAY()&lt;8,"Perto de vencer","")),"Já paga"))</f>
        <v/>
      </c>
      <c r="L214" s="13"/>
      <c r="M214" s="14">
        <f ca="1">SUM(I214:L214)</f>
        <v>0</v>
      </c>
    </row>
    <row r="215" spans="7:13" ht="21.75" customHeight="1" x14ac:dyDescent="0.25">
      <c r="G215" s="53"/>
      <c r="I215" s="65"/>
      <c r="J215" s="64"/>
      <c r="K215" s="12" t="str">
        <f ca="1">IF(ISBLANK(A215),"", IF(TRIM(UPPER(J215))&lt;&gt;"SIM",IF(A215-TODAY()&lt;0,"Conta vencida",IF(A215-TODAY()&lt;8,"Perto de vencer","")),"Já paga"))</f>
        <v/>
      </c>
      <c r="L215" s="13"/>
      <c r="M215" s="14">
        <f ca="1">SUM(I215:L215)</f>
        <v>0</v>
      </c>
    </row>
    <row r="216" spans="7:13" ht="21.75" customHeight="1" x14ac:dyDescent="0.25">
      <c r="G216" s="53"/>
      <c r="I216" s="65"/>
      <c r="J216" s="64"/>
      <c r="K216" s="12" t="str">
        <f ca="1">IF(ISBLANK(A216),"", IF(TRIM(UPPER(J216))&lt;&gt;"SIM",IF(A216-TODAY()&lt;0,"Conta vencida",IF(A216-TODAY()&lt;8,"Perto de vencer","")),"Já paga"))</f>
        <v/>
      </c>
      <c r="L216" s="13"/>
      <c r="M216" s="14">
        <f ca="1">SUM(I216:L216)</f>
        <v>0</v>
      </c>
    </row>
    <row r="217" spans="7:13" ht="21.75" customHeight="1" x14ac:dyDescent="0.25">
      <c r="G217" s="53"/>
      <c r="I217" s="65"/>
      <c r="J217" s="64"/>
      <c r="K217" s="12" t="str">
        <f ca="1">IF(ISBLANK(A217),"", IF(TRIM(UPPER(J217))&lt;&gt;"SIM",IF(A217-TODAY()&lt;0,"Conta vencida",IF(A217-TODAY()&lt;8,"Perto de vencer","")),"Já paga"))</f>
        <v/>
      </c>
      <c r="L217" s="13"/>
      <c r="M217" s="14">
        <f ca="1">SUM(I217:L217)</f>
        <v>0</v>
      </c>
    </row>
    <row r="218" spans="7:13" ht="21.75" customHeight="1" x14ac:dyDescent="0.25">
      <c r="G218" s="53"/>
      <c r="I218" s="65"/>
      <c r="J218" s="64"/>
      <c r="K218" s="12" t="str">
        <f ca="1">IF(ISBLANK(A218),"", IF(TRIM(UPPER(J218))&lt;&gt;"SIM",IF(A218-TODAY()&lt;0,"Conta vencida",IF(A218-TODAY()&lt;8,"Perto de vencer","")),"Já paga"))</f>
        <v/>
      </c>
      <c r="L218" s="13"/>
      <c r="M218" s="14">
        <f ca="1">SUM(I218:L218)</f>
        <v>0</v>
      </c>
    </row>
    <row r="219" spans="7:13" ht="21.75" customHeight="1" x14ac:dyDescent="0.25">
      <c r="G219" s="53"/>
      <c r="I219" s="65"/>
      <c r="J219" s="64"/>
      <c r="K219" s="12" t="str">
        <f ca="1">IF(ISBLANK(A219),"", IF(TRIM(UPPER(J219))&lt;&gt;"SIM",IF(A219-TODAY()&lt;0,"Conta vencida",IF(A219-TODAY()&lt;8,"Perto de vencer","")),"Já paga"))</f>
        <v/>
      </c>
      <c r="L219" s="13"/>
      <c r="M219" s="14">
        <f ca="1">SUM(I219:L219)</f>
        <v>0</v>
      </c>
    </row>
    <row r="220" spans="7:13" ht="21.75" customHeight="1" x14ac:dyDescent="0.25">
      <c r="G220" s="53"/>
      <c r="I220" s="65"/>
      <c r="J220" s="64"/>
      <c r="K220" s="12" t="str">
        <f ca="1">IF(ISBLANK(A220),"", IF(TRIM(UPPER(J220))&lt;&gt;"SIM",IF(A220-TODAY()&lt;0,"Conta vencida",IF(A220-TODAY()&lt;8,"Perto de vencer","")),"Já paga"))</f>
        <v/>
      </c>
      <c r="L220" s="13"/>
      <c r="M220" s="14">
        <f ca="1">SUM(I220:L220)</f>
        <v>0</v>
      </c>
    </row>
    <row r="221" spans="7:13" ht="21.75" customHeight="1" x14ac:dyDescent="0.25">
      <c r="G221" s="53"/>
      <c r="I221" s="65"/>
      <c r="J221" s="64"/>
      <c r="K221" s="12" t="str">
        <f ca="1">IF(ISBLANK(A221),"", IF(TRIM(UPPER(J221))&lt;&gt;"SIM",IF(A221-TODAY()&lt;0,"Conta vencida",IF(A221-TODAY()&lt;8,"Perto de vencer","")),"Já paga"))</f>
        <v/>
      </c>
      <c r="L221" s="13"/>
      <c r="M221" s="14">
        <f ca="1">SUM(I221:L221)</f>
        <v>0</v>
      </c>
    </row>
    <row r="222" spans="7:13" ht="21.75" customHeight="1" x14ac:dyDescent="0.25">
      <c r="G222" s="53"/>
      <c r="I222" s="65"/>
      <c r="J222" s="64"/>
      <c r="K222" s="12" t="str">
        <f ca="1">IF(ISBLANK(A222),"", IF(TRIM(UPPER(J222))&lt;&gt;"SIM",IF(A222-TODAY()&lt;0,"Conta vencida",IF(A222-TODAY()&lt;8,"Perto de vencer","")),"Já paga"))</f>
        <v/>
      </c>
      <c r="L222" s="13"/>
      <c r="M222" s="14">
        <f ca="1">SUM(I222:L222)</f>
        <v>0</v>
      </c>
    </row>
    <row r="223" spans="7:13" ht="21.75" customHeight="1" x14ac:dyDescent="0.25">
      <c r="G223" s="53"/>
      <c r="I223" s="65"/>
      <c r="J223" s="64"/>
      <c r="K223" s="12" t="str">
        <f ca="1">IF(ISBLANK(A223),"", IF(TRIM(UPPER(J223))&lt;&gt;"SIM",IF(A223-TODAY()&lt;0,"Conta vencida",IF(A223-TODAY()&lt;8,"Perto de vencer","")),"Já paga"))</f>
        <v/>
      </c>
      <c r="L223" s="13"/>
      <c r="M223" s="14">
        <f ca="1">SUM(I223:L223)</f>
        <v>0</v>
      </c>
    </row>
    <row r="224" spans="7:13" ht="21.75" customHeight="1" x14ac:dyDescent="0.25">
      <c r="G224" s="53"/>
      <c r="I224" s="65"/>
      <c r="J224" s="64"/>
      <c r="K224" s="12" t="str">
        <f ca="1">IF(ISBLANK(A224),"", IF(TRIM(UPPER(J224))&lt;&gt;"SIM",IF(A224-TODAY()&lt;0,"Conta vencida",IF(A224-TODAY()&lt;8,"Perto de vencer","")),"Já paga"))</f>
        <v/>
      </c>
      <c r="L224" s="13"/>
      <c r="M224" s="14">
        <f ca="1">SUM(I224:L224)</f>
        <v>0</v>
      </c>
    </row>
    <row r="225" spans="7:13" ht="21.75" customHeight="1" x14ac:dyDescent="0.25">
      <c r="G225" s="53"/>
      <c r="I225" s="65"/>
      <c r="J225" s="64"/>
      <c r="K225" s="12" t="str">
        <f ca="1">IF(ISBLANK(A225),"", IF(TRIM(UPPER(J225))&lt;&gt;"SIM",IF(A225-TODAY()&lt;0,"Conta vencida",IF(A225-TODAY()&lt;8,"Perto de vencer","")),"Já paga"))</f>
        <v/>
      </c>
      <c r="L225" s="13"/>
      <c r="M225" s="14">
        <f ca="1">SUM(I225:L225)</f>
        <v>0</v>
      </c>
    </row>
    <row r="226" spans="7:13" ht="21.75" customHeight="1" x14ac:dyDescent="0.25">
      <c r="G226" s="53"/>
      <c r="I226" s="65"/>
      <c r="J226" s="64"/>
      <c r="K226" s="12" t="str">
        <f ca="1">IF(ISBLANK(A226),"", IF(TRIM(UPPER(J226))&lt;&gt;"SIM",IF(A226-TODAY()&lt;0,"Conta vencida",IF(A226-TODAY()&lt;8,"Perto de vencer","")),"Já paga"))</f>
        <v/>
      </c>
      <c r="L226" s="13"/>
      <c r="M226" s="14">
        <f ca="1">SUM(I226:L226)</f>
        <v>0</v>
      </c>
    </row>
    <row r="227" spans="7:13" ht="21.75" customHeight="1" x14ac:dyDescent="0.25">
      <c r="G227" s="53"/>
      <c r="I227" s="65"/>
      <c r="J227" s="64"/>
      <c r="K227" s="12" t="str">
        <f ca="1">IF(ISBLANK(A227),"", IF(TRIM(UPPER(J227))&lt;&gt;"SIM",IF(A227-TODAY()&lt;0,"Conta vencida",IF(A227-TODAY()&lt;8,"Perto de vencer","")),"Já paga"))</f>
        <v/>
      </c>
      <c r="L227" s="13"/>
      <c r="M227" s="14">
        <f ca="1">SUM(I227:L227)</f>
        <v>0</v>
      </c>
    </row>
    <row r="228" spans="7:13" ht="21.75" customHeight="1" x14ac:dyDescent="0.25">
      <c r="G228" s="53"/>
      <c r="I228" s="65"/>
      <c r="J228" s="64"/>
      <c r="K228" s="12" t="str">
        <f ca="1">IF(ISBLANK(A228),"", IF(TRIM(UPPER(J228))&lt;&gt;"SIM",IF(A228-TODAY()&lt;0,"Conta vencida",IF(A228-TODAY()&lt;8,"Perto de vencer","")),"Já paga"))</f>
        <v/>
      </c>
      <c r="L228" s="13"/>
      <c r="M228" s="14">
        <f ca="1">SUM(I228:L228)</f>
        <v>0</v>
      </c>
    </row>
    <row r="229" spans="7:13" ht="21.75" customHeight="1" x14ac:dyDescent="0.25">
      <c r="G229" s="53"/>
      <c r="I229" s="65"/>
      <c r="J229" s="64"/>
      <c r="K229" s="12" t="str">
        <f ca="1">IF(ISBLANK(A229),"", IF(TRIM(UPPER(J229))&lt;&gt;"SIM",IF(A229-TODAY()&lt;0,"Conta vencida",IF(A229-TODAY()&lt;8,"Perto de vencer","")),"Já paga"))</f>
        <v/>
      </c>
      <c r="L229" s="13"/>
      <c r="M229" s="14">
        <f ca="1">SUM(I229:L229)</f>
        <v>0</v>
      </c>
    </row>
    <row r="230" spans="7:13" ht="21.75" customHeight="1" x14ac:dyDescent="0.25">
      <c r="G230" s="53"/>
      <c r="I230" s="65"/>
      <c r="J230" s="64"/>
      <c r="K230" s="12" t="str">
        <f ca="1">IF(ISBLANK(A230),"", IF(TRIM(UPPER(J230))&lt;&gt;"SIM",IF(A230-TODAY()&lt;0,"Conta vencida",IF(A230-TODAY()&lt;8,"Perto de vencer","")),"Já paga"))</f>
        <v/>
      </c>
      <c r="L230" s="13"/>
      <c r="M230" s="14">
        <f ca="1">SUM(I230:L230)</f>
        <v>0</v>
      </c>
    </row>
    <row r="231" spans="7:13" ht="21.75" customHeight="1" x14ac:dyDescent="0.25">
      <c r="G231" s="53"/>
      <c r="I231" s="65"/>
      <c r="J231" s="64"/>
      <c r="K231" s="12" t="str">
        <f ca="1">IF(ISBLANK(A231),"", IF(TRIM(UPPER(J231))&lt;&gt;"SIM",IF(A231-TODAY()&lt;0,"Conta vencida",IF(A231-TODAY()&lt;8,"Perto de vencer","")),"Já paga"))</f>
        <v/>
      </c>
      <c r="L231" s="13"/>
      <c r="M231" s="14">
        <f ca="1">SUM(I231:L231)</f>
        <v>0</v>
      </c>
    </row>
    <row r="232" spans="7:13" ht="21.75" customHeight="1" x14ac:dyDescent="0.25">
      <c r="G232" s="53"/>
      <c r="I232" s="65"/>
      <c r="J232" s="64"/>
      <c r="K232" s="12" t="str">
        <f ca="1">IF(ISBLANK(A232),"", IF(TRIM(UPPER(J232))&lt;&gt;"SIM",IF(A232-TODAY()&lt;0,"Conta vencida",IF(A232-TODAY()&lt;8,"Perto de vencer","")),"Já paga"))</f>
        <v/>
      </c>
      <c r="L232" s="13"/>
      <c r="M232" s="14">
        <f ca="1">SUM(I232:L232)</f>
        <v>0</v>
      </c>
    </row>
    <row r="233" spans="7:13" ht="21.75" customHeight="1" x14ac:dyDescent="0.25">
      <c r="G233" s="53"/>
      <c r="I233" s="65"/>
      <c r="J233" s="64"/>
      <c r="K233" s="12" t="str">
        <f ca="1">IF(ISBLANK(A233),"", IF(TRIM(UPPER(J233))&lt;&gt;"SIM",IF(A233-TODAY()&lt;0,"Conta vencida",IF(A233-TODAY()&lt;8,"Perto de vencer","")),"Já paga"))</f>
        <v/>
      </c>
      <c r="L233" s="13"/>
      <c r="M233" s="14">
        <f ca="1">SUM(I233:L233)</f>
        <v>0</v>
      </c>
    </row>
    <row r="234" spans="7:13" ht="21.75" customHeight="1" x14ac:dyDescent="0.25">
      <c r="G234" s="53"/>
      <c r="I234" s="65"/>
      <c r="J234" s="64"/>
      <c r="K234" s="12" t="str">
        <f ca="1">IF(ISBLANK(A234),"", IF(TRIM(UPPER(J234))&lt;&gt;"SIM",IF(A234-TODAY()&lt;0,"Conta vencida",IF(A234-TODAY()&lt;8,"Perto de vencer","")),"Já paga"))</f>
        <v/>
      </c>
      <c r="L234" s="13"/>
      <c r="M234" s="14">
        <f ca="1">SUM(I234:L234)</f>
        <v>0</v>
      </c>
    </row>
    <row r="235" spans="7:13" ht="21.75" customHeight="1" x14ac:dyDescent="0.25">
      <c r="G235" s="53"/>
      <c r="I235" s="65"/>
      <c r="J235" s="64"/>
      <c r="K235" s="12" t="str">
        <f ca="1">IF(ISBLANK(A235),"", IF(TRIM(UPPER(J235))&lt;&gt;"SIM",IF(A235-TODAY()&lt;0,"Conta vencida",IF(A235-TODAY()&lt;8,"Perto de vencer","")),"Já paga"))</f>
        <v/>
      </c>
      <c r="L235" s="13"/>
      <c r="M235" s="14">
        <f ca="1">SUM(I235:L235)</f>
        <v>0</v>
      </c>
    </row>
    <row r="236" spans="7:13" ht="21.75" customHeight="1" x14ac:dyDescent="0.25">
      <c r="G236" s="53"/>
      <c r="I236" s="65"/>
      <c r="J236" s="64"/>
      <c r="K236" s="12" t="str">
        <f ca="1">IF(ISBLANK(A236),"", IF(TRIM(UPPER(J236))&lt;&gt;"SIM",IF(A236-TODAY()&lt;0,"Conta vencida",IF(A236-TODAY()&lt;8,"Perto de vencer","")),"Já paga"))</f>
        <v/>
      </c>
      <c r="L236" s="13"/>
      <c r="M236" s="14">
        <f ca="1">SUM(I236:L236)</f>
        <v>0</v>
      </c>
    </row>
    <row r="237" spans="7:13" ht="21.75" customHeight="1" x14ac:dyDescent="0.25">
      <c r="G237" s="53"/>
      <c r="I237" s="65"/>
      <c r="J237" s="64"/>
      <c r="K237" s="12" t="str">
        <f ca="1">IF(ISBLANK(A237),"", IF(TRIM(UPPER(J237))&lt;&gt;"SIM",IF(A237-TODAY()&lt;0,"Conta vencida",IF(A237-TODAY()&lt;8,"Perto de vencer","")),"Já paga"))</f>
        <v/>
      </c>
      <c r="L237" s="13"/>
      <c r="M237" s="14">
        <f ca="1">SUM(I237:L237)</f>
        <v>0</v>
      </c>
    </row>
    <row r="238" spans="7:13" ht="21.75" customHeight="1" x14ac:dyDescent="0.25">
      <c r="G238" s="53"/>
      <c r="I238" s="65"/>
      <c r="J238" s="64"/>
      <c r="K238" s="12" t="str">
        <f ca="1">IF(ISBLANK(A238),"", IF(TRIM(UPPER(J238))&lt;&gt;"SIM",IF(A238-TODAY()&lt;0,"Conta vencida",IF(A238-TODAY()&lt;8,"Perto de vencer","")),"Já paga"))</f>
        <v/>
      </c>
      <c r="L238" s="13"/>
      <c r="M238" s="14">
        <f ca="1">SUM(I238:L238)</f>
        <v>0</v>
      </c>
    </row>
    <row r="239" spans="7:13" ht="21.75" customHeight="1" x14ac:dyDescent="0.25">
      <c r="G239" s="53"/>
      <c r="I239" s="65"/>
      <c r="J239" s="64"/>
      <c r="K239" s="12" t="str">
        <f ca="1">IF(ISBLANK(A239),"", IF(TRIM(UPPER(J239))&lt;&gt;"SIM",IF(A239-TODAY()&lt;0,"Conta vencida",IF(A239-TODAY()&lt;8,"Perto de vencer","")),"Já paga"))</f>
        <v/>
      </c>
      <c r="L239" s="13"/>
      <c r="M239" s="14">
        <f ca="1">SUM(I239:L239)</f>
        <v>0</v>
      </c>
    </row>
    <row r="240" spans="7:13" ht="21.75" customHeight="1" x14ac:dyDescent="0.25">
      <c r="G240" s="53"/>
      <c r="I240" s="65"/>
      <c r="J240" s="64"/>
      <c r="K240" s="12" t="str">
        <f ca="1">IF(ISBLANK(A240),"", IF(TRIM(UPPER(J240))&lt;&gt;"SIM",IF(A240-TODAY()&lt;0,"Conta vencida",IF(A240-TODAY()&lt;8,"Perto de vencer","")),"Já paga"))</f>
        <v/>
      </c>
      <c r="L240" s="13"/>
      <c r="M240" s="14">
        <f ca="1">SUM(I240:L240)</f>
        <v>0</v>
      </c>
    </row>
    <row r="241" spans="7:13" ht="21.75" customHeight="1" x14ac:dyDescent="0.25">
      <c r="G241" s="53"/>
      <c r="I241" s="65"/>
      <c r="J241" s="64"/>
      <c r="K241" s="12" t="str">
        <f ca="1">IF(ISBLANK(A241),"", IF(TRIM(UPPER(J241))&lt;&gt;"SIM",IF(A241-TODAY()&lt;0,"Conta vencida",IF(A241-TODAY()&lt;8,"Perto de vencer","")),"Já paga"))</f>
        <v/>
      </c>
      <c r="L241" s="13"/>
      <c r="M241" s="14">
        <f ca="1">SUM(I241:L241)</f>
        <v>0</v>
      </c>
    </row>
    <row r="242" spans="7:13" ht="21.75" customHeight="1" x14ac:dyDescent="0.25">
      <c r="G242" s="53"/>
      <c r="I242" s="65"/>
      <c r="J242" s="64"/>
      <c r="K242" s="12" t="str">
        <f ca="1">IF(ISBLANK(A242),"", IF(TRIM(UPPER(J242))&lt;&gt;"SIM",IF(A242-TODAY()&lt;0,"Conta vencida",IF(A242-TODAY()&lt;8,"Perto de vencer","")),"Já paga"))</f>
        <v/>
      </c>
      <c r="L242" s="13"/>
      <c r="M242" s="14">
        <f ca="1">SUM(I242:L242)</f>
        <v>0</v>
      </c>
    </row>
    <row r="243" spans="7:13" ht="21.75" customHeight="1" x14ac:dyDescent="0.25">
      <c r="G243" s="53"/>
      <c r="I243" s="65"/>
      <c r="J243" s="64"/>
      <c r="K243" s="12" t="str">
        <f ca="1">IF(ISBLANK(A243),"", IF(TRIM(UPPER(J243))&lt;&gt;"SIM",IF(A243-TODAY()&lt;0,"Conta vencida",IF(A243-TODAY()&lt;8,"Perto de vencer","")),"Já paga"))</f>
        <v/>
      </c>
      <c r="L243" s="13"/>
      <c r="M243" s="14">
        <f ca="1">SUM(I243:L243)</f>
        <v>0</v>
      </c>
    </row>
    <row r="244" spans="7:13" ht="21.75" customHeight="1" x14ac:dyDescent="0.25">
      <c r="G244" s="53"/>
      <c r="I244" s="65"/>
      <c r="J244" s="64"/>
      <c r="K244" s="12" t="str">
        <f ca="1">IF(ISBLANK(A244),"", IF(TRIM(UPPER(J244))&lt;&gt;"SIM",IF(A244-TODAY()&lt;0,"Conta vencida",IF(A244-TODAY()&lt;8,"Perto de vencer","")),"Já paga"))</f>
        <v/>
      </c>
      <c r="L244" s="13"/>
      <c r="M244" s="14">
        <f ca="1">SUM(I244:L244)</f>
        <v>0</v>
      </c>
    </row>
    <row r="245" spans="7:13" ht="21.75" customHeight="1" x14ac:dyDescent="0.25">
      <c r="G245" s="53"/>
      <c r="I245" s="65"/>
      <c r="J245" s="64"/>
      <c r="K245" s="12" t="str">
        <f ca="1">IF(ISBLANK(A245),"", IF(TRIM(UPPER(J245))&lt;&gt;"SIM",IF(A245-TODAY()&lt;0,"Conta vencida",IF(A245-TODAY()&lt;8,"Perto de vencer","")),"Já paga"))</f>
        <v/>
      </c>
      <c r="L245" s="13"/>
      <c r="M245" s="14">
        <f ca="1">SUM(I245:L245)</f>
        <v>0</v>
      </c>
    </row>
    <row r="246" spans="7:13" ht="21.75" customHeight="1" x14ac:dyDescent="0.25">
      <c r="G246" s="53"/>
      <c r="I246" s="65"/>
      <c r="J246" s="64"/>
      <c r="K246" s="12" t="str">
        <f ca="1">IF(ISBLANK(A246),"", IF(TRIM(UPPER(J246))&lt;&gt;"SIM",IF(A246-TODAY()&lt;0,"Conta vencida",IF(A246-TODAY()&lt;8,"Perto de vencer","")),"Já paga"))</f>
        <v/>
      </c>
      <c r="L246" s="13"/>
      <c r="M246" s="14">
        <f ca="1">SUM(I246:L246)</f>
        <v>0</v>
      </c>
    </row>
    <row r="247" spans="7:13" ht="21.75" customHeight="1" x14ac:dyDescent="0.25">
      <c r="G247" s="53"/>
      <c r="I247" s="65"/>
      <c r="J247" s="64"/>
      <c r="K247" s="12" t="str">
        <f ca="1">IF(ISBLANK(A247),"", IF(TRIM(UPPER(J247))&lt;&gt;"SIM",IF(A247-TODAY()&lt;0,"Conta vencida",IF(A247-TODAY()&lt;8,"Perto de vencer","")),"Já paga"))</f>
        <v/>
      </c>
      <c r="L247" s="13"/>
      <c r="M247" s="14">
        <f ca="1">SUM(I247:L247)</f>
        <v>0</v>
      </c>
    </row>
    <row r="248" spans="7:13" ht="21.75" customHeight="1" x14ac:dyDescent="0.25">
      <c r="G248" s="53"/>
      <c r="I248" s="65"/>
      <c r="J248" s="64"/>
      <c r="K248" s="12" t="str">
        <f ca="1">IF(ISBLANK(A248),"", IF(TRIM(UPPER(J248))&lt;&gt;"SIM",IF(A248-TODAY()&lt;0,"Conta vencida",IF(A248-TODAY()&lt;8,"Perto de vencer","")),"Já paga"))</f>
        <v/>
      </c>
      <c r="L248" s="13"/>
      <c r="M248" s="14">
        <f ca="1">SUM(I248:L248)</f>
        <v>0</v>
      </c>
    </row>
    <row r="249" spans="7:13" ht="21.75" customHeight="1" x14ac:dyDescent="0.25">
      <c r="G249" s="53"/>
      <c r="I249" s="65"/>
      <c r="J249" s="64"/>
      <c r="K249" s="12" t="str">
        <f ca="1">IF(ISBLANK(A249),"", IF(TRIM(UPPER(J249))&lt;&gt;"SIM",IF(A249-TODAY()&lt;0,"Conta vencida",IF(A249-TODAY()&lt;8,"Perto de vencer","")),"Já paga"))</f>
        <v/>
      </c>
      <c r="L249" s="13"/>
      <c r="M249" s="14">
        <f ca="1">SUM(I249:L249)</f>
        <v>0</v>
      </c>
    </row>
    <row r="250" spans="7:13" ht="21.75" customHeight="1" x14ac:dyDescent="0.25">
      <c r="G250" s="53"/>
      <c r="I250" s="65"/>
      <c r="J250" s="64"/>
      <c r="K250" s="12" t="str">
        <f ca="1">IF(ISBLANK(A250),"", IF(TRIM(UPPER(J250))&lt;&gt;"SIM",IF(A250-TODAY()&lt;0,"Conta vencida",IF(A250-TODAY()&lt;8,"Perto de vencer","")),"Já paga"))</f>
        <v/>
      </c>
      <c r="L250" s="13"/>
      <c r="M250" s="14">
        <f ca="1">SUM(I250:L250)</f>
        <v>0</v>
      </c>
    </row>
    <row r="251" spans="7:13" ht="21.75" customHeight="1" x14ac:dyDescent="0.25">
      <c r="G251" s="53"/>
      <c r="I251" s="65"/>
      <c r="J251" s="64"/>
      <c r="K251" s="12" t="str">
        <f ca="1">IF(ISBLANK(A251),"", IF(TRIM(UPPER(J251))&lt;&gt;"SIM",IF(A251-TODAY()&lt;0,"Conta vencida",IF(A251-TODAY()&lt;8,"Perto de vencer","")),"Já paga"))</f>
        <v/>
      </c>
      <c r="L251" s="13"/>
      <c r="M251" s="14">
        <f ca="1">SUM(I251:L251)</f>
        <v>0</v>
      </c>
    </row>
    <row r="252" spans="7:13" ht="21.75" customHeight="1" x14ac:dyDescent="0.25">
      <c r="G252" s="53"/>
      <c r="I252" s="65"/>
      <c r="J252" s="64"/>
      <c r="K252" s="12" t="str">
        <f ca="1">IF(ISBLANK(A252),"", IF(TRIM(UPPER(J252))&lt;&gt;"SIM",IF(A252-TODAY()&lt;0,"Conta vencida",IF(A252-TODAY()&lt;8,"Perto de vencer","")),"Já paga"))</f>
        <v/>
      </c>
      <c r="L252" s="13"/>
      <c r="M252" s="14">
        <f ca="1">SUM(I252:L252)</f>
        <v>0</v>
      </c>
    </row>
    <row r="253" spans="7:13" ht="21.75" customHeight="1" x14ac:dyDescent="0.25">
      <c r="G253" s="53"/>
      <c r="I253" s="65"/>
      <c r="J253" s="64"/>
      <c r="K253" s="12" t="str">
        <f ca="1">IF(ISBLANK(A253),"", IF(TRIM(UPPER(J253))&lt;&gt;"SIM",IF(A253-TODAY()&lt;0,"Conta vencida",IF(A253-TODAY()&lt;8,"Perto de vencer","")),"Já paga"))</f>
        <v/>
      </c>
      <c r="L253" s="13"/>
      <c r="M253" s="14">
        <f ca="1">SUM(I253:L253)</f>
        <v>0</v>
      </c>
    </row>
    <row r="254" spans="7:13" ht="21.75" customHeight="1" x14ac:dyDescent="0.25">
      <c r="G254" s="53"/>
      <c r="I254" s="65"/>
      <c r="J254" s="64"/>
      <c r="K254" s="12" t="str">
        <f ca="1">IF(ISBLANK(A254),"", IF(TRIM(UPPER(J254))&lt;&gt;"SIM",IF(A254-TODAY()&lt;0,"Conta vencida",IF(A254-TODAY()&lt;8,"Perto de vencer","")),"Já paga"))</f>
        <v/>
      </c>
      <c r="L254" s="13"/>
      <c r="M254" s="14">
        <f ca="1">SUM(I254:L254)</f>
        <v>0</v>
      </c>
    </row>
    <row r="255" spans="7:13" ht="21.75" customHeight="1" x14ac:dyDescent="0.25">
      <c r="G255" s="53"/>
      <c r="I255" s="65"/>
      <c r="J255" s="64"/>
      <c r="K255" s="12" t="str">
        <f ca="1">IF(ISBLANK(A255),"", IF(TRIM(UPPER(J255))&lt;&gt;"SIM",IF(A255-TODAY()&lt;0,"Conta vencida",IF(A255-TODAY()&lt;8,"Perto de vencer","")),"Já paga"))</f>
        <v/>
      </c>
      <c r="L255" s="13"/>
      <c r="M255" s="14">
        <f ca="1">SUM(I255:L255)</f>
        <v>0</v>
      </c>
    </row>
    <row r="256" spans="7:13" ht="21.75" customHeight="1" x14ac:dyDescent="0.25">
      <c r="G256" s="53"/>
      <c r="I256" s="65"/>
      <c r="J256" s="64"/>
      <c r="K256" s="12" t="str">
        <f ca="1">IF(ISBLANK(A256),"", IF(TRIM(UPPER(J256))&lt;&gt;"SIM",IF(A256-TODAY()&lt;0,"Conta vencida",IF(A256-TODAY()&lt;8,"Perto de vencer","")),"Já paga"))</f>
        <v/>
      </c>
      <c r="L256" s="13"/>
      <c r="M256" s="14">
        <f ca="1">SUM(I256:L256)</f>
        <v>0</v>
      </c>
    </row>
    <row r="257" spans="7:13" ht="21.75" customHeight="1" x14ac:dyDescent="0.25">
      <c r="G257" s="53"/>
      <c r="I257" s="65"/>
      <c r="J257" s="64"/>
      <c r="K257" s="12" t="str">
        <f ca="1">IF(ISBLANK(A257),"", IF(TRIM(UPPER(J257))&lt;&gt;"SIM",IF(A257-TODAY()&lt;0,"Conta vencida",IF(A257-TODAY()&lt;8,"Perto de vencer","")),"Já paga"))</f>
        <v/>
      </c>
      <c r="L257" s="13"/>
      <c r="M257" s="14">
        <f ca="1">SUM(I257:L257)</f>
        <v>0</v>
      </c>
    </row>
    <row r="258" spans="7:13" ht="21.75" customHeight="1" x14ac:dyDescent="0.25">
      <c r="G258" s="53"/>
      <c r="I258" s="65"/>
      <c r="J258" s="64"/>
      <c r="K258" s="12" t="str">
        <f ca="1">IF(ISBLANK(A258),"", IF(TRIM(UPPER(J258))&lt;&gt;"SIM",IF(A258-TODAY()&lt;0,"Conta vencida",IF(A258-TODAY()&lt;8,"Perto de vencer","")),"Já paga"))</f>
        <v/>
      </c>
      <c r="L258" s="13"/>
      <c r="M258" s="14">
        <f ca="1">SUM(I258:L258)</f>
        <v>0</v>
      </c>
    </row>
    <row r="259" spans="7:13" ht="21.75" customHeight="1" x14ac:dyDescent="0.25">
      <c r="G259" s="53"/>
      <c r="I259" s="65"/>
      <c r="J259" s="64"/>
      <c r="K259" s="12" t="str">
        <f ca="1">IF(ISBLANK(A259),"", IF(TRIM(UPPER(J259))&lt;&gt;"SIM",IF(A259-TODAY()&lt;0,"Conta vencida",IF(A259-TODAY()&lt;8,"Perto de vencer","")),"Já paga"))</f>
        <v/>
      </c>
      <c r="L259" s="13"/>
      <c r="M259" s="14">
        <f ca="1">SUM(I259:L259)</f>
        <v>0</v>
      </c>
    </row>
    <row r="260" spans="7:13" ht="21.75" customHeight="1" x14ac:dyDescent="0.25">
      <c r="G260" s="53"/>
      <c r="I260" s="65"/>
      <c r="J260" s="64"/>
      <c r="K260" s="12" t="str">
        <f ca="1">IF(ISBLANK(A260),"", IF(TRIM(UPPER(J260))&lt;&gt;"SIM",IF(A260-TODAY()&lt;0,"Conta vencida",IF(A260-TODAY()&lt;8,"Perto de vencer","")),"Já paga"))</f>
        <v/>
      </c>
      <c r="L260" s="13"/>
      <c r="M260" s="14">
        <f ca="1">SUM(I260:L260)</f>
        <v>0</v>
      </c>
    </row>
    <row r="261" spans="7:13" ht="21.75" customHeight="1" x14ac:dyDescent="0.25">
      <c r="G261" s="53"/>
      <c r="I261" s="65"/>
      <c r="J261" s="64"/>
      <c r="K261" s="12" t="str">
        <f ca="1">IF(ISBLANK(A261),"", IF(TRIM(UPPER(J261))&lt;&gt;"SIM",IF(A261-TODAY()&lt;0,"Conta vencida",IF(A261-TODAY()&lt;8,"Perto de vencer","")),"Já paga"))</f>
        <v/>
      </c>
      <c r="L261" s="13"/>
      <c r="M261" s="14">
        <f ca="1">SUM(I261:L261)</f>
        <v>0</v>
      </c>
    </row>
    <row r="262" spans="7:13" ht="21.75" customHeight="1" x14ac:dyDescent="0.25">
      <c r="G262" s="53"/>
      <c r="I262" s="65"/>
      <c r="J262" s="64"/>
      <c r="K262" s="12" t="str">
        <f ca="1">IF(ISBLANK(A262),"", IF(TRIM(UPPER(J262))&lt;&gt;"SIM",IF(A262-TODAY()&lt;0,"Conta vencida",IF(A262-TODAY()&lt;8,"Perto de vencer","")),"Já paga"))</f>
        <v/>
      </c>
      <c r="L262" s="13"/>
      <c r="M262" s="14">
        <f ca="1">SUM(I262:L262)</f>
        <v>0</v>
      </c>
    </row>
    <row r="263" spans="7:13" ht="21.75" customHeight="1" x14ac:dyDescent="0.25">
      <c r="G263" s="53"/>
      <c r="I263" s="65"/>
      <c r="J263" s="64"/>
      <c r="K263" s="12" t="str">
        <f ca="1">IF(ISBLANK(A263),"", IF(TRIM(UPPER(J263))&lt;&gt;"SIM",IF(A263-TODAY()&lt;0,"Conta vencida",IF(A263-TODAY()&lt;8,"Perto de vencer","")),"Já paga"))</f>
        <v/>
      </c>
      <c r="L263" s="13"/>
      <c r="M263" s="14">
        <f ca="1">SUM(I263:L263)</f>
        <v>0</v>
      </c>
    </row>
    <row r="264" spans="7:13" ht="21.75" customHeight="1" x14ac:dyDescent="0.25">
      <c r="G264" s="53"/>
      <c r="I264" s="65"/>
      <c r="J264" s="64"/>
      <c r="K264" s="12" t="str">
        <f ca="1">IF(ISBLANK(A264),"", IF(TRIM(UPPER(J264))&lt;&gt;"SIM",IF(A264-TODAY()&lt;0,"Conta vencida",IF(A264-TODAY()&lt;8,"Perto de vencer","")),"Já paga"))</f>
        <v/>
      </c>
      <c r="L264" s="13"/>
      <c r="M264" s="14">
        <f ca="1">SUM(I264:L264)</f>
        <v>0</v>
      </c>
    </row>
    <row r="265" spans="7:13" ht="21.75" customHeight="1" x14ac:dyDescent="0.25">
      <c r="G265" s="53"/>
      <c r="I265" s="65"/>
      <c r="J265" s="64"/>
      <c r="K265" s="12" t="str">
        <f ca="1">IF(ISBLANK(A265),"", IF(TRIM(UPPER(J265))&lt;&gt;"SIM",IF(A265-TODAY()&lt;0,"Conta vencida",IF(A265-TODAY()&lt;8,"Perto de vencer","")),"Já paga"))</f>
        <v/>
      </c>
      <c r="L265" s="13"/>
      <c r="M265" s="14">
        <f ca="1">SUM(I265:L265)</f>
        <v>0</v>
      </c>
    </row>
    <row r="266" spans="7:13" ht="21.75" customHeight="1" x14ac:dyDescent="0.25">
      <c r="G266" s="53"/>
      <c r="I266" s="65"/>
      <c r="J266" s="64"/>
      <c r="K266" s="12" t="str">
        <f ca="1">IF(ISBLANK(A266),"", IF(TRIM(UPPER(J266))&lt;&gt;"SIM",IF(A266-TODAY()&lt;0,"Conta vencida",IF(A266-TODAY()&lt;8,"Perto de vencer","")),"Já paga"))</f>
        <v/>
      </c>
      <c r="L266" s="13"/>
      <c r="M266" s="14">
        <f ca="1">SUM(I266:L266)</f>
        <v>0</v>
      </c>
    </row>
    <row r="267" spans="7:13" ht="21.75" customHeight="1" x14ac:dyDescent="0.25">
      <c r="G267" s="53"/>
      <c r="I267" s="65"/>
      <c r="J267" s="64"/>
      <c r="K267" s="12" t="str">
        <f ca="1">IF(ISBLANK(A267),"", IF(TRIM(UPPER(J267))&lt;&gt;"SIM",IF(A267-TODAY()&lt;0,"Conta vencida",IF(A267-TODAY()&lt;8,"Perto de vencer","")),"Já paga"))</f>
        <v/>
      </c>
      <c r="L267" s="13"/>
      <c r="M267" s="14">
        <f ca="1">SUM(I267:L267)</f>
        <v>0</v>
      </c>
    </row>
    <row r="268" spans="7:13" ht="21.75" customHeight="1" x14ac:dyDescent="0.25">
      <c r="G268" s="53"/>
      <c r="I268" s="65"/>
      <c r="J268" s="64"/>
      <c r="K268" s="12" t="str">
        <f ca="1">IF(ISBLANK(A268),"", IF(TRIM(UPPER(J268))&lt;&gt;"SIM",IF(A268-TODAY()&lt;0,"Conta vencida",IF(A268-TODAY()&lt;8,"Perto de vencer","")),"Já paga"))</f>
        <v/>
      </c>
      <c r="L268" s="13"/>
      <c r="M268" s="14">
        <f ca="1">SUM(I268:L268)</f>
        <v>0</v>
      </c>
    </row>
    <row r="269" spans="7:13" ht="21.75" customHeight="1" x14ac:dyDescent="0.25">
      <c r="G269" s="53"/>
      <c r="I269" s="65"/>
      <c r="J269" s="64"/>
      <c r="K269" s="12" t="str">
        <f ca="1">IF(ISBLANK(A269),"", IF(TRIM(UPPER(J269))&lt;&gt;"SIM",IF(A269-TODAY()&lt;0,"Conta vencida",IF(A269-TODAY()&lt;8,"Perto de vencer","")),"Já paga"))</f>
        <v/>
      </c>
      <c r="L269" s="13"/>
      <c r="M269" s="14">
        <f ca="1">SUM(I269:L269)</f>
        <v>0</v>
      </c>
    </row>
    <row r="270" spans="7:13" ht="21.75" customHeight="1" x14ac:dyDescent="0.25">
      <c r="G270" s="53"/>
      <c r="I270" s="65"/>
      <c r="J270" s="64"/>
      <c r="K270" s="12" t="str">
        <f ca="1">IF(ISBLANK(A270),"", IF(TRIM(UPPER(J270))&lt;&gt;"SIM",IF(A270-TODAY()&lt;0,"Conta vencida",IF(A270-TODAY()&lt;8,"Perto de vencer","")),"Já paga"))</f>
        <v/>
      </c>
      <c r="L270" s="13"/>
      <c r="M270" s="14">
        <f ca="1">SUM(I270:L270)</f>
        <v>0</v>
      </c>
    </row>
    <row r="271" spans="7:13" ht="21.75" customHeight="1" x14ac:dyDescent="0.25">
      <c r="G271" s="53"/>
      <c r="I271" s="65"/>
      <c r="J271" s="64"/>
      <c r="K271" s="12" t="str">
        <f ca="1">IF(ISBLANK(A271),"", IF(TRIM(UPPER(J271))&lt;&gt;"SIM",IF(A271-TODAY()&lt;0,"Conta vencida",IF(A271-TODAY()&lt;8,"Perto de vencer","")),"Já paga"))</f>
        <v/>
      </c>
      <c r="L271" s="13"/>
      <c r="M271" s="14">
        <f ca="1">SUM(I271:L271)</f>
        <v>0</v>
      </c>
    </row>
    <row r="272" spans="7:13" ht="21.75" customHeight="1" x14ac:dyDescent="0.25">
      <c r="G272" s="53"/>
      <c r="I272" s="65"/>
      <c r="J272" s="64"/>
      <c r="K272" s="12" t="str">
        <f ca="1">IF(ISBLANK(A272),"", IF(TRIM(UPPER(J272))&lt;&gt;"SIM",IF(A272-TODAY()&lt;0,"Conta vencida",IF(A272-TODAY()&lt;8,"Perto de vencer","")),"Já paga"))</f>
        <v/>
      </c>
      <c r="L272" s="13"/>
      <c r="M272" s="14">
        <f ca="1">SUM(I272:L272)</f>
        <v>0</v>
      </c>
    </row>
    <row r="273" spans="7:13" ht="21.75" customHeight="1" x14ac:dyDescent="0.25">
      <c r="G273" s="53"/>
      <c r="I273" s="65"/>
      <c r="J273" s="64"/>
      <c r="K273" s="12" t="str">
        <f ca="1">IF(ISBLANK(A273),"", IF(TRIM(UPPER(J273))&lt;&gt;"SIM",IF(A273-TODAY()&lt;0,"Conta vencida",IF(A273-TODAY()&lt;8,"Perto de vencer","")),"Já paga"))</f>
        <v/>
      </c>
      <c r="L273" s="13"/>
      <c r="M273" s="14">
        <f ca="1">SUM(I273:L273)</f>
        <v>0</v>
      </c>
    </row>
    <row r="274" spans="7:13" ht="21.75" customHeight="1" x14ac:dyDescent="0.25">
      <c r="G274" s="53"/>
      <c r="I274" s="65"/>
      <c r="J274" s="64"/>
      <c r="K274" s="12" t="str">
        <f ca="1">IF(ISBLANK(A274),"", IF(TRIM(UPPER(J274))&lt;&gt;"SIM",IF(A274-TODAY()&lt;0,"Conta vencida",IF(A274-TODAY()&lt;8,"Perto de vencer","")),"Já paga"))</f>
        <v/>
      </c>
      <c r="L274" s="13"/>
      <c r="M274" s="14">
        <f ca="1">SUM(I274:L274)</f>
        <v>0</v>
      </c>
    </row>
    <row r="275" spans="7:13" ht="21.75" customHeight="1" x14ac:dyDescent="0.25">
      <c r="G275" s="53"/>
      <c r="I275" s="65"/>
      <c r="J275" s="64"/>
      <c r="K275" s="12" t="str">
        <f ca="1">IF(ISBLANK(A275),"", IF(TRIM(UPPER(J275))&lt;&gt;"SIM",IF(A275-TODAY()&lt;0,"Conta vencida",IF(A275-TODAY()&lt;8,"Perto de vencer","")),"Já paga"))</f>
        <v/>
      </c>
      <c r="L275" s="13"/>
      <c r="M275" s="14">
        <f ca="1">SUM(I275:L275)</f>
        <v>0</v>
      </c>
    </row>
    <row r="276" spans="7:13" ht="21.75" customHeight="1" x14ac:dyDescent="0.25">
      <c r="G276" s="53"/>
      <c r="I276" s="65"/>
      <c r="J276" s="64"/>
      <c r="K276" s="12" t="str">
        <f ca="1">IF(ISBLANK(A276),"", IF(TRIM(UPPER(J276))&lt;&gt;"SIM",IF(A276-TODAY()&lt;0,"Conta vencida",IF(A276-TODAY()&lt;8,"Perto de vencer","")),"Já paga"))</f>
        <v/>
      </c>
      <c r="L276" s="13"/>
      <c r="M276" s="14">
        <f ca="1">SUM(I276:L276)</f>
        <v>0</v>
      </c>
    </row>
    <row r="277" spans="7:13" ht="21.75" customHeight="1" x14ac:dyDescent="0.25">
      <c r="G277" s="53"/>
      <c r="I277" s="65"/>
      <c r="J277" s="64"/>
      <c r="K277" s="12" t="str">
        <f ca="1">IF(ISBLANK(A277),"", IF(TRIM(UPPER(J277))&lt;&gt;"SIM",IF(A277-TODAY()&lt;0,"Conta vencida",IF(A277-TODAY()&lt;8,"Perto de vencer","")),"Já paga"))</f>
        <v/>
      </c>
      <c r="L277" s="13"/>
      <c r="M277" s="14">
        <f ca="1">SUM(I277:L277)</f>
        <v>0</v>
      </c>
    </row>
    <row r="278" spans="7:13" ht="21.75" customHeight="1" x14ac:dyDescent="0.25">
      <c r="G278" s="53"/>
      <c r="I278" s="65"/>
      <c r="J278" s="64"/>
      <c r="K278" s="12" t="str">
        <f ca="1">IF(ISBLANK(A278),"", IF(TRIM(UPPER(J278))&lt;&gt;"SIM",IF(A278-TODAY()&lt;0,"Conta vencida",IF(A278-TODAY()&lt;8,"Perto de vencer","")),"Já paga"))</f>
        <v/>
      </c>
      <c r="L278" s="13"/>
      <c r="M278" s="14">
        <f ca="1">SUM(I278:L278)</f>
        <v>0</v>
      </c>
    </row>
    <row r="279" spans="7:13" ht="21.75" customHeight="1" x14ac:dyDescent="0.25">
      <c r="G279" s="53"/>
      <c r="I279" s="65"/>
      <c r="J279" s="64"/>
      <c r="K279" s="12" t="str">
        <f ca="1">IF(ISBLANK(A279),"", IF(TRIM(UPPER(J279))&lt;&gt;"SIM",IF(A279-TODAY()&lt;0,"Conta vencida",IF(A279-TODAY()&lt;8,"Perto de vencer","")),"Já paga"))</f>
        <v/>
      </c>
      <c r="L279" s="13"/>
      <c r="M279" s="14">
        <f ca="1">SUM(I279:L279)</f>
        <v>0</v>
      </c>
    </row>
    <row r="280" spans="7:13" ht="21.75" customHeight="1" x14ac:dyDescent="0.25">
      <c r="G280" s="53"/>
      <c r="I280" s="65"/>
      <c r="J280" s="64"/>
      <c r="K280" s="12" t="str">
        <f ca="1">IF(ISBLANK(A280),"", IF(TRIM(UPPER(J280))&lt;&gt;"SIM",IF(A280-TODAY()&lt;0,"Conta vencida",IF(A280-TODAY()&lt;8,"Perto de vencer","")),"Já paga"))</f>
        <v/>
      </c>
      <c r="L280" s="13"/>
      <c r="M280" s="14">
        <f ca="1">SUM(I280:L280)</f>
        <v>0</v>
      </c>
    </row>
    <row r="281" spans="7:13" ht="21.75" customHeight="1" x14ac:dyDescent="0.25">
      <c r="G281" s="53"/>
      <c r="I281" s="65"/>
      <c r="J281" s="64"/>
      <c r="K281" s="12" t="str">
        <f ca="1">IF(ISBLANK(A281),"", IF(TRIM(UPPER(J281))&lt;&gt;"SIM",IF(A281-TODAY()&lt;0,"Conta vencida",IF(A281-TODAY()&lt;8,"Perto de vencer","")),"Já paga"))</f>
        <v/>
      </c>
      <c r="L281" s="13"/>
      <c r="M281" s="14">
        <f ca="1">SUM(I281:L281)</f>
        <v>0</v>
      </c>
    </row>
    <row r="282" spans="7:13" ht="21.75" customHeight="1" x14ac:dyDescent="0.25">
      <c r="G282" s="53"/>
      <c r="I282" s="65"/>
      <c r="J282" s="64"/>
      <c r="K282" s="12" t="str">
        <f ca="1">IF(ISBLANK(A282),"", IF(TRIM(UPPER(J282))&lt;&gt;"SIM",IF(A282-TODAY()&lt;0,"Conta vencida",IF(A282-TODAY()&lt;8,"Perto de vencer","")),"Já paga"))</f>
        <v/>
      </c>
      <c r="L282" s="13"/>
      <c r="M282" s="14">
        <f ca="1">SUM(I282:L282)</f>
        <v>0</v>
      </c>
    </row>
    <row r="283" spans="7:13" ht="21.75" customHeight="1" x14ac:dyDescent="0.25">
      <c r="G283" s="53"/>
      <c r="I283" s="65"/>
      <c r="J283" s="64"/>
      <c r="K283" s="12" t="str">
        <f ca="1">IF(ISBLANK(A283),"", IF(TRIM(UPPER(J283))&lt;&gt;"SIM",IF(A283-TODAY()&lt;0,"Conta vencida",IF(A283-TODAY()&lt;8,"Perto de vencer","")),"Já paga"))</f>
        <v/>
      </c>
      <c r="L283" s="13"/>
      <c r="M283" s="14">
        <f ca="1">SUM(I283:L283)</f>
        <v>0</v>
      </c>
    </row>
    <row r="284" spans="7:13" ht="21.75" customHeight="1" x14ac:dyDescent="0.25">
      <c r="G284" s="53"/>
      <c r="I284" s="65"/>
      <c r="J284" s="64"/>
      <c r="K284" s="12" t="str">
        <f ca="1">IF(ISBLANK(A284),"", IF(TRIM(UPPER(J284))&lt;&gt;"SIM",IF(A284-TODAY()&lt;0,"Conta vencida",IF(A284-TODAY()&lt;8,"Perto de vencer","")),"Já paga"))</f>
        <v/>
      </c>
      <c r="L284" s="13"/>
      <c r="M284" s="14">
        <f ca="1">SUM(I284:L284)</f>
        <v>0</v>
      </c>
    </row>
    <row r="285" spans="7:13" ht="21.75" customHeight="1" x14ac:dyDescent="0.25">
      <c r="G285" s="53"/>
      <c r="I285" s="65"/>
      <c r="J285" s="64"/>
      <c r="K285" s="12" t="str">
        <f ca="1">IF(ISBLANK(A285),"", IF(TRIM(UPPER(J285))&lt;&gt;"SIM",IF(A285-TODAY()&lt;0,"Conta vencida",IF(A285-TODAY()&lt;8,"Perto de vencer","")),"Já paga"))</f>
        <v/>
      </c>
      <c r="L285" s="13"/>
      <c r="M285" s="14">
        <f ca="1">SUM(I285:L285)</f>
        <v>0</v>
      </c>
    </row>
    <row r="286" spans="7:13" ht="21.75" customHeight="1" x14ac:dyDescent="0.25">
      <c r="G286" s="53"/>
      <c r="I286" s="65"/>
      <c r="J286" s="64"/>
      <c r="K286" s="12" t="str">
        <f ca="1">IF(ISBLANK(A286),"", IF(TRIM(UPPER(J286))&lt;&gt;"SIM",IF(A286-TODAY()&lt;0,"Conta vencida",IF(A286-TODAY()&lt;8,"Perto de vencer","")),"Já paga"))</f>
        <v/>
      </c>
      <c r="L286" s="13"/>
      <c r="M286" s="14">
        <f ca="1">SUM(I286:L286)</f>
        <v>0</v>
      </c>
    </row>
    <row r="287" spans="7:13" ht="21.75" customHeight="1" x14ac:dyDescent="0.25">
      <c r="G287" s="53"/>
      <c r="I287" s="65"/>
      <c r="J287" s="64"/>
      <c r="K287" s="12" t="str">
        <f ca="1">IF(ISBLANK(A287),"", IF(TRIM(UPPER(J287))&lt;&gt;"SIM",IF(A287-TODAY()&lt;0,"Conta vencida",IF(A287-TODAY()&lt;8,"Perto de vencer","")),"Já paga"))</f>
        <v/>
      </c>
      <c r="L287" s="13"/>
      <c r="M287" s="14">
        <f ca="1">SUM(I287:L287)</f>
        <v>0</v>
      </c>
    </row>
    <row r="288" spans="7:13" ht="21.75" customHeight="1" x14ac:dyDescent="0.25">
      <c r="G288" s="53"/>
      <c r="I288" s="65"/>
      <c r="J288" s="64"/>
      <c r="K288" s="12" t="str">
        <f ca="1">IF(ISBLANK(A288),"", IF(TRIM(UPPER(J288))&lt;&gt;"SIM",IF(A288-TODAY()&lt;0,"Conta vencida",IF(A288-TODAY()&lt;8,"Perto de vencer","")),"Já paga"))</f>
        <v/>
      </c>
      <c r="L288" s="13"/>
      <c r="M288" s="14">
        <f ca="1">SUM(I288:L288)</f>
        <v>0</v>
      </c>
    </row>
    <row r="289" spans="7:13" ht="21.75" customHeight="1" x14ac:dyDescent="0.25">
      <c r="G289" s="53"/>
      <c r="I289" s="65"/>
      <c r="J289" s="64"/>
      <c r="K289" s="12" t="str">
        <f ca="1">IF(ISBLANK(A289),"", IF(TRIM(UPPER(J289))&lt;&gt;"SIM",IF(A289-TODAY()&lt;0,"Conta vencida",IF(A289-TODAY()&lt;8,"Perto de vencer","")),"Já paga"))</f>
        <v/>
      </c>
      <c r="L289" s="13"/>
      <c r="M289" s="14">
        <f ca="1">SUM(I289:L289)</f>
        <v>0</v>
      </c>
    </row>
    <row r="290" spans="7:13" ht="21.75" customHeight="1" x14ac:dyDescent="0.25">
      <c r="G290" s="53"/>
      <c r="I290" s="65"/>
      <c r="J290" s="64"/>
      <c r="K290" s="12" t="str">
        <f ca="1">IF(ISBLANK(A290),"", IF(TRIM(UPPER(J290))&lt;&gt;"SIM",IF(A290-TODAY()&lt;0,"Conta vencida",IF(A290-TODAY()&lt;8,"Perto de vencer","")),"Já paga"))</f>
        <v/>
      </c>
      <c r="L290" s="13"/>
      <c r="M290" s="14">
        <f ca="1">SUM(I290:L290)</f>
        <v>0</v>
      </c>
    </row>
    <row r="291" spans="7:13" ht="21.75" customHeight="1" x14ac:dyDescent="0.25">
      <c r="G291" s="53"/>
      <c r="I291" s="65"/>
      <c r="J291" s="64"/>
      <c r="K291" s="12" t="str">
        <f ca="1">IF(ISBLANK(A291),"", IF(TRIM(UPPER(J291))&lt;&gt;"SIM",IF(A291-TODAY()&lt;0,"Conta vencida",IF(A291-TODAY()&lt;8,"Perto de vencer","")),"Já paga"))</f>
        <v/>
      </c>
      <c r="L291" s="13"/>
      <c r="M291" s="14">
        <f ca="1">SUM(I291:L291)</f>
        <v>0</v>
      </c>
    </row>
    <row r="292" spans="7:13" ht="21.75" customHeight="1" x14ac:dyDescent="0.25">
      <c r="G292" s="53"/>
      <c r="I292" s="65"/>
      <c r="J292" s="64"/>
      <c r="K292" s="12" t="str">
        <f ca="1">IF(ISBLANK(A292),"", IF(TRIM(UPPER(J292))&lt;&gt;"SIM",IF(A292-TODAY()&lt;0,"Conta vencida",IF(A292-TODAY()&lt;8,"Perto de vencer","")),"Já paga"))</f>
        <v/>
      </c>
      <c r="L292" s="13"/>
      <c r="M292" s="14">
        <f ca="1">SUM(I292:L292)</f>
        <v>0</v>
      </c>
    </row>
    <row r="293" spans="7:13" ht="21.75" customHeight="1" x14ac:dyDescent="0.25">
      <c r="G293" s="53"/>
      <c r="I293" s="65"/>
      <c r="J293" s="64"/>
      <c r="K293" s="12" t="str">
        <f ca="1">IF(ISBLANK(A293),"", IF(TRIM(UPPER(J293))&lt;&gt;"SIM",IF(A293-TODAY()&lt;0,"Conta vencida",IF(A293-TODAY()&lt;8,"Perto de vencer","")),"Já paga"))</f>
        <v/>
      </c>
      <c r="L293" s="13"/>
      <c r="M293" s="14">
        <f ca="1">SUM(I293:L293)</f>
        <v>0</v>
      </c>
    </row>
    <row r="294" spans="7:13" ht="21.75" customHeight="1" x14ac:dyDescent="0.25">
      <c r="G294" s="53"/>
      <c r="I294" s="65"/>
      <c r="J294" s="64"/>
      <c r="K294" s="12" t="str">
        <f ca="1">IF(ISBLANK(A294),"", IF(TRIM(UPPER(J294))&lt;&gt;"SIM",IF(A294-TODAY()&lt;0,"Conta vencida",IF(A294-TODAY()&lt;8,"Perto de vencer","")),"Já paga"))</f>
        <v/>
      </c>
      <c r="L294" s="13"/>
      <c r="M294" s="14">
        <f ca="1">SUM(I294:L294)</f>
        <v>0</v>
      </c>
    </row>
    <row r="295" spans="7:13" ht="21.75" customHeight="1" x14ac:dyDescent="0.25">
      <c r="G295" s="53"/>
      <c r="I295" s="65"/>
      <c r="J295" s="64"/>
      <c r="K295" s="12" t="str">
        <f ca="1">IF(ISBLANK(A295),"", IF(TRIM(UPPER(J295))&lt;&gt;"SIM",IF(A295-TODAY()&lt;0,"Conta vencida",IF(A295-TODAY()&lt;8,"Perto de vencer","")),"Já paga"))</f>
        <v/>
      </c>
      <c r="L295" s="13"/>
      <c r="M295" s="14">
        <f ca="1">SUM(I295:L295)</f>
        <v>0</v>
      </c>
    </row>
    <row r="296" spans="7:13" ht="21.75" customHeight="1" x14ac:dyDescent="0.25">
      <c r="G296" s="53"/>
      <c r="I296" s="65"/>
      <c r="J296" s="64"/>
      <c r="K296" s="12" t="str">
        <f ca="1">IF(ISBLANK(A296),"", IF(TRIM(UPPER(J296))&lt;&gt;"SIM",IF(A296-TODAY()&lt;0,"Conta vencida",IF(A296-TODAY()&lt;8,"Perto de vencer","")),"Já paga"))</f>
        <v/>
      </c>
      <c r="L296" s="13"/>
      <c r="M296" s="14">
        <f ca="1">SUM(I296:L296)</f>
        <v>0</v>
      </c>
    </row>
    <row r="297" spans="7:13" ht="21.75" customHeight="1" x14ac:dyDescent="0.25">
      <c r="G297" s="53"/>
      <c r="I297" s="65"/>
      <c r="J297" s="64"/>
      <c r="K297" s="12" t="str">
        <f ca="1">IF(ISBLANK(A297),"", IF(TRIM(UPPER(J297))&lt;&gt;"SIM",IF(A297-TODAY()&lt;0,"Conta vencida",IF(A297-TODAY()&lt;8,"Perto de vencer","")),"Já paga"))</f>
        <v/>
      </c>
      <c r="L297" s="13"/>
      <c r="M297" s="14">
        <f ca="1">SUM(I297:L297)</f>
        <v>0</v>
      </c>
    </row>
    <row r="298" spans="7:13" ht="21.75" customHeight="1" x14ac:dyDescent="0.25">
      <c r="G298" s="53"/>
      <c r="I298" s="65"/>
      <c r="J298" s="64"/>
      <c r="K298" s="12" t="str">
        <f ca="1">IF(ISBLANK(A298),"", IF(TRIM(UPPER(J298))&lt;&gt;"SIM",IF(A298-TODAY()&lt;0,"Conta vencida",IF(A298-TODAY()&lt;8,"Perto de vencer","")),"Já paga"))</f>
        <v/>
      </c>
      <c r="L298" s="13"/>
      <c r="M298" s="14">
        <f ca="1">SUM(I298:L298)</f>
        <v>0</v>
      </c>
    </row>
    <row r="299" spans="7:13" ht="21.75" customHeight="1" x14ac:dyDescent="0.25">
      <c r="G299" s="53"/>
      <c r="I299" s="65"/>
      <c r="J299" s="64"/>
      <c r="K299" s="12" t="str">
        <f ca="1">IF(ISBLANK(A299),"", IF(TRIM(UPPER(J299))&lt;&gt;"SIM",IF(A299-TODAY()&lt;0,"Conta vencida",IF(A299-TODAY()&lt;8,"Perto de vencer","")),"Já paga"))</f>
        <v/>
      </c>
      <c r="L299" s="13"/>
      <c r="M299" s="14">
        <f ca="1">SUM(I299:L299)</f>
        <v>0</v>
      </c>
    </row>
    <row r="300" spans="7:13" ht="21.75" customHeight="1" x14ac:dyDescent="0.25">
      <c r="G300" s="53"/>
      <c r="I300" s="65"/>
      <c r="J300" s="64"/>
      <c r="K300" s="12" t="str">
        <f ca="1">IF(ISBLANK(A300),"", IF(TRIM(UPPER(J300))&lt;&gt;"SIM",IF(A300-TODAY()&lt;0,"Conta vencida",IF(A300-TODAY()&lt;8,"Perto de vencer","")),"Já paga"))</f>
        <v/>
      </c>
      <c r="L300" s="13"/>
      <c r="M300" s="14">
        <f ca="1">SUM(I300:L300)</f>
        <v>0</v>
      </c>
    </row>
    <row r="301" spans="7:13" ht="21.75" customHeight="1" x14ac:dyDescent="0.25">
      <c r="G301" s="53"/>
      <c r="I301" s="65"/>
      <c r="J301" s="64"/>
      <c r="K301" s="12" t="str">
        <f ca="1">IF(ISBLANK(A301),"", IF(TRIM(UPPER(J301))&lt;&gt;"SIM",IF(A301-TODAY()&lt;0,"Conta vencida",IF(A301-TODAY()&lt;8,"Perto de vencer","")),"Já paga"))</f>
        <v/>
      </c>
      <c r="L301" s="13"/>
      <c r="M301" s="14">
        <f ca="1">SUM(I301:L301)</f>
        <v>0</v>
      </c>
    </row>
    <row r="302" spans="7:13" ht="21.75" customHeight="1" x14ac:dyDescent="0.25">
      <c r="G302" s="53"/>
      <c r="I302" s="65"/>
      <c r="J302" s="64"/>
      <c r="K302" s="12" t="str">
        <f ca="1">IF(ISBLANK(A302),"", IF(TRIM(UPPER(J302))&lt;&gt;"SIM",IF(A302-TODAY()&lt;0,"Conta vencida",IF(A302-TODAY()&lt;8,"Perto de vencer","")),"Já paga"))</f>
        <v/>
      </c>
      <c r="L302" s="13"/>
      <c r="M302" s="14">
        <f ca="1">SUM(I302:L302)</f>
        <v>0</v>
      </c>
    </row>
    <row r="303" spans="7:13" ht="21.75" customHeight="1" x14ac:dyDescent="0.25">
      <c r="G303" s="53"/>
      <c r="I303" s="65"/>
      <c r="J303" s="64"/>
      <c r="K303" s="12" t="str">
        <f ca="1">IF(ISBLANK(A303),"", IF(TRIM(UPPER(J303))&lt;&gt;"SIM",IF(A303-TODAY()&lt;0,"Conta vencida",IF(A303-TODAY()&lt;8,"Perto de vencer","")),"Já paga"))</f>
        <v/>
      </c>
      <c r="L303" s="13"/>
      <c r="M303" s="14">
        <f ca="1">SUM(I303:L303)</f>
        <v>0</v>
      </c>
    </row>
    <row r="304" spans="7:13" ht="21.75" customHeight="1" x14ac:dyDescent="0.25">
      <c r="G304" s="53"/>
      <c r="I304" s="65"/>
      <c r="J304" s="64"/>
      <c r="K304" s="12" t="str">
        <f ca="1">IF(ISBLANK(A304),"", IF(TRIM(UPPER(J304))&lt;&gt;"SIM",IF(A304-TODAY()&lt;0,"Conta vencida",IF(A304-TODAY()&lt;8,"Perto de vencer","")),"Já paga"))</f>
        <v/>
      </c>
      <c r="L304" s="13"/>
      <c r="M304" s="14">
        <f ca="1">SUM(I304:L304)</f>
        <v>0</v>
      </c>
    </row>
    <row r="305" spans="7:13" ht="21.75" customHeight="1" x14ac:dyDescent="0.25">
      <c r="G305" s="53"/>
      <c r="I305" s="65"/>
      <c r="J305" s="64"/>
      <c r="K305" s="12" t="str">
        <f ca="1">IF(ISBLANK(A305),"", IF(TRIM(UPPER(J305))&lt;&gt;"SIM",IF(A305-TODAY()&lt;0,"Conta vencida",IF(A305-TODAY()&lt;8,"Perto de vencer","")),"Já paga"))</f>
        <v/>
      </c>
      <c r="L305" s="13"/>
      <c r="M305" s="14">
        <f ca="1">SUM(I305:L305)</f>
        <v>0</v>
      </c>
    </row>
    <row r="306" spans="7:13" ht="21.75" customHeight="1" x14ac:dyDescent="0.25">
      <c r="G306" s="53"/>
      <c r="I306" s="65"/>
      <c r="J306" s="64"/>
      <c r="K306" s="12" t="str">
        <f ca="1">IF(ISBLANK(A306),"", IF(TRIM(UPPER(J306))&lt;&gt;"SIM",IF(A306-TODAY()&lt;0,"Conta vencida",IF(A306-TODAY()&lt;8,"Perto de vencer","")),"Já paga"))</f>
        <v/>
      </c>
      <c r="L306" s="13"/>
      <c r="M306" s="14">
        <f ca="1">SUM(I306:L306)</f>
        <v>0</v>
      </c>
    </row>
    <row r="307" spans="7:13" ht="21.75" customHeight="1" x14ac:dyDescent="0.25">
      <c r="G307" s="53"/>
      <c r="I307" s="65"/>
      <c r="J307" s="64"/>
      <c r="K307" s="12" t="str">
        <f ca="1">IF(ISBLANK(A307),"", IF(TRIM(UPPER(J307))&lt;&gt;"SIM",IF(A307-TODAY()&lt;0,"Conta vencida",IF(A307-TODAY()&lt;8,"Perto de vencer","")),"Já paga"))</f>
        <v/>
      </c>
      <c r="L307" s="13"/>
      <c r="M307" s="14">
        <f ca="1">SUM(I307:L307)</f>
        <v>0</v>
      </c>
    </row>
    <row r="308" spans="7:13" ht="21.75" customHeight="1" x14ac:dyDescent="0.25">
      <c r="G308" s="53"/>
      <c r="I308" s="65"/>
      <c r="J308" s="64"/>
      <c r="K308" s="12" t="str">
        <f ca="1">IF(ISBLANK(A308),"", IF(TRIM(UPPER(J308))&lt;&gt;"SIM",IF(A308-TODAY()&lt;0,"Conta vencida",IF(A308-TODAY()&lt;8,"Perto de vencer","")),"Já paga"))</f>
        <v/>
      </c>
      <c r="L308" s="13"/>
      <c r="M308" s="14">
        <f ca="1">SUM(I308:L308)</f>
        <v>0</v>
      </c>
    </row>
    <row r="309" spans="7:13" ht="21.75" customHeight="1" x14ac:dyDescent="0.25">
      <c r="G309" s="53"/>
      <c r="I309" s="65"/>
      <c r="J309" s="64"/>
      <c r="K309" s="12" t="str">
        <f ca="1">IF(ISBLANK(A309),"", IF(TRIM(UPPER(J309))&lt;&gt;"SIM",IF(A309-TODAY()&lt;0,"Conta vencida",IF(A309-TODAY()&lt;8,"Perto de vencer","")),"Já paga"))</f>
        <v/>
      </c>
      <c r="L309" s="13"/>
      <c r="M309" s="14">
        <f ca="1">SUM(I309:L309)</f>
        <v>0</v>
      </c>
    </row>
    <row r="310" spans="7:13" ht="21.75" customHeight="1" x14ac:dyDescent="0.25">
      <c r="G310" s="53"/>
      <c r="I310" s="65"/>
      <c r="J310" s="64"/>
      <c r="K310" s="12" t="str">
        <f ca="1">IF(ISBLANK(A310),"", IF(TRIM(UPPER(J310))&lt;&gt;"SIM",IF(A310-TODAY()&lt;0,"Conta vencida",IF(A310-TODAY()&lt;8,"Perto de vencer","")),"Já paga"))</f>
        <v/>
      </c>
      <c r="L310" s="13"/>
      <c r="M310" s="14">
        <f ca="1">SUM(I310:L310)</f>
        <v>0</v>
      </c>
    </row>
    <row r="311" spans="7:13" ht="21.75" customHeight="1" x14ac:dyDescent="0.25">
      <c r="G311" s="53"/>
      <c r="I311" s="65"/>
      <c r="J311" s="64"/>
      <c r="K311" s="12" t="str">
        <f ca="1">IF(ISBLANK(A311),"", IF(TRIM(UPPER(J311))&lt;&gt;"SIM",IF(A311-TODAY()&lt;0,"Conta vencida",IF(A311-TODAY()&lt;8,"Perto de vencer","")),"Já paga"))</f>
        <v/>
      </c>
      <c r="L311" s="13"/>
      <c r="M311" s="14">
        <f ca="1">SUM(I311:L311)</f>
        <v>0</v>
      </c>
    </row>
    <row r="312" spans="7:13" ht="21.75" customHeight="1" x14ac:dyDescent="0.25">
      <c r="G312" s="53"/>
      <c r="I312" s="65"/>
      <c r="J312" s="64"/>
      <c r="K312" s="12" t="str">
        <f ca="1">IF(ISBLANK(A312),"", IF(TRIM(UPPER(J312))&lt;&gt;"SIM",IF(A312-TODAY()&lt;0,"Conta vencida",IF(A312-TODAY()&lt;8,"Perto de vencer","")),"Já paga"))</f>
        <v/>
      </c>
      <c r="L312" s="13"/>
      <c r="M312" s="14">
        <f ca="1">SUM(I312:L312)</f>
        <v>0</v>
      </c>
    </row>
    <row r="313" spans="7:13" ht="21.75" customHeight="1" x14ac:dyDescent="0.25">
      <c r="G313" s="53"/>
      <c r="I313" s="65"/>
      <c r="J313" s="64"/>
      <c r="K313" s="12" t="str">
        <f ca="1">IF(ISBLANK(A313),"", IF(TRIM(UPPER(J313))&lt;&gt;"SIM",IF(A313-TODAY()&lt;0,"Conta vencida",IF(A313-TODAY()&lt;8,"Perto de vencer","")),"Já paga"))</f>
        <v/>
      </c>
      <c r="L313" s="13"/>
      <c r="M313" s="14">
        <f ca="1">SUM(I313:L313)</f>
        <v>0</v>
      </c>
    </row>
    <row r="314" spans="7:13" ht="21.75" customHeight="1" x14ac:dyDescent="0.25">
      <c r="G314" s="53"/>
      <c r="I314" s="65"/>
      <c r="J314" s="64"/>
      <c r="K314" s="12" t="str">
        <f ca="1">IF(ISBLANK(A314),"", IF(TRIM(UPPER(J314))&lt;&gt;"SIM",IF(A314-TODAY()&lt;0,"Conta vencida",IF(A314-TODAY()&lt;8,"Perto de vencer","")),"Já paga"))</f>
        <v/>
      </c>
      <c r="L314" s="13"/>
      <c r="M314" s="14">
        <f ca="1">SUM(I314:L314)</f>
        <v>0</v>
      </c>
    </row>
    <row r="315" spans="7:13" ht="21.75" customHeight="1" x14ac:dyDescent="0.25">
      <c r="G315" s="53"/>
      <c r="I315" s="65"/>
      <c r="J315" s="64"/>
      <c r="K315" s="12" t="str">
        <f ca="1">IF(ISBLANK(A315),"", IF(TRIM(UPPER(J315))&lt;&gt;"SIM",IF(A315-TODAY()&lt;0,"Conta vencida",IF(A315-TODAY()&lt;8,"Perto de vencer","")),"Já paga"))</f>
        <v/>
      </c>
      <c r="L315" s="13"/>
      <c r="M315" s="14">
        <f ca="1">SUM(I315:L315)</f>
        <v>0</v>
      </c>
    </row>
    <row r="316" spans="7:13" ht="21.75" customHeight="1" x14ac:dyDescent="0.25">
      <c r="G316" s="53"/>
      <c r="I316" s="65"/>
      <c r="J316" s="64"/>
      <c r="K316" s="12" t="str">
        <f ca="1">IF(ISBLANK(A316),"", IF(TRIM(UPPER(J316))&lt;&gt;"SIM",IF(A316-TODAY()&lt;0,"Conta vencida",IF(A316-TODAY()&lt;8,"Perto de vencer","")),"Já paga"))</f>
        <v/>
      </c>
      <c r="L316" s="13"/>
      <c r="M316" s="14">
        <f ca="1">SUM(I316:L316)</f>
        <v>0</v>
      </c>
    </row>
    <row r="317" spans="7:13" ht="21.75" customHeight="1" x14ac:dyDescent="0.25">
      <c r="G317" s="53"/>
      <c r="I317" s="65"/>
      <c r="J317" s="64"/>
      <c r="K317" s="12" t="str">
        <f ca="1">IF(ISBLANK(A317),"", IF(TRIM(UPPER(J317))&lt;&gt;"SIM",IF(A317-TODAY()&lt;0,"Conta vencida",IF(A317-TODAY()&lt;8,"Perto de vencer","")),"Já paga"))</f>
        <v/>
      </c>
      <c r="L317" s="13"/>
      <c r="M317" s="14">
        <f ca="1">SUM(I317:L317)</f>
        <v>0</v>
      </c>
    </row>
    <row r="318" spans="7:13" ht="21.75" customHeight="1" x14ac:dyDescent="0.25">
      <c r="G318" s="53"/>
      <c r="I318" s="65"/>
      <c r="J318" s="64"/>
      <c r="K318" s="12" t="str">
        <f ca="1">IF(ISBLANK(A318),"", IF(TRIM(UPPER(J318))&lt;&gt;"SIM",IF(A318-TODAY()&lt;0,"Conta vencida",IF(A318-TODAY()&lt;8,"Perto de vencer","")),"Já paga"))</f>
        <v/>
      </c>
      <c r="L318" s="13"/>
      <c r="M318" s="14">
        <f ca="1">SUM(I318:L318)</f>
        <v>0</v>
      </c>
    </row>
    <row r="319" spans="7:13" ht="21.75" customHeight="1" x14ac:dyDescent="0.25">
      <c r="G319" s="53"/>
      <c r="I319" s="65"/>
      <c r="J319" s="64"/>
      <c r="K319" s="12" t="str">
        <f ca="1">IF(ISBLANK(A319),"", IF(TRIM(UPPER(J319))&lt;&gt;"SIM",IF(A319-TODAY()&lt;0,"Conta vencida",IF(A319-TODAY()&lt;8,"Perto de vencer","")),"Já paga"))</f>
        <v/>
      </c>
      <c r="L319" s="13"/>
      <c r="M319" s="14">
        <f ca="1">SUM(I319:L319)</f>
        <v>0</v>
      </c>
    </row>
    <row r="320" spans="7:13" ht="21.75" customHeight="1" x14ac:dyDescent="0.25">
      <c r="G320" s="53"/>
      <c r="I320" s="65"/>
      <c r="J320" s="64"/>
      <c r="K320" s="12" t="str">
        <f ca="1">IF(ISBLANK(A320),"", IF(TRIM(UPPER(J320))&lt;&gt;"SIM",IF(A320-TODAY()&lt;0,"Conta vencida",IF(A320-TODAY()&lt;8,"Perto de vencer","")),"Já paga"))</f>
        <v/>
      </c>
      <c r="L320" s="13"/>
      <c r="M320" s="14">
        <f ca="1">SUM(I320:L320)</f>
        <v>0</v>
      </c>
    </row>
    <row r="321" spans="7:13" ht="21.75" customHeight="1" x14ac:dyDescent="0.25">
      <c r="G321" s="53"/>
      <c r="I321" s="65"/>
      <c r="J321" s="64"/>
      <c r="K321" s="12" t="str">
        <f ca="1">IF(ISBLANK(A321),"", IF(TRIM(UPPER(J321))&lt;&gt;"SIM",IF(A321-TODAY()&lt;0,"Conta vencida",IF(A321-TODAY()&lt;8,"Perto de vencer","")),"Já paga"))</f>
        <v/>
      </c>
      <c r="L321" s="13"/>
      <c r="M321" s="14">
        <f ca="1">SUM(I321:L321)</f>
        <v>0</v>
      </c>
    </row>
    <row r="322" spans="7:13" ht="21.75" customHeight="1" x14ac:dyDescent="0.25">
      <c r="G322" s="53"/>
      <c r="I322" s="65"/>
      <c r="J322" s="64"/>
      <c r="K322" s="12" t="str">
        <f ca="1">IF(ISBLANK(A322),"", IF(TRIM(UPPER(J322))&lt;&gt;"SIM",IF(A322-TODAY()&lt;0,"Conta vencida",IF(A322-TODAY()&lt;8,"Perto de vencer","")),"Já paga"))</f>
        <v/>
      </c>
      <c r="L322" s="13"/>
      <c r="M322" s="14">
        <f ca="1">SUM(I322:L322)</f>
        <v>0</v>
      </c>
    </row>
    <row r="323" spans="7:13" ht="21.75" customHeight="1" x14ac:dyDescent="0.25">
      <c r="G323" s="53"/>
      <c r="I323" s="65"/>
      <c r="J323" s="64"/>
      <c r="K323" s="12" t="str">
        <f ca="1">IF(ISBLANK(A323),"", IF(TRIM(UPPER(J323))&lt;&gt;"SIM",IF(A323-TODAY()&lt;0,"Conta vencida",IF(A323-TODAY()&lt;8,"Perto de vencer","")),"Já paga"))</f>
        <v/>
      </c>
      <c r="L323" s="13"/>
      <c r="M323" s="14">
        <f ca="1">SUM(I323:L323)</f>
        <v>0</v>
      </c>
    </row>
    <row r="324" spans="7:13" ht="21.75" customHeight="1" x14ac:dyDescent="0.25">
      <c r="G324" s="53"/>
      <c r="I324" s="65"/>
      <c r="J324" s="64"/>
      <c r="K324" s="12" t="str">
        <f ca="1">IF(ISBLANK(A324),"", IF(TRIM(UPPER(J324))&lt;&gt;"SIM",IF(A324-TODAY()&lt;0,"Conta vencida",IF(A324-TODAY()&lt;8,"Perto de vencer","")),"Já paga"))</f>
        <v/>
      </c>
      <c r="L324" s="13"/>
      <c r="M324" s="14">
        <f ca="1">SUM(I324:L324)</f>
        <v>0</v>
      </c>
    </row>
    <row r="325" spans="7:13" ht="21.75" customHeight="1" x14ac:dyDescent="0.25">
      <c r="G325" s="53"/>
      <c r="I325" s="65"/>
      <c r="J325" s="64"/>
      <c r="K325" s="12" t="str">
        <f ca="1">IF(ISBLANK(A325),"", IF(TRIM(UPPER(J325))&lt;&gt;"SIM",IF(A325-TODAY()&lt;0,"Conta vencida",IF(A325-TODAY()&lt;8,"Perto de vencer","")),"Já paga"))</f>
        <v/>
      </c>
      <c r="L325" s="13"/>
      <c r="M325" s="14">
        <f ca="1">SUM(I325:L325)</f>
        <v>0</v>
      </c>
    </row>
    <row r="326" spans="7:13" ht="21.75" customHeight="1" x14ac:dyDescent="0.25">
      <c r="G326" s="53"/>
      <c r="I326" s="65"/>
      <c r="J326" s="64"/>
      <c r="K326" s="12" t="str">
        <f ca="1">IF(ISBLANK(A326),"", IF(TRIM(UPPER(J326))&lt;&gt;"SIM",IF(A326-TODAY()&lt;0,"Conta vencida",IF(A326-TODAY()&lt;8,"Perto de vencer","")),"Já paga"))</f>
        <v/>
      </c>
      <c r="L326" s="13"/>
      <c r="M326" s="14">
        <f ca="1">SUM(I326:L326)</f>
        <v>0</v>
      </c>
    </row>
    <row r="327" spans="7:13" ht="21.75" customHeight="1" x14ac:dyDescent="0.25">
      <c r="G327" s="53"/>
      <c r="I327" s="65"/>
      <c r="J327" s="64"/>
      <c r="K327" s="12" t="str">
        <f ca="1">IF(ISBLANK(A327),"", IF(TRIM(UPPER(J327))&lt;&gt;"SIM",IF(A327-TODAY()&lt;0,"Conta vencida",IF(A327-TODAY()&lt;8,"Perto de vencer","")),"Já paga"))</f>
        <v/>
      </c>
      <c r="L327" s="13"/>
      <c r="M327" s="14">
        <f ca="1">SUM(I327:L327)</f>
        <v>0</v>
      </c>
    </row>
    <row r="328" spans="7:13" ht="21.75" customHeight="1" x14ac:dyDescent="0.25">
      <c r="G328" s="53"/>
      <c r="I328" s="65"/>
      <c r="J328" s="64"/>
      <c r="K328" s="12" t="str">
        <f ca="1">IF(ISBLANK(A328),"", IF(TRIM(UPPER(J328))&lt;&gt;"SIM",IF(A328-TODAY()&lt;0,"Conta vencida",IF(A328-TODAY()&lt;8,"Perto de vencer","")),"Já paga"))</f>
        <v/>
      </c>
      <c r="L328" s="13"/>
      <c r="M328" s="14">
        <f ca="1">SUM(I328:L328)</f>
        <v>0</v>
      </c>
    </row>
    <row r="329" spans="7:13" ht="21.75" customHeight="1" x14ac:dyDescent="0.25">
      <c r="G329" s="53"/>
      <c r="I329" s="65"/>
      <c r="J329" s="64"/>
      <c r="K329" s="12" t="str">
        <f ca="1">IF(ISBLANK(A329),"", IF(TRIM(UPPER(J329))&lt;&gt;"SIM",IF(A329-TODAY()&lt;0,"Conta vencida",IF(A329-TODAY()&lt;8,"Perto de vencer","")),"Já paga"))</f>
        <v/>
      </c>
      <c r="L329" s="13"/>
      <c r="M329" s="14">
        <f ca="1">SUM(I329:L329)</f>
        <v>0</v>
      </c>
    </row>
    <row r="330" spans="7:13" ht="21.75" customHeight="1" x14ac:dyDescent="0.25">
      <c r="G330" s="53"/>
      <c r="I330" s="65"/>
      <c r="J330" s="64"/>
      <c r="K330" s="12" t="str">
        <f ca="1">IF(ISBLANK(A330),"", IF(TRIM(UPPER(J330))&lt;&gt;"SIM",IF(A330-TODAY()&lt;0,"Conta vencida",IF(A330-TODAY()&lt;8,"Perto de vencer","")),"Já paga"))</f>
        <v/>
      </c>
      <c r="L330" s="13"/>
      <c r="M330" s="14">
        <f ca="1">SUM(I330:L330)</f>
        <v>0</v>
      </c>
    </row>
    <row r="331" spans="7:13" ht="21.75" customHeight="1" x14ac:dyDescent="0.25">
      <c r="G331" s="53"/>
      <c r="I331" s="65"/>
      <c r="J331" s="64"/>
      <c r="K331" s="12" t="str">
        <f ca="1">IF(ISBLANK(A331),"", IF(TRIM(UPPER(J331))&lt;&gt;"SIM",IF(A331-TODAY()&lt;0,"Conta vencida",IF(A331-TODAY()&lt;8,"Perto de vencer","")),"Já paga"))</f>
        <v/>
      </c>
      <c r="L331" s="13"/>
      <c r="M331" s="14">
        <f ca="1">SUM(I331:L331)</f>
        <v>0</v>
      </c>
    </row>
    <row r="332" spans="7:13" ht="21.75" customHeight="1" x14ac:dyDescent="0.25">
      <c r="G332" s="53"/>
      <c r="I332" s="65"/>
      <c r="J332" s="64"/>
      <c r="K332" s="12" t="str">
        <f ca="1">IF(ISBLANK(A332),"", IF(TRIM(UPPER(J332))&lt;&gt;"SIM",IF(A332-TODAY()&lt;0,"Conta vencida",IF(A332-TODAY()&lt;8,"Perto de vencer","")),"Já paga"))</f>
        <v/>
      </c>
      <c r="L332" s="13"/>
      <c r="M332" s="14">
        <f ca="1">SUM(I332:L332)</f>
        <v>0</v>
      </c>
    </row>
    <row r="333" spans="7:13" ht="21.75" customHeight="1" x14ac:dyDescent="0.25">
      <c r="G333" s="53"/>
      <c r="I333" s="65"/>
      <c r="J333" s="64"/>
      <c r="K333" s="12" t="str">
        <f ca="1">IF(ISBLANK(A333),"", IF(TRIM(UPPER(J333))&lt;&gt;"SIM",IF(A333-TODAY()&lt;0,"Conta vencida",IF(A333-TODAY()&lt;8,"Perto de vencer","")),"Já paga"))</f>
        <v/>
      </c>
      <c r="L333" s="13"/>
      <c r="M333" s="14">
        <f ca="1">SUM(I333:L333)</f>
        <v>0</v>
      </c>
    </row>
    <row r="334" spans="7:13" ht="21.75" customHeight="1" x14ac:dyDescent="0.25">
      <c r="G334" s="53"/>
      <c r="I334" s="65"/>
      <c r="J334" s="64"/>
      <c r="K334" s="12" t="str">
        <f ca="1">IF(ISBLANK(A334),"", IF(TRIM(UPPER(J334))&lt;&gt;"SIM",IF(A334-TODAY()&lt;0,"Conta vencida",IF(A334-TODAY()&lt;8,"Perto de vencer","")),"Já paga"))</f>
        <v/>
      </c>
      <c r="L334" s="13"/>
      <c r="M334" s="14">
        <f ca="1">SUM(I334:L334)</f>
        <v>0</v>
      </c>
    </row>
    <row r="335" spans="7:13" ht="21.75" customHeight="1" x14ac:dyDescent="0.25">
      <c r="G335" s="53"/>
      <c r="I335" s="65"/>
      <c r="J335" s="64"/>
      <c r="K335" s="12" t="str">
        <f ca="1">IF(ISBLANK(A335),"", IF(TRIM(UPPER(J335))&lt;&gt;"SIM",IF(A335-TODAY()&lt;0,"Conta vencida",IF(A335-TODAY()&lt;8,"Perto de vencer","")),"Já paga"))</f>
        <v/>
      </c>
      <c r="L335" s="13"/>
      <c r="M335" s="14">
        <f ca="1">SUM(I335:L335)</f>
        <v>0</v>
      </c>
    </row>
    <row r="336" spans="7:13" ht="21.75" customHeight="1" x14ac:dyDescent="0.25">
      <c r="G336" s="53"/>
      <c r="I336" s="65"/>
      <c r="J336" s="64"/>
      <c r="K336" s="12" t="str">
        <f ca="1">IF(ISBLANK(A336),"", IF(TRIM(UPPER(J336))&lt;&gt;"SIM",IF(A336-TODAY()&lt;0,"Conta vencida",IF(A336-TODAY()&lt;8,"Perto de vencer","")),"Já paga"))</f>
        <v/>
      </c>
      <c r="L336" s="13"/>
      <c r="M336" s="14">
        <f ca="1">SUM(I336:L336)</f>
        <v>0</v>
      </c>
    </row>
    <row r="337" spans="7:13" ht="21.75" customHeight="1" x14ac:dyDescent="0.25">
      <c r="G337" s="53"/>
      <c r="I337" s="65"/>
      <c r="J337" s="64"/>
      <c r="K337" s="12" t="str">
        <f ca="1">IF(ISBLANK(A337),"", IF(TRIM(UPPER(J337))&lt;&gt;"SIM",IF(A337-TODAY()&lt;0,"Conta vencida",IF(A337-TODAY()&lt;8,"Perto de vencer","")),"Já paga"))</f>
        <v/>
      </c>
      <c r="L337" s="13"/>
      <c r="M337" s="14">
        <f ca="1">SUM(I337:L337)</f>
        <v>0</v>
      </c>
    </row>
    <row r="338" spans="7:13" ht="21.75" customHeight="1" x14ac:dyDescent="0.25">
      <c r="G338" s="53"/>
      <c r="I338" s="65"/>
      <c r="J338" s="64"/>
      <c r="K338" s="12" t="str">
        <f ca="1">IF(ISBLANK(A338),"", IF(TRIM(UPPER(J338))&lt;&gt;"SIM",IF(A338-TODAY()&lt;0,"Conta vencida",IF(A338-TODAY()&lt;8,"Perto de vencer","")),"Já paga"))</f>
        <v/>
      </c>
      <c r="L338" s="13"/>
      <c r="M338" s="14">
        <f ca="1">SUM(I338:L338)</f>
        <v>0</v>
      </c>
    </row>
    <row r="339" spans="7:13" ht="21.75" customHeight="1" x14ac:dyDescent="0.25">
      <c r="G339" s="53"/>
      <c r="I339" s="65"/>
      <c r="J339" s="64"/>
      <c r="K339" s="12" t="str">
        <f ca="1">IF(ISBLANK(A339),"", IF(TRIM(UPPER(J339))&lt;&gt;"SIM",IF(A339-TODAY()&lt;0,"Conta vencida",IF(A339-TODAY()&lt;8,"Perto de vencer","")),"Já paga"))</f>
        <v/>
      </c>
      <c r="L339" s="13"/>
      <c r="M339" s="14">
        <f ca="1">SUM(I339:L339)</f>
        <v>0</v>
      </c>
    </row>
    <row r="340" spans="7:13" ht="21.75" customHeight="1" x14ac:dyDescent="0.25">
      <c r="G340" s="53"/>
      <c r="I340" s="65"/>
      <c r="J340" s="64"/>
      <c r="K340" s="12" t="str">
        <f ca="1">IF(ISBLANK(A340),"", IF(TRIM(UPPER(J340))&lt;&gt;"SIM",IF(A340-TODAY()&lt;0,"Conta vencida",IF(A340-TODAY()&lt;8,"Perto de vencer","")),"Já paga"))</f>
        <v/>
      </c>
      <c r="L340" s="13"/>
      <c r="M340" s="14">
        <f ca="1">SUM(I340:L340)</f>
        <v>0</v>
      </c>
    </row>
    <row r="341" spans="7:13" ht="21.75" customHeight="1" x14ac:dyDescent="0.25">
      <c r="G341" s="53"/>
      <c r="I341" s="65"/>
      <c r="J341" s="64"/>
      <c r="K341" s="12" t="str">
        <f ca="1">IF(ISBLANK(A341),"", IF(TRIM(UPPER(J341))&lt;&gt;"SIM",IF(A341-TODAY()&lt;0,"Conta vencida",IF(A341-TODAY()&lt;8,"Perto de vencer","")),"Já paga"))</f>
        <v/>
      </c>
      <c r="L341" s="13"/>
      <c r="M341" s="14">
        <f ca="1">SUM(I341:L341)</f>
        <v>0</v>
      </c>
    </row>
    <row r="342" spans="7:13" ht="21.75" customHeight="1" x14ac:dyDescent="0.25">
      <c r="G342" s="53"/>
      <c r="I342" s="65"/>
      <c r="J342" s="64"/>
      <c r="K342" s="12" t="str">
        <f ca="1">IF(ISBLANK(A342),"", IF(TRIM(UPPER(J342))&lt;&gt;"SIM",IF(A342-TODAY()&lt;0,"Conta vencida",IF(A342-TODAY()&lt;8,"Perto de vencer","")),"Já paga"))</f>
        <v/>
      </c>
      <c r="L342" s="13"/>
      <c r="M342" s="14">
        <f ca="1">SUM(I342:L342)</f>
        <v>0</v>
      </c>
    </row>
    <row r="343" spans="7:13" ht="21.75" customHeight="1" x14ac:dyDescent="0.25">
      <c r="G343" s="53"/>
      <c r="I343" s="65"/>
      <c r="J343" s="64"/>
      <c r="K343" s="12" t="str">
        <f ca="1">IF(ISBLANK(A343),"", IF(TRIM(UPPER(J343))&lt;&gt;"SIM",IF(A343-TODAY()&lt;0,"Conta vencida",IF(A343-TODAY()&lt;8,"Perto de vencer","")),"Já paga"))</f>
        <v/>
      </c>
      <c r="L343" s="13"/>
      <c r="M343" s="14">
        <f ca="1">SUM(I343:L343)</f>
        <v>0</v>
      </c>
    </row>
    <row r="344" spans="7:13" ht="21.75" customHeight="1" x14ac:dyDescent="0.25">
      <c r="G344" s="53"/>
      <c r="I344" s="65"/>
      <c r="J344" s="64"/>
      <c r="K344" s="12" t="str">
        <f ca="1">IF(ISBLANK(A344),"", IF(TRIM(UPPER(J344))&lt;&gt;"SIM",IF(A344-TODAY()&lt;0,"Conta vencida",IF(A344-TODAY()&lt;8,"Perto de vencer","")),"Já paga"))</f>
        <v/>
      </c>
      <c r="L344" s="13"/>
      <c r="M344" s="14">
        <f ca="1">SUM(I344:L344)</f>
        <v>0</v>
      </c>
    </row>
    <row r="345" spans="7:13" ht="21.75" customHeight="1" x14ac:dyDescent="0.25">
      <c r="G345" s="53"/>
      <c r="I345" s="65"/>
      <c r="J345" s="64"/>
      <c r="K345" s="12" t="str">
        <f ca="1">IF(ISBLANK(A345),"", IF(TRIM(UPPER(J345))&lt;&gt;"SIM",IF(A345-TODAY()&lt;0,"Conta vencida",IF(A345-TODAY()&lt;8,"Perto de vencer","")),"Já paga"))</f>
        <v/>
      </c>
      <c r="L345" s="13"/>
      <c r="M345" s="14">
        <f ca="1">SUM(I345:L345)</f>
        <v>0</v>
      </c>
    </row>
    <row r="346" spans="7:13" ht="21.75" customHeight="1" x14ac:dyDescent="0.25">
      <c r="G346" s="53"/>
      <c r="I346" s="65"/>
      <c r="J346" s="64"/>
      <c r="K346" s="12" t="str">
        <f ca="1">IF(ISBLANK(A346),"", IF(TRIM(UPPER(J346))&lt;&gt;"SIM",IF(A346-TODAY()&lt;0,"Conta vencida",IF(A346-TODAY()&lt;8,"Perto de vencer","")),"Já paga"))</f>
        <v/>
      </c>
      <c r="L346" s="13"/>
      <c r="M346" s="14">
        <f ca="1">SUM(I346:L346)</f>
        <v>0</v>
      </c>
    </row>
    <row r="347" spans="7:13" ht="21.75" customHeight="1" x14ac:dyDescent="0.25">
      <c r="G347" s="53"/>
      <c r="I347" s="65"/>
      <c r="J347" s="64"/>
      <c r="K347" s="12" t="str">
        <f ca="1">IF(ISBLANK(A347),"", IF(TRIM(UPPER(J347))&lt;&gt;"SIM",IF(A347-TODAY()&lt;0,"Conta vencida",IF(A347-TODAY()&lt;8,"Perto de vencer","")),"Já paga"))</f>
        <v/>
      </c>
      <c r="L347" s="13"/>
      <c r="M347" s="14">
        <f ca="1">SUM(I347:L347)</f>
        <v>0</v>
      </c>
    </row>
    <row r="348" spans="7:13" ht="21.75" customHeight="1" x14ac:dyDescent="0.25">
      <c r="G348" s="53"/>
      <c r="I348" s="65"/>
      <c r="J348" s="64"/>
      <c r="K348" s="12" t="str">
        <f ca="1">IF(ISBLANK(A348),"", IF(TRIM(UPPER(J348))&lt;&gt;"SIM",IF(A348-TODAY()&lt;0,"Conta vencida",IF(A348-TODAY()&lt;8,"Perto de vencer","")),"Já paga"))</f>
        <v/>
      </c>
      <c r="L348" s="13"/>
      <c r="M348" s="14">
        <f ca="1">SUM(I348:L348)</f>
        <v>0</v>
      </c>
    </row>
    <row r="349" spans="7:13" ht="21.75" customHeight="1" x14ac:dyDescent="0.25">
      <c r="G349" s="53"/>
      <c r="I349" s="65"/>
      <c r="J349" s="64"/>
      <c r="K349" s="12" t="str">
        <f ca="1">IF(ISBLANK(A349),"", IF(TRIM(UPPER(J349))&lt;&gt;"SIM",IF(A349-TODAY()&lt;0,"Conta vencida",IF(A349-TODAY()&lt;8,"Perto de vencer","")),"Já paga"))</f>
        <v/>
      </c>
      <c r="L349" s="13"/>
      <c r="M349" s="14">
        <f ca="1">SUM(I349:L349)</f>
        <v>0</v>
      </c>
    </row>
    <row r="350" spans="7:13" ht="21.75" customHeight="1" x14ac:dyDescent="0.25">
      <c r="G350" s="53"/>
      <c r="I350" s="65"/>
      <c r="J350" s="64"/>
      <c r="K350" s="12" t="str">
        <f ca="1">IF(ISBLANK(A350),"", IF(TRIM(UPPER(J350))&lt;&gt;"SIM",IF(A350-TODAY()&lt;0,"Conta vencida",IF(A350-TODAY()&lt;8,"Perto de vencer","")),"Já paga"))</f>
        <v/>
      </c>
      <c r="L350" s="13"/>
      <c r="M350" s="14">
        <f ca="1">SUM(I350:L350)</f>
        <v>0</v>
      </c>
    </row>
    <row r="351" spans="7:13" ht="21.75" customHeight="1" x14ac:dyDescent="0.25">
      <c r="G351" s="53"/>
      <c r="I351" s="65"/>
      <c r="J351" s="64"/>
      <c r="K351" s="12" t="str">
        <f ca="1">IF(ISBLANK(A351),"", IF(TRIM(UPPER(J351))&lt;&gt;"SIM",IF(A351-TODAY()&lt;0,"Conta vencida",IF(A351-TODAY()&lt;8,"Perto de vencer","")),"Já paga"))</f>
        <v/>
      </c>
      <c r="L351" s="13"/>
      <c r="M351" s="14">
        <f ca="1">SUM(I351:L351)</f>
        <v>0</v>
      </c>
    </row>
    <row r="352" spans="7:13" ht="21.75" customHeight="1" x14ac:dyDescent="0.25">
      <c r="G352" s="53"/>
      <c r="I352" s="65"/>
      <c r="J352" s="64"/>
      <c r="K352" s="12" t="str">
        <f ca="1">IF(ISBLANK(A352),"", IF(TRIM(UPPER(J352))&lt;&gt;"SIM",IF(A352-TODAY()&lt;0,"Conta vencida",IF(A352-TODAY()&lt;8,"Perto de vencer","")),"Já paga"))</f>
        <v/>
      </c>
      <c r="L352" s="13"/>
      <c r="M352" s="14">
        <f ca="1">SUM(I352:L352)</f>
        <v>0</v>
      </c>
    </row>
    <row r="353" spans="7:13" ht="21.75" customHeight="1" x14ac:dyDescent="0.25">
      <c r="G353" s="53"/>
      <c r="I353" s="65"/>
      <c r="J353" s="64"/>
      <c r="K353" s="12" t="str">
        <f ca="1">IF(ISBLANK(A353),"", IF(TRIM(UPPER(J353))&lt;&gt;"SIM",IF(A353-TODAY()&lt;0,"Conta vencida",IF(A353-TODAY()&lt;8,"Perto de vencer","")),"Já paga"))</f>
        <v/>
      </c>
      <c r="L353" s="13"/>
      <c r="M353" s="14">
        <f ca="1">SUM(I353:L353)</f>
        <v>0</v>
      </c>
    </row>
    <row r="354" spans="7:13" ht="21.75" customHeight="1" x14ac:dyDescent="0.25">
      <c r="G354" s="53"/>
      <c r="I354" s="65"/>
      <c r="J354" s="64"/>
      <c r="K354" s="12" t="str">
        <f ca="1">IF(ISBLANK(A354),"", IF(TRIM(UPPER(J354))&lt;&gt;"SIM",IF(A354-TODAY()&lt;0,"Conta vencida",IF(A354-TODAY()&lt;8,"Perto de vencer","")),"Já paga"))</f>
        <v/>
      </c>
      <c r="L354" s="13"/>
      <c r="M354" s="14">
        <f ca="1">SUM(I354:L354)</f>
        <v>0</v>
      </c>
    </row>
    <row r="355" spans="7:13" ht="21.75" customHeight="1" x14ac:dyDescent="0.25">
      <c r="G355" s="53"/>
      <c r="I355" s="65"/>
      <c r="J355" s="64"/>
      <c r="K355" s="12" t="str">
        <f ca="1">IF(ISBLANK(A355),"", IF(TRIM(UPPER(J355))&lt;&gt;"SIM",IF(A355-TODAY()&lt;0,"Conta vencida",IF(A355-TODAY()&lt;8,"Perto de vencer","")),"Já paga"))</f>
        <v/>
      </c>
      <c r="L355" s="13"/>
      <c r="M355" s="14">
        <f ca="1">SUM(I355:L355)</f>
        <v>0</v>
      </c>
    </row>
    <row r="356" spans="7:13" ht="21.75" customHeight="1" x14ac:dyDescent="0.25">
      <c r="G356" s="53"/>
      <c r="I356" s="65"/>
      <c r="J356" s="64"/>
      <c r="K356" s="12" t="str">
        <f ca="1">IF(ISBLANK(A356),"", IF(TRIM(UPPER(J356))&lt;&gt;"SIM",IF(A356-TODAY()&lt;0,"Conta vencida",IF(A356-TODAY()&lt;8,"Perto de vencer","")),"Já paga"))</f>
        <v/>
      </c>
      <c r="L356" s="13"/>
      <c r="M356" s="14">
        <f ca="1">SUM(I356:L356)</f>
        <v>0</v>
      </c>
    </row>
    <row r="357" spans="7:13" ht="21.75" customHeight="1" x14ac:dyDescent="0.25">
      <c r="G357" s="53"/>
      <c r="I357" s="65"/>
      <c r="J357" s="64"/>
      <c r="K357" s="12" t="str">
        <f ca="1">IF(ISBLANK(A357),"", IF(TRIM(UPPER(J357))&lt;&gt;"SIM",IF(A357-TODAY()&lt;0,"Conta vencida",IF(A357-TODAY()&lt;8,"Perto de vencer","")),"Já paga"))</f>
        <v/>
      </c>
      <c r="L357" s="13"/>
      <c r="M357" s="14">
        <f ca="1">SUM(I357:L357)</f>
        <v>0</v>
      </c>
    </row>
    <row r="358" spans="7:13" ht="21.75" customHeight="1" x14ac:dyDescent="0.25">
      <c r="G358" s="53"/>
      <c r="I358" s="65"/>
      <c r="J358" s="64"/>
      <c r="K358" s="12" t="str">
        <f ca="1">IF(ISBLANK(A358),"", IF(TRIM(UPPER(J358))&lt;&gt;"SIM",IF(A358-TODAY()&lt;0,"Conta vencida",IF(A358-TODAY()&lt;8,"Perto de vencer","")),"Já paga"))</f>
        <v/>
      </c>
      <c r="L358" s="13"/>
      <c r="M358" s="14">
        <f ca="1">SUM(I358:L358)</f>
        <v>0</v>
      </c>
    </row>
    <row r="359" spans="7:13" ht="21.75" customHeight="1" x14ac:dyDescent="0.25">
      <c r="G359" s="53"/>
      <c r="I359" s="65"/>
      <c r="J359" s="64"/>
      <c r="K359" s="12" t="str">
        <f ca="1">IF(ISBLANK(A359),"", IF(TRIM(UPPER(J359))&lt;&gt;"SIM",IF(A359-TODAY()&lt;0,"Conta vencida",IF(A359-TODAY()&lt;8,"Perto de vencer","")),"Já paga"))</f>
        <v/>
      </c>
      <c r="L359" s="13"/>
      <c r="M359" s="14">
        <f ca="1">SUM(I359:L359)</f>
        <v>0</v>
      </c>
    </row>
    <row r="360" spans="7:13" ht="21.75" customHeight="1" x14ac:dyDescent="0.25">
      <c r="G360" s="53"/>
      <c r="I360" s="65"/>
      <c r="J360" s="64"/>
      <c r="K360" s="12" t="str">
        <f ca="1">IF(ISBLANK(A360),"", IF(TRIM(UPPER(J360))&lt;&gt;"SIM",IF(A360-TODAY()&lt;0,"Conta vencida",IF(A360-TODAY()&lt;8,"Perto de vencer","")),"Já paga"))</f>
        <v/>
      </c>
      <c r="L360" s="13"/>
      <c r="M360" s="14">
        <f ca="1">SUM(I360:L360)</f>
        <v>0</v>
      </c>
    </row>
    <row r="361" spans="7:13" ht="21.75" customHeight="1" x14ac:dyDescent="0.25">
      <c r="G361" s="53"/>
      <c r="I361" s="65"/>
      <c r="J361" s="64"/>
      <c r="K361" s="12" t="str">
        <f ca="1">IF(ISBLANK(A361),"", IF(TRIM(UPPER(J361))&lt;&gt;"SIM",IF(A361-TODAY()&lt;0,"Conta vencida",IF(A361-TODAY()&lt;8,"Perto de vencer","")),"Já paga"))</f>
        <v/>
      </c>
      <c r="L361" s="13"/>
      <c r="M361" s="14">
        <f ca="1">SUM(I361:L361)</f>
        <v>0</v>
      </c>
    </row>
    <row r="362" spans="7:13" ht="21.75" customHeight="1" x14ac:dyDescent="0.25">
      <c r="G362" s="53"/>
      <c r="I362" s="65"/>
      <c r="J362" s="64"/>
      <c r="K362" s="12" t="str">
        <f ca="1">IF(ISBLANK(A362),"", IF(TRIM(UPPER(J362))&lt;&gt;"SIM",IF(A362-TODAY()&lt;0,"Conta vencida",IF(A362-TODAY()&lt;8,"Perto de vencer","")),"Já paga"))</f>
        <v/>
      </c>
      <c r="L362" s="13"/>
      <c r="M362" s="14">
        <f ca="1">SUM(I362:L362)</f>
        <v>0</v>
      </c>
    </row>
    <row r="363" spans="7:13" ht="21.75" customHeight="1" x14ac:dyDescent="0.25">
      <c r="G363" s="53"/>
      <c r="I363" s="65"/>
      <c r="J363" s="64"/>
      <c r="K363" s="12" t="str">
        <f ca="1">IF(ISBLANK(A363),"", IF(TRIM(UPPER(J363))&lt;&gt;"SIM",IF(A363-TODAY()&lt;0,"Conta vencida",IF(A363-TODAY()&lt;8,"Perto de vencer","")),"Já paga"))</f>
        <v/>
      </c>
      <c r="L363" s="13"/>
      <c r="M363" s="14">
        <f ca="1">SUM(I363:L363)</f>
        <v>0</v>
      </c>
    </row>
    <row r="364" spans="7:13" ht="21.75" customHeight="1" x14ac:dyDescent="0.25">
      <c r="G364" s="53"/>
      <c r="I364" s="65"/>
      <c r="J364" s="64"/>
      <c r="K364" s="12" t="str">
        <f ca="1">IF(ISBLANK(A364),"", IF(TRIM(UPPER(J364))&lt;&gt;"SIM",IF(A364-TODAY()&lt;0,"Conta vencida",IF(A364-TODAY()&lt;8,"Perto de vencer","")),"Já paga"))</f>
        <v/>
      </c>
      <c r="L364" s="13"/>
      <c r="M364" s="14">
        <f ca="1">SUM(I364:L364)</f>
        <v>0</v>
      </c>
    </row>
    <row r="365" spans="7:13" ht="21.75" customHeight="1" x14ac:dyDescent="0.25">
      <c r="G365" s="53"/>
      <c r="I365" s="65"/>
      <c r="J365" s="64"/>
      <c r="K365" s="12" t="str">
        <f ca="1">IF(ISBLANK(A365),"", IF(TRIM(UPPER(J365))&lt;&gt;"SIM",IF(A365-TODAY()&lt;0,"Conta vencida",IF(A365-TODAY()&lt;8,"Perto de vencer","")),"Já paga"))</f>
        <v/>
      </c>
      <c r="L365" s="13"/>
      <c r="M365" s="14">
        <f ca="1">SUM(I365:L365)</f>
        <v>0</v>
      </c>
    </row>
    <row r="366" spans="7:13" ht="21.75" customHeight="1" x14ac:dyDescent="0.25">
      <c r="G366" s="53"/>
      <c r="I366" s="65"/>
      <c r="J366" s="64"/>
      <c r="K366" s="12" t="str">
        <f ca="1">IF(ISBLANK(A366),"", IF(TRIM(UPPER(J366))&lt;&gt;"SIM",IF(A366-TODAY()&lt;0,"Conta vencida",IF(A366-TODAY()&lt;8,"Perto de vencer","")),"Já paga"))</f>
        <v/>
      </c>
      <c r="L366" s="13"/>
      <c r="M366" s="14">
        <f ca="1">SUM(I366:L366)</f>
        <v>0</v>
      </c>
    </row>
    <row r="367" spans="7:13" ht="21.75" customHeight="1" x14ac:dyDescent="0.25">
      <c r="G367" s="53"/>
      <c r="I367" s="65"/>
      <c r="J367" s="64"/>
      <c r="K367" s="12" t="str">
        <f ca="1">IF(ISBLANK(A367),"", IF(TRIM(UPPER(J367))&lt;&gt;"SIM",IF(A367-TODAY()&lt;0,"Conta vencida",IF(A367-TODAY()&lt;8,"Perto de vencer","")),"Já paga"))</f>
        <v/>
      </c>
      <c r="L367" s="13"/>
      <c r="M367" s="14">
        <f ca="1">SUM(I367:L367)</f>
        <v>0</v>
      </c>
    </row>
    <row r="368" spans="7:13" ht="21.75" customHeight="1" x14ac:dyDescent="0.25">
      <c r="G368" s="53"/>
      <c r="I368" s="65"/>
      <c r="J368" s="64"/>
      <c r="K368" s="12" t="str">
        <f ca="1">IF(ISBLANK(A368),"", IF(TRIM(UPPER(J368))&lt;&gt;"SIM",IF(A368-TODAY()&lt;0,"Conta vencida",IF(A368-TODAY()&lt;8,"Perto de vencer","")),"Já paga"))</f>
        <v/>
      </c>
      <c r="L368" s="13"/>
      <c r="M368" s="14">
        <f ca="1">SUM(I368:L368)</f>
        <v>0</v>
      </c>
    </row>
    <row r="369" spans="7:13" ht="21.75" customHeight="1" x14ac:dyDescent="0.25">
      <c r="G369" s="53"/>
      <c r="I369" s="65"/>
      <c r="J369" s="64"/>
      <c r="K369" s="12" t="str">
        <f ca="1">IF(ISBLANK(A369),"", IF(TRIM(UPPER(J369))&lt;&gt;"SIM",IF(A369-TODAY()&lt;0,"Conta vencida",IF(A369-TODAY()&lt;8,"Perto de vencer","")),"Já paga"))</f>
        <v/>
      </c>
      <c r="L369" s="13"/>
      <c r="M369" s="14">
        <f ca="1">SUM(I369:L369)</f>
        <v>0</v>
      </c>
    </row>
    <row r="370" spans="7:13" ht="21.75" customHeight="1" x14ac:dyDescent="0.25">
      <c r="G370" s="53"/>
      <c r="I370" s="65"/>
      <c r="J370" s="64"/>
      <c r="K370" s="12" t="str">
        <f ca="1">IF(ISBLANK(A370),"", IF(TRIM(UPPER(J370))&lt;&gt;"SIM",IF(A370-TODAY()&lt;0,"Conta vencida",IF(A370-TODAY()&lt;8,"Perto de vencer","")),"Já paga"))</f>
        <v/>
      </c>
      <c r="L370" s="13"/>
      <c r="M370" s="14">
        <f ca="1">SUM(I370:L370)</f>
        <v>0</v>
      </c>
    </row>
    <row r="371" spans="7:13" ht="21.75" customHeight="1" x14ac:dyDescent="0.25">
      <c r="G371" s="53"/>
      <c r="I371" s="65"/>
      <c r="J371" s="64"/>
      <c r="K371" s="12" t="str">
        <f ca="1">IF(ISBLANK(A371),"", IF(TRIM(UPPER(J371))&lt;&gt;"SIM",IF(A371-TODAY()&lt;0,"Conta vencida",IF(A371-TODAY()&lt;8,"Perto de vencer","")),"Já paga"))</f>
        <v/>
      </c>
      <c r="L371" s="13"/>
      <c r="M371" s="14">
        <f ca="1">SUM(I371:L371)</f>
        <v>0</v>
      </c>
    </row>
    <row r="372" spans="7:13" ht="21.75" customHeight="1" x14ac:dyDescent="0.25">
      <c r="G372" s="53"/>
      <c r="I372" s="65"/>
      <c r="J372" s="64"/>
      <c r="K372" s="12" t="str">
        <f ca="1">IF(ISBLANK(A372),"", IF(TRIM(UPPER(J372))&lt;&gt;"SIM",IF(A372-TODAY()&lt;0,"Conta vencida",IF(A372-TODAY()&lt;8,"Perto de vencer","")),"Já paga"))</f>
        <v/>
      </c>
      <c r="L372" s="13"/>
      <c r="M372" s="14">
        <f ca="1">SUM(I372:L372)</f>
        <v>0</v>
      </c>
    </row>
    <row r="373" spans="7:13" ht="21.75" customHeight="1" x14ac:dyDescent="0.25">
      <c r="G373" s="53"/>
      <c r="I373" s="65"/>
      <c r="J373" s="64"/>
      <c r="K373" s="12" t="str">
        <f ca="1">IF(ISBLANK(A373),"", IF(TRIM(UPPER(J373))&lt;&gt;"SIM",IF(A373-TODAY()&lt;0,"Conta vencida",IF(A373-TODAY()&lt;8,"Perto de vencer","")),"Já paga"))</f>
        <v/>
      </c>
      <c r="L373" s="13"/>
      <c r="M373" s="14">
        <f ca="1">SUM(I373:L373)</f>
        <v>0</v>
      </c>
    </row>
    <row r="374" spans="7:13" ht="21.75" customHeight="1" x14ac:dyDescent="0.25">
      <c r="G374" s="53"/>
      <c r="I374" s="65"/>
      <c r="J374" s="64"/>
      <c r="K374" s="12" t="str">
        <f ca="1">IF(ISBLANK(A374),"", IF(TRIM(UPPER(J374))&lt;&gt;"SIM",IF(A374-TODAY()&lt;0,"Conta vencida",IF(A374-TODAY()&lt;8,"Perto de vencer","")),"Já paga"))</f>
        <v/>
      </c>
      <c r="L374" s="13"/>
      <c r="M374" s="14">
        <f ca="1">SUM(I374:L374)</f>
        <v>0</v>
      </c>
    </row>
    <row r="375" spans="7:13" ht="21.75" customHeight="1" x14ac:dyDescent="0.25">
      <c r="G375" s="53"/>
      <c r="I375" s="65"/>
      <c r="J375" s="64"/>
      <c r="K375" s="12" t="str">
        <f ca="1">IF(ISBLANK(A375),"", IF(TRIM(UPPER(J375))&lt;&gt;"SIM",IF(A375-TODAY()&lt;0,"Conta vencida",IF(A375-TODAY()&lt;8,"Perto de vencer","")),"Já paga"))</f>
        <v/>
      </c>
      <c r="L375" s="13"/>
      <c r="M375" s="14">
        <f ca="1">SUM(I375:L375)</f>
        <v>0</v>
      </c>
    </row>
    <row r="376" spans="7:13" ht="21.75" customHeight="1" x14ac:dyDescent="0.25">
      <c r="G376" s="53"/>
      <c r="I376" s="65"/>
      <c r="J376" s="64"/>
      <c r="K376" s="12" t="str">
        <f ca="1">IF(ISBLANK(A376),"", IF(TRIM(UPPER(J376))&lt;&gt;"SIM",IF(A376-TODAY()&lt;0,"Conta vencida",IF(A376-TODAY()&lt;8,"Perto de vencer","")),"Já paga"))</f>
        <v/>
      </c>
      <c r="L376" s="13"/>
      <c r="M376" s="14">
        <f ca="1">SUM(I376:L376)</f>
        <v>0</v>
      </c>
    </row>
    <row r="377" spans="7:13" ht="21.75" customHeight="1" x14ac:dyDescent="0.25">
      <c r="G377" s="53"/>
      <c r="I377" s="65"/>
      <c r="J377" s="64"/>
      <c r="K377" s="12" t="str">
        <f ca="1">IF(ISBLANK(A377),"", IF(TRIM(UPPER(J377))&lt;&gt;"SIM",IF(A377-TODAY()&lt;0,"Conta vencida",IF(A377-TODAY()&lt;8,"Perto de vencer","")),"Já paga"))</f>
        <v/>
      </c>
      <c r="L377" s="13"/>
      <c r="M377" s="14">
        <f ca="1">SUM(I377:L377)</f>
        <v>0</v>
      </c>
    </row>
    <row r="378" spans="7:13" ht="21.75" customHeight="1" x14ac:dyDescent="0.25">
      <c r="G378" s="53"/>
      <c r="I378" s="65"/>
      <c r="J378" s="64"/>
      <c r="K378" s="12" t="str">
        <f ca="1">IF(ISBLANK(A378),"", IF(TRIM(UPPER(J378))&lt;&gt;"SIM",IF(A378-TODAY()&lt;0,"Conta vencida",IF(A378-TODAY()&lt;8,"Perto de vencer","")),"Já paga"))</f>
        <v/>
      </c>
      <c r="L378" s="13"/>
      <c r="M378" s="14">
        <f ca="1">SUM(I378:L378)</f>
        <v>0</v>
      </c>
    </row>
    <row r="379" spans="7:13" ht="21.75" customHeight="1" x14ac:dyDescent="0.25">
      <c r="G379" s="53"/>
      <c r="I379" s="65"/>
      <c r="J379" s="64"/>
      <c r="K379" s="12" t="str">
        <f ca="1">IF(ISBLANK(A379),"", IF(TRIM(UPPER(J379))&lt;&gt;"SIM",IF(A379-TODAY()&lt;0,"Conta vencida",IF(A379-TODAY()&lt;8,"Perto de vencer","")),"Já paga"))</f>
        <v/>
      </c>
      <c r="L379" s="13"/>
      <c r="M379" s="14">
        <f ca="1">SUM(I379:L379)</f>
        <v>0</v>
      </c>
    </row>
    <row r="380" spans="7:13" ht="21.75" customHeight="1" x14ac:dyDescent="0.25">
      <c r="G380" s="53"/>
      <c r="I380" s="65"/>
      <c r="J380" s="64"/>
      <c r="K380" s="12" t="str">
        <f ca="1">IF(ISBLANK(A380),"", IF(TRIM(UPPER(J380))&lt;&gt;"SIM",IF(A380-TODAY()&lt;0,"Conta vencida",IF(A380-TODAY()&lt;8,"Perto de vencer","")),"Já paga"))</f>
        <v/>
      </c>
      <c r="L380" s="13"/>
      <c r="M380" s="14">
        <f ca="1">SUM(I380:L380)</f>
        <v>0</v>
      </c>
    </row>
    <row r="381" spans="7:13" ht="21.75" customHeight="1" x14ac:dyDescent="0.25">
      <c r="G381" s="53"/>
      <c r="I381" s="65"/>
      <c r="J381" s="64"/>
      <c r="K381" s="12" t="str">
        <f ca="1">IF(ISBLANK(A381),"", IF(TRIM(UPPER(J381))&lt;&gt;"SIM",IF(A381-TODAY()&lt;0,"Conta vencida",IF(A381-TODAY()&lt;8,"Perto de vencer","")),"Já paga"))</f>
        <v/>
      </c>
      <c r="L381" s="13"/>
      <c r="M381" s="14">
        <f ca="1">SUM(I381:L381)</f>
        <v>0</v>
      </c>
    </row>
    <row r="382" spans="7:13" ht="21.75" customHeight="1" x14ac:dyDescent="0.25">
      <c r="G382" s="53"/>
      <c r="I382" s="65"/>
      <c r="J382" s="64"/>
      <c r="K382" s="12" t="str">
        <f ca="1">IF(ISBLANK(A382),"", IF(TRIM(UPPER(J382))&lt;&gt;"SIM",IF(A382-TODAY()&lt;0,"Conta vencida",IF(A382-TODAY()&lt;8,"Perto de vencer","")),"Já paga"))</f>
        <v/>
      </c>
      <c r="L382" s="13"/>
      <c r="M382" s="14">
        <f ca="1">SUM(I382:L382)</f>
        <v>0</v>
      </c>
    </row>
    <row r="383" spans="7:13" ht="21.75" customHeight="1" x14ac:dyDescent="0.25">
      <c r="G383" s="53"/>
      <c r="I383" s="65"/>
      <c r="J383" s="64"/>
      <c r="K383" s="12" t="str">
        <f ca="1">IF(ISBLANK(A383),"", IF(TRIM(UPPER(J383))&lt;&gt;"SIM",IF(A383-TODAY()&lt;0,"Conta vencida",IF(A383-TODAY()&lt;8,"Perto de vencer","")),"Já paga"))</f>
        <v/>
      </c>
      <c r="L383" s="13"/>
      <c r="M383" s="14">
        <f ca="1">SUM(I383:L383)</f>
        <v>0</v>
      </c>
    </row>
    <row r="384" spans="7:13" ht="21.75" customHeight="1" x14ac:dyDescent="0.25">
      <c r="G384" s="53"/>
      <c r="I384" s="65"/>
      <c r="J384" s="64"/>
      <c r="K384" s="12" t="str">
        <f ca="1">IF(ISBLANK(A384),"", IF(TRIM(UPPER(J384))&lt;&gt;"SIM",IF(A384-TODAY()&lt;0,"Conta vencida",IF(A384-TODAY()&lt;8,"Perto de vencer","")),"Já paga"))</f>
        <v/>
      </c>
      <c r="L384" s="13"/>
      <c r="M384" s="14">
        <f ca="1">SUM(I384:L384)</f>
        <v>0</v>
      </c>
    </row>
    <row r="385" spans="7:13" ht="21.75" customHeight="1" x14ac:dyDescent="0.25">
      <c r="G385" s="53"/>
      <c r="I385" s="65"/>
      <c r="J385" s="64"/>
      <c r="K385" s="12" t="str">
        <f ca="1">IF(ISBLANK(A385),"", IF(TRIM(UPPER(J385))&lt;&gt;"SIM",IF(A385-TODAY()&lt;0,"Conta vencida",IF(A385-TODAY()&lt;8,"Perto de vencer","")),"Já paga"))</f>
        <v/>
      </c>
      <c r="L385" s="13"/>
      <c r="M385" s="14">
        <f ca="1">SUM(I385:L385)</f>
        <v>0</v>
      </c>
    </row>
    <row r="386" spans="7:13" ht="21.75" customHeight="1" x14ac:dyDescent="0.25">
      <c r="G386" s="53"/>
      <c r="I386" s="65"/>
      <c r="J386" s="64"/>
      <c r="K386" s="12" t="str">
        <f ca="1">IF(ISBLANK(A386),"", IF(TRIM(UPPER(J386))&lt;&gt;"SIM",IF(A386-TODAY()&lt;0,"Conta vencida",IF(A386-TODAY()&lt;8,"Perto de vencer","")),"Já paga"))</f>
        <v/>
      </c>
      <c r="L386" s="13"/>
      <c r="M386" s="14">
        <f ca="1">SUM(I386:L386)</f>
        <v>0</v>
      </c>
    </row>
    <row r="387" spans="7:13" ht="21.75" customHeight="1" x14ac:dyDescent="0.25">
      <c r="G387" s="53"/>
      <c r="I387" s="65"/>
      <c r="J387" s="64"/>
      <c r="K387" s="12" t="str">
        <f ca="1">IF(ISBLANK(A387),"", IF(TRIM(UPPER(J387))&lt;&gt;"SIM",IF(A387-TODAY()&lt;0,"Conta vencida",IF(A387-TODAY()&lt;8,"Perto de vencer","")),"Já paga"))</f>
        <v/>
      </c>
      <c r="L387" s="13"/>
      <c r="M387" s="14">
        <f ca="1">SUM(I387:L387)</f>
        <v>0</v>
      </c>
    </row>
    <row r="388" spans="7:13" ht="21.75" customHeight="1" x14ac:dyDescent="0.25">
      <c r="G388" s="53"/>
      <c r="I388" s="65"/>
      <c r="J388" s="64"/>
      <c r="K388" s="12" t="str">
        <f ca="1">IF(ISBLANK(A388),"", IF(TRIM(UPPER(J388))&lt;&gt;"SIM",IF(A388-TODAY()&lt;0,"Conta vencida",IF(A388-TODAY()&lt;8,"Perto de vencer","")),"Já paga"))</f>
        <v/>
      </c>
      <c r="L388" s="13"/>
      <c r="M388" s="14">
        <f ca="1">SUM(I388:L388)</f>
        <v>0</v>
      </c>
    </row>
    <row r="389" spans="7:13" ht="21.75" customHeight="1" x14ac:dyDescent="0.25">
      <c r="G389" s="53"/>
      <c r="I389" s="65"/>
      <c r="J389" s="64"/>
      <c r="K389" s="12" t="str">
        <f ca="1">IF(ISBLANK(A389),"", IF(TRIM(UPPER(J389))&lt;&gt;"SIM",IF(A389-TODAY()&lt;0,"Conta vencida",IF(A389-TODAY()&lt;8,"Perto de vencer","")),"Já paga"))</f>
        <v/>
      </c>
      <c r="L389" s="13"/>
      <c r="M389" s="14">
        <f ca="1">SUM(I389:L389)</f>
        <v>0</v>
      </c>
    </row>
    <row r="390" spans="7:13" ht="21.75" customHeight="1" x14ac:dyDescent="0.25">
      <c r="G390" s="53"/>
      <c r="I390" s="65"/>
      <c r="J390" s="64"/>
      <c r="K390" s="12" t="str">
        <f ca="1">IF(ISBLANK(A390),"", IF(TRIM(UPPER(J390))&lt;&gt;"SIM",IF(A390-TODAY()&lt;0,"Conta vencida",IF(A390-TODAY()&lt;8,"Perto de vencer","")),"Já paga"))</f>
        <v/>
      </c>
      <c r="L390" s="13"/>
      <c r="M390" s="14">
        <f ca="1">SUM(I390:L390)</f>
        <v>0</v>
      </c>
    </row>
    <row r="391" spans="7:13" ht="21.75" customHeight="1" x14ac:dyDescent="0.25">
      <c r="G391" s="53"/>
      <c r="I391" s="65"/>
      <c r="J391" s="64"/>
      <c r="K391" s="12" t="str">
        <f ca="1">IF(ISBLANK(A391),"", IF(TRIM(UPPER(J391))&lt;&gt;"SIM",IF(A391-TODAY()&lt;0,"Conta vencida",IF(A391-TODAY()&lt;8,"Perto de vencer","")),"Já paga"))</f>
        <v/>
      </c>
      <c r="L391" s="13"/>
      <c r="M391" s="14">
        <f ca="1">SUM(I391:L391)</f>
        <v>0</v>
      </c>
    </row>
    <row r="392" spans="7:13" ht="21.75" customHeight="1" x14ac:dyDescent="0.25">
      <c r="G392" s="53"/>
      <c r="I392" s="65"/>
      <c r="J392" s="64"/>
      <c r="K392" s="12" t="str">
        <f ca="1">IF(ISBLANK(A392),"", IF(TRIM(UPPER(J392))&lt;&gt;"SIM",IF(A392-TODAY()&lt;0,"Conta vencida",IF(A392-TODAY()&lt;8,"Perto de vencer","")),"Já paga"))</f>
        <v/>
      </c>
      <c r="L392" s="13"/>
      <c r="M392" s="14">
        <f ca="1">SUM(I392:L392)</f>
        <v>0</v>
      </c>
    </row>
    <row r="393" spans="7:13" ht="21.75" customHeight="1" x14ac:dyDescent="0.25">
      <c r="G393" s="53"/>
      <c r="I393" s="65"/>
      <c r="J393" s="64"/>
      <c r="K393" s="12" t="str">
        <f ca="1">IF(ISBLANK(A393),"", IF(TRIM(UPPER(J393))&lt;&gt;"SIM",IF(A393-TODAY()&lt;0,"Conta vencida",IF(A393-TODAY()&lt;8,"Perto de vencer","")),"Já paga"))</f>
        <v/>
      </c>
      <c r="L393" s="13"/>
      <c r="M393" s="14">
        <f ca="1">SUM(I393:L393)</f>
        <v>0</v>
      </c>
    </row>
    <row r="394" spans="7:13" ht="21.75" customHeight="1" x14ac:dyDescent="0.25">
      <c r="G394" s="53"/>
      <c r="I394" s="65"/>
      <c r="J394" s="64"/>
      <c r="K394" s="12" t="str">
        <f ca="1">IF(ISBLANK(A394),"", IF(TRIM(UPPER(J394))&lt;&gt;"SIM",IF(A394-TODAY()&lt;0,"Conta vencida",IF(A394-TODAY()&lt;8,"Perto de vencer","")),"Já paga"))</f>
        <v/>
      </c>
      <c r="L394" s="13"/>
      <c r="M394" s="14">
        <f ca="1">SUM(I394:L394)</f>
        <v>0</v>
      </c>
    </row>
    <row r="395" spans="7:13" ht="21.75" customHeight="1" x14ac:dyDescent="0.25">
      <c r="G395" s="53"/>
      <c r="I395" s="65"/>
      <c r="J395" s="64"/>
      <c r="K395" s="12" t="str">
        <f ca="1">IF(ISBLANK(A395),"", IF(TRIM(UPPER(J395))&lt;&gt;"SIM",IF(A395-TODAY()&lt;0,"Conta vencida",IF(A395-TODAY()&lt;8,"Perto de vencer","")),"Já paga"))</f>
        <v/>
      </c>
      <c r="L395" s="13"/>
      <c r="M395" s="14">
        <f ca="1">SUM(I395:L395)</f>
        <v>0</v>
      </c>
    </row>
    <row r="396" spans="7:13" ht="21.75" customHeight="1" x14ac:dyDescent="0.25">
      <c r="G396" s="53"/>
      <c r="I396" s="65"/>
      <c r="J396" s="64"/>
      <c r="K396" s="12" t="str">
        <f ca="1">IF(ISBLANK(A396),"", IF(TRIM(UPPER(J396))&lt;&gt;"SIM",IF(A396-TODAY()&lt;0,"Conta vencida",IF(A396-TODAY()&lt;8,"Perto de vencer","")),"Já paga"))</f>
        <v/>
      </c>
      <c r="L396" s="13"/>
      <c r="M396" s="14">
        <f ca="1">SUM(I396:L396)</f>
        <v>0</v>
      </c>
    </row>
    <row r="397" spans="7:13" ht="21.75" customHeight="1" x14ac:dyDescent="0.25">
      <c r="G397" s="53"/>
      <c r="I397" s="65"/>
      <c r="J397" s="64"/>
      <c r="K397" s="12" t="str">
        <f ca="1">IF(ISBLANK(A397),"", IF(TRIM(UPPER(J397))&lt;&gt;"SIM",IF(A397-TODAY()&lt;0,"Conta vencida",IF(A397-TODAY()&lt;8,"Perto de vencer","")),"Já paga"))</f>
        <v/>
      </c>
      <c r="L397" s="13"/>
      <c r="M397" s="14">
        <f ca="1">SUM(I397:L397)</f>
        <v>0</v>
      </c>
    </row>
    <row r="398" spans="7:13" ht="21.75" customHeight="1" x14ac:dyDescent="0.25">
      <c r="G398" s="53"/>
      <c r="I398" s="65"/>
      <c r="J398" s="64"/>
      <c r="K398" s="12" t="str">
        <f ca="1">IF(ISBLANK(A398),"", IF(TRIM(UPPER(J398))&lt;&gt;"SIM",IF(A398-TODAY()&lt;0,"Conta vencida",IF(A398-TODAY()&lt;8,"Perto de vencer","")),"Já paga"))</f>
        <v/>
      </c>
      <c r="L398" s="13"/>
      <c r="M398" s="14">
        <f ca="1">SUM(I398:L398)</f>
        <v>0</v>
      </c>
    </row>
    <row r="399" spans="7:13" ht="21.75" customHeight="1" x14ac:dyDescent="0.25">
      <c r="G399" s="53"/>
      <c r="I399" s="65"/>
      <c r="J399" s="64"/>
      <c r="K399" s="12" t="str">
        <f ca="1">IF(ISBLANK(A399),"", IF(TRIM(UPPER(J399))&lt;&gt;"SIM",IF(A399-TODAY()&lt;0,"Conta vencida",IF(A399-TODAY()&lt;8,"Perto de vencer","")),"Já paga"))</f>
        <v/>
      </c>
      <c r="L399" s="13"/>
      <c r="M399" s="14">
        <f ca="1">SUM(I399:L399)</f>
        <v>0</v>
      </c>
    </row>
    <row r="400" spans="7:13" ht="21.75" customHeight="1" x14ac:dyDescent="0.25">
      <c r="G400" s="53"/>
      <c r="I400" s="65"/>
      <c r="J400" s="64"/>
      <c r="K400" s="12" t="str">
        <f ca="1">IF(ISBLANK(A400),"", IF(TRIM(UPPER(J400))&lt;&gt;"SIM",IF(A400-TODAY()&lt;0,"Conta vencida",IF(A400-TODAY()&lt;8,"Perto de vencer","")),"Já paga"))</f>
        <v/>
      </c>
      <c r="L400" s="13"/>
      <c r="M400" s="14">
        <f ca="1">SUM(I400:L400)</f>
        <v>0</v>
      </c>
    </row>
    <row r="401" spans="7:13" ht="21.75" customHeight="1" x14ac:dyDescent="0.25">
      <c r="G401" s="53"/>
      <c r="I401" s="65"/>
      <c r="J401" s="64"/>
      <c r="K401" s="12" t="str">
        <f ca="1">IF(ISBLANK(A401),"", IF(TRIM(UPPER(J401))&lt;&gt;"SIM",IF(A401-TODAY()&lt;0,"Conta vencida",IF(A401-TODAY()&lt;8,"Perto de vencer","")),"Já paga"))</f>
        <v/>
      </c>
      <c r="L401" s="13"/>
      <c r="M401" s="14">
        <f ca="1">SUM(I401:L401)</f>
        <v>0</v>
      </c>
    </row>
    <row r="402" spans="7:13" ht="21.75" customHeight="1" x14ac:dyDescent="0.25">
      <c r="G402" s="53"/>
      <c r="I402" s="65"/>
      <c r="J402" s="64"/>
      <c r="K402" s="12" t="str">
        <f ca="1">IF(ISBLANK(A402),"", IF(TRIM(UPPER(J402))&lt;&gt;"SIM",IF(A402-TODAY()&lt;0,"Conta vencida",IF(A402-TODAY()&lt;8,"Perto de vencer","")),"Já paga"))</f>
        <v/>
      </c>
      <c r="L402" s="13"/>
      <c r="M402" s="14">
        <f ca="1">SUM(I402:L402)</f>
        <v>0</v>
      </c>
    </row>
    <row r="403" spans="7:13" ht="21.75" customHeight="1" x14ac:dyDescent="0.25">
      <c r="G403" s="53"/>
      <c r="I403" s="65"/>
      <c r="J403" s="64"/>
      <c r="K403" s="12" t="str">
        <f ca="1">IF(ISBLANK(A403),"", IF(TRIM(UPPER(J403))&lt;&gt;"SIM",IF(A403-TODAY()&lt;0,"Conta vencida",IF(A403-TODAY()&lt;8,"Perto de vencer","")),"Já paga"))</f>
        <v/>
      </c>
      <c r="L403" s="13"/>
      <c r="M403" s="14">
        <f ca="1">SUM(I403:L403)</f>
        <v>0</v>
      </c>
    </row>
    <row r="404" spans="7:13" ht="21.75" customHeight="1" x14ac:dyDescent="0.25">
      <c r="G404" s="53"/>
      <c r="I404" s="65"/>
      <c r="J404" s="64"/>
      <c r="K404" s="12" t="str">
        <f ca="1">IF(ISBLANK(A404),"", IF(TRIM(UPPER(J404))&lt;&gt;"SIM",IF(A404-TODAY()&lt;0,"Conta vencida",IF(A404-TODAY()&lt;8,"Perto de vencer","")),"Já paga"))</f>
        <v/>
      </c>
      <c r="L404" s="13"/>
      <c r="M404" s="14">
        <f ca="1">SUM(I404:L404)</f>
        <v>0</v>
      </c>
    </row>
    <row r="405" spans="7:13" ht="21.75" customHeight="1" x14ac:dyDescent="0.25">
      <c r="G405" s="53"/>
      <c r="I405" s="65"/>
      <c r="J405" s="64"/>
      <c r="K405" s="12" t="str">
        <f ca="1">IF(ISBLANK(A405),"", IF(TRIM(UPPER(J405))&lt;&gt;"SIM",IF(A405-TODAY()&lt;0,"Conta vencida",IF(A405-TODAY()&lt;8,"Perto de vencer","")),"Já paga"))</f>
        <v/>
      </c>
      <c r="L405" s="13"/>
      <c r="M405" s="14">
        <f ca="1">SUM(I405:L405)</f>
        <v>0</v>
      </c>
    </row>
    <row r="406" spans="7:13" ht="21.75" customHeight="1" x14ac:dyDescent="0.25">
      <c r="G406" s="53"/>
      <c r="I406" s="65"/>
      <c r="J406" s="64"/>
      <c r="K406" s="12" t="str">
        <f ca="1">IF(ISBLANK(A406),"", IF(TRIM(UPPER(J406))&lt;&gt;"SIM",IF(A406-TODAY()&lt;0,"Conta vencida",IF(A406-TODAY()&lt;8,"Perto de vencer","")),"Já paga"))</f>
        <v/>
      </c>
      <c r="L406" s="13"/>
      <c r="M406" s="14">
        <f ca="1">SUM(I406:L406)</f>
        <v>0</v>
      </c>
    </row>
    <row r="407" spans="7:13" ht="21.75" customHeight="1" x14ac:dyDescent="0.25">
      <c r="G407" s="53"/>
      <c r="I407" s="65"/>
      <c r="J407" s="64"/>
      <c r="K407" s="12" t="str">
        <f ca="1">IF(ISBLANK(A407),"", IF(TRIM(UPPER(J407))&lt;&gt;"SIM",IF(A407-TODAY()&lt;0,"Conta vencida",IF(A407-TODAY()&lt;8,"Perto de vencer","")),"Já paga"))</f>
        <v/>
      </c>
      <c r="L407" s="13"/>
      <c r="M407" s="14">
        <f ca="1">SUM(I407:L407)</f>
        <v>0</v>
      </c>
    </row>
    <row r="408" spans="7:13" ht="21.75" customHeight="1" x14ac:dyDescent="0.25">
      <c r="G408" s="53"/>
      <c r="I408" s="65"/>
      <c r="J408" s="64"/>
      <c r="K408" s="12" t="str">
        <f ca="1">IF(ISBLANK(A408),"", IF(TRIM(UPPER(J408))&lt;&gt;"SIM",IF(A408-TODAY()&lt;0,"Conta vencida",IF(A408-TODAY()&lt;8,"Perto de vencer","")),"Já paga"))</f>
        <v/>
      </c>
      <c r="L408" s="13"/>
      <c r="M408" s="14">
        <f ca="1">SUM(I408:L408)</f>
        <v>0</v>
      </c>
    </row>
    <row r="409" spans="7:13" ht="21.75" customHeight="1" x14ac:dyDescent="0.25">
      <c r="G409" s="53"/>
      <c r="I409" s="65"/>
      <c r="J409" s="64"/>
      <c r="K409" s="12" t="str">
        <f ca="1">IF(ISBLANK(A409),"", IF(TRIM(UPPER(J409))&lt;&gt;"SIM",IF(A409-TODAY()&lt;0,"Conta vencida",IF(A409-TODAY()&lt;8,"Perto de vencer","")),"Já paga"))</f>
        <v/>
      </c>
      <c r="L409" s="13"/>
      <c r="M409" s="14">
        <f ca="1">SUM(I409:L409)</f>
        <v>0</v>
      </c>
    </row>
    <row r="410" spans="7:13" ht="21.75" customHeight="1" x14ac:dyDescent="0.25">
      <c r="G410" s="53"/>
      <c r="I410" s="65"/>
      <c r="J410" s="64"/>
      <c r="K410" s="12" t="str">
        <f ca="1">IF(ISBLANK(A410),"", IF(TRIM(UPPER(J410))&lt;&gt;"SIM",IF(A410-TODAY()&lt;0,"Conta vencida",IF(A410-TODAY()&lt;8,"Perto de vencer","")),"Já paga"))</f>
        <v/>
      </c>
      <c r="L410" s="13"/>
      <c r="M410" s="14">
        <f ca="1">SUM(I410:L410)</f>
        <v>0</v>
      </c>
    </row>
    <row r="411" spans="7:13" ht="21.75" customHeight="1" x14ac:dyDescent="0.25">
      <c r="G411" s="53"/>
      <c r="I411" s="65"/>
      <c r="J411" s="64"/>
      <c r="K411" s="12" t="str">
        <f ca="1">IF(ISBLANK(A411),"", IF(TRIM(UPPER(J411))&lt;&gt;"SIM",IF(A411-TODAY()&lt;0,"Conta vencida",IF(A411-TODAY()&lt;8,"Perto de vencer","")),"Já paga"))</f>
        <v/>
      </c>
      <c r="L411" s="13"/>
      <c r="M411" s="14">
        <f ca="1">SUM(I411:L411)</f>
        <v>0</v>
      </c>
    </row>
    <row r="412" spans="7:13" ht="21.75" customHeight="1" x14ac:dyDescent="0.25">
      <c r="G412" s="53"/>
      <c r="I412" s="65"/>
      <c r="J412" s="64"/>
      <c r="K412" s="12" t="str">
        <f ca="1">IF(ISBLANK(A412),"", IF(TRIM(UPPER(J412))&lt;&gt;"SIM",IF(A412-TODAY()&lt;0,"Conta vencida",IF(A412-TODAY()&lt;8,"Perto de vencer","")),"Já paga"))</f>
        <v/>
      </c>
      <c r="L412" s="13"/>
      <c r="M412" s="14">
        <f ca="1">SUM(I412:L412)</f>
        <v>0</v>
      </c>
    </row>
    <row r="413" spans="7:13" ht="21.75" customHeight="1" x14ac:dyDescent="0.25">
      <c r="G413" s="53"/>
      <c r="I413" s="65"/>
      <c r="J413" s="64"/>
      <c r="K413" s="12" t="str">
        <f ca="1">IF(ISBLANK(A413),"", IF(TRIM(UPPER(J413))&lt;&gt;"SIM",IF(A413-TODAY()&lt;0,"Conta vencida",IF(A413-TODAY()&lt;8,"Perto de vencer","")),"Já paga"))</f>
        <v/>
      </c>
      <c r="L413" s="13"/>
      <c r="M413" s="14">
        <f ca="1">SUM(I413:L413)</f>
        <v>0</v>
      </c>
    </row>
    <row r="414" spans="7:13" ht="21.75" customHeight="1" x14ac:dyDescent="0.25">
      <c r="G414" s="53"/>
      <c r="I414" s="65"/>
      <c r="J414" s="64"/>
      <c r="K414" s="12" t="str">
        <f ca="1">IF(ISBLANK(A414),"", IF(TRIM(UPPER(J414))&lt;&gt;"SIM",IF(A414-TODAY()&lt;0,"Conta vencida",IF(A414-TODAY()&lt;8,"Perto de vencer","")),"Já paga"))</f>
        <v/>
      </c>
      <c r="L414" s="13"/>
      <c r="M414" s="14">
        <f ca="1">SUM(I414:L414)</f>
        <v>0</v>
      </c>
    </row>
    <row r="415" spans="7:13" ht="21.75" customHeight="1" x14ac:dyDescent="0.25">
      <c r="G415" s="53"/>
      <c r="I415" s="65"/>
      <c r="J415" s="64"/>
      <c r="K415" s="12" t="str">
        <f ca="1">IF(ISBLANK(A415),"", IF(TRIM(UPPER(J415))&lt;&gt;"SIM",IF(A415-TODAY()&lt;0,"Conta vencida",IF(A415-TODAY()&lt;8,"Perto de vencer","")),"Já paga"))</f>
        <v/>
      </c>
      <c r="L415" s="13"/>
      <c r="M415" s="14">
        <f ca="1">SUM(I415:L415)</f>
        <v>0</v>
      </c>
    </row>
    <row r="416" spans="7:13" ht="21.75" customHeight="1" x14ac:dyDescent="0.25">
      <c r="G416" s="53"/>
      <c r="I416" s="65"/>
      <c r="J416" s="64"/>
      <c r="K416" s="12" t="str">
        <f ca="1">IF(ISBLANK(A416),"", IF(TRIM(UPPER(J416))&lt;&gt;"SIM",IF(A416-TODAY()&lt;0,"Conta vencida",IF(A416-TODAY()&lt;8,"Perto de vencer","")),"Já paga"))</f>
        <v/>
      </c>
      <c r="L416" s="13"/>
      <c r="M416" s="14">
        <f ca="1">SUM(I416:L416)</f>
        <v>0</v>
      </c>
    </row>
    <row r="417" spans="7:13" ht="21.75" customHeight="1" x14ac:dyDescent="0.25">
      <c r="G417" s="53"/>
      <c r="I417" s="65"/>
      <c r="J417" s="64"/>
      <c r="K417" s="12" t="str">
        <f ca="1">IF(ISBLANK(A417),"", IF(TRIM(UPPER(J417))&lt;&gt;"SIM",IF(A417-TODAY()&lt;0,"Conta vencida",IF(A417-TODAY()&lt;8,"Perto de vencer","")),"Já paga"))</f>
        <v/>
      </c>
      <c r="L417" s="13"/>
      <c r="M417" s="14">
        <f ca="1">SUM(I417:L417)</f>
        <v>0</v>
      </c>
    </row>
    <row r="418" spans="7:13" ht="21.75" customHeight="1" x14ac:dyDescent="0.25">
      <c r="G418" s="53"/>
      <c r="I418" s="65"/>
      <c r="J418" s="64"/>
      <c r="K418" s="12" t="str">
        <f ca="1">IF(ISBLANK(A418),"", IF(TRIM(UPPER(J418))&lt;&gt;"SIM",IF(A418-TODAY()&lt;0,"Conta vencida",IF(A418-TODAY()&lt;8,"Perto de vencer","")),"Já paga"))</f>
        <v/>
      </c>
      <c r="L418" s="13"/>
      <c r="M418" s="14">
        <f ca="1">SUM(I418:L418)</f>
        <v>0</v>
      </c>
    </row>
    <row r="419" spans="7:13" ht="21.75" customHeight="1" x14ac:dyDescent="0.25">
      <c r="G419" s="53"/>
      <c r="I419" s="65"/>
      <c r="J419" s="64"/>
      <c r="K419" s="12" t="str">
        <f ca="1">IF(ISBLANK(A419),"", IF(TRIM(UPPER(J419))&lt;&gt;"SIM",IF(A419-TODAY()&lt;0,"Conta vencida",IF(A419-TODAY()&lt;8,"Perto de vencer","")),"Já paga"))</f>
        <v/>
      </c>
      <c r="L419" s="13"/>
      <c r="M419" s="14">
        <f ca="1">SUM(I419:L419)</f>
        <v>0</v>
      </c>
    </row>
    <row r="420" spans="7:13" ht="21.75" customHeight="1" x14ac:dyDescent="0.25">
      <c r="G420" s="53"/>
      <c r="I420" s="65"/>
      <c r="J420" s="64"/>
      <c r="K420" s="12" t="str">
        <f ca="1">IF(ISBLANK(A420),"", IF(TRIM(UPPER(J420))&lt;&gt;"SIM",IF(A420-TODAY()&lt;0,"Conta vencida",IF(A420-TODAY()&lt;8,"Perto de vencer","")),"Já paga"))</f>
        <v/>
      </c>
      <c r="L420" s="13"/>
      <c r="M420" s="14">
        <f ca="1">SUM(I420:L420)</f>
        <v>0</v>
      </c>
    </row>
    <row r="421" spans="7:13" ht="21.75" customHeight="1" x14ac:dyDescent="0.25">
      <c r="G421" s="53"/>
      <c r="I421" s="65"/>
      <c r="J421" s="64"/>
      <c r="K421" s="12" t="str">
        <f ca="1">IF(ISBLANK(A421),"", IF(TRIM(UPPER(J421))&lt;&gt;"SIM",IF(A421-TODAY()&lt;0,"Conta vencida",IF(A421-TODAY()&lt;8,"Perto de vencer","")),"Já paga"))</f>
        <v/>
      </c>
      <c r="L421" s="13"/>
      <c r="M421" s="14">
        <f ca="1">SUM(I421:L421)</f>
        <v>0</v>
      </c>
    </row>
    <row r="422" spans="7:13" ht="21.75" customHeight="1" x14ac:dyDescent="0.25">
      <c r="G422" s="53"/>
      <c r="I422" s="65"/>
      <c r="J422" s="64"/>
      <c r="K422" s="12" t="str">
        <f ca="1">IF(ISBLANK(A422),"", IF(TRIM(UPPER(J422))&lt;&gt;"SIM",IF(A422-TODAY()&lt;0,"Conta vencida",IF(A422-TODAY()&lt;8,"Perto de vencer","")),"Já paga"))</f>
        <v/>
      </c>
      <c r="L422" s="13"/>
      <c r="M422" s="14">
        <f ca="1">SUM(I422:L422)</f>
        <v>0</v>
      </c>
    </row>
    <row r="423" spans="7:13" ht="21.75" customHeight="1" x14ac:dyDescent="0.25">
      <c r="G423" s="53"/>
      <c r="I423" s="65"/>
      <c r="J423" s="64"/>
      <c r="K423" s="12" t="str">
        <f ca="1">IF(ISBLANK(A423),"", IF(TRIM(UPPER(J423))&lt;&gt;"SIM",IF(A423-TODAY()&lt;0,"Conta vencida",IF(A423-TODAY()&lt;8,"Perto de vencer","")),"Já paga"))</f>
        <v/>
      </c>
      <c r="L423" s="13"/>
      <c r="M423" s="14">
        <f ca="1">SUM(I423:L423)</f>
        <v>0</v>
      </c>
    </row>
    <row r="424" spans="7:13" ht="21.75" customHeight="1" x14ac:dyDescent="0.25">
      <c r="G424" s="53"/>
      <c r="I424" s="65"/>
      <c r="J424" s="64"/>
      <c r="K424" s="12" t="str">
        <f ca="1">IF(ISBLANK(A424),"", IF(TRIM(UPPER(J424))&lt;&gt;"SIM",IF(A424-TODAY()&lt;0,"Conta vencida",IF(A424-TODAY()&lt;8,"Perto de vencer","")),"Já paga"))</f>
        <v/>
      </c>
      <c r="L424" s="13"/>
      <c r="M424" s="14">
        <f ca="1">SUM(I424:L424)</f>
        <v>0</v>
      </c>
    </row>
    <row r="425" spans="7:13" ht="21.75" customHeight="1" x14ac:dyDescent="0.25">
      <c r="G425" s="53"/>
      <c r="I425" s="65"/>
      <c r="J425" s="64"/>
      <c r="K425" s="12" t="str">
        <f ca="1">IF(ISBLANK(A425),"", IF(TRIM(UPPER(J425))&lt;&gt;"SIM",IF(A425-TODAY()&lt;0,"Conta vencida",IF(A425-TODAY()&lt;8,"Perto de vencer","")),"Já paga"))</f>
        <v/>
      </c>
      <c r="L425" s="13"/>
      <c r="M425" s="14">
        <f ca="1">SUM(I425:L425)</f>
        <v>0</v>
      </c>
    </row>
    <row r="426" spans="7:13" ht="21.75" customHeight="1" x14ac:dyDescent="0.25">
      <c r="G426" s="53"/>
      <c r="I426" s="65"/>
      <c r="J426" s="64"/>
      <c r="K426" s="12" t="str">
        <f ca="1">IF(ISBLANK(A426),"", IF(TRIM(UPPER(J426))&lt;&gt;"SIM",IF(A426-TODAY()&lt;0,"Conta vencida",IF(A426-TODAY()&lt;8,"Perto de vencer","")),"Já paga"))</f>
        <v/>
      </c>
      <c r="L426" s="13"/>
      <c r="M426" s="14">
        <f ca="1">SUM(I426:L426)</f>
        <v>0</v>
      </c>
    </row>
    <row r="427" spans="7:13" ht="21.75" customHeight="1" x14ac:dyDescent="0.25">
      <c r="G427" s="53"/>
      <c r="I427" s="65"/>
      <c r="J427" s="64"/>
      <c r="K427" s="12" t="str">
        <f ca="1">IF(ISBLANK(A427),"", IF(TRIM(UPPER(J427))&lt;&gt;"SIM",IF(A427-TODAY()&lt;0,"Conta vencida",IF(A427-TODAY()&lt;8,"Perto de vencer","")),"Já paga"))</f>
        <v/>
      </c>
      <c r="L427" s="13"/>
      <c r="M427" s="14">
        <f ca="1">SUM(I427:L427)</f>
        <v>0</v>
      </c>
    </row>
    <row r="428" spans="7:13" ht="21.75" customHeight="1" x14ac:dyDescent="0.25">
      <c r="G428" s="53"/>
      <c r="I428" s="65"/>
      <c r="J428" s="64"/>
      <c r="K428" s="12" t="str">
        <f ca="1">IF(ISBLANK(A428),"", IF(TRIM(UPPER(J428))&lt;&gt;"SIM",IF(A428-TODAY()&lt;0,"Conta vencida",IF(A428-TODAY()&lt;8,"Perto de vencer","")),"Já paga"))</f>
        <v/>
      </c>
      <c r="L428" s="13"/>
      <c r="M428" s="14">
        <f ca="1">SUM(I428:L428)</f>
        <v>0</v>
      </c>
    </row>
    <row r="429" spans="7:13" ht="21.75" customHeight="1" x14ac:dyDescent="0.25">
      <c r="G429" s="53"/>
      <c r="I429" s="65"/>
      <c r="J429" s="64"/>
      <c r="K429" s="12" t="str">
        <f ca="1">IF(ISBLANK(A429),"", IF(TRIM(UPPER(J429))&lt;&gt;"SIM",IF(A429-TODAY()&lt;0,"Conta vencida",IF(A429-TODAY()&lt;8,"Perto de vencer","")),"Já paga"))</f>
        <v/>
      </c>
      <c r="L429" s="13"/>
      <c r="M429" s="14">
        <f ca="1">SUM(I429:L429)</f>
        <v>0</v>
      </c>
    </row>
    <row r="430" spans="7:13" ht="21.75" customHeight="1" x14ac:dyDescent="0.25">
      <c r="G430" s="53"/>
      <c r="I430" s="65"/>
      <c r="J430" s="64"/>
      <c r="K430" s="12" t="str">
        <f ca="1">IF(ISBLANK(A430),"", IF(TRIM(UPPER(J430))&lt;&gt;"SIM",IF(A430-TODAY()&lt;0,"Conta vencida",IF(A430-TODAY()&lt;8,"Perto de vencer","")),"Já paga"))</f>
        <v/>
      </c>
      <c r="L430" s="13"/>
      <c r="M430" s="14">
        <f ca="1">SUM(I430:L430)</f>
        <v>0</v>
      </c>
    </row>
    <row r="431" spans="7:13" ht="21.75" customHeight="1" x14ac:dyDescent="0.25">
      <c r="G431" s="53"/>
      <c r="I431" s="65"/>
      <c r="J431" s="64"/>
      <c r="K431" s="12" t="str">
        <f ca="1">IF(ISBLANK(A431),"", IF(TRIM(UPPER(J431))&lt;&gt;"SIM",IF(A431-TODAY()&lt;0,"Conta vencida",IF(A431-TODAY()&lt;8,"Perto de vencer","")),"Já paga"))</f>
        <v/>
      </c>
      <c r="L431" s="13"/>
      <c r="M431" s="14">
        <f ca="1">SUM(I431:L431)</f>
        <v>0</v>
      </c>
    </row>
    <row r="432" spans="7:13" ht="21.75" customHeight="1" x14ac:dyDescent="0.25">
      <c r="G432" s="53"/>
      <c r="I432" s="65"/>
      <c r="J432" s="64"/>
      <c r="K432" s="12" t="str">
        <f ca="1">IF(ISBLANK(A432),"", IF(TRIM(UPPER(J432))&lt;&gt;"SIM",IF(A432-TODAY()&lt;0,"Conta vencida",IF(A432-TODAY()&lt;8,"Perto de vencer","")),"Já paga"))</f>
        <v/>
      </c>
      <c r="L432" s="13"/>
      <c r="M432" s="14">
        <f ca="1">SUM(I432:L432)</f>
        <v>0</v>
      </c>
    </row>
    <row r="433" spans="7:13" ht="21.75" customHeight="1" x14ac:dyDescent="0.25">
      <c r="G433" s="53"/>
      <c r="I433" s="65"/>
      <c r="J433" s="64"/>
      <c r="K433" s="12" t="str">
        <f ca="1">IF(ISBLANK(A433),"", IF(TRIM(UPPER(J433))&lt;&gt;"SIM",IF(A433-TODAY()&lt;0,"Conta vencida",IF(A433-TODAY()&lt;8,"Perto de vencer","")),"Já paga"))</f>
        <v/>
      </c>
      <c r="L433" s="13"/>
      <c r="M433" s="14">
        <f ca="1">SUM(I433:L433)</f>
        <v>0</v>
      </c>
    </row>
    <row r="434" spans="7:13" ht="21.75" customHeight="1" x14ac:dyDescent="0.25">
      <c r="G434" s="53"/>
      <c r="I434" s="65"/>
      <c r="J434" s="64"/>
      <c r="K434" s="12" t="str">
        <f ca="1">IF(ISBLANK(A434),"", IF(TRIM(UPPER(J434))&lt;&gt;"SIM",IF(A434-TODAY()&lt;0,"Conta vencida",IF(A434-TODAY()&lt;8,"Perto de vencer","")),"Já paga"))</f>
        <v/>
      </c>
      <c r="L434" s="13"/>
      <c r="M434" s="14">
        <f ca="1">SUM(I434:L434)</f>
        <v>0</v>
      </c>
    </row>
    <row r="435" spans="7:13" ht="21.75" customHeight="1" x14ac:dyDescent="0.25">
      <c r="G435" s="53"/>
      <c r="I435" s="65"/>
      <c r="J435" s="64"/>
      <c r="K435" s="12" t="str">
        <f ca="1">IF(ISBLANK(A435),"", IF(TRIM(UPPER(J435))&lt;&gt;"SIM",IF(A435-TODAY()&lt;0,"Conta vencida",IF(A435-TODAY()&lt;8,"Perto de vencer","")),"Já paga"))</f>
        <v/>
      </c>
      <c r="L435" s="13"/>
      <c r="M435" s="14">
        <f ca="1">SUM(I435:L435)</f>
        <v>0</v>
      </c>
    </row>
    <row r="436" spans="7:13" ht="21.75" customHeight="1" x14ac:dyDescent="0.25">
      <c r="G436" s="53"/>
      <c r="I436" s="65"/>
      <c r="J436" s="64"/>
      <c r="K436" s="12" t="str">
        <f ca="1">IF(ISBLANK(A436),"", IF(TRIM(UPPER(J436))&lt;&gt;"SIM",IF(A436-TODAY()&lt;0,"Conta vencida",IF(A436-TODAY()&lt;8,"Perto de vencer","")),"Já paga"))</f>
        <v/>
      </c>
      <c r="L436" s="13"/>
      <c r="M436" s="14">
        <f ca="1">SUM(I436:L436)</f>
        <v>0</v>
      </c>
    </row>
    <row r="437" spans="7:13" ht="21.75" customHeight="1" x14ac:dyDescent="0.25">
      <c r="G437" s="53"/>
      <c r="I437" s="65"/>
      <c r="J437" s="64"/>
      <c r="K437" s="12" t="str">
        <f ca="1">IF(ISBLANK(A437),"", IF(TRIM(UPPER(J437))&lt;&gt;"SIM",IF(A437-TODAY()&lt;0,"Conta vencida",IF(A437-TODAY()&lt;8,"Perto de vencer","")),"Já paga"))</f>
        <v/>
      </c>
      <c r="L437" s="13"/>
      <c r="M437" s="14">
        <f ca="1">SUM(I437:L437)</f>
        <v>0</v>
      </c>
    </row>
    <row r="438" spans="7:13" ht="21.75" customHeight="1" x14ac:dyDescent="0.25">
      <c r="G438" s="53"/>
      <c r="I438" s="65"/>
      <c r="J438" s="64"/>
      <c r="K438" s="12" t="str">
        <f ca="1">IF(ISBLANK(A438),"", IF(TRIM(UPPER(J438))&lt;&gt;"SIM",IF(A438-TODAY()&lt;0,"Conta vencida",IF(A438-TODAY()&lt;8,"Perto de vencer","")),"Já paga"))</f>
        <v/>
      </c>
      <c r="L438" s="13"/>
      <c r="M438" s="14">
        <f ca="1">SUM(I438:L438)</f>
        <v>0</v>
      </c>
    </row>
    <row r="439" spans="7:13" ht="21.75" customHeight="1" x14ac:dyDescent="0.25">
      <c r="G439" s="53"/>
      <c r="I439" s="65"/>
      <c r="J439" s="64"/>
      <c r="K439" s="12" t="str">
        <f ca="1">IF(ISBLANK(A439),"", IF(TRIM(UPPER(J439))&lt;&gt;"SIM",IF(A439-TODAY()&lt;0,"Conta vencida",IF(A439-TODAY()&lt;8,"Perto de vencer","")),"Já paga"))</f>
        <v/>
      </c>
      <c r="L439" s="13"/>
      <c r="M439" s="14">
        <f ca="1">SUM(I439:L439)</f>
        <v>0</v>
      </c>
    </row>
    <row r="440" spans="7:13" ht="21.75" customHeight="1" x14ac:dyDescent="0.25">
      <c r="G440" s="53"/>
      <c r="I440" s="65"/>
      <c r="J440" s="64"/>
      <c r="K440" s="12" t="str">
        <f ca="1">IF(ISBLANK(A440),"", IF(TRIM(UPPER(J440))&lt;&gt;"SIM",IF(A440-TODAY()&lt;0,"Conta vencida",IF(A440-TODAY()&lt;8,"Perto de vencer","")),"Já paga"))</f>
        <v/>
      </c>
      <c r="L440" s="13"/>
      <c r="M440" s="14">
        <f ca="1">SUM(I440:L440)</f>
        <v>0</v>
      </c>
    </row>
    <row r="441" spans="7:13" ht="21.75" customHeight="1" x14ac:dyDescent="0.25">
      <c r="G441" s="53"/>
      <c r="I441" s="65"/>
      <c r="J441" s="64"/>
      <c r="K441" s="12" t="str">
        <f ca="1">IF(ISBLANK(A441),"", IF(TRIM(UPPER(J441))&lt;&gt;"SIM",IF(A441-TODAY()&lt;0,"Conta vencida",IF(A441-TODAY()&lt;8,"Perto de vencer","")),"Já paga"))</f>
        <v/>
      </c>
      <c r="L441" s="13"/>
      <c r="M441" s="14">
        <f ca="1">SUM(I441:L441)</f>
        <v>0</v>
      </c>
    </row>
    <row r="442" spans="7:13" ht="21.75" customHeight="1" x14ac:dyDescent="0.25">
      <c r="G442" s="53"/>
      <c r="I442" s="65"/>
      <c r="J442" s="64"/>
      <c r="K442" s="12" t="str">
        <f ca="1">IF(ISBLANK(A442),"", IF(TRIM(UPPER(J442))&lt;&gt;"SIM",IF(A442-TODAY()&lt;0,"Conta vencida",IF(A442-TODAY()&lt;8,"Perto de vencer","")),"Já paga"))</f>
        <v/>
      </c>
      <c r="L442" s="13"/>
      <c r="M442" s="14">
        <f ca="1">SUM(I442:L442)</f>
        <v>0</v>
      </c>
    </row>
    <row r="443" spans="7:13" ht="21.75" customHeight="1" x14ac:dyDescent="0.25">
      <c r="G443" s="53"/>
      <c r="I443" s="65"/>
      <c r="J443" s="64"/>
      <c r="K443" s="12" t="str">
        <f ca="1">IF(ISBLANK(A443),"", IF(TRIM(UPPER(J443))&lt;&gt;"SIM",IF(A443-TODAY()&lt;0,"Conta vencida",IF(A443-TODAY()&lt;8,"Perto de vencer","")),"Já paga"))</f>
        <v/>
      </c>
      <c r="L443" s="13"/>
      <c r="M443" s="14">
        <f ca="1">SUM(I443:L443)</f>
        <v>0</v>
      </c>
    </row>
    <row r="444" spans="7:13" ht="21.75" customHeight="1" x14ac:dyDescent="0.25">
      <c r="G444" s="53"/>
      <c r="I444" s="65"/>
      <c r="J444" s="64"/>
      <c r="K444" s="12" t="str">
        <f ca="1">IF(ISBLANK(A444),"", IF(TRIM(UPPER(J444))&lt;&gt;"SIM",IF(A444-TODAY()&lt;0,"Conta vencida",IF(A444-TODAY()&lt;8,"Perto de vencer","")),"Já paga"))</f>
        <v/>
      </c>
      <c r="L444" s="13"/>
      <c r="M444" s="14">
        <f ca="1">SUM(I444:L444)</f>
        <v>0</v>
      </c>
    </row>
    <row r="445" spans="7:13" ht="21.75" customHeight="1" x14ac:dyDescent="0.25">
      <c r="G445" s="53"/>
      <c r="I445" s="65"/>
      <c r="J445" s="64"/>
      <c r="K445" s="12" t="str">
        <f ca="1">IF(ISBLANK(A445),"", IF(TRIM(UPPER(J445))&lt;&gt;"SIM",IF(A445-TODAY()&lt;0,"Conta vencida",IF(A445-TODAY()&lt;8,"Perto de vencer","")),"Já paga"))</f>
        <v/>
      </c>
      <c r="L445" s="13"/>
      <c r="M445" s="14">
        <f ca="1">SUM(I445:L445)</f>
        <v>0</v>
      </c>
    </row>
    <row r="446" spans="7:13" ht="21.75" customHeight="1" x14ac:dyDescent="0.25">
      <c r="G446" s="53"/>
      <c r="I446" s="65"/>
      <c r="J446" s="64"/>
      <c r="K446" s="12" t="str">
        <f ca="1">IF(ISBLANK(A446),"", IF(TRIM(UPPER(J446))&lt;&gt;"SIM",IF(A446-TODAY()&lt;0,"Conta vencida",IF(A446-TODAY()&lt;8,"Perto de vencer","")),"Já paga"))</f>
        <v/>
      </c>
      <c r="L446" s="13"/>
      <c r="M446" s="14">
        <f ca="1">SUM(I446:L446)</f>
        <v>0</v>
      </c>
    </row>
    <row r="447" spans="7:13" ht="21.75" customHeight="1" x14ac:dyDescent="0.25">
      <c r="G447" s="53"/>
      <c r="I447" s="65"/>
      <c r="J447" s="64"/>
      <c r="K447" s="12" t="str">
        <f ca="1">IF(ISBLANK(A447),"", IF(TRIM(UPPER(J447))&lt;&gt;"SIM",IF(A447-TODAY()&lt;0,"Conta vencida",IF(A447-TODAY()&lt;8,"Perto de vencer","")),"Já paga"))</f>
        <v/>
      </c>
      <c r="L447" s="13"/>
      <c r="M447" s="14">
        <f ca="1">SUM(I447:L447)</f>
        <v>0</v>
      </c>
    </row>
    <row r="448" spans="7:13" ht="21.75" customHeight="1" x14ac:dyDescent="0.25">
      <c r="G448" s="53"/>
      <c r="I448" s="65"/>
      <c r="J448" s="64"/>
      <c r="K448" s="12" t="str">
        <f ca="1">IF(ISBLANK(A448),"", IF(TRIM(UPPER(J448))&lt;&gt;"SIM",IF(A448-TODAY()&lt;0,"Conta vencida",IF(A448-TODAY()&lt;8,"Perto de vencer","")),"Já paga"))</f>
        <v/>
      </c>
      <c r="L448" s="13"/>
      <c r="M448" s="14">
        <f ca="1">SUM(I448:L448)</f>
        <v>0</v>
      </c>
    </row>
    <row r="449" spans="7:13" ht="21.75" customHeight="1" x14ac:dyDescent="0.25">
      <c r="G449" s="53"/>
      <c r="I449" s="65"/>
      <c r="J449" s="64"/>
      <c r="K449" s="12" t="str">
        <f ca="1">IF(ISBLANK(A449),"", IF(TRIM(UPPER(J449))&lt;&gt;"SIM",IF(A449-TODAY()&lt;0,"Conta vencida",IF(A449-TODAY()&lt;8,"Perto de vencer","")),"Já paga"))</f>
        <v/>
      </c>
      <c r="L449" s="13"/>
      <c r="M449" s="14">
        <f ca="1">SUM(I449:L449)</f>
        <v>0</v>
      </c>
    </row>
    <row r="450" spans="7:13" ht="21.75" customHeight="1" x14ac:dyDescent="0.25">
      <c r="G450" s="53"/>
      <c r="I450" s="65"/>
      <c r="J450" s="64"/>
      <c r="K450" s="12" t="str">
        <f ca="1">IF(ISBLANK(A450),"", IF(TRIM(UPPER(J450))&lt;&gt;"SIM",IF(A450-TODAY()&lt;0,"Conta vencida",IF(A450-TODAY()&lt;8,"Perto de vencer","")),"Já paga"))</f>
        <v/>
      </c>
      <c r="L450" s="13"/>
      <c r="M450" s="14">
        <f ca="1">SUM(I450:L450)</f>
        <v>0</v>
      </c>
    </row>
    <row r="451" spans="7:13" ht="21.75" customHeight="1" x14ac:dyDescent="0.25">
      <c r="G451" s="53"/>
      <c r="I451" s="65"/>
      <c r="J451" s="64"/>
      <c r="K451" s="12" t="str">
        <f ca="1">IF(ISBLANK(A451),"", IF(TRIM(UPPER(J451))&lt;&gt;"SIM",IF(A451-TODAY()&lt;0,"Conta vencida",IF(A451-TODAY()&lt;8,"Perto de vencer","")),"Já paga"))</f>
        <v/>
      </c>
      <c r="L451" s="13"/>
      <c r="M451" s="14">
        <f ca="1">SUM(I451:L451)</f>
        <v>0</v>
      </c>
    </row>
    <row r="452" spans="7:13" ht="21.75" customHeight="1" x14ac:dyDescent="0.25">
      <c r="G452" s="53"/>
      <c r="I452" s="65"/>
      <c r="J452" s="64"/>
      <c r="K452" s="12" t="str">
        <f ca="1">IF(ISBLANK(A452),"", IF(TRIM(UPPER(J452))&lt;&gt;"SIM",IF(A452-TODAY()&lt;0,"Conta vencida",IF(A452-TODAY()&lt;8,"Perto de vencer","")),"Já paga"))</f>
        <v/>
      </c>
      <c r="L452" s="13"/>
      <c r="M452" s="14">
        <f ca="1">SUM(I452:L452)</f>
        <v>0</v>
      </c>
    </row>
    <row r="453" spans="7:13" ht="21.75" customHeight="1" x14ac:dyDescent="0.25">
      <c r="G453" s="53"/>
      <c r="I453" s="65"/>
      <c r="J453" s="64"/>
      <c r="K453" s="12" t="str">
        <f ca="1">IF(ISBLANK(A453),"", IF(TRIM(UPPER(J453))&lt;&gt;"SIM",IF(A453-TODAY()&lt;0,"Conta vencida",IF(A453-TODAY()&lt;8,"Perto de vencer","")),"Já paga"))</f>
        <v/>
      </c>
      <c r="L453" s="13"/>
      <c r="M453" s="14">
        <f ca="1">SUM(I453:L453)</f>
        <v>0</v>
      </c>
    </row>
    <row r="454" spans="7:13" ht="21.75" customHeight="1" x14ac:dyDescent="0.25">
      <c r="G454" s="53"/>
      <c r="I454" s="65"/>
      <c r="J454" s="64"/>
      <c r="K454" s="12" t="str">
        <f ca="1">IF(ISBLANK(A454),"", IF(TRIM(UPPER(J454))&lt;&gt;"SIM",IF(A454-TODAY()&lt;0,"Conta vencida",IF(A454-TODAY()&lt;8,"Perto de vencer","")),"Já paga"))</f>
        <v/>
      </c>
      <c r="L454" s="13"/>
      <c r="M454" s="14">
        <f ca="1">SUM(I454:L454)</f>
        <v>0</v>
      </c>
    </row>
    <row r="455" spans="7:13" ht="21.75" customHeight="1" x14ac:dyDescent="0.25">
      <c r="G455" s="53"/>
      <c r="I455" s="65"/>
      <c r="J455" s="64"/>
      <c r="K455" s="12" t="str">
        <f ca="1">IF(ISBLANK(A455),"", IF(TRIM(UPPER(J455))&lt;&gt;"SIM",IF(A455-TODAY()&lt;0,"Conta vencida",IF(A455-TODAY()&lt;8,"Perto de vencer","")),"Já paga"))</f>
        <v/>
      </c>
      <c r="L455" s="13"/>
      <c r="M455" s="14">
        <f ca="1">SUM(I455:L455)</f>
        <v>0</v>
      </c>
    </row>
    <row r="456" spans="7:13" ht="21.75" customHeight="1" x14ac:dyDescent="0.25">
      <c r="G456" s="53"/>
      <c r="I456" s="65"/>
      <c r="J456" s="64"/>
      <c r="K456" s="12" t="str">
        <f ca="1">IF(ISBLANK(A456),"", IF(TRIM(UPPER(J456))&lt;&gt;"SIM",IF(A456-TODAY()&lt;0,"Conta vencida",IF(A456-TODAY()&lt;8,"Perto de vencer","")),"Já paga"))</f>
        <v/>
      </c>
      <c r="L456" s="13"/>
      <c r="M456" s="14">
        <f ca="1">SUM(I456:L456)</f>
        <v>0</v>
      </c>
    </row>
    <row r="457" spans="7:13" ht="21.75" customHeight="1" x14ac:dyDescent="0.25">
      <c r="G457" s="53"/>
      <c r="I457" s="65"/>
      <c r="J457" s="64"/>
      <c r="K457" s="12" t="str">
        <f ca="1">IF(ISBLANK(A457),"", IF(TRIM(UPPER(J457))&lt;&gt;"SIM",IF(A457-TODAY()&lt;0,"Conta vencida",IF(A457-TODAY()&lt;8,"Perto de vencer","")),"Já paga"))</f>
        <v/>
      </c>
      <c r="L457" s="13"/>
      <c r="M457" s="14">
        <f ca="1">SUM(I457:L457)</f>
        <v>0</v>
      </c>
    </row>
    <row r="458" spans="7:13" ht="21.75" customHeight="1" x14ac:dyDescent="0.25">
      <c r="G458" s="53"/>
      <c r="I458" s="65"/>
      <c r="J458" s="64"/>
      <c r="K458" s="12" t="str">
        <f ca="1">IF(ISBLANK(A458),"", IF(TRIM(UPPER(J458))&lt;&gt;"SIM",IF(A458-TODAY()&lt;0,"Conta vencida",IF(A458-TODAY()&lt;8,"Perto de vencer","")),"Já paga"))</f>
        <v/>
      </c>
      <c r="L458" s="13"/>
      <c r="M458" s="14">
        <f ca="1">SUM(I458:L458)</f>
        <v>0</v>
      </c>
    </row>
    <row r="459" spans="7:13" ht="21.75" customHeight="1" x14ac:dyDescent="0.25">
      <c r="G459" s="53"/>
      <c r="I459" s="65"/>
      <c r="J459" s="64"/>
      <c r="K459" s="12" t="str">
        <f ca="1">IF(ISBLANK(A459),"", IF(TRIM(UPPER(J459))&lt;&gt;"SIM",IF(A459-TODAY()&lt;0,"Conta vencida",IF(A459-TODAY()&lt;8,"Perto de vencer","")),"Já paga"))</f>
        <v/>
      </c>
      <c r="L459" s="13"/>
      <c r="M459" s="14">
        <f ca="1">SUM(I459:L459)</f>
        <v>0</v>
      </c>
    </row>
    <row r="460" spans="7:13" ht="21.75" customHeight="1" x14ac:dyDescent="0.25">
      <c r="G460" s="53"/>
      <c r="I460" s="65"/>
      <c r="J460" s="64"/>
      <c r="K460" s="12" t="str">
        <f ca="1">IF(ISBLANK(A460),"", IF(TRIM(UPPER(J460))&lt;&gt;"SIM",IF(A460-TODAY()&lt;0,"Conta vencida",IF(A460-TODAY()&lt;8,"Perto de vencer","")),"Já paga"))</f>
        <v/>
      </c>
      <c r="L460" s="13"/>
      <c r="M460" s="14">
        <f ca="1">SUM(I460:L460)</f>
        <v>0</v>
      </c>
    </row>
    <row r="461" spans="7:13" ht="21.75" customHeight="1" x14ac:dyDescent="0.25">
      <c r="G461" s="53"/>
      <c r="I461" s="65"/>
      <c r="J461" s="64"/>
      <c r="K461" s="12" t="str">
        <f ca="1">IF(ISBLANK(A461),"", IF(TRIM(UPPER(J461))&lt;&gt;"SIM",IF(A461-TODAY()&lt;0,"Conta vencida",IF(A461-TODAY()&lt;8,"Perto de vencer","")),"Já paga"))</f>
        <v/>
      </c>
      <c r="L461" s="13"/>
      <c r="M461" s="14">
        <f ca="1">SUM(I461:L461)</f>
        <v>0</v>
      </c>
    </row>
    <row r="462" spans="7:13" ht="21.75" customHeight="1" x14ac:dyDescent="0.25">
      <c r="G462" s="53"/>
      <c r="I462" s="65"/>
      <c r="J462" s="64"/>
      <c r="K462" s="12" t="str">
        <f ca="1">IF(ISBLANK(A462),"", IF(TRIM(UPPER(J462))&lt;&gt;"SIM",IF(A462-TODAY()&lt;0,"Conta vencida",IF(A462-TODAY()&lt;8,"Perto de vencer","")),"Já paga"))</f>
        <v/>
      </c>
      <c r="L462" s="13"/>
      <c r="M462" s="14">
        <f ca="1">SUM(I462:L462)</f>
        <v>0</v>
      </c>
    </row>
    <row r="463" spans="7:13" ht="21.75" customHeight="1" x14ac:dyDescent="0.25">
      <c r="G463" s="53"/>
      <c r="I463" s="65"/>
      <c r="J463" s="64"/>
      <c r="K463" s="12" t="str">
        <f ca="1">IF(ISBLANK(A463),"", IF(TRIM(UPPER(J463))&lt;&gt;"SIM",IF(A463-TODAY()&lt;0,"Conta vencida",IF(A463-TODAY()&lt;8,"Perto de vencer","")),"Já paga"))</f>
        <v/>
      </c>
      <c r="L463" s="13"/>
      <c r="M463" s="14">
        <f ca="1">SUM(I463:L463)</f>
        <v>0</v>
      </c>
    </row>
    <row r="464" spans="7:13" ht="21.75" customHeight="1" x14ac:dyDescent="0.25">
      <c r="G464" s="53"/>
      <c r="I464" s="65"/>
      <c r="J464" s="64"/>
      <c r="K464" s="12" t="str">
        <f ca="1">IF(ISBLANK(A464),"", IF(TRIM(UPPER(J464))&lt;&gt;"SIM",IF(A464-TODAY()&lt;0,"Conta vencida",IF(A464-TODAY()&lt;8,"Perto de vencer","")),"Já paga"))</f>
        <v/>
      </c>
      <c r="L464" s="13"/>
      <c r="M464" s="14">
        <f ca="1">SUM(I464:L464)</f>
        <v>0</v>
      </c>
    </row>
    <row r="465" spans="7:13" ht="21.75" customHeight="1" x14ac:dyDescent="0.25">
      <c r="G465" s="53"/>
      <c r="I465" s="65"/>
      <c r="J465" s="64"/>
      <c r="K465" s="12" t="str">
        <f ca="1">IF(ISBLANK(A465),"", IF(TRIM(UPPER(J465))&lt;&gt;"SIM",IF(A465-TODAY()&lt;0,"Conta vencida",IF(A465-TODAY()&lt;8,"Perto de vencer","")),"Já paga"))</f>
        <v/>
      </c>
      <c r="L465" s="13"/>
      <c r="M465" s="14">
        <f ca="1">SUM(I465:L465)</f>
        <v>0</v>
      </c>
    </row>
    <row r="466" spans="7:13" ht="21.75" customHeight="1" x14ac:dyDescent="0.25">
      <c r="G466" s="53"/>
      <c r="I466" s="65"/>
      <c r="J466" s="64"/>
      <c r="K466" s="12" t="str">
        <f ca="1">IF(ISBLANK(A466),"", IF(TRIM(UPPER(J466))&lt;&gt;"SIM",IF(A466-TODAY()&lt;0,"Conta vencida",IF(A466-TODAY()&lt;8,"Perto de vencer","")),"Já paga"))</f>
        <v/>
      </c>
      <c r="L466" s="13"/>
      <c r="M466" s="14">
        <f ca="1">SUM(I466:L466)</f>
        <v>0</v>
      </c>
    </row>
    <row r="467" spans="7:13" ht="21.75" customHeight="1" x14ac:dyDescent="0.25">
      <c r="G467" s="53"/>
      <c r="I467" s="65"/>
      <c r="J467" s="64"/>
      <c r="K467" s="12" t="str">
        <f ca="1">IF(ISBLANK(A467),"", IF(TRIM(UPPER(J467))&lt;&gt;"SIM",IF(A467-TODAY()&lt;0,"Conta vencida",IF(A467-TODAY()&lt;8,"Perto de vencer","")),"Já paga"))</f>
        <v/>
      </c>
      <c r="L467" s="13"/>
      <c r="M467" s="14">
        <f ca="1">SUM(I467:L467)</f>
        <v>0</v>
      </c>
    </row>
    <row r="468" spans="7:13" ht="21.75" customHeight="1" x14ac:dyDescent="0.25">
      <c r="G468" s="53"/>
      <c r="I468" s="65"/>
      <c r="J468" s="64"/>
      <c r="K468" s="12" t="str">
        <f ca="1">IF(ISBLANK(A468),"", IF(TRIM(UPPER(J468))&lt;&gt;"SIM",IF(A468-TODAY()&lt;0,"Conta vencida",IF(A468-TODAY()&lt;8,"Perto de vencer","")),"Já paga"))</f>
        <v/>
      </c>
      <c r="L468" s="13"/>
      <c r="M468" s="14">
        <f ca="1">SUM(I468:L468)</f>
        <v>0</v>
      </c>
    </row>
    <row r="469" spans="7:13" ht="21.75" customHeight="1" x14ac:dyDescent="0.25">
      <c r="G469" s="53"/>
      <c r="I469" s="65"/>
      <c r="J469" s="64"/>
      <c r="K469" s="12" t="str">
        <f ca="1">IF(ISBLANK(A469),"", IF(TRIM(UPPER(J469))&lt;&gt;"SIM",IF(A469-TODAY()&lt;0,"Conta vencida",IF(A469-TODAY()&lt;8,"Perto de vencer","")),"Já paga"))</f>
        <v/>
      </c>
      <c r="L469" s="13"/>
      <c r="M469" s="14">
        <f ca="1">SUM(I469:L469)</f>
        <v>0</v>
      </c>
    </row>
    <row r="470" spans="7:13" ht="21.75" customHeight="1" x14ac:dyDescent="0.25">
      <c r="G470" s="53"/>
      <c r="I470" s="65"/>
      <c r="J470" s="64"/>
      <c r="K470" s="12" t="str">
        <f ca="1">IF(ISBLANK(A470),"", IF(TRIM(UPPER(J470))&lt;&gt;"SIM",IF(A470-TODAY()&lt;0,"Conta vencida",IF(A470-TODAY()&lt;8,"Perto de vencer","")),"Já paga"))</f>
        <v/>
      </c>
      <c r="L470" s="13"/>
      <c r="M470" s="14">
        <f ca="1">SUM(I470:L470)</f>
        <v>0</v>
      </c>
    </row>
    <row r="471" spans="7:13" ht="21.75" customHeight="1" x14ac:dyDescent="0.25">
      <c r="G471" s="53"/>
      <c r="I471" s="65"/>
      <c r="J471" s="64"/>
      <c r="K471" s="12" t="str">
        <f ca="1">IF(ISBLANK(A471),"", IF(TRIM(UPPER(J471))&lt;&gt;"SIM",IF(A471-TODAY()&lt;0,"Conta vencida",IF(A471-TODAY()&lt;8,"Perto de vencer","")),"Já paga"))</f>
        <v/>
      </c>
      <c r="L471" s="13"/>
      <c r="M471" s="14">
        <f ca="1">SUM(I471:L471)</f>
        <v>0</v>
      </c>
    </row>
    <row r="472" spans="7:13" ht="21.75" customHeight="1" x14ac:dyDescent="0.25">
      <c r="G472" s="53"/>
      <c r="I472" s="65"/>
      <c r="J472" s="64"/>
      <c r="K472" s="12" t="str">
        <f ca="1">IF(ISBLANK(A472),"", IF(TRIM(UPPER(J472))&lt;&gt;"SIM",IF(A472-TODAY()&lt;0,"Conta vencida",IF(A472-TODAY()&lt;8,"Perto de vencer","")),"Já paga"))</f>
        <v/>
      </c>
      <c r="L472" s="13"/>
      <c r="M472" s="14">
        <f ca="1">SUM(I472:L472)</f>
        <v>0</v>
      </c>
    </row>
    <row r="473" spans="7:13" ht="21.75" customHeight="1" x14ac:dyDescent="0.25">
      <c r="G473" s="53"/>
      <c r="I473" s="65"/>
      <c r="J473" s="64"/>
      <c r="K473" s="12" t="str">
        <f ca="1">IF(ISBLANK(A473),"", IF(TRIM(UPPER(J473))&lt;&gt;"SIM",IF(A473-TODAY()&lt;0,"Conta vencida",IF(A473-TODAY()&lt;8,"Perto de vencer","")),"Já paga"))</f>
        <v/>
      </c>
      <c r="L473" s="13"/>
      <c r="M473" s="14">
        <f ca="1">SUM(I473:L473)</f>
        <v>0</v>
      </c>
    </row>
    <row r="474" spans="7:13" ht="21.75" customHeight="1" x14ac:dyDescent="0.25">
      <c r="G474" s="53"/>
      <c r="I474" s="65"/>
      <c r="J474" s="64"/>
      <c r="K474" s="12" t="str">
        <f ca="1">IF(ISBLANK(A474),"", IF(TRIM(UPPER(J474))&lt;&gt;"SIM",IF(A474-TODAY()&lt;0,"Conta vencida",IF(A474-TODAY()&lt;8,"Perto de vencer","")),"Já paga"))</f>
        <v/>
      </c>
      <c r="L474" s="13"/>
      <c r="M474" s="14">
        <f ca="1">SUM(I474:L474)</f>
        <v>0</v>
      </c>
    </row>
    <row r="475" spans="7:13" ht="21.75" customHeight="1" x14ac:dyDescent="0.25">
      <c r="G475" s="53"/>
      <c r="I475" s="65"/>
      <c r="J475" s="64"/>
      <c r="K475" s="12" t="str">
        <f ca="1">IF(ISBLANK(A475),"", IF(TRIM(UPPER(J475))&lt;&gt;"SIM",IF(A475-TODAY()&lt;0,"Conta vencida",IF(A475-TODAY()&lt;8,"Perto de vencer","")),"Já paga"))</f>
        <v/>
      </c>
      <c r="L475" s="13"/>
      <c r="M475" s="14">
        <f ca="1">SUM(I475:L475)</f>
        <v>0</v>
      </c>
    </row>
    <row r="476" spans="7:13" ht="21.75" customHeight="1" x14ac:dyDescent="0.25">
      <c r="G476" s="53"/>
      <c r="I476" s="65"/>
      <c r="J476" s="64"/>
      <c r="K476" s="12" t="str">
        <f ca="1">IF(ISBLANK(A476),"", IF(TRIM(UPPER(J476))&lt;&gt;"SIM",IF(A476-TODAY()&lt;0,"Conta vencida",IF(A476-TODAY()&lt;8,"Perto de vencer","")),"Já paga"))</f>
        <v/>
      </c>
      <c r="L476" s="13"/>
      <c r="M476" s="14">
        <f ca="1">SUM(I476:L476)</f>
        <v>0</v>
      </c>
    </row>
    <row r="477" spans="7:13" ht="21.75" customHeight="1" x14ac:dyDescent="0.25">
      <c r="G477" s="53"/>
      <c r="I477" s="65"/>
      <c r="J477" s="64"/>
      <c r="K477" s="12" t="str">
        <f ca="1">IF(ISBLANK(A477),"", IF(TRIM(UPPER(J477))&lt;&gt;"SIM",IF(A477-TODAY()&lt;0,"Conta vencida",IF(A477-TODAY()&lt;8,"Perto de vencer","")),"Já paga"))</f>
        <v/>
      </c>
      <c r="L477" s="13"/>
      <c r="M477" s="14">
        <f ca="1">SUM(I477:L477)</f>
        <v>0</v>
      </c>
    </row>
    <row r="478" spans="7:13" ht="21.75" customHeight="1" x14ac:dyDescent="0.25">
      <c r="G478" s="53"/>
      <c r="I478" s="65"/>
      <c r="J478" s="64"/>
      <c r="K478" s="12" t="str">
        <f ca="1">IF(ISBLANK(A478),"", IF(TRIM(UPPER(J478))&lt;&gt;"SIM",IF(A478-TODAY()&lt;0,"Conta vencida",IF(A478-TODAY()&lt;8,"Perto de vencer","")),"Já paga"))</f>
        <v/>
      </c>
      <c r="L478" s="13"/>
      <c r="M478" s="14">
        <f ca="1">SUM(I478:L478)</f>
        <v>0</v>
      </c>
    </row>
    <row r="479" spans="7:13" ht="21.75" customHeight="1" x14ac:dyDescent="0.25">
      <c r="G479" s="53"/>
      <c r="I479" s="65"/>
      <c r="J479" s="64"/>
      <c r="K479" s="12" t="str">
        <f ca="1">IF(ISBLANK(A479),"", IF(TRIM(UPPER(J479))&lt;&gt;"SIM",IF(A479-TODAY()&lt;0,"Conta vencida",IF(A479-TODAY()&lt;8,"Perto de vencer","")),"Já paga"))</f>
        <v/>
      </c>
      <c r="L479" s="13"/>
      <c r="M479" s="14">
        <f ca="1">SUM(I479:L479)</f>
        <v>0</v>
      </c>
    </row>
    <row r="480" spans="7:13" ht="21.75" customHeight="1" x14ac:dyDescent="0.25">
      <c r="G480" s="53"/>
      <c r="I480" s="65"/>
      <c r="J480" s="64"/>
      <c r="K480" s="12" t="str">
        <f ca="1">IF(ISBLANK(A480),"", IF(TRIM(UPPER(J480))&lt;&gt;"SIM",IF(A480-TODAY()&lt;0,"Conta vencida",IF(A480-TODAY()&lt;8,"Perto de vencer","")),"Já paga"))</f>
        <v/>
      </c>
      <c r="L480" s="13"/>
      <c r="M480" s="14">
        <f ca="1">SUM(I480:L480)</f>
        <v>0</v>
      </c>
    </row>
    <row r="481" spans="7:13" ht="21.75" customHeight="1" x14ac:dyDescent="0.25">
      <c r="G481" s="53"/>
      <c r="I481" s="65"/>
      <c r="J481" s="64"/>
      <c r="K481" s="12" t="str">
        <f ca="1">IF(ISBLANK(A481),"", IF(TRIM(UPPER(J481))&lt;&gt;"SIM",IF(A481-TODAY()&lt;0,"Conta vencida",IF(A481-TODAY()&lt;8,"Perto de vencer","")),"Já paga"))</f>
        <v/>
      </c>
      <c r="L481" s="13"/>
      <c r="M481" s="14">
        <f ca="1">SUM(I481:L481)</f>
        <v>0</v>
      </c>
    </row>
    <row r="482" spans="7:13" ht="21.75" customHeight="1" x14ac:dyDescent="0.25">
      <c r="G482" s="53"/>
      <c r="I482" s="65"/>
      <c r="J482" s="64"/>
      <c r="K482" s="12" t="str">
        <f ca="1">IF(ISBLANK(A482),"", IF(TRIM(UPPER(J482))&lt;&gt;"SIM",IF(A482-TODAY()&lt;0,"Conta vencida",IF(A482-TODAY()&lt;8,"Perto de vencer","")),"Já paga"))</f>
        <v/>
      </c>
      <c r="L482" s="13"/>
      <c r="M482" s="14">
        <f ca="1">SUM(I482:L482)</f>
        <v>0</v>
      </c>
    </row>
    <row r="483" spans="7:13" ht="21.75" customHeight="1" x14ac:dyDescent="0.25">
      <c r="G483" s="53"/>
      <c r="I483" s="65"/>
      <c r="J483" s="64"/>
      <c r="K483" s="12" t="str">
        <f ca="1">IF(ISBLANK(A483),"", IF(TRIM(UPPER(J483))&lt;&gt;"SIM",IF(A483-TODAY()&lt;0,"Conta vencida",IF(A483-TODAY()&lt;8,"Perto de vencer","")),"Já paga"))</f>
        <v/>
      </c>
      <c r="L483" s="13"/>
      <c r="M483" s="14">
        <f ca="1">SUM(I483:L483)</f>
        <v>0</v>
      </c>
    </row>
    <row r="484" spans="7:13" ht="21.75" customHeight="1" x14ac:dyDescent="0.25">
      <c r="G484" s="53"/>
      <c r="I484" s="65"/>
      <c r="J484" s="64"/>
      <c r="K484" s="12" t="str">
        <f ca="1">IF(ISBLANK(A484),"", IF(TRIM(UPPER(J484))&lt;&gt;"SIM",IF(A484-TODAY()&lt;0,"Conta vencida",IF(A484-TODAY()&lt;8,"Perto de vencer","")),"Já paga"))</f>
        <v/>
      </c>
      <c r="L484" s="13"/>
      <c r="M484" s="14">
        <f ca="1">SUM(I484:L484)</f>
        <v>0</v>
      </c>
    </row>
    <row r="485" spans="7:13" ht="21.75" customHeight="1" x14ac:dyDescent="0.25">
      <c r="G485" s="53"/>
      <c r="I485" s="65"/>
      <c r="J485" s="64"/>
      <c r="K485" s="12" t="str">
        <f ca="1">IF(ISBLANK(A485),"", IF(TRIM(UPPER(J485))&lt;&gt;"SIM",IF(A485-TODAY()&lt;0,"Conta vencida",IF(A485-TODAY()&lt;8,"Perto de vencer","")),"Já paga"))</f>
        <v/>
      </c>
      <c r="L485" s="13"/>
      <c r="M485" s="14">
        <f ca="1">SUM(I485:L485)</f>
        <v>0</v>
      </c>
    </row>
    <row r="486" spans="7:13" ht="21.75" customHeight="1" x14ac:dyDescent="0.25">
      <c r="G486" s="53"/>
      <c r="I486" s="65"/>
      <c r="J486" s="64"/>
      <c r="K486" s="12" t="str">
        <f ca="1">IF(ISBLANK(A486),"", IF(TRIM(UPPER(J486))&lt;&gt;"SIM",IF(A486-TODAY()&lt;0,"Conta vencida",IF(A486-TODAY()&lt;8,"Perto de vencer","")),"Já paga"))</f>
        <v/>
      </c>
      <c r="L486" s="13"/>
      <c r="M486" s="14">
        <f ca="1">SUM(I486:L486)</f>
        <v>0</v>
      </c>
    </row>
    <row r="487" spans="7:13" ht="21.75" customHeight="1" x14ac:dyDescent="0.25">
      <c r="G487" s="53"/>
      <c r="I487" s="65"/>
      <c r="J487" s="64"/>
      <c r="K487" s="12" t="str">
        <f ca="1">IF(ISBLANK(A487),"", IF(TRIM(UPPER(J487))&lt;&gt;"SIM",IF(A487-TODAY()&lt;0,"Conta vencida",IF(A487-TODAY()&lt;8,"Perto de vencer","")),"Já paga"))</f>
        <v/>
      </c>
      <c r="L487" s="13"/>
      <c r="M487" s="14">
        <f ca="1">SUM(I487:L487)</f>
        <v>0</v>
      </c>
    </row>
    <row r="488" spans="7:13" ht="21.75" customHeight="1" x14ac:dyDescent="0.25">
      <c r="G488" s="53"/>
      <c r="I488" s="65"/>
      <c r="J488" s="64"/>
      <c r="K488" s="12" t="str">
        <f ca="1">IF(ISBLANK(A488),"", IF(TRIM(UPPER(J488))&lt;&gt;"SIM",IF(A488-TODAY()&lt;0,"Conta vencida",IF(A488-TODAY()&lt;8,"Perto de vencer","")),"Já paga"))</f>
        <v/>
      </c>
      <c r="L488" s="13"/>
      <c r="M488" s="14">
        <f ca="1">SUM(I488:L488)</f>
        <v>0</v>
      </c>
    </row>
    <row r="489" spans="7:13" ht="21.75" customHeight="1" x14ac:dyDescent="0.25">
      <c r="G489" s="53"/>
      <c r="I489" s="65"/>
      <c r="J489" s="64"/>
      <c r="K489" s="12" t="str">
        <f ca="1">IF(ISBLANK(A489),"", IF(TRIM(UPPER(J489))&lt;&gt;"SIM",IF(A489-TODAY()&lt;0,"Conta vencida",IF(A489-TODAY()&lt;8,"Perto de vencer","")),"Já paga"))</f>
        <v/>
      </c>
      <c r="L489" s="13"/>
      <c r="M489" s="14">
        <f ca="1">SUM(I489:L489)</f>
        <v>0</v>
      </c>
    </row>
    <row r="490" spans="7:13" ht="21.75" customHeight="1" x14ac:dyDescent="0.25">
      <c r="G490" s="53"/>
      <c r="I490" s="65"/>
      <c r="J490" s="64"/>
      <c r="K490" s="12" t="str">
        <f ca="1">IF(ISBLANK(A490),"", IF(TRIM(UPPER(J490))&lt;&gt;"SIM",IF(A490-TODAY()&lt;0,"Conta vencida",IF(A490-TODAY()&lt;8,"Perto de vencer","")),"Já paga"))</f>
        <v/>
      </c>
      <c r="L490" s="13"/>
      <c r="M490" s="14">
        <f ca="1">SUM(I490:L490)</f>
        <v>0</v>
      </c>
    </row>
    <row r="491" spans="7:13" ht="21.75" customHeight="1" x14ac:dyDescent="0.25">
      <c r="G491" s="53"/>
      <c r="I491" s="65"/>
      <c r="J491" s="64"/>
      <c r="K491" s="12" t="str">
        <f ca="1">IF(ISBLANK(A491),"", IF(TRIM(UPPER(J491))&lt;&gt;"SIM",IF(A491-TODAY()&lt;0,"Conta vencida",IF(A491-TODAY()&lt;8,"Perto de vencer","")),"Já paga"))</f>
        <v/>
      </c>
      <c r="L491" s="13"/>
      <c r="M491" s="14">
        <f ca="1">SUM(I491:L491)</f>
        <v>0</v>
      </c>
    </row>
    <row r="492" spans="7:13" ht="21.75" customHeight="1" x14ac:dyDescent="0.25">
      <c r="G492" s="53"/>
      <c r="I492" s="65"/>
      <c r="J492" s="64"/>
      <c r="K492" s="12" t="str">
        <f ca="1">IF(ISBLANK(A492),"", IF(TRIM(UPPER(J492))&lt;&gt;"SIM",IF(A492-TODAY()&lt;0,"Conta vencida",IF(A492-TODAY()&lt;8,"Perto de vencer","")),"Já paga"))</f>
        <v/>
      </c>
      <c r="L492" s="13"/>
      <c r="M492" s="14">
        <f ca="1">SUM(I492:L492)</f>
        <v>0</v>
      </c>
    </row>
    <row r="493" spans="7:13" ht="21.75" customHeight="1" x14ac:dyDescent="0.25">
      <c r="G493" s="53"/>
      <c r="I493" s="65"/>
      <c r="J493" s="64"/>
      <c r="K493" s="12" t="str">
        <f ca="1">IF(ISBLANK(A493),"", IF(TRIM(UPPER(J493))&lt;&gt;"SIM",IF(A493-TODAY()&lt;0,"Conta vencida",IF(A493-TODAY()&lt;8,"Perto de vencer","")),"Já paga"))</f>
        <v/>
      </c>
      <c r="L493" s="13"/>
      <c r="M493" s="14">
        <f ca="1">SUM(I493:L493)</f>
        <v>0</v>
      </c>
    </row>
    <row r="494" spans="7:13" ht="21.75" customHeight="1" x14ac:dyDescent="0.25">
      <c r="G494" s="53"/>
      <c r="I494" s="65"/>
      <c r="J494" s="64"/>
      <c r="K494" s="12" t="str">
        <f ca="1">IF(ISBLANK(A494),"", IF(TRIM(UPPER(J494))&lt;&gt;"SIM",IF(A494-TODAY()&lt;0,"Conta vencida",IF(A494-TODAY()&lt;8,"Perto de vencer","")),"Já paga"))</f>
        <v/>
      </c>
      <c r="L494" s="13"/>
      <c r="M494" s="14">
        <f ca="1">SUM(I494:L494)</f>
        <v>0</v>
      </c>
    </row>
    <row r="495" spans="7:13" ht="21.75" customHeight="1" x14ac:dyDescent="0.25">
      <c r="G495" s="53"/>
      <c r="I495" s="65"/>
      <c r="J495" s="64"/>
      <c r="K495" s="12" t="str">
        <f ca="1">IF(ISBLANK(A495),"", IF(TRIM(UPPER(J495))&lt;&gt;"SIM",IF(A495-TODAY()&lt;0,"Conta vencida",IF(A495-TODAY()&lt;8,"Perto de vencer","")),"Já paga"))</f>
        <v/>
      </c>
      <c r="L495" s="13"/>
      <c r="M495" s="14">
        <f ca="1">SUM(I495:L495)</f>
        <v>0</v>
      </c>
    </row>
    <row r="496" spans="7:13" ht="21.75" customHeight="1" x14ac:dyDescent="0.25">
      <c r="G496" s="53"/>
      <c r="I496" s="65"/>
      <c r="J496" s="64"/>
      <c r="K496" s="12" t="str">
        <f ca="1">IF(ISBLANK(A496),"", IF(TRIM(UPPER(J496))&lt;&gt;"SIM",IF(A496-TODAY()&lt;0,"Conta vencida",IF(A496-TODAY()&lt;8,"Perto de vencer","")),"Já paga"))</f>
        <v/>
      </c>
      <c r="L496" s="13"/>
      <c r="M496" s="14">
        <f ca="1">SUM(I496:L496)</f>
        <v>0</v>
      </c>
    </row>
    <row r="497" spans="7:13" ht="21.75" customHeight="1" x14ac:dyDescent="0.25">
      <c r="G497" s="53"/>
      <c r="I497" s="65"/>
      <c r="J497" s="64"/>
      <c r="K497" s="12" t="str">
        <f ca="1">IF(ISBLANK(A497),"", IF(TRIM(UPPER(J497))&lt;&gt;"SIM",IF(A497-TODAY()&lt;0,"Conta vencida",IF(A497-TODAY()&lt;8,"Perto de vencer","")),"Já paga"))</f>
        <v/>
      </c>
      <c r="L497" s="13"/>
      <c r="M497" s="14">
        <f ca="1">SUM(I497:L497)</f>
        <v>0</v>
      </c>
    </row>
    <row r="498" spans="7:13" ht="21.75" customHeight="1" x14ac:dyDescent="0.25">
      <c r="G498" s="53"/>
      <c r="I498" s="65"/>
      <c r="J498" s="64"/>
      <c r="K498" s="12" t="str">
        <f ca="1">IF(ISBLANK(A498),"", IF(TRIM(UPPER(J498))&lt;&gt;"SIM",IF(A498-TODAY()&lt;0,"Conta vencida",IF(A498-TODAY()&lt;8,"Perto de vencer","")),"Já paga"))</f>
        <v/>
      </c>
      <c r="L498" s="13"/>
      <c r="M498" s="14">
        <f ca="1">SUM(I498:L498)</f>
        <v>0</v>
      </c>
    </row>
    <row r="499" spans="7:13" ht="21.75" customHeight="1" x14ac:dyDescent="0.25">
      <c r="G499" s="53"/>
      <c r="I499" s="65"/>
      <c r="J499" s="64"/>
      <c r="K499" s="12" t="str">
        <f ca="1">IF(ISBLANK(A499),"", IF(TRIM(UPPER(J499))&lt;&gt;"SIM",IF(A499-TODAY()&lt;0,"Conta vencida",IF(A499-TODAY()&lt;8,"Perto de vencer","")),"Já paga"))</f>
        <v/>
      </c>
      <c r="L499" s="13"/>
      <c r="M499" s="14">
        <f ca="1">SUM(I499:L499)</f>
        <v>0</v>
      </c>
    </row>
    <row r="500" spans="7:13" ht="21.75" customHeight="1" x14ac:dyDescent="0.25">
      <c r="G500" s="53"/>
      <c r="I500" s="65"/>
      <c r="J500" s="64"/>
      <c r="K500" s="12" t="str">
        <f ca="1">IF(ISBLANK(A500),"", IF(TRIM(UPPER(J500))&lt;&gt;"SIM",IF(A500-TODAY()&lt;0,"Conta vencida",IF(A500-TODAY()&lt;8,"Perto de vencer","")),"Já paga"))</f>
        <v/>
      </c>
      <c r="L500" s="13"/>
      <c r="M500" s="14">
        <f ca="1">SUM(I500:L500)</f>
        <v>0</v>
      </c>
    </row>
    <row r="501" spans="7:13" ht="21.75" customHeight="1" x14ac:dyDescent="0.25">
      <c r="G501" s="53"/>
      <c r="I501" s="65"/>
      <c r="J501" s="64"/>
      <c r="K501" s="12" t="str">
        <f ca="1">IF(ISBLANK(A501),"", IF(TRIM(UPPER(J501))&lt;&gt;"SIM",IF(A501-TODAY()&lt;0,"Conta vencida",IF(A501-TODAY()&lt;8,"Perto de vencer","")),"Já paga"))</f>
        <v/>
      </c>
      <c r="L501" s="13"/>
      <c r="M501" s="14">
        <f ca="1">SUM(I501:L501)</f>
        <v>0</v>
      </c>
    </row>
    <row r="502" spans="7:13" ht="21.75" customHeight="1" x14ac:dyDescent="0.25">
      <c r="G502" s="53"/>
      <c r="I502" s="65"/>
      <c r="J502" s="64"/>
      <c r="K502" s="12" t="str">
        <f ca="1">IF(ISBLANK(A502),"", IF(TRIM(UPPER(J502))&lt;&gt;"SIM",IF(A502-TODAY()&lt;0,"Conta vencida",IF(A502-TODAY()&lt;8,"Perto de vencer","")),"Já paga"))</f>
        <v/>
      </c>
      <c r="L502" s="13"/>
      <c r="M502" s="14">
        <f ca="1">SUM(I502:L502)</f>
        <v>0</v>
      </c>
    </row>
    <row r="503" spans="7:13" ht="21.75" customHeight="1" x14ac:dyDescent="0.25">
      <c r="G503" s="53"/>
      <c r="I503" s="65"/>
      <c r="J503" s="64"/>
      <c r="K503" s="12" t="str">
        <f ca="1">IF(ISBLANK(A503),"", IF(TRIM(UPPER(J503))&lt;&gt;"SIM",IF(A503-TODAY()&lt;0,"Conta vencida",IF(A503-TODAY()&lt;8,"Perto de vencer","")),"Já paga"))</f>
        <v/>
      </c>
      <c r="L503" s="13"/>
      <c r="M503" s="14">
        <f ca="1">SUM(I503:L503)</f>
        <v>0</v>
      </c>
    </row>
    <row r="504" spans="7:13" ht="21.75" customHeight="1" x14ac:dyDescent="0.25">
      <c r="G504" s="53"/>
      <c r="I504" s="65"/>
      <c r="J504" s="64"/>
      <c r="K504" s="12" t="str">
        <f ca="1">IF(ISBLANK(A504),"", IF(TRIM(UPPER(J504))&lt;&gt;"SIM",IF(A504-TODAY()&lt;0,"Conta vencida",IF(A504-TODAY()&lt;8,"Perto de vencer","")),"Já paga"))</f>
        <v/>
      </c>
      <c r="L504" s="13"/>
      <c r="M504" s="14">
        <f ca="1">SUM(I504:L504)</f>
        <v>0</v>
      </c>
    </row>
    <row r="505" spans="7:13" ht="21.75" customHeight="1" x14ac:dyDescent="0.25">
      <c r="G505" s="53"/>
      <c r="I505" s="65"/>
      <c r="J505" s="64"/>
      <c r="K505" s="12" t="str">
        <f ca="1">IF(ISBLANK(A505),"", IF(TRIM(UPPER(J505))&lt;&gt;"SIM",IF(A505-TODAY()&lt;0,"Conta vencida",IF(A505-TODAY()&lt;8,"Perto de vencer","")),"Já paga"))</f>
        <v/>
      </c>
      <c r="L505" s="13"/>
      <c r="M505" s="14">
        <f ca="1">SUM(I505:L505)</f>
        <v>0</v>
      </c>
    </row>
    <row r="506" spans="7:13" ht="21.75" customHeight="1" x14ac:dyDescent="0.25">
      <c r="G506" s="53"/>
      <c r="I506" s="65"/>
      <c r="J506" s="64"/>
      <c r="K506" s="12" t="str">
        <f ca="1">IF(ISBLANK(A506),"", IF(TRIM(UPPER(J506))&lt;&gt;"SIM",IF(A506-TODAY()&lt;0,"Conta vencida",IF(A506-TODAY()&lt;8,"Perto de vencer","")),"Já paga"))</f>
        <v/>
      </c>
      <c r="L506" s="13"/>
      <c r="M506" s="14">
        <f ca="1">SUM(I506:L506)</f>
        <v>0</v>
      </c>
    </row>
    <row r="507" spans="7:13" ht="21.75" customHeight="1" x14ac:dyDescent="0.25">
      <c r="G507" s="53"/>
      <c r="I507" s="65"/>
      <c r="J507" s="64"/>
      <c r="K507" s="12" t="str">
        <f ca="1">IF(ISBLANK(A507),"", IF(TRIM(UPPER(J507))&lt;&gt;"SIM",IF(A507-TODAY()&lt;0,"Conta vencida",IF(A507-TODAY()&lt;8,"Perto de vencer","")),"Já paga"))</f>
        <v/>
      </c>
      <c r="L507" s="13"/>
      <c r="M507" s="14">
        <f ca="1">SUM(I507:L507)</f>
        <v>0</v>
      </c>
    </row>
    <row r="508" spans="7:13" ht="21.75" customHeight="1" x14ac:dyDescent="0.25">
      <c r="G508" s="53"/>
      <c r="I508" s="65"/>
      <c r="J508" s="64"/>
      <c r="K508" s="12" t="str">
        <f ca="1">IF(ISBLANK(A508),"", IF(TRIM(UPPER(J508))&lt;&gt;"SIM",IF(A508-TODAY()&lt;0,"Conta vencida",IF(A508-TODAY()&lt;8,"Perto de vencer","")),"Já paga"))</f>
        <v/>
      </c>
      <c r="L508" s="13"/>
      <c r="M508" s="14">
        <f ca="1">SUM(I508:L508)</f>
        <v>0</v>
      </c>
    </row>
    <row r="509" spans="7:13" ht="21.75" customHeight="1" x14ac:dyDescent="0.25">
      <c r="G509" s="53"/>
      <c r="I509" s="65"/>
      <c r="J509" s="64"/>
      <c r="K509" s="12" t="str">
        <f ca="1">IF(ISBLANK(A509),"", IF(TRIM(UPPER(J509))&lt;&gt;"SIM",IF(A509-TODAY()&lt;0,"Conta vencida",IF(A509-TODAY()&lt;8,"Perto de vencer","")),"Já paga"))</f>
        <v/>
      </c>
      <c r="L509" s="13"/>
      <c r="M509" s="14">
        <f ca="1">SUM(I509:L509)</f>
        <v>0</v>
      </c>
    </row>
    <row r="510" spans="7:13" ht="21.75" customHeight="1" x14ac:dyDescent="0.25">
      <c r="G510" s="53"/>
      <c r="I510" s="65"/>
      <c r="J510" s="64"/>
      <c r="K510" s="12" t="str">
        <f ca="1">IF(ISBLANK(A510),"", IF(TRIM(UPPER(J510))&lt;&gt;"SIM",IF(A510-TODAY()&lt;0,"Conta vencida",IF(A510-TODAY()&lt;8,"Perto de vencer","")),"Já paga"))</f>
        <v/>
      </c>
      <c r="L510" s="13"/>
      <c r="M510" s="14">
        <f ca="1">SUM(I510:L510)</f>
        <v>0</v>
      </c>
    </row>
    <row r="511" spans="7:13" ht="21.75" customHeight="1" x14ac:dyDescent="0.25">
      <c r="G511" s="53"/>
      <c r="I511" s="65"/>
      <c r="J511" s="64"/>
      <c r="K511" s="12" t="str">
        <f ca="1">IF(ISBLANK(A511),"", IF(TRIM(UPPER(J511))&lt;&gt;"SIM",IF(A511-TODAY()&lt;0,"Conta vencida",IF(A511-TODAY()&lt;8,"Perto de vencer","")),"Já paga"))</f>
        <v/>
      </c>
      <c r="L511" s="13"/>
      <c r="M511" s="14">
        <f ca="1">SUM(I511:L511)</f>
        <v>0</v>
      </c>
    </row>
    <row r="512" spans="7:13" ht="21.75" customHeight="1" x14ac:dyDescent="0.25">
      <c r="G512" s="53"/>
      <c r="I512" s="65"/>
      <c r="J512" s="64"/>
      <c r="K512" s="12" t="str">
        <f ca="1">IF(ISBLANK(A512),"", IF(TRIM(UPPER(J512))&lt;&gt;"SIM",IF(A512-TODAY()&lt;0,"Conta vencida",IF(A512-TODAY()&lt;8,"Perto de vencer","")),"Já paga"))</f>
        <v/>
      </c>
      <c r="L512" s="13"/>
      <c r="M512" s="14">
        <f ca="1">SUM(I512:L512)</f>
        <v>0</v>
      </c>
    </row>
    <row r="513" spans="7:13" ht="21.75" customHeight="1" x14ac:dyDescent="0.25">
      <c r="G513" s="53"/>
      <c r="I513" s="65"/>
      <c r="J513" s="64"/>
      <c r="K513" s="12" t="str">
        <f ca="1">IF(ISBLANK(A513),"", IF(TRIM(UPPER(J513))&lt;&gt;"SIM",IF(A513-TODAY()&lt;0,"Conta vencida",IF(A513-TODAY()&lt;8,"Perto de vencer","")),"Já paga"))</f>
        <v/>
      </c>
      <c r="L513" s="13"/>
      <c r="M513" s="14">
        <f ca="1">SUM(I513:L513)</f>
        <v>0</v>
      </c>
    </row>
    <row r="514" spans="7:13" ht="21.75" customHeight="1" x14ac:dyDescent="0.25">
      <c r="G514" s="53"/>
      <c r="I514" s="65"/>
      <c r="J514" s="64"/>
      <c r="K514" s="12" t="str">
        <f ca="1">IF(ISBLANK(A514),"", IF(TRIM(UPPER(J514))&lt;&gt;"SIM",IF(A514-TODAY()&lt;0,"Conta vencida",IF(A514-TODAY()&lt;8,"Perto de vencer","")),"Já paga"))</f>
        <v/>
      </c>
      <c r="L514" s="13"/>
      <c r="M514" s="14">
        <f ca="1">SUM(I514:L514)</f>
        <v>0</v>
      </c>
    </row>
    <row r="515" spans="7:13" ht="21.75" customHeight="1" x14ac:dyDescent="0.25">
      <c r="G515" s="53"/>
      <c r="I515" s="65"/>
      <c r="J515" s="64"/>
      <c r="K515" s="12" t="str">
        <f ca="1">IF(ISBLANK(A515),"", IF(TRIM(UPPER(J515))&lt;&gt;"SIM",IF(A515-TODAY()&lt;0,"Conta vencida",IF(A515-TODAY()&lt;8,"Perto de vencer","")),"Já paga"))</f>
        <v/>
      </c>
      <c r="L515" s="13"/>
      <c r="M515" s="14">
        <f ca="1">SUM(I515:L515)</f>
        <v>0</v>
      </c>
    </row>
    <row r="516" spans="7:13" ht="21.75" customHeight="1" x14ac:dyDescent="0.25">
      <c r="G516" s="53"/>
      <c r="I516" s="65"/>
      <c r="J516" s="64"/>
      <c r="K516" s="12" t="str">
        <f ca="1">IF(ISBLANK(A516),"", IF(TRIM(UPPER(J516))&lt;&gt;"SIM",IF(A516-TODAY()&lt;0,"Conta vencida",IF(A516-TODAY()&lt;8,"Perto de vencer","")),"Já paga"))</f>
        <v/>
      </c>
      <c r="L516" s="13"/>
      <c r="M516" s="14">
        <f ca="1">SUM(I516:L516)</f>
        <v>0</v>
      </c>
    </row>
    <row r="517" spans="7:13" ht="21.75" customHeight="1" x14ac:dyDescent="0.25">
      <c r="G517" s="53"/>
      <c r="I517" s="65"/>
      <c r="J517" s="64"/>
      <c r="K517" s="12" t="str">
        <f ca="1">IF(ISBLANK(A517),"", IF(TRIM(UPPER(J517))&lt;&gt;"SIM",IF(A517-TODAY()&lt;0,"Conta vencida",IF(A517-TODAY()&lt;8,"Perto de vencer","")),"Já paga"))</f>
        <v/>
      </c>
      <c r="L517" s="13"/>
      <c r="M517" s="14">
        <f ca="1">SUM(I517:L517)</f>
        <v>0</v>
      </c>
    </row>
    <row r="518" spans="7:13" ht="21.75" customHeight="1" x14ac:dyDescent="0.25">
      <c r="G518" s="53"/>
      <c r="I518" s="65"/>
      <c r="J518" s="64"/>
      <c r="K518" s="12" t="str">
        <f ca="1">IF(ISBLANK(A518),"", IF(TRIM(UPPER(J518))&lt;&gt;"SIM",IF(A518-TODAY()&lt;0,"Conta vencida",IF(A518-TODAY()&lt;8,"Perto de vencer","")),"Já paga"))</f>
        <v/>
      </c>
      <c r="L518" s="13"/>
      <c r="M518" s="14">
        <f ca="1">SUM(I518:L518)</f>
        <v>0</v>
      </c>
    </row>
    <row r="519" spans="7:13" ht="21.75" customHeight="1" x14ac:dyDescent="0.25">
      <c r="G519" s="53"/>
      <c r="I519" s="65"/>
      <c r="J519" s="64"/>
      <c r="K519" s="12" t="str">
        <f ca="1">IF(ISBLANK(A519),"", IF(TRIM(UPPER(J519))&lt;&gt;"SIM",IF(A519-TODAY()&lt;0,"Conta vencida",IF(A519-TODAY()&lt;8,"Perto de vencer","")),"Já paga"))</f>
        <v/>
      </c>
      <c r="L519" s="13"/>
      <c r="M519" s="14">
        <f ca="1">SUM(I519:L519)</f>
        <v>0</v>
      </c>
    </row>
    <row r="520" spans="7:13" ht="21.75" customHeight="1" x14ac:dyDescent="0.25">
      <c r="G520" s="53"/>
      <c r="I520" s="65"/>
      <c r="J520" s="64"/>
      <c r="K520" s="12" t="str">
        <f ca="1">IF(ISBLANK(A520),"", IF(TRIM(UPPER(J520))&lt;&gt;"SIM",IF(A520-TODAY()&lt;0,"Conta vencida",IF(A520-TODAY()&lt;8,"Perto de vencer","")),"Já paga"))</f>
        <v/>
      </c>
      <c r="L520" s="13"/>
      <c r="M520" s="14">
        <f ca="1">SUM(I520:L520)</f>
        <v>0</v>
      </c>
    </row>
    <row r="521" spans="7:13" ht="21.75" customHeight="1" x14ac:dyDescent="0.25">
      <c r="G521" s="53"/>
      <c r="I521" s="65"/>
      <c r="J521" s="64"/>
      <c r="K521" s="12" t="str">
        <f ca="1">IF(ISBLANK(A521),"", IF(TRIM(UPPER(J521))&lt;&gt;"SIM",IF(A521-TODAY()&lt;0,"Conta vencida",IF(A521-TODAY()&lt;8,"Perto de vencer","")),"Já paga"))</f>
        <v/>
      </c>
      <c r="L521" s="13"/>
      <c r="M521" s="14">
        <f ca="1">SUM(I521:L521)</f>
        <v>0</v>
      </c>
    </row>
    <row r="522" spans="7:13" ht="21.75" customHeight="1" x14ac:dyDescent="0.25">
      <c r="G522" s="53"/>
      <c r="I522" s="65"/>
      <c r="J522" s="64"/>
      <c r="K522" s="12" t="str">
        <f ca="1">IF(ISBLANK(A522),"", IF(TRIM(UPPER(J522))&lt;&gt;"SIM",IF(A522-TODAY()&lt;0,"Conta vencida",IF(A522-TODAY()&lt;8,"Perto de vencer","")),"Já paga"))</f>
        <v/>
      </c>
      <c r="L522" s="13"/>
      <c r="M522" s="14">
        <f ca="1">SUM(I522:L522)</f>
        <v>0</v>
      </c>
    </row>
    <row r="523" spans="7:13" ht="21.75" customHeight="1" x14ac:dyDescent="0.25">
      <c r="G523" s="53"/>
      <c r="I523" s="65"/>
      <c r="J523" s="64"/>
      <c r="K523" s="12" t="str">
        <f ca="1">IF(ISBLANK(A523),"", IF(TRIM(UPPER(J523))&lt;&gt;"SIM",IF(A523-TODAY()&lt;0,"Conta vencida",IF(A523-TODAY()&lt;8,"Perto de vencer","")),"Já paga"))</f>
        <v/>
      </c>
      <c r="L523" s="13"/>
      <c r="M523" s="14">
        <f ca="1">SUM(I523:L523)</f>
        <v>0</v>
      </c>
    </row>
    <row r="524" spans="7:13" ht="21.75" customHeight="1" x14ac:dyDescent="0.25">
      <c r="G524" s="53"/>
      <c r="I524" s="65"/>
      <c r="J524" s="64"/>
      <c r="K524" s="12" t="str">
        <f ca="1">IF(ISBLANK(A524),"", IF(TRIM(UPPER(J524))&lt;&gt;"SIM",IF(A524-TODAY()&lt;0,"Conta vencida",IF(A524-TODAY()&lt;8,"Perto de vencer","")),"Já paga"))</f>
        <v/>
      </c>
      <c r="L524" s="13"/>
      <c r="M524" s="14">
        <f ca="1">SUM(I524:L524)</f>
        <v>0</v>
      </c>
    </row>
    <row r="525" spans="7:13" ht="21.75" customHeight="1" x14ac:dyDescent="0.25">
      <c r="G525" s="53"/>
      <c r="I525" s="65"/>
      <c r="J525" s="64"/>
      <c r="K525" s="12" t="str">
        <f ca="1">IF(ISBLANK(A525),"", IF(TRIM(UPPER(J525))&lt;&gt;"SIM",IF(A525-TODAY()&lt;0,"Conta vencida",IF(A525-TODAY()&lt;8,"Perto de vencer","")),"Já paga"))</f>
        <v/>
      </c>
      <c r="L525" s="13"/>
      <c r="M525" s="14">
        <f ca="1">SUM(I525:L525)</f>
        <v>0</v>
      </c>
    </row>
    <row r="526" spans="7:13" ht="21.75" customHeight="1" x14ac:dyDescent="0.25">
      <c r="G526" s="53"/>
      <c r="I526" s="65"/>
      <c r="J526" s="64"/>
      <c r="K526" s="12" t="str">
        <f ca="1">IF(ISBLANK(A526),"", IF(TRIM(UPPER(J526))&lt;&gt;"SIM",IF(A526-TODAY()&lt;0,"Conta vencida",IF(A526-TODAY()&lt;8,"Perto de vencer","")),"Já paga"))</f>
        <v/>
      </c>
      <c r="L526" s="13"/>
      <c r="M526" s="14">
        <f ca="1">SUM(I526:L526)</f>
        <v>0</v>
      </c>
    </row>
    <row r="527" spans="7:13" ht="21.75" customHeight="1" x14ac:dyDescent="0.25">
      <c r="G527" s="53"/>
      <c r="I527" s="65"/>
      <c r="J527" s="64"/>
      <c r="K527" s="12" t="str">
        <f ca="1">IF(ISBLANK(A527),"", IF(TRIM(UPPER(J527))&lt;&gt;"SIM",IF(A527-TODAY()&lt;0,"Conta vencida",IF(A527-TODAY()&lt;8,"Perto de vencer","")),"Já paga"))</f>
        <v/>
      </c>
      <c r="L527" s="13"/>
      <c r="M527" s="14">
        <f ca="1">SUM(I527:L527)</f>
        <v>0</v>
      </c>
    </row>
    <row r="528" spans="7:13" ht="21.75" customHeight="1" x14ac:dyDescent="0.25">
      <c r="G528" s="53"/>
      <c r="I528" s="65"/>
      <c r="J528" s="64"/>
      <c r="K528" s="12" t="str">
        <f ca="1">IF(ISBLANK(A528),"", IF(TRIM(UPPER(J528))&lt;&gt;"SIM",IF(A528-TODAY()&lt;0,"Conta vencida",IF(A528-TODAY()&lt;8,"Perto de vencer","")),"Já paga"))</f>
        <v/>
      </c>
      <c r="L528" s="13"/>
      <c r="M528" s="14">
        <f ca="1">SUM(I528:L528)</f>
        <v>0</v>
      </c>
    </row>
    <row r="529" spans="7:13" ht="21.75" customHeight="1" x14ac:dyDescent="0.25">
      <c r="G529" s="53"/>
      <c r="I529" s="65"/>
      <c r="J529" s="64"/>
      <c r="K529" s="12" t="str">
        <f ca="1">IF(ISBLANK(A529),"", IF(TRIM(UPPER(J529))&lt;&gt;"SIM",IF(A529-TODAY()&lt;0,"Conta vencida",IF(A529-TODAY()&lt;8,"Perto de vencer","")),"Já paga"))</f>
        <v/>
      </c>
      <c r="L529" s="13"/>
      <c r="M529" s="14">
        <f ca="1">SUM(I529:L529)</f>
        <v>0</v>
      </c>
    </row>
    <row r="530" spans="7:13" ht="21.75" customHeight="1" x14ac:dyDescent="0.25">
      <c r="G530" s="53"/>
      <c r="I530" s="65"/>
      <c r="J530" s="64"/>
      <c r="K530" s="12" t="str">
        <f ca="1">IF(ISBLANK(A530),"", IF(TRIM(UPPER(J530))&lt;&gt;"SIM",IF(A530-TODAY()&lt;0,"Conta vencida",IF(A530-TODAY()&lt;8,"Perto de vencer","")),"Já paga"))</f>
        <v/>
      </c>
      <c r="L530" s="13"/>
      <c r="M530" s="14">
        <f ca="1">SUM(I530:L530)</f>
        <v>0</v>
      </c>
    </row>
    <row r="531" spans="7:13" ht="21.75" customHeight="1" x14ac:dyDescent="0.25">
      <c r="G531" s="53"/>
      <c r="I531" s="65"/>
      <c r="J531" s="64"/>
      <c r="K531" s="12" t="str">
        <f ca="1">IF(ISBLANK(A531),"", IF(TRIM(UPPER(J531))&lt;&gt;"SIM",IF(A531-TODAY()&lt;0,"Conta vencida",IF(A531-TODAY()&lt;8,"Perto de vencer","")),"Já paga"))</f>
        <v/>
      </c>
      <c r="L531" s="13"/>
      <c r="M531" s="14">
        <f ca="1">SUM(I531:L531)</f>
        <v>0</v>
      </c>
    </row>
    <row r="532" spans="7:13" ht="21.75" customHeight="1" x14ac:dyDescent="0.25">
      <c r="G532" s="53"/>
      <c r="I532" s="65"/>
      <c r="J532" s="64"/>
      <c r="K532" s="12" t="str">
        <f ca="1">IF(ISBLANK(A532),"", IF(TRIM(UPPER(J532))&lt;&gt;"SIM",IF(A532-TODAY()&lt;0,"Conta vencida",IF(A532-TODAY()&lt;8,"Perto de vencer","")),"Já paga"))</f>
        <v/>
      </c>
      <c r="L532" s="13"/>
      <c r="M532" s="14">
        <f ca="1">SUM(I532:L532)</f>
        <v>0</v>
      </c>
    </row>
    <row r="533" spans="7:13" ht="21.75" customHeight="1" x14ac:dyDescent="0.25">
      <c r="G533" s="53"/>
      <c r="I533" s="65"/>
      <c r="J533" s="64"/>
      <c r="K533" s="12" t="str">
        <f ca="1">IF(ISBLANK(A533),"", IF(TRIM(UPPER(J533))&lt;&gt;"SIM",IF(A533-TODAY()&lt;0,"Conta vencida",IF(A533-TODAY()&lt;8,"Perto de vencer","")),"Já paga"))</f>
        <v/>
      </c>
      <c r="L533" s="13"/>
      <c r="M533" s="14">
        <f ca="1">SUM(I533:L533)</f>
        <v>0</v>
      </c>
    </row>
    <row r="534" spans="7:13" ht="21.75" customHeight="1" x14ac:dyDescent="0.25">
      <c r="G534" s="53"/>
      <c r="I534" s="65"/>
      <c r="J534" s="64"/>
      <c r="K534" s="12" t="str">
        <f ca="1">IF(ISBLANK(A534),"", IF(TRIM(UPPER(J534))&lt;&gt;"SIM",IF(A534-TODAY()&lt;0,"Conta vencida",IF(A534-TODAY()&lt;8,"Perto de vencer","")),"Já paga"))</f>
        <v/>
      </c>
      <c r="L534" s="13"/>
      <c r="M534" s="14">
        <f ca="1">SUM(I534:L534)</f>
        <v>0</v>
      </c>
    </row>
    <row r="535" spans="7:13" ht="21.75" customHeight="1" x14ac:dyDescent="0.25">
      <c r="G535" s="53"/>
      <c r="I535" s="65"/>
      <c r="J535" s="64"/>
      <c r="K535" s="12" t="str">
        <f ca="1">IF(ISBLANK(A535),"", IF(TRIM(UPPER(J535))&lt;&gt;"SIM",IF(A535-TODAY()&lt;0,"Conta vencida",IF(A535-TODAY()&lt;8,"Perto de vencer","")),"Já paga"))</f>
        <v/>
      </c>
      <c r="L535" s="13"/>
      <c r="M535" s="14">
        <f ca="1">SUM(I535:L535)</f>
        <v>0</v>
      </c>
    </row>
    <row r="536" spans="7:13" ht="21.75" customHeight="1" x14ac:dyDescent="0.25">
      <c r="G536" s="53"/>
      <c r="I536" s="65"/>
      <c r="J536" s="64"/>
      <c r="K536" s="12" t="str">
        <f ca="1">IF(ISBLANK(A536),"", IF(TRIM(UPPER(J536))&lt;&gt;"SIM",IF(A536-TODAY()&lt;0,"Conta vencida",IF(A536-TODAY()&lt;8,"Perto de vencer","")),"Já paga"))</f>
        <v/>
      </c>
      <c r="L536" s="13"/>
      <c r="M536" s="14">
        <f ca="1">SUM(I536:L536)</f>
        <v>0</v>
      </c>
    </row>
    <row r="537" spans="7:13" ht="21.75" customHeight="1" x14ac:dyDescent="0.25">
      <c r="G537" s="53"/>
      <c r="I537" s="65"/>
      <c r="J537" s="64"/>
      <c r="K537" s="12" t="str">
        <f ca="1">IF(ISBLANK(A537),"", IF(TRIM(UPPER(J537))&lt;&gt;"SIM",IF(A537-TODAY()&lt;0,"Conta vencida",IF(A537-TODAY()&lt;8,"Perto de vencer","")),"Já paga"))</f>
        <v/>
      </c>
      <c r="L537" s="13"/>
      <c r="M537" s="14">
        <f ca="1">SUM(I537:L537)</f>
        <v>0</v>
      </c>
    </row>
    <row r="538" spans="7:13" ht="21.75" customHeight="1" x14ac:dyDescent="0.25">
      <c r="G538" s="53"/>
      <c r="I538" s="65"/>
      <c r="J538" s="64"/>
      <c r="K538" s="12" t="str">
        <f ca="1">IF(ISBLANK(A538),"", IF(TRIM(UPPER(J538))&lt;&gt;"SIM",IF(A538-TODAY()&lt;0,"Conta vencida",IF(A538-TODAY()&lt;8,"Perto de vencer","")),"Já paga"))</f>
        <v/>
      </c>
      <c r="L538" s="13"/>
      <c r="M538" s="14">
        <f ca="1">SUM(I538:L538)</f>
        <v>0</v>
      </c>
    </row>
    <row r="539" spans="7:13" ht="21.75" customHeight="1" x14ac:dyDescent="0.25">
      <c r="G539" s="53"/>
      <c r="I539" s="65"/>
      <c r="J539" s="64"/>
      <c r="K539" s="12" t="str">
        <f ca="1">IF(ISBLANK(A539),"", IF(TRIM(UPPER(J539))&lt;&gt;"SIM",IF(A539-TODAY()&lt;0,"Conta vencida",IF(A539-TODAY()&lt;8,"Perto de vencer","")),"Já paga"))</f>
        <v/>
      </c>
      <c r="L539" s="13"/>
      <c r="M539" s="14">
        <f ca="1">SUM(I539:L539)</f>
        <v>0</v>
      </c>
    </row>
    <row r="540" spans="7:13" ht="21.75" customHeight="1" x14ac:dyDescent="0.25">
      <c r="G540" s="53"/>
      <c r="I540" s="65"/>
      <c r="J540" s="64"/>
      <c r="K540" s="12" t="str">
        <f ca="1">IF(ISBLANK(A540),"", IF(TRIM(UPPER(J540))&lt;&gt;"SIM",IF(A540-TODAY()&lt;0,"Conta vencida",IF(A540-TODAY()&lt;8,"Perto de vencer","")),"Já paga"))</f>
        <v/>
      </c>
      <c r="L540" s="13"/>
      <c r="M540" s="14">
        <f ca="1">SUM(I540:L540)</f>
        <v>0</v>
      </c>
    </row>
    <row r="541" spans="7:13" ht="21.75" customHeight="1" x14ac:dyDescent="0.25">
      <c r="G541" s="53"/>
      <c r="I541" s="65"/>
      <c r="J541" s="64"/>
      <c r="K541" s="12" t="str">
        <f ca="1">IF(ISBLANK(A541),"", IF(TRIM(UPPER(J541))&lt;&gt;"SIM",IF(A541-TODAY()&lt;0,"Conta vencida",IF(A541-TODAY()&lt;8,"Perto de vencer","")),"Já paga"))</f>
        <v/>
      </c>
      <c r="L541" s="13"/>
      <c r="M541" s="14">
        <f ca="1">SUM(I541:L541)</f>
        <v>0</v>
      </c>
    </row>
    <row r="542" spans="7:13" ht="21.75" customHeight="1" x14ac:dyDescent="0.25">
      <c r="G542" s="53"/>
      <c r="I542" s="65"/>
      <c r="J542" s="64"/>
      <c r="K542" s="12" t="str">
        <f ca="1">IF(ISBLANK(A542),"", IF(TRIM(UPPER(J542))&lt;&gt;"SIM",IF(A542-TODAY()&lt;0,"Conta vencida",IF(A542-TODAY()&lt;8,"Perto de vencer","")),"Já paga"))</f>
        <v/>
      </c>
      <c r="L542" s="13"/>
      <c r="M542" s="14">
        <f ca="1">SUM(I542:L542)</f>
        <v>0</v>
      </c>
    </row>
    <row r="543" spans="7:13" ht="21.75" customHeight="1" x14ac:dyDescent="0.25">
      <c r="G543" s="53"/>
      <c r="I543" s="65"/>
      <c r="J543" s="64"/>
      <c r="K543" s="12" t="str">
        <f ca="1">IF(ISBLANK(A543),"", IF(TRIM(UPPER(J543))&lt;&gt;"SIM",IF(A543-TODAY()&lt;0,"Conta vencida",IF(A543-TODAY()&lt;8,"Perto de vencer","")),"Já paga"))</f>
        <v/>
      </c>
      <c r="L543" s="13"/>
      <c r="M543" s="14">
        <f ca="1">SUM(I543:L543)</f>
        <v>0</v>
      </c>
    </row>
    <row r="544" spans="7:13" ht="21.75" customHeight="1" x14ac:dyDescent="0.25">
      <c r="G544" s="53"/>
      <c r="I544" s="65"/>
      <c r="J544" s="64"/>
      <c r="K544" s="12" t="str">
        <f ca="1">IF(ISBLANK(A544),"", IF(TRIM(UPPER(J544))&lt;&gt;"SIM",IF(A544-TODAY()&lt;0,"Conta vencida",IF(A544-TODAY()&lt;8,"Perto de vencer","")),"Já paga"))</f>
        <v/>
      </c>
      <c r="L544" s="13"/>
      <c r="M544" s="14">
        <f ca="1">SUM(I544:L544)</f>
        <v>0</v>
      </c>
    </row>
  </sheetData>
  <conditionalFormatting sqref="A2">
    <cfRule type="cellIs" dxfId="12720" priority="634" operator="equal">
      <formula>"Perto de vencer"</formula>
    </cfRule>
    <cfRule type="cellIs" dxfId="12719" priority="633" operator="equal">
      <formula>"Conta vencida"</formula>
    </cfRule>
  </conditionalFormatting>
  <conditionalFormatting sqref="A7">
    <cfRule type="cellIs" dxfId="12718" priority="597" operator="equal">
      <formula>"Conta vencida"</formula>
    </cfRule>
    <cfRule type="cellIs" dxfId="12717" priority="598" operator="equal">
      <formula>"Perto de vencer"</formula>
    </cfRule>
  </conditionalFormatting>
  <conditionalFormatting sqref="A41:A44">
    <cfRule type="cellIs" dxfId="12716" priority="432" operator="equal">
      <formula>"Perto de vencer"</formula>
    </cfRule>
    <cfRule type="cellIs" dxfId="12715" priority="431" operator="equal">
      <formula>"Conta vencida"</formula>
    </cfRule>
  </conditionalFormatting>
  <conditionalFormatting sqref="A49 A61">
    <cfRule type="cellIs" dxfId="12714" priority="415" operator="equal">
      <formula>"Conta vencida"</formula>
    </cfRule>
    <cfRule type="cellIs" dxfId="12713" priority="416" operator="equal">
      <formula>"Perto de vencer"</formula>
    </cfRule>
  </conditionalFormatting>
  <conditionalFormatting sqref="A91:A92">
    <cfRule type="cellIs" dxfId="12712" priority="272" operator="equal">
      <formula>"Perto de vencer"</formula>
    </cfRule>
    <cfRule type="cellIs" dxfId="12711" priority="271" operator="equal">
      <formula>"Conta vencida"</formula>
    </cfRule>
  </conditionalFormatting>
  <conditionalFormatting sqref="A164">
    <cfRule type="cellIs" dxfId="12710" priority="59" operator="equal">
      <formula>"Conta vencida"</formula>
    </cfRule>
    <cfRule type="cellIs" dxfId="12709" priority="60" operator="equal">
      <formula>"Perto de vencer"</formula>
    </cfRule>
  </conditionalFormatting>
  <conditionalFormatting sqref="A176">
    <cfRule type="cellIs" dxfId="12708" priority="5" operator="equal">
      <formula>"Conta vencida"</formula>
    </cfRule>
    <cfRule type="cellIs" dxfId="12707" priority="6" operator="equal">
      <formula>"Perto de vencer"</formula>
    </cfRule>
  </conditionalFormatting>
  <conditionalFormatting sqref="B2">
    <cfRule type="cellIs" dxfId="12706" priority="614" operator="equal">
      <formula>"Perto de vencer"</formula>
    </cfRule>
    <cfRule type="cellIs" dxfId="12705" priority="613" operator="equal">
      <formula>"Conta vencida"</formula>
    </cfRule>
  </conditionalFormatting>
  <conditionalFormatting sqref="B4:B7">
    <cfRule type="cellIs" dxfId="12704" priority="578" operator="equal">
      <formula>"Perto de vencer"</formula>
    </cfRule>
    <cfRule type="cellIs" dxfId="12703" priority="577" operator="equal">
      <formula>"Conta vencida"</formula>
    </cfRule>
  </conditionalFormatting>
  <conditionalFormatting sqref="B10:B18">
    <cfRule type="cellIs" dxfId="12702" priority="488" operator="equal">
      <formula>"Perto de vencer"</formula>
    </cfRule>
    <cfRule type="cellIs" dxfId="12701" priority="487" operator="equal">
      <formula>"Conta vencida"</formula>
    </cfRule>
  </conditionalFormatting>
  <conditionalFormatting sqref="B20:B27">
    <cfRule type="cellIs" dxfId="12700" priority="477" operator="equal">
      <formula>"Conta vencida"</formula>
    </cfRule>
    <cfRule type="cellIs" dxfId="12699" priority="478" operator="equal">
      <formula>"Perto de vencer"</formula>
    </cfRule>
  </conditionalFormatting>
  <conditionalFormatting sqref="B29">
    <cfRule type="cellIs" dxfId="12698" priority="467" operator="equal">
      <formula>"Conta vencida"</formula>
    </cfRule>
    <cfRule type="cellIs" dxfId="12697" priority="468" operator="equal">
      <formula>"Perto de vencer"</formula>
    </cfRule>
  </conditionalFormatting>
  <conditionalFormatting sqref="B41">
    <cfRule type="cellIs" dxfId="12696" priority="426" operator="equal">
      <formula>"Perto de vencer"</formula>
    </cfRule>
    <cfRule type="cellIs" dxfId="12695" priority="425" operator="equal">
      <formula>"Conta vencida"</formula>
    </cfRule>
  </conditionalFormatting>
  <conditionalFormatting sqref="B49:B63">
    <cfRule type="cellIs" dxfId="12694" priority="371" operator="equal">
      <formula>"Conta vencida"</formula>
    </cfRule>
    <cfRule type="cellIs" dxfId="12693" priority="372" operator="equal">
      <formula>"Perto de vencer"</formula>
    </cfRule>
  </conditionalFormatting>
  <conditionalFormatting sqref="B74:B82">
    <cfRule type="cellIs" dxfId="12692" priority="312" operator="equal">
      <formula>"Perto de vencer"</formula>
    </cfRule>
    <cfRule type="cellIs" dxfId="12691" priority="311" operator="equal">
      <formula>"Conta vencida"</formula>
    </cfRule>
  </conditionalFormatting>
  <conditionalFormatting sqref="B84:B92">
    <cfRule type="cellIs" dxfId="12690" priority="255" operator="equal">
      <formula>"Conta vencida"</formula>
    </cfRule>
    <cfRule type="cellIs" dxfId="12689" priority="256" operator="equal">
      <formula>"Perto de vencer"</formula>
    </cfRule>
  </conditionalFormatting>
  <conditionalFormatting sqref="B94">
    <cfRule type="cellIs" dxfId="12688" priority="230" operator="equal">
      <formula>"Perto de vencer"</formula>
    </cfRule>
    <cfRule type="cellIs" dxfId="12687" priority="229" operator="equal">
      <formula>"Conta vencida"</formula>
    </cfRule>
  </conditionalFormatting>
  <conditionalFormatting sqref="B100:B104">
    <cfRule type="cellIs" dxfId="12686" priority="182" operator="equal">
      <formula>"Perto de vencer"</formula>
    </cfRule>
    <cfRule type="cellIs" dxfId="12685" priority="181" operator="equal">
      <formula>"Conta vencida"</formula>
    </cfRule>
  </conditionalFormatting>
  <conditionalFormatting sqref="B109:B113">
    <cfRule type="cellIs" dxfId="12684" priority="163" operator="equal">
      <formula>"Conta vencida"</formula>
    </cfRule>
    <cfRule type="cellIs" dxfId="12683" priority="164" operator="equal">
      <formula>"Perto de vencer"</formula>
    </cfRule>
  </conditionalFormatting>
  <conditionalFormatting sqref="B115">
    <cfRule type="cellIs" dxfId="12682" priority="113" operator="equal">
      <formula>"Conta vencida"</formula>
    </cfRule>
    <cfRule type="cellIs" dxfId="12681" priority="114" operator="equal">
      <formula>"Perto de vencer"</formula>
    </cfRule>
  </conditionalFormatting>
  <conditionalFormatting sqref="B164">
    <cfRule type="cellIs" dxfId="12680" priority="36" operator="equal">
      <formula>"Perto de vencer"</formula>
    </cfRule>
    <cfRule type="cellIs" dxfId="12679" priority="35" operator="equal">
      <formula>"Conta vencida"</formula>
    </cfRule>
  </conditionalFormatting>
  <conditionalFormatting sqref="B171">
    <cfRule type="cellIs" dxfId="12678" priority="22" operator="equal">
      <formula>"Perto de vencer"</formula>
    </cfRule>
    <cfRule type="cellIs" dxfId="12677" priority="21" operator="equal">
      <formula>"Conta vencida"</formula>
    </cfRule>
  </conditionalFormatting>
  <conditionalFormatting sqref="B173:B174">
    <cfRule type="cellIs" dxfId="12676" priority="14" operator="equal">
      <formula>"Perto de vencer"</formula>
    </cfRule>
    <cfRule type="cellIs" dxfId="12675" priority="13" operator="equal">
      <formula>"Conta vencida"</formula>
    </cfRule>
  </conditionalFormatting>
  <conditionalFormatting sqref="B2:C2">
    <cfRule type="cellIs" dxfId="12674" priority="624" operator="equal">
      <formula>"Perto de vencer"</formula>
    </cfRule>
    <cfRule type="cellIs" dxfId="12673" priority="623" operator="equal">
      <formula>"Conta vencida"</formula>
    </cfRule>
  </conditionalFormatting>
  <conditionalFormatting sqref="B7:C7">
    <cfRule type="cellIs" dxfId="12672" priority="587" operator="equal">
      <formula>"Conta vencida"</formula>
    </cfRule>
    <cfRule type="cellIs" dxfId="12671" priority="588" operator="equal">
      <formula>"Perto de vencer"</formula>
    </cfRule>
  </conditionalFormatting>
  <conditionalFormatting sqref="B10:C10">
    <cfRule type="cellIs" dxfId="12670" priority="539" operator="equal">
      <formula>"Conta vencida"</formula>
    </cfRule>
    <cfRule type="cellIs" dxfId="12669" priority="540" operator="equal">
      <formula>"Perto de vencer"</formula>
    </cfRule>
  </conditionalFormatting>
  <conditionalFormatting sqref="B14:C14">
    <cfRule type="cellIs" dxfId="12668" priority="520" operator="equal">
      <formula>"Perto de vencer"</formula>
    </cfRule>
    <cfRule type="cellIs" dxfId="12667" priority="519" operator="equal">
      <formula>"Conta vencida"</formula>
    </cfRule>
  </conditionalFormatting>
  <conditionalFormatting sqref="B61:C61">
    <cfRule type="cellIs" dxfId="12666" priority="640" operator="equal">
      <formula>"Perto de vencer"</formula>
    </cfRule>
    <cfRule type="cellIs" dxfId="12665" priority="639" operator="equal">
      <formula>"Conta vencida"</formula>
    </cfRule>
  </conditionalFormatting>
  <conditionalFormatting sqref="B67:C67 E67:I67">
    <cfRule type="cellIs" dxfId="12664" priority="880" operator="equal">
      <formula>"Perto de vencer"</formula>
    </cfRule>
    <cfRule type="cellIs" dxfId="12663" priority="879" operator="equal">
      <formula>"Conta vencida"</formula>
    </cfRule>
  </conditionalFormatting>
  <conditionalFormatting sqref="B91:C92">
    <cfRule type="cellIs" dxfId="12662" priority="248" operator="equal">
      <formula>"Perto de vencer"</formula>
    </cfRule>
    <cfRule type="cellIs" dxfId="12661" priority="247" operator="equal">
      <formula>"Conta vencida"</formula>
    </cfRule>
  </conditionalFormatting>
  <conditionalFormatting sqref="B164:C164">
    <cfRule type="cellIs" dxfId="12660" priority="43" operator="equal">
      <formula>"Conta vencida"</formula>
    </cfRule>
    <cfRule type="cellIs" dxfId="12659" priority="44" operator="equal">
      <formula>"Perto de vencer"</formula>
    </cfRule>
  </conditionalFormatting>
  <conditionalFormatting sqref="B2:E2">
    <cfRule type="cellIs" dxfId="12658" priority="622" operator="equal">
      <formula>"Perto de vencer"</formula>
    </cfRule>
    <cfRule type="cellIs" dxfId="12657" priority="621" operator="equal">
      <formula>"Conta vencida"</formula>
    </cfRule>
  </conditionalFormatting>
  <conditionalFormatting sqref="B7:E7">
    <cfRule type="cellIs" dxfId="12656" priority="586" operator="equal">
      <formula>"Perto de vencer"</formula>
    </cfRule>
    <cfRule type="cellIs" dxfId="12655" priority="585" operator="equal">
      <formula>"Conta vencida"</formula>
    </cfRule>
  </conditionalFormatting>
  <conditionalFormatting sqref="B10:E10">
    <cfRule type="cellIs" dxfId="12654" priority="538" operator="equal">
      <formula>"Perto de vencer"</formula>
    </cfRule>
    <cfRule type="cellIs" dxfId="12653" priority="537" operator="equal">
      <formula>"Conta vencida"</formula>
    </cfRule>
  </conditionalFormatting>
  <conditionalFormatting sqref="B14:E14">
    <cfRule type="cellIs" dxfId="12652" priority="518" operator="equal">
      <formula>"Perto de vencer"</formula>
    </cfRule>
    <cfRule type="cellIs" dxfId="12651" priority="517" operator="equal">
      <formula>"Conta vencida"</formula>
    </cfRule>
  </conditionalFormatting>
  <conditionalFormatting sqref="B61:E61">
    <cfRule type="cellIs" dxfId="12650" priority="666" operator="equal">
      <formula>"Perto de vencer"</formula>
    </cfRule>
    <cfRule type="cellIs" dxfId="12649" priority="665" operator="equal">
      <formula>"Conta vencida"</formula>
    </cfRule>
  </conditionalFormatting>
  <conditionalFormatting sqref="B91:E92">
    <cfRule type="cellIs" dxfId="12648" priority="246" operator="equal">
      <formula>"Perto de vencer"</formula>
    </cfRule>
    <cfRule type="cellIs" dxfId="12647" priority="245" operator="equal">
      <formula>"Conta vencida"</formula>
    </cfRule>
  </conditionalFormatting>
  <conditionalFormatting sqref="B164:E164">
    <cfRule type="cellIs" dxfId="12646" priority="41" operator="equal">
      <formula>"Conta vencida"</formula>
    </cfRule>
    <cfRule type="cellIs" dxfId="12645" priority="42" operator="equal">
      <formula>"Perto de vencer"</formula>
    </cfRule>
  </conditionalFormatting>
  <conditionalFormatting sqref="B19:F19 H19:I19">
    <cfRule type="cellIs" dxfId="12644" priority="496" operator="equal">
      <formula>"Perto de vencer"</formula>
    </cfRule>
    <cfRule type="cellIs" dxfId="12643" priority="495" operator="equal">
      <formula>"Conta vencida"</formula>
    </cfRule>
  </conditionalFormatting>
  <conditionalFormatting sqref="C2">
    <cfRule type="cellIs" dxfId="12642" priority="631" operator="equal">
      <formula>"Conta vencida"</formula>
    </cfRule>
    <cfRule type="cellIs" dxfId="12641" priority="632" operator="equal">
      <formula>"Perto de vencer"</formula>
    </cfRule>
  </conditionalFormatting>
  <conditionalFormatting sqref="C7">
    <cfRule type="cellIs" dxfId="12640" priority="595" operator="equal">
      <formula>"Conta vencida"</formula>
    </cfRule>
    <cfRule type="cellIs" dxfId="12639" priority="596" operator="equal">
      <formula>"Perto de vencer"</formula>
    </cfRule>
  </conditionalFormatting>
  <conditionalFormatting sqref="C10">
    <cfRule type="cellIs" dxfId="12638" priority="546" operator="equal">
      <formula>"Perto de vencer"</formula>
    </cfRule>
    <cfRule type="cellIs" dxfId="12637" priority="545" operator="equal">
      <formula>"Conta vencida"</formula>
    </cfRule>
  </conditionalFormatting>
  <conditionalFormatting sqref="C14:C18">
    <cfRule type="cellIs" dxfId="12636" priority="485" operator="equal">
      <formula>"Conta vencida"</formula>
    </cfRule>
    <cfRule type="cellIs" dxfId="12635" priority="486" operator="equal">
      <formula>"Perto de vencer"</formula>
    </cfRule>
  </conditionalFormatting>
  <conditionalFormatting sqref="C20:C27">
    <cfRule type="cellIs" dxfId="12634" priority="476" operator="equal">
      <formula>"Perto de vencer"</formula>
    </cfRule>
    <cfRule type="cellIs" dxfId="12633" priority="475" operator="equal">
      <formula>"Conta vencida"</formula>
    </cfRule>
  </conditionalFormatting>
  <conditionalFormatting sqref="C29">
    <cfRule type="cellIs" dxfId="12632" priority="465" operator="equal">
      <formula>"Conta vencida"</formula>
    </cfRule>
    <cfRule type="cellIs" dxfId="12631" priority="466" operator="equal">
      <formula>"Perto de vencer"</formula>
    </cfRule>
  </conditionalFormatting>
  <conditionalFormatting sqref="C41">
    <cfRule type="cellIs" dxfId="12630" priority="424" operator="equal">
      <formula>"Perto de vencer"</formula>
    </cfRule>
    <cfRule type="cellIs" dxfId="12629" priority="423" operator="equal">
      <formula>"Conta vencida"</formula>
    </cfRule>
  </conditionalFormatting>
  <conditionalFormatting sqref="C49:C62">
    <cfRule type="cellIs" dxfId="12628" priority="386" operator="equal">
      <formula>"Perto de vencer"</formula>
    </cfRule>
    <cfRule type="cellIs" dxfId="12627" priority="385" operator="equal">
      <formula>"Conta vencida"</formula>
    </cfRule>
  </conditionalFormatting>
  <conditionalFormatting sqref="C74:C82">
    <cfRule type="cellIs" dxfId="12626" priority="315" operator="equal">
      <formula>"Conta vencida"</formula>
    </cfRule>
    <cfRule type="cellIs" dxfId="12625" priority="316" operator="equal">
      <formula>"Perto de vencer"</formula>
    </cfRule>
  </conditionalFormatting>
  <conditionalFormatting sqref="C84:C92">
    <cfRule type="cellIs" dxfId="12624" priority="265" operator="equal">
      <formula>"Conta vencida"</formula>
    </cfRule>
    <cfRule type="cellIs" dxfId="12623" priority="266" operator="equal">
      <formula>"Perto de vencer"</formula>
    </cfRule>
  </conditionalFormatting>
  <conditionalFormatting sqref="C94">
    <cfRule type="cellIs" dxfId="12622" priority="234" operator="equal">
      <formula>"Perto de vencer"</formula>
    </cfRule>
    <cfRule type="cellIs" dxfId="12621" priority="233" operator="equal">
      <formula>"Conta vencida"</formula>
    </cfRule>
  </conditionalFormatting>
  <conditionalFormatting sqref="C100:C104">
    <cfRule type="cellIs" dxfId="12620" priority="185" operator="equal">
      <formula>"Conta vencida"</formula>
    </cfRule>
    <cfRule type="cellIs" dxfId="12619" priority="186" operator="equal">
      <formula>"Perto de vencer"</formula>
    </cfRule>
  </conditionalFormatting>
  <conditionalFormatting sqref="C110:C113">
    <cfRule type="cellIs" dxfId="12618" priority="168" operator="equal">
      <formula>"Perto de vencer"</formula>
    </cfRule>
    <cfRule type="cellIs" dxfId="12617" priority="167" operator="equal">
      <formula>"Conta vencida"</formula>
    </cfRule>
  </conditionalFormatting>
  <conditionalFormatting sqref="C115">
    <cfRule type="cellIs" dxfId="12616" priority="116" operator="equal">
      <formula>"Perto de vencer"</formula>
    </cfRule>
    <cfRule type="cellIs" dxfId="12615" priority="115" operator="equal">
      <formula>"Conta vencida"</formula>
    </cfRule>
  </conditionalFormatting>
  <conditionalFormatting sqref="C164">
    <cfRule type="cellIs" dxfId="12614" priority="57" operator="equal">
      <formula>"Conta vencida"</formula>
    </cfRule>
    <cfRule type="cellIs" dxfId="12613" priority="58" operator="equal">
      <formula>"Perto de vencer"</formula>
    </cfRule>
  </conditionalFormatting>
  <conditionalFormatting sqref="D2">
    <cfRule type="cellIs" dxfId="12612" priority="611" operator="equal">
      <formula>"Conta vencida"</formula>
    </cfRule>
    <cfRule type="cellIs" dxfId="12611" priority="612" operator="equal">
      <formula>"Perto de vencer"</formula>
    </cfRule>
  </conditionalFormatting>
  <conditionalFormatting sqref="D4:D7">
    <cfRule type="cellIs" dxfId="12610" priority="576" operator="equal">
      <formula>"Perto de vencer"</formula>
    </cfRule>
    <cfRule type="cellIs" dxfId="12609" priority="575" operator="equal">
      <formula>"Conta vencida"</formula>
    </cfRule>
  </conditionalFormatting>
  <conditionalFormatting sqref="D10:D14">
    <cfRule type="cellIs" dxfId="12608" priority="529" operator="equal">
      <formula>"Conta vencida"</formula>
    </cfRule>
    <cfRule type="cellIs" dxfId="12607" priority="530" operator="equal">
      <formula>"Perto de vencer"</formula>
    </cfRule>
  </conditionalFormatting>
  <conditionalFormatting sqref="D28">
    <cfRule type="cellIs" dxfId="12606" priority="474" operator="equal">
      <formula>"Perto de vencer"</formula>
    </cfRule>
    <cfRule type="cellIs" dxfId="12605" priority="473" operator="equal">
      <formula>"Conta vencida"</formula>
    </cfRule>
  </conditionalFormatting>
  <conditionalFormatting sqref="D61">
    <cfRule type="cellIs" dxfId="12604" priority="442" operator="equal">
      <formula>"Perto de vencer"</formula>
    </cfRule>
    <cfRule type="cellIs" dxfId="12603" priority="441" operator="equal">
      <formula>"Conta vencida"</formula>
    </cfRule>
  </conditionalFormatting>
  <conditionalFormatting sqref="D91:D92">
    <cfRule type="cellIs" dxfId="12602" priority="258" operator="equal">
      <formula>"Perto de vencer"</formula>
    </cfRule>
    <cfRule type="cellIs" dxfId="12601" priority="257" operator="equal">
      <formula>"Conta vencida"</formula>
    </cfRule>
  </conditionalFormatting>
  <conditionalFormatting sqref="D164">
    <cfRule type="cellIs" dxfId="12600" priority="49" operator="equal">
      <formula>"Conta vencida"</formula>
    </cfRule>
    <cfRule type="cellIs" dxfId="12599" priority="50" operator="equal">
      <formula>"Perto de vencer"</formula>
    </cfRule>
  </conditionalFormatting>
  <conditionalFormatting sqref="D171">
    <cfRule type="cellIs" dxfId="12598" priority="23" operator="equal">
      <formula>"Conta vencida"</formula>
    </cfRule>
    <cfRule type="cellIs" dxfId="12597" priority="24" operator="equal">
      <formula>"Perto de vencer"</formula>
    </cfRule>
  </conditionalFormatting>
  <conditionalFormatting sqref="D173:D174">
    <cfRule type="cellIs" dxfId="12596" priority="16" operator="equal">
      <formula>"Perto de vencer"</formula>
    </cfRule>
    <cfRule type="cellIs" dxfId="12595" priority="15" operator="equal">
      <formula>"Conta vencida"</formula>
    </cfRule>
  </conditionalFormatting>
  <conditionalFormatting sqref="D8:E9">
    <cfRule type="cellIs" dxfId="12594" priority="554" operator="equal">
      <formula>"Perto de vencer"</formula>
    </cfRule>
    <cfRule type="cellIs" dxfId="12593" priority="553" operator="equal">
      <formula>"Conta vencida"</formula>
    </cfRule>
  </conditionalFormatting>
  <conditionalFormatting sqref="D30:E36">
    <cfRule type="cellIs" dxfId="12592" priority="458" operator="equal">
      <formula>"Perto de vencer"</formula>
    </cfRule>
    <cfRule type="cellIs" dxfId="12591" priority="457" operator="equal">
      <formula>"Conta vencida"</formula>
    </cfRule>
  </conditionalFormatting>
  <conditionalFormatting sqref="D148:E150">
    <cfRule type="cellIs" dxfId="12590" priority="77" operator="equal">
      <formula>"Conta vencida"</formula>
    </cfRule>
    <cfRule type="cellIs" dxfId="12589" priority="78" operator="equal">
      <formula>"Perto de vencer"</formula>
    </cfRule>
  </conditionalFormatting>
  <conditionalFormatting sqref="E2">
    <cfRule type="cellIs" dxfId="12588" priority="627" operator="equal">
      <formula>"Conta vencida"</formula>
    </cfRule>
    <cfRule type="cellIs" dxfId="12587" priority="628" operator="equal">
      <formula>"Perto de vencer"</formula>
    </cfRule>
  </conditionalFormatting>
  <conditionalFormatting sqref="E7">
    <cfRule type="cellIs" dxfId="12586" priority="592" operator="equal">
      <formula>"Perto de vencer"</formula>
    </cfRule>
    <cfRule type="cellIs" dxfId="12585" priority="591" operator="equal">
      <formula>"Conta vencida"</formula>
    </cfRule>
  </conditionalFormatting>
  <conditionalFormatting sqref="E10">
    <cfRule type="cellIs" dxfId="12584" priority="548" operator="equal">
      <formula>"Perto de vencer"</formula>
    </cfRule>
    <cfRule type="cellIs" dxfId="12583" priority="547" operator="equal">
      <formula>"Conta vencida"</formula>
    </cfRule>
  </conditionalFormatting>
  <conditionalFormatting sqref="E14:E18">
    <cfRule type="cellIs" dxfId="12582" priority="483" operator="equal">
      <formula>"Conta vencida"</formula>
    </cfRule>
    <cfRule type="cellIs" dxfId="12581" priority="484" operator="equal">
      <formula>"Perto de vencer"</formula>
    </cfRule>
  </conditionalFormatting>
  <conditionalFormatting sqref="E20:E29">
    <cfRule type="cellIs" dxfId="12580" priority="464" operator="equal">
      <formula>"Perto de vencer"</formula>
    </cfRule>
    <cfRule type="cellIs" dxfId="12579" priority="463" operator="equal">
      <formula>"Conta vencida"</formula>
    </cfRule>
  </conditionalFormatting>
  <conditionalFormatting sqref="E41">
    <cfRule type="cellIs" dxfId="12578" priority="422" operator="equal">
      <formula>"Perto de vencer"</formula>
    </cfRule>
    <cfRule type="cellIs" dxfId="12577" priority="421" operator="equal">
      <formula>"Conta vencida"</formula>
    </cfRule>
  </conditionalFormatting>
  <conditionalFormatting sqref="E49:E62">
    <cfRule type="cellIs" dxfId="12576" priority="383" operator="equal">
      <formula>"Conta vencida"</formula>
    </cfRule>
    <cfRule type="cellIs" dxfId="12575" priority="384" operator="equal">
      <formula>"Perto de vencer"</formula>
    </cfRule>
  </conditionalFormatting>
  <conditionalFormatting sqref="E74:E82">
    <cfRule type="cellIs" dxfId="12574" priority="314" operator="equal">
      <formula>"Perto de vencer"</formula>
    </cfRule>
    <cfRule type="cellIs" dxfId="12573" priority="313" operator="equal">
      <formula>"Conta vencida"</formula>
    </cfRule>
  </conditionalFormatting>
  <conditionalFormatting sqref="E84:E92">
    <cfRule type="cellIs" dxfId="12572" priority="270" operator="equal">
      <formula>"Perto de vencer"</formula>
    </cfRule>
    <cfRule type="cellIs" dxfId="12571" priority="269" operator="equal">
      <formula>"Conta vencida"</formula>
    </cfRule>
  </conditionalFormatting>
  <conditionalFormatting sqref="E94">
    <cfRule type="cellIs" dxfId="12570" priority="232" operator="equal">
      <formula>"Perto de vencer"</formula>
    </cfRule>
    <cfRule type="cellIs" dxfId="12569" priority="231" operator="equal">
      <formula>"Conta vencida"</formula>
    </cfRule>
  </conditionalFormatting>
  <conditionalFormatting sqref="E100:E104">
    <cfRule type="cellIs" dxfId="12568" priority="183" operator="equal">
      <formula>"Conta vencida"</formula>
    </cfRule>
    <cfRule type="cellIs" dxfId="12567" priority="184" operator="equal">
      <formula>"Perto de vencer"</formula>
    </cfRule>
  </conditionalFormatting>
  <conditionalFormatting sqref="E110:E113">
    <cfRule type="cellIs" dxfId="12566" priority="166" operator="equal">
      <formula>"Perto de vencer"</formula>
    </cfRule>
    <cfRule type="cellIs" dxfId="12565" priority="165" operator="equal">
      <formula>"Conta vencida"</formula>
    </cfRule>
  </conditionalFormatting>
  <conditionalFormatting sqref="E115">
    <cfRule type="cellIs" dxfId="12564" priority="119" operator="equal">
      <formula>"Conta vencida"</formula>
    </cfRule>
    <cfRule type="cellIs" dxfId="12563" priority="120" operator="equal">
      <formula>"Perto de vencer"</formula>
    </cfRule>
  </conditionalFormatting>
  <conditionalFormatting sqref="E164">
    <cfRule type="cellIs" dxfId="12562" priority="51" operator="equal">
      <formula>"Conta vencida"</formula>
    </cfRule>
    <cfRule type="cellIs" dxfId="12561" priority="52" operator="equal">
      <formula>"Perto de vencer"</formula>
    </cfRule>
  </conditionalFormatting>
  <conditionalFormatting sqref="E2:F2">
    <cfRule type="cellIs" dxfId="12560" priority="619" operator="equal">
      <formula>"Conta vencida"</formula>
    </cfRule>
    <cfRule type="cellIs" dxfId="12559" priority="620" operator="equal">
      <formula>"Perto de vencer"</formula>
    </cfRule>
  </conditionalFormatting>
  <conditionalFormatting sqref="E7:F7">
    <cfRule type="cellIs" dxfId="12558" priority="583" operator="equal">
      <formula>"Conta vencida"</formula>
    </cfRule>
    <cfRule type="cellIs" dxfId="12557" priority="584" operator="equal">
      <formula>"Perto de vencer"</formula>
    </cfRule>
  </conditionalFormatting>
  <conditionalFormatting sqref="E10:F10">
    <cfRule type="cellIs" dxfId="12556" priority="542" operator="equal">
      <formula>"Perto de vencer"</formula>
    </cfRule>
    <cfRule type="cellIs" dxfId="12555" priority="541" operator="equal">
      <formula>"Conta vencida"</formula>
    </cfRule>
  </conditionalFormatting>
  <conditionalFormatting sqref="E14:F14">
    <cfRule type="cellIs" dxfId="12554" priority="522" operator="equal">
      <formula>"Perto de vencer"</formula>
    </cfRule>
    <cfRule type="cellIs" dxfId="12553" priority="521" operator="equal">
      <formula>"Conta vencida"</formula>
    </cfRule>
  </conditionalFormatting>
  <conditionalFormatting sqref="E61:F61">
    <cfRule type="cellIs" dxfId="12552" priority="637" operator="equal">
      <formula>"Conta vencida"</formula>
    </cfRule>
    <cfRule type="cellIs" dxfId="12551" priority="638" operator="equal">
      <formula>"Perto de vencer"</formula>
    </cfRule>
  </conditionalFormatting>
  <conditionalFormatting sqref="E91:F92">
    <cfRule type="cellIs" dxfId="12550" priority="249" operator="equal">
      <formula>"Conta vencida"</formula>
    </cfRule>
    <cfRule type="cellIs" dxfId="12549" priority="250" operator="equal">
      <formula>"Perto de vencer"</formula>
    </cfRule>
  </conditionalFormatting>
  <conditionalFormatting sqref="E164:F164">
    <cfRule type="cellIs" dxfId="12548" priority="40" operator="equal">
      <formula>"Perto de vencer"</formula>
    </cfRule>
    <cfRule type="cellIs" dxfId="12547" priority="39" operator="equal">
      <formula>"Conta vencida"</formula>
    </cfRule>
  </conditionalFormatting>
  <conditionalFormatting sqref="F15:F18">
    <cfRule type="cellIs" dxfId="12546" priority="489" operator="equal">
      <formula>"Conta vencida"</formula>
    </cfRule>
    <cfRule type="cellIs" dxfId="12545" priority="490" operator="equal">
      <formula>"Perto de vencer"</formula>
    </cfRule>
  </conditionalFormatting>
  <conditionalFormatting sqref="F20:F27">
    <cfRule type="cellIs" dxfId="12544" priority="479" operator="equal">
      <formula>"Conta vencida"</formula>
    </cfRule>
    <cfRule type="cellIs" dxfId="12543" priority="480" operator="equal">
      <formula>"Perto de vencer"</formula>
    </cfRule>
  </conditionalFormatting>
  <conditionalFormatting sqref="F29">
    <cfRule type="cellIs" dxfId="12542" priority="470" operator="equal">
      <formula>"Perto de vencer"</formula>
    </cfRule>
    <cfRule type="cellIs" dxfId="12541" priority="469" operator="equal">
      <formula>"Conta vencida"</formula>
    </cfRule>
  </conditionalFormatting>
  <conditionalFormatting sqref="F41">
    <cfRule type="cellIs" dxfId="12540" priority="428" operator="equal">
      <formula>"Perto de vencer"</formula>
    </cfRule>
    <cfRule type="cellIs" dxfId="12539" priority="427" operator="equal">
      <formula>"Conta vencida"</formula>
    </cfRule>
  </conditionalFormatting>
  <conditionalFormatting sqref="F49:F60">
    <cfRule type="cellIs" dxfId="12538" priority="395" operator="equal">
      <formula>"Conta vencida"</formula>
    </cfRule>
    <cfRule type="cellIs" dxfId="12537" priority="396" operator="equal">
      <formula>"Perto de vencer"</formula>
    </cfRule>
  </conditionalFormatting>
  <conditionalFormatting sqref="F62">
    <cfRule type="cellIs" dxfId="12536" priority="381" operator="equal">
      <formula>"Conta vencida"</formula>
    </cfRule>
    <cfRule type="cellIs" dxfId="12535" priority="382" operator="equal">
      <formula>"Perto de vencer"</formula>
    </cfRule>
  </conditionalFormatting>
  <conditionalFormatting sqref="F74:F82">
    <cfRule type="cellIs" dxfId="12534" priority="317" operator="equal">
      <formula>"Conta vencida"</formula>
    </cfRule>
    <cfRule type="cellIs" dxfId="12533" priority="318" operator="equal">
      <formula>"Perto de vencer"</formula>
    </cfRule>
  </conditionalFormatting>
  <conditionalFormatting sqref="F84:F90">
    <cfRule type="cellIs" dxfId="12532" priority="298" operator="equal">
      <formula>"Perto de vencer"</formula>
    </cfRule>
    <cfRule type="cellIs" dxfId="12531" priority="297" operator="equal">
      <formula>"Conta vencida"</formula>
    </cfRule>
  </conditionalFormatting>
  <conditionalFormatting sqref="F94">
    <cfRule type="cellIs" dxfId="12530" priority="236" operator="equal">
      <formula>"Perto de vencer"</formula>
    </cfRule>
    <cfRule type="cellIs" dxfId="12529" priority="235" operator="equal">
      <formula>"Conta vencida"</formula>
    </cfRule>
  </conditionalFormatting>
  <conditionalFormatting sqref="F100:F104">
    <cfRule type="cellIs" dxfId="12528" priority="188" operator="equal">
      <formula>"Perto de vencer"</formula>
    </cfRule>
    <cfRule type="cellIs" dxfId="12527" priority="187" operator="equal">
      <formula>"Conta vencida"</formula>
    </cfRule>
  </conditionalFormatting>
  <conditionalFormatting sqref="F110:F113">
    <cfRule type="cellIs" dxfId="12526" priority="170" operator="equal">
      <formula>"Perto de vencer"</formula>
    </cfRule>
    <cfRule type="cellIs" dxfId="12525" priority="169" operator="equal">
      <formula>"Conta vencida"</formula>
    </cfRule>
  </conditionalFormatting>
  <conditionalFormatting sqref="F115">
    <cfRule type="cellIs" dxfId="12524" priority="124" operator="equal">
      <formula>"Perto de vencer"</formula>
    </cfRule>
    <cfRule type="cellIs" dxfId="12523" priority="123" operator="equal">
      <formula>"Conta vencida"</formula>
    </cfRule>
  </conditionalFormatting>
  <conditionalFormatting sqref="G2">
    <cfRule type="cellIs" dxfId="12522" priority="616" operator="equal">
      <formula>"Perto de vencer"</formula>
    </cfRule>
    <cfRule type="cellIs" dxfId="12521" priority="615" operator="equal">
      <formula>"Conta vencida"</formula>
    </cfRule>
  </conditionalFormatting>
  <conditionalFormatting sqref="G7">
    <cfRule type="cellIs" dxfId="12520" priority="580" operator="equal">
      <formula>"Perto de vencer"</formula>
    </cfRule>
    <cfRule type="cellIs" dxfId="12519" priority="579" operator="equal">
      <formula>"Conta vencida"</formula>
    </cfRule>
  </conditionalFormatting>
  <conditionalFormatting sqref="G41:G44">
    <cfRule type="cellIs" dxfId="12518" priority="126" operator="equal">
      <formula>"Perto de vencer"</formula>
    </cfRule>
    <cfRule type="cellIs" dxfId="12517" priority="125" operator="equal">
      <formula>"Conta vencida"</formula>
    </cfRule>
  </conditionalFormatting>
  <conditionalFormatting sqref="G61">
    <cfRule type="cellIs" dxfId="12516" priority="437" operator="equal">
      <formula>"Conta vencida"</formula>
    </cfRule>
    <cfRule type="cellIs" dxfId="12515" priority="438" operator="equal">
      <formula>"Perto de vencer"</formula>
    </cfRule>
  </conditionalFormatting>
  <conditionalFormatting sqref="G91:G92">
    <cfRule type="cellIs" dxfId="12514" priority="253" operator="equal">
      <formula>"Conta vencida"</formula>
    </cfRule>
    <cfRule type="cellIs" dxfId="12513" priority="254" operator="equal">
      <formula>"Perto de vencer"</formula>
    </cfRule>
  </conditionalFormatting>
  <conditionalFormatting sqref="G164">
    <cfRule type="cellIs" dxfId="12512" priority="48" operator="equal">
      <formula>"Perto de vencer"</formula>
    </cfRule>
    <cfRule type="cellIs" dxfId="12511" priority="47" operator="equal">
      <formula>"Conta vencida"</formula>
    </cfRule>
  </conditionalFormatting>
  <conditionalFormatting sqref="G176">
    <cfRule type="cellIs" dxfId="12510" priority="3" operator="equal">
      <formula>"Conta vencida"</formula>
    </cfRule>
    <cfRule type="cellIs" dxfId="12509" priority="4" operator="equal">
      <formula>"Perto de vencer"</formula>
    </cfRule>
  </conditionalFormatting>
  <conditionalFormatting sqref="G123:H123 J123:K123 H177:H527 J177:K544 I545:I583">
    <cfRule type="cellIs" dxfId="12508" priority="881" operator="equal">
      <formula>"Conta vencida"</formula>
    </cfRule>
    <cfRule type="cellIs" dxfId="12507" priority="882" operator="equal">
      <formula>"Perto de vencer"</formula>
    </cfRule>
  </conditionalFormatting>
  <conditionalFormatting sqref="H2">
    <cfRule type="cellIs" dxfId="12506" priority="630" operator="equal">
      <formula>"Perto de vencer"</formula>
    </cfRule>
    <cfRule type="cellIs" dxfId="12505" priority="629" operator="equal">
      <formula>"Conta vencida"</formula>
    </cfRule>
  </conditionalFormatting>
  <conditionalFormatting sqref="H7:H10">
    <cfRule type="cellIs" dxfId="12504" priority="552" operator="equal">
      <formula>"Perto de vencer"</formula>
    </cfRule>
    <cfRule type="cellIs" dxfId="12503" priority="551" operator="equal">
      <formula>"Conta vencida"</formula>
    </cfRule>
  </conditionalFormatting>
  <conditionalFormatting sqref="H14:H18">
    <cfRule type="cellIs" dxfId="12502" priority="491" operator="equal">
      <formula>"Conta vencida"</formula>
    </cfRule>
    <cfRule type="cellIs" dxfId="12501" priority="492" operator="equal">
      <formula>"Perto de vencer"</formula>
    </cfRule>
  </conditionalFormatting>
  <conditionalFormatting sqref="H20:H36">
    <cfRule type="cellIs" dxfId="12500" priority="461" operator="equal">
      <formula>"Conta vencida"</formula>
    </cfRule>
    <cfRule type="cellIs" dxfId="12499" priority="462" operator="equal">
      <formula>"Perto de vencer"</formula>
    </cfRule>
  </conditionalFormatting>
  <conditionalFormatting sqref="H41">
    <cfRule type="cellIs" dxfId="12498" priority="419" operator="equal">
      <formula>"Conta vencida"</formula>
    </cfRule>
    <cfRule type="cellIs" dxfId="12497" priority="420" operator="equal">
      <formula>"Perto de vencer"</formula>
    </cfRule>
  </conditionalFormatting>
  <conditionalFormatting sqref="H49 H61">
    <cfRule type="cellIs" dxfId="12496" priority="404" operator="equal">
      <formula>"Perto de vencer"</formula>
    </cfRule>
    <cfRule type="cellIs" dxfId="12495" priority="403" operator="equal">
      <formula>"Conta vencida"</formula>
    </cfRule>
  </conditionalFormatting>
  <conditionalFormatting sqref="H104">
    <cfRule type="cellIs" dxfId="12494" priority="192" operator="equal">
      <formula>"Perto de vencer"</formula>
    </cfRule>
    <cfRule type="cellIs" dxfId="12493" priority="191" operator="equal">
      <formula>"Conta vencida"</formula>
    </cfRule>
  </conditionalFormatting>
  <conditionalFormatting sqref="H148:H150">
    <cfRule type="cellIs" dxfId="12492" priority="81" operator="equal">
      <formula>"Conta vencida"</formula>
    </cfRule>
    <cfRule type="cellIs" dxfId="12491" priority="82" operator="equal">
      <formula>"Perto de vencer"</formula>
    </cfRule>
  </conditionalFormatting>
  <conditionalFormatting sqref="H164">
    <cfRule type="cellIs" dxfId="12490" priority="54" operator="equal">
      <formula>"Perto de vencer"</formula>
    </cfRule>
    <cfRule type="cellIs" dxfId="12489" priority="53" operator="equal">
      <formula>"Conta vencida"</formula>
    </cfRule>
  </conditionalFormatting>
  <conditionalFormatting sqref="H2:I2">
    <cfRule type="cellIs" dxfId="12488" priority="618" operator="equal">
      <formula>"Perto de vencer"</formula>
    </cfRule>
    <cfRule type="cellIs" dxfId="12487" priority="617" operator="equal">
      <formula>"Conta vencida"</formula>
    </cfRule>
  </conditionalFormatting>
  <conditionalFormatting sqref="H7:I7">
    <cfRule type="cellIs" dxfId="12486" priority="582" operator="equal">
      <formula>"Perto de vencer"</formula>
    </cfRule>
    <cfRule type="cellIs" dxfId="12485" priority="581" operator="equal">
      <formula>"Conta vencida"</formula>
    </cfRule>
  </conditionalFormatting>
  <conditionalFormatting sqref="H10:I10">
    <cfRule type="cellIs" dxfId="12484" priority="543" operator="equal">
      <formula>"Conta vencida"</formula>
    </cfRule>
    <cfRule type="cellIs" dxfId="12483" priority="544" operator="equal">
      <formula>"Perto de vencer"</formula>
    </cfRule>
  </conditionalFormatting>
  <conditionalFormatting sqref="H14:I14">
    <cfRule type="cellIs" dxfId="12482" priority="523" operator="equal">
      <formula>"Conta vencida"</formula>
    </cfRule>
    <cfRule type="cellIs" dxfId="12481" priority="524" operator="equal">
      <formula>"Perto de vencer"</formula>
    </cfRule>
  </conditionalFormatting>
  <conditionalFormatting sqref="H61:I61">
    <cfRule type="cellIs" dxfId="12480" priority="635" operator="equal">
      <formula>"Conta vencida"</formula>
    </cfRule>
    <cfRule type="cellIs" dxfId="12479" priority="636" operator="equal">
      <formula>"Perto de vencer"</formula>
    </cfRule>
  </conditionalFormatting>
  <conditionalFormatting sqref="H164:I164">
    <cfRule type="cellIs" dxfId="12478" priority="38" operator="equal">
      <formula>"Perto de vencer"</formula>
    </cfRule>
    <cfRule type="cellIs" dxfId="12477" priority="37" operator="equal">
      <formula>"Conta vencida"</formula>
    </cfRule>
  </conditionalFormatting>
  <conditionalFormatting sqref="I2">
    <cfRule type="cellIs" dxfId="12476" priority="626" operator="equal">
      <formula>"Perto de vencer"</formula>
    </cfRule>
    <cfRule type="cellIs" dxfId="12475" priority="625" operator="equal">
      <formula>"Conta vencida"</formula>
    </cfRule>
  </conditionalFormatting>
  <conditionalFormatting sqref="I7">
    <cfRule type="cellIs" dxfId="12474" priority="589" operator="equal">
      <formula>"Conta vencida"</formula>
    </cfRule>
    <cfRule type="cellIs" dxfId="12473" priority="590" operator="equal">
      <formula>"Perto de vencer"</formula>
    </cfRule>
  </conditionalFormatting>
  <conditionalFormatting sqref="I10">
    <cfRule type="cellIs" dxfId="12472" priority="550" operator="equal">
      <formula>"Perto de vencer"</formula>
    </cfRule>
    <cfRule type="cellIs" dxfId="12471" priority="549" operator="equal">
      <formula>"Conta vencida"</formula>
    </cfRule>
  </conditionalFormatting>
  <conditionalFormatting sqref="I14:I18">
    <cfRule type="cellIs" dxfId="12470" priority="494" operator="equal">
      <formula>"Perto de vencer"</formula>
    </cfRule>
    <cfRule type="cellIs" dxfId="12469" priority="493" operator="equal">
      <formula>"Conta vencida"</formula>
    </cfRule>
  </conditionalFormatting>
  <conditionalFormatting sqref="I20:I27">
    <cfRule type="cellIs" dxfId="12468" priority="482" operator="equal">
      <formula>"Perto de vencer"</formula>
    </cfRule>
    <cfRule type="cellIs" dxfId="12467" priority="481" operator="equal">
      <formula>"Conta vencida"</formula>
    </cfRule>
  </conditionalFormatting>
  <conditionalFormatting sqref="I29">
    <cfRule type="cellIs" dxfId="12466" priority="472" operator="equal">
      <formula>"Perto de vencer"</formula>
    </cfRule>
    <cfRule type="cellIs" dxfId="12465" priority="471" operator="equal">
      <formula>"Conta vencida"</formula>
    </cfRule>
  </conditionalFormatting>
  <conditionalFormatting sqref="I41">
    <cfRule type="cellIs" dxfId="12464" priority="430" operator="equal">
      <formula>"Perto de vencer"</formula>
    </cfRule>
    <cfRule type="cellIs" dxfId="12463" priority="429" operator="equal">
      <formula>"Conta vencida"</formula>
    </cfRule>
  </conditionalFormatting>
  <conditionalFormatting sqref="I49:I62">
    <cfRule type="cellIs" dxfId="12462" priority="380" operator="equal">
      <formula>"Perto de vencer"</formula>
    </cfRule>
    <cfRule type="cellIs" dxfId="12461" priority="379" operator="equal">
      <formula>"Conta vencida"</formula>
    </cfRule>
  </conditionalFormatting>
  <conditionalFormatting sqref="I74:I82">
    <cfRule type="cellIs" dxfId="12460" priority="320" operator="equal">
      <formula>"Perto de vencer"</formula>
    </cfRule>
    <cfRule type="cellIs" dxfId="12459" priority="319" operator="equal">
      <formula>"Conta vencida"</formula>
    </cfRule>
  </conditionalFormatting>
  <conditionalFormatting sqref="I84:I92">
    <cfRule type="cellIs" dxfId="12458" priority="273" operator="equal">
      <formula>"Conta vencida"</formula>
    </cfRule>
    <cfRule type="cellIs" dxfId="12457" priority="274" operator="equal">
      <formula>"Perto de vencer"</formula>
    </cfRule>
  </conditionalFormatting>
  <conditionalFormatting sqref="I94 I123 I177:I275">
    <cfRule type="cellIs" dxfId="12456" priority="237" operator="equal">
      <formula>"Conta vencida"</formula>
    </cfRule>
    <cfRule type="cellIs" dxfId="12455" priority="238" operator="equal">
      <formula>"Perto de vencer"</formula>
    </cfRule>
  </conditionalFormatting>
  <conditionalFormatting sqref="I100:I104">
    <cfRule type="cellIs" dxfId="12454" priority="189" operator="equal">
      <formula>"Conta vencida"</formula>
    </cfRule>
    <cfRule type="cellIs" dxfId="12453" priority="190" operator="equal">
      <formula>"Perto de vencer"</formula>
    </cfRule>
  </conditionalFormatting>
  <conditionalFormatting sqref="I110:I113">
    <cfRule type="cellIs" dxfId="12452" priority="171" operator="equal">
      <formula>"Conta vencida"</formula>
    </cfRule>
    <cfRule type="cellIs" dxfId="12451" priority="172" operator="equal">
      <formula>"Perto de vencer"</formula>
    </cfRule>
  </conditionalFormatting>
  <conditionalFormatting sqref="I115">
    <cfRule type="cellIs" dxfId="12450" priority="122" operator="equal">
      <formula>"Perto de vencer"</formula>
    </cfRule>
    <cfRule type="cellIs" dxfId="12449" priority="121" operator="equal">
      <formula>"Conta vencida"</formula>
    </cfRule>
  </conditionalFormatting>
  <conditionalFormatting sqref="I164">
    <cfRule type="cellIs" dxfId="12448" priority="46" operator="equal">
      <formula>"Perto de vencer"</formula>
    </cfRule>
    <cfRule type="cellIs" dxfId="12447" priority="45" operator="equal">
      <formula>"Conta vencida"</formula>
    </cfRule>
  </conditionalFormatting>
  <conditionalFormatting sqref="J2:J8">
    <cfRule type="cellIs" dxfId="12446" priority="566" operator="equal">
      <formula>"Perto de vencer"</formula>
    </cfRule>
    <cfRule type="cellIs" dxfId="12445" priority="565" operator="equal">
      <formula>"Conta vencida"</formula>
    </cfRule>
  </conditionalFormatting>
  <conditionalFormatting sqref="J35:J36">
    <cfRule type="cellIs" dxfId="12444" priority="459" operator="equal">
      <formula>"Conta vencida"</formula>
    </cfRule>
    <cfRule type="cellIs" dxfId="12443" priority="460" operator="equal">
      <formula>"Perto de vencer"</formula>
    </cfRule>
  </conditionalFormatting>
  <conditionalFormatting sqref="J50:J62">
    <cfRule type="cellIs" dxfId="12442" priority="375" operator="equal">
      <formula>"Conta vencida"</formula>
    </cfRule>
    <cfRule type="cellIs" dxfId="12441" priority="376" operator="equal">
      <formula>"Perto de vencer"</formula>
    </cfRule>
  </conditionalFormatting>
  <conditionalFormatting sqref="J67">
    <cfRule type="cellIs" dxfId="12440" priority="649" operator="equal">
      <formula>"Conta vencida"</formula>
    </cfRule>
    <cfRule type="cellIs" dxfId="12439" priority="650" operator="equal">
      <formula>"Perto de vencer"</formula>
    </cfRule>
  </conditionalFormatting>
  <conditionalFormatting sqref="J74:J82">
    <cfRule type="cellIs" dxfId="12438" priority="322" operator="equal">
      <formula>"Perto de vencer"</formula>
    </cfRule>
    <cfRule type="cellIs" dxfId="12437" priority="321" operator="equal">
      <formula>"Conta vencida"</formula>
    </cfRule>
  </conditionalFormatting>
  <conditionalFormatting sqref="J84:J92">
    <cfRule type="cellIs" dxfId="12436" priority="268" operator="equal">
      <formula>"Perto de vencer"</formula>
    </cfRule>
    <cfRule type="cellIs" dxfId="12435" priority="267" operator="equal">
      <formula>"Conta vencida"</formula>
    </cfRule>
  </conditionalFormatting>
  <conditionalFormatting sqref="J94">
    <cfRule type="cellIs" dxfId="12434" priority="240" operator="equal">
      <formula>"Perto de vencer"</formula>
    </cfRule>
    <cfRule type="cellIs" dxfId="12433" priority="239" operator="equal">
      <formula>"Conta vencida"</formula>
    </cfRule>
  </conditionalFormatting>
  <conditionalFormatting sqref="J100:J103">
    <cfRule type="cellIs" dxfId="12432" priority="197" operator="equal">
      <formula>"Conta vencida"</formula>
    </cfRule>
    <cfRule type="cellIs" dxfId="12431" priority="198" operator="equal">
      <formula>"Perto de vencer"</formula>
    </cfRule>
  </conditionalFormatting>
  <conditionalFormatting sqref="J110:J113">
    <cfRule type="cellIs" dxfId="12430" priority="174" operator="equal">
      <formula>"Perto de vencer"</formula>
    </cfRule>
    <cfRule type="cellIs" dxfId="12429" priority="173" operator="equal">
      <formula>"Conta vencida"</formula>
    </cfRule>
  </conditionalFormatting>
  <conditionalFormatting sqref="J115">
    <cfRule type="cellIs" dxfId="12428" priority="117" operator="equal">
      <formula>"Conta vencida"</formula>
    </cfRule>
    <cfRule type="cellIs" dxfId="12427" priority="118" operator="equal">
      <formula>"Perto de vencer"</formula>
    </cfRule>
  </conditionalFormatting>
  <conditionalFormatting sqref="J149:J150">
    <cfRule type="cellIs" dxfId="12426" priority="80" operator="equal">
      <formula>"Perto de vencer"</formula>
    </cfRule>
    <cfRule type="cellIs" dxfId="12425" priority="79" operator="equal">
      <formula>"Conta vencida"</formula>
    </cfRule>
  </conditionalFormatting>
  <conditionalFormatting sqref="J164">
    <cfRule type="cellIs" dxfId="12424" priority="56" operator="equal">
      <formula>"Perto de vencer"</formula>
    </cfRule>
    <cfRule type="cellIs" dxfId="12423" priority="55" operator="equal">
      <formula>"Conta vencida"</formula>
    </cfRule>
  </conditionalFormatting>
  <conditionalFormatting sqref="K2:K122">
    <cfRule type="cellIs" dxfId="12422" priority="109" operator="equal">
      <formula>"Conta vencida"</formula>
    </cfRule>
    <cfRule type="cellIs" dxfId="12421" priority="110" operator="equal">
      <formula>"Perto de vencer"</formula>
    </cfRule>
  </conditionalFormatting>
  <conditionalFormatting sqref="K124:K176">
    <cfRule type="cellIs" dxfId="12420" priority="1" operator="equal">
      <formula>"Conta vencida"</formula>
    </cfRule>
    <cfRule type="cellIs" dxfId="12419" priority="2" operator="equal">
      <formula>"Perto de vencer"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7932E882-BF26-4A4E-AD72-4C778DBCAC78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9D8E-1C8C-4916-8911-BB21E34E95A5}">
  <dimension ref="A1:M545"/>
  <sheetViews>
    <sheetView workbookViewId="0">
      <selection activeCell="K320" sqref="K320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30.75" customHeight="1" x14ac:dyDescent="0.25">
      <c r="A2" s="70">
        <v>46296</v>
      </c>
      <c r="B2" s="85" t="s">
        <v>846</v>
      </c>
      <c r="C2" s="86">
        <v>0</v>
      </c>
      <c r="D2" s="72" t="s">
        <v>854</v>
      </c>
      <c r="E2" s="73" t="s">
        <v>24</v>
      </c>
      <c r="F2" s="73" t="s">
        <v>122</v>
      </c>
      <c r="G2" s="70"/>
      <c r="H2" s="87" t="s">
        <v>26</v>
      </c>
      <c r="I2" s="72">
        <v>255.33</v>
      </c>
      <c r="J2" s="88"/>
      <c r="K2" s="12" t="str">
        <f t="shared" ref="K2:K33" ca="1" si="0">IF(ISBLANK(A2),"", IF(TRIM(UPPER(J2))&lt;&gt;"SIM",IF(A2-TODAY()&lt;0,"Conta vencida",IF(A2-TODAY()&lt;8,"Perto de vencer","")),"Já paga"))</f>
        <v/>
      </c>
      <c r="L2" s="13"/>
      <c r="M2" s="89">
        <v>647.84</v>
      </c>
    </row>
    <row r="3" spans="1:13" ht="29.25" customHeight="1" x14ac:dyDescent="0.25">
      <c r="A3" s="311">
        <v>46296</v>
      </c>
      <c r="B3" s="498" t="s">
        <v>52</v>
      </c>
      <c r="C3" s="320">
        <v>0</v>
      </c>
      <c r="D3" s="313" t="s">
        <v>49</v>
      </c>
      <c r="E3" s="314" t="s">
        <v>29</v>
      </c>
      <c r="F3" s="314" t="s">
        <v>1840</v>
      </c>
      <c r="G3" s="311"/>
      <c r="H3" s="499" t="s">
        <v>2310</v>
      </c>
      <c r="I3" s="312">
        <v>456.25</v>
      </c>
      <c r="J3" s="188"/>
      <c r="K3" s="12" t="str">
        <f t="shared" ca="1" si="0"/>
        <v/>
      </c>
      <c r="L3" s="97"/>
      <c r="M3" s="14">
        <f ca="1">SUM(I3:L3)</f>
        <v>456.25</v>
      </c>
    </row>
    <row r="4" spans="1:13" customFormat="1" ht="31.5" customHeight="1" x14ac:dyDescent="0.25">
      <c r="A4" s="311">
        <v>46296</v>
      </c>
      <c r="B4" s="507" t="s">
        <v>52</v>
      </c>
      <c r="C4" s="435">
        <v>0</v>
      </c>
      <c r="D4" s="508" t="s">
        <v>100</v>
      </c>
      <c r="E4" s="509" t="s">
        <v>29</v>
      </c>
      <c r="F4" s="509" t="s">
        <v>917</v>
      </c>
      <c r="G4" s="510"/>
      <c r="H4" s="511" t="s">
        <v>2549</v>
      </c>
      <c r="I4" s="435">
        <v>275.14</v>
      </c>
      <c r="J4" s="141"/>
      <c r="K4" s="12" t="str">
        <f t="shared" ca="1" si="0"/>
        <v/>
      </c>
      <c r="L4" s="13"/>
      <c r="M4" s="89">
        <v>275.14</v>
      </c>
    </row>
    <row r="5" spans="1:13" ht="30.75" customHeight="1" x14ac:dyDescent="0.25">
      <c r="A5" s="311">
        <v>46296</v>
      </c>
      <c r="B5" s="531" t="s">
        <v>52</v>
      </c>
      <c r="C5" s="435">
        <v>0</v>
      </c>
      <c r="D5" s="508" t="s">
        <v>100</v>
      </c>
      <c r="E5" s="520" t="s">
        <v>29</v>
      </c>
      <c r="F5" s="509" t="s">
        <v>1840</v>
      </c>
      <c r="G5" s="510"/>
      <c r="H5" s="539" t="s">
        <v>2549</v>
      </c>
      <c r="I5" s="435">
        <v>275.13</v>
      </c>
      <c r="J5" s="176"/>
      <c r="K5" s="12" t="str">
        <f t="shared" ca="1" si="0"/>
        <v/>
      </c>
      <c r="L5" s="13"/>
      <c r="M5" s="14">
        <v>275.13</v>
      </c>
    </row>
    <row r="6" spans="1:13" ht="30.75" customHeight="1" x14ac:dyDescent="0.25">
      <c r="A6" s="311">
        <v>46296</v>
      </c>
      <c r="B6" s="531" t="s">
        <v>161</v>
      </c>
      <c r="C6" s="435">
        <v>0</v>
      </c>
      <c r="D6" s="508" t="s">
        <v>100</v>
      </c>
      <c r="E6" s="520" t="s">
        <v>29</v>
      </c>
      <c r="F6" s="509" t="s">
        <v>96</v>
      </c>
      <c r="G6" s="510"/>
      <c r="H6" s="511" t="s">
        <v>2570</v>
      </c>
      <c r="I6" s="435">
        <v>1663.34</v>
      </c>
      <c r="J6" s="141"/>
      <c r="K6" s="12" t="str">
        <f t="shared" ca="1" si="0"/>
        <v/>
      </c>
      <c r="L6" s="13"/>
      <c r="M6" s="14">
        <v>1663.34</v>
      </c>
    </row>
    <row r="7" spans="1:13" ht="30.75" customHeight="1" x14ac:dyDescent="0.25">
      <c r="A7" s="311">
        <v>46296</v>
      </c>
      <c r="B7" s="517" t="s">
        <v>87</v>
      </c>
      <c r="C7" s="518">
        <v>0</v>
      </c>
      <c r="D7" s="519" t="s">
        <v>153</v>
      </c>
      <c r="E7" s="520" t="s">
        <v>29</v>
      </c>
      <c r="F7" s="509" t="s">
        <v>55</v>
      </c>
      <c r="G7" s="311"/>
      <c r="H7" s="315" t="s">
        <v>26</v>
      </c>
      <c r="I7" s="518">
        <v>577.33000000000004</v>
      </c>
      <c r="J7" s="177"/>
      <c r="K7" s="12" t="str">
        <f t="shared" ca="1" si="0"/>
        <v/>
      </c>
      <c r="L7" s="29"/>
      <c r="M7" s="14">
        <f t="shared" ref="M7:M26" ca="1" si="1">SUM(I7:L7)</f>
        <v>577.33000000000004</v>
      </c>
    </row>
    <row r="8" spans="1:13" ht="30.75" customHeight="1" x14ac:dyDescent="0.25">
      <c r="A8" s="311">
        <v>46296</v>
      </c>
      <c r="B8" s="517" t="s">
        <v>87</v>
      </c>
      <c r="C8" s="518">
        <v>0</v>
      </c>
      <c r="D8" s="519" t="s">
        <v>100</v>
      </c>
      <c r="E8" s="509" t="s">
        <v>29</v>
      </c>
      <c r="F8" s="509" t="s">
        <v>1870</v>
      </c>
      <c r="G8" s="311"/>
      <c r="H8" s="315" t="s">
        <v>26</v>
      </c>
      <c r="I8" s="518">
        <v>232.66</v>
      </c>
      <c r="J8" s="177"/>
      <c r="K8" s="12" t="str">
        <f t="shared" ca="1" si="0"/>
        <v/>
      </c>
      <c r="L8" s="29"/>
      <c r="M8" s="14">
        <f t="shared" ca="1" si="1"/>
        <v>232.66</v>
      </c>
    </row>
    <row r="9" spans="1:13" customFormat="1" ht="31.5" customHeight="1" x14ac:dyDescent="0.25">
      <c r="A9" s="311">
        <v>46296</v>
      </c>
      <c r="B9" s="522" t="s">
        <v>87</v>
      </c>
      <c r="C9" s="518">
        <v>0</v>
      </c>
      <c r="D9" s="519" t="s">
        <v>100</v>
      </c>
      <c r="E9" s="520" t="s">
        <v>29</v>
      </c>
      <c r="F9" s="509" t="s">
        <v>75</v>
      </c>
      <c r="G9" s="311"/>
      <c r="H9" s="325" t="s">
        <v>26</v>
      </c>
      <c r="I9" s="518">
        <v>86.66</v>
      </c>
      <c r="J9" s="432"/>
      <c r="K9" s="12" t="str">
        <f t="shared" ca="1" si="0"/>
        <v/>
      </c>
      <c r="L9" s="29"/>
      <c r="M9" s="89">
        <f t="shared" ca="1" si="1"/>
        <v>86.66</v>
      </c>
    </row>
    <row r="10" spans="1:13" customFormat="1" ht="31.5" customHeight="1" x14ac:dyDescent="0.25">
      <c r="A10" s="311">
        <v>46296</v>
      </c>
      <c r="B10" s="522" t="s">
        <v>87</v>
      </c>
      <c r="C10" s="518">
        <v>0</v>
      </c>
      <c r="D10" s="519" t="s">
        <v>100</v>
      </c>
      <c r="E10" s="520" t="s">
        <v>29</v>
      </c>
      <c r="F10" s="509" t="s">
        <v>579</v>
      </c>
      <c r="G10" s="311"/>
      <c r="H10" s="325" t="s">
        <v>26</v>
      </c>
      <c r="I10" s="518">
        <v>20</v>
      </c>
      <c r="J10" s="432"/>
      <c r="K10" s="12" t="str">
        <f t="shared" ca="1" si="0"/>
        <v/>
      </c>
      <c r="L10" s="29"/>
      <c r="M10" s="89">
        <f t="shared" ca="1" si="1"/>
        <v>20</v>
      </c>
    </row>
    <row r="11" spans="1:13" ht="30.75" customHeight="1" x14ac:dyDescent="0.25">
      <c r="A11" s="523">
        <v>46296</v>
      </c>
      <c r="B11" s="522" t="s">
        <v>87</v>
      </c>
      <c r="C11" s="518">
        <v>0</v>
      </c>
      <c r="D11" s="519" t="s">
        <v>100</v>
      </c>
      <c r="E11" s="509" t="s">
        <v>29</v>
      </c>
      <c r="F11" s="520" t="s">
        <v>1837</v>
      </c>
      <c r="G11" s="523"/>
      <c r="H11" s="315" t="s">
        <v>26</v>
      </c>
      <c r="I11" s="518">
        <v>620</v>
      </c>
      <c r="J11" s="177"/>
      <c r="K11" s="12" t="str">
        <f t="shared" ca="1" si="0"/>
        <v/>
      </c>
      <c r="L11" s="29"/>
      <c r="M11" s="14">
        <f t="shared" ca="1" si="1"/>
        <v>620</v>
      </c>
    </row>
    <row r="12" spans="1:13" ht="30" customHeight="1" x14ac:dyDescent="0.25">
      <c r="A12" s="311">
        <v>46296</v>
      </c>
      <c r="B12" s="517" t="s">
        <v>87</v>
      </c>
      <c r="C12" s="518">
        <v>0</v>
      </c>
      <c r="D12" s="519" t="s">
        <v>100</v>
      </c>
      <c r="E12" s="509" t="s">
        <v>29</v>
      </c>
      <c r="F12" s="509" t="s">
        <v>30</v>
      </c>
      <c r="G12" s="311"/>
      <c r="H12" s="315" t="s">
        <v>26</v>
      </c>
      <c r="I12" s="518">
        <v>186.66</v>
      </c>
      <c r="J12" s="177"/>
      <c r="K12" s="12" t="str">
        <f t="shared" ca="1" si="0"/>
        <v/>
      </c>
      <c r="L12" s="29"/>
      <c r="M12" s="14">
        <f t="shared" ca="1" si="1"/>
        <v>186.66</v>
      </c>
    </row>
    <row r="13" spans="1:13" ht="30.75" customHeight="1" x14ac:dyDescent="0.25">
      <c r="A13" s="311">
        <v>46296</v>
      </c>
      <c r="B13" s="517" t="s">
        <v>87</v>
      </c>
      <c r="C13" s="518">
        <v>0</v>
      </c>
      <c r="D13" s="519" t="s">
        <v>100</v>
      </c>
      <c r="E13" s="509" t="s">
        <v>29</v>
      </c>
      <c r="F13" s="509" t="s">
        <v>917</v>
      </c>
      <c r="G13" s="311"/>
      <c r="H13" s="315" t="s">
        <v>26</v>
      </c>
      <c r="I13" s="518">
        <v>255</v>
      </c>
      <c r="J13" s="177"/>
      <c r="K13" s="12" t="str">
        <f t="shared" ca="1" si="0"/>
        <v/>
      </c>
      <c r="L13" s="29"/>
      <c r="M13" s="14">
        <f t="shared" ca="1" si="1"/>
        <v>255</v>
      </c>
    </row>
    <row r="14" spans="1:13" ht="30.75" customHeight="1" x14ac:dyDescent="0.25">
      <c r="A14" s="311">
        <v>46296</v>
      </c>
      <c r="B14" s="362" t="s">
        <v>1747</v>
      </c>
      <c r="C14" s="320">
        <v>0</v>
      </c>
      <c r="D14" s="313" t="s">
        <v>49</v>
      </c>
      <c r="E14" s="314" t="s">
        <v>29</v>
      </c>
      <c r="F14" s="314" t="s">
        <v>36</v>
      </c>
      <c r="G14" s="311"/>
      <c r="H14" s="315" t="s">
        <v>2728</v>
      </c>
      <c r="I14" s="312">
        <v>4949.16</v>
      </c>
      <c r="J14" s="188"/>
      <c r="K14" s="12" t="str">
        <f t="shared" ca="1" si="0"/>
        <v/>
      </c>
      <c r="L14" s="97"/>
      <c r="M14" s="14">
        <f t="shared" ca="1" si="1"/>
        <v>4949.16</v>
      </c>
    </row>
    <row r="15" spans="1:13" ht="30.75" customHeight="1" x14ac:dyDescent="0.25">
      <c r="A15" s="311">
        <v>46296</v>
      </c>
      <c r="B15" s="517" t="s">
        <v>1366</v>
      </c>
      <c r="C15" s="518">
        <v>0</v>
      </c>
      <c r="D15" s="518" t="s">
        <v>153</v>
      </c>
      <c r="E15" s="592" t="s">
        <v>29</v>
      </c>
      <c r="F15" s="592" t="s">
        <v>99</v>
      </c>
      <c r="G15" s="311"/>
      <c r="H15" s="315" t="s">
        <v>2805</v>
      </c>
      <c r="I15" s="518">
        <v>1444.67</v>
      </c>
      <c r="J15" s="177"/>
      <c r="K15" s="12" t="str">
        <f t="shared" ca="1" si="0"/>
        <v/>
      </c>
      <c r="L15" s="41"/>
      <c r="M15" s="130">
        <f t="shared" ca="1" si="1"/>
        <v>1444.67</v>
      </c>
    </row>
    <row r="16" spans="1:13" ht="30.75" customHeight="1" x14ac:dyDescent="0.25">
      <c r="A16" s="311">
        <v>46296</v>
      </c>
      <c r="B16" s="517" t="s">
        <v>87</v>
      </c>
      <c r="C16" s="518">
        <v>0</v>
      </c>
      <c r="D16" s="518" t="s">
        <v>153</v>
      </c>
      <c r="E16" s="592" t="s">
        <v>29</v>
      </c>
      <c r="F16" s="592" t="s">
        <v>1452</v>
      </c>
      <c r="G16" s="311"/>
      <c r="H16" s="315" t="s">
        <v>26</v>
      </c>
      <c r="I16" s="518">
        <v>1096.3399999999999</v>
      </c>
      <c r="J16" s="177"/>
      <c r="K16" s="12" t="str">
        <f t="shared" ca="1" si="0"/>
        <v/>
      </c>
      <c r="L16" s="41"/>
      <c r="M16" s="130">
        <f t="shared" ca="1" si="1"/>
        <v>1096.3399999999999</v>
      </c>
    </row>
    <row r="17" spans="1:13" ht="30.75" customHeight="1" x14ac:dyDescent="0.25">
      <c r="A17" s="311">
        <v>46296</v>
      </c>
      <c r="B17" s="517" t="s">
        <v>87</v>
      </c>
      <c r="C17" s="518">
        <v>0</v>
      </c>
      <c r="D17" s="518" t="s">
        <v>153</v>
      </c>
      <c r="E17" s="592" t="s">
        <v>29</v>
      </c>
      <c r="F17" s="592" t="s">
        <v>96</v>
      </c>
      <c r="G17" s="311"/>
      <c r="H17" s="315" t="s">
        <v>26</v>
      </c>
      <c r="I17" s="518">
        <v>974</v>
      </c>
      <c r="J17" s="177"/>
      <c r="K17" s="12" t="str">
        <f t="shared" ca="1" si="0"/>
        <v/>
      </c>
      <c r="L17" s="41"/>
      <c r="M17" s="130">
        <f t="shared" ca="1" si="1"/>
        <v>974</v>
      </c>
    </row>
    <row r="18" spans="1:13" ht="30.75" customHeight="1" x14ac:dyDescent="0.25">
      <c r="A18" s="311">
        <v>46296</v>
      </c>
      <c r="B18" s="517" t="s">
        <v>87</v>
      </c>
      <c r="C18" s="518">
        <v>0</v>
      </c>
      <c r="D18" s="518" t="s">
        <v>153</v>
      </c>
      <c r="E18" s="592" t="s">
        <v>29</v>
      </c>
      <c r="F18" s="592" t="s">
        <v>97</v>
      </c>
      <c r="G18" s="311"/>
      <c r="H18" s="315" t="s">
        <v>26</v>
      </c>
      <c r="I18" s="518">
        <v>20</v>
      </c>
      <c r="J18" s="177"/>
      <c r="K18" s="12" t="str">
        <f t="shared" ca="1" si="0"/>
        <v/>
      </c>
      <c r="L18" s="41"/>
      <c r="M18" s="130">
        <f t="shared" ca="1" si="1"/>
        <v>20</v>
      </c>
    </row>
    <row r="19" spans="1:13" ht="30.75" customHeight="1" x14ac:dyDescent="0.25">
      <c r="A19" s="311">
        <v>46296</v>
      </c>
      <c r="B19" s="517" t="s">
        <v>87</v>
      </c>
      <c r="C19" s="518">
        <v>0</v>
      </c>
      <c r="D19" s="518" t="s">
        <v>153</v>
      </c>
      <c r="E19" s="592" t="s">
        <v>29</v>
      </c>
      <c r="F19" s="592" t="s">
        <v>1870</v>
      </c>
      <c r="G19" s="311"/>
      <c r="H19" s="315" t="s">
        <v>26</v>
      </c>
      <c r="I19" s="518">
        <v>20</v>
      </c>
      <c r="J19" s="177"/>
      <c r="K19" s="12" t="str">
        <f t="shared" ca="1" si="0"/>
        <v/>
      </c>
      <c r="L19" s="41"/>
      <c r="M19" s="130">
        <f t="shared" ca="1" si="1"/>
        <v>20</v>
      </c>
    </row>
    <row r="20" spans="1:13" ht="29.25" customHeight="1" x14ac:dyDescent="0.25">
      <c r="A20" s="311">
        <v>46296</v>
      </c>
      <c r="B20" s="522" t="s">
        <v>87</v>
      </c>
      <c r="C20" s="518">
        <v>0</v>
      </c>
      <c r="D20" s="518" t="s">
        <v>153</v>
      </c>
      <c r="E20" s="592" t="s">
        <v>29</v>
      </c>
      <c r="F20" s="592" t="s">
        <v>1840</v>
      </c>
      <c r="G20" s="311"/>
      <c r="H20" s="315" t="s">
        <v>26</v>
      </c>
      <c r="I20" s="518">
        <v>937.66</v>
      </c>
      <c r="J20" s="177"/>
      <c r="K20" s="12" t="str">
        <f t="shared" ca="1" si="0"/>
        <v/>
      </c>
      <c r="L20" s="41"/>
      <c r="M20" s="130">
        <f t="shared" ca="1" si="1"/>
        <v>937.66</v>
      </c>
    </row>
    <row r="21" spans="1:13" ht="29.25" customHeight="1" x14ac:dyDescent="0.25">
      <c r="A21" s="311">
        <v>46296</v>
      </c>
      <c r="B21" s="522" t="s">
        <v>87</v>
      </c>
      <c r="C21" s="518">
        <v>0</v>
      </c>
      <c r="D21" s="518" t="s">
        <v>153</v>
      </c>
      <c r="E21" s="592" t="s">
        <v>29</v>
      </c>
      <c r="F21" s="592" t="s">
        <v>2532</v>
      </c>
      <c r="G21" s="311"/>
      <c r="H21" s="315" t="s">
        <v>26</v>
      </c>
      <c r="I21" s="518">
        <v>220</v>
      </c>
      <c r="J21" s="177"/>
      <c r="K21" s="12" t="str">
        <f t="shared" ca="1" si="0"/>
        <v/>
      </c>
      <c r="L21" s="41"/>
      <c r="M21" s="130">
        <f t="shared" ca="1" si="1"/>
        <v>220</v>
      </c>
    </row>
    <row r="22" spans="1:13" ht="29.25" customHeight="1" x14ac:dyDescent="0.25">
      <c r="A22" s="180">
        <v>46296</v>
      </c>
      <c r="B22" s="181" t="s">
        <v>343</v>
      </c>
      <c r="C22" s="182">
        <v>0</v>
      </c>
      <c r="D22" s="183" t="s">
        <v>153</v>
      </c>
      <c r="E22" s="183" t="s">
        <v>454</v>
      </c>
      <c r="F22" s="183" t="s">
        <v>66</v>
      </c>
      <c r="G22" s="180"/>
      <c r="H22" s="226" t="s">
        <v>26</v>
      </c>
      <c r="I22" s="182">
        <v>1506.33</v>
      </c>
      <c r="J22" s="177"/>
      <c r="K22" s="12" t="str">
        <f t="shared" ca="1" si="0"/>
        <v/>
      </c>
      <c r="L22" s="13"/>
      <c r="M22" s="14">
        <f t="shared" ca="1" si="1"/>
        <v>1506.33</v>
      </c>
    </row>
    <row r="23" spans="1:13" ht="29.25" customHeight="1" x14ac:dyDescent="0.25">
      <c r="A23" s="180">
        <v>46296</v>
      </c>
      <c r="B23" s="181" t="s">
        <v>343</v>
      </c>
      <c r="C23" s="182">
        <v>0</v>
      </c>
      <c r="D23" s="183" t="s">
        <v>153</v>
      </c>
      <c r="E23" s="183" t="s">
        <v>454</v>
      </c>
      <c r="F23" s="183" t="s">
        <v>66</v>
      </c>
      <c r="G23" s="180"/>
      <c r="H23" s="226" t="s">
        <v>26</v>
      </c>
      <c r="I23" s="182">
        <v>936.67</v>
      </c>
      <c r="J23" s="177"/>
      <c r="K23" s="12" t="str">
        <f t="shared" ca="1" si="0"/>
        <v/>
      </c>
      <c r="L23" s="13"/>
      <c r="M23" s="14">
        <f t="shared" ca="1" si="1"/>
        <v>936.67</v>
      </c>
    </row>
    <row r="24" spans="1:13" ht="29.25" customHeight="1" x14ac:dyDescent="0.25">
      <c r="A24" s="311">
        <v>46296</v>
      </c>
      <c r="B24" s="498" t="s">
        <v>210</v>
      </c>
      <c r="C24" s="320">
        <v>136.22999999999999</v>
      </c>
      <c r="D24" s="313" t="s">
        <v>254</v>
      </c>
      <c r="E24" s="314" t="s">
        <v>29</v>
      </c>
      <c r="F24" s="314" t="s">
        <v>134</v>
      </c>
      <c r="G24" s="311"/>
      <c r="H24" s="315" t="s">
        <v>3133</v>
      </c>
      <c r="I24" s="607">
        <v>136.22999999999999</v>
      </c>
      <c r="J24" s="188"/>
      <c r="K24" s="12" t="str">
        <f t="shared" ca="1" si="0"/>
        <v/>
      </c>
      <c r="L24" s="97"/>
      <c r="M24" s="14">
        <f t="shared" ca="1" si="1"/>
        <v>136.22999999999999</v>
      </c>
    </row>
    <row r="25" spans="1:13" ht="29.25" customHeight="1" x14ac:dyDescent="0.25">
      <c r="A25" s="311">
        <v>46296</v>
      </c>
      <c r="B25" s="353" t="s">
        <v>469</v>
      </c>
      <c r="C25" s="320">
        <v>750</v>
      </c>
      <c r="D25" s="524" t="s">
        <v>254</v>
      </c>
      <c r="E25" s="314" t="s">
        <v>29</v>
      </c>
      <c r="F25" s="314" t="s">
        <v>441</v>
      </c>
      <c r="G25" s="311"/>
      <c r="H25" s="526" t="s">
        <v>3160</v>
      </c>
      <c r="I25" s="320">
        <v>750</v>
      </c>
      <c r="J25" s="188"/>
      <c r="K25" s="12" t="str">
        <f t="shared" ca="1" si="0"/>
        <v/>
      </c>
      <c r="L25" s="13"/>
      <c r="M25" s="130">
        <f t="shared" ca="1" si="1"/>
        <v>750</v>
      </c>
    </row>
    <row r="26" spans="1:13" ht="28.5" customHeight="1" x14ac:dyDescent="0.25">
      <c r="A26" s="311">
        <v>46296</v>
      </c>
      <c r="B26" s="353" t="s">
        <v>2116</v>
      </c>
      <c r="C26" s="320">
        <v>440</v>
      </c>
      <c r="D26" s="524" t="s">
        <v>254</v>
      </c>
      <c r="E26" s="314" t="s">
        <v>29</v>
      </c>
      <c r="F26" s="314" t="s">
        <v>2398</v>
      </c>
      <c r="G26" s="311"/>
      <c r="H26" s="526" t="s">
        <v>3163</v>
      </c>
      <c r="I26" s="320">
        <v>440</v>
      </c>
      <c r="J26" s="188"/>
      <c r="K26" s="12" t="str">
        <f t="shared" ca="1" si="0"/>
        <v/>
      </c>
      <c r="L26" s="13"/>
      <c r="M26" s="130">
        <f t="shared" ca="1" si="1"/>
        <v>440</v>
      </c>
    </row>
    <row r="27" spans="1:13" ht="28.5" customHeight="1" x14ac:dyDescent="0.25">
      <c r="A27" s="32">
        <v>46296</v>
      </c>
      <c r="B27" s="33" t="s">
        <v>3173</v>
      </c>
      <c r="C27" s="34">
        <v>12400</v>
      </c>
      <c r="D27" s="35" t="s">
        <v>270</v>
      </c>
      <c r="E27" s="36" t="s">
        <v>16</v>
      </c>
      <c r="F27" s="36" t="s">
        <v>193</v>
      </c>
      <c r="G27" s="37"/>
      <c r="H27" s="38" t="s">
        <v>3174</v>
      </c>
      <c r="I27" s="39">
        <v>645</v>
      </c>
      <c r="J27" s="177"/>
      <c r="K27" s="12" t="str">
        <f t="shared" ca="1" si="0"/>
        <v/>
      </c>
      <c r="L27" s="41"/>
      <c r="M27" s="42"/>
    </row>
    <row r="28" spans="1:13" ht="21.75" customHeight="1" x14ac:dyDescent="0.25">
      <c r="A28" s="32">
        <v>46296</v>
      </c>
      <c r="B28" s="121" t="s">
        <v>3173</v>
      </c>
      <c r="C28" s="34">
        <v>0</v>
      </c>
      <c r="D28" s="35" t="s">
        <v>270</v>
      </c>
      <c r="E28" s="117" t="s">
        <v>16</v>
      </c>
      <c r="F28" s="36" t="s">
        <v>1564</v>
      </c>
      <c r="G28" s="37"/>
      <c r="H28" s="122" t="s">
        <v>3174</v>
      </c>
      <c r="I28" s="39">
        <v>240</v>
      </c>
      <c r="J28" s="432"/>
      <c r="K28" s="12" t="str">
        <f t="shared" ca="1" si="0"/>
        <v/>
      </c>
      <c r="L28" s="41"/>
      <c r="M28" s="42"/>
    </row>
    <row r="29" spans="1:13" ht="28.5" customHeight="1" x14ac:dyDescent="0.25">
      <c r="A29" s="32">
        <v>46296</v>
      </c>
      <c r="B29" s="33" t="s">
        <v>3173</v>
      </c>
      <c r="C29" s="34">
        <v>0</v>
      </c>
      <c r="D29" s="35" t="s">
        <v>270</v>
      </c>
      <c r="E29" s="36" t="s">
        <v>16</v>
      </c>
      <c r="F29" s="36" t="s">
        <v>1529</v>
      </c>
      <c r="G29" s="37"/>
      <c r="H29" s="38" t="s">
        <v>3174</v>
      </c>
      <c r="I29" s="39">
        <v>400</v>
      </c>
      <c r="J29" s="177"/>
      <c r="K29" s="12" t="str">
        <f t="shared" ca="1" si="0"/>
        <v/>
      </c>
      <c r="L29" s="41"/>
      <c r="M29" s="42"/>
    </row>
    <row r="30" spans="1:13" ht="28.5" customHeight="1" x14ac:dyDescent="0.25">
      <c r="A30" s="32">
        <v>46296</v>
      </c>
      <c r="B30" s="33" t="s">
        <v>3173</v>
      </c>
      <c r="C30" s="34">
        <v>0</v>
      </c>
      <c r="D30" s="35" t="s">
        <v>270</v>
      </c>
      <c r="E30" s="36" t="s">
        <v>16</v>
      </c>
      <c r="F30" s="36" t="s">
        <v>39</v>
      </c>
      <c r="G30" s="37"/>
      <c r="H30" s="38" t="s">
        <v>3174</v>
      </c>
      <c r="I30" s="39">
        <v>790</v>
      </c>
      <c r="J30" s="177"/>
      <c r="K30" s="12" t="str">
        <f t="shared" ca="1" si="0"/>
        <v/>
      </c>
      <c r="L30" s="41"/>
      <c r="M30" s="42"/>
    </row>
    <row r="31" spans="1:13" ht="28.5" customHeight="1" x14ac:dyDescent="0.25">
      <c r="A31" s="32">
        <v>46296</v>
      </c>
      <c r="B31" s="33" t="s">
        <v>3173</v>
      </c>
      <c r="C31" s="34">
        <v>0</v>
      </c>
      <c r="D31" s="35" t="s">
        <v>270</v>
      </c>
      <c r="E31" s="36" t="s">
        <v>16</v>
      </c>
      <c r="F31" s="36" t="s">
        <v>217</v>
      </c>
      <c r="G31" s="37"/>
      <c r="H31" s="38" t="s">
        <v>3174</v>
      </c>
      <c r="I31" s="39">
        <v>462.5</v>
      </c>
      <c r="J31" s="177"/>
      <c r="K31" s="12" t="str">
        <f t="shared" ca="1" si="0"/>
        <v/>
      </c>
      <c r="L31" s="41"/>
      <c r="M31" s="42"/>
    </row>
    <row r="32" spans="1:13" ht="28.5" customHeight="1" x14ac:dyDescent="0.25">
      <c r="A32" s="32">
        <v>46296</v>
      </c>
      <c r="B32" s="33" t="s">
        <v>3173</v>
      </c>
      <c r="C32" s="34">
        <v>0</v>
      </c>
      <c r="D32" s="35" t="s">
        <v>270</v>
      </c>
      <c r="E32" s="36" t="s">
        <v>16</v>
      </c>
      <c r="F32" s="36" t="s">
        <v>567</v>
      </c>
      <c r="G32" s="37"/>
      <c r="H32" s="38" t="s">
        <v>3174</v>
      </c>
      <c r="I32" s="39">
        <v>645</v>
      </c>
      <c r="J32" s="177"/>
      <c r="K32" s="12" t="str">
        <f t="shared" ca="1" si="0"/>
        <v/>
      </c>
      <c r="L32" s="41"/>
      <c r="M32" s="42"/>
    </row>
    <row r="33" spans="1:13" ht="28.5" customHeight="1" x14ac:dyDescent="0.25">
      <c r="A33" s="32">
        <v>46296</v>
      </c>
      <c r="B33" s="33" t="s">
        <v>3173</v>
      </c>
      <c r="C33" s="34">
        <v>0</v>
      </c>
      <c r="D33" s="35" t="s">
        <v>270</v>
      </c>
      <c r="E33" s="36" t="s">
        <v>16</v>
      </c>
      <c r="F33" s="36" t="s">
        <v>2180</v>
      </c>
      <c r="G33" s="37"/>
      <c r="H33" s="38" t="s">
        <v>3174</v>
      </c>
      <c r="I33" s="39">
        <v>900</v>
      </c>
      <c r="J33" s="177"/>
      <c r="K33" s="12" t="str">
        <f t="shared" ca="1" si="0"/>
        <v/>
      </c>
      <c r="L33" s="41"/>
      <c r="M33" s="42"/>
    </row>
    <row r="34" spans="1:13" ht="21.75" customHeight="1" x14ac:dyDescent="0.25">
      <c r="A34" s="32">
        <v>46296</v>
      </c>
      <c r="B34" s="121" t="s">
        <v>3173</v>
      </c>
      <c r="C34" s="34">
        <v>0</v>
      </c>
      <c r="D34" s="35" t="s">
        <v>270</v>
      </c>
      <c r="E34" s="626" t="s">
        <v>16</v>
      </c>
      <c r="F34" s="36" t="s">
        <v>75</v>
      </c>
      <c r="G34" s="37"/>
      <c r="H34" s="122" t="s">
        <v>3174</v>
      </c>
      <c r="I34" s="134">
        <v>225</v>
      </c>
      <c r="J34" s="432"/>
      <c r="K34" s="12" t="str">
        <f t="shared" ref="K34:K65" ca="1" si="2">IF(ISBLANK(A34),"", IF(TRIM(UPPER(J34))&lt;&gt;"SIM",IF(A34-TODAY()&lt;0,"Conta vencida",IF(A34-TODAY()&lt;8,"Perto de vencer","")),"Já paga"))</f>
        <v/>
      </c>
      <c r="L34" s="41"/>
      <c r="M34" s="42"/>
    </row>
    <row r="35" spans="1:13" ht="28.5" customHeight="1" x14ac:dyDescent="0.25">
      <c r="A35" s="32">
        <v>46296</v>
      </c>
      <c r="B35" s="33" t="s">
        <v>3173</v>
      </c>
      <c r="C35" s="34">
        <v>0</v>
      </c>
      <c r="D35" s="35" t="s">
        <v>270</v>
      </c>
      <c r="E35" s="36" t="s">
        <v>16</v>
      </c>
      <c r="F35" s="36" t="s">
        <v>598</v>
      </c>
      <c r="G35" s="37"/>
      <c r="H35" s="38" t="s">
        <v>3174</v>
      </c>
      <c r="I35" s="39">
        <v>467.5</v>
      </c>
      <c r="J35" s="177"/>
      <c r="K35" s="12" t="str">
        <f t="shared" ca="1" si="2"/>
        <v/>
      </c>
      <c r="L35" s="41"/>
      <c r="M35" s="42"/>
    </row>
    <row r="36" spans="1:13" ht="28.5" customHeight="1" x14ac:dyDescent="0.25">
      <c r="A36" s="311">
        <v>46296</v>
      </c>
      <c r="B36" s="498" t="s">
        <v>1772</v>
      </c>
      <c r="C36" s="320">
        <v>3600</v>
      </c>
      <c r="D36" s="313" t="s">
        <v>267</v>
      </c>
      <c r="E36" s="314" t="s">
        <v>29</v>
      </c>
      <c r="F36" s="314" t="s">
        <v>1452</v>
      </c>
      <c r="G36" s="311"/>
      <c r="H36" s="315" t="s">
        <v>3237</v>
      </c>
      <c r="I36" s="312">
        <v>600</v>
      </c>
      <c r="J36" s="188"/>
      <c r="K36" s="12" t="str">
        <f t="shared" ca="1" si="2"/>
        <v/>
      </c>
      <c r="L36" s="97"/>
      <c r="M36" s="14">
        <f t="shared" ref="M36:M67" ca="1" si="3">SUM(I36:L36)</f>
        <v>600</v>
      </c>
    </row>
    <row r="37" spans="1:13" ht="30.75" customHeight="1" x14ac:dyDescent="0.25">
      <c r="A37" s="311">
        <v>46296</v>
      </c>
      <c r="B37" s="362" t="s">
        <v>1772</v>
      </c>
      <c r="C37" s="320">
        <v>0</v>
      </c>
      <c r="D37" s="313" t="s">
        <v>267</v>
      </c>
      <c r="E37" s="314" t="s">
        <v>29</v>
      </c>
      <c r="F37" s="314" t="s">
        <v>30</v>
      </c>
      <c r="G37" s="311"/>
      <c r="H37" s="315" t="s">
        <v>3237</v>
      </c>
      <c r="I37" s="312">
        <v>600</v>
      </c>
      <c r="J37" s="188"/>
      <c r="K37" s="12" t="str">
        <f t="shared" ca="1" si="2"/>
        <v/>
      </c>
      <c r="L37" s="97"/>
      <c r="M37" s="14">
        <f t="shared" ca="1" si="3"/>
        <v>600</v>
      </c>
    </row>
    <row r="38" spans="1:13" ht="30.75" customHeight="1" x14ac:dyDescent="0.25">
      <c r="A38" s="311">
        <v>46296</v>
      </c>
      <c r="B38" s="362" t="s">
        <v>87</v>
      </c>
      <c r="C38" s="320">
        <v>3831.99</v>
      </c>
      <c r="D38" s="313" t="s">
        <v>267</v>
      </c>
      <c r="E38" s="314" t="s">
        <v>29</v>
      </c>
      <c r="F38" s="314" t="s">
        <v>761</v>
      </c>
      <c r="G38" s="311"/>
      <c r="H38" s="315" t="s">
        <v>26</v>
      </c>
      <c r="I38" s="312">
        <v>270.02</v>
      </c>
      <c r="J38" s="188"/>
      <c r="K38" s="12" t="str">
        <f t="shared" ca="1" si="2"/>
        <v/>
      </c>
      <c r="L38" s="97"/>
      <c r="M38" s="14">
        <f t="shared" ca="1" si="3"/>
        <v>270.02</v>
      </c>
    </row>
    <row r="39" spans="1:13" ht="30.75" customHeight="1" x14ac:dyDescent="0.25">
      <c r="A39" s="311">
        <v>46296</v>
      </c>
      <c r="B39" s="362" t="s">
        <v>87</v>
      </c>
      <c r="C39" s="320">
        <v>0</v>
      </c>
      <c r="D39" s="313" t="s">
        <v>267</v>
      </c>
      <c r="E39" s="314" t="s">
        <v>29</v>
      </c>
      <c r="F39" s="314" t="s">
        <v>30</v>
      </c>
      <c r="G39" s="311"/>
      <c r="H39" s="315" t="s">
        <v>26</v>
      </c>
      <c r="I39" s="312">
        <v>21.33</v>
      </c>
      <c r="J39" s="188"/>
      <c r="K39" s="12" t="str">
        <f t="shared" ca="1" si="2"/>
        <v/>
      </c>
      <c r="L39" s="97"/>
      <c r="M39" s="14">
        <f t="shared" ca="1" si="3"/>
        <v>21.33</v>
      </c>
    </row>
    <row r="40" spans="1:13" ht="30.75" customHeight="1" x14ac:dyDescent="0.25">
      <c r="A40" s="311">
        <v>46296</v>
      </c>
      <c r="B40" s="362" t="s">
        <v>87</v>
      </c>
      <c r="C40" s="320">
        <v>0</v>
      </c>
      <c r="D40" s="313" t="s">
        <v>267</v>
      </c>
      <c r="E40" s="314" t="s">
        <v>29</v>
      </c>
      <c r="F40" s="314" t="s">
        <v>55</v>
      </c>
      <c r="G40" s="311"/>
      <c r="H40" s="315" t="s">
        <v>26</v>
      </c>
      <c r="I40" s="312">
        <v>43.33</v>
      </c>
      <c r="J40" s="188"/>
      <c r="K40" s="12" t="str">
        <f t="shared" ca="1" si="2"/>
        <v/>
      </c>
      <c r="L40" s="97"/>
      <c r="M40" s="14">
        <f t="shared" ca="1" si="3"/>
        <v>43.33</v>
      </c>
    </row>
    <row r="41" spans="1:13" ht="30.75" customHeight="1" x14ac:dyDescent="0.25">
      <c r="A41" s="311">
        <v>46296</v>
      </c>
      <c r="B41" s="362" t="s">
        <v>87</v>
      </c>
      <c r="C41" s="320">
        <v>0</v>
      </c>
      <c r="D41" s="313" t="s">
        <v>267</v>
      </c>
      <c r="E41" s="314" t="s">
        <v>29</v>
      </c>
      <c r="F41" s="314" t="s">
        <v>1452</v>
      </c>
      <c r="G41" s="311"/>
      <c r="H41" s="315" t="s">
        <v>26</v>
      </c>
      <c r="I41" s="312">
        <v>434.66</v>
      </c>
      <c r="J41" s="188"/>
      <c r="K41" s="12" t="str">
        <f t="shared" ca="1" si="2"/>
        <v/>
      </c>
      <c r="L41" s="97"/>
      <c r="M41" s="14">
        <f t="shared" ca="1" si="3"/>
        <v>434.66</v>
      </c>
    </row>
    <row r="42" spans="1:13" ht="30" customHeight="1" x14ac:dyDescent="0.25">
      <c r="A42" s="70">
        <v>46296</v>
      </c>
      <c r="B42" s="71" t="s">
        <v>1927</v>
      </c>
      <c r="C42" s="86">
        <v>0</v>
      </c>
      <c r="D42" s="72" t="s">
        <v>47</v>
      </c>
      <c r="E42" s="73" t="s">
        <v>24</v>
      </c>
      <c r="F42" s="73" t="s">
        <v>2145</v>
      </c>
      <c r="G42" s="70"/>
      <c r="H42" s="87" t="s">
        <v>26</v>
      </c>
      <c r="I42" s="76">
        <v>23.91</v>
      </c>
      <c r="J42" s="233"/>
      <c r="K42" s="12" t="str">
        <f t="shared" ca="1" si="2"/>
        <v/>
      </c>
      <c r="L42" s="13"/>
      <c r="M42" s="14">
        <f t="shared" ca="1" si="3"/>
        <v>23.91</v>
      </c>
    </row>
    <row r="43" spans="1:13" ht="30.75" customHeight="1" x14ac:dyDescent="0.25">
      <c r="A43" s="70">
        <v>46296</v>
      </c>
      <c r="B43" s="71" t="s">
        <v>1927</v>
      </c>
      <c r="C43" s="86">
        <v>0</v>
      </c>
      <c r="D43" s="72" t="s">
        <v>47</v>
      </c>
      <c r="E43" s="73" t="s">
        <v>24</v>
      </c>
      <c r="F43" s="73" t="s">
        <v>2145</v>
      </c>
      <c r="G43" s="70"/>
      <c r="H43" s="87" t="s">
        <v>26</v>
      </c>
      <c r="I43" s="76">
        <v>456.83</v>
      </c>
      <c r="J43" s="233"/>
      <c r="K43" s="12" t="str">
        <f t="shared" ca="1" si="2"/>
        <v/>
      </c>
      <c r="L43" s="13"/>
      <c r="M43" s="14">
        <f t="shared" ca="1" si="3"/>
        <v>456.83</v>
      </c>
    </row>
    <row r="44" spans="1:13" ht="30.75" customHeight="1" x14ac:dyDescent="0.25">
      <c r="A44" s="70">
        <v>46296</v>
      </c>
      <c r="B44" s="71" t="s">
        <v>1269</v>
      </c>
      <c r="C44" s="86">
        <v>0</v>
      </c>
      <c r="D44" s="72" t="s">
        <v>27</v>
      </c>
      <c r="E44" s="73" t="s">
        <v>24</v>
      </c>
      <c r="F44" s="73" t="s">
        <v>2145</v>
      </c>
      <c r="G44" s="70"/>
      <c r="H44" s="87" t="s">
        <v>26</v>
      </c>
      <c r="I44" s="76">
        <v>284.5</v>
      </c>
      <c r="J44" s="233"/>
      <c r="K44" s="12" t="str">
        <f t="shared" ca="1" si="2"/>
        <v/>
      </c>
      <c r="L44" s="13"/>
      <c r="M44" s="14">
        <f t="shared" ca="1" si="3"/>
        <v>284.5</v>
      </c>
    </row>
    <row r="45" spans="1:13" ht="29.25" customHeight="1" x14ac:dyDescent="0.25">
      <c r="A45" s="70">
        <v>46296</v>
      </c>
      <c r="B45" s="85" t="s">
        <v>2586</v>
      </c>
      <c r="C45" s="86">
        <v>0</v>
      </c>
      <c r="D45" s="72" t="s">
        <v>49</v>
      </c>
      <c r="E45" s="73" t="s">
        <v>24</v>
      </c>
      <c r="F45" s="73" t="s">
        <v>2145</v>
      </c>
      <c r="G45" s="70"/>
      <c r="H45" s="87" t="s">
        <v>26</v>
      </c>
      <c r="I45" s="76">
        <v>218.22</v>
      </c>
      <c r="J45" s="233"/>
      <c r="K45" s="12" t="str">
        <f t="shared" ca="1" si="2"/>
        <v/>
      </c>
      <c r="L45" s="13"/>
      <c r="M45" s="14">
        <f t="shared" ca="1" si="3"/>
        <v>218.22</v>
      </c>
    </row>
    <row r="46" spans="1:13" ht="29.25" customHeight="1" x14ac:dyDescent="0.25">
      <c r="A46" s="70">
        <v>46296</v>
      </c>
      <c r="B46" s="85" t="s">
        <v>2142</v>
      </c>
      <c r="C46" s="86">
        <v>0</v>
      </c>
      <c r="D46" s="72" t="s">
        <v>156</v>
      </c>
      <c r="E46" s="73" t="s">
        <v>24</v>
      </c>
      <c r="F46" s="73" t="s">
        <v>2232</v>
      </c>
      <c r="G46" s="70"/>
      <c r="H46" s="87" t="s">
        <v>26</v>
      </c>
      <c r="I46" s="76">
        <v>667.9</v>
      </c>
      <c r="J46" s="233"/>
      <c r="K46" s="12" t="str">
        <f t="shared" ca="1" si="2"/>
        <v/>
      </c>
      <c r="L46" s="13"/>
      <c r="M46" s="14">
        <f t="shared" ca="1" si="3"/>
        <v>667.9</v>
      </c>
    </row>
    <row r="47" spans="1:13" ht="29.25" customHeight="1" x14ac:dyDescent="0.25">
      <c r="A47" s="70">
        <v>46296</v>
      </c>
      <c r="B47" s="85" t="s">
        <v>340</v>
      </c>
      <c r="C47" s="86">
        <v>0</v>
      </c>
      <c r="D47" s="72" t="s">
        <v>47</v>
      </c>
      <c r="E47" s="73" t="s">
        <v>24</v>
      </c>
      <c r="F47" s="73" t="s">
        <v>96</v>
      </c>
      <c r="G47" s="70"/>
      <c r="H47" s="87" t="s">
        <v>26</v>
      </c>
      <c r="I47" s="76">
        <v>139.9</v>
      </c>
      <c r="J47" s="141"/>
      <c r="K47" s="12" t="str">
        <f t="shared" ca="1" si="2"/>
        <v/>
      </c>
      <c r="L47" s="13"/>
      <c r="M47" s="14">
        <f t="shared" ca="1" si="3"/>
        <v>139.9</v>
      </c>
    </row>
    <row r="48" spans="1:13" ht="29.25" customHeight="1" x14ac:dyDescent="0.25">
      <c r="A48" s="70">
        <v>46296</v>
      </c>
      <c r="B48" s="85" t="s">
        <v>1631</v>
      </c>
      <c r="C48" s="86">
        <v>0</v>
      </c>
      <c r="D48" s="72" t="s">
        <v>47</v>
      </c>
      <c r="E48" s="73" t="s">
        <v>24</v>
      </c>
      <c r="F48" s="73" t="s">
        <v>563</v>
      </c>
      <c r="G48" s="70"/>
      <c r="H48" s="87" t="s">
        <v>26</v>
      </c>
      <c r="I48" s="76">
        <v>377.43</v>
      </c>
      <c r="J48" s="177"/>
      <c r="K48" s="12" t="str">
        <f t="shared" ca="1" si="2"/>
        <v/>
      </c>
      <c r="L48" s="13"/>
      <c r="M48" s="14">
        <f t="shared" ca="1" si="3"/>
        <v>377.43</v>
      </c>
    </row>
    <row r="49" spans="1:13" ht="29.25" customHeight="1" x14ac:dyDescent="0.25">
      <c r="A49" s="70">
        <v>46296</v>
      </c>
      <c r="B49" s="85" t="s">
        <v>409</v>
      </c>
      <c r="C49" s="86">
        <v>0</v>
      </c>
      <c r="D49" s="72" t="s">
        <v>27</v>
      </c>
      <c r="E49" s="73" t="s">
        <v>24</v>
      </c>
      <c r="F49" s="73" t="s">
        <v>30</v>
      </c>
      <c r="G49" s="70"/>
      <c r="H49" s="87" t="s">
        <v>26</v>
      </c>
      <c r="I49" s="72">
        <v>501.5</v>
      </c>
      <c r="J49" s="177"/>
      <c r="K49" s="12" t="str">
        <f t="shared" ca="1" si="2"/>
        <v/>
      </c>
      <c r="L49" s="13"/>
      <c r="M49" s="14">
        <f t="shared" ca="1" si="3"/>
        <v>501.5</v>
      </c>
    </row>
    <row r="50" spans="1:13" ht="29.25" customHeight="1" x14ac:dyDescent="0.25">
      <c r="A50" s="70">
        <v>46296</v>
      </c>
      <c r="B50" s="85" t="s">
        <v>2900</v>
      </c>
      <c r="C50" s="86">
        <v>0</v>
      </c>
      <c r="D50" s="72" t="s">
        <v>1405</v>
      </c>
      <c r="E50" s="73" t="s">
        <v>24</v>
      </c>
      <c r="F50" s="73" t="s">
        <v>563</v>
      </c>
      <c r="G50" s="70"/>
      <c r="H50" s="87" t="s">
        <v>26</v>
      </c>
      <c r="I50" s="72">
        <v>251.75</v>
      </c>
      <c r="J50" s="177"/>
      <c r="K50" s="12" t="str">
        <f t="shared" ca="1" si="2"/>
        <v/>
      </c>
      <c r="L50" s="13"/>
      <c r="M50" s="14">
        <f t="shared" ca="1" si="3"/>
        <v>251.75</v>
      </c>
    </row>
    <row r="51" spans="1:13" ht="29.25" customHeight="1" x14ac:dyDescent="0.25">
      <c r="A51" s="70">
        <v>46296</v>
      </c>
      <c r="B51" s="85" t="s">
        <v>2900</v>
      </c>
      <c r="C51" s="86">
        <v>0</v>
      </c>
      <c r="D51" s="72" t="s">
        <v>1405</v>
      </c>
      <c r="E51" s="73" t="s">
        <v>24</v>
      </c>
      <c r="F51" s="73" t="s">
        <v>563</v>
      </c>
      <c r="G51" s="70"/>
      <c r="H51" s="87" t="s">
        <v>26</v>
      </c>
      <c r="I51" s="72">
        <v>70.59</v>
      </c>
      <c r="J51" s="177"/>
      <c r="K51" s="12" t="str">
        <f t="shared" ca="1" si="2"/>
        <v/>
      </c>
      <c r="L51" s="13"/>
      <c r="M51" s="14">
        <f t="shared" ca="1" si="3"/>
        <v>70.59</v>
      </c>
    </row>
    <row r="52" spans="1:13" ht="29.25" customHeight="1" x14ac:dyDescent="0.25">
      <c r="A52" s="70">
        <v>46296</v>
      </c>
      <c r="B52" s="85" t="s">
        <v>2320</v>
      </c>
      <c r="C52" s="86">
        <v>0</v>
      </c>
      <c r="D52" s="72" t="s">
        <v>27</v>
      </c>
      <c r="E52" s="73" t="s">
        <v>24</v>
      </c>
      <c r="F52" s="73" t="s">
        <v>2145</v>
      </c>
      <c r="G52" s="70"/>
      <c r="H52" s="87" t="s">
        <v>26</v>
      </c>
      <c r="I52" s="76">
        <v>50.2</v>
      </c>
      <c r="J52" s="233"/>
      <c r="K52" s="12" t="str">
        <f t="shared" ca="1" si="2"/>
        <v/>
      </c>
      <c r="L52" s="13"/>
      <c r="M52" s="14">
        <f t="shared" ca="1" si="3"/>
        <v>50.2</v>
      </c>
    </row>
    <row r="53" spans="1:13" ht="29.25" customHeight="1" x14ac:dyDescent="0.25">
      <c r="A53" s="70">
        <v>46296</v>
      </c>
      <c r="B53" s="85" t="s">
        <v>1922</v>
      </c>
      <c r="C53" s="86">
        <v>0</v>
      </c>
      <c r="D53" s="72" t="s">
        <v>47</v>
      </c>
      <c r="E53" s="73" t="s">
        <v>24</v>
      </c>
      <c r="F53" s="73" t="s">
        <v>2145</v>
      </c>
      <c r="G53" s="70"/>
      <c r="H53" s="87" t="s">
        <v>26</v>
      </c>
      <c r="I53" s="76">
        <v>246.2</v>
      </c>
      <c r="J53" s="233"/>
      <c r="K53" s="12" t="str">
        <f t="shared" ca="1" si="2"/>
        <v/>
      </c>
      <c r="L53" s="13"/>
      <c r="M53" s="14">
        <f t="shared" ca="1" si="3"/>
        <v>246.2</v>
      </c>
    </row>
    <row r="54" spans="1:13" ht="29.25" customHeight="1" x14ac:dyDescent="0.25">
      <c r="A54" s="70">
        <v>46296</v>
      </c>
      <c r="B54" s="85" t="s">
        <v>1922</v>
      </c>
      <c r="C54" s="86">
        <v>0</v>
      </c>
      <c r="D54" s="72" t="s">
        <v>47</v>
      </c>
      <c r="E54" s="73" t="s">
        <v>24</v>
      </c>
      <c r="F54" s="73" t="s">
        <v>2145</v>
      </c>
      <c r="G54" s="70"/>
      <c r="H54" s="87" t="s">
        <v>26</v>
      </c>
      <c r="I54" s="76">
        <v>448.87</v>
      </c>
      <c r="J54" s="233"/>
      <c r="K54" s="12" t="str">
        <f t="shared" ca="1" si="2"/>
        <v/>
      </c>
      <c r="L54" s="13"/>
      <c r="M54" s="14">
        <f t="shared" ca="1" si="3"/>
        <v>448.87</v>
      </c>
    </row>
    <row r="55" spans="1:13" ht="29.25" customHeight="1" x14ac:dyDescent="0.25">
      <c r="A55" s="70">
        <v>46296</v>
      </c>
      <c r="B55" s="85" t="s">
        <v>2589</v>
      </c>
      <c r="C55" s="86">
        <v>0</v>
      </c>
      <c r="D55" s="72" t="s">
        <v>49</v>
      </c>
      <c r="E55" s="73" t="s">
        <v>24</v>
      </c>
      <c r="F55" s="73" t="s">
        <v>2145</v>
      </c>
      <c r="G55" s="70"/>
      <c r="H55" s="87" t="s">
        <v>26</v>
      </c>
      <c r="I55" s="76">
        <v>280.07</v>
      </c>
      <c r="J55" s="233"/>
      <c r="K55" s="12" t="str">
        <f t="shared" ca="1" si="2"/>
        <v/>
      </c>
      <c r="L55" s="13"/>
      <c r="M55" s="14">
        <f t="shared" ca="1" si="3"/>
        <v>280.07</v>
      </c>
    </row>
    <row r="56" spans="1:13" ht="29.25" customHeight="1" x14ac:dyDescent="0.25">
      <c r="A56" s="70">
        <v>46296</v>
      </c>
      <c r="B56" s="85" t="s">
        <v>2589</v>
      </c>
      <c r="C56" s="86">
        <v>0</v>
      </c>
      <c r="D56" s="72" t="s">
        <v>49</v>
      </c>
      <c r="E56" s="73" t="s">
        <v>24</v>
      </c>
      <c r="F56" s="73" t="s">
        <v>2145</v>
      </c>
      <c r="G56" s="70"/>
      <c r="H56" s="87" t="s">
        <v>26</v>
      </c>
      <c r="I56" s="76">
        <v>118.28</v>
      </c>
      <c r="J56" s="233"/>
      <c r="K56" s="12" t="str">
        <f t="shared" ca="1" si="2"/>
        <v/>
      </c>
      <c r="L56" s="13"/>
      <c r="M56" s="14">
        <f t="shared" ca="1" si="3"/>
        <v>118.28</v>
      </c>
    </row>
    <row r="57" spans="1:13" ht="29.25" customHeight="1" x14ac:dyDescent="0.25">
      <c r="A57" s="70">
        <v>46296</v>
      </c>
      <c r="B57" s="85" t="s">
        <v>409</v>
      </c>
      <c r="C57" s="86">
        <v>0</v>
      </c>
      <c r="D57" s="72" t="s">
        <v>57</v>
      </c>
      <c r="E57" s="73" t="s">
        <v>24</v>
      </c>
      <c r="F57" s="73" t="s">
        <v>36</v>
      </c>
      <c r="G57" s="70"/>
      <c r="H57" s="87" t="s">
        <v>26</v>
      </c>
      <c r="I57" s="76">
        <v>54.7</v>
      </c>
      <c r="J57" s="233"/>
      <c r="K57" s="12" t="str">
        <f t="shared" ca="1" si="2"/>
        <v/>
      </c>
      <c r="L57" s="13"/>
      <c r="M57" s="14">
        <f t="shared" ca="1" si="3"/>
        <v>54.7</v>
      </c>
    </row>
    <row r="58" spans="1:13" ht="29.25" customHeight="1" x14ac:dyDescent="0.25">
      <c r="A58" s="70">
        <v>46296</v>
      </c>
      <c r="B58" s="85" t="s">
        <v>2323</v>
      </c>
      <c r="C58" s="86">
        <v>0</v>
      </c>
      <c r="D58" s="72" t="s">
        <v>45</v>
      </c>
      <c r="E58" s="73" t="s">
        <v>24</v>
      </c>
      <c r="F58" s="73" t="s">
        <v>30</v>
      </c>
      <c r="G58" s="70"/>
      <c r="H58" s="87" t="s">
        <v>26</v>
      </c>
      <c r="I58" s="76">
        <v>2189</v>
      </c>
      <c r="J58" s="233"/>
      <c r="K58" s="12" t="str">
        <f t="shared" ca="1" si="2"/>
        <v/>
      </c>
      <c r="L58" s="13"/>
      <c r="M58" s="14">
        <f t="shared" ca="1" si="3"/>
        <v>2189</v>
      </c>
    </row>
    <row r="59" spans="1:13" ht="30.75" customHeight="1" x14ac:dyDescent="0.25">
      <c r="A59" s="70">
        <v>46296</v>
      </c>
      <c r="B59" s="71" t="s">
        <v>2326</v>
      </c>
      <c r="C59" s="86">
        <v>0</v>
      </c>
      <c r="D59" s="72" t="s">
        <v>27</v>
      </c>
      <c r="E59" s="73" t="s">
        <v>24</v>
      </c>
      <c r="F59" s="73" t="s">
        <v>2145</v>
      </c>
      <c r="G59" s="70"/>
      <c r="H59" s="87" t="s">
        <v>26</v>
      </c>
      <c r="I59" s="76">
        <v>58.08</v>
      </c>
      <c r="J59" s="233"/>
      <c r="K59" s="12" t="str">
        <f t="shared" ca="1" si="2"/>
        <v/>
      </c>
      <c r="L59" s="13"/>
      <c r="M59" s="14">
        <f t="shared" ca="1" si="3"/>
        <v>58.08</v>
      </c>
    </row>
    <row r="60" spans="1:13" ht="29.25" customHeight="1" x14ac:dyDescent="0.25">
      <c r="A60" s="70">
        <v>46296</v>
      </c>
      <c r="B60" s="85" t="s">
        <v>2326</v>
      </c>
      <c r="C60" s="86">
        <v>0</v>
      </c>
      <c r="D60" s="72" t="s">
        <v>27</v>
      </c>
      <c r="E60" s="73" t="s">
        <v>24</v>
      </c>
      <c r="F60" s="73" t="s">
        <v>2145</v>
      </c>
      <c r="G60" s="70"/>
      <c r="H60" s="87" t="s">
        <v>26</v>
      </c>
      <c r="I60" s="76">
        <v>449.69</v>
      </c>
      <c r="J60" s="233"/>
      <c r="K60" s="12" t="str">
        <f t="shared" ca="1" si="2"/>
        <v/>
      </c>
      <c r="L60" s="13"/>
      <c r="M60" s="14">
        <f t="shared" ca="1" si="3"/>
        <v>449.69</v>
      </c>
    </row>
    <row r="61" spans="1:13" ht="29.25" customHeight="1" x14ac:dyDescent="0.25">
      <c r="A61" s="70">
        <v>46296</v>
      </c>
      <c r="B61" s="85" t="s">
        <v>2901</v>
      </c>
      <c r="C61" s="86">
        <v>0</v>
      </c>
      <c r="D61" s="72" t="s">
        <v>103</v>
      </c>
      <c r="E61" s="73" t="s">
        <v>24</v>
      </c>
      <c r="F61" s="73" t="s">
        <v>2145</v>
      </c>
      <c r="G61" s="70"/>
      <c r="H61" s="87" t="s">
        <v>26</v>
      </c>
      <c r="I61" s="76">
        <v>57.58</v>
      </c>
      <c r="J61" s="233"/>
      <c r="K61" s="12" t="str">
        <f t="shared" ca="1" si="2"/>
        <v/>
      </c>
      <c r="L61" s="13"/>
      <c r="M61" s="14">
        <f t="shared" ca="1" si="3"/>
        <v>57.58</v>
      </c>
    </row>
    <row r="62" spans="1:13" ht="29.25" customHeight="1" x14ac:dyDescent="0.25">
      <c r="A62" s="70">
        <v>46296</v>
      </c>
      <c r="B62" s="85" t="s">
        <v>2901</v>
      </c>
      <c r="C62" s="86">
        <v>0</v>
      </c>
      <c r="D62" s="72" t="s">
        <v>103</v>
      </c>
      <c r="E62" s="73" t="s">
        <v>24</v>
      </c>
      <c r="F62" s="73" t="s">
        <v>2145</v>
      </c>
      <c r="G62" s="70"/>
      <c r="H62" s="87" t="s">
        <v>26</v>
      </c>
      <c r="I62" s="76">
        <v>72.430000000000007</v>
      </c>
      <c r="J62" s="233"/>
      <c r="K62" s="12" t="str">
        <f t="shared" ca="1" si="2"/>
        <v/>
      </c>
      <c r="L62" s="13"/>
      <c r="M62" s="14">
        <f t="shared" ca="1" si="3"/>
        <v>72.430000000000007</v>
      </c>
    </row>
    <row r="63" spans="1:13" ht="29.25" customHeight="1" x14ac:dyDescent="0.25">
      <c r="A63" s="70">
        <v>46296</v>
      </c>
      <c r="B63" s="85" t="s">
        <v>2900</v>
      </c>
      <c r="C63" s="86">
        <v>0</v>
      </c>
      <c r="D63" s="72" t="s">
        <v>155</v>
      </c>
      <c r="E63" s="73" t="s">
        <v>24</v>
      </c>
      <c r="F63" s="73" t="s">
        <v>2145</v>
      </c>
      <c r="G63" s="70"/>
      <c r="H63" s="87" t="s">
        <v>26</v>
      </c>
      <c r="I63" s="76">
        <v>59.52</v>
      </c>
      <c r="J63" s="233"/>
      <c r="K63" s="12" t="str">
        <f t="shared" ca="1" si="2"/>
        <v/>
      </c>
      <c r="L63" s="13"/>
      <c r="M63" s="14">
        <f t="shared" ca="1" si="3"/>
        <v>59.52</v>
      </c>
    </row>
    <row r="64" spans="1:13" ht="29.25" customHeight="1" x14ac:dyDescent="0.25">
      <c r="A64" s="70">
        <v>46296</v>
      </c>
      <c r="B64" s="85" t="s">
        <v>2902</v>
      </c>
      <c r="C64" s="86">
        <v>0</v>
      </c>
      <c r="D64" s="72" t="s">
        <v>155</v>
      </c>
      <c r="E64" s="73" t="s">
        <v>24</v>
      </c>
      <c r="F64" s="73" t="s">
        <v>2145</v>
      </c>
      <c r="G64" s="70"/>
      <c r="H64" s="87" t="s">
        <v>26</v>
      </c>
      <c r="I64" s="76">
        <v>283.39</v>
      </c>
      <c r="J64" s="233"/>
      <c r="K64" s="12" t="str">
        <f t="shared" ca="1" si="2"/>
        <v/>
      </c>
      <c r="L64" s="13"/>
      <c r="M64" s="14">
        <f t="shared" ca="1" si="3"/>
        <v>283.39</v>
      </c>
    </row>
    <row r="65" spans="1:13" ht="29.25" customHeight="1" x14ac:dyDescent="0.25">
      <c r="A65" s="311">
        <v>46296</v>
      </c>
      <c r="B65" s="498" t="s">
        <v>2981</v>
      </c>
      <c r="C65" s="320">
        <v>514.39</v>
      </c>
      <c r="D65" s="313" t="s">
        <v>254</v>
      </c>
      <c r="E65" s="314" t="s">
        <v>29</v>
      </c>
      <c r="F65" s="314" t="s">
        <v>221</v>
      </c>
      <c r="G65" s="311"/>
      <c r="H65" s="315">
        <v>46266</v>
      </c>
      <c r="I65" s="312">
        <v>514.39</v>
      </c>
      <c r="J65" s="188"/>
      <c r="K65" s="12" t="str">
        <f t="shared" ca="1" si="2"/>
        <v/>
      </c>
      <c r="L65" s="97"/>
      <c r="M65" s="14">
        <f t="shared" ca="1" si="3"/>
        <v>514.39</v>
      </c>
    </row>
    <row r="66" spans="1:13" ht="29.25" customHeight="1" x14ac:dyDescent="0.25">
      <c r="A66" s="311">
        <v>46296</v>
      </c>
      <c r="B66" s="498" t="s">
        <v>3379</v>
      </c>
      <c r="C66" s="320">
        <v>998</v>
      </c>
      <c r="D66" s="313" t="s">
        <v>270</v>
      </c>
      <c r="E66" s="314" t="s">
        <v>29</v>
      </c>
      <c r="F66" s="314" t="s">
        <v>171</v>
      </c>
      <c r="G66" s="311"/>
      <c r="H66" s="315" t="s">
        <v>3380</v>
      </c>
      <c r="I66" s="312">
        <v>499</v>
      </c>
      <c r="J66" s="188"/>
      <c r="K66" s="12" t="str">
        <f t="shared" ref="K66:K97" ca="1" si="4">IF(ISBLANK(A66),"", IF(TRIM(UPPER(J66))&lt;&gt;"SIM",IF(A66-TODAY()&lt;0,"Conta vencida",IF(A66-TODAY()&lt;8,"Perto de vencer","")),"Já paga"))</f>
        <v/>
      </c>
      <c r="L66" s="97"/>
      <c r="M66" s="14">
        <f t="shared" ca="1" si="3"/>
        <v>499</v>
      </c>
    </row>
    <row r="67" spans="1:13" ht="30.75" customHeight="1" x14ac:dyDescent="0.25">
      <c r="A67" s="500">
        <v>46297</v>
      </c>
      <c r="B67" s="498" t="s">
        <v>52</v>
      </c>
      <c r="C67" s="320">
        <v>0</v>
      </c>
      <c r="D67" s="313" t="s">
        <v>49</v>
      </c>
      <c r="E67" s="314" t="s">
        <v>29</v>
      </c>
      <c r="F67" s="314" t="s">
        <v>1248</v>
      </c>
      <c r="G67" s="500"/>
      <c r="H67" s="499" t="s">
        <v>2311</v>
      </c>
      <c r="I67" s="312">
        <v>199</v>
      </c>
      <c r="J67" s="188"/>
      <c r="K67" s="12" t="str">
        <f t="shared" ca="1" si="4"/>
        <v/>
      </c>
      <c r="L67" s="97"/>
      <c r="M67" s="14">
        <f t="shared" ca="1" si="3"/>
        <v>199</v>
      </c>
    </row>
    <row r="68" spans="1:13" ht="32.25" customHeight="1" x14ac:dyDescent="0.25">
      <c r="A68" s="500">
        <v>46297</v>
      </c>
      <c r="B68" s="507" t="s">
        <v>189</v>
      </c>
      <c r="C68" s="435">
        <v>0</v>
      </c>
      <c r="D68" s="508" t="s">
        <v>100</v>
      </c>
      <c r="E68" s="509" t="s">
        <v>29</v>
      </c>
      <c r="F68" s="509" t="s">
        <v>96</v>
      </c>
      <c r="G68" s="505"/>
      <c r="H68" s="511" t="s">
        <v>2829</v>
      </c>
      <c r="I68" s="435">
        <v>714.71</v>
      </c>
      <c r="J68" s="141"/>
      <c r="K68" s="12" t="str">
        <f t="shared" ca="1" si="4"/>
        <v/>
      </c>
      <c r="L68" s="13"/>
      <c r="M68" s="14"/>
    </row>
    <row r="69" spans="1:13" ht="30.75" customHeight="1" x14ac:dyDescent="0.25">
      <c r="A69" s="500">
        <v>46297</v>
      </c>
      <c r="B69" s="507" t="s">
        <v>189</v>
      </c>
      <c r="C69" s="435">
        <v>0</v>
      </c>
      <c r="D69" s="508" t="s">
        <v>100</v>
      </c>
      <c r="E69" s="509" t="s">
        <v>29</v>
      </c>
      <c r="F69" s="509" t="s">
        <v>36</v>
      </c>
      <c r="G69" s="505"/>
      <c r="H69" s="511" t="s">
        <v>2829</v>
      </c>
      <c r="I69" s="435">
        <v>648.42999999999995</v>
      </c>
      <c r="J69" s="141"/>
      <c r="K69" s="12" t="str">
        <f t="shared" ca="1" si="4"/>
        <v/>
      </c>
      <c r="L69" s="13"/>
      <c r="M69" s="14"/>
    </row>
    <row r="70" spans="1:13" ht="30.75" customHeight="1" x14ac:dyDescent="0.25">
      <c r="A70" s="500">
        <v>46297</v>
      </c>
      <c r="B70" s="507" t="s">
        <v>189</v>
      </c>
      <c r="C70" s="435">
        <v>0</v>
      </c>
      <c r="D70" s="508" t="s">
        <v>100</v>
      </c>
      <c r="E70" s="509" t="s">
        <v>29</v>
      </c>
      <c r="F70" s="509" t="s">
        <v>66</v>
      </c>
      <c r="G70" s="505"/>
      <c r="H70" s="511" t="s">
        <v>2829</v>
      </c>
      <c r="I70" s="435">
        <v>165.26</v>
      </c>
      <c r="J70" s="141"/>
      <c r="K70" s="12" t="str">
        <f t="shared" ca="1" si="4"/>
        <v/>
      </c>
      <c r="L70" s="13"/>
      <c r="M70" s="14"/>
    </row>
    <row r="71" spans="1:13" ht="28.5" customHeight="1" x14ac:dyDescent="0.25">
      <c r="A71" s="311">
        <v>46297</v>
      </c>
      <c r="B71" s="507" t="s">
        <v>189</v>
      </c>
      <c r="C71" s="435">
        <v>0</v>
      </c>
      <c r="D71" s="508" t="s">
        <v>100</v>
      </c>
      <c r="E71" s="509" t="s">
        <v>29</v>
      </c>
      <c r="F71" s="509" t="s">
        <v>471</v>
      </c>
      <c r="G71" s="510"/>
      <c r="H71" s="511" t="s">
        <v>2829</v>
      </c>
      <c r="I71" s="435">
        <v>18.88</v>
      </c>
      <c r="J71" s="141"/>
      <c r="K71" s="12" t="str">
        <f t="shared" ca="1" si="4"/>
        <v/>
      </c>
      <c r="L71" s="13"/>
      <c r="M71" s="14"/>
    </row>
    <row r="72" spans="1:13" ht="30.75" customHeight="1" x14ac:dyDescent="0.25">
      <c r="A72" s="500">
        <v>46297</v>
      </c>
      <c r="B72" s="507" t="s">
        <v>189</v>
      </c>
      <c r="C72" s="435">
        <v>0</v>
      </c>
      <c r="D72" s="508" t="s">
        <v>100</v>
      </c>
      <c r="E72" s="509" t="s">
        <v>29</v>
      </c>
      <c r="F72" s="509" t="s">
        <v>2456</v>
      </c>
      <c r="G72" s="505"/>
      <c r="H72" s="511" t="s">
        <v>2829</v>
      </c>
      <c r="I72" s="435">
        <v>144.06</v>
      </c>
      <c r="J72" s="141"/>
      <c r="K72" s="12" t="str">
        <f t="shared" ca="1" si="4"/>
        <v/>
      </c>
      <c r="L72" s="13"/>
      <c r="M72" s="14"/>
    </row>
    <row r="73" spans="1:13" ht="30.75" customHeight="1" x14ac:dyDescent="0.25">
      <c r="A73" s="500">
        <v>46297</v>
      </c>
      <c r="B73" s="507" t="s">
        <v>189</v>
      </c>
      <c r="C73" s="435">
        <v>0</v>
      </c>
      <c r="D73" s="508" t="s">
        <v>100</v>
      </c>
      <c r="E73" s="509" t="s">
        <v>29</v>
      </c>
      <c r="F73" s="509" t="s">
        <v>257</v>
      </c>
      <c r="G73" s="505"/>
      <c r="H73" s="511" t="s">
        <v>2829</v>
      </c>
      <c r="I73" s="435">
        <v>46.75</v>
      </c>
      <c r="J73" s="141"/>
      <c r="K73" s="12" t="str">
        <f t="shared" ca="1" si="4"/>
        <v/>
      </c>
      <c r="L73" s="13"/>
      <c r="M73" s="14"/>
    </row>
    <row r="74" spans="1:13" ht="30.75" customHeight="1" x14ac:dyDescent="0.25">
      <c r="A74" s="311">
        <v>46297</v>
      </c>
      <c r="B74" s="531" t="s">
        <v>189</v>
      </c>
      <c r="C74" s="435">
        <v>0</v>
      </c>
      <c r="D74" s="508" t="s">
        <v>100</v>
      </c>
      <c r="E74" s="520" t="s">
        <v>29</v>
      </c>
      <c r="F74" s="509" t="s">
        <v>313</v>
      </c>
      <c r="G74" s="510"/>
      <c r="H74" s="539" t="s">
        <v>2829</v>
      </c>
      <c r="I74" s="458">
        <v>551.61</v>
      </c>
      <c r="J74" s="141"/>
      <c r="K74" s="12" t="str">
        <f t="shared" ca="1" si="4"/>
        <v/>
      </c>
      <c r="L74" s="13"/>
      <c r="M74" s="14"/>
    </row>
    <row r="75" spans="1:13" ht="30.75" customHeight="1" x14ac:dyDescent="0.25">
      <c r="A75" s="311">
        <v>46297</v>
      </c>
      <c r="B75" s="531" t="s">
        <v>189</v>
      </c>
      <c r="C75" s="435">
        <v>0</v>
      </c>
      <c r="D75" s="508" t="s">
        <v>100</v>
      </c>
      <c r="E75" s="520" t="s">
        <v>29</v>
      </c>
      <c r="F75" s="509" t="s">
        <v>1840</v>
      </c>
      <c r="G75" s="510"/>
      <c r="H75" s="539" t="s">
        <v>2829</v>
      </c>
      <c r="I75" s="458">
        <v>13.9</v>
      </c>
      <c r="J75" s="141"/>
      <c r="K75" s="12" t="str">
        <f t="shared" ca="1" si="4"/>
        <v/>
      </c>
      <c r="L75" s="13"/>
      <c r="M75" s="14"/>
    </row>
    <row r="76" spans="1:13" customFormat="1" ht="31.5" customHeight="1" x14ac:dyDescent="0.25">
      <c r="A76" s="500">
        <v>46297</v>
      </c>
      <c r="B76" s="507" t="s">
        <v>189</v>
      </c>
      <c r="C76" s="435">
        <v>0</v>
      </c>
      <c r="D76" s="508" t="s">
        <v>100</v>
      </c>
      <c r="E76" s="520" t="s">
        <v>29</v>
      </c>
      <c r="F76" s="509" t="s">
        <v>598</v>
      </c>
      <c r="G76" s="505"/>
      <c r="H76" s="539" t="s">
        <v>2829</v>
      </c>
      <c r="I76" s="435">
        <v>37.299999999999997</v>
      </c>
      <c r="J76" s="141"/>
      <c r="K76" s="12" t="str">
        <f t="shared" ca="1" si="4"/>
        <v/>
      </c>
      <c r="L76" s="13"/>
      <c r="M76" s="89"/>
    </row>
    <row r="77" spans="1:13" ht="30.75" customHeight="1" x14ac:dyDescent="0.25">
      <c r="A77" s="311">
        <v>46297</v>
      </c>
      <c r="B77" s="531" t="s">
        <v>189</v>
      </c>
      <c r="C77" s="435">
        <v>0</v>
      </c>
      <c r="D77" s="508" t="s">
        <v>100</v>
      </c>
      <c r="E77" s="520" t="s">
        <v>29</v>
      </c>
      <c r="F77" s="509" t="s">
        <v>75</v>
      </c>
      <c r="G77" s="510"/>
      <c r="H77" s="539" t="s">
        <v>2829</v>
      </c>
      <c r="I77" s="458">
        <v>8.08</v>
      </c>
      <c r="J77" s="141"/>
      <c r="K77" s="12" t="str">
        <f t="shared" ca="1" si="4"/>
        <v/>
      </c>
      <c r="L77" s="13"/>
      <c r="M77" s="14"/>
    </row>
    <row r="78" spans="1:13" ht="30.75" customHeight="1" x14ac:dyDescent="0.25">
      <c r="A78" s="311">
        <v>46297</v>
      </c>
      <c r="B78" s="531" t="s">
        <v>189</v>
      </c>
      <c r="C78" s="435">
        <v>0</v>
      </c>
      <c r="D78" s="508" t="s">
        <v>100</v>
      </c>
      <c r="E78" s="520" t="s">
        <v>29</v>
      </c>
      <c r="F78" s="509" t="s">
        <v>644</v>
      </c>
      <c r="G78" s="510"/>
      <c r="H78" s="539" t="s">
        <v>2829</v>
      </c>
      <c r="I78" s="458">
        <v>3.66</v>
      </c>
      <c r="J78" s="141"/>
      <c r="K78" s="12" t="str">
        <f t="shared" ca="1" si="4"/>
        <v/>
      </c>
      <c r="L78" s="13"/>
      <c r="M78" s="14"/>
    </row>
    <row r="79" spans="1:13" ht="30.75" customHeight="1" x14ac:dyDescent="0.25">
      <c r="A79" s="311">
        <v>46297</v>
      </c>
      <c r="B79" s="531" t="s">
        <v>189</v>
      </c>
      <c r="C79" s="435">
        <v>0</v>
      </c>
      <c r="D79" s="508" t="s">
        <v>100</v>
      </c>
      <c r="E79" s="520" t="s">
        <v>29</v>
      </c>
      <c r="F79" s="509" t="s">
        <v>917</v>
      </c>
      <c r="G79" s="510"/>
      <c r="H79" s="539" t="s">
        <v>2829</v>
      </c>
      <c r="I79" s="458">
        <v>4.66</v>
      </c>
      <c r="J79" s="141"/>
      <c r="K79" s="12" t="str">
        <f t="shared" ca="1" si="4"/>
        <v/>
      </c>
      <c r="L79" s="13"/>
      <c r="M79" s="14"/>
    </row>
    <row r="80" spans="1:13" ht="30.75" customHeight="1" x14ac:dyDescent="0.25">
      <c r="A80" s="311">
        <v>46297</v>
      </c>
      <c r="B80" s="531" t="s">
        <v>189</v>
      </c>
      <c r="C80" s="435">
        <v>0</v>
      </c>
      <c r="D80" s="508" t="s">
        <v>100</v>
      </c>
      <c r="E80" s="520" t="s">
        <v>29</v>
      </c>
      <c r="F80" s="509" t="s">
        <v>171</v>
      </c>
      <c r="G80" s="510"/>
      <c r="H80" s="539" t="s">
        <v>2829</v>
      </c>
      <c r="I80" s="458">
        <v>61.66</v>
      </c>
      <c r="J80" s="141"/>
      <c r="K80" s="12" t="str">
        <f t="shared" ca="1" si="4"/>
        <v/>
      </c>
      <c r="L80" s="13"/>
      <c r="M80" s="14"/>
    </row>
    <row r="81" spans="1:13" ht="30.75" customHeight="1" x14ac:dyDescent="0.25">
      <c r="A81" s="523">
        <v>46297</v>
      </c>
      <c r="B81" s="507" t="s">
        <v>189</v>
      </c>
      <c r="C81" s="435">
        <v>0</v>
      </c>
      <c r="D81" s="508" t="s">
        <v>100</v>
      </c>
      <c r="E81" s="509" t="s">
        <v>29</v>
      </c>
      <c r="F81" s="520" t="s">
        <v>582</v>
      </c>
      <c r="G81" s="530"/>
      <c r="H81" s="511" t="s">
        <v>2829</v>
      </c>
      <c r="I81" s="435">
        <v>1.1599999999999999</v>
      </c>
      <c r="J81" s="141"/>
      <c r="K81" s="12" t="str">
        <f t="shared" ca="1" si="4"/>
        <v/>
      </c>
      <c r="L81" s="13"/>
      <c r="M81" s="14"/>
    </row>
    <row r="82" spans="1:13" ht="30.75" customHeight="1" x14ac:dyDescent="0.25">
      <c r="A82" s="523">
        <v>46297</v>
      </c>
      <c r="B82" s="507" t="s">
        <v>1577</v>
      </c>
      <c r="C82" s="435">
        <v>0</v>
      </c>
      <c r="D82" s="508" t="s">
        <v>151</v>
      </c>
      <c r="E82" s="509" t="s">
        <v>29</v>
      </c>
      <c r="F82" s="520" t="s">
        <v>99</v>
      </c>
      <c r="G82" s="530"/>
      <c r="H82" s="511" t="s">
        <v>2852</v>
      </c>
      <c r="I82" s="435">
        <v>693.75</v>
      </c>
      <c r="J82" s="141"/>
      <c r="K82" s="12" t="str">
        <f t="shared" ca="1" si="4"/>
        <v/>
      </c>
      <c r="L82" s="13"/>
      <c r="M82" s="14"/>
    </row>
    <row r="83" spans="1:13" ht="30.75" customHeight="1" x14ac:dyDescent="0.25">
      <c r="A83" s="523">
        <v>46297</v>
      </c>
      <c r="B83" s="507" t="s">
        <v>1577</v>
      </c>
      <c r="C83" s="435">
        <v>0</v>
      </c>
      <c r="D83" s="508" t="s">
        <v>151</v>
      </c>
      <c r="E83" s="509" t="s">
        <v>29</v>
      </c>
      <c r="F83" s="520" t="s">
        <v>30</v>
      </c>
      <c r="G83" s="530"/>
      <c r="H83" s="511" t="s">
        <v>2852</v>
      </c>
      <c r="I83" s="435">
        <v>693.75</v>
      </c>
      <c r="J83" s="141"/>
      <c r="K83" s="12" t="str">
        <f t="shared" ca="1" si="4"/>
        <v/>
      </c>
      <c r="L83" s="13"/>
      <c r="M83" s="14"/>
    </row>
    <row r="84" spans="1:13" ht="30.75" customHeight="1" x14ac:dyDescent="0.25">
      <c r="A84" s="523">
        <v>46297</v>
      </c>
      <c r="B84" s="498" t="s">
        <v>1747</v>
      </c>
      <c r="C84" s="320">
        <v>0</v>
      </c>
      <c r="D84" s="313" t="s">
        <v>166</v>
      </c>
      <c r="E84" s="314" t="s">
        <v>29</v>
      </c>
      <c r="F84" s="324" t="s">
        <v>36</v>
      </c>
      <c r="G84" s="523"/>
      <c r="H84" s="315" t="s">
        <v>3050</v>
      </c>
      <c r="I84" s="607">
        <v>5287.45</v>
      </c>
      <c r="J84" s="188"/>
      <c r="K84" s="12" t="str">
        <f t="shared" ca="1" si="4"/>
        <v/>
      </c>
      <c r="L84" s="97"/>
      <c r="M84" s="14">
        <f t="shared" ref="M84:M90" ca="1" si="5">SUM(I84:L84)</f>
        <v>5287.45</v>
      </c>
    </row>
    <row r="85" spans="1:13" ht="30.75" customHeight="1" x14ac:dyDescent="0.25">
      <c r="A85" s="523">
        <v>46297</v>
      </c>
      <c r="B85" s="498" t="s">
        <v>2753</v>
      </c>
      <c r="C85" s="320">
        <v>0</v>
      </c>
      <c r="D85" s="313" t="s">
        <v>153</v>
      </c>
      <c r="E85" s="314" t="s">
        <v>29</v>
      </c>
      <c r="F85" s="324" t="s">
        <v>512</v>
      </c>
      <c r="G85" s="523"/>
      <c r="H85" s="315" t="s">
        <v>3096</v>
      </c>
      <c r="I85" s="607">
        <v>1602</v>
      </c>
      <c r="J85" s="188"/>
      <c r="K85" s="12" t="str">
        <f t="shared" ca="1" si="4"/>
        <v/>
      </c>
      <c r="L85" s="97"/>
      <c r="M85" s="14">
        <f t="shared" ca="1" si="5"/>
        <v>1602</v>
      </c>
    </row>
    <row r="86" spans="1:13" ht="30.75" customHeight="1" x14ac:dyDescent="0.25">
      <c r="A86" s="523">
        <v>46297</v>
      </c>
      <c r="B86" s="353" t="s">
        <v>731</v>
      </c>
      <c r="C86" s="320">
        <v>3820</v>
      </c>
      <c r="D86" s="524" t="s">
        <v>259</v>
      </c>
      <c r="E86" s="314" t="s">
        <v>29</v>
      </c>
      <c r="F86" s="324" t="s">
        <v>36</v>
      </c>
      <c r="G86" s="523"/>
      <c r="H86" s="526" t="s">
        <v>3171</v>
      </c>
      <c r="I86" s="320">
        <v>955</v>
      </c>
      <c r="J86" s="188"/>
      <c r="K86" s="12" t="str">
        <f t="shared" ca="1" si="4"/>
        <v/>
      </c>
      <c r="L86" s="13"/>
      <c r="M86" s="130">
        <f t="shared" ca="1" si="5"/>
        <v>955</v>
      </c>
    </row>
    <row r="87" spans="1:13" ht="30.75" customHeight="1" x14ac:dyDescent="0.25">
      <c r="A87" s="523">
        <v>46297</v>
      </c>
      <c r="B87" s="353" t="s">
        <v>3202</v>
      </c>
      <c r="C87" s="320">
        <v>7630.4</v>
      </c>
      <c r="D87" s="524" t="s">
        <v>267</v>
      </c>
      <c r="E87" s="314" t="s">
        <v>29</v>
      </c>
      <c r="F87" s="324" t="s">
        <v>36</v>
      </c>
      <c r="G87" s="523"/>
      <c r="H87" s="526" t="s">
        <v>3203</v>
      </c>
      <c r="I87" s="320">
        <v>2543.4699999999998</v>
      </c>
      <c r="J87" s="188"/>
      <c r="K87" s="12" t="str">
        <f t="shared" ca="1" si="4"/>
        <v/>
      </c>
      <c r="L87" s="13"/>
      <c r="M87" s="130">
        <f t="shared" ca="1" si="5"/>
        <v>2543.4699999999998</v>
      </c>
    </row>
    <row r="88" spans="1:13" ht="30.75" customHeight="1" x14ac:dyDescent="0.25">
      <c r="A88" s="523">
        <v>46297</v>
      </c>
      <c r="B88" s="498" t="s">
        <v>52</v>
      </c>
      <c r="C88" s="320">
        <v>7333</v>
      </c>
      <c r="D88" s="313" t="s">
        <v>267</v>
      </c>
      <c r="E88" s="314" t="s">
        <v>29</v>
      </c>
      <c r="F88" s="324" t="s">
        <v>55</v>
      </c>
      <c r="G88" s="523"/>
      <c r="H88" s="499" t="s">
        <v>3206</v>
      </c>
      <c r="I88" s="312">
        <v>244.33</v>
      </c>
      <c r="J88" s="188"/>
      <c r="K88" s="12" t="str">
        <f t="shared" ca="1" si="4"/>
        <v/>
      </c>
      <c r="L88" s="97"/>
      <c r="M88" s="14">
        <f t="shared" ca="1" si="5"/>
        <v>244.33</v>
      </c>
    </row>
    <row r="89" spans="1:13" ht="30.75" customHeight="1" x14ac:dyDescent="0.25">
      <c r="A89" s="523">
        <v>46297</v>
      </c>
      <c r="B89" s="498" t="s">
        <v>1577</v>
      </c>
      <c r="C89" s="320">
        <v>4320</v>
      </c>
      <c r="D89" s="313" t="s">
        <v>267</v>
      </c>
      <c r="E89" s="314" t="s">
        <v>29</v>
      </c>
      <c r="F89" s="324" t="s">
        <v>36</v>
      </c>
      <c r="G89" s="523"/>
      <c r="H89" s="315" t="s">
        <v>3219</v>
      </c>
      <c r="I89" s="312">
        <v>720</v>
      </c>
      <c r="J89" s="188"/>
      <c r="K89" s="12" t="str">
        <f t="shared" ca="1" si="4"/>
        <v/>
      </c>
      <c r="L89" s="97"/>
      <c r="M89" s="14">
        <f t="shared" ca="1" si="5"/>
        <v>720</v>
      </c>
    </row>
    <row r="90" spans="1:13" ht="30.75" customHeight="1" x14ac:dyDescent="0.25">
      <c r="A90" s="523">
        <v>46297</v>
      </c>
      <c r="B90" s="498" t="s">
        <v>1577</v>
      </c>
      <c r="C90" s="320">
        <v>0</v>
      </c>
      <c r="D90" s="313" t="s">
        <v>267</v>
      </c>
      <c r="E90" s="314" t="s">
        <v>29</v>
      </c>
      <c r="F90" s="324" t="s">
        <v>30</v>
      </c>
      <c r="G90" s="523"/>
      <c r="H90" s="315" t="s">
        <v>3219</v>
      </c>
      <c r="I90" s="312">
        <v>720</v>
      </c>
      <c r="J90" s="188"/>
      <c r="K90" s="12" t="str">
        <f t="shared" ca="1" si="4"/>
        <v/>
      </c>
      <c r="L90" s="97"/>
      <c r="M90" s="14">
        <f t="shared" ca="1" si="5"/>
        <v>720</v>
      </c>
    </row>
    <row r="91" spans="1:13" ht="30.75" customHeight="1" x14ac:dyDescent="0.25">
      <c r="A91" s="32">
        <v>46298</v>
      </c>
      <c r="B91" s="121" t="s">
        <v>1823</v>
      </c>
      <c r="C91" s="34">
        <v>0</v>
      </c>
      <c r="D91" s="35" t="s">
        <v>43</v>
      </c>
      <c r="E91" s="36" t="s">
        <v>16</v>
      </c>
      <c r="F91" s="36" t="s">
        <v>1799</v>
      </c>
      <c r="G91" s="37"/>
      <c r="H91" s="38" t="s">
        <v>1828</v>
      </c>
      <c r="I91" s="39">
        <v>20000</v>
      </c>
      <c r="J91" s="40"/>
      <c r="K91" s="12" t="str">
        <f t="shared" ca="1" si="4"/>
        <v/>
      </c>
      <c r="L91" s="41"/>
      <c r="M91" s="42"/>
    </row>
    <row r="92" spans="1:13" ht="30.75" customHeight="1" x14ac:dyDescent="0.25">
      <c r="A92" s="311">
        <v>46298</v>
      </c>
      <c r="B92" s="531" t="s">
        <v>125</v>
      </c>
      <c r="C92" s="435">
        <v>0</v>
      </c>
      <c r="D92" s="508" t="s">
        <v>103</v>
      </c>
      <c r="E92" s="509" t="s">
        <v>29</v>
      </c>
      <c r="F92" s="509" t="s">
        <v>30</v>
      </c>
      <c r="G92" s="510"/>
      <c r="H92" s="511" t="s">
        <v>2528</v>
      </c>
      <c r="I92" s="435">
        <v>426.24</v>
      </c>
      <c r="J92" s="141"/>
      <c r="K92" s="12" t="str">
        <f t="shared" ca="1" si="4"/>
        <v/>
      </c>
      <c r="L92" s="13"/>
      <c r="M92" s="14"/>
    </row>
    <row r="93" spans="1:13" ht="30.75" customHeight="1" x14ac:dyDescent="0.25">
      <c r="A93" s="311">
        <v>46298</v>
      </c>
      <c r="B93" s="531" t="s">
        <v>125</v>
      </c>
      <c r="C93" s="435">
        <v>0</v>
      </c>
      <c r="D93" s="508" t="s">
        <v>103</v>
      </c>
      <c r="E93" s="509" t="s">
        <v>29</v>
      </c>
      <c r="F93" s="509" t="s">
        <v>1032</v>
      </c>
      <c r="G93" s="510"/>
      <c r="H93" s="511" t="s">
        <v>2528</v>
      </c>
      <c r="I93" s="435">
        <v>135.05000000000001</v>
      </c>
      <c r="J93" s="141"/>
      <c r="K93" s="12" t="str">
        <f t="shared" ca="1" si="4"/>
        <v/>
      </c>
      <c r="L93" s="13"/>
      <c r="M93" s="14"/>
    </row>
    <row r="94" spans="1:13" ht="30.75" customHeight="1" x14ac:dyDescent="0.25">
      <c r="A94" s="311">
        <v>46298</v>
      </c>
      <c r="B94" s="531" t="s">
        <v>125</v>
      </c>
      <c r="C94" s="435">
        <v>0</v>
      </c>
      <c r="D94" s="508" t="s">
        <v>103</v>
      </c>
      <c r="E94" s="509" t="s">
        <v>29</v>
      </c>
      <c r="F94" s="509" t="s">
        <v>66</v>
      </c>
      <c r="G94" s="510"/>
      <c r="H94" s="511" t="s">
        <v>2528</v>
      </c>
      <c r="I94" s="435">
        <v>841.96</v>
      </c>
      <c r="J94" s="141"/>
      <c r="K94" s="12" t="str">
        <f t="shared" ca="1" si="4"/>
        <v/>
      </c>
      <c r="L94" s="13"/>
      <c r="M94" s="14"/>
    </row>
    <row r="95" spans="1:13" ht="30.75" customHeight="1" x14ac:dyDescent="0.25">
      <c r="A95" s="311">
        <v>46298</v>
      </c>
      <c r="B95" s="531" t="s">
        <v>125</v>
      </c>
      <c r="C95" s="435">
        <v>0</v>
      </c>
      <c r="D95" s="508" t="s">
        <v>103</v>
      </c>
      <c r="E95" s="509" t="s">
        <v>29</v>
      </c>
      <c r="F95" s="509" t="s">
        <v>65</v>
      </c>
      <c r="G95" s="510"/>
      <c r="H95" s="511" t="s">
        <v>2528</v>
      </c>
      <c r="I95" s="435">
        <v>16.14</v>
      </c>
      <c r="J95" s="141"/>
      <c r="K95" s="12" t="str">
        <f t="shared" ca="1" si="4"/>
        <v/>
      </c>
      <c r="L95" s="13"/>
      <c r="M95" s="14"/>
    </row>
    <row r="96" spans="1:13" ht="30.75" customHeight="1" x14ac:dyDescent="0.25">
      <c r="A96" s="311">
        <v>46298</v>
      </c>
      <c r="B96" s="531" t="s">
        <v>125</v>
      </c>
      <c r="C96" s="435">
        <v>0</v>
      </c>
      <c r="D96" s="508" t="s">
        <v>103</v>
      </c>
      <c r="E96" s="509" t="s">
        <v>29</v>
      </c>
      <c r="F96" s="509" t="s">
        <v>582</v>
      </c>
      <c r="G96" s="510"/>
      <c r="H96" s="511" t="s">
        <v>2528</v>
      </c>
      <c r="I96" s="435">
        <v>15.38</v>
      </c>
      <c r="J96" s="141"/>
      <c r="K96" s="12" t="str">
        <f t="shared" ca="1" si="4"/>
        <v/>
      </c>
      <c r="L96" s="13"/>
      <c r="M96" s="14"/>
    </row>
    <row r="97" spans="1:13" ht="30.75" customHeight="1" x14ac:dyDescent="0.25">
      <c r="A97" s="311">
        <v>46298</v>
      </c>
      <c r="B97" s="531" t="s">
        <v>2833</v>
      </c>
      <c r="C97" s="435">
        <v>0</v>
      </c>
      <c r="D97" s="508" t="s">
        <v>100</v>
      </c>
      <c r="E97" s="509" t="s">
        <v>29</v>
      </c>
      <c r="F97" s="509" t="s">
        <v>96</v>
      </c>
      <c r="G97" s="510"/>
      <c r="H97" s="511" t="s">
        <v>2834</v>
      </c>
      <c r="I97" s="435">
        <v>1970</v>
      </c>
      <c r="J97" s="141"/>
      <c r="K97" s="12" t="str">
        <f t="shared" ca="1" si="4"/>
        <v/>
      </c>
      <c r="L97" s="13"/>
      <c r="M97" s="14"/>
    </row>
    <row r="98" spans="1:13" ht="30.75" customHeight="1" x14ac:dyDescent="0.25">
      <c r="A98" s="311">
        <v>46298</v>
      </c>
      <c r="B98" s="323" t="s">
        <v>586</v>
      </c>
      <c r="C98" s="320">
        <v>1501.12</v>
      </c>
      <c r="D98" s="524" t="s">
        <v>254</v>
      </c>
      <c r="E98" s="314" t="s">
        <v>29</v>
      </c>
      <c r="F98" s="314" t="s">
        <v>644</v>
      </c>
      <c r="G98" s="311"/>
      <c r="H98" s="526" t="s">
        <v>3170</v>
      </c>
      <c r="I98" s="320">
        <v>1501.12</v>
      </c>
      <c r="J98" s="188"/>
      <c r="K98" s="12" t="str">
        <f t="shared" ref="K98:K129" ca="1" si="6">IF(ISBLANK(A98),"", IF(TRIM(UPPER(J98))&lt;&gt;"SIM",IF(A98-TODAY()&lt;0,"Conta vencida",IF(A98-TODAY()&lt;8,"Perto de vencer","")),"Já paga"))</f>
        <v/>
      </c>
      <c r="L98" s="13"/>
      <c r="M98" s="130">
        <f ca="1">SUM(I98:L98)</f>
        <v>1501.12</v>
      </c>
    </row>
    <row r="99" spans="1:13" ht="30.75" customHeight="1" x14ac:dyDescent="0.25">
      <c r="A99" s="311">
        <v>46298</v>
      </c>
      <c r="B99" s="323" t="s">
        <v>1366</v>
      </c>
      <c r="C99" s="320">
        <v>470</v>
      </c>
      <c r="D99" s="524" t="s">
        <v>254</v>
      </c>
      <c r="E99" s="314" t="s">
        <v>29</v>
      </c>
      <c r="F99" s="314" t="s">
        <v>2232</v>
      </c>
      <c r="G99" s="311"/>
      <c r="H99" s="526" t="s">
        <v>3186</v>
      </c>
      <c r="I99" s="320">
        <v>470</v>
      </c>
      <c r="J99" s="188"/>
      <c r="K99" s="12" t="str">
        <f t="shared" ca="1" si="6"/>
        <v/>
      </c>
      <c r="L99" s="13"/>
      <c r="M99" s="130">
        <f ca="1">SUM(I99:L99)</f>
        <v>470</v>
      </c>
    </row>
    <row r="100" spans="1:13" ht="30.75" customHeight="1" x14ac:dyDescent="0.25">
      <c r="A100" s="311">
        <v>46299</v>
      </c>
      <c r="B100" s="362" t="s">
        <v>3083</v>
      </c>
      <c r="C100" s="320">
        <v>0</v>
      </c>
      <c r="D100" s="313" t="s">
        <v>100</v>
      </c>
      <c r="E100" s="314" t="s">
        <v>29</v>
      </c>
      <c r="F100" s="314" t="s">
        <v>66</v>
      </c>
      <c r="G100" s="311"/>
      <c r="H100" s="315" t="s">
        <v>3084</v>
      </c>
      <c r="I100" s="607">
        <v>971.5</v>
      </c>
      <c r="J100" s="188"/>
      <c r="K100" s="12" t="str">
        <f t="shared" ca="1" si="6"/>
        <v/>
      </c>
      <c r="L100" s="97"/>
      <c r="M100" s="14">
        <f ca="1">SUM(I100:L100)</f>
        <v>971.5</v>
      </c>
    </row>
    <row r="101" spans="1:13" ht="30.75" customHeight="1" x14ac:dyDescent="0.25">
      <c r="A101" s="311">
        <v>46299</v>
      </c>
      <c r="B101" s="362" t="s">
        <v>1366</v>
      </c>
      <c r="C101" s="320">
        <v>2580</v>
      </c>
      <c r="D101" s="313" t="s">
        <v>270</v>
      </c>
      <c r="E101" s="314" t="s">
        <v>29</v>
      </c>
      <c r="F101" s="314" t="s">
        <v>36</v>
      </c>
      <c r="G101" s="311"/>
      <c r="H101" s="499" t="s">
        <v>3208</v>
      </c>
      <c r="I101" s="312">
        <v>1290</v>
      </c>
      <c r="J101" s="188"/>
      <c r="K101" s="12" t="str">
        <f t="shared" ca="1" si="6"/>
        <v/>
      </c>
      <c r="L101" s="97"/>
      <c r="M101" s="14">
        <f ca="1">SUM(I101:L101)</f>
        <v>1290</v>
      </c>
    </row>
    <row r="102" spans="1:13" ht="30.75" customHeight="1" x14ac:dyDescent="0.25">
      <c r="A102" s="32">
        <v>46299</v>
      </c>
      <c r="B102" s="121" t="s">
        <v>3220</v>
      </c>
      <c r="C102" s="34">
        <v>6760</v>
      </c>
      <c r="D102" s="35" t="s">
        <v>254</v>
      </c>
      <c r="E102" s="36" t="s">
        <v>16</v>
      </c>
      <c r="F102" s="36" t="s">
        <v>1317</v>
      </c>
      <c r="G102" s="37"/>
      <c r="H102" s="38" t="s">
        <v>3221</v>
      </c>
      <c r="I102" s="39">
        <v>1984</v>
      </c>
      <c r="J102" s="177"/>
      <c r="K102" s="12" t="str">
        <f t="shared" ca="1" si="6"/>
        <v/>
      </c>
      <c r="L102" s="41"/>
      <c r="M102" s="42"/>
    </row>
    <row r="103" spans="1:13" ht="30.75" customHeight="1" x14ac:dyDescent="0.25">
      <c r="A103" s="311">
        <v>46299</v>
      </c>
      <c r="B103" s="323" t="s">
        <v>3248</v>
      </c>
      <c r="C103" s="320">
        <v>2760</v>
      </c>
      <c r="D103" s="354" t="s">
        <v>270</v>
      </c>
      <c r="E103" s="314" t="s">
        <v>29</v>
      </c>
      <c r="F103" s="314" t="s">
        <v>99</v>
      </c>
      <c r="G103" s="311"/>
      <c r="H103" s="315" t="s">
        <v>3249</v>
      </c>
      <c r="I103" s="320">
        <v>1380</v>
      </c>
      <c r="J103" s="17"/>
      <c r="K103" s="12" t="str">
        <f t="shared" ca="1" si="6"/>
        <v/>
      </c>
      <c r="L103" s="13"/>
      <c r="M103" s="14">
        <f ca="1">SUM(I103:L103)</f>
        <v>1380</v>
      </c>
    </row>
    <row r="104" spans="1:13" ht="30.75" customHeight="1" x14ac:dyDescent="0.25">
      <c r="A104" s="32">
        <v>46300</v>
      </c>
      <c r="B104" s="121" t="s">
        <v>2760</v>
      </c>
      <c r="C104" s="34">
        <v>0</v>
      </c>
      <c r="D104" s="35" t="s">
        <v>49</v>
      </c>
      <c r="E104" s="36" t="s">
        <v>16</v>
      </c>
      <c r="F104" s="36" t="s">
        <v>25</v>
      </c>
      <c r="G104" s="37"/>
      <c r="H104" s="38" t="s">
        <v>1755</v>
      </c>
      <c r="I104" s="39">
        <v>42000</v>
      </c>
      <c r="J104" s="188"/>
      <c r="K104" s="12" t="str">
        <f t="shared" ca="1" si="6"/>
        <v/>
      </c>
      <c r="L104" s="41"/>
      <c r="M104" s="42"/>
    </row>
    <row r="105" spans="1:13" customFormat="1" ht="31.5" customHeight="1" x14ac:dyDescent="0.25">
      <c r="A105" s="500">
        <v>46300</v>
      </c>
      <c r="B105" s="507" t="s">
        <v>731</v>
      </c>
      <c r="C105" s="435">
        <v>0</v>
      </c>
      <c r="D105" s="508" t="s">
        <v>202</v>
      </c>
      <c r="E105" s="520" t="s">
        <v>29</v>
      </c>
      <c r="F105" s="509" t="s">
        <v>99</v>
      </c>
      <c r="G105" s="505"/>
      <c r="H105" s="539" t="s">
        <v>2841</v>
      </c>
      <c r="I105" s="435">
        <v>752.68</v>
      </c>
      <c r="J105" s="141"/>
      <c r="K105" s="12" t="str">
        <f t="shared" ca="1" si="6"/>
        <v/>
      </c>
      <c r="L105" s="13"/>
      <c r="M105" s="89"/>
    </row>
    <row r="106" spans="1:13" ht="30.75" customHeight="1" x14ac:dyDescent="0.25">
      <c r="A106" s="311">
        <v>46300</v>
      </c>
      <c r="B106" s="531" t="s">
        <v>52</v>
      </c>
      <c r="C106" s="435">
        <v>0</v>
      </c>
      <c r="D106" s="508" t="s">
        <v>166</v>
      </c>
      <c r="E106" s="509" t="s">
        <v>29</v>
      </c>
      <c r="F106" s="509" t="s">
        <v>2532</v>
      </c>
      <c r="G106" s="510"/>
      <c r="H106" s="511" t="s">
        <v>2859</v>
      </c>
      <c r="I106" s="435">
        <v>372</v>
      </c>
      <c r="J106" s="141"/>
      <c r="K106" s="12" t="str">
        <f t="shared" ca="1" si="6"/>
        <v/>
      </c>
      <c r="L106" s="13"/>
      <c r="M106" s="14"/>
    </row>
    <row r="107" spans="1:13" ht="30.75" customHeight="1" x14ac:dyDescent="0.25">
      <c r="A107" s="311">
        <v>46300</v>
      </c>
      <c r="B107" s="531" t="s">
        <v>1283</v>
      </c>
      <c r="C107" s="435">
        <v>0</v>
      </c>
      <c r="D107" s="508" t="s">
        <v>100</v>
      </c>
      <c r="E107" s="509" t="s">
        <v>29</v>
      </c>
      <c r="F107" s="509" t="s">
        <v>96</v>
      </c>
      <c r="G107" s="510"/>
      <c r="H107" s="511" t="s">
        <v>2888</v>
      </c>
      <c r="I107" s="435">
        <v>884.31</v>
      </c>
      <c r="J107" s="141"/>
      <c r="K107" s="12" t="str">
        <f t="shared" ca="1" si="6"/>
        <v/>
      </c>
      <c r="L107" s="13"/>
      <c r="M107" s="14"/>
    </row>
    <row r="108" spans="1:13" ht="30.75" customHeight="1" x14ac:dyDescent="0.25">
      <c r="A108" s="311">
        <v>46300</v>
      </c>
      <c r="B108" s="531" t="s">
        <v>2753</v>
      </c>
      <c r="C108" s="435">
        <v>0</v>
      </c>
      <c r="D108" s="508" t="s">
        <v>100</v>
      </c>
      <c r="E108" s="509" t="s">
        <v>29</v>
      </c>
      <c r="F108" s="509" t="s">
        <v>30</v>
      </c>
      <c r="G108" s="510"/>
      <c r="H108" s="511" t="s">
        <v>2949</v>
      </c>
      <c r="I108" s="435">
        <v>1390</v>
      </c>
      <c r="J108" s="141"/>
      <c r="K108" s="12" t="str">
        <f t="shared" ca="1" si="6"/>
        <v/>
      </c>
      <c r="L108" s="13"/>
      <c r="M108" s="14"/>
    </row>
    <row r="109" spans="1:13" ht="28.5" customHeight="1" x14ac:dyDescent="0.25">
      <c r="A109" s="311">
        <v>46300</v>
      </c>
      <c r="B109" s="507" t="s">
        <v>2956</v>
      </c>
      <c r="C109" s="435">
        <v>0</v>
      </c>
      <c r="D109" s="508" t="s">
        <v>153</v>
      </c>
      <c r="E109" s="509" t="s">
        <v>29</v>
      </c>
      <c r="F109" s="509" t="s">
        <v>66</v>
      </c>
      <c r="G109" s="510"/>
      <c r="H109" s="511" t="s">
        <v>2957</v>
      </c>
      <c r="I109" s="435">
        <v>751.67</v>
      </c>
      <c r="J109" s="141"/>
      <c r="K109" s="12" t="str">
        <f t="shared" ca="1" si="6"/>
        <v/>
      </c>
      <c r="L109" s="13"/>
      <c r="M109" s="14"/>
    </row>
    <row r="110" spans="1:13" ht="28.5" customHeight="1" x14ac:dyDescent="0.25">
      <c r="A110" s="311">
        <v>46300</v>
      </c>
      <c r="B110" s="498" t="s">
        <v>2985</v>
      </c>
      <c r="C110" s="320">
        <v>8046.3</v>
      </c>
      <c r="D110" s="313" t="s">
        <v>259</v>
      </c>
      <c r="E110" s="314" t="s">
        <v>29</v>
      </c>
      <c r="F110" s="314" t="s">
        <v>30</v>
      </c>
      <c r="G110" s="311"/>
      <c r="H110" s="315" t="s">
        <v>3273</v>
      </c>
      <c r="I110" s="312">
        <v>373.61</v>
      </c>
      <c r="J110" s="188"/>
      <c r="K110" s="12" t="str">
        <f t="shared" ca="1" si="6"/>
        <v/>
      </c>
      <c r="L110" s="97"/>
      <c r="M110" s="14">
        <f t="shared" ref="M110:M118" ca="1" si="7">SUM(I110:L110)</f>
        <v>373.61</v>
      </c>
    </row>
    <row r="111" spans="1:13" ht="30.75" customHeight="1" x14ac:dyDescent="0.25">
      <c r="A111" s="311">
        <v>46300</v>
      </c>
      <c r="B111" s="362" t="s">
        <v>2985</v>
      </c>
      <c r="C111" s="320">
        <v>0</v>
      </c>
      <c r="D111" s="313" t="s">
        <v>259</v>
      </c>
      <c r="E111" s="314" t="s">
        <v>29</v>
      </c>
      <c r="F111" s="314" t="s">
        <v>471</v>
      </c>
      <c r="G111" s="311"/>
      <c r="H111" s="315" t="s">
        <v>3273</v>
      </c>
      <c r="I111" s="312">
        <v>24.76</v>
      </c>
      <c r="J111" s="188"/>
      <c r="K111" s="12" t="str">
        <f t="shared" ca="1" si="6"/>
        <v/>
      </c>
      <c r="L111" s="97"/>
      <c r="M111" s="14">
        <f t="shared" ca="1" si="7"/>
        <v>24.76</v>
      </c>
    </row>
    <row r="112" spans="1:13" ht="30.75" customHeight="1" x14ac:dyDescent="0.25">
      <c r="A112" s="311">
        <v>46300</v>
      </c>
      <c r="B112" s="362" t="s">
        <v>2985</v>
      </c>
      <c r="C112" s="320">
        <v>0</v>
      </c>
      <c r="D112" s="313" t="s">
        <v>259</v>
      </c>
      <c r="E112" s="314" t="s">
        <v>29</v>
      </c>
      <c r="F112" s="314" t="s">
        <v>1529</v>
      </c>
      <c r="G112" s="311"/>
      <c r="H112" s="315" t="s">
        <v>3273</v>
      </c>
      <c r="I112" s="312">
        <v>124.22</v>
      </c>
      <c r="J112" s="188"/>
      <c r="K112" s="12" t="str">
        <f t="shared" ca="1" si="6"/>
        <v/>
      </c>
      <c r="L112" s="97"/>
      <c r="M112" s="14">
        <f t="shared" ca="1" si="7"/>
        <v>124.22</v>
      </c>
    </row>
    <row r="113" spans="1:13" ht="30.75" customHeight="1" x14ac:dyDescent="0.25">
      <c r="A113" s="311">
        <v>46300</v>
      </c>
      <c r="B113" s="362" t="s">
        <v>2985</v>
      </c>
      <c r="C113" s="320">
        <v>0</v>
      </c>
      <c r="D113" s="313" t="s">
        <v>259</v>
      </c>
      <c r="E113" s="314" t="s">
        <v>29</v>
      </c>
      <c r="F113" s="314" t="s">
        <v>2979</v>
      </c>
      <c r="G113" s="311"/>
      <c r="H113" s="315" t="s">
        <v>3273</v>
      </c>
      <c r="I113" s="312">
        <v>91.84</v>
      </c>
      <c r="J113" s="188"/>
      <c r="K113" s="12" t="str">
        <f t="shared" ca="1" si="6"/>
        <v/>
      </c>
      <c r="L113" s="97"/>
      <c r="M113" s="14">
        <f t="shared" ca="1" si="7"/>
        <v>91.84</v>
      </c>
    </row>
    <row r="114" spans="1:13" ht="30.75" customHeight="1" x14ac:dyDescent="0.25">
      <c r="A114" s="311">
        <v>46300</v>
      </c>
      <c r="B114" s="362" t="s">
        <v>2985</v>
      </c>
      <c r="C114" s="320">
        <v>0</v>
      </c>
      <c r="D114" s="313" t="s">
        <v>259</v>
      </c>
      <c r="E114" s="314" t="s">
        <v>29</v>
      </c>
      <c r="F114" s="314" t="s">
        <v>64</v>
      </c>
      <c r="G114" s="311"/>
      <c r="H114" s="315" t="s">
        <v>3273</v>
      </c>
      <c r="I114" s="312">
        <v>215.42</v>
      </c>
      <c r="J114" s="188"/>
      <c r="K114" s="12" t="str">
        <f t="shared" ca="1" si="6"/>
        <v/>
      </c>
      <c r="L114" s="97"/>
      <c r="M114" s="14">
        <f t="shared" ca="1" si="7"/>
        <v>215.42</v>
      </c>
    </row>
    <row r="115" spans="1:13" ht="28.5" customHeight="1" x14ac:dyDescent="0.25">
      <c r="A115" s="523">
        <v>46300</v>
      </c>
      <c r="B115" s="498" t="s">
        <v>2985</v>
      </c>
      <c r="C115" s="320">
        <v>0</v>
      </c>
      <c r="D115" s="313" t="s">
        <v>259</v>
      </c>
      <c r="E115" s="314" t="s">
        <v>29</v>
      </c>
      <c r="F115" s="324" t="s">
        <v>36</v>
      </c>
      <c r="G115" s="523"/>
      <c r="H115" s="315" t="s">
        <v>3273</v>
      </c>
      <c r="I115" s="312">
        <v>186.92</v>
      </c>
      <c r="J115" s="188"/>
      <c r="K115" s="12" t="str">
        <f t="shared" ca="1" si="6"/>
        <v/>
      </c>
      <c r="L115" s="97"/>
      <c r="M115" s="14">
        <f t="shared" ca="1" si="7"/>
        <v>186.92</v>
      </c>
    </row>
    <row r="116" spans="1:13" customFormat="1" ht="31.5" customHeight="1" x14ac:dyDescent="0.25">
      <c r="A116" s="500">
        <v>46300</v>
      </c>
      <c r="B116" s="498" t="s">
        <v>2985</v>
      </c>
      <c r="C116" s="320">
        <v>0</v>
      </c>
      <c r="D116" s="313" t="s">
        <v>259</v>
      </c>
      <c r="E116" s="324" t="s">
        <v>29</v>
      </c>
      <c r="F116" s="314" t="s">
        <v>2723</v>
      </c>
      <c r="G116" s="500"/>
      <c r="H116" s="325" t="s">
        <v>3273</v>
      </c>
      <c r="I116" s="312">
        <v>23.87</v>
      </c>
      <c r="J116" s="188"/>
      <c r="K116" s="12" t="str">
        <f t="shared" ca="1" si="6"/>
        <v/>
      </c>
      <c r="L116" s="97"/>
      <c r="M116" s="89">
        <f t="shared" ca="1" si="7"/>
        <v>23.87</v>
      </c>
    </row>
    <row r="117" spans="1:13" ht="30.75" customHeight="1" x14ac:dyDescent="0.25">
      <c r="A117" s="523">
        <v>46300</v>
      </c>
      <c r="B117" s="498" t="s">
        <v>2985</v>
      </c>
      <c r="C117" s="320">
        <v>0</v>
      </c>
      <c r="D117" s="313" t="s">
        <v>259</v>
      </c>
      <c r="E117" s="314" t="s">
        <v>29</v>
      </c>
      <c r="F117" s="324" t="s">
        <v>1840</v>
      </c>
      <c r="G117" s="523"/>
      <c r="H117" s="315" t="s">
        <v>3273</v>
      </c>
      <c r="I117" s="312">
        <v>23.87</v>
      </c>
      <c r="J117" s="188"/>
      <c r="K117" s="12" t="str">
        <f t="shared" ca="1" si="6"/>
        <v/>
      </c>
      <c r="L117" s="97"/>
      <c r="M117" s="14">
        <f t="shared" ca="1" si="7"/>
        <v>23.87</v>
      </c>
    </row>
    <row r="118" spans="1:13" ht="28.5" customHeight="1" x14ac:dyDescent="0.25">
      <c r="A118" s="523">
        <v>46300</v>
      </c>
      <c r="B118" s="498" t="s">
        <v>2985</v>
      </c>
      <c r="C118" s="320">
        <v>0</v>
      </c>
      <c r="D118" s="313" t="s">
        <v>259</v>
      </c>
      <c r="E118" s="314" t="s">
        <v>29</v>
      </c>
      <c r="F118" s="324" t="s">
        <v>66</v>
      </c>
      <c r="G118" s="523"/>
      <c r="H118" s="315" t="s">
        <v>3273</v>
      </c>
      <c r="I118" s="312">
        <v>879.51</v>
      </c>
      <c r="J118" s="188"/>
      <c r="K118" s="12" t="str">
        <f t="shared" ca="1" si="6"/>
        <v/>
      </c>
      <c r="L118" s="97"/>
      <c r="M118" s="14">
        <f t="shared" ca="1" si="7"/>
        <v>879.51</v>
      </c>
    </row>
    <row r="119" spans="1:13" ht="28.5" customHeight="1" x14ac:dyDescent="0.25">
      <c r="A119" s="161">
        <v>46301</v>
      </c>
      <c r="B119" s="112" t="s">
        <v>1796</v>
      </c>
      <c r="C119" s="102">
        <v>0</v>
      </c>
      <c r="D119" s="113" t="s">
        <v>1408</v>
      </c>
      <c r="E119" s="81" t="s">
        <v>29</v>
      </c>
      <c r="F119" s="103" t="s">
        <v>1795</v>
      </c>
      <c r="G119" s="161"/>
      <c r="H119" s="82" t="s">
        <v>26</v>
      </c>
      <c r="I119" s="232">
        <v>2000</v>
      </c>
      <c r="J119" s="233"/>
      <c r="K119" s="12" t="str">
        <f t="shared" ca="1" si="6"/>
        <v/>
      </c>
      <c r="L119" s="13"/>
      <c r="M119" s="14"/>
    </row>
    <row r="120" spans="1:13" ht="30.75" customHeight="1" x14ac:dyDescent="0.25">
      <c r="A120" s="523">
        <v>46301</v>
      </c>
      <c r="B120" s="507" t="s">
        <v>1366</v>
      </c>
      <c r="C120" s="435">
        <v>0</v>
      </c>
      <c r="D120" s="508" t="s">
        <v>153</v>
      </c>
      <c r="E120" s="509" t="s">
        <v>29</v>
      </c>
      <c r="F120" s="520" t="s">
        <v>36</v>
      </c>
      <c r="G120" s="530"/>
      <c r="H120" s="511" t="s">
        <v>2855</v>
      </c>
      <c r="I120" s="435">
        <v>720.67</v>
      </c>
      <c r="J120" s="141"/>
      <c r="K120" s="12" t="str">
        <f t="shared" ca="1" si="6"/>
        <v/>
      </c>
      <c r="L120" s="13"/>
      <c r="M120" s="14">
        <v>720.67</v>
      </c>
    </row>
    <row r="121" spans="1:13" ht="30.75" customHeight="1" x14ac:dyDescent="0.25">
      <c r="A121" s="523">
        <v>46301</v>
      </c>
      <c r="B121" s="498" t="s">
        <v>1713</v>
      </c>
      <c r="C121" s="320">
        <v>0</v>
      </c>
      <c r="D121" s="313" t="s">
        <v>103</v>
      </c>
      <c r="E121" s="314" t="s">
        <v>29</v>
      </c>
      <c r="F121" s="324" t="s">
        <v>30</v>
      </c>
      <c r="G121" s="523"/>
      <c r="H121" s="315" t="s">
        <v>3072</v>
      </c>
      <c r="I121" s="607">
        <v>1075</v>
      </c>
      <c r="J121" s="188"/>
      <c r="K121" s="12" t="str">
        <f t="shared" ca="1" si="6"/>
        <v/>
      </c>
      <c r="L121" s="97"/>
      <c r="M121" s="14">
        <f t="shared" ref="M121:M126" ca="1" si="8">SUM(I121:L121)</f>
        <v>1075</v>
      </c>
    </row>
    <row r="122" spans="1:13" ht="30.75" customHeight="1" x14ac:dyDescent="0.25">
      <c r="A122" s="523">
        <v>46301</v>
      </c>
      <c r="B122" s="498" t="s">
        <v>1283</v>
      </c>
      <c r="C122" s="320">
        <v>0</v>
      </c>
      <c r="D122" s="313" t="s">
        <v>153</v>
      </c>
      <c r="E122" s="314" t="s">
        <v>29</v>
      </c>
      <c r="F122" s="324" t="s">
        <v>96</v>
      </c>
      <c r="G122" s="523"/>
      <c r="H122" s="315" t="s">
        <v>3107</v>
      </c>
      <c r="I122" s="607">
        <v>837.42</v>
      </c>
      <c r="J122" s="188"/>
      <c r="K122" s="12" t="str">
        <f t="shared" ca="1" si="6"/>
        <v/>
      </c>
      <c r="L122" s="97"/>
      <c r="M122" s="14">
        <f t="shared" ca="1" si="8"/>
        <v>837.42</v>
      </c>
    </row>
    <row r="123" spans="1:13" ht="30.75" customHeight="1" x14ac:dyDescent="0.25">
      <c r="A123" s="180">
        <v>46301</v>
      </c>
      <c r="B123" s="272" t="s">
        <v>343</v>
      </c>
      <c r="C123" s="182">
        <v>3500</v>
      </c>
      <c r="D123" s="196" t="s">
        <v>267</v>
      </c>
      <c r="E123" s="183" t="s">
        <v>454</v>
      </c>
      <c r="F123" s="183" t="s">
        <v>66</v>
      </c>
      <c r="G123" s="180"/>
      <c r="H123" s="226" t="s">
        <v>26</v>
      </c>
      <c r="I123" s="182">
        <v>1166</v>
      </c>
      <c r="J123" s="188"/>
      <c r="K123" s="12" t="str">
        <f t="shared" ca="1" si="6"/>
        <v/>
      </c>
      <c r="L123" s="41"/>
      <c r="M123" s="130">
        <f t="shared" ca="1" si="8"/>
        <v>1166</v>
      </c>
    </row>
    <row r="124" spans="1:13" customFormat="1" ht="31.5" customHeight="1" x14ac:dyDescent="0.25">
      <c r="A124" s="500">
        <v>46301</v>
      </c>
      <c r="B124" s="498" t="s">
        <v>1713</v>
      </c>
      <c r="C124" s="320">
        <v>0</v>
      </c>
      <c r="D124" s="313" t="s">
        <v>166</v>
      </c>
      <c r="E124" s="324" t="s">
        <v>29</v>
      </c>
      <c r="F124" s="314" t="s">
        <v>30</v>
      </c>
      <c r="G124" s="500"/>
      <c r="H124" s="325" t="s">
        <v>3235</v>
      </c>
      <c r="I124" s="312">
        <v>1749.5</v>
      </c>
      <c r="J124" s="188"/>
      <c r="K124" s="12" t="str">
        <f t="shared" ca="1" si="6"/>
        <v/>
      </c>
      <c r="L124" s="97"/>
      <c r="M124" s="89">
        <f t="shared" ca="1" si="8"/>
        <v>1749.5</v>
      </c>
    </row>
    <row r="125" spans="1:13" ht="30.75" customHeight="1" x14ac:dyDescent="0.25">
      <c r="A125" s="311">
        <v>46301</v>
      </c>
      <c r="B125" s="498" t="s">
        <v>947</v>
      </c>
      <c r="C125" s="320">
        <v>125.97</v>
      </c>
      <c r="D125" s="313" t="s">
        <v>254</v>
      </c>
      <c r="E125" s="314" t="s">
        <v>29</v>
      </c>
      <c r="F125" s="314" t="s">
        <v>1799</v>
      </c>
      <c r="G125" s="311"/>
      <c r="H125" s="315">
        <v>46266</v>
      </c>
      <c r="I125" s="312">
        <v>125.97</v>
      </c>
      <c r="J125" s="188"/>
      <c r="K125" s="12" t="str">
        <f t="shared" ca="1" si="6"/>
        <v/>
      </c>
      <c r="L125" s="97"/>
      <c r="M125" s="14">
        <f t="shared" ca="1" si="8"/>
        <v>125.97</v>
      </c>
    </row>
    <row r="126" spans="1:13" ht="30.75" customHeight="1" x14ac:dyDescent="0.25">
      <c r="A126" s="10">
        <v>46302</v>
      </c>
      <c r="B126" s="241" t="s">
        <v>679</v>
      </c>
      <c r="C126" s="44">
        <v>0</v>
      </c>
      <c r="D126" s="45" t="s">
        <v>103</v>
      </c>
      <c r="E126" s="17" t="s">
        <v>306</v>
      </c>
      <c r="F126" s="17" t="s">
        <v>307</v>
      </c>
      <c r="G126" s="10"/>
      <c r="H126" s="28">
        <v>46296</v>
      </c>
      <c r="I126" s="44">
        <v>128.82</v>
      </c>
      <c r="J126" s="11"/>
      <c r="K126" s="12" t="str">
        <f t="shared" ca="1" si="6"/>
        <v/>
      </c>
      <c r="L126" s="41"/>
      <c r="M126" s="14">
        <f t="shared" ca="1" si="8"/>
        <v>128.82</v>
      </c>
    </row>
    <row r="127" spans="1:13" ht="30.75" customHeight="1" x14ac:dyDescent="0.25">
      <c r="A127" s="311">
        <v>46302</v>
      </c>
      <c r="B127" s="507" t="s">
        <v>52</v>
      </c>
      <c r="C127" s="435">
        <v>0</v>
      </c>
      <c r="D127" s="508" t="s">
        <v>103</v>
      </c>
      <c r="E127" s="509" t="s">
        <v>29</v>
      </c>
      <c r="F127" s="509" t="s">
        <v>55</v>
      </c>
      <c r="G127" s="510"/>
      <c r="H127" s="511" t="s">
        <v>2597</v>
      </c>
      <c r="I127" s="435">
        <v>276.79000000000002</v>
      </c>
      <c r="J127" s="141"/>
      <c r="K127" s="12" t="str">
        <f t="shared" ca="1" si="6"/>
        <v/>
      </c>
      <c r="L127" s="13"/>
      <c r="M127" s="14"/>
    </row>
    <row r="128" spans="1:13" ht="30.75" customHeight="1" x14ac:dyDescent="0.25">
      <c r="A128" s="32">
        <v>46302</v>
      </c>
      <c r="B128" s="33" t="s">
        <v>2869</v>
      </c>
      <c r="C128" s="34">
        <v>0</v>
      </c>
      <c r="D128" s="35" t="s">
        <v>153</v>
      </c>
      <c r="E128" s="36" t="s">
        <v>16</v>
      </c>
      <c r="F128" s="36" t="s">
        <v>171</v>
      </c>
      <c r="G128" s="37"/>
      <c r="H128" s="38" t="s">
        <v>2871</v>
      </c>
      <c r="I128" s="39">
        <v>5328</v>
      </c>
      <c r="J128" s="188"/>
      <c r="K128" s="12" t="str">
        <f t="shared" ca="1" si="6"/>
        <v/>
      </c>
      <c r="L128" s="41"/>
      <c r="M128" s="42"/>
    </row>
    <row r="129" spans="1:13" ht="30.75" customHeight="1" x14ac:dyDescent="0.25">
      <c r="A129" s="311">
        <v>46302</v>
      </c>
      <c r="B129" s="507" t="s">
        <v>2985</v>
      </c>
      <c r="C129" s="435">
        <v>0</v>
      </c>
      <c r="D129" s="508" t="s">
        <v>166</v>
      </c>
      <c r="E129" s="509" t="s">
        <v>29</v>
      </c>
      <c r="F129" s="509" t="s">
        <v>567</v>
      </c>
      <c r="G129" s="510"/>
      <c r="H129" s="511" t="s">
        <v>2986</v>
      </c>
      <c r="I129" s="435">
        <v>89.09</v>
      </c>
      <c r="J129" s="141"/>
      <c r="K129" s="12" t="str">
        <f t="shared" ca="1" si="6"/>
        <v/>
      </c>
      <c r="L129" s="13"/>
      <c r="M129" s="14"/>
    </row>
    <row r="130" spans="1:13" ht="30.75" customHeight="1" x14ac:dyDescent="0.25">
      <c r="A130" s="311">
        <v>46302</v>
      </c>
      <c r="B130" s="507" t="s">
        <v>2985</v>
      </c>
      <c r="C130" s="435">
        <v>0</v>
      </c>
      <c r="D130" s="508" t="s">
        <v>166</v>
      </c>
      <c r="E130" s="509" t="s">
        <v>29</v>
      </c>
      <c r="F130" s="509" t="s">
        <v>66</v>
      </c>
      <c r="G130" s="510"/>
      <c r="H130" s="511" t="s">
        <v>2986</v>
      </c>
      <c r="I130" s="435">
        <v>948</v>
      </c>
      <c r="J130" s="141"/>
      <c r="K130" s="12" t="str">
        <f t="shared" ref="K130:K157" ca="1" si="9">IF(ISBLANK(A130),"", IF(TRIM(UPPER(J130))&lt;&gt;"SIM",IF(A130-TODAY()&lt;0,"Conta vencida",IF(A130-TODAY()&lt;8,"Perto de vencer","")),"Já paga"))</f>
        <v/>
      </c>
      <c r="L130" s="13"/>
      <c r="M130" s="14"/>
    </row>
    <row r="131" spans="1:13" ht="30.75" customHeight="1" x14ac:dyDescent="0.25">
      <c r="A131" s="311">
        <v>46302</v>
      </c>
      <c r="B131" s="507" t="s">
        <v>2985</v>
      </c>
      <c r="C131" s="435">
        <v>0</v>
      </c>
      <c r="D131" s="508" t="s">
        <v>166</v>
      </c>
      <c r="E131" s="509" t="s">
        <v>29</v>
      </c>
      <c r="F131" s="509" t="s">
        <v>1529</v>
      </c>
      <c r="G131" s="510"/>
      <c r="H131" s="511" t="s">
        <v>2986</v>
      </c>
      <c r="I131" s="435">
        <v>24.16</v>
      </c>
      <c r="J131" s="141"/>
      <c r="K131" s="12" t="str">
        <f t="shared" ca="1" si="9"/>
        <v/>
      </c>
      <c r="L131" s="13"/>
      <c r="M131" s="14"/>
    </row>
    <row r="132" spans="1:13" ht="30.75" customHeight="1" x14ac:dyDescent="0.25">
      <c r="A132" s="311">
        <v>46302</v>
      </c>
      <c r="B132" s="498" t="s">
        <v>1283</v>
      </c>
      <c r="C132" s="320">
        <v>0</v>
      </c>
      <c r="D132" s="313" t="s">
        <v>153</v>
      </c>
      <c r="E132" s="314" t="s">
        <v>29</v>
      </c>
      <c r="F132" s="314" t="s">
        <v>30</v>
      </c>
      <c r="G132" s="311"/>
      <c r="H132" s="315" t="s">
        <v>3029</v>
      </c>
      <c r="I132" s="607">
        <v>2509.4499999999998</v>
      </c>
      <c r="J132" s="188"/>
      <c r="K132" s="12" t="str">
        <f t="shared" ca="1" si="9"/>
        <v/>
      </c>
      <c r="L132" s="97"/>
      <c r="M132" s="14">
        <f ca="1">SUM(I132:L132)</f>
        <v>2509.4499999999998</v>
      </c>
    </row>
    <row r="133" spans="1:13" ht="30.75" customHeight="1" x14ac:dyDescent="0.25">
      <c r="A133" s="311">
        <v>46302</v>
      </c>
      <c r="B133" s="498" t="s">
        <v>1283</v>
      </c>
      <c r="C133" s="320">
        <v>4963.8500000000004</v>
      </c>
      <c r="D133" s="313" t="s">
        <v>267</v>
      </c>
      <c r="E133" s="314" t="s">
        <v>29</v>
      </c>
      <c r="F133" s="314" t="s">
        <v>30</v>
      </c>
      <c r="G133" s="311"/>
      <c r="H133" s="315" t="s">
        <v>3268</v>
      </c>
      <c r="I133" s="312">
        <v>1654.95</v>
      </c>
      <c r="J133" s="188"/>
      <c r="K133" s="12" t="str">
        <f t="shared" ca="1" si="9"/>
        <v/>
      </c>
      <c r="L133" s="97"/>
      <c r="M133" s="14">
        <f ca="1">SUM(I133:L133)</f>
        <v>1654.95</v>
      </c>
    </row>
    <row r="134" spans="1:13" ht="30.75" customHeight="1" x14ac:dyDescent="0.25">
      <c r="A134" s="311">
        <v>46302</v>
      </c>
      <c r="B134" s="498" t="s">
        <v>1329</v>
      </c>
      <c r="C134" s="320">
        <v>759.46</v>
      </c>
      <c r="D134" s="313" t="s">
        <v>254</v>
      </c>
      <c r="E134" s="314" t="s">
        <v>29</v>
      </c>
      <c r="F134" s="314" t="s">
        <v>2398</v>
      </c>
      <c r="G134" s="311"/>
      <c r="H134" s="315" t="s">
        <v>3391</v>
      </c>
      <c r="I134" s="312">
        <v>759.46</v>
      </c>
      <c r="J134" s="188"/>
      <c r="K134" s="12" t="str">
        <f t="shared" ca="1" si="9"/>
        <v/>
      </c>
      <c r="L134" s="97"/>
      <c r="M134" s="14">
        <f ca="1">SUM(I134:L134)</f>
        <v>759.46</v>
      </c>
    </row>
    <row r="135" spans="1:13" ht="28.5" customHeight="1" x14ac:dyDescent="0.25">
      <c r="A135" s="311">
        <v>46303</v>
      </c>
      <c r="B135" s="507" t="s">
        <v>1224</v>
      </c>
      <c r="C135" s="435">
        <v>0</v>
      </c>
      <c r="D135" s="508" t="s">
        <v>100</v>
      </c>
      <c r="E135" s="509" t="s">
        <v>29</v>
      </c>
      <c r="F135" s="509" t="s">
        <v>1870</v>
      </c>
      <c r="G135" s="510"/>
      <c r="H135" s="511" t="s">
        <v>2593</v>
      </c>
      <c r="I135" s="435">
        <v>1352</v>
      </c>
      <c r="J135" s="141"/>
      <c r="K135" s="12" t="str">
        <f t="shared" ca="1" si="9"/>
        <v/>
      </c>
      <c r="L135" s="13"/>
      <c r="M135" s="14"/>
    </row>
    <row r="136" spans="1:13" ht="30.75" customHeight="1" x14ac:dyDescent="0.25">
      <c r="A136" s="311">
        <v>46303</v>
      </c>
      <c r="B136" s="507" t="s">
        <v>1772</v>
      </c>
      <c r="C136" s="435">
        <v>0</v>
      </c>
      <c r="D136" s="508" t="s">
        <v>153</v>
      </c>
      <c r="E136" s="509" t="s">
        <v>29</v>
      </c>
      <c r="F136" s="509" t="s">
        <v>30</v>
      </c>
      <c r="G136" s="510"/>
      <c r="H136" s="511" t="s">
        <v>3014</v>
      </c>
      <c r="I136" s="435">
        <v>1220</v>
      </c>
      <c r="J136" s="141"/>
      <c r="K136" s="12" t="str">
        <f t="shared" ca="1" si="9"/>
        <v/>
      </c>
      <c r="L136" s="13"/>
      <c r="M136" s="14"/>
    </row>
    <row r="137" spans="1:13" ht="30.75" customHeight="1" x14ac:dyDescent="0.25">
      <c r="A137" s="311">
        <v>46303</v>
      </c>
      <c r="B137" s="353" t="s">
        <v>161</v>
      </c>
      <c r="C137" s="320">
        <v>2783</v>
      </c>
      <c r="D137" s="354" t="s">
        <v>270</v>
      </c>
      <c r="E137" s="314" t="s">
        <v>29</v>
      </c>
      <c r="F137" s="314" t="s">
        <v>582</v>
      </c>
      <c r="G137" s="311"/>
      <c r="H137" s="315" t="s">
        <v>3247</v>
      </c>
      <c r="I137" s="320">
        <v>1391.5</v>
      </c>
      <c r="J137" s="17"/>
      <c r="K137" s="12" t="str">
        <f t="shared" ca="1" si="9"/>
        <v/>
      </c>
      <c r="L137" s="13"/>
      <c r="M137" s="14">
        <f t="shared" ref="M137:M142" ca="1" si="10">SUM(I137:L137)</f>
        <v>1391.5</v>
      </c>
    </row>
    <row r="138" spans="1:13" ht="30.75" customHeight="1" x14ac:dyDescent="0.25">
      <c r="A138" s="311">
        <v>46303</v>
      </c>
      <c r="B138" s="498" t="s">
        <v>3309</v>
      </c>
      <c r="C138" s="320">
        <v>1271.5999999999999</v>
      </c>
      <c r="D138" s="313" t="s">
        <v>270</v>
      </c>
      <c r="E138" s="314" t="s">
        <v>29</v>
      </c>
      <c r="F138" s="314" t="s">
        <v>598</v>
      </c>
      <c r="G138" s="311"/>
      <c r="H138" s="315" t="s">
        <v>3310</v>
      </c>
      <c r="I138" s="312">
        <v>635.79999999999995</v>
      </c>
      <c r="J138" s="188"/>
      <c r="K138" s="12" t="str">
        <f t="shared" ca="1" si="9"/>
        <v/>
      </c>
      <c r="L138" s="97"/>
      <c r="M138" s="14">
        <f t="shared" ca="1" si="10"/>
        <v>635.79999999999995</v>
      </c>
    </row>
    <row r="139" spans="1:13" ht="30.75" customHeight="1" x14ac:dyDescent="0.25">
      <c r="A139" s="311">
        <v>46304</v>
      </c>
      <c r="B139" s="498" t="s">
        <v>2287</v>
      </c>
      <c r="C139" s="320">
        <v>0</v>
      </c>
      <c r="D139" s="313" t="s">
        <v>240</v>
      </c>
      <c r="E139" s="314" t="s">
        <v>29</v>
      </c>
      <c r="F139" s="314" t="s">
        <v>313</v>
      </c>
      <c r="G139" s="311"/>
      <c r="H139" s="499" t="s">
        <v>2288</v>
      </c>
      <c r="I139" s="312">
        <v>1400</v>
      </c>
      <c r="J139" s="188"/>
      <c r="K139" s="12" t="str">
        <f t="shared" ca="1" si="9"/>
        <v/>
      </c>
      <c r="L139" s="97"/>
      <c r="M139" s="14">
        <f t="shared" ca="1" si="10"/>
        <v>1400</v>
      </c>
    </row>
    <row r="140" spans="1:13" ht="30.75" customHeight="1" x14ac:dyDescent="0.25">
      <c r="A140" s="311">
        <v>46304</v>
      </c>
      <c r="B140" s="498" t="s">
        <v>2660</v>
      </c>
      <c r="C140" s="320">
        <v>0</v>
      </c>
      <c r="D140" s="313" t="s">
        <v>100</v>
      </c>
      <c r="E140" s="314" t="s">
        <v>29</v>
      </c>
      <c r="F140" s="314" t="s">
        <v>917</v>
      </c>
      <c r="G140" s="311"/>
      <c r="H140" s="315" t="s">
        <v>2661</v>
      </c>
      <c r="I140" s="312">
        <v>1040</v>
      </c>
      <c r="J140" s="188"/>
      <c r="K140" s="12" t="str">
        <f t="shared" ca="1" si="9"/>
        <v/>
      </c>
      <c r="L140" s="97"/>
      <c r="M140" s="14">
        <f t="shared" ca="1" si="10"/>
        <v>1040</v>
      </c>
    </row>
    <row r="141" spans="1:13" ht="30.75" customHeight="1" x14ac:dyDescent="0.25">
      <c r="A141" s="311">
        <v>46304</v>
      </c>
      <c r="B141" s="498" t="s">
        <v>2660</v>
      </c>
      <c r="C141" s="320">
        <v>0</v>
      </c>
      <c r="D141" s="313" t="s">
        <v>100</v>
      </c>
      <c r="E141" s="314" t="s">
        <v>29</v>
      </c>
      <c r="F141" s="314" t="s">
        <v>1870</v>
      </c>
      <c r="G141" s="311"/>
      <c r="H141" s="315" t="s">
        <v>2661</v>
      </c>
      <c r="I141" s="312">
        <v>896.69</v>
      </c>
      <c r="J141" s="188"/>
      <c r="K141" s="12" t="str">
        <f t="shared" ca="1" si="9"/>
        <v/>
      </c>
      <c r="L141" s="97"/>
      <c r="M141" s="14">
        <f t="shared" ca="1" si="10"/>
        <v>896.69</v>
      </c>
    </row>
    <row r="142" spans="1:13" ht="30.75" customHeight="1" x14ac:dyDescent="0.25">
      <c r="A142" s="311">
        <v>46304</v>
      </c>
      <c r="B142" s="498" t="s">
        <v>2660</v>
      </c>
      <c r="C142" s="320">
        <v>0</v>
      </c>
      <c r="D142" s="313" t="s">
        <v>100</v>
      </c>
      <c r="E142" s="314" t="s">
        <v>29</v>
      </c>
      <c r="F142" s="314" t="s">
        <v>58</v>
      </c>
      <c r="G142" s="311"/>
      <c r="H142" s="315" t="s">
        <v>2661</v>
      </c>
      <c r="I142" s="312">
        <v>40</v>
      </c>
      <c r="J142" s="188"/>
      <c r="K142" s="12" t="str">
        <f t="shared" ca="1" si="9"/>
        <v/>
      </c>
      <c r="L142" s="97"/>
      <c r="M142" s="14">
        <f t="shared" ca="1" si="10"/>
        <v>40</v>
      </c>
    </row>
    <row r="143" spans="1:13" ht="30.75" customHeight="1" x14ac:dyDescent="0.25">
      <c r="A143" s="311">
        <v>46304</v>
      </c>
      <c r="B143" s="531" t="s">
        <v>1909</v>
      </c>
      <c r="C143" s="435">
        <v>0</v>
      </c>
      <c r="D143" s="508" t="s">
        <v>166</v>
      </c>
      <c r="E143" s="509" t="s">
        <v>29</v>
      </c>
      <c r="F143" s="509" t="s">
        <v>2532</v>
      </c>
      <c r="G143" s="510"/>
      <c r="H143" s="511" t="s">
        <v>2897</v>
      </c>
      <c r="I143" s="435">
        <v>1211.5</v>
      </c>
      <c r="J143" s="141"/>
      <c r="K143" s="12" t="str">
        <f t="shared" ca="1" si="9"/>
        <v/>
      </c>
      <c r="L143" s="13"/>
      <c r="M143" s="14"/>
    </row>
    <row r="144" spans="1:13" ht="30.75" customHeight="1" x14ac:dyDescent="0.25">
      <c r="A144" s="311">
        <v>46304</v>
      </c>
      <c r="B144" s="531" t="s">
        <v>866</v>
      </c>
      <c r="C144" s="435">
        <v>0</v>
      </c>
      <c r="D144" s="508" t="s">
        <v>166</v>
      </c>
      <c r="E144" s="509" t="s">
        <v>29</v>
      </c>
      <c r="F144" s="509" t="s">
        <v>96</v>
      </c>
      <c r="G144" s="510"/>
      <c r="H144" s="511" t="s">
        <v>2937</v>
      </c>
      <c r="I144" s="435">
        <v>50</v>
      </c>
      <c r="J144" s="141"/>
      <c r="K144" s="12" t="str">
        <f t="shared" ca="1" si="9"/>
        <v/>
      </c>
      <c r="L144" s="13"/>
      <c r="M144" s="14"/>
    </row>
    <row r="145" spans="1:13" ht="30.75" customHeight="1" x14ac:dyDescent="0.25">
      <c r="A145" s="311">
        <v>46304</v>
      </c>
      <c r="B145" s="531" t="s">
        <v>866</v>
      </c>
      <c r="C145" s="435">
        <v>0</v>
      </c>
      <c r="D145" s="508" t="s">
        <v>166</v>
      </c>
      <c r="E145" s="509" t="s">
        <v>29</v>
      </c>
      <c r="F145" s="509" t="s">
        <v>75</v>
      </c>
      <c r="G145" s="510"/>
      <c r="H145" s="511" t="s">
        <v>2937</v>
      </c>
      <c r="I145" s="435">
        <v>215</v>
      </c>
      <c r="J145" s="141"/>
      <c r="K145" s="12" t="str">
        <f t="shared" ca="1" si="9"/>
        <v/>
      </c>
      <c r="L145" s="13"/>
      <c r="M145" s="14"/>
    </row>
    <row r="146" spans="1:13" ht="30.75" customHeight="1" x14ac:dyDescent="0.25">
      <c r="A146" s="311">
        <v>46304</v>
      </c>
      <c r="B146" s="531" t="s">
        <v>866</v>
      </c>
      <c r="C146" s="435">
        <v>0</v>
      </c>
      <c r="D146" s="508" t="s">
        <v>166</v>
      </c>
      <c r="E146" s="509" t="s">
        <v>29</v>
      </c>
      <c r="F146" s="509" t="s">
        <v>1870</v>
      </c>
      <c r="G146" s="510"/>
      <c r="H146" s="511" t="s">
        <v>2937</v>
      </c>
      <c r="I146" s="435">
        <v>285</v>
      </c>
      <c r="J146" s="141"/>
      <c r="K146" s="12" t="str">
        <f t="shared" ca="1" si="9"/>
        <v/>
      </c>
      <c r="L146" s="13"/>
      <c r="M146" s="14"/>
    </row>
    <row r="147" spans="1:13" ht="30.75" customHeight="1" x14ac:dyDescent="0.25">
      <c r="A147" s="311">
        <v>46304</v>
      </c>
      <c r="B147" s="531" t="s">
        <v>866</v>
      </c>
      <c r="C147" s="435">
        <v>0</v>
      </c>
      <c r="D147" s="508" t="s">
        <v>166</v>
      </c>
      <c r="E147" s="509" t="s">
        <v>29</v>
      </c>
      <c r="F147" s="509" t="s">
        <v>917</v>
      </c>
      <c r="G147" s="510"/>
      <c r="H147" s="511" t="s">
        <v>2937</v>
      </c>
      <c r="I147" s="435">
        <v>40</v>
      </c>
      <c r="J147" s="141"/>
      <c r="K147" s="12" t="str">
        <f t="shared" ca="1" si="9"/>
        <v/>
      </c>
      <c r="L147" s="13"/>
      <c r="M147" s="14"/>
    </row>
    <row r="148" spans="1:13" ht="30.75" customHeight="1" x14ac:dyDescent="0.25">
      <c r="A148" s="311">
        <v>46304</v>
      </c>
      <c r="B148" s="323" t="s">
        <v>327</v>
      </c>
      <c r="C148" s="320">
        <v>1927.53</v>
      </c>
      <c r="D148" s="354" t="s">
        <v>270</v>
      </c>
      <c r="E148" s="314" t="s">
        <v>29</v>
      </c>
      <c r="F148" s="314" t="s">
        <v>55</v>
      </c>
      <c r="G148" s="311"/>
      <c r="H148" s="315" t="s">
        <v>3256</v>
      </c>
      <c r="I148" s="320">
        <v>963.76</v>
      </c>
      <c r="J148" s="17"/>
      <c r="K148" s="12" t="str">
        <f t="shared" ca="1" si="9"/>
        <v/>
      </c>
      <c r="L148" s="13"/>
      <c r="M148" s="14">
        <f ca="1">SUM(I148:L148)</f>
        <v>963.76</v>
      </c>
    </row>
    <row r="149" spans="1:13" ht="30.75" customHeight="1" x14ac:dyDescent="0.25">
      <c r="A149" s="523">
        <v>46304</v>
      </c>
      <c r="B149" s="498" t="s">
        <v>1162</v>
      </c>
      <c r="C149" s="320">
        <v>3779.6</v>
      </c>
      <c r="D149" s="313" t="s">
        <v>270</v>
      </c>
      <c r="E149" s="314" t="s">
        <v>29</v>
      </c>
      <c r="F149" s="324" t="s">
        <v>96</v>
      </c>
      <c r="G149" s="523"/>
      <c r="H149" s="315" t="s">
        <v>3281</v>
      </c>
      <c r="I149" s="312">
        <v>394.5</v>
      </c>
      <c r="J149" s="188"/>
      <c r="K149" s="12" t="str">
        <f t="shared" ca="1" si="9"/>
        <v/>
      </c>
      <c r="L149" s="97"/>
      <c r="M149" s="14">
        <f ca="1">SUM(I149:L149)</f>
        <v>394.5</v>
      </c>
    </row>
    <row r="150" spans="1:13" ht="30.75" customHeight="1" x14ac:dyDescent="0.25">
      <c r="A150" s="70">
        <v>46305</v>
      </c>
      <c r="B150" s="71" t="s">
        <v>340</v>
      </c>
      <c r="C150" s="86">
        <v>0</v>
      </c>
      <c r="D150" s="179" t="s">
        <v>27</v>
      </c>
      <c r="E150" s="73" t="s">
        <v>24</v>
      </c>
      <c r="F150" s="73" t="s">
        <v>96</v>
      </c>
      <c r="G150" s="70"/>
      <c r="H150" s="87" t="s">
        <v>26</v>
      </c>
      <c r="I150" s="76">
        <v>139.9</v>
      </c>
      <c r="J150" s="88"/>
      <c r="K150" s="12" t="str">
        <f t="shared" ca="1" si="9"/>
        <v/>
      </c>
      <c r="L150" s="13"/>
      <c r="M150" s="14">
        <f ca="1">SUM(I150:L150)</f>
        <v>139.9</v>
      </c>
    </row>
    <row r="151" spans="1:13" ht="30.75" customHeight="1" x14ac:dyDescent="0.25">
      <c r="A151" s="32">
        <v>46305</v>
      </c>
      <c r="B151" s="121" t="s">
        <v>2830</v>
      </c>
      <c r="C151" s="34">
        <v>0</v>
      </c>
      <c r="D151" s="35" t="s">
        <v>151</v>
      </c>
      <c r="E151" s="36" t="s">
        <v>16</v>
      </c>
      <c r="F151" s="36" t="s">
        <v>25</v>
      </c>
      <c r="G151" s="37"/>
      <c r="H151" s="38" t="s">
        <v>2832</v>
      </c>
      <c r="I151" s="39">
        <v>25000</v>
      </c>
      <c r="J151" s="188"/>
      <c r="K151" s="12" t="str">
        <f t="shared" ca="1" si="9"/>
        <v/>
      </c>
      <c r="L151" s="41"/>
      <c r="M151" s="42"/>
    </row>
    <row r="152" spans="1:13" ht="30.75" customHeight="1" x14ac:dyDescent="0.25">
      <c r="A152" s="311">
        <v>46305</v>
      </c>
      <c r="B152" s="531" t="s">
        <v>1293</v>
      </c>
      <c r="C152" s="435">
        <v>0</v>
      </c>
      <c r="D152" s="508" t="s">
        <v>153</v>
      </c>
      <c r="E152" s="509" t="s">
        <v>29</v>
      </c>
      <c r="F152" s="509" t="s">
        <v>2723</v>
      </c>
      <c r="G152" s="510"/>
      <c r="H152" s="511" t="s">
        <v>2928</v>
      </c>
      <c r="I152" s="435">
        <v>1143.33</v>
      </c>
      <c r="J152" s="141"/>
      <c r="K152" s="12" t="str">
        <f t="shared" ca="1" si="9"/>
        <v/>
      </c>
      <c r="L152" s="13"/>
      <c r="M152" s="14"/>
    </row>
    <row r="153" spans="1:13" ht="30.75" customHeight="1" x14ac:dyDescent="0.25">
      <c r="A153" s="311">
        <v>46305</v>
      </c>
      <c r="B153" s="323" t="s">
        <v>3250</v>
      </c>
      <c r="C153" s="320">
        <v>320</v>
      </c>
      <c r="D153" s="354" t="s">
        <v>254</v>
      </c>
      <c r="E153" s="314" t="s">
        <v>29</v>
      </c>
      <c r="F153" s="314" t="s">
        <v>55</v>
      </c>
      <c r="G153" s="311"/>
      <c r="H153" s="315" t="s">
        <v>3251</v>
      </c>
      <c r="I153" s="320">
        <v>320</v>
      </c>
      <c r="J153" s="17"/>
      <c r="K153" s="12" t="str">
        <f t="shared" ca="1" si="9"/>
        <v/>
      </c>
      <c r="L153" s="13"/>
      <c r="M153" s="14">
        <f ca="1">SUM(I153:L153)</f>
        <v>320</v>
      </c>
    </row>
    <row r="154" spans="1:13" ht="30.75" customHeight="1" x14ac:dyDescent="0.25">
      <c r="A154" s="32">
        <v>46305</v>
      </c>
      <c r="B154" s="121" t="s">
        <v>3285</v>
      </c>
      <c r="C154" s="34">
        <v>90000</v>
      </c>
      <c r="D154" s="35" t="s">
        <v>410</v>
      </c>
      <c r="E154" s="36" t="s">
        <v>16</v>
      </c>
      <c r="F154" s="36" t="s">
        <v>644</v>
      </c>
      <c r="G154" s="37"/>
      <c r="H154" s="38" t="s">
        <v>3286</v>
      </c>
      <c r="I154" s="39">
        <v>15000</v>
      </c>
      <c r="J154" s="177"/>
      <c r="K154" s="12" t="str">
        <f t="shared" ca="1" si="9"/>
        <v/>
      </c>
      <c r="L154" s="41"/>
      <c r="M154" s="42"/>
    </row>
    <row r="155" spans="1:13" ht="30.75" customHeight="1" x14ac:dyDescent="0.25">
      <c r="A155" s="523">
        <v>46305</v>
      </c>
      <c r="B155" s="498" t="s">
        <v>2757</v>
      </c>
      <c r="C155" s="320">
        <v>1500</v>
      </c>
      <c r="D155" s="313" t="s">
        <v>267</v>
      </c>
      <c r="E155" s="314" t="s">
        <v>29</v>
      </c>
      <c r="F155" s="324" t="s">
        <v>191</v>
      </c>
      <c r="G155" s="523"/>
      <c r="H155" s="315" t="s">
        <v>3300</v>
      </c>
      <c r="I155" s="312">
        <v>500</v>
      </c>
      <c r="J155" s="188"/>
      <c r="K155" s="12" t="str">
        <f t="shared" ca="1" si="9"/>
        <v/>
      </c>
      <c r="L155" s="97"/>
      <c r="M155" s="14">
        <f ca="1">SUM(I155:L155)</f>
        <v>500</v>
      </c>
    </row>
    <row r="156" spans="1:13" ht="30.75" customHeight="1" x14ac:dyDescent="0.25">
      <c r="A156" s="523">
        <v>46305</v>
      </c>
      <c r="B156" s="498" t="s">
        <v>2753</v>
      </c>
      <c r="C156" s="320">
        <v>0</v>
      </c>
      <c r="D156" s="313" t="s">
        <v>153</v>
      </c>
      <c r="E156" s="314" t="s">
        <v>29</v>
      </c>
      <c r="F156" s="324" t="s">
        <v>96</v>
      </c>
      <c r="G156" s="523"/>
      <c r="H156" s="315" t="s">
        <v>3311</v>
      </c>
      <c r="I156" s="312">
        <v>1180.33</v>
      </c>
      <c r="J156" s="188"/>
      <c r="K156" s="12" t="str">
        <f t="shared" ca="1" si="9"/>
        <v/>
      </c>
      <c r="L156" s="97"/>
      <c r="M156" s="14">
        <f ca="1">SUM(I156:L156)</f>
        <v>1180.33</v>
      </c>
    </row>
    <row r="157" spans="1:13" ht="30.75" customHeight="1" x14ac:dyDescent="0.25">
      <c r="A157" s="387">
        <v>46306</v>
      </c>
      <c r="B157" s="33" t="s">
        <v>2919</v>
      </c>
      <c r="C157" s="34">
        <v>0</v>
      </c>
      <c r="D157" s="35" t="s">
        <v>2922</v>
      </c>
      <c r="E157" s="36" t="s">
        <v>16</v>
      </c>
      <c r="F157" s="117" t="s">
        <v>1799</v>
      </c>
      <c r="G157" s="118"/>
      <c r="H157" s="38" t="s">
        <v>2923</v>
      </c>
      <c r="I157" s="39">
        <v>10000</v>
      </c>
      <c r="J157" s="188"/>
      <c r="K157" s="12" t="str">
        <f t="shared" ca="1" si="9"/>
        <v/>
      </c>
      <c r="L157" s="41"/>
      <c r="M157" s="42"/>
    </row>
    <row r="158" spans="1:13" ht="28.5" customHeight="1" x14ac:dyDescent="0.25">
      <c r="A158" s="311">
        <v>46306</v>
      </c>
      <c r="B158" s="507" t="s">
        <v>2860</v>
      </c>
      <c r="C158" s="435">
        <v>0</v>
      </c>
      <c r="D158" s="508" t="s">
        <v>151</v>
      </c>
      <c r="E158" s="509" t="s">
        <v>29</v>
      </c>
      <c r="F158" s="509" t="s">
        <v>30</v>
      </c>
      <c r="G158" s="510"/>
      <c r="H158" s="511" t="s">
        <v>2950</v>
      </c>
      <c r="I158" s="435">
        <v>440</v>
      </c>
      <c r="J158" s="141"/>
      <c r="K158" s="12"/>
      <c r="L158" s="13"/>
      <c r="M158" s="14"/>
    </row>
    <row r="159" spans="1:13" ht="28.5" customHeight="1" x14ac:dyDescent="0.25">
      <c r="A159" s="311">
        <v>46306</v>
      </c>
      <c r="B159" s="498" t="s">
        <v>3379</v>
      </c>
      <c r="C159" s="320">
        <v>0</v>
      </c>
      <c r="D159" s="313" t="s">
        <v>151</v>
      </c>
      <c r="E159" s="314" t="s">
        <v>29</v>
      </c>
      <c r="F159" s="314" t="s">
        <v>171</v>
      </c>
      <c r="G159" s="311"/>
      <c r="H159" s="315" t="s">
        <v>3380</v>
      </c>
      <c r="I159" s="312">
        <v>499</v>
      </c>
      <c r="J159" s="188"/>
      <c r="K159" s="12" t="str">
        <f t="shared" ref="K159:K205" ca="1" si="11">IF(ISBLANK(A159),"", IF(TRIM(UPPER(J159))&lt;&gt;"SIM",IF(A159-TODAY()&lt;0,"Conta vencida",IF(A159-TODAY()&lt;8,"Perto de vencer","")),"Já paga"))</f>
        <v/>
      </c>
      <c r="L159" s="97"/>
      <c r="M159" s="14">
        <f ca="1">SUM(I159:L159)</f>
        <v>499</v>
      </c>
    </row>
    <row r="160" spans="1:13" ht="30.75" customHeight="1" x14ac:dyDescent="0.25">
      <c r="A160" s="523">
        <v>46307</v>
      </c>
      <c r="B160" s="522" t="s">
        <v>2049</v>
      </c>
      <c r="C160" s="518">
        <v>0</v>
      </c>
      <c r="D160" s="519" t="s">
        <v>100</v>
      </c>
      <c r="E160" s="509" t="s">
        <v>29</v>
      </c>
      <c r="F160" s="520" t="s">
        <v>579</v>
      </c>
      <c r="G160" s="523"/>
      <c r="H160" s="315" t="s">
        <v>2642</v>
      </c>
      <c r="I160" s="518">
        <v>732.61</v>
      </c>
      <c r="J160" s="177"/>
      <c r="K160" s="12" t="str">
        <f t="shared" ca="1" si="11"/>
        <v/>
      </c>
      <c r="L160" s="41"/>
      <c r="M160" s="14">
        <f ca="1">SUM(I160:L160)</f>
        <v>732.61</v>
      </c>
    </row>
    <row r="161" spans="1:13" ht="30.75" customHeight="1" x14ac:dyDescent="0.25">
      <c r="A161" s="523">
        <v>46307</v>
      </c>
      <c r="B161" s="498" t="s">
        <v>161</v>
      </c>
      <c r="C161" s="320">
        <v>0</v>
      </c>
      <c r="D161" s="313" t="s">
        <v>100</v>
      </c>
      <c r="E161" s="314" t="s">
        <v>29</v>
      </c>
      <c r="F161" s="324" t="s">
        <v>30</v>
      </c>
      <c r="G161" s="523"/>
      <c r="H161" s="315" t="s">
        <v>2693</v>
      </c>
      <c r="I161" s="312">
        <v>1733.34</v>
      </c>
      <c r="J161" s="188"/>
      <c r="K161" s="12" t="str">
        <f t="shared" ca="1" si="11"/>
        <v/>
      </c>
      <c r="L161" s="97"/>
      <c r="M161" s="14">
        <f ca="1">SUM(I161:L161)</f>
        <v>1733.34</v>
      </c>
    </row>
    <row r="162" spans="1:13" ht="30.75" customHeight="1" x14ac:dyDescent="0.25">
      <c r="A162" s="523">
        <v>46307</v>
      </c>
      <c r="B162" s="507" t="s">
        <v>111</v>
      </c>
      <c r="C162" s="435">
        <v>0</v>
      </c>
      <c r="D162" s="508" t="s">
        <v>151</v>
      </c>
      <c r="E162" s="509" t="s">
        <v>29</v>
      </c>
      <c r="F162" s="520" t="s">
        <v>75</v>
      </c>
      <c r="G162" s="530"/>
      <c r="H162" s="511" t="s">
        <v>2941</v>
      </c>
      <c r="I162" s="435">
        <v>375</v>
      </c>
      <c r="J162" s="141"/>
      <c r="K162" s="12" t="str">
        <f t="shared" ca="1" si="11"/>
        <v/>
      </c>
      <c r="L162" s="13"/>
      <c r="M162" s="14"/>
    </row>
    <row r="163" spans="1:13" ht="30.75" customHeight="1" x14ac:dyDescent="0.25">
      <c r="A163" s="523">
        <v>46307</v>
      </c>
      <c r="B163" s="507" t="s">
        <v>1293</v>
      </c>
      <c r="C163" s="435">
        <v>0</v>
      </c>
      <c r="D163" s="508" t="s">
        <v>151</v>
      </c>
      <c r="E163" s="509" t="s">
        <v>29</v>
      </c>
      <c r="F163" s="520" t="s">
        <v>55</v>
      </c>
      <c r="G163" s="530"/>
      <c r="H163" s="511" t="s">
        <v>2951</v>
      </c>
      <c r="I163" s="435">
        <v>750</v>
      </c>
      <c r="J163" s="141"/>
      <c r="K163" s="12" t="str">
        <f t="shared" ca="1" si="11"/>
        <v/>
      </c>
      <c r="L163" s="13"/>
      <c r="M163" s="14"/>
    </row>
    <row r="164" spans="1:13" ht="30.75" customHeight="1" x14ac:dyDescent="0.25">
      <c r="A164" s="253">
        <v>46307</v>
      </c>
      <c r="B164" s="181" t="s">
        <v>343</v>
      </c>
      <c r="C164" s="182">
        <v>0</v>
      </c>
      <c r="D164" s="183" t="s">
        <v>100</v>
      </c>
      <c r="E164" s="183" t="s">
        <v>454</v>
      </c>
      <c r="F164" s="203" t="s">
        <v>66</v>
      </c>
      <c r="G164" s="253"/>
      <c r="H164" s="226" t="s">
        <v>26</v>
      </c>
      <c r="I164" s="182">
        <v>1500</v>
      </c>
      <c r="J164" s="177"/>
      <c r="K164" s="12" t="str">
        <f t="shared" ca="1" si="11"/>
        <v/>
      </c>
      <c r="L164" s="13"/>
      <c r="M164" s="14">
        <f ca="1">SUM(I164:L164)</f>
        <v>1500</v>
      </c>
    </row>
    <row r="165" spans="1:13" ht="30.75" customHeight="1" x14ac:dyDescent="0.25">
      <c r="A165" s="523">
        <v>46307</v>
      </c>
      <c r="B165" s="507" t="s">
        <v>2983</v>
      </c>
      <c r="C165" s="435">
        <v>0</v>
      </c>
      <c r="D165" s="508" t="s">
        <v>153</v>
      </c>
      <c r="E165" s="509" t="s">
        <v>29</v>
      </c>
      <c r="F165" s="520" t="s">
        <v>644</v>
      </c>
      <c r="G165" s="530"/>
      <c r="H165" s="511" t="s">
        <v>2984</v>
      </c>
      <c r="I165" s="435">
        <v>759.05</v>
      </c>
      <c r="J165" s="141"/>
      <c r="K165" s="12" t="str">
        <f t="shared" ca="1" si="11"/>
        <v/>
      </c>
      <c r="L165" s="13"/>
      <c r="M165" s="14"/>
    </row>
    <row r="166" spans="1:13" ht="30.75" customHeight="1" x14ac:dyDescent="0.25">
      <c r="A166" s="311">
        <v>46307</v>
      </c>
      <c r="B166" s="362" t="s">
        <v>189</v>
      </c>
      <c r="C166" s="320">
        <v>0</v>
      </c>
      <c r="D166" s="313" t="s">
        <v>153</v>
      </c>
      <c r="E166" s="314" t="s">
        <v>29</v>
      </c>
      <c r="F166" s="314" t="s">
        <v>287</v>
      </c>
      <c r="G166" s="311"/>
      <c r="H166" s="315" t="s">
        <v>3232</v>
      </c>
      <c r="I166" s="312">
        <v>8.0500000000000007</v>
      </c>
      <c r="J166" s="188"/>
      <c r="K166" s="12" t="str">
        <f t="shared" ca="1" si="11"/>
        <v/>
      </c>
      <c r="L166" s="97"/>
      <c r="M166" s="14">
        <f t="shared" ref="M166:M180" ca="1" si="12">SUM(I166:L166)</f>
        <v>8.0500000000000007</v>
      </c>
    </row>
    <row r="167" spans="1:13" ht="30.75" customHeight="1" x14ac:dyDescent="0.25">
      <c r="A167" s="523">
        <v>46307</v>
      </c>
      <c r="B167" s="498" t="s">
        <v>189</v>
      </c>
      <c r="C167" s="320">
        <v>0</v>
      </c>
      <c r="D167" s="313" t="s">
        <v>153</v>
      </c>
      <c r="E167" s="314" t="s">
        <v>29</v>
      </c>
      <c r="F167" s="324" t="s">
        <v>66</v>
      </c>
      <c r="G167" s="523"/>
      <c r="H167" s="315" t="s">
        <v>3232</v>
      </c>
      <c r="I167" s="312">
        <v>149.35</v>
      </c>
      <c r="J167" s="188"/>
      <c r="K167" s="12" t="str">
        <f t="shared" ca="1" si="11"/>
        <v/>
      </c>
      <c r="L167" s="97"/>
      <c r="M167" s="14">
        <f t="shared" ca="1" si="12"/>
        <v>149.35</v>
      </c>
    </row>
    <row r="168" spans="1:13" ht="30.75" customHeight="1" x14ac:dyDescent="0.25">
      <c r="A168" s="311">
        <v>46307</v>
      </c>
      <c r="B168" s="362" t="s">
        <v>189</v>
      </c>
      <c r="C168" s="320">
        <v>0</v>
      </c>
      <c r="D168" s="313" t="s">
        <v>153</v>
      </c>
      <c r="E168" s="314" t="s">
        <v>29</v>
      </c>
      <c r="F168" s="314" t="s">
        <v>30</v>
      </c>
      <c r="G168" s="311"/>
      <c r="H168" s="315" t="s">
        <v>3232</v>
      </c>
      <c r="I168" s="312">
        <v>680.7</v>
      </c>
      <c r="J168" s="188"/>
      <c r="K168" s="12" t="str">
        <f t="shared" ca="1" si="11"/>
        <v/>
      </c>
      <c r="L168" s="97"/>
      <c r="M168" s="14">
        <f t="shared" ca="1" si="12"/>
        <v>680.7</v>
      </c>
    </row>
    <row r="169" spans="1:13" ht="30.75" customHeight="1" x14ac:dyDescent="0.25">
      <c r="A169" s="311">
        <v>46307</v>
      </c>
      <c r="B169" s="362" t="s">
        <v>189</v>
      </c>
      <c r="C169" s="320">
        <v>0</v>
      </c>
      <c r="D169" s="313" t="s">
        <v>153</v>
      </c>
      <c r="E169" s="314" t="s">
        <v>29</v>
      </c>
      <c r="F169" s="314" t="s">
        <v>313</v>
      </c>
      <c r="G169" s="311"/>
      <c r="H169" s="315" t="s">
        <v>3232</v>
      </c>
      <c r="I169" s="312">
        <v>550.12</v>
      </c>
      <c r="J169" s="188"/>
      <c r="K169" s="12" t="str">
        <f t="shared" ca="1" si="11"/>
        <v/>
      </c>
      <c r="L169" s="97"/>
      <c r="M169" s="14">
        <f t="shared" ca="1" si="12"/>
        <v>550.12</v>
      </c>
    </row>
    <row r="170" spans="1:13" ht="30.75" customHeight="1" x14ac:dyDescent="0.25">
      <c r="A170" s="523">
        <v>46307</v>
      </c>
      <c r="B170" s="498" t="s">
        <v>189</v>
      </c>
      <c r="C170" s="320">
        <v>0</v>
      </c>
      <c r="D170" s="313" t="s">
        <v>153</v>
      </c>
      <c r="E170" s="314" t="s">
        <v>29</v>
      </c>
      <c r="F170" s="324" t="s">
        <v>1945</v>
      </c>
      <c r="G170" s="523"/>
      <c r="H170" s="315" t="s">
        <v>3232</v>
      </c>
      <c r="I170" s="312">
        <v>45.24</v>
      </c>
      <c r="J170" s="188"/>
      <c r="K170" s="12" t="str">
        <f t="shared" ca="1" si="11"/>
        <v/>
      </c>
      <c r="L170" s="97"/>
      <c r="M170" s="14">
        <f t="shared" ca="1" si="12"/>
        <v>45.24</v>
      </c>
    </row>
    <row r="171" spans="1:13" ht="30.75" customHeight="1" x14ac:dyDescent="0.25">
      <c r="A171" s="523">
        <v>46307</v>
      </c>
      <c r="B171" s="498" t="s">
        <v>189</v>
      </c>
      <c r="C171" s="320">
        <v>0</v>
      </c>
      <c r="D171" s="313" t="s">
        <v>153</v>
      </c>
      <c r="E171" s="314" t="s">
        <v>29</v>
      </c>
      <c r="F171" s="324" t="s">
        <v>1564</v>
      </c>
      <c r="G171" s="523"/>
      <c r="H171" s="315" t="s">
        <v>3232</v>
      </c>
      <c r="I171" s="312">
        <v>20.93</v>
      </c>
      <c r="J171" s="188"/>
      <c r="K171" s="12" t="str">
        <f t="shared" ca="1" si="11"/>
        <v/>
      </c>
      <c r="L171" s="97"/>
      <c r="M171" s="14">
        <f t="shared" ca="1" si="12"/>
        <v>20.93</v>
      </c>
    </row>
    <row r="172" spans="1:13" ht="30.75" customHeight="1" x14ac:dyDescent="0.25">
      <c r="A172" s="523">
        <v>46307</v>
      </c>
      <c r="B172" s="498" t="s">
        <v>189</v>
      </c>
      <c r="C172" s="320">
        <v>0</v>
      </c>
      <c r="D172" s="313" t="s">
        <v>153</v>
      </c>
      <c r="E172" s="314" t="s">
        <v>29</v>
      </c>
      <c r="F172" s="324" t="s">
        <v>55</v>
      </c>
      <c r="G172" s="523"/>
      <c r="H172" s="315" t="s">
        <v>3232</v>
      </c>
      <c r="I172" s="312">
        <v>108.83</v>
      </c>
      <c r="J172" s="188"/>
      <c r="K172" s="12" t="str">
        <f t="shared" ca="1" si="11"/>
        <v/>
      </c>
      <c r="L172" s="97"/>
      <c r="M172" s="14">
        <f t="shared" ca="1" si="12"/>
        <v>108.83</v>
      </c>
    </row>
    <row r="173" spans="1:13" ht="30.75" customHeight="1" x14ac:dyDescent="0.25">
      <c r="A173" s="523">
        <v>46307</v>
      </c>
      <c r="B173" s="498" t="s">
        <v>189</v>
      </c>
      <c r="C173" s="320">
        <v>0</v>
      </c>
      <c r="D173" s="313" t="s">
        <v>153</v>
      </c>
      <c r="E173" s="314" t="s">
        <v>29</v>
      </c>
      <c r="F173" s="324" t="s">
        <v>748</v>
      </c>
      <c r="G173" s="523"/>
      <c r="H173" s="315" t="s">
        <v>3232</v>
      </c>
      <c r="I173" s="312">
        <v>33</v>
      </c>
      <c r="J173" s="188"/>
      <c r="K173" s="12" t="str">
        <f t="shared" ca="1" si="11"/>
        <v/>
      </c>
      <c r="L173" s="97"/>
      <c r="M173" s="14">
        <f t="shared" ca="1" si="12"/>
        <v>33</v>
      </c>
    </row>
    <row r="174" spans="1:13" ht="30.75" customHeight="1" x14ac:dyDescent="0.25">
      <c r="A174" s="523">
        <v>46307</v>
      </c>
      <c r="B174" s="498" t="s">
        <v>189</v>
      </c>
      <c r="C174" s="320">
        <v>0</v>
      </c>
      <c r="D174" s="313" t="s">
        <v>153</v>
      </c>
      <c r="E174" s="314" t="s">
        <v>29</v>
      </c>
      <c r="F174" s="324" t="s">
        <v>39</v>
      </c>
      <c r="G174" s="523"/>
      <c r="H174" s="315" t="s">
        <v>3232</v>
      </c>
      <c r="I174" s="312">
        <v>10.15</v>
      </c>
      <c r="J174" s="188"/>
      <c r="K174" s="12" t="str">
        <f t="shared" ca="1" si="11"/>
        <v/>
      </c>
      <c r="L174" s="97"/>
      <c r="M174" s="14">
        <f t="shared" ca="1" si="12"/>
        <v>10.15</v>
      </c>
    </row>
    <row r="175" spans="1:13" ht="30.75" customHeight="1" x14ac:dyDescent="0.25">
      <c r="A175" s="523">
        <v>46307</v>
      </c>
      <c r="B175" s="498" t="s">
        <v>189</v>
      </c>
      <c r="C175" s="320">
        <v>0</v>
      </c>
      <c r="D175" s="313" t="s">
        <v>153</v>
      </c>
      <c r="E175" s="314" t="s">
        <v>29</v>
      </c>
      <c r="F175" s="324" t="s">
        <v>598</v>
      </c>
      <c r="G175" s="523"/>
      <c r="H175" s="315" t="s">
        <v>3232</v>
      </c>
      <c r="I175" s="312">
        <v>67.83</v>
      </c>
      <c r="J175" s="188"/>
      <c r="K175" s="12" t="str">
        <f t="shared" ca="1" si="11"/>
        <v/>
      </c>
      <c r="L175" s="97"/>
      <c r="M175" s="14">
        <f t="shared" ca="1" si="12"/>
        <v>67.83</v>
      </c>
    </row>
    <row r="176" spans="1:13" ht="30.75" customHeight="1" x14ac:dyDescent="0.25">
      <c r="A176" s="523">
        <v>46307</v>
      </c>
      <c r="B176" s="498" t="s">
        <v>189</v>
      </c>
      <c r="C176" s="320">
        <v>0</v>
      </c>
      <c r="D176" s="313" t="s">
        <v>153</v>
      </c>
      <c r="E176" s="314" t="s">
        <v>29</v>
      </c>
      <c r="F176" s="324" t="s">
        <v>3233</v>
      </c>
      <c r="G176" s="523"/>
      <c r="H176" s="315" t="s">
        <v>3232</v>
      </c>
      <c r="I176" s="312">
        <v>50.85</v>
      </c>
      <c r="J176" s="188"/>
      <c r="K176" s="12" t="str">
        <f t="shared" ca="1" si="11"/>
        <v/>
      </c>
      <c r="L176" s="97"/>
      <c r="M176" s="14">
        <f t="shared" ca="1" si="12"/>
        <v>50.85</v>
      </c>
    </row>
    <row r="177" spans="1:13" ht="30.75" customHeight="1" x14ac:dyDescent="0.25">
      <c r="A177" s="523">
        <v>46307</v>
      </c>
      <c r="B177" s="498" t="s">
        <v>189</v>
      </c>
      <c r="C177" s="320">
        <v>0</v>
      </c>
      <c r="D177" s="313" t="s">
        <v>153</v>
      </c>
      <c r="E177" s="314" t="s">
        <v>29</v>
      </c>
      <c r="F177" s="324" t="s">
        <v>36</v>
      </c>
      <c r="G177" s="523"/>
      <c r="H177" s="315" t="s">
        <v>3232</v>
      </c>
      <c r="I177" s="312">
        <v>870.83</v>
      </c>
      <c r="J177" s="188"/>
      <c r="K177" s="12" t="str">
        <f t="shared" ca="1" si="11"/>
        <v/>
      </c>
      <c r="L177" s="97"/>
      <c r="M177" s="14">
        <f t="shared" ca="1" si="12"/>
        <v>870.83</v>
      </c>
    </row>
    <row r="178" spans="1:13" ht="30.75" customHeight="1" x14ac:dyDescent="0.25">
      <c r="A178" s="523">
        <v>46307</v>
      </c>
      <c r="B178" s="498" t="s">
        <v>189</v>
      </c>
      <c r="C178" s="320">
        <v>0</v>
      </c>
      <c r="D178" s="313" t="s">
        <v>153</v>
      </c>
      <c r="E178" s="314" t="s">
        <v>29</v>
      </c>
      <c r="F178" s="324" t="s">
        <v>193</v>
      </c>
      <c r="G178" s="523"/>
      <c r="H178" s="315" t="s">
        <v>3232</v>
      </c>
      <c r="I178" s="312">
        <v>40.83</v>
      </c>
      <c r="J178" s="188"/>
      <c r="K178" s="12" t="str">
        <f t="shared" ca="1" si="11"/>
        <v/>
      </c>
      <c r="L178" s="97"/>
      <c r="M178" s="14">
        <f t="shared" ca="1" si="12"/>
        <v>40.83</v>
      </c>
    </row>
    <row r="179" spans="1:13" ht="30.75" customHeight="1" x14ac:dyDescent="0.25">
      <c r="A179" s="523">
        <v>46307</v>
      </c>
      <c r="B179" s="498" t="s">
        <v>821</v>
      </c>
      <c r="C179" s="320">
        <v>0</v>
      </c>
      <c r="D179" s="313" t="s">
        <v>153</v>
      </c>
      <c r="E179" s="314" t="s">
        <v>29</v>
      </c>
      <c r="F179" s="324" t="s">
        <v>30</v>
      </c>
      <c r="G179" s="523"/>
      <c r="H179" s="315" t="s">
        <v>3234</v>
      </c>
      <c r="I179" s="312">
        <v>487.5</v>
      </c>
      <c r="J179" s="188"/>
      <c r="K179" s="12" t="str">
        <f t="shared" ca="1" si="11"/>
        <v/>
      </c>
      <c r="L179" s="97"/>
      <c r="M179" s="14">
        <f t="shared" ca="1" si="12"/>
        <v>487.5</v>
      </c>
    </row>
    <row r="180" spans="1:13" ht="30.75" customHeight="1" x14ac:dyDescent="0.25">
      <c r="A180" s="523">
        <v>46307</v>
      </c>
      <c r="B180" s="498" t="s">
        <v>821</v>
      </c>
      <c r="C180" s="320">
        <v>0</v>
      </c>
      <c r="D180" s="313" t="s">
        <v>153</v>
      </c>
      <c r="E180" s="314" t="s">
        <v>29</v>
      </c>
      <c r="F180" s="324" t="s">
        <v>36</v>
      </c>
      <c r="G180" s="523"/>
      <c r="H180" s="315" t="s">
        <v>3234</v>
      </c>
      <c r="I180" s="312">
        <v>487.51</v>
      </c>
      <c r="J180" s="188"/>
      <c r="K180" s="12" t="str">
        <f t="shared" ca="1" si="11"/>
        <v/>
      </c>
      <c r="L180" s="97"/>
      <c r="M180" s="14">
        <f t="shared" ca="1" si="12"/>
        <v>487.51</v>
      </c>
    </row>
    <row r="181" spans="1:13" ht="30.75" customHeight="1" x14ac:dyDescent="0.25">
      <c r="A181" s="387">
        <v>46307</v>
      </c>
      <c r="B181" s="33" t="s">
        <v>3290</v>
      </c>
      <c r="C181" s="34">
        <v>18530</v>
      </c>
      <c r="D181" s="35" t="s">
        <v>259</v>
      </c>
      <c r="E181" s="36" t="s">
        <v>16</v>
      </c>
      <c r="F181" s="117" t="s">
        <v>39</v>
      </c>
      <c r="G181" s="118"/>
      <c r="H181" s="38" t="s">
        <v>3291</v>
      </c>
      <c r="I181" s="39">
        <v>1206.1199999999999</v>
      </c>
      <c r="J181" s="177"/>
      <c r="K181" s="12" t="str">
        <f t="shared" ca="1" si="11"/>
        <v/>
      </c>
      <c r="L181" s="41"/>
      <c r="M181" s="42"/>
    </row>
    <row r="182" spans="1:13" ht="27.75" customHeight="1" x14ac:dyDescent="0.25">
      <c r="A182" s="32">
        <v>46307</v>
      </c>
      <c r="B182" s="33" t="s">
        <v>3290</v>
      </c>
      <c r="C182" s="34">
        <v>0</v>
      </c>
      <c r="D182" s="35" t="s">
        <v>259</v>
      </c>
      <c r="E182" s="36" t="s">
        <v>16</v>
      </c>
      <c r="F182" s="36" t="s">
        <v>191</v>
      </c>
      <c r="G182" s="37"/>
      <c r="H182" s="38" t="s">
        <v>3291</v>
      </c>
      <c r="I182" s="39">
        <v>1328.62</v>
      </c>
      <c r="J182" s="177"/>
      <c r="K182" s="12" t="str">
        <f t="shared" ca="1" si="11"/>
        <v/>
      </c>
      <c r="L182" s="41"/>
      <c r="M182" s="42"/>
    </row>
    <row r="183" spans="1:13" ht="30.75" customHeight="1" x14ac:dyDescent="0.25">
      <c r="A183" s="387">
        <v>46307</v>
      </c>
      <c r="B183" s="33" t="s">
        <v>3290</v>
      </c>
      <c r="C183" s="34">
        <v>0</v>
      </c>
      <c r="D183" s="35" t="s">
        <v>259</v>
      </c>
      <c r="E183" s="36" t="s">
        <v>16</v>
      </c>
      <c r="F183" s="117" t="s">
        <v>792</v>
      </c>
      <c r="G183" s="118"/>
      <c r="H183" s="38" t="s">
        <v>3291</v>
      </c>
      <c r="I183" s="39">
        <v>851.14</v>
      </c>
      <c r="J183" s="177"/>
      <c r="K183" s="12" t="str">
        <f t="shared" ca="1" si="11"/>
        <v/>
      </c>
      <c r="L183" s="41"/>
      <c r="M183" s="42"/>
    </row>
    <row r="184" spans="1:13" ht="30.75" customHeight="1" x14ac:dyDescent="0.25">
      <c r="A184" s="523">
        <v>46307</v>
      </c>
      <c r="B184" s="498" t="s">
        <v>570</v>
      </c>
      <c r="C184" s="320">
        <v>255</v>
      </c>
      <c r="D184" s="313" t="s">
        <v>254</v>
      </c>
      <c r="E184" s="314" t="s">
        <v>29</v>
      </c>
      <c r="F184" s="324" t="s">
        <v>441</v>
      </c>
      <c r="G184" s="523"/>
      <c r="H184" s="315" t="s">
        <v>3302</v>
      </c>
      <c r="I184" s="312">
        <v>255</v>
      </c>
      <c r="J184" s="188"/>
      <c r="K184" s="12" t="str">
        <f t="shared" ca="1" si="11"/>
        <v/>
      </c>
      <c r="L184" s="97"/>
      <c r="M184" s="14">
        <f t="shared" ref="M184:M190" ca="1" si="13">SUM(I184:L184)</f>
        <v>255</v>
      </c>
    </row>
    <row r="185" spans="1:13" ht="30.75" customHeight="1" x14ac:dyDescent="0.25">
      <c r="A185" s="523">
        <v>46307</v>
      </c>
      <c r="B185" s="498" t="s">
        <v>570</v>
      </c>
      <c r="C185" s="320">
        <v>220</v>
      </c>
      <c r="D185" s="313" t="s">
        <v>254</v>
      </c>
      <c r="E185" s="314" t="s">
        <v>29</v>
      </c>
      <c r="F185" s="324" t="s">
        <v>441</v>
      </c>
      <c r="G185" s="523"/>
      <c r="H185" s="315" t="s">
        <v>3303</v>
      </c>
      <c r="I185" s="312">
        <v>220</v>
      </c>
      <c r="J185" s="188"/>
      <c r="K185" s="12" t="str">
        <f t="shared" ca="1" si="11"/>
        <v/>
      </c>
      <c r="L185" s="97"/>
      <c r="M185" s="14">
        <f t="shared" ca="1" si="13"/>
        <v>220</v>
      </c>
    </row>
    <row r="186" spans="1:13" ht="30.75" customHeight="1" x14ac:dyDescent="0.25">
      <c r="A186" s="523">
        <v>46308</v>
      </c>
      <c r="B186" s="498" t="s">
        <v>1772</v>
      </c>
      <c r="C186" s="320">
        <v>0</v>
      </c>
      <c r="D186" s="313" t="s">
        <v>100</v>
      </c>
      <c r="E186" s="314" t="s">
        <v>29</v>
      </c>
      <c r="F186" s="324" t="s">
        <v>96</v>
      </c>
      <c r="G186" s="523"/>
      <c r="H186" s="315" t="s">
        <v>2739</v>
      </c>
      <c r="I186" s="312">
        <v>1216.6600000000001</v>
      </c>
      <c r="J186" s="177"/>
      <c r="K186" s="12" t="str">
        <f t="shared" ca="1" si="11"/>
        <v/>
      </c>
      <c r="L186" s="97"/>
      <c r="M186" s="14">
        <f t="shared" ca="1" si="13"/>
        <v>1216.6600000000001</v>
      </c>
    </row>
    <row r="187" spans="1:13" ht="30.75" customHeight="1" x14ac:dyDescent="0.25">
      <c r="A187" s="523">
        <v>46309</v>
      </c>
      <c r="B187" s="498" t="s">
        <v>1909</v>
      </c>
      <c r="C187" s="320">
        <v>0</v>
      </c>
      <c r="D187" s="313" t="s">
        <v>49</v>
      </c>
      <c r="E187" s="314" t="s">
        <v>29</v>
      </c>
      <c r="F187" s="324" t="s">
        <v>55</v>
      </c>
      <c r="G187" s="523"/>
      <c r="H187" s="499" t="s">
        <v>2337</v>
      </c>
      <c r="I187" s="312">
        <v>580</v>
      </c>
      <c r="J187" s="188"/>
      <c r="K187" s="12" t="str">
        <f t="shared" ca="1" si="11"/>
        <v/>
      </c>
      <c r="L187" s="97"/>
      <c r="M187" s="14">
        <f t="shared" ca="1" si="13"/>
        <v>580</v>
      </c>
    </row>
    <row r="188" spans="1:13" ht="30.75" customHeight="1" x14ac:dyDescent="0.25">
      <c r="A188" s="523">
        <v>46309</v>
      </c>
      <c r="B188" s="498" t="s">
        <v>1224</v>
      </c>
      <c r="C188" s="320">
        <v>0</v>
      </c>
      <c r="D188" s="313" t="s">
        <v>103</v>
      </c>
      <c r="E188" s="314" t="s">
        <v>29</v>
      </c>
      <c r="F188" s="324" t="s">
        <v>1032</v>
      </c>
      <c r="G188" s="523"/>
      <c r="H188" s="315" t="s">
        <v>2662</v>
      </c>
      <c r="I188" s="312">
        <v>267.5</v>
      </c>
      <c r="J188" s="188"/>
      <c r="K188" s="12" t="str">
        <f t="shared" ca="1" si="11"/>
        <v/>
      </c>
      <c r="L188" s="97"/>
      <c r="M188" s="14">
        <f t="shared" ca="1" si="13"/>
        <v>267.5</v>
      </c>
    </row>
    <row r="189" spans="1:13" ht="30.75" customHeight="1" x14ac:dyDescent="0.25">
      <c r="A189" s="523">
        <v>46309</v>
      </c>
      <c r="B189" s="498" t="s">
        <v>131</v>
      </c>
      <c r="C189" s="320">
        <v>0</v>
      </c>
      <c r="D189" s="313" t="s">
        <v>100</v>
      </c>
      <c r="E189" s="314" t="s">
        <v>29</v>
      </c>
      <c r="F189" s="324" t="s">
        <v>917</v>
      </c>
      <c r="G189" s="523"/>
      <c r="H189" s="315" t="s">
        <v>2692</v>
      </c>
      <c r="I189" s="312">
        <v>577</v>
      </c>
      <c r="J189" s="188"/>
      <c r="K189" s="12" t="str">
        <f t="shared" ca="1" si="11"/>
        <v/>
      </c>
      <c r="L189" s="97"/>
      <c r="M189" s="14">
        <f t="shared" ca="1" si="13"/>
        <v>577</v>
      </c>
    </row>
    <row r="190" spans="1:13" ht="30.75" customHeight="1" x14ac:dyDescent="0.25">
      <c r="A190" s="523">
        <v>46309</v>
      </c>
      <c r="B190" s="498" t="s">
        <v>131</v>
      </c>
      <c r="C190" s="320">
        <v>0</v>
      </c>
      <c r="D190" s="313" t="s">
        <v>100</v>
      </c>
      <c r="E190" s="314" t="s">
        <v>29</v>
      </c>
      <c r="F190" s="324" t="s">
        <v>30</v>
      </c>
      <c r="G190" s="523"/>
      <c r="H190" s="315" t="s">
        <v>2692</v>
      </c>
      <c r="I190" s="312">
        <v>577</v>
      </c>
      <c r="J190" s="188"/>
      <c r="K190" s="12" t="str">
        <f t="shared" ca="1" si="11"/>
        <v/>
      </c>
      <c r="L190" s="97"/>
      <c r="M190" s="14">
        <f t="shared" ca="1" si="13"/>
        <v>577</v>
      </c>
    </row>
    <row r="191" spans="1:13" ht="30.75" customHeight="1" x14ac:dyDescent="0.25">
      <c r="A191" s="523">
        <v>46309</v>
      </c>
      <c r="B191" s="507" t="s">
        <v>1293</v>
      </c>
      <c r="C191" s="435">
        <v>0</v>
      </c>
      <c r="D191" s="508" t="s">
        <v>151</v>
      </c>
      <c r="E191" s="509" t="s">
        <v>29</v>
      </c>
      <c r="F191" s="520" t="s">
        <v>2998</v>
      </c>
      <c r="G191" s="530"/>
      <c r="H191" s="511" t="s">
        <v>2999</v>
      </c>
      <c r="I191" s="435">
        <v>455.03</v>
      </c>
      <c r="J191" s="141"/>
      <c r="K191" s="12" t="str">
        <f t="shared" ca="1" si="11"/>
        <v/>
      </c>
      <c r="L191" s="13"/>
      <c r="M191" s="14"/>
    </row>
    <row r="192" spans="1:13" ht="30.75" customHeight="1" x14ac:dyDescent="0.25">
      <c r="A192" s="523">
        <v>46309</v>
      </c>
      <c r="B192" s="498" t="s">
        <v>161</v>
      </c>
      <c r="C192" s="320">
        <v>0</v>
      </c>
      <c r="D192" s="313" t="s">
        <v>151</v>
      </c>
      <c r="E192" s="314" t="s">
        <v>29</v>
      </c>
      <c r="F192" s="324" t="s">
        <v>512</v>
      </c>
      <c r="G192" s="523"/>
      <c r="H192" s="315" t="s">
        <v>3028</v>
      </c>
      <c r="I192" s="607">
        <v>778.72</v>
      </c>
      <c r="J192" s="188"/>
      <c r="K192" s="12" t="str">
        <f t="shared" ca="1" si="11"/>
        <v/>
      </c>
      <c r="L192" s="97"/>
      <c r="M192" s="14">
        <f ca="1">SUM(I192:L192)</f>
        <v>778.72</v>
      </c>
    </row>
    <row r="193" spans="1:13" ht="30.75" customHeight="1" x14ac:dyDescent="0.25">
      <c r="A193" s="523">
        <v>46309</v>
      </c>
      <c r="B193" s="498" t="s">
        <v>261</v>
      </c>
      <c r="C193" s="320">
        <v>1560.25</v>
      </c>
      <c r="D193" s="313" t="s">
        <v>254</v>
      </c>
      <c r="E193" s="314" t="s">
        <v>29</v>
      </c>
      <c r="F193" s="324" t="s">
        <v>1290</v>
      </c>
      <c r="G193" s="523"/>
      <c r="H193" s="315" t="s">
        <v>3263</v>
      </c>
      <c r="I193" s="312">
        <v>390.07</v>
      </c>
      <c r="J193" s="188"/>
      <c r="K193" s="12" t="str">
        <f t="shared" ca="1" si="11"/>
        <v/>
      </c>
      <c r="L193" s="97"/>
      <c r="M193" s="14">
        <f ca="1">SUM(I193:L193)</f>
        <v>390.07</v>
      </c>
    </row>
    <row r="194" spans="1:13" ht="30.75" customHeight="1" x14ac:dyDescent="0.25">
      <c r="A194" s="523">
        <v>46309</v>
      </c>
      <c r="B194" s="498" t="s">
        <v>1224</v>
      </c>
      <c r="C194" s="320">
        <v>1044</v>
      </c>
      <c r="D194" s="313" t="s">
        <v>267</v>
      </c>
      <c r="E194" s="314" t="s">
        <v>29</v>
      </c>
      <c r="F194" s="324" t="s">
        <v>1529</v>
      </c>
      <c r="G194" s="523"/>
      <c r="H194" s="315" t="s">
        <v>3295</v>
      </c>
      <c r="I194" s="312">
        <v>348</v>
      </c>
      <c r="J194" s="188"/>
      <c r="K194" s="12" t="str">
        <f t="shared" ca="1" si="11"/>
        <v/>
      </c>
      <c r="L194" s="97"/>
      <c r="M194" s="14">
        <f ca="1">SUM(I194:L194)</f>
        <v>348</v>
      </c>
    </row>
    <row r="195" spans="1:13" ht="30.75" customHeight="1" x14ac:dyDescent="0.25">
      <c r="A195" s="387">
        <v>46309</v>
      </c>
      <c r="B195" s="33" t="s">
        <v>1101</v>
      </c>
      <c r="C195" s="34">
        <v>1888</v>
      </c>
      <c r="D195" s="35" t="s">
        <v>254</v>
      </c>
      <c r="E195" s="36" t="s">
        <v>16</v>
      </c>
      <c r="F195" s="117" t="s">
        <v>97</v>
      </c>
      <c r="G195" s="118"/>
      <c r="H195" s="38" t="s">
        <v>3329</v>
      </c>
      <c r="I195" s="39">
        <v>94</v>
      </c>
      <c r="J195" s="177"/>
      <c r="K195" s="12" t="str">
        <f t="shared" ca="1" si="11"/>
        <v/>
      </c>
      <c r="L195" s="41"/>
      <c r="M195" s="42"/>
    </row>
    <row r="196" spans="1:13" ht="30.75" customHeight="1" x14ac:dyDescent="0.25">
      <c r="A196" s="387">
        <v>46309</v>
      </c>
      <c r="B196" s="33" t="s">
        <v>1101</v>
      </c>
      <c r="C196" s="34">
        <v>1888</v>
      </c>
      <c r="D196" s="35" t="s">
        <v>254</v>
      </c>
      <c r="E196" s="36" t="s">
        <v>16</v>
      </c>
      <c r="F196" s="117" t="s">
        <v>66</v>
      </c>
      <c r="G196" s="118"/>
      <c r="H196" s="38" t="s">
        <v>3329</v>
      </c>
      <c r="I196" s="39">
        <v>150</v>
      </c>
      <c r="J196" s="177"/>
      <c r="K196" s="12" t="str">
        <f t="shared" ca="1" si="11"/>
        <v/>
      </c>
      <c r="L196" s="41"/>
      <c r="M196" s="42"/>
    </row>
    <row r="197" spans="1:13" ht="30.75" customHeight="1" x14ac:dyDescent="0.25">
      <c r="A197" s="387">
        <v>46309</v>
      </c>
      <c r="B197" s="33" t="s">
        <v>1101</v>
      </c>
      <c r="C197" s="34">
        <v>1888</v>
      </c>
      <c r="D197" s="35" t="s">
        <v>254</v>
      </c>
      <c r="E197" s="36" t="s">
        <v>16</v>
      </c>
      <c r="F197" s="117" t="s">
        <v>567</v>
      </c>
      <c r="G197" s="118"/>
      <c r="H197" s="38" t="s">
        <v>3329</v>
      </c>
      <c r="I197" s="39">
        <v>1370</v>
      </c>
      <c r="J197" s="177"/>
      <c r="K197" s="12" t="str">
        <f t="shared" ca="1" si="11"/>
        <v/>
      </c>
      <c r="L197" s="41"/>
      <c r="M197" s="42"/>
    </row>
    <row r="198" spans="1:13" ht="30.75" customHeight="1" x14ac:dyDescent="0.25">
      <c r="A198" s="32">
        <v>46309</v>
      </c>
      <c r="B198" s="121" t="s">
        <v>1101</v>
      </c>
      <c r="C198" s="34">
        <v>1888</v>
      </c>
      <c r="D198" s="35" t="s">
        <v>254</v>
      </c>
      <c r="E198" s="36" t="s">
        <v>16</v>
      </c>
      <c r="F198" s="36" t="s">
        <v>2979</v>
      </c>
      <c r="G198" s="37"/>
      <c r="H198" s="38" t="s">
        <v>3329</v>
      </c>
      <c r="I198" s="39">
        <v>140</v>
      </c>
      <c r="J198" s="177"/>
      <c r="K198" s="12" t="str">
        <f t="shared" ca="1" si="11"/>
        <v/>
      </c>
      <c r="L198" s="41"/>
      <c r="M198" s="42"/>
    </row>
    <row r="199" spans="1:13" ht="30.75" customHeight="1" x14ac:dyDescent="0.25">
      <c r="A199" s="523">
        <v>46309</v>
      </c>
      <c r="B199" s="498" t="s">
        <v>1651</v>
      </c>
      <c r="C199" s="320">
        <v>310</v>
      </c>
      <c r="D199" s="313" t="s">
        <v>254</v>
      </c>
      <c r="E199" s="314" t="s">
        <v>29</v>
      </c>
      <c r="F199" s="324" t="s">
        <v>1840</v>
      </c>
      <c r="G199" s="523"/>
      <c r="H199" s="315" t="s">
        <v>3352</v>
      </c>
      <c r="I199" s="312">
        <v>310</v>
      </c>
      <c r="J199" s="188"/>
      <c r="K199" s="12" t="str">
        <f t="shared" ca="1" si="11"/>
        <v/>
      </c>
      <c r="L199" s="97"/>
      <c r="M199" s="14">
        <f ca="1">SUM(I199:L199)</f>
        <v>310</v>
      </c>
    </row>
    <row r="200" spans="1:13" ht="30.75" customHeight="1" x14ac:dyDescent="0.25">
      <c r="A200" s="523">
        <v>46309</v>
      </c>
      <c r="B200" s="498" t="s">
        <v>1293</v>
      </c>
      <c r="C200" s="320">
        <v>0</v>
      </c>
      <c r="D200" s="313" t="s">
        <v>151</v>
      </c>
      <c r="E200" s="314" t="s">
        <v>29</v>
      </c>
      <c r="F200" s="324" t="s">
        <v>1870</v>
      </c>
      <c r="G200" s="523"/>
      <c r="H200" s="315" t="s">
        <v>3359</v>
      </c>
      <c r="I200" s="312">
        <v>8430</v>
      </c>
      <c r="J200" s="188"/>
      <c r="K200" s="12" t="str">
        <f t="shared" ca="1" si="11"/>
        <v/>
      </c>
      <c r="L200" s="97"/>
      <c r="M200" s="14">
        <f ca="1">SUM(I200:L200)</f>
        <v>8430</v>
      </c>
    </row>
    <row r="201" spans="1:13" ht="30.75" customHeight="1" x14ac:dyDescent="0.25">
      <c r="A201" s="387">
        <v>46310</v>
      </c>
      <c r="B201" s="33" t="s">
        <v>2020</v>
      </c>
      <c r="C201" s="34">
        <v>0</v>
      </c>
      <c r="D201" s="35" t="s">
        <v>2016</v>
      </c>
      <c r="E201" s="36" t="s">
        <v>16</v>
      </c>
      <c r="F201" s="117" t="s">
        <v>25</v>
      </c>
      <c r="G201" s="118"/>
      <c r="H201" s="38" t="s">
        <v>2015</v>
      </c>
      <c r="I201" s="39">
        <v>10000</v>
      </c>
      <c r="J201" s="40"/>
      <c r="K201" s="12" t="str">
        <f t="shared" ca="1" si="11"/>
        <v/>
      </c>
      <c r="L201" s="41"/>
      <c r="M201" s="42"/>
    </row>
    <row r="202" spans="1:13" ht="30.75" customHeight="1" x14ac:dyDescent="0.25">
      <c r="A202" s="523">
        <v>46310</v>
      </c>
      <c r="B202" s="498" t="s">
        <v>1951</v>
      </c>
      <c r="C202" s="320">
        <v>0</v>
      </c>
      <c r="D202" s="313" t="s">
        <v>100</v>
      </c>
      <c r="E202" s="314" t="s">
        <v>29</v>
      </c>
      <c r="F202" s="324" t="s">
        <v>1564</v>
      </c>
      <c r="G202" s="523"/>
      <c r="H202" s="315" t="s">
        <v>2703</v>
      </c>
      <c r="I202" s="312">
        <v>2498.86</v>
      </c>
      <c r="J202" s="188"/>
      <c r="K202" s="12" t="str">
        <f t="shared" ca="1" si="11"/>
        <v/>
      </c>
      <c r="L202" s="97"/>
      <c r="M202" s="14">
        <f t="shared" ref="M202:M209" ca="1" si="14">SUM(I202:L202)</f>
        <v>2498.86</v>
      </c>
    </row>
    <row r="203" spans="1:13" ht="30.75" customHeight="1" x14ac:dyDescent="0.25">
      <c r="A203" s="253">
        <v>46310</v>
      </c>
      <c r="B203" s="181" t="s">
        <v>343</v>
      </c>
      <c r="C203" s="182">
        <v>0</v>
      </c>
      <c r="D203" s="183" t="s">
        <v>100</v>
      </c>
      <c r="E203" s="183" t="s">
        <v>454</v>
      </c>
      <c r="F203" s="203" t="s">
        <v>66</v>
      </c>
      <c r="G203" s="253"/>
      <c r="H203" s="226" t="s">
        <v>26</v>
      </c>
      <c r="I203" s="182">
        <v>1506.34</v>
      </c>
      <c r="J203" s="177"/>
      <c r="K203" s="12" t="str">
        <f t="shared" ca="1" si="11"/>
        <v/>
      </c>
      <c r="L203" s="13"/>
      <c r="M203" s="14">
        <f t="shared" ca="1" si="14"/>
        <v>1506.34</v>
      </c>
    </row>
    <row r="204" spans="1:13" ht="30.75" customHeight="1" x14ac:dyDescent="0.25">
      <c r="A204" s="253">
        <v>46310</v>
      </c>
      <c r="B204" s="181" t="s">
        <v>343</v>
      </c>
      <c r="C204" s="182">
        <v>0</v>
      </c>
      <c r="D204" s="183" t="s">
        <v>100</v>
      </c>
      <c r="E204" s="183" t="s">
        <v>454</v>
      </c>
      <c r="F204" s="203" t="s">
        <v>66</v>
      </c>
      <c r="G204" s="253"/>
      <c r="H204" s="226" t="s">
        <v>26</v>
      </c>
      <c r="I204" s="182">
        <v>936.67</v>
      </c>
      <c r="J204" s="177"/>
      <c r="K204" s="12" t="str">
        <f t="shared" ca="1" si="11"/>
        <v/>
      </c>
      <c r="L204" s="13"/>
      <c r="M204" s="14">
        <f t="shared" ca="1" si="14"/>
        <v>936.67</v>
      </c>
    </row>
    <row r="205" spans="1:13" ht="30.75" customHeight="1" x14ac:dyDescent="0.25">
      <c r="A205" s="523">
        <v>46310</v>
      </c>
      <c r="B205" s="498" t="s">
        <v>2606</v>
      </c>
      <c r="C205" s="320">
        <v>117.53</v>
      </c>
      <c r="D205" s="313" t="s">
        <v>254</v>
      </c>
      <c r="E205" s="314" t="s">
        <v>29</v>
      </c>
      <c r="F205" s="324" t="s">
        <v>134</v>
      </c>
      <c r="G205" s="523"/>
      <c r="H205" s="315" t="s">
        <v>3301</v>
      </c>
      <c r="I205" s="312">
        <v>117.53</v>
      </c>
      <c r="J205" s="188"/>
      <c r="K205" s="12" t="str">
        <f t="shared" ca="1" si="11"/>
        <v/>
      </c>
      <c r="L205" s="97"/>
      <c r="M205" s="14">
        <f t="shared" ca="1" si="14"/>
        <v>117.53</v>
      </c>
    </row>
    <row r="206" spans="1:13" ht="30.75" customHeight="1" x14ac:dyDescent="0.25">
      <c r="A206" s="161">
        <v>46310</v>
      </c>
      <c r="B206" s="514" t="s">
        <v>305</v>
      </c>
      <c r="C206" s="474">
        <v>178.31</v>
      </c>
      <c r="D206" s="474" t="s">
        <v>254</v>
      </c>
      <c r="E206" s="515" t="s">
        <v>306</v>
      </c>
      <c r="F206" s="594" t="s">
        <v>307</v>
      </c>
      <c r="G206" s="161"/>
      <c r="H206" s="119">
        <v>46266</v>
      </c>
      <c r="I206" s="474">
        <v>178.31</v>
      </c>
      <c r="J206" s="177"/>
      <c r="K206" s="12"/>
      <c r="L206" s="41"/>
      <c r="M206" s="130">
        <f t="shared" si="14"/>
        <v>178.31</v>
      </c>
    </row>
    <row r="207" spans="1:13" ht="30.75" customHeight="1" x14ac:dyDescent="0.25">
      <c r="A207" s="523">
        <v>46310</v>
      </c>
      <c r="B207" s="498" t="s">
        <v>1175</v>
      </c>
      <c r="C207" s="320">
        <v>672</v>
      </c>
      <c r="D207" s="313" t="s">
        <v>254</v>
      </c>
      <c r="E207" s="314" t="s">
        <v>29</v>
      </c>
      <c r="F207" s="324" t="s">
        <v>97</v>
      </c>
      <c r="G207" s="523"/>
      <c r="H207" s="315" t="s">
        <v>3334</v>
      </c>
      <c r="I207" s="312">
        <v>336</v>
      </c>
      <c r="J207" s="188"/>
      <c r="K207" s="12" t="str">
        <f t="shared" ref="K207:K270" ca="1" si="15">IF(ISBLANK(A207),"", IF(TRIM(UPPER(J207))&lt;&gt;"SIM",IF(A207-TODAY()&lt;0,"Conta vencida",IF(A207-TODAY()&lt;8,"Perto de vencer","")),"Já paga"))</f>
        <v/>
      </c>
      <c r="L207" s="97"/>
      <c r="M207" s="14">
        <f t="shared" ca="1" si="14"/>
        <v>336</v>
      </c>
    </row>
    <row r="208" spans="1:13" ht="30.75" customHeight="1" x14ac:dyDescent="0.25">
      <c r="A208" s="523">
        <v>46310</v>
      </c>
      <c r="B208" s="498" t="s">
        <v>570</v>
      </c>
      <c r="C208" s="320">
        <v>220</v>
      </c>
      <c r="D208" s="313" t="s">
        <v>254</v>
      </c>
      <c r="E208" s="314" t="s">
        <v>29</v>
      </c>
      <c r="F208" s="324" t="s">
        <v>75</v>
      </c>
      <c r="G208" s="523"/>
      <c r="H208" s="315" t="s">
        <v>3335</v>
      </c>
      <c r="I208" s="312">
        <v>220</v>
      </c>
      <c r="J208" s="188"/>
      <c r="K208" s="12" t="str">
        <f t="shared" ca="1" si="15"/>
        <v/>
      </c>
      <c r="L208" s="97"/>
      <c r="M208" s="14">
        <f t="shared" ca="1" si="14"/>
        <v>220</v>
      </c>
    </row>
    <row r="209" spans="1:13" ht="30.75" customHeight="1" x14ac:dyDescent="0.25">
      <c r="A209" s="523">
        <v>46310</v>
      </c>
      <c r="B209" s="498" t="s">
        <v>570</v>
      </c>
      <c r="C209" s="320">
        <v>260</v>
      </c>
      <c r="D209" s="313" t="s">
        <v>254</v>
      </c>
      <c r="E209" s="314" t="s">
        <v>29</v>
      </c>
      <c r="F209" s="324" t="s">
        <v>75</v>
      </c>
      <c r="G209" s="523"/>
      <c r="H209" s="315" t="s">
        <v>3336</v>
      </c>
      <c r="I209" s="312">
        <v>260</v>
      </c>
      <c r="J209" s="188"/>
      <c r="K209" s="12" t="str">
        <f t="shared" ca="1" si="15"/>
        <v/>
      </c>
      <c r="L209" s="97"/>
      <c r="M209" s="14">
        <f t="shared" ca="1" si="14"/>
        <v>260</v>
      </c>
    </row>
    <row r="210" spans="1:13" ht="30.75" customHeight="1" x14ac:dyDescent="0.25">
      <c r="A210" s="387">
        <v>46310</v>
      </c>
      <c r="B210" s="33" t="s">
        <v>284</v>
      </c>
      <c r="C210" s="34">
        <v>1998</v>
      </c>
      <c r="D210" s="35" t="s">
        <v>254</v>
      </c>
      <c r="E210" s="36" t="s">
        <v>16</v>
      </c>
      <c r="F210" s="117" t="s">
        <v>134</v>
      </c>
      <c r="G210" s="118"/>
      <c r="H210" s="38" t="s">
        <v>3337</v>
      </c>
      <c r="I210" s="39">
        <v>217</v>
      </c>
      <c r="J210" s="177"/>
      <c r="K210" s="12" t="str">
        <f t="shared" ca="1" si="15"/>
        <v/>
      </c>
      <c r="L210" s="41"/>
      <c r="M210" s="42"/>
    </row>
    <row r="211" spans="1:13" ht="30.75" customHeight="1" x14ac:dyDescent="0.25">
      <c r="A211" s="387">
        <v>46310</v>
      </c>
      <c r="B211" s="33" t="s">
        <v>284</v>
      </c>
      <c r="C211" s="34">
        <v>1998</v>
      </c>
      <c r="D211" s="35" t="s">
        <v>254</v>
      </c>
      <c r="E211" s="36" t="s">
        <v>16</v>
      </c>
      <c r="F211" s="117" t="s">
        <v>36</v>
      </c>
      <c r="G211" s="118"/>
      <c r="H211" s="38" t="s">
        <v>3337</v>
      </c>
      <c r="I211" s="39">
        <v>789.4</v>
      </c>
      <c r="J211" s="177"/>
      <c r="K211" s="12" t="str">
        <f t="shared" ca="1" si="15"/>
        <v/>
      </c>
      <c r="L211" s="41"/>
      <c r="M211" s="42"/>
    </row>
    <row r="212" spans="1:13" ht="30.75" customHeight="1" x14ac:dyDescent="0.25">
      <c r="A212" s="387">
        <v>46310</v>
      </c>
      <c r="B212" s="33" t="s">
        <v>284</v>
      </c>
      <c r="C212" s="34">
        <v>1998</v>
      </c>
      <c r="D212" s="35" t="s">
        <v>254</v>
      </c>
      <c r="E212" s="36" t="s">
        <v>16</v>
      </c>
      <c r="F212" s="117" t="s">
        <v>96</v>
      </c>
      <c r="G212" s="118"/>
      <c r="H212" s="38" t="s">
        <v>3337</v>
      </c>
      <c r="I212" s="39">
        <v>711</v>
      </c>
      <c r="J212" s="177"/>
      <c r="K212" s="12" t="str">
        <f t="shared" ca="1" si="15"/>
        <v/>
      </c>
      <c r="L212" s="41"/>
      <c r="M212" s="42"/>
    </row>
    <row r="213" spans="1:13" ht="30.75" customHeight="1" x14ac:dyDescent="0.25">
      <c r="A213" s="523">
        <v>46311</v>
      </c>
      <c r="B213" s="507" t="s">
        <v>2116</v>
      </c>
      <c r="C213" s="435">
        <v>0</v>
      </c>
      <c r="D213" s="508" t="s">
        <v>151</v>
      </c>
      <c r="E213" s="509" t="s">
        <v>29</v>
      </c>
      <c r="F213" s="520" t="s">
        <v>2532</v>
      </c>
      <c r="G213" s="530"/>
      <c r="H213" s="511" t="s">
        <v>3001</v>
      </c>
      <c r="I213" s="435">
        <v>364.5</v>
      </c>
      <c r="J213" s="141"/>
      <c r="K213" s="12" t="str">
        <f t="shared" ca="1" si="15"/>
        <v/>
      </c>
      <c r="L213" s="13"/>
      <c r="M213" s="14"/>
    </row>
    <row r="214" spans="1:13" ht="30.75" customHeight="1" x14ac:dyDescent="0.25">
      <c r="A214" s="523">
        <v>46311</v>
      </c>
      <c r="B214" s="498" t="s">
        <v>131</v>
      </c>
      <c r="C214" s="320">
        <v>0</v>
      </c>
      <c r="D214" s="313" t="s">
        <v>151</v>
      </c>
      <c r="E214" s="314" t="s">
        <v>29</v>
      </c>
      <c r="F214" s="324" t="s">
        <v>96</v>
      </c>
      <c r="G214" s="523"/>
      <c r="H214" s="315" t="s">
        <v>3062</v>
      </c>
      <c r="I214" s="607">
        <v>385</v>
      </c>
      <c r="J214" s="188"/>
      <c r="K214" s="12" t="str">
        <f t="shared" ca="1" si="15"/>
        <v/>
      </c>
      <c r="L214" s="97"/>
      <c r="M214" s="14">
        <f t="shared" ref="M214:M221" ca="1" si="16">SUM(I214:L214)</f>
        <v>385</v>
      </c>
    </row>
    <row r="215" spans="1:13" ht="30.75" customHeight="1" x14ac:dyDescent="0.25">
      <c r="A215" s="608">
        <v>46311</v>
      </c>
      <c r="B215" s="587" t="s">
        <v>3076</v>
      </c>
      <c r="C215" s="588">
        <v>0</v>
      </c>
      <c r="D215" s="589" t="s">
        <v>153</v>
      </c>
      <c r="E215" s="589" t="s">
        <v>24</v>
      </c>
      <c r="F215" s="613" t="s">
        <v>429</v>
      </c>
      <c r="G215" s="608"/>
      <c r="H215" s="590" t="s">
        <v>26</v>
      </c>
      <c r="I215" s="588">
        <v>233</v>
      </c>
      <c r="J215" s="187"/>
      <c r="K215" s="12" t="str">
        <f t="shared" ca="1" si="15"/>
        <v/>
      </c>
      <c r="L215" s="13"/>
      <c r="M215" s="14">
        <f t="shared" ca="1" si="16"/>
        <v>233</v>
      </c>
    </row>
    <row r="216" spans="1:13" ht="30.75" customHeight="1" x14ac:dyDescent="0.25">
      <c r="A216" s="523">
        <v>46311</v>
      </c>
      <c r="B216" s="498" t="s">
        <v>1747</v>
      </c>
      <c r="C216" s="320">
        <v>0</v>
      </c>
      <c r="D216" s="313" t="s">
        <v>103</v>
      </c>
      <c r="E216" s="314" t="s">
        <v>29</v>
      </c>
      <c r="F216" s="324" t="s">
        <v>36</v>
      </c>
      <c r="G216" s="523"/>
      <c r="H216" s="315" t="s">
        <v>3050</v>
      </c>
      <c r="I216" s="607">
        <v>5287.45</v>
      </c>
      <c r="J216" s="188"/>
      <c r="K216" s="12" t="str">
        <f t="shared" ca="1" si="15"/>
        <v/>
      </c>
      <c r="L216" s="97"/>
      <c r="M216" s="14">
        <f t="shared" ca="1" si="16"/>
        <v>5287.45</v>
      </c>
    </row>
    <row r="217" spans="1:13" ht="30.75" customHeight="1" x14ac:dyDescent="0.25">
      <c r="A217" s="523">
        <v>46311</v>
      </c>
      <c r="B217" s="498" t="s">
        <v>1647</v>
      </c>
      <c r="C217" s="320">
        <v>0</v>
      </c>
      <c r="D217" s="313" t="s">
        <v>153</v>
      </c>
      <c r="E217" s="314" t="s">
        <v>29</v>
      </c>
      <c r="F217" s="324" t="s">
        <v>36</v>
      </c>
      <c r="G217" s="523"/>
      <c r="H217" s="315" t="s">
        <v>3108</v>
      </c>
      <c r="I217" s="607">
        <v>3823.57</v>
      </c>
      <c r="J217" s="188"/>
      <c r="K217" s="12" t="str">
        <f t="shared" ca="1" si="15"/>
        <v/>
      </c>
      <c r="L217" s="97"/>
      <c r="M217" s="14">
        <f t="shared" ca="1" si="16"/>
        <v>3823.57</v>
      </c>
    </row>
    <row r="218" spans="1:13" ht="30.75" customHeight="1" x14ac:dyDescent="0.25">
      <c r="A218" s="608">
        <v>46311</v>
      </c>
      <c r="B218" s="587" t="s">
        <v>3176</v>
      </c>
      <c r="C218" s="588">
        <v>0</v>
      </c>
      <c r="D218" s="589" t="s">
        <v>151</v>
      </c>
      <c r="E218" s="589" t="s">
        <v>24</v>
      </c>
      <c r="F218" s="613" t="s">
        <v>429</v>
      </c>
      <c r="G218" s="608"/>
      <c r="H218" s="590" t="s">
        <v>26</v>
      </c>
      <c r="I218" s="588">
        <v>44.5</v>
      </c>
      <c r="J218" s="187"/>
      <c r="K218" s="12" t="str">
        <f t="shared" ca="1" si="15"/>
        <v/>
      </c>
      <c r="L218" s="13"/>
      <c r="M218" s="14">
        <f t="shared" ca="1" si="16"/>
        <v>44.5</v>
      </c>
    </row>
    <row r="219" spans="1:13" ht="30.75" customHeight="1" x14ac:dyDescent="0.25">
      <c r="A219" s="523">
        <v>46311</v>
      </c>
      <c r="B219" s="353" t="s">
        <v>3202</v>
      </c>
      <c r="C219" s="320">
        <v>0</v>
      </c>
      <c r="D219" s="524" t="s">
        <v>153</v>
      </c>
      <c r="E219" s="314" t="s">
        <v>29</v>
      </c>
      <c r="F219" s="324" t="s">
        <v>36</v>
      </c>
      <c r="G219" s="523"/>
      <c r="H219" s="526" t="s">
        <v>3203</v>
      </c>
      <c r="I219" s="320">
        <v>2543.4699999999998</v>
      </c>
      <c r="J219" s="188"/>
      <c r="K219" s="12" t="str">
        <f t="shared" ca="1" si="15"/>
        <v/>
      </c>
      <c r="L219" s="13"/>
      <c r="M219" s="130">
        <f t="shared" ca="1" si="16"/>
        <v>2543.4699999999998</v>
      </c>
    </row>
    <row r="220" spans="1:13" ht="30.75" customHeight="1" x14ac:dyDescent="0.25">
      <c r="A220" s="523">
        <v>46311</v>
      </c>
      <c r="B220" s="498" t="s">
        <v>118</v>
      </c>
      <c r="C220" s="320">
        <v>920</v>
      </c>
      <c r="D220" s="313" t="s">
        <v>270</v>
      </c>
      <c r="E220" s="314" t="s">
        <v>29</v>
      </c>
      <c r="F220" s="324" t="s">
        <v>96</v>
      </c>
      <c r="G220" s="523"/>
      <c r="H220" s="499" t="s">
        <v>3347</v>
      </c>
      <c r="I220" s="312">
        <v>460</v>
      </c>
      <c r="J220" s="188"/>
      <c r="K220" s="12" t="str">
        <f t="shared" ca="1" si="15"/>
        <v/>
      </c>
      <c r="L220" s="97"/>
      <c r="M220" s="14">
        <f t="shared" ca="1" si="16"/>
        <v>460</v>
      </c>
    </row>
    <row r="221" spans="1:13" ht="30.75" customHeight="1" x14ac:dyDescent="0.25">
      <c r="A221" s="523">
        <v>46311</v>
      </c>
      <c r="B221" s="498" t="s">
        <v>118</v>
      </c>
      <c r="C221" s="320">
        <v>294.48</v>
      </c>
      <c r="D221" s="313" t="s">
        <v>254</v>
      </c>
      <c r="E221" s="314" t="s">
        <v>29</v>
      </c>
      <c r="F221" s="324" t="s">
        <v>55</v>
      </c>
      <c r="G221" s="523"/>
      <c r="H221" s="315" t="s">
        <v>3348</v>
      </c>
      <c r="I221" s="312">
        <v>294.48</v>
      </c>
      <c r="J221" s="188"/>
      <c r="K221" s="12" t="str">
        <f t="shared" ca="1" si="15"/>
        <v/>
      </c>
      <c r="L221" s="97"/>
      <c r="M221" s="14">
        <f t="shared" ca="1" si="16"/>
        <v>294.48</v>
      </c>
    </row>
    <row r="222" spans="1:13" ht="30.75" customHeight="1" x14ac:dyDescent="0.25">
      <c r="A222" s="387">
        <v>46311</v>
      </c>
      <c r="B222" s="33" t="s">
        <v>392</v>
      </c>
      <c r="C222" s="34">
        <v>15700</v>
      </c>
      <c r="D222" s="35" t="s">
        <v>270</v>
      </c>
      <c r="E222" s="36" t="s">
        <v>16</v>
      </c>
      <c r="F222" s="117" t="s">
        <v>191</v>
      </c>
      <c r="G222" s="118"/>
      <c r="H222" s="38" t="s">
        <v>3370</v>
      </c>
      <c r="I222" s="39">
        <v>979</v>
      </c>
      <c r="J222" s="177"/>
      <c r="K222" s="12" t="str">
        <f t="shared" ca="1" si="15"/>
        <v/>
      </c>
      <c r="L222" s="41"/>
      <c r="M222" s="42"/>
    </row>
    <row r="223" spans="1:13" ht="30.75" customHeight="1" x14ac:dyDescent="0.25">
      <c r="A223" s="387">
        <v>46311</v>
      </c>
      <c r="B223" s="33" t="s">
        <v>392</v>
      </c>
      <c r="C223" s="34">
        <v>0</v>
      </c>
      <c r="D223" s="35" t="s">
        <v>270</v>
      </c>
      <c r="E223" s="36" t="s">
        <v>16</v>
      </c>
      <c r="F223" s="117" t="s">
        <v>579</v>
      </c>
      <c r="G223" s="118"/>
      <c r="H223" s="38" t="s">
        <v>3370</v>
      </c>
      <c r="I223" s="39">
        <v>238</v>
      </c>
      <c r="J223" s="177"/>
      <c r="K223" s="12" t="str">
        <f t="shared" ca="1" si="15"/>
        <v/>
      </c>
      <c r="L223" s="41"/>
      <c r="M223" s="42"/>
    </row>
    <row r="224" spans="1:13" ht="30.75" customHeight="1" x14ac:dyDescent="0.25">
      <c r="A224" s="387">
        <v>46311</v>
      </c>
      <c r="B224" s="33" t="s">
        <v>392</v>
      </c>
      <c r="C224" s="34">
        <v>0</v>
      </c>
      <c r="D224" s="35" t="s">
        <v>270</v>
      </c>
      <c r="E224" s="36" t="s">
        <v>16</v>
      </c>
      <c r="F224" s="117" t="s">
        <v>567</v>
      </c>
      <c r="G224" s="118"/>
      <c r="H224" s="38" t="s">
        <v>3370</v>
      </c>
      <c r="I224" s="39">
        <v>205</v>
      </c>
      <c r="J224" s="177"/>
      <c r="K224" s="12" t="str">
        <f t="shared" ca="1" si="15"/>
        <v/>
      </c>
      <c r="L224" s="41"/>
      <c r="M224" s="42"/>
    </row>
    <row r="225" spans="1:13" ht="30.75" customHeight="1" x14ac:dyDescent="0.25">
      <c r="A225" s="387">
        <v>46311</v>
      </c>
      <c r="B225" s="33" t="s">
        <v>392</v>
      </c>
      <c r="C225" s="34">
        <v>0</v>
      </c>
      <c r="D225" s="35" t="s">
        <v>270</v>
      </c>
      <c r="E225" s="36" t="s">
        <v>16</v>
      </c>
      <c r="F225" s="117" t="s">
        <v>96</v>
      </c>
      <c r="G225" s="118"/>
      <c r="H225" s="38" t="s">
        <v>3370</v>
      </c>
      <c r="I225" s="39">
        <v>2579.5</v>
      </c>
      <c r="J225" s="177"/>
      <c r="K225" s="12" t="str">
        <f t="shared" ca="1" si="15"/>
        <v/>
      </c>
      <c r="L225" s="41"/>
      <c r="M225" s="42"/>
    </row>
    <row r="226" spans="1:13" ht="30.75" customHeight="1" x14ac:dyDescent="0.25">
      <c r="A226" s="387">
        <v>46311</v>
      </c>
      <c r="B226" s="33" t="s">
        <v>392</v>
      </c>
      <c r="C226" s="34">
        <v>0</v>
      </c>
      <c r="D226" s="35" t="s">
        <v>270</v>
      </c>
      <c r="E226" s="36" t="s">
        <v>16</v>
      </c>
      <c r="F226" s="117" t="s">
        <v>471</v>
      </c>
      <c r="G226" s="118"/>
      <c r="H226" s="38" t="s">
        <v>3370</v>
      </c>
      <c r="I226" s="39">
        <v>310</v>
      </c>
      <c r="J226" s="177"/>
      <c r="K226" s="12" t="str">
        <f t="shared" ca="1" si="15"/>
        <v/>
      </c>
      <c r="L226" s="41"/>
      <c r="M226" s="42"/>
    </row>
    <row r="227" spans="1:13" ht="30.75" customHeight="1" x14ac:dyDescent="0.25">
      <c r="A227" s="523">
        <v>46312</v>
      </c>
      <c r="B227" s="498" t="s">
        <v>2753</v>
      </c>
      <c r="C227" s="320">
        <v>0</v>
      </c>
      <c r="D227" s="313" t="s">
        <v>100</v>
      </c>
      <c r="E227" s="314" t="s">
        <v>29</v>
      </c>
      <c r="F227" s="324" t="s">
        <v>512</v>
      </c>
      <c r="G227" s="523"/>
      <c r="H227" s="315" t="s">
        <v>3096</v>
      </c>
      <c r="I227" s="607">
        <v>1602</v>
      </c>
      <c r="J227" s="188"/>
      <c r="K227" s="12" t="str">
        <f t="shared" ca="1" si="15"/>
        <v/>
      </c>
      <c r="L227" s="97"/>
      <c r="M227" s="14">
        <f ca="1">SUM(I227:L227)</f>
        <v>1602</v>
      </c>
    </row>
    <row r="228" spans="1:13" ht="30.75" customHeight="1" x14ac:dyDescent="0.25">
      <c r="A228" s="523">
        <v>46312</v>
      </c>
      <c r="B228" s="498" t="s">
        <v>1366</v>
      </c>
      <c r="C228" s="320">
        <v>618</v>
      </c>
      <c r="D228" s="313" t="s">
        <v>254</v>
      </c>
      <c r="E228" s="314" t="s">
        <v>29</v>
      </c>
      <c r="F228" s="324" t="s">
        <v>36</v>
      </c>
      <c r="G228" s="523"/>
      <c r="H228" s="315" t="s">
        <v>3345</v>
      </c>
      <c r="I228" s="312">
        <v>618</v>
      </c>
      <c r="J228" s="188"/>
      <c r="K228" s="12" t="str">
        <f t="shared" ca="1" si="15"/>
        <v/>
      </c>
      <c r="L228" s="97"/>
      <c r="M228" s="14">
        <f ca="1">SUM(I228:L228)</f>
        <v>618</v>
      </c>
    </row>
    <row r="229" spans="1:13" ht="30.75" customHeight="1" x14ac:dyDescent="0.25">
      <c r="A229" s="523">
        <v>46312</v>
      </c>
      <c r="B229" s="498" t="s">
        <v>2116</v>
      </c>
      <c r="C229" s="320">
        <v>0</v>
      </c>
      <c r="D229" s="313" t="s">
        <v>151</v>
      </c>
      <c r="E229" s="314" t="s">
        <v>29</v>
      </c>
      <c r="F229" s="324" t="s">
        <v>2532</v>
      </c>
      <c r="G229" s="523"/>
      <c r="H229" s="315" t="s">
        <v>3403</v>
      </c>
      <c r="I229" s="312">
        <v>81.99</v>
      </c>
      <c r="J229" s="188"/>
      <c r="K229" s="12" t="str">
        <f t="shared" ca="1" si="15"/>
        <v/>
      </c>
      <c r="L229" s="97"/>
      <c r="M229" s="14">
        <f ca="1">SUM(I229:L229)</f>
        <v>81.99</v>
      </c>
    </row>
    <row r="230" spans="1:13" ht="30.75" customHeight="1" x14ac:dyDescent="0.25">
      <c r="A230" s="523">
        <v>46313</v>
      </c>
      <c r="B230" s="498" t="s">
        <v>2395</v>
      </c>
      <c r="C230" s="320">
        <v>0</v>
      </c>
      <c r="D230" s="313" t="s">
        <v>49</v>
      </c>
      <c r="E230" s="314" t="s">
        <v>29</v>
      </c>
      <c r="F230" s="324" t="s">
        <v>257</v>
      </c>
      <c r="G230" s="523"/>
      <c r="H230" s="499" t="s">
        <v>2891</v>
      </c>
      <c r="I230" s="312">
        <v>4472.5</v>
      </c>
      <c r="J230" s="188"/>
      <c r="K230" s="12" t="str">
        <f t="shared" ca="1" si="15"/>
        <v/>
      </c>
      <c r="L230" s="97"/>
      <c r="M230" s="14">
        <f ca="1">SUM(I230:L230)</f>
        <v>4472.5</v>
      </c>
    </row>
    <row r="231" spans="1:13" ht="30.75" customHeight="1" x14ac:dyDescent="0.25">
      <c r="A231" s="523">
        <v>46313</v>
      </c>
      <c r="B231" s="498" t="s">
        <v>2956</v>
      </c>
      <c r="C231" s="320">
        <v>0</v>
      </c>
      <c r="D231" s="313" t="s">
        <v>100</v>
      </c>
      <c r="E231" s="314" t="s">
        <v>29</v>
      </c>
      <c r="F231" s="324" t="s">
        <v>66</v>
      </c>
      <c r="G231" s="523"/>
      <c r="H231" s="315" t="s">
        <v>3075</v>
      </c>
      <c r="I231" s="607">
        <v>713.33</v>
      </c>
      <c r="J231" s="188"/>
      <c r="K231" s="12" t="str">
        <f t="shared" ca="1" si="15"/>
        <v/>
      </c>
      <c r="L231" s="97"/>
      <c r="M231" s="14">
        <f ca="1">SUM(I231:L231)</f>
        <v>713.33</v>
      </c>
    </row>
    <row r="232" spans="1:13" ht="30.75" customHeight="1" x14ac:dyDescent="0.25">
      <c r="A232" s="387">
        <v>46313</v>
      </c>
      <c r="B232" s="33" t="s">
        <v>3399</v>
      </c>
      <c r="C232" s="34">
        <v>60000</v>
      </c>
      <c r="D232" s="35" t="s">
        <v>254</v>
      </c>
      <c r="E232" s="36" t="s">
        <v>16</v>
      </c>
      <c r="F232" s="117" t="s">
        <v>1795</v>
      </c>
      <c r="G232" s="118"/>
      <c r="H232" s="38" t="s">
        <v>3400</v>
      </c>
      <c r="I232" s="39">
        <v>60000</v>
      </c>
      <c r="J232" s="177"/>
      <c r="K232" s="12" t="str">
        <f t="shared" ca="1" si="15"/>
        <v/>
      </c>
      <c r="L232" s="41"/>
      <c r="M232" s="42"/>
    </row>
    <row r="233" spans="1:13" ht="30.75" customHeight="1" x14ac:dyDescent="0.25">
      <c r="A233" s="523">
        <v>46314</v>
      </c>
      <c r="B233" s="498" t="s">
        <v>1772</v>
      </c>
      <c r="C233" s="320">
        <v>0</v>
      </c>
      <c r="D233" s="313" t="s">
        <v>103</v>
      </c>
      <c r="E233" s="314" t="s">
        <v>29</v>
      </c>
      <c r="F233" s="324" t="s">
        <v>58</v>
      </c>
      <c r="G233" s="523"/>
      <c r="H233" s="499" t="s">
        <v>2756</v>
      </c>
      <c r="I233" s="312">
        <v>350</v>
      </c>
      <c r="J233" s="188"/>
      <c r="K233" s="12" t="str">
        <f t="shared" ca="1" si="15"/>
        <v/>
      </c>
      <c r="L233" s="97"/>
      <c r="M233" s="14">
        <f ca="1">SUM(I233:L233)</f>
        <v>350</v>
      </c>
    </row>
    <row r="234" spans="1:13" ht="30.75" customHeight="1" x14ac:dyDescent="0.25">
      <c r="A234" s="523">
        <v>46314</v>
      </c>
      <c r="B234" s="498" t="s">
        <v>632</v>
      </c>
      <c r="C234" s="320">
        <v>0</v>
      </c>
      <c r="D234" s="313" t="s">
        <v>166</v>
      </c>
      <c r="E234" s="314" t="s">
        <v>29</v>
      </c>
      <c r="F234" s="324" t="s">
        <v>171</v>
      </c>
      <c r="G234" s="523"/>
      <c r="H234" s="315" t="s">
        <v>3036</v>
      </c>
      <c r="I234" s="607">
        <v>9737.33</v>
      </c>
      <c r="J234" s="188"/>
      <c r="K234" s="12" t="str">
        <f t="shared" ca="1" si="15"/>
        <v/>
      </c>
      <c r="L234" s="97"/>
      <c r="M234" s="14">
        <f ca="1">SUM(I234:L234)</f>
        <v>9737.33</v>
      </c>
    </row>
    <row r="235" spans="1:13" ht="30.75" customHeight="1" x14ac:dyDescent="0.25">
      <c r="A235" s="523">
        <v>46314</v>
      </c>
      <c r="B235" s="498" t="s">
        <v>52</v>
      </c>
      <c r="C235" s="320">
        <v>0</v>
      </c>
      <c r="D235" s="313" t="s">
        <v>153</v>
      </c>
      <c r="E235" s="314" t="s">
        <v>29</v>
      </c>
      <c r="F235" s="324" t="s">
        <v>55</v>
      </c>
      <c r="G235" s="523"/>
      <c r="H235" s="315" t="s">
        <v>3063</v>
      </c>
      <c r="I235" s="607">
        <v>254.67</v>
      </c>
      <c r="J235" s="188"/>
      <c r="K235" s="12" t="str">
        <f t="shared" ca="1" si="15"/>
        <v/>
      </c>
      <c r="L235" s="97"/>
      <c r="M235" s="14">
        <f ca="1">SUM(I235:L235)</f>
        <v>254.67</v>
      </c>
    </row>
    <row r="236" spans="1:13" ht="30.75" customHeight="1" x14ac:dyDescent="0.25">
      <c r="A236" s="523">
        <v>46314</v>
      </c>
      <c r="B236" s="353" t="s">
        <v>3248</v>
      </c>
      <c r="C236" s="320">
        <v>0</v>
      </c>
      <c r="D236" s="354" t="s">
        <v>151</v>
      </c>
      <c r="E236" s="314" t="s">
        <v>29</v>
      </c>
      <c r="F236" s="324" t="s">
        <v>99</v>
      </c>
      <c r="G236" s="523"/>
      <c r="H236" s="315" t="s">
        <v>3249</v>
      </c>
      <c r="I236" s="320">
        <v>1380</v>
      </c>
      <c r="J236" s="17"/>
      <c r="K236" s="12" t="str">
        <f t="shared" ca="1" si="15"/>
        <v/>
      </c>
      <c r="L236" s="13"/>
      <c r="M236" s="14">
        <f ca="1">SUM(I236:L236)</f>
        <v>1380</v>
      </c>
    </row>
    <row r="237" spans="1:13" ht="29.25" customHeight="1" x14ac:dyDescent="0.25">
      <c r="A237" s="311">
        <v>46314</v>
      </c>
      <c r="B237" s="498" t="s">
        <v>131</v>
      </c>
      <c r="C237" s="320">
        <v>3308</v>
      </c>
      <c r="D237" s="313" t="s">
        <v>267</v>
      </c>
      <c r="E237" s="314" t="s">
        <v>29</v>
      </c>
      <c r="F237" s="314" t="s">
        <v>30</v>
      </c>
      <c r="G237" s="311"/>
      <c r="H237" s="315" t="s">
        <v>3398</v>
      </c>
      <c r="I237" s="312">
        <v>1102</v>
      </c>
      <c r="J237" s="188"/>
      <c r="K237" s="12" t="str">
        <f t="shared" ca="1" si="15"/>
        <v/>
      </c>
      <c r="L237" s="97"/>
      <c r="M237" s="14">
        <f ca="1">SUM(I237:L237)</f>
        <v>1102</v>
      </c>
    </row>
    <row r="238" spans="1:13" ht="29.25" customHeight="1" x14ac:dyDescent="0.25">
      <c r="A238" s="32">
        <v>46315</v>
      </c>
      <c r="B238" s="33" t="s">
        <v>2258</v>
      </c>
      <c r="C238" s="34">
        <v>0</v>
      </c>
      <c r="D238" s="35" t="s">
        <v>2012</v>
      </c>
      <c r="E238" s="36" t="s">
        <v>16</v>
      </c>
      <c r="F238" s="36" t="s">
        <v>25</v>
      </c>
      <c r="G238" s="37"/>
      <c r="H238" s="38" t="s">
        <v>2262</v>
      </c>
      <c r="I238" s="39">
        <v>5000</v>
      </c>
      <c r="J238" s="177"/>
      <c r="K238" s="12" t="str">
        <f t="shared" ca="1" si="15"/>
        <v/>
      </c>
      <c r="L238" s="41"/>
      <c r="M238" s="42"/>
    </row>
    <row r="239" spans="1:13" ht="29.25" customHeight="1" x14ac:dyDescent="0.25">
      <c r="A239" s="311">
        <v>46315</v>
      </c>
      <c r="B239" s="507" t="s">
        <v>210</v>
      </c>
      <c r="C239" s="435">
        <v>0</v>
      </c>
      <c r="D239" s="313" t="s">
        <v>49</v>
      </c>
      <c r="E239" s="509" t="s">
        <v>29</v>
      </c>
      <c r="F239" s="509" t="s">
        <v>171</v>
      </c>
      <c r="G239" s="510"/>
      <c r="H239" s="511" t="s">
        <v>2437</v>
      </c>
      <c r="I239" s="435">
        <v>14.4</v>
      </c>
      <c r="J239" s="141"/>
      <c r="K239" s="12" t="str">
        <f t="shared" ca="1" si="15"/>
        <v/>
      </c>
      <c r="L239" s="13"/>
      <c r="M239" s="14"/>
    </row>
    <row r="240" spans="1:13" ht="29.25" customHeight="1" x14ac:dyDescent="0.25">
      <c r="A240" s="311">
        <v>46315</v>
      </c>
      <c r="B240" s="507" t="s">
        <v>210</v>
      </c>
      <c r="C240" s="435">
        <v>0</v>
      </c>
      <c r="D240" s="313" t="s">
        <v>49</v>
      </c>
      <c r="E240" s="509" t="s">
        <v>29</v>
      </c>
      <c r="F240" s="509" t="s">
        <v>1572</v>
      </c>
      <c r="G240" s="510"/>
      <c r="H240" s="511" t="s">
        <v>2437</v>
      </c>
      <c r="I240" s="435">
        <v>68.67</v>
      </c>
      <c r="J240" s="141"/>
      <c r="K240" s="12" t="str">
        <f t="shared" ca="1" si="15"/>
        <v/>
      </c>
      <c r="L240" s="13"/>
      <c r="M240" s="14"/>
    </row>
    <row r="241" spans="1:13" ht="29.25" customHeight="1" x14ac:dyDescent="0.25">
      <c r="A241" s="311">
        <v>46315</v>
      </c>
      <c r="B241" s="507" t="s">
        <v>210</v>
      </c>
      <c r="C241" s="435">
        <v>0</v>
      </c>
      <c r="D241" s="313" t="s">
        <v>49</v>
      </c>
      <c r="E241" s="509" t="s">
        <v>29</v>
      </c>
      <c r="F241" s="509" t="s">
        <v>134</v>
      </c>
      <c r="G241" s="510"/>
      <c r="H241" s="511" t="s">
        <v>2437</v>
      </c>
      <c r="I241" s="435">
        <v>67.13</v>
      </c>
      <c r="J241" s="141"/>
      <c r="K241" s="12" t="str">
        <f t="shared" ca="1" si="15"/>
        <v/>
      </c>
      <c r="L241" s="13"/>
      <c r="M241" s="14"/>
    </row>
    <row r="242" spans="1:13" ht="30.75" customHeight="1" x14ac:dyDescent="0.25">
      <c r="A242" s="523">
        <v>46315</v>
      </c>
      <c r="B242" s="507" t="s">
        <v>210</v>
      </c>
      <c r="C242" s="435">
        <v>0</v>
      </c>
      <c r="D242" s="313" t="s">
        <v>49</v>
      </c>
      <c r="E242" s="509" t="s">
        <v>29</v>
      </c>
      <c r="F242" s="520" t="s">
        <v>30</v>
      </c>
      <c r="G242" s="530"/>
      <c r="H242" s="511" t="s">
        <v>2437</v>
      </c>
      <c r="I242" s="435">
        <v>224.93</v>
      </c>
      <c r="J242" s="141"/>
      <c r="K242" s="12" t="str">
        <f t="shared" ca="1" si="15"/>
        <v/>
      </c>
      <c r="L242" s="13"/>
      <c r="M242" s="14"/>
    </row>
    <row r="243" spans="1:13" ht="30.75" customHeight="1" x14ac:dyDescent="0.25">
      <c r="A243" s="523">
        <v>46315</v>
      </c>
      <c r="B243" s="507" t="s">
        <v>210</v>
      </c>
      <c r="C243" s="435">
        <v>0</v>
      </c>
      <c r="D243" s="313" t="s">
        <v>49</v>
      </c>
      <c r="E243" s="509" t="s">
        <v>29</v>
      </c>
      <c r="F243" s="520" t="s">
        <v>644</v>
      </c>
      <c r="G243" s="530"/>
      <c r="H243" s="511" t="s">
        <v>2437</v>
      </c>
      <c r="I243" s="435">
        <v>731.67</v>
      </c>
      <c r="J243" s="141"/>
      <c r="K243" s="12" t="str">
        <f t="shared" ca="1" si="15"/>
        <v/>
      </c>
      <c r="L243" s="13"/>
      <c r="M243" s="14"/>
    </row>
    <row r="244" spans="1:13" ht="30.75" customHeight="1" x14ac:dyDescent="0.25">
      <c r="A244" s="523">
        <v>46315</v>
      </c>
      <c r="B244" s="507" t="s">
        <v>210</v>
      </c>
      <c r="C244" s="435">
        <v>0</v>
      </c>
      <c r="D244" s="313" t="s">
        <v>49</v>
      </c>
      <c r="E244" s="509" t="s">
        <v>29</v>
      </c>
      <c r="F244" s="520" t="s">
        <v>36</v>
      </c>
      <c r="G244" s="530"/>
      <c r="H244" s="511" t="s">
        <v>2437</v>
      </c>
      <c r="I244" s="435">
        <v>20.28</v>
      </c>
      <c r="J244" s="141"/>
      <c r="K244" s="12" t="str">
        <f t="shared" ca="1" si="15"/>
        <v/>
      </c>
      <c r="L244" s="13"/>
      <c r="M244" s="14"/>
    </row>
    <row r="245" spans="1:13" ht="30.75" customHeight="1" x14ac:dyDescent="0.25">
      <c r="A245" s="523">
        <v>46315</v>
      </c>
      <c r="B245" s="498" t="s">
        <v>1909</v>
      </c>
      <c r="C245" s="320">
        <v>0</v>
      </c>
      <c r="D245" s="313" t="s">
        <v>103</v>
      </c>
      <c r="E245" s="314" t="s">
        <v>29</v>
      </c>
      <c r="F245" s="324" t="s">
        <v>2723</v>
      </c>
      <c r="G245" s="523"/>
      <c r="H245" s="315" t="s">
        <v>2724</v>
      </c>
      <c r="I245" s="312">
        <v>1194.5</v>
      </c>
      <c r="J245" s="188"/>
      <c r="K245" s="12" t="str">
        <f t="shared" ca="1" si="15"/>
        <v/>
      </c>
      <c r="L245" s="97"/>
      <c r="M245" s="14">
        <f t="shared" ref="M245:M264" ca="1" si="17">SUM(I245:L245)</f>
        <v>1194.5</v>
      </c>
    </row>
    <row r="246" spans="1:13" ht="30.75" customHeight="1" x14ac:dyDescent="0.25">
      <c r="A246" s="523">
        <v>46315</v>
      </c>
      <c r="B246" s="498" t="s">
        <v>2725</v>
      </c>
      <c r="C246" s="320">
        <v>0</v>
      </c>
      <c r="D246" s="313" t="s">
        <v>100</v>
      </c>
      <c r="E246" s="314" t="s">
        <v>29</v>
      </c>
      <c r="F246" s="324" t="s">
        <v>1870</v>
      </c>
      <c r="G246" s="523"/>
      <c r="H246" s="315" t="s">
        <v>2726</v>
      </c>
      <c r="I246" s="312">
        <v>533</v>
      </c>
      <c r="J246" s="188"/>
      <c r="K246" s="12" t="str">
        <f t="shared" ca="1" si="15"/>
        <v/>
      </c>
      <c r="L246" s="97"/>
      <c r="M246" s="14">
        <f t="shared" ca="1" si="17"/>
        <v>533</v>
      </c>
    </row>
    <row r="247" spans="1:13" ht="30.75" customHeight="1" x14ac:dyDescent="0.25">
      <c r="A247" s="523">
        <v>46315</v>
      </c>
      <c r="B247" s="498" t="s">
        <v>52</v>
      </c>
      <c r="C247" s="320">
        <v>0</v>
      </c>
      <c r="D247" s="313" t="s">
        <v>166</v>
      </c>
      <c r="E247" s="314" t="s">
        <v>29</v>
      </c>
      <c r="F247" s="324" t="s">
        <v>2723</v>
      </c>
      <c r="G247" s="523"/>
      <c r="H247" s="315" t="s">
        <v>3037</v>
      </c>
      <c r="I247" s="607">
        <v>774</v>
      </c>
      <c r="J247" s="188"/>
      <c r="K247" s="12" t="str">
        <f t="shared" ca="1" si="15"/>
        <v/>
      </c>
      <c r="L247" s="97"/>
      <c r="M247" s="14">
        <f t="shared" ca="1" si="17"/>
        <v>774</v>
      </c>
    </row>
    <row r="248" spans="1:13" ht="30.75" customHeight="1" x14ac:dyDescent="0.25">
      <c r="A248" s="523">
        <v>46315</v>
      </c>
      <c r="B248" s="498" t="s">
        <v>52</v>
      </c>
      <c r="C248" s="320">
        <v>0</v>
      </c>
      <c r="D248" s="313" t="s">
        <v>166</v>
      </c>
      <c r="E248" s="314" t="s">
        <v>29</v>
      </c>
      <c r="F248" s="324" t="s">
        <v>1840</v>
      </c>
      <c r="G248" s="523"/>
      <c r="H248" s="315" t="s">
        <v>3037</v>
      </c>
      <c r="I248" s="607">
        <v>774</v>
      </c>
      <c r="J248" s="188"/>
      <c r="K248" s="12" t="str">
        <f t="shared" ca="1" si="15"/>
        <v/>
      </c>
      <c r="L248" s="97"/>
      <c r="M248" s="14">
        <f t="shared" ca="1" si="17"/>
        <v>774</v>
      </c>
    </row>
    <row r="249" spans="1:13" ht="30.75" customHeight="1" x14ac:dyDescent="0.25">
      <c r="A249" s="523">
        <v>46315</v>
      </c>
      <c r="B249" s="498" t="s">
        <v>161</v>
      </c>
      <c r="C249" s="320">
        <v>0</v>
      </c>
      <c r="D249" s="313" t="s">
        <v>153</v>
      </c>
      <c r="E249" s="314" t="s">
        <v>29</v>
      </c>
      <c r="F249" s="324" t="s">
        <v>30</v>
      </c>
      <c r="G249" s="523"/>
      <c r="H249" s="315" t="s">
        <v>3070</v>
      </c>
      <c r="I249" s="607">
        <v>831.67</v>
      </c>
      <c r="J249" s="188"/>
      <c r="K249" s="12" t="str">
        <f t="shared" ca="1" si="15"/>
        <v/>
      </c>
      <c r="L249" s="97"/>
      <c r="M249" s="14">
        <f t="shared" ca="1" si="17"/>
        <v>831.67</v>
      </c>
    </row>
    <row r="250" spans="1:13" ht="30.75" customHeight="1" x14ac:dyDescent="0.25">
      <c r="A250" s="523">
        <v>46315</v>
      </c>
      <c r="B250" s="498" t="s">
        <v>1713</v>
      </c>
      <c r="C250" s="320">
        <v>0</v>
      </c>
      <c r="D250" s="313" t="s">
        <v>49</v>
      </c>
      <c r="E250" s="314" t="s">
        <v>29</v>
      </c>
      <c r="F250" s="324" t="s">
        <v>30</v>
      </c>
      <c r="G250" s="523"/>
      <c r="H250" s="315" t="s">
        <v>3072</v>
      </c>
      <c r="I250" s="607">
        <v>1075.99</v>
      </c>
      <c r="J250" s="188"/>
      <c r="K250" s="12" t="str">
        <f t="shared" ca="1" si="15"/>
        <v/>
      </c>
      <c r="L250" s="97"/>
      <c r="M250" s="14">
        <f t="shared" ca="1" si="17"/>
        <v>1075.99</v>
      </c>
    </row>
    <row r="251" spans="1:13" ht="30.75" customHeight="1" x14ac:dyDescent="0.25">
      <c r="A251" s="523">
        <v>46315</v>
      </c>
      <c r="B251" s="498" t="s">
        <v>280</v>
      </c>
      <c r="C251" s="320">
        <v>0</v>
      </c>
      <c r="D251" s="313" t="s">
        <v>151</v>
      </c>
      <c r="E251" s="314" t="s">
        <v>29</v>
      </c>
      <c r="F251" s="324" t="s">
        <v>917</v>
      </c>
      <c r="G251" s="523"/>
      <c r="H251" s="315" t="s">
        <v>3073</v>
      </c>
      <c r="I251" s="607">
        <v>250</v>
      </c>
      <c r="J251" s="616"/>
      <c r="K251" s="12" t="str">
        <f t="shared" ca="1" si="15"/>
        <v/>
      </c>
      <c r="L251" s="617"/>
      <c r="M251" s="618">
        <f t="shared" ca="1" si="17"/>
        <v>250</v>
      </c>
    </row>
    <row r="252" spans="1:13" ht="30.75" customHeight="1" x14ac:dyDescent="0.25">
      <c r="A252" s="523">
        <v>46315</v>
      </c>
      <c r="B252" s="498" t="s">
        <v>280</v>
      </c>
      <c r="C252" s="320">
        <v>0</v>
      </c>
      <c r="D252" s="313" t="s">
        <v>151</v>
      </c>
      <c r="E252" s="314" t="s">
        <v>29</v>
      </c>
      <c r="F252" s="324" t="s">
        <v>579</v>
      </c>
      <c r="G252" s="523"/>
      <c r="H252" s="315" t="s">
        <v>3073</v>
      </c>
      <c r="I252" s="607">
        <v>250</v>
      </c>
      <c r="J252" s="188"/>
      <c r="K252" s="12" t="str">
        <f t="shared" ca="1" si="15"/>
        <v/>
      </c>
      <c r="L252" s="97"/>
      <c r="M252" s="14">
        <f t="shared" ca="1" si="17"/>
        <v>250</v>
      </c>
    </row>
    <row r="253" spans="1:13" ht="30" customHeight="1" x14ac:dyDescent="0.25">
      <c r="A253" s="523">
        <v>46315</v>
      </c>
      <c r="B253" s="498" t="s">
        <v>1283</v>
      </c>
      <c r="C253" s="320">
        <v>0</v>
      </c>
      <c r="D253" s="313" t="s">
        <v>100</v>
      </c>
      <c r="E253" s="314" t="s">
        <v>29</v>
      </c>
      <c r="F253" s="324" t="s">
        <v>96</v>
      </c>
      <c r="G253" s="523"/>
      <c r="H253" s="315" t="s">
        <v>3107</v>
      </c>
      <c r="I253" s="607">
        <v>837.41</v>
      </c>
      <c r="J253" s="188"/>
      <c r="K253" s="12" t="str">
        <f t="shared" ca="1" si="15"/>
        <v/>
      </c>
      <c r="L253" s="97"/>
      <c r="M253" s="14">
        <f t="shared" ca="1" si="17"/>
        <v>837.41</v>
      </c>
    </row>
    <row r="254" spans="1:13" ht="30.75" customHeight="1" x14ac:dyDescent="0.25">
      <c r="A254" s="523">
        <v>46315</v>
      </c>
      <c r="B254" s="498" t="s">
        <v>2757</v>
      </c>
      <c r="C254" s="320">
        <v>0</v>
      </c>
      <c r="D254" s="313" t="s">
        <v>166</v>
      </c>
      <c r="E254" s="314" t="s">
        <v>29</v>
      </c>
      <c r="F254" s="324" t="s">
        <v>313</v>
      </c>
      <c r="G254" s="523"/>
      <c r="H254" s="315" t="s">
        <v>3142</v>
      </c>
      <c r="I254" s="607">
        <v>812.5</v>
      </c>
      <c r="J254" s="188"/>
      <c r="K254" s="12" t="str">
        <f t="shared" ca="1" si="15"/>
        <v/>
      </c>
      <c r="L254" s="97"/>
      <c r="M254" s="14">
        <f t="shared" ca="1" si="17"/>
        <v>812.5</v>
      </c>
    </row>
    <row r="255" spans="1:13" ht="30.75" customHeight="1" x14ac:dyDescent="0.25">
      <c r="A255" s="253">
        <v>46315</v>
      </c>
      <c r="B255" s="272" t="s">
        <v>343</v>
      </c>
      <c r="C255" s="182">
        <v>0</v>
      </c>
      <c r="D255" s="196" t="s">
        <v>153</v>
      </c>
      <c r="E255" s="183" t="s">
        <v>454</v>
      </c>
      <c r="F255" s="203" t="s">
        <v>66</v>
      </c>
      <c r="G255" s="253"/>
      <c r="H255" s="226" t="s">
        <v>26</v>
      </c>
      <c r="I255" s="182">
        <v>1166</v>
      </c>
      <c r="J255" s="188"/>
      <c r="K255" s="12" t="str">
        <f t="shared" ca="1" si="15"/>
        <v/>
      </c>
      <c r="L255" s="41"/>
      <c r="M255" s="130">
        <f t="shared" ca="1" si="17"/>
        <v>1166</v>
      </c>
    </row>
    <row r="256" spans="1:13" ht="30.75" customHeight="1" x14ac:dyDescent="0.25">
      <c r="A256" s="523">
        <v>46315</v>
      </c>
      <c r="B256" s="498" t="s">
        <v>1713</v>
      </c>
      <c r="C256" s="320">
        <v>0</v>
      </c>
      <c r="D256" s="313" t="s">
        <v>103</v>
      </c>
      <c r="E256" s="314" t="s">
        <v>29</v>
      </c>
      <c r="F256" s="324" t="s">
        <v>30</v>
      </c>
      <c r="G256" s="523"/>
      <c r="H256" s="315" t="s">
        <v>3235</v>
      </c>
      <c r="I256" s="312">
        <v>1749.5</v>
      </c>
      <c r="J256" s="188"/>
      <c r="K256" s="12" t="str">
        <f t="shared" ca="1" si="15"/>
        <v/>
      </c>
      <c r="L256" s="97"/>
      <c r="M256" s="14">
        <f t="shared" ca="1" si="17"/>
        <v>1749.5</v>
      </c>
    </row>
    <row r="257" spans="1:13" ht="30.75" customHeight="1" x14ac:dyDescent="0.25">
      <c r="A257" s="523">
        <v>46315</v>
      </c>
      <c r="B257" s="498" t="s">
        <v>2753</v>
      </c>
      <c r="C257" s="320">
        <v>0</v>
      </c>
      <c r="D257" s="313" t="s">
        <v>100</v>
      </c>
      <c r="E257" s="314" t="s">
        <v>29</v>
      </c>
      <c r="F257" s="324" t="s">
        <v>96</v>
      </c>
      <c r="G257" s="523"/>
      <c r="H257" s="315" t="s">
        <v>3311</v>
      </c>
      <c r="I257" s="312">
        <v>1180.33</v>
      </c>
      <c r="J257" s="188"/>
      <c r="K257" s="12" t="str">
        <f t="shared" ca="1" si="15"/>
        <v/>
      </c>
      <c r="L257" s="97"/>
      <c r="M257" s="14">
        <f t="shared" ca="1" si="17"/>
        <v>1180.33</v>
      </c>
    </row>
    <row r="258" spans="1:13" ht="30.75" customHeight="1" x14ac:dyDescent="0.25">
      <c r="A258" s="625">
        <v>46316</v>
      </c>
      <c r="B258" s="595" t="s">
        <v>118</v>
      </c>
      <c r="C258" s="596">
        <v>0</v>
      </c>
      <c r="D258" s="597" t="s">
        <v>100</v>
      </c>
      <c r="E258" s="598" t="s">
        <v>29</v>
      </c>
      <c r="F258" s="627" t="s">
        <v>579</v>
      </c>
      <c r="G258" s="625"/>
      <c r="H258" s="600" t="s">
        <v>2738</v>
      </c>
      <c r="I258" s="599">
        <v>439.72</v>
      </c>
      <c r="J258" s="177"/>
      <c r="K258" s="12" t="str">
        <f t="shared" ca="1" si="15"/>
        <v/>
      </c>
      <c r="L258" s="97"/>
      <c r="M258" s="14">
        <f t="shared" ca="1" si="17"/>
        <v>439.72</v>
      </c>
    </row>
    <row r="259" spans="1:13" ht="30.75" customHeight="1" x14ac:dyDescent="0.25">
      <c r="A259" s="523">
        <v>46316</v>
      </c>
      <c r="B259" s="498" t="s">
        <v>2049</v>
      </c>
      <c r="C259" s="320">
        <v>0</v>
      </c>
      <c r="D259" s="313" t="s">
        <v>100</v>
      </c>
      <c r="E259" s="314" t="s">
        <v>29</v>
      </c>
      <c r="F259" s="324" t="s">
        <v>1870</v>
      </c>
      <c r="G259" s="523"/>
      <c r="H259" s="499" t="s">
        <v>2789</v>
      </c>
      <c r="I259" s="312">
        <v>589.64</v>
      </c>
      <c r="J259" s="188"/>
      <c r="K259" s="12" t="str">
        <f t="shared" ca="1" si="15"/>
        <v/>
      </c>
      <c r="L259" s="97"/>
      <c r="M259" s="14">
        <f t="shared" ca="1" si="17"/>
        <v>589.64</v>
      </c>
    </row>
    <row r="260" spans="1:13" ht="30.75" customHeight="1" x14ac:dyDescent="0.25">
      <c r="A260" s="523">
        <v>46316</v>
      </c>
      <c r="B260" s="498" t="s">
        <v>1366</v>
      </c>
      <c r="C260" s="320">
        <v>0</v>
      </c>
      <c r="D260" s="313" t="s">
        <v>153</v>
      </c>
      <c r="E260" s="314" t="s">
        <v>29</v>
      </c>
      <c r="F260" s="324" t="s">
        <v>66</v>
      </c>
      <c r="G260" s="523"/>
      <c r="H260" s="315" t="s">
        <v>3053</v>
      </c>
      <c r="I260" s="607">
        <v>664</v>
      </c>
      <c r="J260" s="188"/>
      <c r="K260" s="12" t="str">
        <f t="shared" ca="1" si="15"/>
        <v/>
      </c>
      <c r="L260" s="97"/>
      <c r="M260" s="14">
        <f t="shared" ca="1" si="17"/>
        <v>664</v>
      </c>
    </row>
    <row r="261" spans="1:13" ht="30.75" customHeight="1" x14ac:dyDescent="0.25">
      <c r="A261" s="523">
        <v>46316</v>
      </c>
      <c r="B261" s="498" t="s">
        <v>632</v>
      </c>
      <c r="C261" s="320">
        <v>0</v>
      </c>
      <c r="D261" s="313" t="s">
        <v>166</v>
      </c>
      <c r="E261" s="314" t="s">
        <v>29</v>
      </c>
      <c r="F261" s="324" t="s">
        <v>171</v>
      </c>
      <c r="G261" s="523"/>
      <c r="H261" s="315" t="s">
        <v>3055</v>
      </c>
      <c r="I261" s="607">
        <v>19304.8</v>
      </c>
      <c r="J261" s="188"/>
      <c r="K261" s="12" t="str">
        <f t="shared" ca="1" si="15"/>
        <v/>
      </c>
      <c r="L261" s="97"/>
      <c r="M261" s="14">
        <f t="shared" ca="1" si="17"/>
        <v>19304.8</v>
      </c>
    </row>
    <row r="262" spans="1:13" ht="30.75" customHeight="1" x14ac:dyDescent="0.25">
      <c r="A262" s="523">
        <v>46316</v>
      </c>
      <c r="B262" s="498" t="s">
        <v>2956</v>
      </c>
      <c r="C262" s="320">
        <v>0</v>
      </c>
      <c r="D262" s="313" t="s">
        <v>153</v>
      </c>
      <c r="E262" s="314" t="s">
        <v>29</v>
      </c>
      <c r="F262" s="324" t="s">
        <v>66</v>
      </c>
      <c r="G262" s="523"/>
      <c r="H262" s="315" t="s">
        <v>3075</v>
      </c>
      <c r="I262" s="607">
        <v>713.33</v>
      </c>
      <c r="J262" s="188"/>
      <c r="K262" s="12" t="str">
        <f t="shared" ca="1" si="15"/>
        <v/>
      </c>
      <c r="L262" s="97"/>
      <c r="M262" s="14">
        <f t="shared" ca="1" si="17"/>
        <v>713.33</v>
      </c>
    </row>
    <row r="263" spans="1:13" ht="30.75" customHeight="1" x14ac:dyDescent="0.25">
      <c r="A263" s="523">
        <v>46316</v>
      </c>
      <c r="B263" s="498" t="s">
        <v>586</v>
      </c>
      <c r="C263" s="320">
        <v>378.36</v>
      </c>
      <c r="D263" s="313" t="s">
        <v>254</v>
      </c>
      <c r="E263" s="314" t="s">
        <v>29</v>
      </c>
      <c r="F263" s="324" t="s">
        <v>644</v>
      </c>
      <c r="G263" s="523"/>
      <c r="H263" s="315" t="s">
        <v>3397</v>
      </c>
      <c r="I263" s="312">
        <v>378.36</v>
      </c>
      <c r="J263" s="188"/>
      <c r="K263" s="12" t="str">
        <f t="shared" ca="1" si="15"/>
        <v/>
      </c>
      <c r="L263" s="97"/>
      <c r="M263" s="14">
        <f t="shared" ca="1" si="17"/>
        <v>378.36</v>
      </c>
    </row>
    <row r="264" spans="1:13" ht="30.75" customHeight="1" x14ac:dyDescent="0.25">
      <c r="A264" s="523">
        <v>46317</v>
      </c>
      <c r="B264" s="498" t="s">
        <v>1772</v>
      </c>
      <c r="C264" s="320">
        <v>0</v>
      </c>
      <c r="D264" s="313" t="s">
        <v>100</v>
      </c>
      <c r="E264" s="314" t="s">
        <v>29</v>
      </c>
      <c r="F264" s="324" t="s">
        <v>792</v>
      </c>
      <c r="G264" s="523"/>
      <c r="H264" s="499" t="s">
        <v>2794</v>
      </c>
      <c r="I264" s="312">
        <v>3333.33</v>
      </c>
      <c r="J264" s="188"/>
      <c r="K264" s="12" t="str">
        <f t="shared" ca="1" si="15"/>
        <v/>
      </c>
      <c r="L264" s="97"/>
      <c r="M264" s="14">
        <f t="shared" ca="1" si="17"/>
        <v>3333.33</v>
      </c>
    </row>
    <row r="265" spans="1:13" ht="30.75" customHeight="1" x14ac:dyDescent="0.25">
      <c r="A265" s="387">
        <v>46317</v>
      </c>
      <c r="B265" s="33" t="s">
        <v>3043</v>
      </c>
      <c r="C265" s="34">
        <v>0</v>
      </c>
      <c r="D265" s="35" t="s">
        <v>342</v>
      </c>
      <c r="E265" s="36" t="s">
        <v>16</v>
      </c>
      <c r="F265" s="117" t="s">
        <v>1799</v>
      </c>
      <c r="G265" s="118"/>
      <c r="H265" s="38" t="s">
        <v>3045</v>
      </c>
      <c r="I265" s="39">
        <v>10000</v>
      </c>
      <c r="J265" s="177"/>
      <c r="K265" s="12" t="str">
        <f t="shared" ca="1" si="15"/>
        <v/>
      </c>
      <c r="L265" s="41"/>
      <c r="M265" s="42"/>
    </row>
    <row r="266" spans="1:13" ht="30.75" customHeight="1" x14ac:dyDescent="0.25">
      <c r="A266" s="155">
        <v>46317</v>
      </c>
      <c r="B266" s="85" t="s">
        <v>409</v>
      </c>
      <c r="C266" s="86">
        <v>0</v>
      </c>
      <c r="D266" s="72" t="s">
        <v>202</v>
      </c>
      <c r="E266" s="73" t="s">
        <v>24</v>
      </c>
      <c r="F266" s="74" t="s">
        <v>3388</v>
      </c>
      <c r="G266" s="155"/>
      <c r="H266" s="87" t="s">
        <v>26</v>
      </c>
      <c r="I266" s="72">
        <v>185.92</v>
      </c>
      <c r="J266" s="88"/>
      <c r="K266" s="12" t="str">
        <f t="shared" ca="1" si="15"/>
        <v/>
      </c>
      <c r="L266" s="13"/>
      <c r="M266" s="14">
        <v>647.84</v>
      </c>
    </row>
    <row r="267" spans="1:13" ht="30.75" customHeight="1" x14ac:dyDescent="0.25">
      <c r="A267" s="155">
        <v>46317</v>
      </c>
      <c r="B267" s="85" t="s">
        <v>409</v>
      </c>
      <c r="C267" s="86">
        <v>0</v>
      </c>
      <c r="D267" s="72" t="s">
        <v>202</v>
      </c>
      <c r="E267" s="73" t="s">
        <v>24</v>
      </c>
      <c r="F267" s="74" t="s">
        <v>2083</v>
      </c>
      <c r="G267" s="155"/>
      <c r="H267" s="87" t="s">
        <v>26</v>
      </c>
      <c r="I267" s="72">
        <v>788.16</v>
      </c>
      <c r="J267" s="88"/>
      <c r="K267" s="12" t="str">
        <f t="shared" ca="1" si="15"/>
        <v/>
      </c>
      <c r="L267" s="13"/>
      <c r="M267" s="14">
        <v>647.84</v>
      </c>
    </row>
    <row r="268" spans="1:13" ht="28.5" customHeight="1" x14ac:dyDescent="0.25">
      <c r="A268" s="155">
        <v>46317</v>
      </c>
      <c r="B268" s="85" t="s">
        <v>409</v>
      </c>
      <c r="C268" s="86">
        <v>0</v>
      </c>
      <c r="D268" s="72" t="s">
        <v>202</v>
      </c>
      <c r="E268" s="73" t="s">
        <v>24</v>
      </c>
      <c r="F268" s="73" t="s">
        <v>30</v>
      </c>
      <c r="G268" s="70"/>
      <c r="H268" s="87" t="s">
        <v>26</v>
      </c>
      <c r="I268" s="72">
        <v>30.92</v>
      </c>
      <c r="J268" s="77"/>
      <c r="K268" s="12" t="str">
        <f t="shared" ca="1" si="15"/>
        <v/>
      </c>
      <c r="L268" s="13"/>
      <c r="M268" s="14">
        <v>647.84</v>
      </c>
    </row>
    <row r="269" spans="1:13" ht="30.75" customHeight="1" x14ac:dyDescent="0.25">
      <c r="A269" s="523">
        <v>46318</v>
      </c>
      <c r="B269" s="362" t="s">
        <v>2757</v>
      </c>
      <c r="C269" s="320">
        <v>0</v>
      </c>
      <c r="D269" s="313" t="s">
        <v>103</v>
      </c>
      <c r="E269" s="314" t="s">
        <v>29</v>
      </c>
      <c r="F269" s="314" t="s">
        <v>191</v>
      </c>
      <c r="G269" s="311"/>
      <c r="H269" s="499" t="s">
        <v>2758</v>
      </c>
      <c r="I269" s="312">
        <v>562.5</v>
      </c>
      <c r="J269" s="198"/>
      <c r="K269" s="12" t="str">
        <f t="shared" ca="1" si="15"/>
        <v/>
      </c>
      <c r="L269" s="97"/>
      <c r="M269" s="14">
        <f ca="1">SUM(I269:L269)</f>
        <v>562.5</v>
      </c>
    </row>
    <row r="270" spans="1:13" ht="30.75" customHeight="1" x14ac:dyDescent="0.25">
      <c r="A270" s="387">
        <v>46319</v>
      </c>
      <c r="B270" s="121" t="s">
        <v>2731</v>
      </c>
      <c r="C270" s="34">
        <v>0</v>
      </c>
      <c r="D270" s="35" t="s">
        <v>100</v>
      </c>
      <c r="E270" s="36" t="s">
        <v>16</v>
      </c>
      <c r="F270" s="36" t="s">
        <v>36</v>
      </c>
      <c r="G270" s="37"/>
      <c r="H270" s="38" t="s">
        <v>2734</v>
      </c>
      <c r="I270" s="39">
        <v>14335</v>
      </c>
      <c r="J270" s="198"/>
      <c r="K270" s="12" t="str">
        <f t="shared" ca="1" si="15"/>
        <v/>
      </c>
      <c r="L270" s="41"/>
      <c r="M270" s="42"/>
    </row>
    <row r="271" spans="1:13" ht="30.75" customHeight="1" x14ac:dyDescent="0.25">
      <c r="A271" s="523">
        <v>46319</v>
      </c>
      <c r="B271" s="323" t="s">
        <v>3155</v>
      </c>
      <c r="C271" s="320">
        <v>0</v>
      </c>
      <c r="D271" s="524" t="s">
        <v>166</v>
      </c>
      <c r="E271" s="314" t="s">
        <v>29</v>
      </c>
      <c r="F271" s="314" t="s">
        <v>1564</v>
      </c>
      <c r="G271" s="311"/>
      <c r="H271" s="526" t="s">
        <v>3156</v>
      </c>
      <c r="I271" s="320">
        <v>5208.5</v>
      </c>
      <c r="J271" s="198"/>
      <c r="K271" s="12" t="str">
        <f t="shared" ref="K271:K334" ca="1" si="18">IF(ISBLANK(A271),"", IF(TRIM(UPPER(J271))&lt;&gt;"SIM",IF(A271-TODAY()&lt;0,"Conta vencida",IF(A271-TODAY()&lt;8,"Perto de vencer","")),"Já paga"))</f>
        <v/>
      </c>
      <c r="L271" s="13"/>
      <c r="M271" s="130">
        <f ca="1">SUM(I271:L271)</f>
        <v>5208.5</v>
      </c>
    </row>
    <row r="272" spans="1:13" ht="30.75" customHeight="1" x14ac:dyDescent="0.25">
      <c r="A272" s="523">
        <v>46319</v>
      </c>
      <c r="B272" s="498" t="s">
        <v>1293</v>
      </c>
      <c r="C272" s="320">
        <v>0</v>
      </c>
      <c r="D272" s="313" t="s">
        <v>153</v>
      </c>
      <c r="E272" s="314" t="s">
        <v>29</v>
      </c>
      <c r="F272" s="324" t="s">
        <v>792</v>
      </c>
      <c r="G272" s="523"/>
      <c r="H272" s="499" t="s">
        <v>3346</v>
      </c>
      <c r="I272" s="312">
        <v>7386.66</v>
      </c>
      <c r="J272" s="188"/>
      <c r="K272" s="12" t="str">
        <f t="shared" ca="1" si="18"/>
        <v/>
      </c>
      <c r="L272" s="97"/>
      <c r="M272" s="14">
        <f ca="1">SUM(I272:L272)</f>
        <v>7386.66</v>
      </c>
    </row>
    <row r="273" spans="1:13" customFormat="1" ht="31.5" customHeight="1" x14ac:dyDescent="0.25">
      <c r="A273" s="161">
        <v>46320</v>
      </c>
      <c r="B273" s="112" t="s">
        <v>1797</v>
      </c>
      <c r="C273" s="102">
        <v>0</v>
      </c>
      <c r="D273" s="113" t="s">
        <v>1804</v>
      </c>
      <c r="E273" s="103" t="s">
        <v>29</v>
      </c>
      <c r="F273" s="81" t="s">
        <v>1799</v>
      </c>
      <c r="G273" s="142"/>
      <c r="H273" s="159" t="s">
        <v>26</v>
      </c>
      <c r="I273" s="232">
        <v>2000</v>
      </c>
      <c r="J273" s="233"/>
      <c r="K273" s="12" t="str">
        <f t="shared" ca="1" si="18"/>
        <v/>
      </c>
      <c r="L273" s="13"/>
      <c r="M273" s="14"/>
    </row>
    <row r="274" spans="1:13" customFormat="1" ht="31.5" customHeight="1" x14ac:dyDescent="0.25">
      <c r="A274" s="523">
        <v>46320</v>
      </c>
      <c r="B274" s="522" t="s">
        <v>2606</v>
      </c>
      <c r="C274" s="518">
        <v>0</v>
      </c>
      <c r="D274" s="519" t="s">
        <v>100</v>
      </c>
      <c r="E274" s="520" t="s">
        <v>29</v>
      </c>
      <c r="F274" s="509" t="s">
        <v>221</v>
      </c>
      <c r="G274" s="311"/>
      <c r="H274" s="325" t="s">
        <v>2607</v>
      </c>
      <c r="I274" s="518">
        <v>10</v>
      </c>
      <c r="J274" s="177"/>
      <c r="K274" s="12" t="str">
        <f t="shared" ca="1" si="18"/>
        <v/>
      </c>
      <c r="L274" s="29"/>
      <c r="M274" s="89">
        <f t="shared" ref="M274:M280" ca="1" si="19">SUM(I274:L274)</f>
        <v>10</v>
      </c>
    </row>
    <row r="275" spans="1:13" ht="30.75" customHeight="1" x14ac:dyDescent="0.25">
      <c r="A275" s="523">
        <v>46320</v>
      </c>
      <c r="B275" s="522" t="s">
        <v>2606</v>
      </c>
      <c r="C275" s="518">
        <v>0</v>
      </c>
      <c r="D275" s="519" t="s">
        <v>100</v>
      </c>
      <c r="E275" s="509" t="s">
        <v>29</v>
      </c>
      <c r="F275" s="520" t="s">
        <v>36</v>
      </c>
      <c r="G275" s="311"/>
      <c r="H275" s="315" t="s">
        <v>2607</v>
      </c>
      <c r="I275" s="518">
        <v>123.66</v>
      </c>
      <c r="J275" s="177" t="s">
        <v>709</v>
      </c>
      <c r="K275" s="12" t="str">
        <f t="shared" ca="1" si="18"/>
        <v/>
      </c>
      <c r="L275" s="29"/>
      <c r="M275" s="14">
        <f t="shared" ca="1" si="19"/>
        <v>123.66</v>
      </c>
    </row>
    <row r="276" spans="1:13" ht="30.75" customHeight="1" x14ac:dyDescent="0.25">
      <c r="A276" s="523">
        <v>46320</v>
      </c>
      <c r="B276" s="522" t="s">
        <v>2606</v>
      </c>
      <c r="C276" s="518">
        <v>0</v>
      </c>
      <c r="D276" s="519" t="s">
        <v>100</v>
      </c>
      <c r="E276" s="509" t="s">
        <v>29</v>
      </c>
      <c r="F276" s="509" t="s">
        <v>30</v>
      </c>
      <c r="G276" s="311"/>
      <c r="H276" s="315" t="s">
        <v>2607</v>
      </c>
      <c r="I276" s="518">
        <v>196.03</v>
      </c>
      <c r="J276" s="177"/>
      <c r="K276" s="12" t="str">
        <f t="shared" ca="1" si="18"/>
        <v/>
      </c>
      <c r="L276" s="29"/>
      <c r="M276" s="14">
        <f t="shared" ca="1" si="19"/>
        <v>196.03</v>
      </c>
    </row>
    <row r="277" spans="1:13" ht="30.75" customHeight="1" x14ac:dyDescent="0.25">
      <c r="A277" s="523">
        <v>46320</v>
      </c>
      <c r="B277" s="522" t="s">
        <v>2606</v>
      </c>
      <c r="C277" s="518">
        <v>0</v>
      </c>
      <c r="D277" s="519" t="s">
        <v>100</v>
      </c>
      <c r="E277" s="509" t="s">
        <v>29</v>
      </c>
      <c r="F277" s="509" t="s">
        <v>429</v>
      </c>
      <c r="G277" s="311"/>
      <c r="H277" s="315" t="s">
        <v>2607</v>
      </c>
      <c r="I277" s="518">
        <v>17.91</v>
      </c>
      <c r="J277" s="177"/>
      <c r="K277" s="12" t="str">
        <f t="shared" ca="1" si="18"/>
        <v/>
      </c>
      <c r="L277" s="29"/>
      <c r="M277" s="14">
        <f t="shared" ca="1" si="19"/>
        <v>17.91</v>
      </c>
    </row>
    <row r="278" spans="1:13" ht="30.75" customHeight="1" x14ac:dyDescent="0.25">
      <c r="A278" s="523">
        <v>46320</v>
      </c>
      <c r="B278" s="522" t="s">
        <v>2606</v>
      </c>
      <c r="C278" s="518">
        <v>0</v>
      </c>
      <c r="D278" s="519" t="s">
        <v>100</v>
      </c>
      <c r="E278" s="509" t="s">
        <v>29</v>
      </c>
      <c r="F278" s="509" t="s">
        <v>644</v>
      </c>
      <c r="G278" s="311"/>
      <c r="H278" s="315" t="s">
        <v>2607</v>
      </c>
      <c r="I278" s="518">
        <v>504.02</v>
      </c>
      <c r="J278" s="177"/>
      <c r="K278" s="12" t="str">
        <f t="shared" ca="1" si="18"/>
        <v/>
      </c>
      <c r="L278" s="29"/>
      <c r="M278" s="14">
        <f t="shared" ca="1" si="19"/>
        <v>504.02</v>
      </c>
    </row>
    <row r="279" spans="1:13" ht="30.75" customHeight="1" x14ac:dyDescent="0.25">
      <c r="A279" s="523">
        <v>46320</v>
      </c>
      <c r="B279" s="522" t="s">
        <v>2606</v>
      </c>
      <c r="C279" s="518">
        <v>0</v>
      </c>
      <c r="D279" s="519" t="s">
        <v>100</v>
      </c>
      <c r="E279" s="509" t="s">
        <v>29</v>
      </c>
      <c r="F279" s="520" t="s">
        <v>68</v>
      </c>
      <c r="G279" s="311"/>
      <c r="H279" s="315" t="s">
        <v>2607</v>
      </c>
      <c r="I279" s="518">
        <v>22.5</v>
      </c>
      <c r="J279" s="177"/>
      <c r="K279" s="12" t="str">
        <f t="shared" ca="1" si="18"/>
        <v/>
      </c>
      <c r="L279" s="29"/>
      <c r="M279" s="14">
        <f t="shared" ca="1" si="19"/>
        <v>22.5</v>
      </c>
    </row>
    <row r="280" spans="1:13" ht="30.75" customHeight="1" x14ac:dyDescent="0.25">
      <c r="A280" s="523">
        <v>46320</v>
      </c>
      <c r="B280" s="522" t="s">
        <v>2606</v>
      </c>
      <c r="C280" s="518">
        <v>0</v>
      </c>
      <c r="D280" s="519" t="s">
        <v>100</v>
      </c>
      <c r="E280" s="520" t="s">
        <v>29</v>
      </c>
      <c r="F280" s="509" t="s">
        <v>134</v>
      </c>
      <c r="G280" s="311"/>
      <c r="H280" s="325" t="s">
        <v>2607</v>
      </c>
      <c r="I280" s="538">
        <v>19.399999999999999</v>
      </c>
      <c r="J280" s="177"/>
      <c r="K280" s="12" t="str">
        <f t="shared" ca="1" si="18"/>
        <v/>
      </c>
      <c r="L280" s="29"/>
      <c r="M280" s="14">
        <f t="shared" ca="1" si="19"/>
        <v>19.399999999999999</v>
      </c>
    </row>
    <row r="281" spans="1:13" ht="30.75" customHeight="1" x14ac:dyDescent="0.25">
      <c r="A281" s="523">
        <v>46320</v>
      </c>
      <c r="B281" s="507" t="s">
        <v>1459</v>
      </c>
      <c r="C281" s="435">
        <v>0</v>
      </c>
      <c r="D281" s="508" t="s">
        <v>100</v>
      </c>
      <c r="E281" s="520" t="s">
        <v>29</v>
      </c>
      <c r="F281" s="509" t="s">
        <v>582</v>
      </c>
      <c r="G281" s="510"/>
      <c r="H281" s="539" t="s">
        <v>2817</v>
      </c>
      <c r="I281" s="458">
        <v>4004.34</v>
      </c>
      <c r="J281" s="141"/>
      <c r="K281" s="12" t="str">
        <f t="shared" ca="1" si="18"/>
        <v/>
      </c>
      <c r="L281" s="13"/>
      <c r="M281" s="14"/>
    </row>
    <row r="282" spans="1:13" ht="30.75" customHeight="1" x14ac:dyDescent="0.25">
      <c r="A282" s="523">
        <v>46320</v>
      </c>
      <c r="B282" s="654" t="s">
        <v>2757</v>
      </c>
      <c r="C282" s="320">
        <v>0</v>
      </c>
      <c r="D282" s="524" t="s">
        <v>153</v>
      </c>
      <c r="E282" s="324" t="s">
        <v>29</v>
      </c>
      <c r="F282" s="314" t="s">
        <v>39</v>
      </c>
      <c r="G282" s="311"/>
      <c r="H282" s="525" t="s">
        <v>3150</v>
      </c>
      <c r="I282" s="326">
        <v>200</v>
      </c>
      <c r="J282" s="188"/>
      <c r="K282" s="12" t="str">
        <f t="shared" ca="1" si="18"/>
        <v/>
      </c>
      <c r="L282" s="13"/>
      <c r="M282" s="130">
        <f ca="1">SUM(I282:L282)</f>
        <v>200</v>
      </c>
    </row>
    <row r="283" spans="1:13" ht="30.75" customHeight="1" x14ac:dyDescent="0.25">
      <c r="A283" s="387">
        <v>46321</v>
      </c>
      <c r="B283" s="639" t="s">
        <v>3067</v>
      </c>
      <c r="C283" s="34">
        <v>0</v>
      </c>
      <c r="D283" s="35" t="s">
        <v>151</v>
      </c>
      <c r="E283" s="117" t="s">
        <v>16</v>
      </c>
      <c r="F283" s="36" t="s">
        <v>1564</v>
      </c>
      <c r="G283" s="37"/>
      <c r="H283" s="122" t="s">
        <v>3069</v>
      </c>
      <c r="I283" s="134">
        <v>225</v>
      </c>
      <c r="J283" s="177"/>
      <c r="K283" s="12" t="str">
        <f t="shared" ca="1" si="18"/>
        <v/>
      </c>
      <c r="L283" s="41"/>
      <c r="M283" s="42"/>
    </row>
    <row r="284" spans="1:13" ht="28.5" customHeight="1" x14ac:dyDescent="0.25">
      <c r="A284" s="387">
        <v>46321</v>
      </c>
      <c r="B284" s="639" t="s">
        <v>3067</v>
      </c>
      <c r="C284" s="34">
        <v>0</v>
      </c>
      <c r="D284" s="35" t="s">
        <v>151</v>
      </c>
      <c r="E284" s="117" t="s">
        <v>16</v>
      </c>
      <c r="F284" s="36" t="s">
        <v>2232</v>
      </c>
      <c r="G284" s="37"/>
      <c r="H284" s="122" t="s">
        <v>3069</v>
      </c>
      <c r="I284" s="39">
        <v>13275</v>
      </c>
      <c r="J284" s="177"/>
      <c r="K284" s="12" t="str">
        <f t="shared" ca="1" si="18"/>
        <v/>
      </c>
      <c r="L284" s="41"/>
      <c r="M284" s="42"/>
    </row>
    <row r="285" spans="1:13" ht="30.75" customHeight="1" x14ac:dyDescent="0.25">
      <c r="A285" s="523">
        <v>46321</v>
      </c>
      <c r="B285" s="637" t="s">
        <v>1909</v>
      </c>
      <c r="C285" s="320">
        <v>0</v>
      </c>
      <c r="D285" s="313" t="s">
        <v>166</v>
      </c>
      <c r="E285" s="324" t="s">
        <v>29</v>
      </c>
      <c r="F285" s="314" t="s">
        <v>2398</v>
      </c>
      <c r="G285" s="311"/>
      <c r="H285" s="325" t="s">
        <v>3095</v>
      </c>
      <c r="I285" s="606">
        <v>1050.56</v>
      </c>
      <c r="J285" s="188"/>
      <c r="K285" s="12" t="str">
        <f t="shared" ca="1" si="18"/>
        <v/>
      </c>
      <c r="L285" s="97"/>
      <c r="M285" s="14">
        <f t="shared" ref="M285:M291" ca="1" si="20">SUM(I285:L285)</f>
        <v>1050.56</v>
      </c>
    </row>
    <row r="286" spans="1:13" ht="30.75" customHeight="1" x14ac:dyDescent="0.25">
      <c r="A286" s="523">
        <v>46321</v>
      </c>
      <c r="B286" s="637" t="s">
        <v>731</v>
      </c>
      <c r="C286" s="320">
        <v>0</v>
      </c>
      <c r="D286" s="313" t="s">
        <v>166</v>
      </c>
      <c r="E286" s="324" t="s">
        <v>29</v>
      </c>
      <c r="F286" s="314" t="s">
        <v>36</v>
      </c>
      <c r="G286" s="311"/>
      <c r="H286" s="325" t="s">
        <v>3098</v>
      </c>
      <c r="I286" s="606">
        <v>955</v>
      </c>
      <c r="J286" s="188"/>
      <c r="K286" s="12" t="str">
        <f t="shared" ca="1" si="18"/>
        <v/>
      </c>
      <c r="L286" s="97"/>
      <c r="M286" s="14">
        <f t="shared" ca="1" si="20"/>
        <v>955</v>
      </c>
    </row>
    <row r="287" spans="1:13" ht="30.75" customHeight="1" x14ac:dyDescent="0.25">
      <c r="A287" s="523">
        <v>46321</v>
      </c>
      <c r="B287" s="637" t="s">
        <v>1651</v>
      </c>
      <c r="C287" s="320">
        <v>0</v>
      </c>
      <c r="D287" s="313" t="s">
        <v>151</v>
      </c>
      <c r="E287" s="324" t="s">
        <v>29</v>
      </c>
      <c r="F287" s="314" t="s">
        <v>55</v>
      </c>
      <c r="G287" s="311"/>
      <c r="H287" s="325" t="s">
        <v>3099</v>
      </c>
      <c r="I287" s="606">
        <v>1500</v>
      </c>
      <c r="J287" s="188"/>
      <c r="K287" s="12" t="str">
        <f t="shared" ca="1" si="18"/>
        <v/>
      </c>
      <c r="L287" s="97"/>
      <c r="M287" s="14">
        <f t="shared" ca="1" si="20"/>
        <v>1500</v>
      </c>
    </row>
    <row r="288" spans="1:13" ht="30.75" customHeight="1" x14ac:dyDescent="0.25">
      <c r="A288" s="523">
        <v>46321</v>
      </c>
      <c r="B288" s="637" t="s">
        <v>52</v>
      </c>
      <c r="C288" s="320">
        <v>0</v>
      </c>
      <c r="D288" s="313" t="s">
        <v>166</v>
      </c>
      <c r="E288" s="324" t="s">
        <v>29</v>
      </c>
      <c r="F288" s="314" t="s">
        <v>1840</v>
      </c>
      <c r="G288" s="311"/>
      <c r="H288" s="369" t="s">
        <v>3204</v>
      </c>
      <c r="I288" s="516">
        <v>354.25</v>
      </c>
      <c r="J288" s="188"/>
      <c r="K288" s="12" t="str">
        <f t="shared" ca="1" si="18"/>
        <v/>
      </c>
      <c r="L288" s="97"/>
      <c r="M288" s="14">
        <f t="shared" ca="1" si="20"/>
        <v>354.25</v>
      </c>
    </row>
    <row r="289" spans="1:13" ht="30.75" customHeight="1" x14ac:dyDescent="0.25">
      <c r="A289" s="523">
        <v>46321</v>
      </c>
      <c r="B289" s="637" t="s">
        <v>821</v>
      </c>
      <c r="C289" s="320">
        <v>0</v>
      </c>
      <c r="D289" s="313" t="s">
        <v>100</v>
      </c>
      <c r="E289" s="324" t="s">
        <v>29</v>
      </c>
      <c r="F289" s="314" t="s">
        <v>30</v>
      </c>
      <c r="G289" s="311"/>
      <c r="H289" s="325" t="s">
        <v>3234</v>
      </c>
      <c r="I289" s="516">
        <v>487.66</v>
      </c>
      <c r="J289" s="188"/>
      <c r="K289" s="12" t="str">
        <f t="shared" ca="1" si="18"/>
        <v/>
      </c>
      <c r="L289" s="97"/>
      <c r="M289" s="14">
        <f t="shared" ca="1" si="20"/>
        <v>487.66</v>
      </c>
    </row>
    <row r="290" spans="1:13" ht="30.75" customHeight="1" x14ac:dyDescent="0.25">
      <c r="A290" s="523">
        <v>46321</v>
      </c>
      <c r="B290" s="637" t="s">
        <v>1039</v>
      </c>
      <c r="C290" s="320">
        <v>0</v>
      </c>
      <c r="D290" s="313" t="s">
        <v>153</v>
      </c>
      <c r="E290" s="324" t="s">
        <v>29</v>
      </c>
      <c r="F290" s="314" t="s">
        <v>36</v>
      </c>
      <c r="G290" s="311"/>
      <c r="H290" s="325" t="s">
        <v>3236</v>
      </c>
      <c r="I290" s="516">
        <v>4008.33</v>
      </c>
      <c r="J290" s="188"/>
      <c r="K290" s="12" t="str">
        <f t="shared" ca="1" si="18"/>
        <v/>
      </c>
      <c r="L290" s="97"/>
      <c r="M290" s="14">
        <f t="shared" ca="1" si="20"/>
        <v>4008.33</v>
      </c>
    </row>
    <row r="291" spans="1:13" ht="30.75" customHeight="1" x14ac:dyDescent="0.25">
      <c r="A291" s="523">
        <v>46321</v>
      </c>
      <c r="B291" s="637" t="s">
        <v>821</v>
      </c>
      <c r="C291" s="320">
        <v>0</v>
      </c>
      <c r="D291" s="313" t="s">
        <v>100</v>
      </c>
      <c r="E291" s="324" t="s">
        <v>29</v>
      </c>
      <c r="F291" s="314" t="s">
        <v>36</v>
      </c>
      <c r="G291" s="311"/>
      <c r="H291" s="325" t="s">
        <v>3234</v>
      </c>
      <c r="I291" s="516">
        <v>487.67</v>
      </c>
      <c r="J291" s="188"/>
      <c r="K291" s="12" t="str">
        <f t="shared" ca="1" si="18"/>
        <v/>
      </c>
      <c r="L291" s="97"/>
      <c r="M291" s="14">
        <f t="shared" ca="1" si="20"/>
        <v>487.67</v>
      </c>
    </row>
    <row r="292" spans="1:13" ht="30.75" customHeight="1" x14ac:dyDescent="0.25">
      <c r="A292" s="523">
        <v>46322</v>
      </c>
      <c r="B292" s="638" t="s">
        <v>2481</v>
      </c>
      <c r="C292" s="435">
        <v>0</v>
      </c>
      <c r="D292" s="508" t="s">
        <v>156</v>
      </c>
      <c r="E292" s="520" t="s">
        <v>29</v>
      </c>
      <c r="F292" s="509" t="s">
        <v>25</v>
      </c>
      <c r="G292" s="510"/>
      <c r="H292" s="539" t="s">
        <v>2482</v>
      </c>
      <c r="I292" s="458">
        <v>15440</v>
      </c>
      <c r="J292" s="141"/>
      <c r="K292" s="12" t="str">
        <f t="shared" ca="1" si="18"/>
        <v/>
      </c>
      <c r="L292" s="13"/>
      <c r="M292" s="14"/>
    </row>
    <row r="293" spans="1:13" ht="30.75" customHeight="1" x14ac:dyDescent="0.25">
      <c r="A293" s="523">
        <v>46322</v>
      </c>
      <c r="B293" s="637" t="s">
        <v>2791</v>
      </c>
      <c r="C293" s="320">
        <v>0</v>
      </c>
      <c r="D293" s="313" t="s">
        <v>100</v>
      </c>
      <c r="E293" s="324" t="s">
        <v>29</v>
      </c>
      <c r="F293" s="314" t="s">
        <v>1799</v>
      </c>
      <c r="G293" s="311"/>
      <c r="H293" s="369" t="s">
        <v>2792</v>
      </c>
      <c r="I293" s="516">
        <v>350</v>
      </c>
      <c r="J293" s="188"/>
      <c r="K293" s="12" t="str">
        <f t="shared" ca="1" si="18"/>
        <v/>
      </c>
      <c r="L293" s="97"/>
      <c r="M293" s="14">
        <f ca="1">SUM(I293:L293)</f>
        <v>350</v>
      </c>
    </row>
    <row r="294" spans="1:13" ht="30.75" customHeight="1" x14ac:dyDescent="0.25">
      <c r="A294" s="523">
        <v>46322</v>
      </c>
      <c r="B294" s="637" t="s">
        <v>1772</v>
      </c>
      <c r="C294" s="320">
        <v>0</v>
      </c>
      <c r="D294" s="313" t="s">
        <v>166</v>
      </c>
      <c r="E294" s="324" t="s">
        <v>29</v>
      </c>
      <c r="F294" s="314" t="s">
        <v>2723</v>
      </c>
      <c r="G294" s="311"/>
      <c r="H294" s="325" t="s">
        <v>3130</v>
      </c>
      <c r="I294" s="606">
        <v>3956.25</v>
      </c>
      <c r="J294" s="188"/>
      <c r="K294" s="12" t="str">
        <f t="shared" ca="1" si="18"/>
        <v/>
      </c>
      <c r="L294" s="97"/>
      <c r="M294" s="14">
        <f ca="1">SUM(I294:L294)</f>
        <v>3956.25</v>
      </c>
    </row>
    <row r="295" spans="1:13" ht="30.75" customHeight="1" x14ac:dyDescent="0.25">
      <c r="A295" s="387">
        <v>46323</v>
      </c>
      <c r="B295" s="639" t="s">
        <v>82</v>
      </c>
      <c r="C295" s="34">
        <v>0</v>
      </c>
      <c r="D295" s="35" t="s">
        <v>103</v>
      </c>
      <c r="E295" s="117" t="s">
        <v>16</v>
      </c>
      <c r="F295" s="36" t="s">
        <v>1795</v>
      </c>
      <c r="G295" s="37"/>
      <c r="H295" s="122" t="s">
        <v>1820</v>
      </c>
      <c r="I295" s="134">
        <v>13200</v>
      </c>
      <c r="J295" s="40"/>
      <c r="K295" s="12" t="str">
        <f t="shared" ca="1" si="18"/>
        <v/>
      </c>
      <c r="L295" s="41"/>
      <c r="M295" s="42"/>
    </row>
    <row r="296" spans="1:13" ht="30.75" customHeight="1" x14ac:dyDescent="0.25">
      <c r="A296" s="523">
        <v>46323</v>
      </c>
      <c r="B296" s="637" t="s">
        <v>52</v>
      </c>
      <c r="C296" s="320">
        <v>0</v>
      </c>
      <c r="D296" s="313" t="s">
        <v>103</v>
      </c>
      <c r="E296" s="324" t="s">
        <v>29</v>
      </c>
      <c r="F296" s="314" t="s">
        <v>75</v>
      </c>
      <c r="G296" s="311"/>
      <c r="H296" s="369" t="s">
        <v>2793</v>
      </c>
      <c r="I296" s="516">
        <v>264.75</v>
      </c>
      <c r="J296" s="188"/>
      <c r="K296" s="12" t="str">
        <f t="shared" ca="1" si="18"/>
        <v/>
      </c>
      <c r="L296" s="97"/>
      <c r="M296" s="14">
        <f ca="1">SUM(I296:L296)</f>
        <v>264.75</v>
      </c>
    </row>
    <row r="297" spans="1:13" ht="30.75" customHeight="1" x14ac:dyDescent="0.25">
      <c r="A297" s="311">
        <v>46323</v>
      </c>
      <c r="B297" s="517" t="s">
        <v>2796</v>
      </c>
      <c r="C297" s="518">
        <v>0</v>
      </c>
      <c r="D297" s="518" t="s">
        <v>239</v>
      </c>
      <c r="E297" s="592" t="s">
        <v>29</v>
      </c>
      <c r="F297" s="592" t="s">
        <v>25</v>
      </c>
      <c r="G297" s="311"/>
      <c r="H297" s="315" t="s">
        <v>2797</v>
      </c>
      <c r="I297" s="518">
        <v>9782.4</v>
      </c>
      <c r="J297" s="177"/>
      <c r="K297" s="12" t="str">
        <f t="shared" ca="1" si="18"/>
        <v/>
      </c>
      <c r="L297" s="41"/>
      <c r="M297" s="130">
        <f ca="1">SUM(I297:L297)</f>
        <v>9782.4</v>
      </c>
    </row>
    <row r="298" spans="1:13" ht="28.5" customHeight="1" x14ac:dyDescent="0.25">
      <c r="A298" s="311">
        <v>46323</v>
      </c>
      <c r="B298" s="522" t="s">
        <v>2796</v>
      </c>
      <c r="C298" s="518">
        <v>0</v>
      </c>
      <c r="D298" s="518" t="s">
        <v>239</v>
      </c>
      <c r="E298" s="592" t="s">
        <v>29</v>
      </c>
      <c r="F298" s="592" t="s">
        <v>25</v>
      </c>
      <c r="G298" s="311"/>
      <c r="H298" s="315" t="s">
        <v>2798</v>
      </c>
      <c r="I298" s="518">
        <v>10054.4</v>
      </c>
      <c r="J298" s="177"/>
      <c r="K298" s="12" t="str">
        <f t="shared" ca="1" si="18"/>
        <v/>
      </c>
      <c r="L298" s="41"/>
      <c r="M298" s="130">
        <f ca="1">SUM(I298:L298)</f>
        <v>10054.4</v>
      </c>
    </row>
    <row r="299" spans="1:13" ht="28.5" customHeight="1" x14ac:dyDescent="0.25">
      <c r="A299" s="311">
        <v>46323</v>
      </c>
      <c r="B299" s="507" t="s">
        <v>2109</v>
      </c>
      <c r="C299" s="435">
        <v>0</v>
      </c>
      <c r="D299" s="508" t="s">
        <v>100</v>
      </c>
      <c r="E299" s="509" t="s">
        <v>29</v>
      </c>
      <c r="F299" s="509" t="s">
        <v>36</v>
      </c>
      <c r="G299" s="510"/>
      <c r="H299" s="511" t="s">
        <v>2918</v>
      </c>
      <c r="I299" s="435">
        <v>3200</v>
      </c>
      <c r="J299" s="141"/>
      <c r="K299" s="12" t="str">
        <f t="shared" ca="1" si="18"/>
        <v/>
      </c>
      <c r="L299" s="13"/>
      <c r="M299" s="14"/>
    </row>
    <row r="300" spans="1:13" ht="28.5" customHeight="1" x14ac:dyDescent="0.25">
      <c r="A300" s="311">
        <v>46323</v>
      </c>
      <c r="B300" s="498" t="s">
        <v>1366</v>
      </c>
      <c r="C300" s="320">
        <v>0</v>
      </c>
      <c r="D300" s="313" t="s">
        <v>151</v>
      </c>
      <c r="E300" s="314" t="s">
        <v>29</v>
      </c>
      <c r="F300" s="314" t="s">
        <v>36</v>
      </c>
      <c r="G300" s="311"/>
      <c r="H300" s="315" t="s">
        <v>3106</v>
      </c>
      <c r="I300" s="607">
        <v>739.5</v>
      </c>
      <c r="J300" s="188"/>
      <c r="K300" s="12" t="str">
        <f t="shared" ca="1" si="18"/>
        <v/>
      </c>
      <c r="L300" s="97"/>
      <c r="M300" s="14">
        <f ca="1">SUM(I300:L300)</f>
        <v>739.5</v>
      </c>
    </row>
    <row r="301" spans="1:13" ht="28.5" customHeight="1" x14ac:dyDescent="0.25">
      <c r="A301" s="32">
        <v>46324</v>
      </c>
      <c r="B301" s="33" t="s">
        <v>2153</v>
      </c>
      <c r="C301" s="34">
        <v>0</v>
      </c>
      <c r="D301" s="35" t="s">
        <v>2162</v>
      </c>
      <c r="E301" s="36" t="s">
        <v>16</v>
      </c>
      <c r="F301" s="36" t="s">
        <v>1795</v>
      </c>
      <c r="G301" s="37"/>
      <c r="H301" s="38" t="s">
        <v>2163</v>
      </c>
      <c r="I301" s="39">
        <v>20000</v>
      </c>
      <c r="J301" s="177"/>
      <c r="K301" s="12" t="str">
        <f t="shared" ca="1" si="18"/>
        <v/>
      </c>
      <c r="L301" s="41"/>
      <c r="M301" s="42"/>
    </row>
    <row r="302" spans="1:13" ht="28.5" customHeight="1" x14ac:dyDescent="0.25">
      <c r="A302" s="311">
        <v>46324</v>
      </c>
      <c r="B302" s="498" t="s">
        <v>2369</v>
      </c>
      <c r="C302" s="320">
        <v>0</v>
      </c>
      <c r="D302" s="313" t="s">
        <v>2375</v>
      </c>
      <c r="E302" s="314" t="s">
        <v>29</v>
      </c>
      <c r="F302" s="314" t="s">
        <v>1257</v>
      </c>
      <c r="G302" s="311"/>
      <c r="H302" s="499" t="s">
        <v>26</v>
      </c>
      <c r="I302" s="312">
        <v>22000</v>
      </c>
      <c r="J302" s="188"/>
      <c r="K302" s="12" t="str">
        <f t="shared" ca="1" si="18"/>
        <v/>
      </c>
      <c r="L302" s="97"/>
      <c r="M302" s="14">
        <f ca="1">SUM(I302:L302)</f>
        <v>22000</v>
      </c>
    </row>
    <row r="303" spans="1:13" ht="28.5" customHeight="1" x14ac:dyDescent="0.25">
      <c r="A303" s="311">
        <v>46324</v>
      </c>
      <c r="B303" s="353" t="s">
        <v>2860</v>
      </c>
      <c r="C303" s="320">
        <v>0</v>
      </c>
      <c r="D303" s="524" t="s">
        <v>100</v>
      </c>
      <c r="E303" s="314" t="s">
        <v>29</v>
      </c>
      <c r="F303" s="314" t="s">
        <v>64</v>
      </c>
      <c r="G303" s="311"/>
      <c r="H303" s="526" t="s">
        <v>2861</v>
      </c>
      <c r="I303" s="320">
        <v>866.67</v>
      </c>
      <c r="J303" s="188"/>
      <c r="K303" s="12" t="str">
        <f t="shared" ca="1" si="18"/>
        <v/>
      </c>
      <c r="L303" s="13"/>
      <c r="M303" s="130">
        <f ca="1">SUM(I303:L303)</f>
        <v>866.67</v>
      </c>
    </row>
    <row r="304" spans="1:13" ht="28.5" customHeight="1" x14ac:dyDescent="0.25">
      <c r="A304" s="311">
        <v>46324</v>
      </c>
      <c r="B304" s="498" t="s">
        <v>1772</v>
      </c>
      <c r="C304" s="320">
        <v>0</v>
      </c>
      <c r="D304" s="313" t="s">
        <v>153</v>
      </c>
      <c r="E304" s="314" t="s">
        <v>29</v>
      </c>
      <c r="F304" s="314" t="s">
        <v>1452</v>
      </c>
      <c r="G304" s="311"/>
      <c r="H304" s="315" t="s">
        <v>3237</v>
      </c>
      <c r="I304" s="312">
        <v>600</v>
      </c>
      <c r="J304" s="188"/>
      <c r="K304" s="12" t="str">
        <f t="shared" ca="1" si="18"/>
        <v/>
      </c>
      <c r="L304" s="13"/>
      <c r="M304" s="14">
        <f ca="1">SUM(I304:L304)</f>
        <v>600</v>
      </c>
    </row>
    <row r="305" spans="1:13" ht="30.75" customHeight="1" x14ac:dyDescent="0.25">
      <c r="A305" s="523">
        <v>46324</v>
      </c>
      <c r="B305" s="637" t="s">
        <v>1772</v>
      </c>
      <c r="C305" s="320">
        <v>0</v>
      </c>
      <c r="D305" s="313" t="s">
        <v>153</v>
      </c>
      <c r="E305" s="324" t="s">
        <v>29</v>
      </c>
      <c r="F305" s="314" t="s">
        <v>30</v>
      </c>
      <c r="G305" s="311"/>
      <c r="H305" s="325" t="s">
        <v>3237</v>
      </c>
      <c r="I305" s="516">
        <v>600</v>
      </c>
      <c r="J305" s="188"/>
      <c r="K305" s="12" t="str">
        <f t="shared" ca="1" si="18"/>
        <v/>
      </c>
      <c r="L305" s="13"/>
      <c r="M305" s="130"/>
    </row>
    <row r="306" spans="1:13" ht="30.75" customHeight="1" x14ac:dyDescent="0.25">
      <c r="A306" s="523">
        <v>46324</v>
      </c>
      <c r="B306" s="637" t="s">
        <v>1162</v>
      </c>
      <c r="C306" s="320">
        <v>0</v>
      </c>
      <c r="D306" s="313" t="s">
        <v>151</v>
      </c>
      <c r="E306" s="324" t="s">
        <v>29</v>
      </c>
      <c r="F306" s="314" t="s">
        <v>96</v>
      </c>
      <c r="G306" s="311"/>
      <c r="H306" s="325" t="s">
        <v>3282</v>
      </c>
      <c r="I306" s="516">
        <v>394.5</v>
      </c>
      <c r="J306" s="188"/>
      <c r="K306" s="12" t="str">
        <f t="shared" ca="1" si="18"/>
        <v/>
      </c>
      <c r="L306" s="97"/>
      <c r="M306" s="14">
        <f ca="1">SUM(I306:L306)</f>
        <v>394.5</v>
      </c>
    </row>
    <row r="307" spans="1:13" ht="30.75" customHeight="1" x14ac:dyDescent="0.25">
      <c r="A307" s="387">
        <v>46324</v>
      </c>
      <c r="B307" s="639" t="s">
        <v>3371</v>
      </c>
      <c r="C307" s="34">
        <v>0</v>
      </c>
      <c r="D307" s="35" t="s">
        <v>151</v>
      </c>
      <c r="E307" s="117" t="s">
        <v>16</v>
      </c>
      <c r="F307" s="36" t="s">
        <v>191</v>
      </c>
      <c r="G307" s="37"/>
      <c r="H307" s="122" t="s">
        <v>3372</v>
      </c>
      <c r="I307" s="134">
        <v>1049.5</v>
      </c>
      <c r="J307" s="177"/>
      <c r="K307" s="12" t="str">
        <f t="shared" ca="1" si="18"/>
        <v/>
      </c>
      <c r="L307" s="41"/>
      <c r="M307" s="42"/>
    </row>
    <row r="308" spans="1:13" ht="30.75" customHeight="1" x14ac:dyDescent="0.25">
      <c r="A308" s="387">
        <v>46324</v>
      </c>
      <c r="B308" s="639" t="s">
        <v>3371</v>
      </c>
      <c r="C308" s="34">
        <v>0</v>
      </c>
      <c r="D308" s="35" t="s">
        <v>151</v>
      </c>
      <c r="E308" s="117" t="s">
        <v>16</v>
      </c>
      <c r="F308" s="36" t="s">
        <v>55</v>
      </c>
      <c r="G308" s="37"/>
      <c r="H308" s="122" t="s">
        <v>3372</v>
      </c>
      <c r="I308" s="134">
        <v>883.5</v>
      </c>
      <c r="J308" s="177"/>
      <c r="K308" s="12" t="str">
        <f t="shared" ca="1" si="18"/>
        <v/>
      </c>
      <c r="L308" s="41"/>
      <c r="M308" s="42"/>
    </row>
    <row r="309" spans="1:13" ht="30.75" customHeight="1" x14ac:dyDescent="0.25">
      <c r="A309" s="387">
        <v>46324</v>
      </c>
      <c r="B309" s="33" t="s">
        <v>3371</v>
      </c>
      <c r="C309" s="34">
        <v>0</v>
      </c>
      <c r="D309" s="35" t="s">
        <v>151</v>
      </c>
      <c r="E309" s="36" t="s">
        <v>16</v>
      </c>
      <c r="F309" s="117" t="s">
        <v>1840</v>
      </c>
      <c r="G309" s="118"/>
      <c r="H309" s="38" t="s">
        <v>3372</v>
      </c>
      <c r="I309" s="39">
        <v>410</v>
      </c>
      <c r="J309" s="177"/>
      <c r="K309" s="12" t="str">
        <f t="shared" ca="1" si="18"/>
        <v/>
      </c>
      <c r="L309" s="41"/>
      <c r="M309" s="42"/>
    </row>
    <row r="310" spans="1:13" ht="30.75" customHeight="1" x14ac:dyDescent="0.25">
      <c r="A310" s="387">
        <v>46324</v>
      </c>
      <c r="B310" s="33" t="s">
        <v>3371</v>
      </c>
      <c r="C310" s="34">
        <v>0</v>
      </c>
      <c r="D310" s="35" t="s">
        <v>151</v>
      </c>
      <c r="E310" s="36" t="s">
        <v>16</v>
      </c>
      <c r="F310" s="117" t="s">
        <v>917</v>
      </c>
      <c r="G310" s="118"/>
      <c r="H310" s="38" t="s">
        <v>3372</v>
      </c>
      <c r="I310" s="39">
        <v>1075</v>
      </c>
      <c r="J310" s="177"/>
      <c r="K310" s="12" t="str">
        <f t="shared" ca="1" si="18"/>
        <v/>
      </c>
      <c r="L310" s="41"/>
      <c r="M310" s="42"/>
    </row>
    <row r="311" spans="1:13" ht="30.75" customHeight="1" x14ac:dyDescent="0.25">
      <c r="A311" s="387">
        <v>46324</v>
      </c>
      <c r="B311" s="33" t="s">
        <v>3371</v>
      </c>
      <c r="C311" s="34">
        <v>0</v>
      </c>
      <c r="D311" s="35" t="s">
        <v>151</v>
      </c>
      <c r="E311" s="36" t="s">
        <v>16</v>
      </c>
      <c r="F311" s="117" t="s">
        <v>64</v>
      </c>
      <c r="G311" s="118"/>
      <c r="H311" s="38" t="s">
        <v>3372</v>
      </c>
      <c r="I311" s="39">
        <v>750</v>
      </c>
      <c r="J311" s="177"/>
      <c r="K311" s="12" t="str">
        <f t="shared" ca="1" si="18"/>
        <v/>
      </c>
      <c r="L311" s="41"/>
      <c r="M311" s="42"/>
    </row>
    <row r="312" spans="1:13" ht="30.75" customHeight="1" x14ac:dyDescent="0.25">
      <c r="A312" s="387">
        <v>46324</v>
      </c>
      <c r="B312" s="33" t="s">
        <v>3371</v>
      </c>
      <c r="C312" s="34">
        <v>0</v>
      </c>
      <c r="D312" s="35" t="s">
        <v>151</v>
      </c>
      <c r="E312" s="36" t="s">
        <v>16</v>
      </c>
      <c r="F312" s="117" t="s">
        <v>193</v>
      </c>
      <c r="G312" s="118"/>
      <c r="H312" s="38" t="s">
        <v>3372</v>
      </c>
      <c r="I312" s="39">
        <v>1683.5</v>
      </c>
      <c r="J312" s="177"/>
      <c r="K312" s="12" t="str">
        <f t="shared" ca="1" si="18"/>
        <v/>
      </c>
      <c r="L312" s="41"/>
      <c r="M312" s="42"/>
    </row>
    <row r="313" spans="1:13" ht="30.75" customHeight="1" x14ac:dyDescent="0.25">
      <c r="A313" s="32">
        <v>46324</v>
      </c>
      <c r="B313" s="121" t="s">
        <v>3371</v>
      </c>
      <c r="C313" s="34">
        <v>0</v>
      </c>
      <c r="D313" s="35" t="s">
        <v>151</v>
      </c>
      <c r="E313" s="117" t="s">
        <v>16</v>
      </c>
      <c r="F313" s="36" t="s">
        <v>556</v>
      </c>
      <c r="G313" s="37"/>
      <c r="H313" s="38" t="s">
        <v>3372</v>
      </c>
      <c r="I313" s="39">
        <v>1000</v>
      </c>
      <c r="J313" s="432"/>
      <c r="K313" s="12" t="str">
        <f t="shared" ca="1" si="18"/>
        <v/>
      </c>
      <c r="L313" s="41"/>
      <c r="M313" s="42"/>
    </row>
    <row r="314" spans="1:13" ht="30.75" customHeight="1" x14ac:dyDescent="0.25">
      <c r="A314" s="32">
        <v>46324</v>
      </c>
      <c r="B314" s="121" t="s">
        <v>3371</v>
      </c>
      <c r="C314" s="34">
        <v>0</v>
      </c>
      <c r="D314" s="35" t="s">
        <v>151</v>
      </c>
      <c r="E314" s="117" t="s">
        <v>16</v>
      </c>
      <c r="F314" s="36" t="s">
        <v>75</v>
      </c>
      <c r="G314" s="37"/>
      <c r="H314" s="38" t="s">
        <v>3372</v>
      </c>
      <c r="I314" s="39">
        <v>1760</v>
      </c>
      <c r="J314" s="432"/>
      <c r="K314" s="12" t="str">
        <f t="shared" ca="1" si="18"/>
        <v/>
      </c>
      <c r="L314" s="41"/>
      <c r="M314" s="42"/>
    </row>
    <row r="315" spans="1:13" ht="28.5" customHeight="1" x14ac:dyDescent="0.25">
      <c r="A315" s="10">
        <v>46325</v>
      </c>
      <c r="B315" s="8" t="s">
        <v>371</v>
      </c>
      <c r="C315" s="15">
        <v>0</v>
      </c>
      <c r="D315" s="116" t="s">
        <v>381</v>
      </c>
      <c r="E315" s="17" t="s">
        <v>29</v>
      </c>
      <c r="F315" s="17" t="s">
        <v>1529</v>
      </c>
      <c r="G315" s="10"/>
      <c r="H315" s="114" t="s">
        <v>26</v>
      </c>
      <c r="I315" s="15">
        <v>1970.01</v>
      </c>
      <c r="J315" s="188"/>
      <c r="K315" s="12" t="str">
        <f t="shared" ca="1" si="18"/>
        <v/>
      </c>
      <c r="L315" s="13"/>
      <c r="M315" s="14">
        <f ca="1">SUM(I315:L315)</f>
        <v>1970.01</v>
      </c>
    </row>
    <row r="316" spans="1:13" ht="28.5" customHeight="1" x14ac:dyDescent="0.25">
      <c r="A316" s="311">
        <v>46325</v>
      </c>
      <c r="B316" s="507" t="s">
        <v>1909</v>
      </c>
      <c r="C316" s="435">
        <v>0</v>
      </c>
      <c r="D316" s="508" t="s">
        <v>49</v>
      </c>
      <c r="E316" s="509" t="s">
        <v>29</v>
      </c>
      <c r="F316" s="509" t="s">
        <v>579</v>
      </c>
      <c r="G316" s="510"/>
      <c r="H316" s="511" t="s">
        <v>2499</v>
      </c>
      <c r="I316" s="435">
        <v>1195</v>
      </c>
      <c r="J316" s="141"/>
      <c r="K316" s="12" t="str">
        <f t="shared" ca="1" si="18"/>
        <v/>
      </c>
      <c r="L316" s="13"/>
      <c r="M316" s="14"/>
    </row>
    <row r="317" spans="1:13" ht="28.5" customHeight="1" x14ac:dyDescent="0.25">
      <c r="A317" s="311">
        <v>46325</v>
      </c>
      <c r="B317" s="507" t="s">
        <v>1602</v>
      </c>
      <c r="C317" s="435">
        <v>0</v>
      </c>
      <c r="D317" s="508" t="s">
        <v>49</v>
      </c>
      <c r="E317" s="509" t="s">
        <v>29</v>
      </c>
      <c r="F317" s="509" t="s">
        <v>1840</v>
      </c>
      <c r="G317" s="510"/>
      <c r="H317" s="511" t="s">
        <v>2878</v>
      </c>
      <c r="I317" s="435">
        <v>1850</v>
      </c>
      <c r="J317" s="141"/>
      <c r="K317" s="12" t="str">
        <f t="shared" ca="1" si="18"/>
        <v/>
      </c>
      <c r="L317" s="13"/>
      <c r="M317" s="14"/>
    </row>
    <row r="318" spans="1:13" ht="28.5" customHeight="1" x14ac:dyDescent="0.25">
      <c r="A318" s="311">
        <v>46325</v>
      </c>
      <c r="B318" s="507" t="s">
        <v>1602</v>
      </c>
      <c r="C318" s="435">
        <v>0</v>
      </c>
      <c r="D318" s="508" t="s">
        <v>49</v>
      </c>
      <c r="E318" s="509" t="s">
        <v>29</v>
      </c>
      <c r="F318" s="509" t="s">
        <v>917</v>
      </c>
      <c r="G318" s="510"/>
      <c r="H318" s="511" t="s">
        <v>2876</v>
      </c>
      <c r="I318" s="435">
        <v>1705</v>
      </c>
      <c r="J318" s="141"/>
      <c r="K318" s="12" t="str">
        <f t="shared" ca="1" si="18"/>
        <v/>
      </c>
      <c r="L318" s="13"/>
      <c r="M318" s="14"/>
    </row>
    <row r="319" spans="1:13" ht="28.5" customHeight="1" x14ac:dyDescent="0.25">
      <c r="A319" s="311">
        <v>46325</v>
      </c>
      <c r="B319" s="507" t="s">
        <v>2395</v>
      </c>
      <c r="C319" s="435">
        <v>0</v>
      </c>
      <c r="D319" s="508" t="s">
        <v>49</v>
      </c>
      <c r="E319" s="509" t="s">
        <v>29</v>
      </c>
      <c r="F319" s="509" t="s">
        <v>917</v>
      </c>
      <c r="G319" s="510"/>
      <c r="H319" s="511" t="s">
        <v>2559</v>
      </c>
      <c r="I319" s="435">
        <v>350</v>
      </c>
      <c r="J319" s="141"/>
      <c r="K319" s="12" t="str">
        <f t="shared" ca="1" si="18"/>
        <v/>
      </c>
      <c r="L319" s="13"/>
      <c r="M319" s="14"/>
    </row>
    <row r="320" spans="1:13" ht="30" customHeight="1" x14ac:dyDescent="0.25">
      <c r="A320" s="523">
        <v>46325</v>
      </c>
      <c r="B320" s="507" t="s">
        <v>2395</v>
      </c>
      <c r="C320" s="435">
        <v>0</v>
      </c>
      <c r="D320" s="508" t="s">
        <v>49</v>
      </c>
      <c r="E320" s="509" t="s">
        <v>29</v>
      </c>
      <c r="F320" s="520" t="s">
        <v>1840</v>
      </c>
      <c r="G320" s="530"/>
      <c r="H320" s="511" t="s">
        <v>2559</v>
      </c>
      <c r="I320" s="435">
        <v>350</v>
      </c>
      <c r="J320" s="141"/>
      <c r="K320" s="12" t="str">
        <f t="shared" ca="1" si="18"/>
        <v/>
      </c>
      <c r="L320" s="13"/>
      <c r="M320" s="14"/>
    </row>
    <row r="321" spans="1:13" ht="28.5" customHeight="1" x14ac:dyDescent="0.25">
      <c r="A321" s="32">
        <v>46325</v>
      </c>
      <c r="B321" s="33" t="s">
        <v>2571</v>
      </c>
      <c r="C321" s="34">
        <v>35100</v>
      </c>
      <c r="D321" s="35" t="s">
        <v>267</v>
      </c>
      <c r="E321" s="36" t="s">
        <v>16</v>
      </c>
      <c r="F321" s="36" t="s">
        <v>1795</v>
      </c>
      <c r="G321" s="37"/>
      <c r="H321" s="38" t="s">
        <v>2572</v>
      </c>
      <c r="I321" s="39">
        <v>11700</v>
      </c>
      <c r="J321" s="177"/>
      <c r="K321" s="12" t="str">
        <f t="shared" ca="1" si="18"/>
        <v/>
      </c>
      <c r="L321" s="41"/>
      <c r="M321" s="42"/>
    </row>
    <row r="322" spans="1:13" ht="28.5" customHeight="1" x14ac:dyDescent="0.25">
      <c r="A322" s="311">
        <v>46325</v>
      </c>
      <c r="B322" s="507" t="s">
        <v>131</v>
      </c>
      <c r="C322" s="435">
        <v>0</v>
      </c>
      <c r="D322" s="508" t="s">
        <v>100</v>
      </c>
      <c r="E322" s="509" t="s">
        <v>29</v>
      </c>
      <c r="F322" s="509" t="s">
        <v>96</v>
      </c>
      <c r="G322" s="510"/>
      <c r="H322" s="511" t="s">
        <v>2837</v>
      </c>
      <c r="I322" s="435">
        <v>1027</v>
      </c>
      <c r="J322" s="141"/>
      <c r="K322" s="12" t="str">
        <f t="shared" ca="1" si="18"/>
        <v/>
      </c>
      <c r="L322" s="13"/>
      <c r="M322" s="14"/>
    </row>
    <row r="323" spans="1:13" ht="28.5" customHeight="1" x14ac:dyDescent="0.25">
      <c r="A323" s="311">
        <v>46325</v>
      </c>
      <c r="B323" s="353" t="s">
        <v>1602</v>
      </c>
      <c r="C323" s="320">
        <v>0</v>
      </c>
      <c r="D323" s="524" t="s">
        <v>49</v>
      </c>
      <c r="E323" s="314" t="s">
        <v>29</v>
      </c>
      <c r="F323" s="314" t="s">
        <v>579</v>
      </c>
      <c r="G323" s="311"/>
      <c r="H323" s="526" t="s">
        <v>2878</v>
      </c>
      <c r="I323" s="320">
        <v>1850</v>
      </c>
      <c r="J323" s="188"/>
      <c r="K323" s="12" t="str">
        <f t="shared" ca="1" si="18"/>
        <v/>
      </c>
      <c r="L323" s="13"/>
      <c r="M323" s="130">
        <f ca="1">SUM(I323:L323)</f>
        <v>1850</v>
      </c>
    </row>
    <row r="324" spans="1:13" ht="28.5" customHeight="1" x14ac:dyDescent="0.25">
      <c r="A324" s="311">
        <v>46325</v>
      </c>
      <c r="B324" s="507" t="s">
        <v>2395</v>
      </c>
      <c r="C324" s="435">
        <v>0</v>
      </c>
      <c r="D324" s="524" t="s">
        <v>49</v>
      </c>
      <c r="E324" s="509" t="s">
        <v>29</v>
      </c>
      <c r="F324" s="509" t="s">
        <v>1452</v>
      </c>
      <c r="G324" s="510"/>
      <c r="H324" s="511" t="s">
        <v>2884</v>
      </c>
      <c r="I324" s="435">
        <v>147.5</v>
      </c>
      <c r="J324" s="141"/>
      <c r="K324" s="12" t="str">
        <f t="shared" ca="1" si="18"/>
        <v/>
      </c>
      <c r="L324" s="13"/>
      <c r="M324" s="14"/>
    </row>
    <row r="325" spans="1:13" ht="28.5" customHeight="1" x14ac:dyDescent="0.25">
      <c r="A325" s="311">
        <v>46325</v>
      </c>
      <c r="B325" s="507" t="s">
        <v>2395</v>
      </c>
      <c r="C325" s="435">
        <v>0</v>
      </c>
      <c r="D325" s="524" t="s">
        <v>49</v>
      </c>
      <c r="E325" s="509" t="s">
        <v>29</v>
      </c>
      <c r="F325" s="509" t="s">
        <v>1840</v>
      </c>
      <c r="G325" s="510"/>
      <c r="H325" s="511" t="s">
        <v>2884</v>
      </c>
      <c r="I325" s="435">
        <v>147.5</v>
      </c>
      <c r="J325" s="141"/>
      <c r="K325" s="12" t="str">
        <f t="shared" ca="1" si="18"/>
        <v/>
      </c>
      <c r="L325" s="13"/>
      <c r="M325" s="14"/>
    </row>
    <row r="326" spans="1:13" ht="28.5" customHeight="1" x14ac:dyDescent="0.25">
      <c r="A326" s="311">
        <v>46325</v>
      </c>
      <c r="B326" s="498" t="s">
        <v>1293</v>
      </c>
      <c r="C326" s="320">
        <v>0</v>
      </c>
      <c r="D326" s="313" t="s">
        <v>100</v>
      </c>
      <c r="E326" s="314" t="s">
        <v>29</v>
      </c>
      <c r="F326" s="314" t="s">
        <v>1559</v>
      </c>
      <c r="G326" s="311"/>
      <c r="H326" s="315" t="s">
        <v>3016</v>
      </c>
      <c r="I326" s="607">
        <v>1333.34</v>
      </c>
      <c r="J326" s="188"/>
      <c r="K326" s="12" t="str">
        <f t="shared" ca="1" si="18"/>
        <v/>
      </c>
      <c r="L326" s="97"/>
      <c r="M326" s="14">
        <f t="shared" ref="M326:M389" ca="1" si="21">SUM(I326:L326)</f>
        <v>1333.34</v>
      </c>
    </row>
    <row r="327" spans="1:13" ht="28.5" customHeight="1" x14ac:dyDescent="0.25">
      <c r="A327" s="311">
        <v>46325</v>
      </c>
      <c r="B327" s="498" t="s">
        <v>1747</v>
      </c>
      <c r="C327" s="320">
        <v>0</v>
      </c>
      <c r="D327" s="313" t="s">
        <v>49</v>
      </c>
      <c r="E327" s="314" t="s">
        <v>29</v>
      </c>
      <c r="F327" s="314" t="s">
        <v>36</v>
      </c>
      <c r="G327" s="311"/>
      <c r="H327" s="315" t="s">
        <v>3050</v>
      </c>
      <c r="I327" s="607">
        <v>5287.45</v>
      </c>
      <c r="J327" s="188"/>
      <c r="K327" s="12" t="str">
        <f t="shared" ca="1" si="18"/>
        <v/>
      </c>
      <c r="L327" s="97"/>
      <c r="M327" s="14">
        <f t="shared" ca="1" si="21"/>
        <v>5287.45</v>
      </c>
    </row>
    <row r="328" spans="1:13" ht="28.5" customHeight="1" x14ac:dyDescent="0.25">
      <c r="A328" s="311">
        <v>46325</v>
      </c>
      <c r="B328" s="498" t="s">
        <v>3113</v>
      </c>
      <c r="C328" s="320">
        <v>0</v>
      </c>
      <c r="D328" s="313" t="s">
        <v>238</v>
      </c>
      <c r="E328" s="314" t="s">
        <v>29</v>
      </c>
      <c r="F328" s="314" t="s">
        <v>2532</v>
      </c>
      <c r="G328" s="311"/>
      <c r="H328" s="315" t="s">
        <v>26</v>
      </c>
      <c r="I328" s="607">
        <v>1336</v>
      </c>
      <c r="J328" s="188"/>
      <c r="K328" s="12" t="str">
        <f t="shared" ca="1" si="18"/>
        <v/>
      </c>
      <c r="L328" s="97"/>
      <c r="M328" s="14">
        <f t="shared" ca="1" si="21"/>
        <v>1336</v>
      </c>
    </row>
    <row r="329" spans="1:13" ht="28.5" customHeight="1" x14ac:dyDescent="0.25">
      <c r="A329" s="311">
        <v>46325</v>
      </c>
      <c r="B329" s="353" t="s">
        <v>3202</v>
      </c>
      <c r="C329" s="320">
        <v>0</v>
      </c>
      <c r="D329" s="524" t="s">
        <v>100</v>
      </c>
      <c r="E329" s="314" t="s">
        <v>29</v>
      </c>
      <c r="F329" s="314" t="s">
        <v>36</v>
      </c>
      <c r="G329" s="311"/>
      <c r="H329" s="526" t="s">
        <v>3203</v>
      </c>
      <c r="I329" s="320">
        <v>2543.4699999999998</v>
      </c>
      <c r="J329" s="188"/>
      <c r="K329" s="12" t="str">
        <f t="shared" ca="1" si="18"/>
        <v/>
      </c>
      <c r="L329" s="13"/>
      <c r="M329" s="130">
        <f t="shared" ca="1" si="21"/>
        <v>2543.4699999999998</v>
      </c>
    </row>
    <row r="330" spans="1:13" ht="30.75" customHeight="1" x14ac:dyDescent="0.25">
      <c r="A330" s="311">
        <v>46325</v>
      </c>
      <c r="B330" s="498" t="s">
        <v>2606</v>
      </c>
      <c r="C330" s="320">
        <v>0</v>
      </c>
      <c r="D330" s="313" t="s">
        <v>166</v>
      </c>
      <c r="E330" s="314" t="s">
        <v>29</v>
      </c>
      <c r="F330" s="314" t="s">
        <v>644</v>
      </c>
      <c r="G330" s="311"/>
      <c r="H330" s="315" t="s">
        <v>3212</v>
      </c>
      <c r="I330" s="312">
        <v>503.33</v>
      </c>
      <c r="J330" s="188"/>
      <c r="K330" s="12" t="str">
        <f t="shared" ca="1" si="18"/>
        <v/>
      </c>
      <c r="L330" s="97"/>
      <c r="M330" s="89">
        <f t="shared" ca="1" si="21"/>
        <v>503.33</v>
      </c>
    </row>
    <row r="331" spans="1:13" ht="30.75" customHeight="1" x14ac:dyDescent="0.25">
      <c r="A331" s="311">
        <v>46325</v>
      </c>
      <c r="B331" s="498" t="s">
        <v>2606</v>
      </c>
      <c r="C331" s="320">
        <v>0</v>
      </c>
      <c r="D331" s="313" t="s">
        <v>166</v>
      </c>
      <c r="E331" s="314" t="s">
        <v>29</v>
      </c>
      <c r="F331" s="314" t="s">
        <v>99</v>
      </c>
      <c r="G331" s="311"/>
      <c r="H331" s="315" t="s">
        <v>3212</v>
      </c>
      <c r="I331" s="312">
        <v>102.17</v>
      </c>
      <c r="J331" s="188"/>
      <c r="K331" s="12" t="str">
        <f t="shared" ca="1" si="18"/>
        <v/>
      </c>
      <c r="L331" s="97"/>
      <c r="M331" s="89">
        <f t="shared" ca="1" si="21"/>
        <v>102.17</v>
      </c>
    </row>
    <row r="332" spans="1:13" ht="30.75" customHeight="1" x14ac:dyDescent="0.25">
      <c r="A332" s="311">
        <v>46325</v>
      </c>
      <c r="B332" s="498" t="s">
        <v>2606</v>
      </c>
      <c r="C332" s="320">
        <v>0</v>
      </c>
      <c r="D332" s="313" t="s">
        <v>166</v>
      </c>
      <c r="E332" s="314" t="s">
        <v>29</v>
      </c>
      <c r="F332" s="314" t="s">
        <v>30</v>
      </c>
      <c r="G332" s="311"/>
      <c r="H332" s="315" t="s">
        <v>3212</v>
      </c>
      <c r="I332" s="312">
        <v>194.39</v>
      </c>
      <c r="J332" s="188"/>
      <c r="K332" s="12" t="str">
        <f t="shared" ca="1" si="18"/>
        <v/>
      </c>
      <c r="L332" s="97"/>
      <c r="M332" s="89">
        <f t="shared" ca="1" si="21"/>
        <v>194.39</v>
      </c>
    </row>
    <row r="333" spans="1:13" ht="30.75" customHeight="1" x14ac:dyDescent="0.25">
      <c r="A333" s="311">
        <v>46325</v>
      </c>
      <c r="B333" s="498" t="s">
        <v>2606</v>
      </c>
      <c r="C333" s="320">
        <v>0</v>
      </c>
      <c r="D333" s="313" t="s">
        <v>166</v>
      </c>
      <c r="E333" s="314" t="s">
        <v>29</v>
      </c>
      <c r="F333" s="314" t="s">
        <v>221</v>
      </c>
      <c r="G333" s="311"/>
      <c r="H333" s="315" t="s">
        <v>3212</v>
      </c>
      <c r="I333" s="312">
        <v>35.99</v>
      </c>
      <c r="J333" s="188"/>
      <c r="K333" s="12" t="str">
        <f t="shared" ca="1" si="18"/>
        <v/>
      </c>
      <c r="L333" s="97"/>
      <c r="M333" s="89">
        <f t="shared" ca="1" si="21"/>
        <v>35.99</v>
      </c>
    </row>
    <row r="334" spans="1:13" ht="30.75" customHeight="1" x14ac:dyDescent="0.25">
      <c r="A334" s="311">
        <v>46325</v>
      </c>
      <c r="B334" s="498" t="s">
        <v>2606</v>
      </c>
      <c r="C334" s="320">
        <v>0</v>
      </c>
      <c r="D334" s="313" t="s">
        <v>166</v>
      </c>
      <c r="E334" s="314" t="s">
        <v>29</v>
      </c>
      <c r="F334" s="314" t="s">
        <v>579</v>
      </c>
      <c r="G334" s="311"/>
      <c r="H334" s="315" t="s">
        <v>3212</v>
      </c>
      <c r="I334" s="312">
        <v>27.25</v>
      </c>
      <c r="J334" s="188"/>
      <c r="K334" s="12" t="str">
        <f t="shared" ca="1" si="18"/>
        <v/>
      </c>
      <c r="L334" s="97"/>
      <c r="M334" s="89">
        <f t="shared" ca="1" si="21"/>
        <v>27.25</v>
      </c>
    </row>
    <row r="335" spans="1:13" ht="30.75" customHeight="1" x14ac:dyDescent="0.25">
      <c r="A335" s="311">
        <v>46325</v>
      </c>
      <c r="B335" s="498" t="s">
        <v>2606</v>
      </c>
      <c r="C335" s="320">
        <v>8535.36</v>
      </c>
      <c r="D335" s="313" t="s">
        <v>324</v>
      </c>
      <c r="E335" s="314" t="s">
        <v>29</v>
      </c>
      <c r="F335" s="314" t="s">
        <v>99</v>
      </c>
      <c r="G335" s="311"/>
      <c r="H335" s="315" t="s">
        <v>3299</v>
      </c>
      <c r="I335" s="312">
        <v>111.52</v>
      </c>
      <c r="J335" s="188"/>
      <c r="K335" s="12" t="str">
        <f t="shared" ref="K335:K398" ca="1" si="22">IF(ISBLANK(A335),"", IF(TRIM(UPPER(J335))&lt;&gt;"SIM",IF(A335-TODAY()&lt;0,"Conta vencida",IF(A335-TODAY()&lt;8,"Perto de vencer","")),"Já paga"))</f>
        <v/>
      </c>
      <c r="L335" s="97"/>
      <c r="M335" s="89">
        <f t="shared" ca="1" si="21"/>
        <v>111.52</v>
      </c>
    </row>
    <row r="336" spans="1:13" ht="30.75" customHeight="1" x14ac:dyDescent="0.25">
      <c r="A336" s="311">
        <v>46325</v>
      </c>
      <c r="B336" s="362" t="s">
        <v>2606</v>
      </c>
      <c r="C336" s="320">
        <v>0</v>
      </c>
      <c r="D336" s="313" t="s">
        <v>324</v>
      </c>
      <c r="E336" s="314" t="s">
        <v>29</v>
      </c>
      <c r="F336" s="314" t="s">
        <v>30</v>
      </c>
      <c r="G336" s="311"/>
      <c r="H336" s="315" t="s">
        <v>3299</v>
      </c>
      <c r="I336" s="312">
        <v>179.36</v>
      </c>
      <c r="J336" s="188"/>
      <c r="K336" s="12" t="str">
        <f t="shared" ca="1" si="22"/>
        <v/>
      </c>
      <c r="L336" s="97"/>
      <c r="M336" s="14">
        <f t="shared" ca="1" si="21"/>
        <v>179.36</v>
      </c>
    </row>
    <row r="337" spans="1:13" ht="27.75" customHeight="1" x14ac:dyDescent="0.25">
      <c r="A337" s="311">
        <v>46325</v>
      </c>
      <c r="B337" s="498" t="s">
        <v>2606</v>
      </c>
      <c r="C337" s="320">
        <v>0</v>
      </c>
      <c r="D337" s="313" t="s">
        <v>324</v>
      </c>
      <c r="E337" s="314" t="s">
        <v>29</v>
      </c>
      <c r="F337" s="314" t="s">
        <v>644</v>
      </c>
      <c r="G337" s="311"/>
      <c r="H337" s="315" t="s">
        <v>3299</v>
      </c>
      <c r="I337" s="312">
        <v>1370.32</v>
      </c>
      <c r="J337" s="188"/>
      <c r="K337" s="12" t="str">
        <f t="shared" ca="1" si="22"/>
        <v/>
      </c>
      <c r="L337" s="97"/>
      <c r="M337" s="14">
        <f t="shared" ca="1" si="21"/>
        <v>1370.32</v>
      </c>
    </row>
    <row r="338" spans="1:13" ht="21.75" customHeight="1" x14ac:dyDescent="0.25">
      <c r="G338" s="53"/>
      <c r="I338" s="65"/>
      <c r="J338" s="64"/>
      <c r="K338" s="12" t="str">
        <f t="shared" ca="1" si="22"/>
        <v/>
      </c>
      <c r="L338" s="13"/>
      <c r="M338" s="14">
        <f t="shared" ca="1" si="21"/>
        <v>0</v>
      </c>
    </row>
    <row r="339" spans="1:13" ht="21.75" customHeight="1" x14ac:dyDescent="0.25">
      <c r="G339" s="53"/>
      <c r="I339" s="65"/>
      <c r="J339" s="64"/>
      <c r="K339" s="12" t="str">
        <f t="shared" ca="1" si="22"/>
        <v/>
      </c>
      <c r="L339" s="13"/>
      <c r="M339" s="14">
        <f t="shared" ca="1" si="21"/>
        <v>0</v>
      </c>
    </row>
    <row r="340" spans="1:13" ht="21.75" customHeight="1" x14ac:dyDescent="0.25">
      <c r="G340" s="53"/>
      <c r="I340" s="65"/>
      <c r="J340" s="64"/>
      <c r="K340" s="12" t="str">
        <f t="shared" ca="1" si="22"/>
        <v/>
      </c>
      <c r="L340" s="13"/>
      <c r="M340" s="14">
        <f t="shared" ca="1" si="21"/>
        <v>0</v>
      </c>
    </row>
    <row r="341" spans="1:13" ht="21.75" customHeight="1" x14ac:dyDescent="0.25">
      <c r="G341" s="53"/>
      <c r="I341" s="65"/>
      <c r="J341" s="64"/>
      <c r="K341" s="12" t="str">
        <f t="shared" ca="1" si="22"/>
        <v/>
      </c>
      <c r="L341" s="13"/>
      <c r="M341" s="14">
        <f t="shared" ca="1" si="21"/>
        <v>0</v>
      </c>
    </row>
    <row r="342" spans="1:13" ht="21.75" customHeight="1" x14ac:dyDescent="0.25">
      <c r="G342" s="53"/>
      <c r="I342" s="65"/>
      <c r="J342" s="64"/>
      <c r="K342" s="12" t="str">
        <f t="shared" ca="1" si="22"/>
        <v/>
      </c>
      <c r="L342" s="13"/>
      <c r="M342" s="14">
        <f t="shared" ca="1" si="21"/>
        <v>0</v>
      </c>
    </row>
    <row r="343" spans="1:13" ht="21.75" customHeight="1" x14ac:dyDescent="0.25">
      <c r="G343" s="53"/>
      <c r="I343" s="65"/>
      <c r="J343" s="64"/>
      <c r="K343" s="12" t="str">
        <f t="shared" ca="1" si="22"/>
        <v/>
      </c>
      <c r="L343" s="13"/>
      <c r="M343" s="14">
        <f t="shared" ca="1" si="21"/>
        <v>0</v>
      </c>
    </row>
    <row r="344" spans="1:13" ht="21.75" customHeight="1" x14ac:dyDescent="0.25">
      <c r="G344" s="53"/>
      <c r="I344" s="65"/>
      <c r="J344" s="64"/>
      <c r="K344" s="12" t="str">
        <f t="shared" ca="1" si="22"/>
        <v/>
      </c>
      <c r="L344" s="13"/>
      <c r="M344" s="14">
        <f t="shared" ca="1" si="21"/>
        <v>0</v>
      </c>
    </row>
    <row r="345" spans="1:13" ht="21.75" customHeight="1" x14ac:dyDescent="0.25">
      <c r="G345" s="53"/>
      <c r="I345" s="65"/>
      <c r="J345" s="64"/>
      <c r="K345" s="12" t="str">
        <f t="shared" ca="1" si="22"/>
        <v/>
      </c>
      <c r="L345" s="13"/>
      <c r="M345" s="14">
        <f t="shared" ca="1" si="21"/>
        <v>0</v>
      </c>
    </row>
    <row r="346" spans="1:13" ht="21.75" customHeight="1" x14ac:dyDescent="0.25">
      <c r="G346" s="53"/>
      <c r="I346" s="65"/>
      <c r="J346" s="64"/>
      <c r="K346" s="12" t="str">
        <f t="shared" ca="1" si="22"/>
        <v/>
      </c>
      <c r="L346" s="13"/>
      <c r="M346" s="14">
        <f t="shared" ca="1" si="21"/>
        <v>0</v>
      </c>
    </row>
    <row r="347" spans="1:13" ht="21.75" customHeight="1" x14ac:dyDescent="0.25">
      <c r="G347" s="53"/>
      <c r="I347" s="65"/>
      <c r="J347" s="64"/>
      <c r="K347" s="12" t="str">
        <f t="shared" ca="1" si="22"/>
        <v/>
      </c>
      <c r="L347" s="13"/>
      <c r="M347" s="14">
        <f t="shared" ca="1" si="21"/>
        <v>0</v>
      </c>
    </row>
    <row r="348" spans="1:13" ht="21.75" customHeight="1" x14ac:dyDescent="0.25">
      <c r="G348" s="53"/>
      <c r="I348" s="65"/>
      <c r="J348" s="64"/>
      <c r="K348" s="12" t="str">
        <f t="shared" ca="1" si="22"/>
        <v/>
      </c>
      <c r="L348" s="13"/>
      <c r="M348" s="14">
        <f t="shared" ca="1" si="21"/>
        <v>0</v>
      </c>
    </row>
    <row r="349" spans="1:13" ht="21.75" customHeight="1" x14ac:dyDescent="0.25">
      <c r="G349" s="53"/>
      <c r="I349" s="65"/>
      <c r="J349" s="64"/>
      <c r="K349" s="12" t="str">
        <f t="shared" ca="1" si="22"/>
        <v/>
      </c>
      <c r="L349" s="13"/>
      <c r="M349" s="14">
        <f t="shared" ca="1" si="21"/>
        <v>0</v>
      </c>
    </row>
    <row r="350" spans="1:13" ht="21.75" customHeight="1" x14ac:dyDescent="0.25">
      <c r="G350" s="53"/>
      <c r="I350" s="65"/>
      <c r="J350" s="64"/>
      <c r="K350" s="12" t="str">
        <f t="shared" ca="1" si="22"/>
        <v/>
      </c>
      <c r="L350" s="13"/>
      <c r="M350" s="14">
        <f t="shared" ca="1" si="21"/>
        <v>0</v>
      </c>
    </row>
    <row r="351" spans="1:13" ht="21.75" customHeight="1" x14ac:dyDescent="0.25">
      <c r="G351" s="53"/>
      <c r="I351" s="65"/>
      <c r="J351" s="64"/>
      <c r="K351" s="12" t="str">
        <f t="shared" ca="1" si="22"/>
        <v/>
      </c>
      <c r="L351" s="13"/>
      <c r="M351" s="14">
        <f t="shared" ca="1" si="21"/>
        <v>0</v>
      </c>
    </row>
    <row r="352" spans="1:13" ht="21.75" customHeight="1" x14ac:dyDescent="0.25">
      <c r="G352" s="53"/>
      <c r="I352" s="65"/>
      <c r="J352" s="64"/>
      <c r="K352" s="12" t="str">
        <f t="shared" ca="1" si="22"/>
        <v/>
      </c>
      <c r="L352" s="13"/>
      <c r="M352" s="14">
        <f t="shared" ca="1" si="21"/>
        <v>0</v>
      </c>
    </row>
    <row r="353" spans="7:13" ht="21.75" customHeight="1" x14ac:dyDescent="0.25">
      <c r="G353" s="53"/>
      <c r="I353" s="65"/>
      <c r="J353" s="64"/>
      <c r="K353" s="12" t="str">
        <f t="shared" ca="1" si="22"/>
        <v/>
      </c>
      <c r="L353" s="13"/>
      <c r="M353" s="14">
        <f t="shared" ca="1" si="21"/>
        <v>0</v>
      </c>
    </row>
    <row r="354" spans="7:13" ht="21.75" customHeight="1" x14ac:dyDescent="0.25">
      <c r="G354" s="53"/>
      <c r="I354" s="65"/>
      <c r="J354" s="64"/>
      <c r="K354" s="12" t="str">
        <f t="shared" ca="1" si="22"/>
        <v/>
      </c>
      <c r="L354" s="13"/>
      <c r="M354" s="14">
        <f t="shared" ca="1" si="21"/>
        <v>0</v>
      </c>
    </row>
    <row r="355" spans="7:13" ht="21.75" customHeight="1" x14ac:dyDescent="0.25">
      <c r="G355" s="53"/>
      <c r="I355" s="65"/>
      <c r="J355" s="64"/>
      <c r="K355" s="12" t="str">
        <f t="shared" ca="1" si="22"/>
        <v/>
      </c>
      <c r="L355" s="13"/>
      <c r="M355" s="14">
        <f t="shared" ca="1" si="21"/>
        <v>0</v>
      </c>
    </row>
    <row r="356" spans="7:13" ht="21.75" customHeight="1" x14ac:dyDescent="0.25">
      <c r="G356" s="53"/>
      <c r="I356" s="65"/>
      <c r="J356" s="64"/>
      <c r="K356" s="12" t="str">
        <f t="shared" ca="1" si="22"/>
        <v/>
      </c>
      <c r="L356" s="13"/>
      <c r="M356" s="14">
        <f t="shared" ca="1" si="21"/>
        <v>0</v>
      </c>
    </row>
    <row r="357" spans="7:13" ht="21.75" customHeight="1" x14ac:dyDescent="0.25">
      <c r="G357" s="53"/>
      <c r="I357" s="65"/>
      <c r="J357" s="64"/>
      <c r="K357" s="12" t="str">
        <f t="shared" ca="1" si="22"/>
        <v/>
      </c>
      <c r="L357" s="13"/>
      <c r="M357" s="14">
        <f t="shared" ca="1" si="21"/>
        <v>0</v>
      </c>
    </row>
    <row r="358" spans="7:13" ht="21.75" customHeight="1" x14ac:dyDescent="0.25">
      <c r="G358" s="53"/>
      <c r="I358" s="65"/>
      <c r="J358" s="64"/>
      <c r="K358" s="12" t="str">
        <f t="shared" ca="1" si="22"/>
        <v/>
      </c>
      <c r="L358" s="13"/>
      <c r="M358" s="14">
        <f t="shared" ca="1" si="21"/>
        <v>0</v>
      </c>
    </row>
    <row r="359" spans="7:13" ht="21.75" customHeight="1" x14ac:dyDescent="0.25">
      <c r="G359" s="53"/>
      <c r="I359" s="65"/>
      <c r="J359" s="64"/>
      <c r="K359" s="12" t="str">
        <f t="shared" ca="1" si="22"/>
        <v/>
      </c>
      <c r="L359" s="13"/>
      <c r="M359" s="14">
        <f t="shared" ca="1" si="21"/>
        <v>0</v>
      </c>
    </row>
    <row r="360" spans="7:13" ht="21.75" customHeight="1" x14ac:dyDescent="0.25">
      <c r="G360" s="53"/>
      <c r="I360" s="65"/>
      <c r="J360" s="64"/>
      <c r="K360" s="12" t="str">
        <f t="shared" ca="1" si="22"/>
        <v/>
      </c>
      <c r="L360" s="13"/>
      <c r="M360" s="14">
        <f t="shared" ca="1" si="21"/>
        <v>0</v>
      </c>
    </row>
    <row r="361" spans="7:13" ht="21.75" customHeight="1" x14ac:dyDescent="0.25">
      <c r="G361" s="53"/>
      <c r="I361" s="65"/>
      <c r="J361" s="64"/>
      <c r="K361" s="12" t="str">
        <f t="shared" ca="1" si="22"/>
        <v/>
      </c>
      <c r="L361" s="13"/>
      <c r="M361" s="14">
        <f t="shared" ca="1" si="21"/>
        <v>0</v>
      </c>
    </row>
    <row r="362" spans="7:13" ht="21.75" customHeight="1" x14ac:dyDescent="0.25">
      <c r="G362" s="53"/>
      <c r="I362" s="65"/>
      <c r="J362" s="64"/>
      <c r="K362" s="12" t="str">
        <f t="shared" ca="1" si="22"/>
        <v/>
      </c>
      <c r="L362" s="13"/>
      <c r="M362" s="14">
        <f t="shared" ca="1" si="21"/>
        <v>0</v>
      </c>
    </row>
    <row r="363" spans="7:13" ht="21.75" customHeight="1" x14ac:dyDescent="0.25">
      <c r="G363" s="53"/>
      <c r="I363" s="65"/>
      <c r="J363" s="64"/>
      <c r="K363" s="12" t="str">
        <f t="shared" ca="1" si="22"/>
        <v/>
      </c>
      <c r="L363" s="13"/>
      <c r="M363" s="14">
        <f t="shared" ca="1" si="21"/>
        <v>0</v>
      </c>
    </row>
    <row r="364" spans="7:13" ht="21.75" customHeight="1" x14ac:dyDescent="0.25">
      <c r="G364" s="53"/>
      <c r="I364" s="65"/>
      <c r="J364" s="64"/>
      <c r="K364" s="12" t="str">
        <f t="shared" ca="1" si="22"/>
        <v/>
      </c>
      <c r="L364" s="13"/>
      <c r="M364" s="14">
        <f t="shared" ca="1" si="21"/>
        <v>0</v>
      </c>
    </row>
    <row r="365" spans="7:13" ht="21.75" customHeight="1" x14ac:dyDescent="0.25">
      <c r="G365" s="53"/>
      <c r="I365" s="65"/>
      <c r="J365" s="64"/>
      <c r="K365" s="12" t="str">
        <f t="shared" ca="1" si="22"/>
        <v/>
      </c>
      <c r="L365" s="13"/>
      <c r="M365" s="14">
        <f t="shared" ca="1" si="21"/>
        <v>0</v>
      </c>
    </row>
    <row r="366" spans="7:13" ht="21.75" customHeight="1" x14ac:dyDescent="0.25">
      <c r="G366" s="53"/>
      <c r="I366" s="65"/>
      <c r="J366" s="64"/>
      <c r="K366" s="12" t="str">
        <f t="shared" ca="1" si="22"/>
        <v/>
      </c>
      <c r="L366" s="13"/>
      <c r="M366" s="14">
        <f t="shared" ca="1" si="21"/>
        <v>0</v>
      </c>
    </row>
    <row r="367" spans="7:13" ht="21.75" customHeight="1" x14ac:dyDescent="0.25">
      <c r="G367" s="53"/>
      <c r="I367" s="65"/>
      <c r="J367" s="64"/>
      <c r="K367" s="12" t="str">
        <f t="shared" ca="1" si="22"/>
        <v/>
      </c>
      <c r="L367" s="13"/>
      <c r="M367" s="14">
        <f t="shared" ca="1" si="21"/>
        <v>0</v>
      </c>
    </row>
    <row r="368" spans="7:13" ht="21.75" customHeight="1" x14ac:dyDescent="0.25">
      <c r="G368" s="53"/>
      <c r="I368" s="65"/>
      <c r="J368" s="64"/>
      <c r="K368" s="12" t="str">
        <f t="shared" ca="1" si="22"/>
        <v/>
      </c>
      <c r="L368" s="13"/>
      <c r="M368" s="14">
        <f t="shared" ca="1" si="21"/>
        <v>0</v>
      </c>
    </row>
    <row r="369" spans="7:13" ht="21.75" customHeight="1" x14ac:dyDescent="0.25">
      <c r="G369" s="53"/>
      <c r="I369" s="65"/>
      <c r="J369" s="64"/>
      <c r="K369" s="12" t="str">
        <f t="shared" ca="1" si="22"/>
        <v/>
      </c>
      <c r="L369" s="13"/>
      <c r="M369" s="14">
        <f t="shared" ca="1" si="21"/>
        <v>0</v>
      </c>
    </row>
    <row r="370" spans="7:13" ht="21.75" customHeight="1" x14ac:dyDescent="0.25">
      <c r="G370" s="53"/>
      <c r="I370" s="65"/>
      <c r="J370" s="64"/>
      <c r="K370" s="12" t="str">
        <f t="shared" ca="1" si="22"/>
        <v/>
      </c>
      <c r="L370" s="13"/>
      <c r="M370" s="14">
        <f t="shared" ca="1" si="21"/>
        <v>0</v>
      </c>
    </row>
    <row r="371" spans="7:13" ht="21.75" customHeight="1" x14ac:dyDescent="0.25">
      <c r="G371" s="53"/>
      <c r="I371" s="65"/>
      <c r="J371" s="64"/>
      <c r="K371" s="12" t="str">
        <f t="shared" ca="1" si="22"/>
        <v/>
      </c>
      <c r="L371" s="13"/>
      <c r="M371" s="14">
        <f t="shared" ca="1" si="21"/>
        <v>0</v>
      </c>
    </row>
    <row r="372" spans="7:13" ht="21.75" customHeight="1" x14ac:dyDescent="0.25">
      <c r="G372" s="53"/>
      <c r="I372" s="65"/>
      <c r="J372" s="64"/>
      <c r="K372" s="12" t="str">
        <f t="shared" ca="1" si="22"/>
        <v/>
      </c>
      <c r="L372" s="13"/>
      <c r="M372" s="14">
        <f t="shared" ca="1" si="21"/>
        <v>0</v>
      </c>
    </row>
    <row r="373" spans="7:13" ht="21.75" customHeight="1" x14ac:dyDescent="0.25">
      <c r="G373" s="53"/>
      <c r="I373" s="65"/>
      <c r="J373" s="64"/>
      <c r="K373" s="12" t="str">
        <f t="shared" ca="1" si="22"/>
        <v/>
      </c>
      <c r="L373" s="13"/>
      <c r="M373" s="14">
        <f t="shared" ca="1" si="21"/>
        <v>0</v>
      </c>
    </row>
    <row r="374" spans="7:13" ht="21.75" customHeight="1" x14ac:dyDescent="0.25">
      <c r="G374" s="53"/>
      <c r="I374" s="65"/>
      <c r="J374" s="64"/>
      <c r="K374" s="12" t="str">
        <f t="shared" ca="1" si="22"/>
        <v/>
      </c>
      <c r="L374" s="13"/>
      <c r="M374" s="14">
        <f t="shared" ca="1" si="21"/>
        <v>0</v>
      </c>
    </row>
    <row r="375" spans="7:13" ht="21.75" customHeight="1" x14ac:dyDescent="0.25">
      <c r="G375" s="53"/>
      <c r="I375" s="65"/>
      <c r="J375" s="64"/>
      <c r="K375" s="12" t="str">
        <f t="shared" ca="1" si="22"/>
        <v/>
      </c>
      <c r="L375" s="13"/>
      <c r="M375" s="14">
        <f t="shared" ca="1" si="21"/>
        <v>0</v>
      </c>
    </row>
    <row r="376" spans="7:13" ht="21.75" customHeight="1" x14ac:dyDescent="0.25">
      <c r="G376" s="53"/>
      <c r="I376" s="65"/>
      <c r="J376" s="64"/>
      <c r="K376" s="12" t="str">
        <f t="shared" ca="1" si="22"/>
        <v/>
      </c>
      <c r="L376" s="13"/>
      <c r="M376" s="14">
        <f t="shared" ca="1" si="21"/>
        <v>0</v>
      </c>
    </row>
    <row r="377" spans="7:13" ht="21.75" customHeight="1" x14ac:dyDescent="0.25">
      <c r="G377" s="53"/>
      <c r="I377" s="65"/>
      <c r="J377" s="64"/>
      <c r="K377" s="12" t="str">
        <f t="shared" ca="1" si="22"/>
        <v/>
      </c>
      <c r="L377" s="13"/>
      <c r="M377" s="14">
        <f t="shared" ca="1" si="21"/>
        <v>0</v>
      </c>
    </row>
    <row r="378" spans="7:13" ht="21.75" customHeight="1" x14ac:dyDescent="0.25">
      <c r="G378" s="53"/>
      <c r="I378" s="65"/>
      <c r="J378" s="64"/>
      <c r="K378" s="12" t="str">
        <f t="shared" ca="1" si="22"/>
        <v/>
      </c>
      <c r="L378" s="13"/>
      <c r="M378" s="14">
        <f t="shared" ca="1" si="21"/>
        <v>0</v>
      </c>
    </row>
    <row r="379" spans="7:13" ht="21.75" customHeight="1" x14ac:dyDescent="0.25">
      <c r="G379" s="53"/>
      <c r="I379" s="65"/>
      <c r="J379" s="64"/>
      <c r="K379" s="12" t="str">
        <f t="shared" ca="1" si="22"/>
        <v/>
      </c>
      <c r="L379" s="13"/>
      <c r="M379" s="14">
        <f t="shared" ca="1" si="21"/>
        <v>0</v>
      </c>
    </row>
    <row r="380" spans="7:13" ht="21.75" customHeight="1" x14ac:dyDescent="0.25">
      <c r="G380" s="53"/>
      <c r="I380" s="65"/>
      <c r="J380" s="64"/>
      <c r="K380" s="12" t="str">
        <f t="shared" ca="1" si="22"/>
        <v/>
      </c>
      <c r="L380" s="13"/>
      <c r="M380" s="14">
        <f t="shared" ca="1" si="21"/>
        <v>0</v>
      </c>
    </row>
    <row r="381" spans="7:13" ht="21.75" customHeight="1" x14ac:dyDescent="0.25">
      <c r="G381" s="53"/>
      <c r="I381" s="65"/>
      <c r="J381" s="64"/>
      <c r="K381" s="12" t="str">
        <f t="shared" ca="1" si="22"/>
        <v/>
      </c>
      <c r="L381" s="13"/>
      <c r="M381" s="14">
        <f t="shared" ca="1" si="21"/>
        <v>0</v>
      </c>
    </row>
    <row r="382" spans="7:13" ht="21.75" customHeight="1" x14ac:dyDescent="0.25">
      <c r="G382" s="53"/>
      <c r="I382" s="65"/>
      <c r="J382" s="64"/>
      <c r="K382" s="12" t="str">
        <f t="shared" ca="1" si="22"/>
        <v/>
      </c>
      <c r="L382" s="13"/>
      <c r="M382" s="14">
        <f t="shared" ca="1" si="21"/>
        <v>0</v>
      </c>
    </row>
    <row r="383" spans="7:13" ht="21.75" customHeight="1" x14ac:dyDescent="0.25">
      <c r="G383" s="53"/>
      <c r="I383" s="65"/>
      <c r="J383" s="64"/>
      <c r="K383" s="12" t="str">
        <f t="shared" ca="1" si="22"/>
        <v/>
      </c>
      <c r="L383" s="13"/>
      <c r="M383" s="14">
        <f t="shared" ca="1" si="21"/>
        <v>0</v>
      </c>
    </row>
    <row r="384" spans="7:13" ht="21.75" customHeight="1" x14ac:dyDescent="0.25">
      <c r="G384" s="53"/>
      <c r="I384" s="65"/>
      <c r="J384" s="64"/>
      <c r="K384" s="12" t="str">
        <f t="shared" ca="1" si="22"/>
        <v/>
      </c>
      <c r="L384" s="13"/>
      <c r="M384" s="14">
        <f t="shared" ca="1" si="21"/>
        <v>0</v>
      </c>
    </row>
    <row r="385" spans="7:13" ht="21.75" customHeight="1" x14ac:dyDescent="0.25">
      <c r="G385" s="53"/>
      <c r="I385" s="65"/>
      <c r="J385" s="64"/>
      <c r="K385" s="12" t="str">
        <f t="shared" ca="1" si="22"/>
        <v/>
      </c>
      <c r="L385" s="13"/>
      <c r="M385" s="14">
        <f t="shared" ca="1" si="21"/>
        <v>0</v>
      </c>
    </row>
    <row r="386" spans="7:13" ht="21.75" customHeight="1" x14ac:dyDescent="0.25">
      <c r="G386" s="53"/>
      <c r="I386" s="65"/>
      <c r="J386" s="64"/>
      <c r="K386" s="12" t="str">
        <f t="shared" ca="1" si="22"/>
        <v/>
      </c>
      <c r="L386" s="13"/>
      <c r="M386" s="14">
        <f t="shared" ca="1" si="21"/>
        <v>0</v>
      </c>
    </row>
    <row r="387" spans="7:13" ht="21.75" customHeight="1" x14ac:dyDescent="0.25">
      <c r="G387" s="53"/>
      <c r="I387" s="65"/>
      <c r="J387" s="64"/>
      <c r="K387" s="12" t="str">
        <f t="shared" ca="1" si="22"/>
        <v/>
      </c>
      <c r="L387" s="13"/>
      <c r="M387" s="14">
        <f t="shared" ca="1" si="21"/>
        <v>0</v>
      </c>
    </row>
    <row r="388" spans="7:13" ht="21.75" customHeight="1" x14ac:dyDescent="0.25">
      <c r="G388" s="53"/>
      <c r="I388" s="65"/>
      <c r="J388" s="64"/>
      <c r="K388" s="12" t="str">
        <f t="shared" ca="1" si="22"/>
        <v/>
      </c>
      <c r="L388" s="13"/>
      <c r="M388" s="14">
        <f t="shared" ca="1" si="21"/>
        <v>0</v>
      </c>
    </row>
    <row r="389" spans="7:13" ht="21.75" customHeight="1" x14ac:dyDescent="0.25">
      <c r="G389" s="53"/>
      <c r="I389" s="65"/>
      <c r="J389" s="64"/>
      <c r="K389" s="12" t="str">
        <f t="shared" ca="1" si="22"/>
        <v/>
      </c>
      <c r="L389" s="13"/>
      <c r="M389" s="14">
        <f t="shared" ca="1" si="21"/>
        <v>0</v>
      </c>
    </row>
    <row r="390" spans="7:13" ht="21.75" customHeight="1" x14ac:dyDescent="0.25">
      <c r="G390" s="53"/>
      <c r="I390" s="65"/>
      <c r="J390" s="64"/>
      <c r="K390" s="12" t="str">
        <f t="shared" ca="1" si="22"/>
        <v/>
      </c>
      <c r="L390" s="13"/>
      <c r="M390" s="14">
        <f t="shared" ref="M390:M453" ca="1" si="23">SUM(I390:L390)</f>
        <v>0</v>
      </c>
    </row>
    <row r="391" spans="7:13" ht="21.75" customHeight="1" x14ac:dyDescent="0.25">
      <c r="G391" s="53"/>
      <c r="I391" s="65"/>
      <c r="J391" s="64"/>
      <c r="K391" s="12" t="str">
        <f t="shared" ca="1" si="22"/>
        <v/>
      </c>
      <c r="L391" s="13"/>
      <c r="M391" s="14">
        <f t="shared" ca="1" si="23"/>
        <v>0</v>
      </c>
    </row>
    <row r="392" spans="7:13" ht="21.75" customHeight="1" x14ac:dyDescent="0.25">
      <c r="G392" s="53"/>
      <c r="I392" s="65"/>
      <c r="J392" s="64"/>
      <c r="K392" s="12" t="str">
        <f t="shared" ca="1" si="22"/>
        <v/>
      </c>
      <c r="L392" s="13"/>
      <c r="M392" s="14">
        <f t="shared" ca="1" si="23"/>
        <v>0</v>
      </c>
    </row>
    <row r="393" spans="7:13" ht="21.75" customHeight="1" x14ac:dyDescent="0.25">
      <c r="G393" s="53"/>
      <c r="I393" s="65"/>
      <c r="J393" s="64"/>
      <c r="K393" s="12" t="str">
        <f t="shared" ca="1" si="22"/>
        <v/>
      </c>
      <c r="L393" s="13"/>
      <c r="M393" s="14">
        <f t="shared" ca="1" si="23"/>
        <v>0</v>
      </c>
    </row>
    <row r="394" spans="7:13" ht="21.75" customHeight="1" x14ac:dyDescent="0.25">
      <c r="G394" s="53"/>
      <c r="I394" s="65"/>
      <c r="J394" s="64"/>
      <c r="K394" s="12" t="str">
        <f t="shared" ca="1" si="22"/>
        <v/>
      </c>
      <c r="L394" s="13"/>
      <c r="M394" s="14">
        <f t="shared" ca="1" si="23"/>
        <v>0</v>
      </c>
    </row>
    <row r="395" spans="7:13" ht="21.75" customHeight="1" x14ac:dyDescent="0.25">
      <c r="G395" s="53"/>
      <c r="I395" s="65"/>
      <c r="J395" s="64"/>
      <c r="K395" s="12" t="str">
        <f t="shared" ca="1" si="22"/>
        <v/>
      </c>
      <c r="L395" s="13"/>
      <c r="M395" s="14">
        <f t="shared" ca="1" si="23"/>
        <v>0</v>
      </c>
    </row>
    <row r="396" spans="7:13" ht="21.75" customHeight="1" x14ac:dyDescent="0.25">
      <c r="G396" s="53"/>
      <c r="I396" s="65"/>
      <c r="J396" s="64"/>
      <c r="K396" s="12" t="str">
        <f t="shared" ca="1" si="22"/>
        <v/>
      </c>
      <c r="L396" s="13"/>
      <c r="M396" s="14">
        <f t="shared" ca="1" si="23"/>
        <v>0</v>
      </c>
    </row>
    <row r="397" spans="7:13" ht="21.75" customHeight="1" x14ac:dyDescent="0.25">
      <c r="G397" s="53"/>
      <c r="I397" s="65"/>
      <c r="J397" s="64"/>
      <c r="K397" s="12" t="str">
        <f t="shared" ca="1" si="22"/>
        <v/>
      </c>
      <c r="L397" s="13"/>
      <c r="M397" s="14">
        <f t="shared" ca="1" si="23"/>
        <v>0</v>
      </c>
    </row>
    <row r="398" spans="7:13" ht="21.75" customHeight="1" x14ac:dyDescent="0.25">
      <c r="G398" s="53"/>
      <c r="I398" s="65"/>
      <c r="J398" s="64"/>
      <c r="K398" s="12" t="str">
        <f t="shared" ca="1" si="22"/>
        <v/>
      </c>
      <c r="L398" s="13"/>
      <c r="M398" s="14">
        <f t="shared" ca="1" si="23"/>
        <v>0</v>
      </c>
    </row>
    <row r="399" spans="7:13" ht="21.75" customHeight="1" x14ac:dyDescent="0.25">
      <c r="G399" s="53"/>
      <c r="I399" s="65"/>
      <c r="J399" s="64"/>
      <c r="K399" s="12" t="str">
        <f t="shared" ref="K399:K462" ca="1" si="24">IF(ISBLANK(A399),"", IF(TRIM(UPPER(J399))&lt;&gt;"SIM",IF(A399-TODAY()&lt;0,"Conta vencida",IF(A399-TODAY()&lt;8,"Perto de vencer","")),"Já paga"))</f>
        <v/>
      </c>
      <c r="L399" s="13"/>
      <c r="M399" s="14">
        <f t="shared" ca="1" si="23"/>
        <v>0</v>
      </c>
    </row>
    <row r="400" spans="7:13" ht="21.75" customHeight="1" x14ac:dyDescent="0.25">
      <c r="G400" s="53"/>
      <c r="I400" s="65"/>
      <c r="J400" s="64"/>
      <c r="K400" s="12" t="str">
        <f t="shared" ca="1" si="24"/>
        <v/>
      </c>
      <c r="L400" s="13"/>
      <c r="M400" s="14">
        <f t="shared" ca="1" si="23"/>
        <v>0</v>
      </c>
    </row>
    <row r="401" spans="7:13" ht="21.75" customHeight="1" x14ac:dyDescent="0.25">
      <c r="G401" s="53"/>
      <c r="I401" s="65"/>
      <c r="J401" s="64"/>
      <c r="K401" s="12" t="str">
        <f t="shared" ca="1" si="24"/>
        <v/>
      </c>
      <c r="L401" s="13"/>
      <c r="M401" s="14">
        <f t="shared" ca="1" si="23"/>
        <v>0</v>
      </c>
    </row>
    <row r="402" spans="7:13" ht="21.75" customHeight="1" x14ac:dyDescent="0.25">
      <c r="G402" s="53"/>
      <c r="I402" s="65"/>
      <c r="J402" s="64"/>
      <c r="K402" s="12" t="str">
        <f t="shared" ca="1" si="24"/>
        <v/>
      </c>
      <c r="L402" s="13"/>
      <c r="M402" s="14">
        <f t="shared" ca="1" si="23"/>
        <v>0</v>
      </c>
    </row>
    <row r="403" spans="7:13" ht="21.75" customHeight="1" x14ac:dyDescent="0.25">
      <c r="G403" s="53"/>
      <c r="I403" s="65"/>
      <c r="J403" s="64"/>
      <c r="K403" s="12" t="str">
        <f t="shared" ca="1" si="24"/>
        <v/>
      </c>
      <c r="L403" s="13"/>
      <c r="M403" s="14">
        <f t="shared" ca="1" si="23"/>
        <v>0</v>
      </c>
    </row>
    <row r="404" spans="7:13" ht="21.75" customHeight="1" x14ac:dyDescent="0.25">
      <c r="G404" s="53"/>
      <c r="I404" s="65"/>
      <c r="J404" s="64"/>
      <c r="K404" s="12" t="str">
        <f t="shared" ca="1" si="24"/>
        <v/>
      </c>
      <c r="L404" s="13"/>
      <c r="M404" s="14">
        <f t="shared" ca="1" si="23"/>
        <v>0</v>
      </c>
    </row>
    <row r="405" spans="7:13" ht="21.75" customHeight="1" x14ac:dyDescent="0.25">
      <c r="G405" s="53"/>
      <c r="I405" s="65"/>
      <c r="J405" s="64"/>
      <c r="K405" s="12" t="str">
        <f t="shared" ca="1" si="24"/>
        <v/>
      </c>
      <c r="L405" s="13"/>
      <c r="M405" s="14">
        <f t="shared" ca="1" si="23"/>
        <v>0</v>
      </c>
    </row>
    <row r="406" spans="7:13" ht="21.75" customHeight="1" x14ac:dyDescent="0.25">
      <c r="G406" s="53"/>
      <c r="I406" s="65"/>
      <c r="J406" s="64"/>
      <c r="K406" s="12" t="str">
        <f t="shared" ca="1" si="24"/>
        <v/>
      </c>
      <c r="L406" s="13"/>
      <c r="M406" s="14">
        <f t="shared" ca="1" si="23"/>
        <v>0</v>
      </c>
    </row>
    <row r="407" spans="7:13" ht="21.75" customHeight="1" x14ac:dyDescent="0.25">
      <c r="G407" s="53"/>
      <c r="I407" s="65"/>
      <c r="J407" s="64"/>
      <c r="K407" s="12" t="str">
        <f t="shared" ca="1" si="24"/>
        <v/>
      </c>
      <c r="L407" s="13"/>
      <c r="M407" s="14">
        <f t="shared" ca="1" si="23"/>
        <v>0</v>
      </c>
    </row>
    <row r="408" spans="7:13" ht="21.75" customHeight="1" x14ac:dyDescent="0.25">
      <c r="G408" s="53"/>
      <c r="I408" s="65"/>
      <c r="J408" s="64"/>
      <c r="K408" s="12" t="str">
        <f t="shared" ca="1" si="24"/>
        <v/>
      </c>
      <c r="L408" s="13"/>
      <c r="M408" s="14">
        <f t="shared" ca="1" si="23"/>
        <v>0</v>
      </c>
    </row>
    <row r="409" spans="7:13" ht="21.75" customHeight="1" x14ac:dyDescent="0.25">
      <c r="G409" s="53"/>
      <c r="I409" s="65"/>
      <c r="J409" s="64"/>
      <c r="K409" s="12" t="str">
        <f t="shared" ca="1" si="24"/>
        <v/>
      </c>
      <c r="L409" s="13"/>
      <c r="M409" s="14">
        <f t="shared" ca="1" si="23"/>
        <v>0</v>
      </c>
    </row>
    <row r="410" spans="7:13" ht="21.75" customHeight="1" x14ac:dyDescent="0.25">
      <c r="G410" s="53"/>
      <c r="I410" s="65"/>
      <c r="J410" s="64"/>
      <c r="K410" s="12" t="str">
        <f t="shared" ca="1" si="24"/>
        <v/>
      </c>
      <c r="L410" s="13"/>
      <c r="M410" s="14">
        <f t="shared" ca="1" si="23"/>
        <v>0</v>
      </c>
    </row>
    <row r="411" spans="7:13" ht="21.75" customHeight="1" x14ac:dyDescent="0.25">
      <c r="G411" s="53"/>
      <c r="I411" s="65"/>
      <c r="J411" s="64"/>
      <c r="K411" s="12" t="str">
        <f t="shared" ca="1" si="24"/>
        <v/>
      </c>
      <c r="L411" s="13"/>
      <c r="M411" s="14">
        <f t="shared" ca="1" si="23"/>
        <v>0</v>
      </c>
    </row>
    <row r="412" spans="7:13" ht="21.75" customHeight="1" x14ac:dyDescent="0.25">
      <c r="G412" s="53"/>
      <c r="I412" s="65"/>
      <c r="J412" s="64"/>
      <c r="K412" s="12" t="str">
        <f t="shared" ca="1" si="24"/>
        <v/>
      </c>
      <c r="L412" s="13"/>
      <c r="M412" s="14">
        <f t="shared" ca="1" si="23"/>
        <v>0</v>
      </c>
    </row>
    <row r="413" spans="7:13" ht="21.75" customHeight="1" x14ac:dyDescent="0.25">
      <c r="G413" s="53"/>
      <c r="I413" s="65"/>
      <c r="J413" s="64"/>
      <c r="K413" s="12" t="str">
        <f t="shared" ca="1" si="24"/>
        <v/>
      </c>
      <c r="L413" s="13"/>
      <c r="M413" s="14">
        <f t="shared" ca="1" si="23"/>
        <v>0</v>
      </c>
    </row>
    <row r="414" spans="7:13" ht="21.75" customHeight="1" x14ac:dyDescent="0.25">
      <c r="G414" s="53"/>
      <c r="I414" s="65"/>
      <c r="J414" s="64"/>
      <c r="K414" s="12" t="str">
        <f t="shared" ca="1" si="24"/>
        <v/>
      </c>
      <c r="L414" s="13"/>
      <c r="M414" s="14">
        <f t="shared" ca="1" si="23"/>
        <v>0</v>
      </c>
    </row>
    <row r="415" spans="7:13" ht="21.75" customHeight="1" x14ac:dyDescent="0.25">
      <c r="G415" s="53"/>
      <c r="I415" s="65"/>
      <c r="J415" s="64"/>
      <c r="K415" s="12" t="str">
        <f t="shared" ca="1" si="24"/>
        <v/>
      </c>
      <c r="L415" s="13"/>
      <c r="M415" s="14">
        <f t="shared" ca="1" si="23"/>
        <v>0</v>
      </c>
    </row>
    <row r="416" spans="7:13" ht="21.75" customHeight="1" x14ac:dyDescent="0.25">
      <c r="G416" s="53"/>
      <c r="I416" s="65"/>
      <c r="J416" s="64"/>
      <c r="K416" s="12" t="str">
        <f t="shared" ca="1" si="24"/>
        <v/>
      </c>
      <c r="L416" s="13"/>
      <c r="M416" s="14">
        <f t="shared" ca="1" si="23"/>
        <v>0</v>
      </c>
    </row>
    <row r="417" spans="7:13" ht="21.75" customHeight="1" x14ac:dyDescent="0.25">
      <c r="G417" s="53"/>
      <c r="I417" s="65"/>
      <c r="J417" s="64"/>
      <c r="K417" s="12" t="str">
        <f t="shared" ca="1" si="24"/>
        <v/>
      </c>
      <c r="L417" s="13"/>
      <c r="M417" s="14">
        <f t="shared" ca="1" si="23"/>
        <v>0</v>
      </c>
    </row>
    <row r="418" spans="7:13" ht="21.75" customHeight="1" x14ac:dyDescent="0.25">
      <c r="G418" s="53"/>
      <c r="I418" s="65"/>
      <c r="J418" s="64"/>
      <c r="K418" s="12" t="str">
        <f t="shared" ca="1" si="24"/>
        <v/>
      </c>
      <c r="L418" s="13"/>
      <c r="M418" s="14">
        <f t="shared" ca="1" si="23"/>
        <v>0</v>
      </c>
    </row>
    <row r="419" spans="7:13" ht="21.75" customHeight="1" x14ac:dyDescent="0.25">
      <c r="G419" s="53"/>
      <c r="I419" s="65"/>
      <c r="J419" s="64"/>
      <c r="K419" s="12" t="str">
        <f t="shared" ca="1" si="24"/>
        <v/>
      </c>
      <c r="L419" s="13"/>
      <c r="M419" s="14">
        <f t="shared" ca="1" si="23"/>
        <v>0</v>
      </c>
    </row>
    <row r="420" spans="7:13" ht="21.75" customHeight="1" x14ac:dyDescent="0.25">
      <c r="G420" s="53"/>
      <c r="I420" s="65"/>
      <c r="J420" s="64"/>
      <c r="K420" s="12" t="str">
        <f t="shared" ca="1" si="24"/>
        <v/>
      </c>
      <c r="L420" s="13"/>
      <c r="M420" s="14">
        <f t="shared" ca="1" si="23"/>
        <v>0</v>
      </c>
    </row>
    <row r="421" spans="7:13" ht="21.75" customHeight="1" x14ac:dyDescent="0.25">
      <c r="G421" s="53"/>
      <c r="I421" s="65"/>
      <c r="J421" s="64"/>
      <c r="K421" s="12" t="str">
        <f t="shared" ca="1" si="24"/>
        <v/>
      </c>
      <c r="L421" s="13"/>
      <c r="M421" s="14">
        <f t="shared" ca="1" si="23"/>
        <v>0</v>
      </c>
    </row>
    <row r="422" spans="7:13" ht="21.75" customHeight="1" x14ac:dyDescent="0.25">
      <c r="G422" s="53"/>
      <c r="I422" s="65"/>
      <c r="J422" s="64"/>
      <c r="K422" s="12" t="str">
        <f t="shared" ca="1" si="24"/>
        <v/>
      </c>
      <c r="L422" s="13"/>
      <c r="M422" s="14">
        <f t="shared" ca="1" si="23"/>
        <v>0</v>
      </c>
    </row>
    <row r="423" spans="7:13" ht="21.75" customHeight="1" x14ac:dyDescent="0.25">
      <c r="G423" s="53"/>
      <c r="I423" s="65"/>
      <c r="J423" s="64"/>
      <c r="K423" s="12" t="str">
        <f t="shared" ca="1" si="24"/>
        <v/>
      </c>
      <c r="L423" s="13"/>
      <c r="M423" s="14">
        <f t="shared" ca="1" si="23"/>
        <v>0</v>
      </c>
    </row>
    <row r="424" spans="7:13" ht="21.75" customHeight="1" x14ac:dyDescent="0.25">
      <c r="G424" s="53"/>
      <c r="I424" s="65"/>
      <c r="J424" s="64"/>
      <c r="K424" s="12" t="str">
        <f t="shared" ca="1" si="24"/>
        <v/>
      </c>
      <c r="L424" s="13"/>
      <c r="M424" s="14">
        <f t="shared" ca="1" si="23"/>
        <v>0</v>
      </c>
    </row>
    <row r="425" spans="7:13" ht="21.75" customHeight="1" x14ac:dyDescent="0.25">
      <c r="G425" s="53"/>
      <c r="I425" s="65"/>
      <c r="J425" s="64"/>
      <c r="K425" s="12" t="str">
        <f t="shared" ca="1" si="24"/>
        <v/>
      </c>
      <c r="L425" s="13"/>
      <c r="M425" s="14">
        <f t="shared" ca="1" si="23"/>
        <v>0</v>
      </c>
    </row>
    <row r="426" spans="7:13" ht="21.75" customHeight="1" x14ac:dyDescent="0.25">
      <c r="G426" s="53"/>
      <c r="I426" s="65"/>
      <c r="J426" s="64"/>
      <c r="K426" s="12" t="str">
        <f t="shared" ca="1" si="24"/>
        <v/>
      </c>
      <c r="L426" s="13"/>
      <c r="M426" s="14">
        <f t="shared" ca="1" si="23"/>
        <v>0</v>
      </c>
    </row>
    <row r="427" spans="7:13" ht="21.75" customHeight="1" x14ac:dyDescent="0.25">
      <c r="G427" s="53"/>
      <c r="I427" s="65"/>
      <c r="J427" s="64"/>
      <c r="K427" s="12" t="str">
        <f t="shared" ca="1" si="24"/>
        <v/>
      </c>
      <c r="L427" s="13"/>
      <c r="M427" s="14">
        <f t="shared" ca="1" si="23"/>
        <v>0</v>
      </c>
    </row>
    <row r="428" spans="7:13" ht="21.75" customHeight="1" x14ac:dyDescent="0.25">
      <c r="G428" s="53"/>
      <c r="I428" s="65"/>
      <c r="J428" s="64"/>
      <c r="K428" s="12" t="str">
        <f t="shared" ca="1" si="24"/>
        <v/>
      </c>
      <c r="L428" s="13"/>
      <c r="M428" s="14">
        <f t="shared" ca="1" si="23"/>
        <v>0</v>
      </c>
    </row>
    <row r="429" spans="7:13" ht="21.75" customHeight="1" x14ac:dyDescent="0.25">
      <c r="G429" s="53"/>
      <c r="I429" s="65"/>
      <c r="J429" s="64"/>
      <c r="K429" s="12" t="str">
        <f t="shared" ca="1" si="24"/>
        <v/>
      </c>
      <c r="L429" s="13"/>
      <c r="M429" s="14">
        <f t="shared" ca="1" si="23"/>
        <v>0</v>
      </c>
    </row>
    <row r="430" spans="7:13" ht="21.75" customHeight="1" x14ac:dyDescent="0.25">
      <c r="G430" s="53"/>
      <c r="I430" s="65"/>
      <c r="J430" s="64"/>
      <c r="K430" s="12" t="str">
        <f t="shared" ca="1" si="24"/>
        <v/>
      </c>
      <c r="L430" s="13"/>
      <c r="M430" s="14">
        <f t="shared" ca="1" si="23"/>
        <v>0</v>
      </c>
    </row>
    <row r="431" spans="7:13" ht="21.75" customHeight="1" x14ac:dyDescent="0.25">
      <c r="G431" s="53"/>
      <c r="I431" s="65"/>
      <c r="J431" s="64"/>
      <c r="K431" s="12" t="str">
        <f t="shared" ca="1" si="24"/>
        <v/>
      </c>
      <c r="L431" s="13"/>
      <c r="M431" s="14">
        <f t="shared" ca="1" si="23"/>
        <v>0</v>
      </c>
    </row>
    <row r="432" spans="7:13" ht="21.75" customHeight="1" x14ac:dyDescent="0.25">
      <c r="G432" s="53"/>
      <c r="I432" s="65"/>
      <c r="J432" s="64"/>
      <c r="K432" s="12" t="str">
        <f t="shared" ca="1" si="24"/>
        <v/>
      </c>
      <c r="L432" s="13"/>
      <c r="M432" s="14">
        <f t="shared" ca="1" si="23"/>
        <v>0</v>
      </c>
    </row>
    <row r="433" spans="7:13" ht="21.75" customHeight="1" x14ac:dyDescent="0.25">
      <c r="G433" s="53"/>
      <c r="I433" s="65"/>
      <c r="J433" s="64"/>
      <c r="K433" s="12" t="str">
        <f t="shared" ca="1" si="24"/>
        <v/>
      </c>
      <c r="L433" s="13"/>
      <c r="M433" s="14">
        <f t="shared" ca="1" si="23"/>
        <v>0</v>
      </c>
    </row>
    <row r="434" spans="7:13" ht="21.75" customHeight="1" x14ac:dyDescent="0.25">
      <c r="G434" s="53"/>
      <c r="I434" s="65"/>
      <c r="J434" s="64"/>
      <c r="K434" s="12" t="str">
        <f t="shared" ca="1" si="24"/>
        <v/>
      </c>
      <c r="L434" s="13"/>
      <c r="M434" s="14">
        <f t="shared" ca="1" si="23"/>
        <v>0</v>
      </c>
    </row>
    <row r="435" spans="7:13" ht="21.75" customHeight="1" x14ac:dyDescent="0.25">
      <c r="G435" s="53"/>
      <c r="I435" s="65"/>
      <c r="J435" s="64"/>
      <c r="K435" s="12" t="str">
        <f t="shared" ca="1" si="24"/>
        <v/>
      </c>
      <c r="L435" s="13"/>
      <c r="M435" s="14">
        <f t="shared" ca="1" si="23"/>
        <v>0</v>
      </c>
    </row>
    <row r="436" spans="7:13" ht="21.75" customHeight="1" x14ac:dyDescent="0.25">
      <c r="G436" s="53"/>
      <c r="I436" s="65"/>
      <c r="J436" s="64"/>
      <c r="K436" s="12" t="str">
        <f t="shared" ca="1" si="24"/>
        <v/>
      </c>
      <c r="L436" s="13"/>
      <c r="M436" s="14">
        <f t="shared" ca="1" si="23"/>
        <v>0</v>
      </c>
    </row>
    <row r="437" spans="7:13" ht="21.75" customHeight="1" x14ac:dyDescent="0.25">
      <c r="G437" s="53"/>
      <c r="I437" s="65"/>
      <c r="J437" s="64"/>
      <c r="K437" s="12" t="str">
        <f t="shared" ca="1" si="24"/>
        <v/>
      </c>
      <c r="L437" s="13"/>
      <c r="M437" s="14">
        <f t="shared" ca="1" si="23"/>
        <v>0</v>
      </c>
    </row>
    <row r="438" spans="7:13" ht="21.75" customHeight="1" x14ac:dyDescent="0.25">
      <c r="G438" s="53"/>
      <c r="I438" s="65"/>
      <c r="J438" s="64"/>
      <c r="K438" s="12" t="str">
        <f t="shared" ca="1" si="24"/>
        <v/>
      </c>
      <c r="L438" s="13"/>
      <c r="M438" s="14">
        <f t="shared" ca="1" si="23"/>
        <v>0</v>
      </c>
    </row>
    <row r="439" spans="7:13" ht="21.75" customHeight="1" x14ac:dyDescent="0.25">
      <c r="G439" s="53"/>
      <c r="I439" s="65"/>
      <c r="J439" s="64"/>
      <c r="K439" s="12" t="str">
        <f t="shared" ca="1" si="24"/>
        <v/>
      </c>
      <c r="L439" s="13"/>
      <c r="M439" s="14">
        <f t="shared" ca="1" si="23"/>
        <v>0</v>
      </c>
    </row>
    <row r="440" spans="7:13" ht="21.75" customHeight="1" x14ac:dyDescent="0.25">
      <c r="G440" s="53"/>
      <c r="I440" s="65"/>
      <c r="J440" s="64"/>
      <c r="K440" s="12" t="str">
        <f t="shared" ca="1" si="24"/>
        <v/>
      </c>
      <c r="L440" s="13"/>
      <c r="M440" s="14">
        <f t="shared" ca="1" si="23"/>
        <v>0</v>
      </c>
    </row>
    <row r="441" spans="7:13" ht="21.75" customHeight="1" x14ac:dyDescent="0.25">
      <c r="G441" s="53"/>
      <c r="I441" s="65"/>
      <c r="J441" s="64"/>
      <c r="K441" s="12" t="str">
        <f t="shared" ca="1" si="24"/>
        <v/>
      </c>
      <c r="L441" s="13"/>
      <c r="M441" s="14">
        <f t="shared" ca="1" si="23"/>
        <v>0</v>
      </c>
    </row>
    <row r="442" spans="7:13" ht="21.75" customHeight="1" x14ac:dyDescent="0.25">
      <c r="G442" s="53"/>
      <c r="I442" s="65"/>
      <c r="J442" s="64"/>
      <c r="K442" s="12" t="str">
        <f t="shared" ca="1" si="24"/>
        <v/>
      </c>
      <c r="L442" s="13"/>
      <c r="M442" s="14">
        <f t="shared" ca="1" si="23"/>
        <v>0</v>
      </c>
    </row>
    <row r="443" spans="7:13" ht="21.75" customHeight="1" x14ac:dyDescent="0.25">
      <c r="G443" s="53"/>
      <c r="I443" s="65"/>
      <c r="J443" s="64"/>
      <c r="K443" s="12" t="str">
        <f t="shared" ca="1" si="24"/>
        <v/>
      </c>
      <c r="L443" s="13"/>
      <c r="M443" s="14">
        <f t="shared" ca="1" si="23"/>
        <v>0</v>
      </c>
    </row>
    <row r="444" spans="7:13" ht="21.75" customHeight="1" x14ac:dyDescent="0.25">
      <c r="G444" s="53"/>
      <c r="I444" s="65"/>
      <c r="J444" s="64"/>
      <c r="K444" s="12" t="str">
        <f t="shared" ca="1" si="24"/>
        <v/>
      </c>
      <c r="L444" s="13"/>
      <c r="M444" s="14">
        <f t="shared" ca="1" si="23"/>
        <v>0</v>
      </c>
    </row>
    <row r="445" spans="7:13" ht="21.75" customHeight="1" x14ac:dyDescent="0.25">
      <c r="G445" s="53"/>
      <c r="I445" s="65"/>
      <c r="J445" s="64"/>
      <c r="K445" s="12" t="str">
        <f t="shared" ca="1" si="24"/>
        <v/>
      </c>
      <c r="L445" s="13"/>
      <c r="M445" s="14">
        <f t="shared" ca="1" si="23"/>
        <v>0</v>
      </c>
    </row>
    <row r="446" spans="7:13" ht="21.75" customHeight="1" x14ac:dyDescent="0.25">
      <c r="G446" s="53"/>
      <c r="I446" s="65"/>
      <c r="J446" s="64"/>
      <c r="K446" s="12" t="str">
        <f t="shared" ca="1" si="24"/>
        <v/>
      </c>
      <c r="L446" s="13"/>
      <c r="M446" s="14">
        <f t="shared" ca="1" si="23"/>
        <v>0</v>
      </c>
    </row>
    <row r="447" spans="7:13" ht="21.75" customHeight="1" x14ac:dyDescent="0.25">
      <c r="G447" s="53"/>
      <c r="I447" s="65"/>
      <c r="J447" s="64"/>
      <c r="K447" s="12" t="str">
        <f t="shared" ca="1" si="24"/>
        <v/>
      </c>
      <c r="L447" s="13"/>
      <c r="M447" s="14">
        <f t="shared" ca="1" si="23"/>
        <v>0</v>
      </c>
    </row>
    <row r="448" spans="7:13" ht="21.75" customHeight="1" x14ac:dyDescent="0.25">
      <c r="G448" s="53"/>
      <c r="I448" s="65"/>
      <c r="J448" s="64"/>
      <c r="K448" s="12" t="str">
        <f t="shared" ca="1" si="24"/>
        <v/>
      </c>
      <c r="L448" s="13"/>
      <c r="M448" s="14">
        <f t="shared" ca="1" si="23"/>
        <v>0</v>
      </c>
    </row>
    <row r="449" spans="7:13" ht="21.75" customHeight="1" x14ac:dyDescent="0.25">
      <c r="G449" s="53"/>
      <c r="I449" s="65"/>
      <c r="J449" s="64"/>
      <c r="K449" s="12" t="str">
        <f t="shared" ca="1" si="24"/>
        <v/>
      </c>
      <c r="L449" s="13"/>
      <c r="M449" s="14">
        <f t="shared" ca="1" si="23"/>
        <v>0</v>
      </c>
    </row>
    <row r="450" spans="7:13" ht="21.75" customHeight="1" x14ac:dyDescent="0.25">
      <c r="G450" s="53"/>
      <c r="I450" s="65"/>
      <c r="J450" s="64"/>
      <c r="K450" s="12" t="str">
        <f t="shared" ca="1" si="24"/>
        <v/>
      </c>
      <c r="L450" s="13"/>
      <c r="M450" s="14">
        <f t="shared" ca="1" si="23"/>
        <v>0</v>
      </c>
    </row>
    <row r="451" spans="7:13" ht="21.75" customHeight="1" x14ac:dyDescent="0.25">
      <c r="G451" s="53"/>
      <c r="I451" s="65"/>
      <c r="J451" s="64"/>
      <c r="K451" s="12" t="str">
        <f t="shared" ca="1" si="24"/>
        <v/>
      </c>
      <c r="L451" s="13"/>
      <c r="M451" s="14">
        <f t="shared" ca="1" si="23"/>
        <v>0</v>
      </c>
    </row>
    <row r="452" spans="7:13" ht="21.75" customHeight="1" x14ac:dyDescent="0.25">
      <c r="G452" s="53"/>
      <c r="I452" s="65"/>
      <c r="J452" s="64"/>
      <c r="K452" s="12" t="str">
        <f t="shared" ca="1" si="24"/>
        <v/>
      </c>
      <c r="L452" s="13"/>
      <c r="M452" s="14">
        <f t="shared" ca="1" si="23"/>
        <v>0</v>
      </c>
    </row>
    <row r="453" spans="7:13" ht="21.75" customHeight="1" x14ac:dyDescent="0.25">
      <c r="G453" s="53"/>
      <c r="I453" s="65"/>
      <c r="J453" s="64"/>
      <c r="K453" s="12" t="str">
        <f t="shared" ca="1" si="24"/>
        <v/>
      </c>
      <c r="L453" s="13"/>
      <c r="M453" s="14">
        <f t="shared" ca="1" si="23"/>
        <v>0</v>
      </c>
    </row>
    <row r="454" spans="7:13" ht="21.75" customHeight="1" x14ac:dyDescent="0.25">
      <c r="G454" s="53"/>
      <c r="I454" s="65"/>
      <c r="J454" s="64"/>
      <c r="K454" s="12" t="str">
        <f t="shared" ca="1" si="24"/>
        <v/>
      </c>
      <c r="L454" s="13"/>
      <c r="M454" s="14">
        <f t="shared" ref="M454:M517" ca="1" si="25">SUM(I454:L454)</f>
        <v>0</v>
      </c>
    </row>
    <row r="455" spans="7:13" ht="21.75" customHeight="1" x14ac:dyDescent="0.25">
      <c r="G455" s="53"/>
      <c r="I455" s="65"/>
      <c r="J455" s="64"/>
      <c r="K455" s="12" t="str">
        <f t="shared" ca="1" si="24"/>
        <v/>
      </c>
      <c r="L455" s="13"/>
      <c r="M455" s="14">
        <f t="shared" ca="1" si="25"/>
        <v>0</v>
      </c>
    </row>
    <row r="456" spans="7:13" ht="21.75" customHeight="1" x14ac:dyDescent="0.25">
      <c r="G456" s="53"/>
      <c r="I456" s="65"/>
      <c r="J456" s="64"/>
      <c r="K456" s="12" t="str">
        <f t="shared" ca="1" si="24"/>
        <v/>
      </c>
      <c r="L456" s="13"/>
      <c r="M456" s="14">
        <f t="shared" ca="1" si="25"/>
        <v>0</v>
      </c>
    </row>
    <row r="457" spans="7:13" ht="21.75" customHeight="1" x14ac:dyDescent="0.25">
      <c r="G457" s="53"/>
      <c r="I457" s="65"/>
      <c r="J457" s="64"/>
      <c r="K457" s="12" t="str">
        <f t="shared" ca="1" si="24"/>
        <v/>
      </c>
      <c r="L457" s="13"/>
      <c r="M457" s="14">
        <f t="shared" ca="1" si="25"/>
        <v>0</v>
      </c>
    </row>
    <row r="458" spans="7:13" ht="21.75" customHeight="1" x14ac:dyDescent="0.25">
      <c r="G458" s="53"/>
      <c r="I458" s="65"/>
      <c r="J458" s="64"/>
      <c r="K458" s="12" t="str">
        <f t="shared" ca="1" si="24"/>
        <v/>
      </c>
      <c r="L458" s="13"/>
      <c r="M458" s="14">
        <f t="shared" ca="1" si="25"/>
        <v>0</v>
      </c>
    </row>
    <row r="459" spans="7:13" ht="21.75" customHeight="1" x14ac:dyDescent="0.25">
      <c r="G459" s="53"/>
      <c r="I459" s="65"/>
      <c r="J459" s="64"/>
      <c r="K459" s="12" t="str">
        <f t="shared" ca="1" si="24"/>
        <v/>
      </c>
      <c r="L459" s="13"/>
      <c r="M459" s="14">
        <f t="shared" ca="1" si="25"/>
        <v>0</v>
      </c>
    </row>
    <row r="460" spans="7:13" ht="21.75" customHeight="1" x14ac:dyDescent="0.25">
      <c r="G460" s="53"/>
      <c r="I460" s="65"/>
      <c r="J460" s="64"/>
      <c r="K460" s="12" t="str">
        <f t="shared" ca="1" si="24"/>
        <v/>
      </c>
      <c r="L460" s="13"/>
      <c r="M460" s="14">
        <f t="shared" ca="1" si="25"/>
        <v>0</v>
      </c>
    </row>
    <row r="461" spans="7:13" ht="21.75" customHeight="1" x14ac:dyDescent="0.25">
      <c r="G461" s="53"/>
      <c r="I461" s="65"/>
      <c r="J461" s="64"/>
      <c r="K461" s="12" t="str">
        <f t="shared" ca="1" si="24"/>
        <v/>
      </c>
      <c r="L461" s="13"/>
      <c r="M461" s="14">
        <f t="shared" ca="1" si="25"/>
        <v>0</v>
      </c>
    </row>
    <row r="462" spans="7:13" ht="21.75" customHeight="1" x14ac:dyDescent="0.25">
      <c r="G462" s="53"/>
      <c r="I462" s="65"/>
      <c r="J462" s="64"/>
      <c r="K462" s="12" t="str">
        <f t="shared" ca="1" si="24"/>
        <v/>
      </c>
      <c r="L462" s="13"/>
      <c r="M462" s="14">
        <f t="shared" ca="1" si="25"/>
        <v>0</v>
      </c>
    </row>
    <row r="463" spans="7:13" ht="21.75" customHeight="1" x14ac:dyDescent="0.25">
      <c r="G463" s="53"/>
      <c r="I463" s="65"/>
      <c r="J463" s="64"/>
      <c r="K463" s="12" t="str">
        <f t="shared" ref="K463:K526" ca="1" si="26">IF(ISBLANK(A463),"", IF(TRIM(UPPER(J463))&lt;&gt;"SIM",IF(A463-TODAY()&lt;0,"Conta vencida",IF(A463-TODAY()&lt;8,"Perto de vencer","")),"Já paga"))</f>
        <v/>
      </c>
      <c r="L463" s="13"/>
      <c r="M463" s="14">
        <f t="shared" ca="1" si="25"/>
        <v>0</v>
      </c>
    </row>
    <row r="464" spans="7:13" ht="21.75" customHeight="1" x14ac:dyDescent="0.25">
      <c r="G464" s="53"/>
      <c r="I464" s="65"/>
      <c r="J464" s="64"/>
      <c r="K464" s="12" t="str">
        <f t="shared" ca="1" si="26"/>
        <v/>
      </c>
      <c r="L464" s="13"/>
      <c r="M464" s="14">
        <f t="shared" ca="1" si="25"/>
        <v>0</v>
      </c>
    </row>
    <row r="465" spans="7:13" ht="21.75" customHeight="1" x14ac:dyDescent="0.25">
      <c r="G465" s="53"/>
      <c r="I465" s="65"/>
      <c r="J465" s="64"/>
      <c r="K465" s="12" t="str">
        <f t="shared" ca="1" si="26"/>
        <v/>
      </c>
      <c r="L465" s="13"/>
      <c r="M465" s="14">
        <f t="shared" ca="1" si="25"/>
        <v>0</v>
      </c>
    </row>
    <row r="466" spans="7:13" ht="21.75" customHeight="1" x14ac:dyDescent="0.25">
      <c r="G466" s="53"/>
      <c r="I466" s="65"/>
      <c r="J466" s="64"/>
      <c r="K466" s="12" t="str">
        <f t="shared" ca="1" si="26"/>
        <v/>
      </c>
      <c r="L466" s="13"/>
      <c r="M466" s="14">
        <f t="shared" ca="1" si="25"/>
        <v>0</v>
      </c>
    </row>
    <row r="467" spans="7:13" ht="21.75" customHeight="1" x14ac:dyDescent="0.25">
      <c r="G467" s="53"/>
      <c r="I467" s="65"/>
      <c r="J467" s="64"/>
      <c r="K467" s="12" t="str">
        <f t="shared" ca="1" si="26"/>
        <v/>
      </c>
      <c r="L467" s="13"/>
      <c r="M467" s="14">
        <f t="shared" ca="1" si="25"/>
        <v>0</v>
      </c>
    </row>
    <row r="468" spans="7:13" ht="21.75" customHeight="1" x14ac:dyDescent="0.25">
      <c r="G468" s="53"/>
      <c r="I468" s="65"/>
      <c r="J468" s="64"/>
      <c r="K468" s="12" t="str">
        <f t="shared" ca="1" si="26"/>
        <v/>
      </c>
      <c r="L468" s="13"/>
      <c r="M468" s="14">
        <f t="shared" ca="1" si="25"/>
        <v>0</v>
      </c>
    </row>
    <row r="469" spans="7:13" ht="21.75" customHeight="1" x14ac:dyDescent="0.25">
      <c r="G469" s="53"/>
      <c r="I469" s="65"/>
      <c r="J469" s="64"/>
      <c r="K469" s="12" t="str">
        <f t="shared" ca="1" si="26"/>
        <v/>
      </c>
      <c r="L469" s="13"/>
      <c r="M469" s="14">
        <f t="shared" ca="1" si="25"/>
        <v>0</v>
      </c>
    </row>
    <row r="470" spans="7:13" ht="21.75" customHeight="1" x14ac:dyDescent="0.25">
      <c r="G470" s="53"/>
      <c r="I470" s="65"/>
      <c r="J470" s="64"/>
      <c r="K470" s="12" t="str">
        <f t="shared" ca="1" si="26"/>
        <v/>
      </c>
      <c r="L470" s="13"/>
      <c r="M470" s="14">
        <f t="shared" ca="1" si="25"/>
        <v>0</v>
      </c>
    </row>
    <row r="471" spans="7:13" ht="21.75" customHeight="1" x14ac:dyDescent="0.25">
      <c r="G471" s="53"/>
      <c r="I471" s="65"/>
      <c r="J471" s="64"/>
      <c r="K471" s="12" t="str">
        <f t="shared" ca="1" si="26"/>
        <v/>
      </c>
      <c r="L471" s="13"/>
      <c r="M471" s="14">
        <f t="shared" ca="1" si="25"/>
        <v>0</v>
      </c>
    </row>
    <row r="472" spans="7:13" ht="21.75" customHeight="1" x14ac:dyDescent="0.25">
      <c r="G472" s="53"/>
      <c r="I472" s="65"/>
      <c r="J472" s="64"/>
      <c r="K472" s="12" t="str">
        <f t="shared" ca="1" si="26"/>
        <v/>
      </c>
      <c r="L472" s="13"/>
      <c r="M472" s="14">
        <f t="shared" ca="1" si="25"/>
        <v>0</v>
      </c>
    </row>
    <row r="473" spans="7:13" ht="21.75" customHeight="1" x14ac:dyDescent="0.25">
      <c r="G473" s="53"/>
      <c r="I473" s="65"/>
      <c r="J473" s="64"/>
      <c r="K473" s="12" t="str">
        <f t="shared" ca="1" si="26"/>
        <v/>
      </c>
      <c r="L473" s="13"/>
      <c r="M473" s="14">
        <f t="shared" ca="1" si="25"/>
        <v>0</v>
      </c>
    </row>
    <row r="474" spans="7:13" ht="21.75" customHeight="1" x14ac:dyDescent="0.25">
      <c r="G474" s="53"/>
      <c r="I474" s="65"/>
      <c r="J474" s="64"/>
      <c r="K474" s="12" t="str">
        <f t="shared" ca="1" si="26"/>
        <v/>
      </c>
      <c r="L474" s="13"/>
      <c r="M474" s="14">
        <f t="shared" ca="1" si="25"/>
        <v>0</v>
      </c>
    </row>
    <row r="475" spans="7:13" ht="21.75" customHeight="1" x14ac:dyDescent="0.25">
      <c r="G475" s="53"/>
      <c r="I475" s="65"/>
      <c r="J475" s="64"/>
      <c r="K475" s="12" t="str">
        <f t="shared" ca="1" si="26"/>
        <v/>
      </c>
      <c r="L475" s="13"/>
      <c r="M475" s="14">
        <f t="shared" ca="1" si="25"/>
        <v>0</v>
      </c>
    </row>
    <row r="476" spans="7:13" ht="21.75" customHeight="1" x14ac:dyDescent="0.25">
      <c r="G476" s="53"/>
      <c r="I476" s="65"/>
      <c r="J476" s="64"/>
      <c r="K476" s="12" t="str">
        <f t="shared" ca="1" si="26"/>
        <v/>
      </c>
      <c r="L476" s="13"/>
      <c r="M476" s="14">
        <f t="shared" ca="1" si="25"/>
        <v>0</v>
      </c>
    </row>
    <row r="477" spans="7:13" ht="21.75" customHeight="1" x14ac:dyDescent="0.25">
      <c r="G477" s="53"/>
      <c r="I477" s="65"/>
      <c r="J477" s="64"/>
      <c r="K477" s="12" t="str">
        <f t="shared" ca="1" si="26"/>
        <v/>
      </c>
      <c r="L477" s="13"/>
      <c r="M477" s="14">
        <f t="shared" ca="1" si="25"/>
        <v>0</v>
      </c>
    </row>
    <row r="478" spans="7:13" ht="21.75" customHeight="1" x14ac:dyDescent="0.25">
      <c r="G478" s="53"/>
      <c r="I478" s="65"/>
      <c r="J478" s="64"/>
      <c r="K478" s="12" t="str">
        <f t="shared" ca="1" si="26"/>
        <v/>
      </c>
      <c r="L478" s="13"/>
      <c r="M478" s="14">
        <f t="shared" ca="1" si="25"/>
        <v>0</v>
      </c>
    </row>
    <row r="479" spans="7:13" ht="21.75" customHeight="1" x14ac:dyDescent="0.25">
      <c r="G479" s="53"/>
      <c r="I479" s="65"/>
      <c r="J479" s="64"/>
      <c r="K479" s="12" t="str">
        <f t="shared" ca="1" si="26"/>
        <v/>
      </c>
      <c r="L479" s="13"/>
      <c r="M479" s="14">
        <f t="shared" ca="1" si="25"/>
        <v>0</v>
      </c>
    </row>
    <row r="480" spans="7:13" ht="21.75" customHeight="1" x14ac:dyDescent="0.25">
      <c r="G480" s="53"/>
      <c r="I480" s="65"/>
      <c r="J480" s="64"/>
      <c r="K480" s="12" t="str">
        <f t="shared" ca="1" si="26"/>
        <v/>
      </c>
      <c r="L480" s="13"/>
      <c r="M480" s="14">
        <f t="shared" ca="1" si="25"/>
        <v>0</v>
      </c>
    </row>
    <row r="481" spans="7:13" ht="21.75" customHeight="1" x14ac:dyDescent="0.25">
      <c r="G481" s="53"/>
      <c r="I481" s="65"/>
      <c r="J481" s="64"/>
      <c r="K481" s="12" t="str">
        <f t="shared" ca="1" si="26"/>
        <v/>
      </c>
      <c r="L481" s="13"/>
      <c r="M481" s="14">
        <f t="shared" ca="1" si="25"/>
        <v>0</v>
      </c>
    </row>
    <row r="482" spans="7:13" ht="21.75" customHeight="1" x14ac:dyDescent="0.25">
      <c r="G482" s="53"/>
      <c r="I482" s="65"/>
      <c r="J482" s="64"/>
      <c r="K482" s="12" t="str">
        <f t="shared" ca="1" si="26"/>
        <v/>
      </c>
      <c r="L482" s="13"/>
      <c r="M482" s="14">
        <f t="shared" ca="1" si="25"/>
        <v>0</v>
      </c>
    </row>
    <row r="483" spans="7:13" ht="21.75" customHeight="1" x14ac:dyDescent="0.25">
      <c r="G483" s="53"/>
      <c r="I483" s="65"/>
      <c r="J483" s="64"/>
      <c r="K483" s="12" t="str">
        <f t="shared" ca="1" si="26"/>
        <v/>
      </c>
      <c r="L483" s="13"/>
      <c r="M483" s="14">
        <f t="shared" ca="1" si="25"/>
        <v>0</v>
      </c>
    </row>
    <row r="484" spans="7:13" ht="21.75" customHeight="1" x14ac:dyDescent="0.25">
      <c r="G484" s="53"/>
      <c r="I484" s="65"/>
      <c r="J484" s="64"/>
      <c r="K484" s="12" t="str">
        <f t="shared" ca="1" si="26"/>
        <v/>
      </c>
      <c r="L484" s="13"/>
      <c r="M484" s="14">
        <f t="shared" ca="1" si="25"/>
        <v>0</v>
      </c>
    </row>
    <row r="485" spans="7:13" ht="21.75" customHeight="1" x14ac:dyDescent="0.25">
      <c r="G485" s="53"/>
      <c r="I485" s="65"/>
      <c r="J485" s="64"/>
      <c r="K485" s="12" t="str">
        <f t="shared" ca="1" si="26"/>
        <v/>
      </c>
      <c r="L485" s="13"/>
      <c r="M485" s="14">
        <f t="shared" ca="1" si="25"/>
        <v>0</v>
      </c>
    </row>
    <row r="486" spans="7:13" ht="21.75" customHeight="1" x14ac:dyDescent="0.25">
      <c r="G486" s="53"/>
      <c r="I486" s="65"/>
      <c r="J486" s="64"/>
      <c r="K486" s="12" t="str">
        <f t="shared" ca="1" si="26"/>
        <v/>
      </c>
      <c r="L486" s="13"/>
      <c r="M486" s="14">
        <f t="shared" ca="1" si="25"/>
        <v>0</v>
      </c>
    </row>
    <row r="487" spans="7:13" ht="21.75" customHeight="1" x14ac:dyDescent="0.25">
      <c r="G487" s="53"/>
      <c r="I487" s="65"/>
      <c r="J487" s="64"/>
      <c r="K487" s="12" t="str">
        <f t="shared" ca="1" si="26"/>
        <v/>
      </c>
      <c r="L487" s="13"/>
      <c r="M487" s="14">
        <f t="shared" ca="1" si="25"/>
        <v>0</v>
      </c>
    </row>
    <row r="488" spans="7:13" ht="21.75" customHeight="1" x14ac:dyDescent="0.25">
      <c r="G488" s="53"/>
      <c r="I488" s="65"/>
      <c r="J488" s="64"/>
      <c r="K488" s="12" t="str">
        <f t="shared" ca="1" si="26"/>
        <v/>
      </c>
      <c r="L488" s="13"/>
      <c r="M488" s="14">
        <f t="shared" ca="1" si="25"/>
        <v>0</v>
      </c>
    </row>
    <row r="489" spans="7:13" ht="21.75" customHeight="1" x14ac:dyDescent="0.25">
      <c r="G489" s="53"/>
      <c r="I489" s="65"/>
      <c r="J489" s="64"/>
      <c r="K489" s="12" t="str">
        <f t="shared" ca="1" si="26"/>
        <v/>
      </c>
      <c r="L489" s="13"/>
      <c r="M489" s="14">
        <f t="shared" ca="1" si="25"/>
        <v>0</v>
      </c>
    </row>
    <row r="490" spans="7:13" ht="21.75" customHeight="1" x14ac:dyDescent="0.25">
      <c r="G490" s="53"/>
      <c r="I490" s="65"/>
      <c r="J490" s="64"/>
      <c r="K490" s="12" t="str">
        <f t="shared" ca="1" si="26"/>
        <v/>
      </c>
      <c r="L490" s="13"/>
      <c r="M490" s="14">
        <f t="shared" ca="1" si="25"/>
        <v>0</v>
      </c>
    </row>
    <row r="491" spans="7:13" ht="21.75" customHeight="1" x14ac:dyDescent="0.25">
      <c r="G491" s="53"/>
      <c r="I491" s="65"/>
      <c r="J491" s="64"/>
      <c r="K491" s="12" t="str">
        <f t="shared" ca="1" si="26"/>
        <v/>
      </c>
      <c r="L491" s="13"/>
      <c r="M491" s="14">
        <f t="shared" ca="1" si="25"/>
        <v>0</v>
      </c>
    </row>
    <row r="492" spans="7:13" ht="21.75" customHeight="1" x14ac:dyDescent="0.25">
      <c r="G492" s="53"/>
      <c r="I492" s="65"/>
      <c r="J492" s="64"/>
      <c r="K492" s="12" t="str">
        <f t="shared" ca="1" si="26"/>
        <v/>
      </c>
      <c r="L492" s="13"/>
      <c r="M492" s="14">
        <f t="shared" ca="1" si="25"/>
        <v>0</v>
      </c>
    </row>
    <row r="493" spans="7:13" ht="21.75" customHeight="1" x14ac:dyDescent="0.25">
      <c r="G493" s="53"/>
      <c r="I493" s="65"/>
      <c r="J493" s="64"/>
      <c r="K493" s="12" t="str">
        <f t="shared" ca="1" si="26"/>
        <v/>
      </c>
      <c r="L493" s="13"/>
      <c r="M493" s="14">
        <f t="shared" ca="1" si="25"/>
        <v>0</v>
      </c>
    </row>
    <row r="494" spans="7:13" ht="21.75" customHeight="1" x14ac:dyDescent="0.25">
      <c r="G494" s="53"/>
      <c r="I494" s="65"/>
      <c r="J494" s="64"/>
      <c r="K494" s="12" t="str">
        <f t="shared" ca="1" si="26"/>
        <v/>
      </c>
      <c r="L494" s="13"/>
      <c r="M494" s="14">
        <f t="shared" ca="1" si="25"/>
        <v>0</v>
      </c>
    </row>
    <row r="495" spans="7:13" ht="21.75" customHeight="1" x14ac:dyDescent="0.25">
      <c r="G495" s="53"/>
      <c r="I495" s="65"/>
      <c r="J495" s="64"/>
      <c r="K495" s="12" t="str">
        <f t="shared" ca="1" si="26"/>
        <v/>
      </c>
      <c r="L495" s="13"/>
      <c r="M495" s="14">
        <f t="shared" ca="1" si="25"/>
        <v>0</v>
      </c>
    </row>
    <row r="496" spans="7:13" ht="21.75" customHeight="1" x14ac:dyDescent="0.25">
      <c r="G496" s="53"/>
      <c r="I496" s="65"/>
      <c r="J496" s="64"/>
      <c r="K496" s="12" t="str">
        <f t="shared" ca="1" si="26"/>
        <v/>
      </c>
      <c r="L496" s="13"/>
      <c r="M496" s="14">
        <f t="shared" ca="1" si="25"/>
        <v>0</v>
      </c>
    </row>
    <row r="497" spans="7:13" ht="21.75" customHeight="1" x14ac:dyDescent="0.25">
      <c r="G497" s="53"/>
      <c r="I497" s="65"/>
      <c r="J497" s="64"/>
      <c r="K497" s="12" t="str">
        <f t="shared" ca="1" si="26"/>
        <v/>
      </c>
      <c r="L497" s="13"/>
      <c r="M497" s="14">
        <f t="shared" ca="1" si="25"/>
        <v>0</v>
      </c>
    </row>
    <row r="498" spans="7:13" ht="21.75" customHeight="1" x14ac:dyDescent="0.25">
      <c r="G498" s="53"/>
      <c r="I498" s="65"/>
      <c r="J498" s="64"/>
      <c r="K498" s="12" t="str">
        <f t="shared" ca="1" si="26"/>
        <v/>
      </c>
      <c r="L498" s="13"/>
      <c r="M498" s="14">
        <f t="shared" ca="1" si="25"/>
        <v>0</v>
      </c>
    </row>
    <row r="499" spans="7:13" ht="21.75" customHeight="1" x14ac:dyDescent="0.25">
      <c r="G499" s="53"/>
      <c r="I499" s="65"/>
      <c r="J499" s="64"/>
      <c r="K499" s="12" t="str">
        <f t="shared" ca="1" si="26"/>
        <v/>
      </c>
      <c r="L499" s="13"/>
      <c r="M499" s="14">
        <f t="shared" ca="1" si="25"/>
        <v>0</v>
      </c>
    </row>
    <row r="500" spans="7:13" ht="21.75" customHeight="1" x14ac:dyDescent="0.25">
      <c r="G500" s="53"/>
      <c r="I500" s="65"/>
      <c r="J500" s="64"/>
      <c r="K500" s="12" t="str">
        <f t="shared" ca="1" si="26"/>
        <v/>
      </c>
      <c r="L500" s="13"/>
      <c r="M500" s="14">
        <f t="shared" ca="1" si="25"/>
        <v>0</v>
      </c>
    </row>
    <row r="501" spans="7:13" ht="21.75" customHeight="1" x14ac:dyDescent="0.25">
      <c r="G501" s="53"/>
      <c r="I501" s="65"/>
      <c r="J501" s="64"/>
      <c r="K501" s="12" t="str">
        <f t="shared" ca="1" si="26"/>
        <v/>
      </c>
      <c r="L501" s="13"/>
      <c r="M501" s="14">
        <f t="shared" ca="1" si="25"/>
        <v>0</v>
      </c>
    </row>
    <row r="502" spans="7:13" ht="21.75" customHeight="1" x14ac:dyDescent="0.25">
      <c r="G502" s="53"/>
      <c r="I502" s="65"/>
      <c r="J502" s="64"/>
      <c r="K502" s="12" t="str">
        <f t="shared" ca="1" si="26"/>
        <v/>
      </c>
      <c r="L502" s="13"/>
      <c r="M502" s="14">
        <f t="shared" ca="1" si="25"/>
        <v>0</v>
      </c>
    </row>
    <row r="503" spans="7:13" ht="21.75" customHeight="1" x14ac:dyDescent="0.25">
      <c r="G503" s="53"/>
      <c r="I503" s="65"/>
      <c r="J503" s="64"/>
      <c r="K503" s="12" t="str">
        <f t="shared" ca="1" si="26"/>
        <v/>
      </c>
      <c r="L503" s="13"/>
      <c r="M503" s="14">
        <f t="shared" ca="1" si="25"/>
        <v>0</v>
      </c>
    </row>
    <row r="504" spans="7:13" ht="21.75" customHeight="1" x14ac:dyDescent="0.25">
      <c r="G504" s="53"/>
      <c r="I504" s="65"/>
      <c r="J504" s="64"/>
      <c r="K504" s="12" t="str">
        <f t="shared" ca="1" si="26"/>
        <v/>
      </c>
      <c r="L504" s="13"/>
      <c r="M504" s="14">
        <f t="shared" ca="1" si="25"/>
        <v>0</v>
      </c>
    </row>
    <row r="505" spans="7:13" ht="21.75" customHeight="1" x14ac:dyDescent="0.25">
      <c r="G505" s="53"/>
      <c r="I505" s="65"/>
      <c r="J505" s="64"/>
      <c r="K505" s="12" t="str">
        <f t="shared" ca="1" si="26"/>
        <v/>
      </c>
      <c r="L505" s="13"/>
      <c r="M505" s="14">
        <f t="shared" ca="1" si="25"/>
        <v>0</v>
      </c>
    </row>
    <row r="506" spans="7:13" ht="21.75" customHeight="1" x14ac:dyDescent="0.25">
      <c r="G506" s="53"/>
      <c r="I506" s="65"/>
      <c r="J506" s="64"/>
      <c r="K506" s="12" t="str">
        <f t="shared" ca="1" si="26"/>
        <v/>
      </c>
      <c r="L506" s="13"/>
      <c r="M506" s="14">
        <f t="shared" ca="1" si="25"/>
        <v>0</v>
      </c>
    </row>
    <row r="507" spans="7:13" ht="21.75" customHeight="1" x14ac:dyDescent="0.25">
      <c r="G507" s="53"/>
      <c r="I507" s="65"/>
      <c r="J507" s="64"/>
      <c r="K507" s="12" t="str">
        <f t="shared" ca="1" si="26"/>
        <v/>
      </c>
      <c r="L507" s="13"/>
      <c r="M507" s="14">
        <f t="shared" ca="1" si="25"/>
        <v>0</v>
      </c>
    </row>
    <row r="508" spans="7:13" ht="21.75" customHeight="1" x14ac:dyDescent="0.25">
      <c r="G508" s="53"/>
      <c r="I508" s="65"/>
      <c r="J508" s="64"/>
      <c r="K508" s="12" t="str">
        <f t="shared" ca="1" si="26"/>
        <v/>
      </c>
      <c r="L508" s="13"/>
      <c r="M508" s="14">
        <f t="shared" ca="1" si="25"/>
        <v>0</v>
      </c>
    </row>
    <row r="509" spans="7:13" ht="21.75" customHeight="1" x14ac:dyDescent="0.25">
      <c r="G509" s="53"/>
      <c r="I509" s="65"/>
      <c r="J509" s="64"/>
      <c r="K509" s="12" t="str">
        <f t="shared" ca="1" si="26"/>
        <v/>
      </c>
      <c r="L509" s="13"/>
      <c r="M509" s="14">
        <f t="shared" ca="1" si="25"/>
        <v>0</v>
      </c>
    </row>
    <row r="510" spans="7:13" ht="21.75" customHeight="1" x14ac:dyDescent="0.25">
      <c r="G510" s="53"/>
      <c r="I510" s="65"/>
      <c r="J510" s="64"/>
      <c r="K510" s="12" t="str">
        <f t="shared" ca="1" si="26"/>
        <v/>
      </c>
      <c r="L510" s="13"/>
      <c r="M510" s="14">
        <f t="shared" ca="1" si="25"/>
        <v>0</v>
      </c>
    </row>
    <row r="511" spans="7:13" ht="21.75" customHeight="1" x14ac:dyDescent="0.25">
      <c r="G511" s="53"/>
      <c r="I511" s="65"/>
      <c r="J511" s="64"/>
      <c r="K511" s="12" t="str">
        <f t="shared" ca="1" si="26"/>
        <v/>
      </c>
      <c r="L511" s="13"/>
      <c r="M511" s="14">
        <f t="shared" ca="1" si="25"/>
        <v>0</v>
      </c>
    </row>
    <row r="512" spans="7:13" ht="21.75" customHeight="1" x14ac:dyDescent="0.25">
      <c r="G512" s="53"/>
      <c r="I512" s="65"/>
      <c r="J512" s="64"/>
      <c r="K512" s="12" t="str">
        <f t="shared" ca="1" si="26"/>
        <v/>
      </c>
      <c r="L512" s="13"/>
      <c r="M512" s="14">
        <f t="shared" ca="1" si="25"/>
        <v>0</v>
      </c>
    </row>
    <row r="513" spans="7:13" ht="21.75" customHeight="1" x14ac:dyDescent="0.25">
      <c r="G513" s="53"/>
      <c r="I513" s="65"/>
      <c r="J513" s="64"/>
      <c r="K513" s="12" t="str">
        <f t="shared" ca="1" si="26"/>
        <v/>
      </c>
      <c r="L513" s="13"/>
      <c r="M513" s="14">
        <f t="shared" ca="1" si="25"/>
        <v>0</v>
      </c>
    </row>
    <row r="514" spans="7:13" ht="21.75" customHeight="1" x14ac:dyDescent="0.25">
      <c r="G514" s="53"/>
      <c r="I514" s="65"/>
      <c r="J514" s="64"/>
      <c r="K514" s="12" t="str">
        <f t="shared" ca="1" si="26"/>
        <v/>
      </c>
      <c r="L514" s="13"/>
      <c r="M514" s="14">
        <f t="shared" ca="1" si="25"/>
        <v>0</v>
      </c>
    </row>
    <row r="515" spans="7:13" ht="21.75" customHeight="1" x14ac:dyDescent="0.25">
      <c r="G515" s="53"/>
      <c r="I515" s="65"/>
      <c r="J515" s="64"/>
      <c r="K515" s="12" t="str">
        <f t="shared" ca="1" si="26"/>
        <v/>
      </c>
      <c r="L515" s="13"/>
      <c r="M515" s="14">
        <f t="shared" ca="1" si="25"/>
        <v>0</v>
      </c>
    </row>
    <row r="516" spans="7:13" ht="21.75" customHeight="1" x14ac:dyDescent="0.25">
      <c r="G516" s="53"/>
      <c r="I516" s="65"/>
      <c r="J516" s="64"/>
      <c r="K516" s="12" t="str">
        <f t="shared" ca="1" si="26"/>
        <v/>
      </c>
      <c r="L516" s="13"/>
      <c r="M516" s="14">
        <f t="shared" ca="1" si="25"/>
        <v>0</v>
      </c>
    </row>
    <row r="517" spans="7:13" ht="21.75" customHeight="1" x14ac:dyDescent="0.25">
      <c r="G517" s="53"/>
      <c r="I517" s="65"/>
      <c r="J517" s="64"/>
      <c r="K517" s="12" t="str">
        <f t="shared" ca="1" si="26"/>
        <v/>
      </c>
      <c r="L517" s="13"/>
      <c r="M517" s="14">
        <f t="shared" ca="1" si="25"/>
        <v>0</v>
      </c>
    </row>
    <row r="518" spans="7:13" ht="21.75" customHeight="1" x14ac:dyDescent="0.25">
      <c r="G518" s="53"/>
      <c r="I518" s="65"/>
      <c r="J518" s="64"/>
      <c r="K518" s="12" t="str">
        <f t="shared" ca="1" si="26"/>
        <v/>
      </c>
      <c r="L518" s="13"/>
      <c r="M518" s="14">
        <f t="shared" ref="M518:M545" ca="1" si="27">SUM(I518:L518)</f>
        <v>0</v>
      </c>
    </row>
    <row r="519" spans="7:13" ht="21.75" customHeight="1" x14ac:dyDescent="0.25">
      <c r="G519" s="53"/>
      <c r="I519" s="65"/>
      <c r="J519" s="64"/>
      <c r="K519" s="12" t="str">
        <f t="shared" ca="1" si="26"/>
        <v/>
      </c>
      <c r="L519" s="13"/>
      <c r="M519" s="14">
        <f t="shared" ca="1" si="27"/>
        <v>0</v>
      </c>
    </row>
    <row r="520" spans="7:13" ht="21.75" customHeight="1" x14ac:dyDescent="0.25">
      <c r="G520" s="53"/>
      <c r="I520" s="65"/>
      <c r="J520" s="64"/>
      <c r="K520" s="12" t="str">
        <f t="shared" ca="1" si="26"/>
        <v/>
      </c>
      <c r="L520" s="13"/>
      <c r="M520" s="14">
        <f t="shared" ca="1" si="27"/>
        <v>0</v>
      </c>
    </row>
    <row r="521" spans="7:13" ht="21.75" customHeight="1" x14ac:dyDescent="0.25">
      <c r="G521" s="53"/>
      <c r="I521" s="65"/>
      <c r="J521" s="64"/>
      <c r="K521" s="12" t="str">
        <f t="shared" ca="1" si="26"/>
        <v/>
      </c>
      <c r="L521" s="13"/>
      <c r="M521" s="14">
        <f t="shared" ca="1" si="27"/>
        <v>0</v>
      </c>
    </row>
    <row r="522" spans="7:13" ht="21.75" customHeight="1" x14ac:dyDescent="0.25">
      <c r="G522" s="53"/>
      <c r="I522" s="65"/>
      <c r="J522" s="64"/>
      <c r="K522" s="12" t="str">
        <f t="shared" ca="1" si="26"/>
        <v/>
      </c>
      <c r="L522" s="13"/>
      <c r="M522" s="14">
        <f t="shared" ca="1" si="27"/>
        <v>0</v>
      </c>
    </row>
    <row r="523" spans="7:13" ht="21.75" customHeight="1" x14ac:dyDescent="0.25">
      <c r="G523" s="53"/>
      <c r="I523" s="65"/>
      <c r="J523" s="64"/>
      <c r="K523" s="12" t="str">
        <f t="shared" ca="1" si="26"/>
        <v/>
      </c>
      <c r="L523" s="13"/>
      <c r="M523" s="14">
        <f t="shared" ca="1" si="27"/>
        <v>0</v>
      </c>
    </row>
    <row r="524" spans="7:13" ht="21.75" customHeight="1" x14ac:dyDescent="0.25">
      <c r="G524" s="53"/>
      <c r="I524" s="65"/>
      <c r="J524" s="64"/>
      <c r="K524" s="12" t="str">
        <f t="shared" ca="1" si="26"/>
        <v/>
      </c>
      <c r="L524" s="13"/>
      <c r="M524" s="14">
        <f t="shared" ca="1" si="27"/>
        <v>0</v>
      </c>
    </row>
    <row r="525" spans="7:13" ht="21.75" customHeight="1" x14ac:dyDescent="0.25">
      <c r="G525" s="53"/>
      <c r="I525" s="65"/>
      <c r="J525" s="64"/>
      <c r="K525" s="12" t="str">
        <f t="shared" ca="1" si="26"/>
        <v/>
      </c>
      <c r="L525" s="13"/>
      <c r="M525" s="14">
        <f t="shared" ca="1" si="27"/>
        <v>0</v>
      </c>
    </row>
    <row r="526" spans="7:13" ht="21.75" customHeight="1" x14ac:dyDescent="0.25">
      <c r="G526" s="53"/>
      <c r="I526" s="65"/>
      <c r="J526" s="64"/>
      <c r="K526" s="12" t="str">
        <f t="shared" ca="1" si="26"/>
        <v/>
      </c>
      <c r="L526" s="13"/>
      <c r="M526" s="14">
        <f t="shared" ca="1" si="27"/>
        <v>0</v>
      </c>
    </row>
    <row r="527" spans="7:13" ht="21.75" customHeight="1" x14ac:dyDescent="0.25">
      <c r="G527" s="53"/>
      <c r="I527" s="65"/>
      <c r="J527" s="64"/>
      <c r="K527" s="12" t="str">
        <f t="shared" ref="K527:K545" ca="1" si="28">IF(ISBLANK(A527),"", IF(TRIM(UPPER(J527))&lt;&gt;"SIM",IF(A527-TODAY()&lt;0,"Conta vencida",IF(A527-TODAY()&lt;8,"Perto de vencer","")),"Já paga"))</f>
        <v/>
      </c>
      <c r="L527" s="13"/>
      <c r="M527" s="14">
        <f t="shared" ca="1" si="27"/>
        <v>0</v>
      </c>
    </row>
    <row r="528" spans="7:13" ht="21.75" customHeight="1" x14ac:dyDescent="0.25">
      <c r="G528" s="53"/>
      <c r="I528" s="65"/>
      <c r="J528" s="64"/>
      <c r="K528" s="12" t="str">
        <f t="shared" ca="1" si="28"/>
        <v/>
      </c>
      <c r="L528" s="13"/>
      <c r="M528" s="14">
        <f t="shared" ca="1" si="27"/>
        <v>0</v>
      </c>
    </row>
    <row r="529" spans="7:13" ht="21.75" customHeight="1" x14ac:dyDescent="0.25">
      <c r="G529" s="53"/>
      <c r="I529" s="65"/>
      <c r="J529" s="64"/>
      <c r="K529" s="12" t="str">
        <f t="shared" ca="1" si="28"/>
        <v/>
      </c>
      <c r="L529" s="13"/>
      <c r="M529" s="14">
        <f t="shared" ca="1" si="27"/>
        <v>0</v>
      </c>
    </row>
    <row r="530" spans="7:13" ht="21.75" customHeight="1" x14ac:dyDescent="0.25">
      <c r="G530" s="53"/>
      <c r="I530" s="65"/>
      <c r="J530" s="64"/>
      <c r="K530" s="12" t="str">
        <f t="shared" ca="1" si="28"/>
        <v/>
      </c>
      <c r="L530" s="13"/>
      <c r="M530" s="14">
        <f t="shared" ca="1" si="27"/>
        <v>0</v>
      </c>
    </row>
    <row r="531" spans="7:13" ht="21.75" customHeight="1" x14ac:dyDescent="0.25">
      <c r="G531" s="53"/>
      <c r="I531" s="65"/>
      <c r="J531" s="64"/>
      <c r="K531" s="12" t="str">
        <f t="shared" ca="1" si="28"/>
        <v/>
      </c>
      <c r="L531" s="13"/>
      <c r="M531" s="14">
        <f t="shared" ca="1" si="27"/>
        <v>0</v>
      </c>
    </row>
    <row r="532" spans="7:13" ht="21.75" customHeight="1" x14ac:dyDescent="0.25">
      <c r="G532" s="53"/>
      <c r="I532" s="65"/>
      <c r="J532" s="64"/>
      <c r="K532" s="12" t="str">
        <f t="shared" ca="1" si="28"/>
        <v/>
      </c>
      <c r="L532" s="13"/>
      <c r="M532" s="14">
        <f t="shared" ca="1" si="27"/>
        <v>0</v>
      </c>
    </row>
    <row r="533" spans="7:13" ht="21.75" customHeight="1" x14ac:dyDescent="0.25">
      <c r="G533" s="53"/>
      <c r="I533" s="65"/>
      <c r="J533" s="64"/>
      <c r="K533" s="12" t="str">
        <f t="shared" ca="1" si="28"/>
        <v/>
      </c>
      <c r="L533" s="13"/>
      <c r="M533" s="14">
        <f t="shared" ca="1" si="27"/>
        <v>0</v>
      </c>
    </row>
    <row r="534" spans="7:13" ht="21.75" customHeight="1" x14ac:dyDescent="0.25">
      <c r="G534" s="53"/>
      <c r="I534" s="65"/>
      <c r="J534" s="64"/>
      <c r="K534" s="12" t="str">
        <f t="shared" ca="1" si="28"/>
        <v/>
      </c>
      <c r="L534" s="13"/>
      <c r="M534" s="14">
        <f t="shared" ca="1" si="27"/>
        <v>0</v>
      </c>
    </row>
    <row r="535" spans="7:13" ht="21.75" customHeight="1" x14ac:dyDescent="0.25">
      <c r="G535" s="53"/>
      <c r="I535" s="65"/>
      <c r="J535" s="64"/>
      <c r="K535" s="12" t="str">
        <f t="shared" ca="1" si="28"/>
        <v/>
      </c>
      <c r="L535" s="13"/>
      <c r="M535" s="14">
        <f t="shared" ca="1" si="27"/>
        <v>0</v>
      </c>
    </row>
    <row r="536" spans="7:13" ht="21.75" customHeight="1" x14ac:dyDescent="0.25">
      <c r="G536" s="53"/>
      <c r="I536" s="65"/>
      <c r="J536" s="64"/>
      <c r="K536" s="12" t="str">
        <f t="shared" ca="1" si="28"/>
        <v/>
      </c>
      <c r="L536" s="13"/>
      <c r="M536" s="14">
        <f t="shared" ca="1" si="27"/>
        <v>0</v>
      </c>
    </row>
    <row r="537" spans="7:13" ht="21.75" customHeight="1" x14ac:dyDescent="0.25">
      <c r="G537" s="53"/>
      <c r="I537" s="65"/>
      <c r="J537" s="64"/>
      <c r="K537" s="12" t="str">
        <f t="shared" ca="1" si="28"/>
        <v/>
      </c>
      <c r="L537" s="13"/>
      <c r="M537" s="14">
        <f t="shared" ca="1" si="27"/>
        <v>0</v>
      </c>
    </row>
    <row r="538" spans="7:13" ht="21.75" customHeight="1" x14ac:dyDescent="0.25">
      <c r="G538" s="53"/>
      <c r="I538" s="65"/>
      <c r="J538" s="64"/>
      <c r="K538" s="12" t="str">
        <f t="shared" ca="1" si="28"/>
        <v/>
      </c>
      <c r="L538" s="13"/>
      <c r="M538" s="14">
        <f t="shared" ca="1" si="27"/>
        <v>0</v>
      </c>
    </row>
    <row r="539" spans="7:13" ht="21.75" customHeight="1" x14ac:dyDescent="0.25">
      <c r="G539" s="53"/>
      <c r="I539" s="65"/>
      <c r="J539" s="64"/>
      <c r="K539" s="12" t="str">
        <f t="shared" ca="1" si="28"/>
        <v/>
      </c>
      <c r="L539" s="13"/>
      <c r="M539" s="14">
        <f t="shared" ca="1" si="27"/>
        <v>0</v>
      </c>
    </row>
    <row r="540" spans="7:13" ht="21.75" customHeight="1" x14ac:dyDescent="0.25">
      <c r="G540" s="53"/>
      <c r="I540" s="65"/>
      <c r="J540" s="64"/>
      <c r="K540" s="12" t="str">
        <f t="shared" ca="1" si="28"/>
        <v/>
      </c>
      <c r="L540" s="13"/>
      <c r="M540" s="14">
        <f t="shared" ca="1" si="27"/>
        <v>0</v>
      </c>
    </row>
    <row r="541" spans="7:13" ht="21.75" customHeight="1" x14ac:dyDescent="0.25">
      <c r="G541" s="53"/>
      <c r="I541" s="65"/>
      <c r="J541" s="64"/>
      <c r="K541" s="12" t="str">
        <f t="shared" ca="1" si="28"/>
        <v/>
      </c>
      <c r="L541" s="13"/>
      <c r="M541" s="14">
        <f t="shared" ca="1" si="27"/>
        <v>0</v>
      </c>
    </row>
    <row r="542" spans="7:13" ht="21.75" customHeight="1" x14ac:dyDescent="0.25">
      <c r="G542" s="53"/>
      <c r="I542" s="65"/>
      <c r="J542" s="64"/>
      <c r="K542" s="12" t="str">
        <f t="shared" ca="1" si="28"/>
        <v/>
      </c>
      <c r="L542" s="13"/>
      <c r="M542" s="14">
        <f t="shared" ca="1" si="27"/>
        <v>0</v>
      </c>
    </row>
    <row r="543" spans="7:13" ht="21.75" customHeight="1" x14ac:dyDescent="0.25">
      <c r="G543" s="53"/>
      <c r="I543" s="65"/>
      <c r="J543" s="64"/>
      <c r="K543" s="12" t="str">
        <f t="shared" ca="1" si="28"/>
        <v/>
      </c>
      <c r="L543" s="13"/>
      <c r="M543" s="14">
        <f t="shared" ca="1" si="27"/>
        <v>0</v>
      </c>
    </row>
    <row r="544" spans="7:13" ht="21.75" customHeight="1" x14ac:dyDescent="0.25">
      <c r="G544" s="53"/>
      <c r="I544" s="65"/>
      <c r="J544" s="64"/>
      <c r="K544" s="12" t="str">
        <f t="shared" ca="1" si="28"/>
        <v/>
      </c>
      <c r="L544" s="13"/>
      <c r="M544" s="14">
        <f t="shared" ca="1" si="27"/>
        <v>0</v>
      </c>
    </row>
    <row r="545" spans="7:13" ht="21.75" customHeight="1" x14ac:dyDescent="0.25">
      <c r="G545" s="53"/>
      <c r="I545" s="65"/>
      <c r="J545" s="64"/>
      <c r="K545" s="12" t="str">
        <f t="shared" ca="1" si="28"/>
        <v/>
      </c>
      <c r="L545" s="13"/>
      <c r="M545" s="14">
        <f t="shared" ca="1" si="27"/>
        <v>0</v>
      </c>
    </row>
  </sheetData>
  <phoneticPr fontId="16" type="noConversion"/>
  <conditionalFormatting sqref="A11">
    <cfRule type="cellIs" dxfId="11194" priority="2388" operator="equal">
      <formula>"Perto de vencer"</formula>
    </cfRule>
    <cfRule type="cellIs" dxfId="11193" priority="2387" operator="equal">
      <formula>"Conta vencida"</formula>
    </cfRule>
  </conditionalFormatting>
  <conditionalFormatting sqref="A81:A90">
    <cfRule type="cellIs" dxfId="11192" priority="1875" operator="equal">
      <formula>"Conta vencida"</formula>
    </cfRule>
    <cfRule type="cellIs" dxfId="11191" priority="1876" operator="equal">
      <formula>"Perto de vencer"</formula>
    </cfRule>
  </conditionalFormatting>
  <conditionalFormatting sqref="A115">
    <cfRule type="cellIs" dxfId="11190" priority="1785" operator="equal">
      <formula>"Conta vencida"</formula>
    </cfRule>
    <cfRule type="cellIs" dxfId="11189" priority="1786" operator="equal">
      <formula>"Perto de vencer"</formula>
    </cfRule>
  </conditionalFormatting>
  <conditionalFormatting sqref="A117:A122">
    <cfRule type="cellIs" dxfId="11188" priority="1623" operator="equal">
      <formula>"Conta vencida"</formula>
    </cfRule>
    <cfRule type="cellIs" dxfId="11187" priority="1624" operator="equal">
      <formula>"Perto de vencer"</formula>
    </cfRule>
  </conditionalFormatting>
  <conditionalFormatting sqref="A149">
    <cfRule type="cellIs" dxfId="11186" priority="1520" operator="equal">
      <formula>"Perto de vencer"</formula>
    </cfRule>
    <cfRule type="cellIs" dxfId="11185" priority="1519" operator="equal">
      <formula>"Conta vencida"</formula>
    </cfRule>
  </conditionalFormatting>
  <conditionalFormatting sqref="A155:A157">
    <cfRule type="cellIs" dxfId="11184" priority="1436" operator="equal">
      <formula>"Perto de vencer"</formula>
    </cfRule>
    <cfRule type="cellIs" dxfId="11183" priority="1435" operator="equal">
      <formula>"Conta vencida"</formula>
    </cfRule>
  </conditionalFormatting>
  <conditionalFormatting sqref="A160:A165">
    <cfRule type="cellIs" dxfId="11182" priority="1349" operator="equal">
      <formula>"Conta vencida"</formula>
    </cfRule>
    <cfRule type="cellIs" dxfId="11181" priority="1350" operator="equal">
      <formula>"Perto de vencer"</formula>
    </cfRule>
  </conditionalFormatting>
  <conditionalFormatting sqref="A167">
    <cfRule type="cellIs" dxfId="11180" priority="1314" operator="equal">
      <formula>"Perto de vencer"</formula>
    </cfRule>
    <cfRule type="cellIs" dxfId="11179" priority="1313" operator="equal">
      <formula>"Conta vencida"</formula>
    </cfRule>
  </conditionalFormatting>
  <conditionalFormatting sqref="A170:A181">
    <cfRule type="cellIs" dxfId="11178" priority="1073" operator="equal">
      <formula>"Conta vencida"</formula>
    </cfRule>
    <cfRule type="cellIs" dxfId="11177" priority="1074" operator="equal">
      <formula>"Perto de vencer"</formula>
    </cfRule>
  </conditionalFormatting>
  <conditionalFormatting sqref="A183:A197">
    <cfRule type="cellIs" dxfId="11176" priority="960" operator="equal">
      <formula>"Perto de vencer"</formula>
    </cfRule>
    <cfRule type="cellIs" dxfId="11175" priority="959" operator="equal">
      <formula>"Conta vencida"</formula>
    </cfRule>
  </conditionalFormatting>
  <conditionalFormatting sqref="A199:A236">
    <cfRule type="cellIs" dxfId="11174" priority="581" operator="equal">
      <formula>"Conta vencida"</formula>
    </cfRule>
    <cfRule type="cellIs" dxfId="11173" priority="582" operator="equal">
      <formula>"Perto de vencer"</formula>
    </cfRule>
  </conditionalFormatting>
  <conditionalFormatting sqref="A242:A296">
    <cfRule type="cellIs" dxfId="11172" priority="175" operator="equal">
      <formula>"Conta vencida"</formula>
    </cfRule>
    <cfRule type="cellIs" dxfId="11171" priority="176" operator="equal">
      <formula>"Perto de vencer"</formula>
    </cfRule>
  </conditionalFormatting>
  <conditionalFormatting sqref="A305:A312">
    <cfRule type="cellIs" dxfId="11170" priority="137" operator="equal">
      <formula>"Conta vencida"</formula>
    </cfRule>
    <cfRule type="cellIs" dxfId="11169" priority="138" operator="equal">
      <formula>"Perto de vencer"</formula>
    </cfRule>
  </conditionalFormatting>
  <conditionalFormatting sqref="A320">
    <cfRule type="cellIs" dxfId="11168" priority="73" operator="equal">
      <formula>"Conta vencida"</formula>
    </cfRule>
    <cfRule type="cellIs" dxfId="11167" priority="74" operator="equal">
      <formula>"Perto de vencer"</formula>
    </cfRule>
  </conditionalFormatting>
  <conditionalFormatting sqref="B5:B8">
    <cfRule type="cellIs" dxfId="11166" priority="2414" operator="equal">
      <formula>"Perto de vencer"</formula>
    </cfRule>
    <cfRule type="cellIs" dxfId="11165" priority="2413" operator="equal">
      <formula>"Conta vencida"</formula>
    </cfRule>
  </conditionalFormatting>
  <conditionalFormatting sqref="B11:B19">
    <cfRule type="cellIs" dxfId="11164" priority="2324" operator="equal">
      <formula>"Perto de vencer"</formula>
    </cfRule>
    <cfRule type="cellIs" dxfId="11163" priority="2323" operator="equal">
      <formula>"Conta vencida"</formula>
    </cfRule>
  </conditionalFormatting>
  <conditionalFormatting sqref="B34">
    <cfRule type="cellIs" dxfId="11162" priority="2580" operator="equal">
      <formula>"Perto de vencer"</formula>
    </cfRule>
    <cfRule type="cellIs" dxfId="11161" priority="2579" operator="equal">
      <formula>"Conta vencida"</formula>
    </cfRule>
  </conditionalFormatting>
  <conditionalFormatting sqref="B37:B44">
    <cfRule type="cellIs" dxfId="11160" priority="2274" operator="equal">
      <formula>"Perto de vencer"</formula>
    </cfRule>
    <cfRule type="cellIs" dxfId="11159" priority="2273" operator="equal">
      <formula>"Conta vencida"</formula>
    </cfRule>
  </conditionalFormatting>
  <conditionalFormatting sqref="B59">
    <cfRule type="cellIs" dxfId="11158" priority="2258" operator="equal">
      <formula>"Perto de vencer"</formula>
    </cfRule>
    <cfRule type="cellIs" dxfId="11157" priority="2257" operator="equal">
      <formula>"Conta vencida"</formula>
    </cfRule>
  </conditionalFormatting>
  <conditionalFormatting sqref="B67:B70">
    <cfRule type="cellIs" dxfId="11156" priority="2166" operator="equal">
      <formula>"Perto de vencer"</formula>
    </cfRule>
    <cfRule type="cellIs" dxfId="11155" priority="2165" operator="equal">
      <formula>"Conta vencida"</formula>
    </cfRule>
  </conditionalFormatting>
  <conditionalFormatting sqref="B72:B75">
    <cfRule type="cellIs" dxfId="11154" priority="2070" operator="equal">
      <formula>"Perto de vencer"</formula>
    </cfRule>
    <cfRule type="cellIs" dxfId="11153" priority="2069" operator="equal">
      <formula>"Conta vencida"</formula>
    </cfRule>
  </conditionalFormatting>
  <conditionalFormatting sqref="B77:B104">
    <cfRule type="cellIs" dxfId="11152" priority="1848" operator="equal">
      <formula>"Perto de vencer"</formula>
    </cfRule>
    <cfRule type="cellIs" dxfId="11151" priority="1847" operator="equal">
      <formula>"Conta vencida"</formula>
    </cfRule>
  </conditionalFormatting>
  <conditionalFormatting sqref="B106:B108">
    <cfRule type="cellIs" dxfId="11150" priority="1818" operator="equal">
      <formula>"Perto de vencer"</formula>
    </cfRule>
    <cfRule type="cellIs" dxfId="11149" priority="1817" operator="equal">
      <formula>"Conta vencida"</formula>
    </cfRule>
  </conditionalFormatting>
  <conditionalFormatting sqref="B111:B115">
    <cfRule type="cellIs" dxfId="11148" priority="1793" operator="equal">
      <formula>"Conta vencida"</formula>
    </cfRule>
    <cfRule type="cellIs" dxfId="11147" priority="1794" operator="equal">
      <formula>"Perto de vencer"</formula>
    </cfRule>
  </conditionalFormatting>
  <conditionalFormatting sqref="B117:B122">
    <cfRule type="cellIs" dxfId="11146" priority="1612" operator="equal">
      <formula>"Perto de vencer"</formula>
    </cfRule>
    <cfRule type="cellIs" dxfId="11145" priority="1611" operator="equal">
      <formula>"Conta vencida"</formula>
    </cfRule>
  </conditionalFormatting>
  <conditionalFormatting sqref="B143:B157">
    <cfRule type="cellIs" dxfId="11144" priority="1422" operator="equal">
      <formula>"Perto de vencer"</formula>
    </cfRule>
    <cfRule type="cellIs" dxfId="11143" priority="1421" operator="equal">
      <formula>"Conta vencida"</formula>
    </cfRule>
  </conditionalFormatting>
  <conditionalFormatting sqref="B160:B181">
    <cfRule type="cellIs" dxfId="11142" priority="1080" operator="equal">
      <formula>"Perto de vencer"</formula>
    </cfRule>
    <cfRule type="cellIs" dxfId="11141" priority="1079" operator="equal">
      <formula>"Conta vencida"</formula>
    </cfRule>
  </conditionalFormatting>
  <conditionalFormatting sqref="B183:B236">
    <cfRule type="cellIs" dxfId="11140" priority="565" operator="equal">
      <formula>"Conta vencida"</formula>
    </cfRule>
    <cfRule type="cellIs" dxfId="11139" priority="566" operator="equal">
      <formula>"Perto de vencer"</formula>
    </cfRule>
  </conditionalFormatting>
  <conditionalFormatting sqref="B242:B267">
    <cfRule type="cellIs" dxfId="11138" priority="287" operator="equal">
      <formula>"Conta vencida"</formula>
    </cfRule>
    <cfRule type="cellIs" dxfId="11137" priority="288" operator="equal">
      <formula>"Perto de vencer"</formula>
    </cfRule>
  </conditionalFormatting>
  <conditionalFormatting sqref="B269:B272">
    <cfRule type="cellIs" dxfId="11136" priority="266" operator="equal">
      <formula>"Perto de vencer"</formula>
    </cfRule>
    <cfRule type="cellIs" dxfId="11135" priority="265" operator="equal">
      <formula>"Conta vencida"</formula>
    </cfRule>
  </conditionalFormatting>
  <conditionalFormatting sqref="B275:B283">
    <cfRule type="cellIs" dxfId="11134" priority="205" operator="equal">
      <formula>"Conta vencida"</formula>
    </cfRule>
    <cfRule type="cellIs" dxfId="11133" priority="206" operator="equal">
      <formula>"Perto de vencer"</formula>
    </cfRule>
  </conditionalFormatting>
  <conditionalFormatting sqref="B285:B297">
    <cfRule type="cellIs" dxfId="11132" priority="159" operator="equal">
      <formula>"Conta vencida"</formula>
    </cfRule>
    <cfRule type="cellIs" dxfId="11131" priority="160" operator="equal">
      <formula>"Perto de vencer"</formula>
    </cfRule>
  </conditionalFormatting>
  <conditionalFormatting sqref="B305:B314">
    <cfRule type="cellIs" dxfId="11130" priority="9" operator="equal">
      <formula>"Conta vencida"</formula>
    </cfRule>
    <cfRule type="cellIs" dxfId="11129" priority="10" operator="equal">
      <formula>"Perto de vencer"</formula>
    </cfRule>
  </conditionalFormatting>
  <conditionalFormatting sqref="B320">
    <cfRule type="cellIs" dxfId="11128" priority="79" operator="equal">
      <formula>"Conta vencida"</formula>
    </cfRule>
    <cfRule type="cellIs" dxfId="11127" priority="80" operator="equal">
      <formula>"Perto de vencer"</formula>
    </cfRule>
  </conditionalFormatting>
  <conditionalFormatting sqref="B336">
    <cfRule type="cellIs" dxfId="11126" priority="5" operator="equal">
      <formula>"Conta vencida"</formula>
    </cfRule>
    <cfRule type="cellIs" dxfId="11125" priority="6" operator="equal">
      <formula>"Perto de vencer"</formula>
    </cfRule>
  </conditionalFormatting>
  <conditionalFormatting sqref="B11:C11">
    <cfRule type="cellIs" dxfId="11124" priority="2371" operator="equal">
      <formula>"Conta vencida"</formula>
    </cfRule>
    <cfRule type="cellIs" dxfId="11123" priority="2372" operator="equal">
      <formula>"Perto de vencer"</formula>
    </cfRule>
  </conditionalFormatting>
  <conditionalFormatting sqref="B81:C90">
    <cfRule type="cellIs" dxfId="11122" priority="1859" operator="equal">
      <formula>"Conta vencida"</formula>
    </cfRule>
    <cfRule type="cellIs" dxfId="11121" priority="1860" operator="equal">
      <formula>"Perto de vencer"</formula>
    </cfRule>
  </conditionalFormatting>
  <conditionalFormatting sqref="B117:C117">
    <cfRule type="cellIs" dxfId="11120" priority="1604" operator="equal">
      <formula>"Perto de vencer"</formula>
    </cfRule>
    <cfRule type="cellIs" dxfId="11119" priority="1603" operator="equal">
      <formula>"Conta vencida"</formula>
    </cfRule>
  </conditionalFormatting>
  <conditionalFormatting sqref="B120:C122">
    <cfRule type="cellIs" dxfId="11118" priority="1631" operator="equal">
      <formula>"Conta vencida"</formula>
    </cfRule>
    <cfRule type="cellIs" dxfId="11117" priority="1632" operator="equal">
      <formula>"Perto de vencer"</formula>
    </cfRule>
  </conditionalFormatting>
  <conditionalFormatting sqref="B149:C149">
    <cfRule type="cellIs" dxfId="11116" priority="1507" operator="equal">
      <formula>"Conta vencida"</formula>
    </cfRule>
    <cfRule type="cellIs" dxfId="11115" priority="1508" operator="equal">
      <formula>"Perto de vencer"</formula>
    </cfRule>
  </conditionalFormatting>
  <conditionalFormatting sqref="B155:C157">
    <cfRule type="cellIs" dxfId="11114" priority="1417" operator="equal">
      <formula>"Conta vencida"</formula>
    </cfRule>
    <cfRule type="cellIs" dxfId="11113" priority="1418" operator="equal">
      <formula>"Perto de vencer"</formula>
    </cfRule>
  </conditionalFormatting>
  <conditionalFormatting sqref="B160:C165">
    <cfRule type="cellIs" dxfId="11112" priority="1332" operator="equal">
      <formula>"Perto de vencer"</formula>
    </cfRule>
    <cfRule type="cellIs" dxfId="11111" priority="1331" operator="equal">
      <formula>"Conta vencida"</formula>
    </cfRule>
  </conditionalFormatting>
  <conditionalFormatting sqref="B167:C167">
    <cfRule type="cellIs" dxfId="11110" priority="1302" operator="equal">
      <formula>"Perto de vencer"</formula>
    </cfRule>
    <cfRule type="cellIs" dxfId="11109" priority="1301" operator="equal">
      <formula>"Conta vencida"</formula>
    </cfRule>
  </conditionalFormatting>
  <conditionalFormatting sqref="B170:C181">
    <cfRule type="cellIs" dxfId="11108" priority="1055" operator="equal">
      <formula>"Conta vencida"</formula>
    </cfRule>
    <cfRule type="cellIs" dxfId="11107" priority="1056" operator="equal">
      <formula>"Perto de vencer"</formula>
    </cfRule>
  </conditionalFormatting>
  <conditionalFormatting sqref="B183:C197">
    <cfRule type="cellIs" dxfId="11106" priority="926" operator="equal">
      <formula>"Perto de vencer"</formula>
    </cfRule>
    <cfRule type="cellIs" dxfId="11105" priority="925" operator="equal">
      <formula>"Conta vencida"</formula>
    </cfRule>
  </conditionalFormatting>
  <conditionalFormatting sqref="B199:C236">
    <cfRule type="cellIs" dxfId="11104" priority="548" operator="equal">
      <formula>"Perto de vencer"</formula>
    </cfRule>
    <cfRule type="cellIs" dxfId="11103" priority="547" operator="equal">
      <formula>"Conta vencida"</formula>
    </cfRule>
  </conditionalFormatting>
  <conditionalFormatting sqref="B242:C267">
    <cfRule type="cellIs" dxfId="11102" priority="297" operator="equal">
      <formula>"Conta vencida"</formula>
    </cfRule>
    <cfRule type="cellIs" dxfId="11101" priority="298" operator="equal">
      <formula>"Perto de vencer"</formula>
    </cfRule>
  </conditionalFormatting>
  <conditionalFormatting sqref="B272:C272">
    <cfRule type="cellIs" dxfId="11100" priority="275" operator="equal">
      <formula>"Conta vencida"</formula>
    </cfRule>
    <cfRule type="cellIs" dxfId="11099" priority="276" operator="equal">
      <formula>"Perto de vencer"</formula>
    </cfRule>
  </conditionalFormatting>
  <conditionalFormatting sqref="B275:C275">
    <cfRule type="cellIs" dxfId="11098" priority="239" operator="equal">
      <formula>"Conta vencida"</formula>
    </cfRule>
    <cfRule type="cellIs" dxfId="11097" priority="240" operator="equal">
      <formula>"Perto de vencer"</formula>
    </cfRule>
  </conditionalFormatting>
  <conditionalFormatting sqref="B279:C279">
    <cfRule type="cellIs" dxfId="11096" priority="219" operator="equal">
      <formula>"Conta vencida"</formula>
    </cfRule>
    <cfRule type="cellIs" dxfId="11095" priority="220" operator="equal">
      <formula>"Perto de vencer"</formula>
    </cfRule>
  </conditionalFormatting>
  <conditionalFormatting sqref="B309:C312">
    <cfRule type="cellIs" dxfId="11094" priority="102" operator="equal">
      <formula>"Perto de vencer"</formula>
    </cfRule>
    <cfRule type="cellIs" dxfId="11093" priority="101" operator="equal">
      <formula>"Conta vencida"</formula>
    </cfRule>
  </conditionalFormatting>
  <conditionalFormatting sqref="B320:C320">
    <cfRule type="cellIs" dxfId="11092" priority="43" operator="equal">
      <formula>"Conta vencida"</formula>
    </cfRule>
    <cfRule type="cellIs" dxfId="11091" priority="44" operator="equal">
      <formula>"Perto de vencer"</formula>
    </cfRule>
  </conditionalFormatting>
  <conditionalFormatting sqref="B11:E11">
    <cfRule type="cellIs" dxfId="11090" priority="2369" operator="equal">
      <formula>"Conta vencida"</formula>
    </cfRule>
    <cfRule type="cellIs" dxfId="11089" priority="2370" operator="equal">
      <formula>"Perto de vencer"</formula>
    </cfRule>
  </conditionalFormatting>
  <conditionalFormatting sqref="B81:E83">
    <cfRule type="cellIs" dxfId="11088" priority="1923" operator="equal">
      <formula>"Conta vencida"</formula>
    </cfRule>
    <cfRule type="cellIs" dxfId="11087" priority="1924" operator="equal">
      <formula>"Perto de vencer"</formula>
    </cfRule>
  </conditionalFormatting>
  <conditionalFormatting sqref="B90:E90">
    <cfRule type="cellIs" dxfId="11086" priority="1858" operator="equal">
      <formula>"Perto de vencer"</formula>
    </cfRule>
    <cfRule type="cellIs" dxfId="11085" priority="1857" operator="equal">
      <formula>"Conta vencida"</formula>
    </cfRule>
  </conditionalFormatting>
  <conditionalFormatting sqref="B117:E117">
    <cfRule type="cellIs" dxfId="11084" priority="1601" operator="equal">
      <formula>"Conta vencida"</formula>
    </cfRule>
    <cfRule type="cellIs" dxfId="11083" priority="1602" operator="equal">
      <formula>"Perto de vencer"</formula>
    </cfRule>
  </conditionalFormatting>
  <conditionalFormatting sqref="B122:E122">
    <cfRule type="cellIs" dxfId="11082" priority="1630" operator="equal">
      <formula>"Perto de vencer"</formula>
    </cfRule>
    <cfRule type="cellIs" dxfId="11081" priority="1629" operator="equal">
      <formula>"Conta vencida"</formula>
    </cfRule>
  </conditionalFormatting>
  <conditionalFormatting sqref="B149:E149">
    <cfRule type="cellIs" dxfId="11080" priority="1505" operator="equal">
      <formula>"Conta vencida"</formula>
    </cfRule>
    <cfRule type="cellIs" dxfId="11079" priority="1506" operator="equal">
      <formula>"Perto de vencer"</formula>
    </cfRule>
  </conditionalFormatting>
  <conditionalFormatting sqref="B155:E157">
    <cfRule type="cellIs" dxfId="11078" priority="1416" operator="equal">
      <formula>"Perto de vencer"</formula>
    </cfRule>
    <cfRule type="cellIs" dxfId="11077" priority="1415" operator="equal">
      <formula>"Conta vencida"</formula>
    </cfRule>
  </conditionalFormatting>
  <conditionalFormatting sqref="B160:E165">
    <cfRule type="cellIs" dxfId="11076" priority="1330" operator="equal">
      <formula>"Perto de vencer"</formula>
    </cfRule>
    <cfRule type="cellIs" dxfId="11075" priority="1329" operator="equal">
      <formula>"Conta vencida"</formula>
    </cfRule>
  </conditionalFormatting>
  <conditionalFormatting sqref="B167:E167">
    <cfRule type="cellIs" dxfId="11074" priority="1299" operator="equal">
      <formula>"Conta vencida"</formula>
    </cfRule>
    <cfRule type="cellIs" dxfId="11073" priority="1300" operator="equal">
      <formula>"Perto de vencer"</formula>
    </cfRule>
  </conditionalFormatting>
  <conditionalFormatting sqref="B170:E181">
    <cfRule type="cellIs" dxfId="11072" priority="1054" operator="equal">
      <formula>"Perto de vencer"</formula>
    </cfRule>
    <cfRule type="cellIs" dxfId="11071" priority="1053" operator="equal">
      <formula>"Conta vencida"</formula>
    </cfRule>
  </conditionalFormatting>
  <conditionalFormatting sqref="B183:E197">
    <cfRule type="cellIs" dxfId="11070" priority="923" operator="equal">
      <formula>"Conta vencida"</formula>
    </cfRule>
    <cfRule type="cellIs" dxfId="11069" priority="924" operator="equal">
      <formula>"Perto de vencer"</formula>
    </cfRule>
  </conditionalFormatting>
  <conditionalFormatting sqref="B199:E236">
    <cfRule type="cellIs" dxfId="11068" priority="546" operator="equal">
      <formula>"Perto de vencer"</formula>
    </cfRule>
    <cfRule type="cellIs" dxfId="11067" priority="545" operator="equal">
      <formula>"Conta vencida"</formula>
    </cfRule>
  </conditionalFormatting>
  <conditionalFormatting sqref="B253:E261">
    <cfRule type="cellIs" dxfId="11066" priority="361" operator="equal">
      <formula>"Conta vencida"</formula>
    </cfRule>
    <cfRule type="cellIs" dxfId="11065" priority="362" operator="equal">
      <formula>"Perto de vencer"</formula>
    </cfRule>
  </conditionalFormatting>
  <conditionalFormatting sqref="B267:E267">
    <cfRule type="cellIs" dxfId="11064" priority="296" operator="equal">
      <formula>"Perto de vencer"</formula>
    </cfRule>
    <cfRule type="cellIs" dxfId="11063" priority="295" operator="equal">
      <formula>"Conta vencida"</formula>
    </cfRule>
  </conditionalFormatting>
  <conditionalFormatting sqref="B272:E272">
    <cfRule type="cellIs" dxfId="11062" priority="273" operator="equal">
      <formula>"Conta vencida"</formula>
    </cfRule>
    <cfRule type="cellIs" dxfId="11061" priority="274" operator="equal">
      <formula>"Perto de vencer"</formula>
    </cfRule>
  </conditionalFormatting>
  <conditionalFormatting sqref="B275:E275">
    <cfRule type="cellIs" dxfId="11060" priority="237" operator="equal">
      <formula>"Conta vencida"</formula>
    </cfRule>
    <cfRule type="cellIs" dxfId="11059" priority="238" operator="equal">
      <formula>"Perto de vencer"</formula>
    </cfRule>
  </conditionalFormatting>
  <conditionalFormatting sqref="B279:E279">
    <cfRule type="cellIs" dxfId="11058" priority="217" operator="equal">
      <formula>"Conta vencida"</formula>
    </cfRule>
    <cfRule type="cellIs" dxfId="11057" priority="218" operator="equal">
      <formula>"Perto de vencer"</formula>
    </cfRule>
  </conditionalFormatting>
  <conditionalFormatting sqref="B309:E312">
    <cfRule type="cellIs" dxfId="11056" priority="100" operator="equal">
      <formula>"Perto de vencer"</formula>
    </cfRule>
    <cfRule type="cellIs" dxfId="11055" priority="99" operator="equal">
      <formula>"Conta vencida"</formula>
    </cfRule>
  </conditionalFormatting>
  <conditionalFormatting sqref="B320:E320">
    <cfRule type="cellIs" dxfId="11054" priority="46" operator="equal">
      <formula>"Perto de vencer"</formula>
    </cfRule>
    <cfRule type="cellIs" dxfId="11053" priority="45" operator="equal">
      <formula>"Conta vencida"</formula>
    </cfRule>
  </conditionalFormatting>
  <conditionalFormatting sqref="B284:F284 H284:I284">
    <cfRule type="cellIs" dxfId="11052" priority="214" operator="equal">
      <formula>"Perto de vencer"</formula>
    </cfRule>
    <cfRule type="cellIs" dxfId="11051" priority="213" operator="equal">
      <formula>"Conta vencida"</formula>
    </cfRule>
  </conditionalFormatting>
  <conditionalFormatting sqref="B28:K28 C34:D34 G34:K34 J362:K545 I546:I584">
    <cfRule type="cellIs" dxfId="11050" priority="2582" operator="equal">
      <formula>"Perto de vencer"</formula>
    </cfRule>
    <cfRule type="cellIs" dxfId="11049" priority="2581" operator="equal">
      <formula>"Conta vencida"</formula>
    </cfRule>
  </conditionalFormatting>
  <conditionalFormatting sqref="C6:C7">
    <cfRule type="cellIs" dxfId="11048" priority="2426" operator="equal">
      <formula>"Perto de vencer"</formula>
    </cfRule>
    <cfRule type="cellIs" dxfId="11047" priority="2425" operator="equal">
      <formula>"Conta vencida"</formula>
    </cfRule>
  </conditionalFormatting>
  <conditionalFormatting sqref="C11">
    <cfRule type="cellIs" dxfId="11046" priority="2380" operator="equal">
      <formula>"Perto de vencer"</formula>
    </cfRule>
    <cfRule type="cellIs" dxfId="11045" priority="2379" operator="equal">
      <formula>"Conta vencida"</formula>
    </cfRule>
  </conditionalFormatting>
  <conditionalFormatting sqref="C74:C75">
    <cfRule type="cellIs" dxfId="11044" priority="2074" operator="equal">
      <formula>"Perto de vencer"</formula>
    </cfRule>
    <cfRule type="cellIs" dxfId="11043" priority="2073" operator="equal">
      <formula>"Conta vencida"</formula>
    </cfRule>
  </conditionalFormatting>
  <conditionalFormatting sqref="C77:C90">
    <cfRule type="cellIs" dxfId="11042" priority="1873" operator="equal">
      <formula>"Conta vencida"</formula>
    </cfRule>
    <cfRule type="cellIs" dxfId="11041" priority="1874" operator="equal">
      <formula>"Perto de vencer"</formula>
    </cfRule>
  </conditionalFormatting>
  <conditionalFormatting sqref="C117">
    <cfRule type="cellIs" dxfId="11040" priority="1617" operator="equal">
      <formula>"Conta vencida"</formula>
    </cfRule>
    <cfRule type="cellIs" dxfId="11039" priority="1618" operator="equal">
      <formula>"Perto de vencer"</formula>
    </cfRule>
  </conditionalFormatting>
  <conditionalFormatting sqref="C120:C122">
    <cfRule type="cellIs" dxfId="11038" priority="1646" operator="equal">
      <formula>"Perto de vencer"</formula>
    </cfRule>
    <cfRule type="cellIs" dxfId="11037" priority="1645" operator="equal">
      <formula>"Conta vencida"</formula>
    </cfRule>
  </conditionalFormatting>
  <conditionalFormatting sqref="C149">
    <cfRule type="cellIs" dxfId="11036" priority="1513" operator="equal">
      <formula>"Conta vencida"</formula>
    </cfRule>
    <cfRule type="cellIs" dxfId="11035" priority="1514" operator="equal">
      <formula>"Perto de vencer"</formula>
    </cfRule>
  </conditionalFormatting>
  <conditionalFormatting sqref="C155:C157">
    <cfRule type="cellIs" dxfId="11034" priority="1430" operator="equal">
      <formula>"Perto de vencer"</formula>
    </cfRule>
    <cfRule type="cellIs" dxfId="11033" priority="1429" operator="equal">
      <formula>"Conta vencida"</formula>
    </cfRule>
  </conditionalFormatting>
  <conditionalFormatting sqref="C160:C165">
    <cfRule type="cellIs" dxfId="11032" priority="1343" operator="equal">
      <formula>"Conta vencida"</formula>
    </cfRule>
    <cfRule type="cellIs" dxfId="11031" priority="1344" operator="equal">
      <formula>"Perto de vencer"</formula>
    </cfRule>
  </conditionalFormatting>
  <conditionalFormatting sqref="C167">
    <cfRule type="cellIs" dxfId="11030" priority="1307" operator="equal">
      <formula>"Conta vencida"</formula>
    </cfRule>
    <cfRule type="cellIs" dxfId="11029" priority="1308" operator="equal">
      <formula>"Perto de vencer"</formula>
    </cfRule>
  </conditionalFormatting>
  <conditionalFormatting sqref="C170:C181">
    <cfRule type="cellIs" dxfId="11028" priority="1068" operator="equal">
      <formula>"Perto de vencer"</formula>
    </cfRule>
    <cfRule type="cellIs" dxfId="11027" priority="1067" operator="equal">
      <formula>"Conta vencida"</formula>
    </cfRule>
  </conditionalFormatting>
  <conditionalFormatting sqref="C183:C197">
    <cfRule type="cellIs" dxfId="11026" priority="953" operator="equal">
      <formula>"Conta vencida"</formula>
    </cfRule>
    <cfRule type="cellIs" dxfId="11025" priority="954" operator="equal">
      <formula>"Perto de vencer"</formula>
    </cfRule>
  </conditionalFormatting>
  <conditionalFormatting sqref="C199:C236">
    <cfRule type="cellIs" dxfId="11024" priority="576" operator="equal">
      <formula>"Perto de vencer"</formula>
    </cfRule>
    <cfRule type="cellIs" dxfId="11023" priority="575" operator="equal">
      <formula>"Conta vencida"</formula>
    </cfRule>
  </conditionalFormatting>
  <conditionalFormatting sqref="C242:C267">
    <cfRule type="cellIs" dxfId="11022" priority="305" operator="equal">
      <formula>"Conta vencida"</formula>
    </cfRule>
    <cfRule type="cellIs" dxfId="11021" priority="306" operator="equal">
      <formula>"Perto de vencer"</formula>
    </cfRule>
  </conditionalFormatting>
  <conditionalFormatting sqref="C272">
    <cfRule type="cellIs" dxfId="11020" priority="282" operator="equal">
      <formula>"Perto de vencer"</formula>
    </cfRule>
    <cfRule type="cellIs" dxfId="11019" priority="281" operator="equal">
      <formula>"Conta vencida"</formula>
    </cfRule>
  </conditionalFormatting>
  <conditionalFormatting sqref="C275">
    <cfRule type="cellIs" dxfId="11018" priority="246" operator="equal">
      <formula>"Perto de vencer"</formula>
    </cfRule>
    <cfRule type="cellIs" dxfId="11017" priority="245" operator="equal">
      <formula>"Conta vencida"</formula>
    </cfRule>
  </conditionalFormatting>
  <conditionalFormatting sqref="C279:C283">
    <cfRule type="cellIs" dxfId="11016" priority="204" operator="equal">
      <formula>"Perto de vencer"</formula>
    </cfRule>
    <cfRule type="cellIs" dxfId="11015" priority="203" operator="equal">
      <formula>"Conta vencida"</formula>
    </cfRule>
  </conditionalFormatting>
  <conditionalFormatting sqref="C285:C296">
    <cfRule type="cellIs" dxfId="11014" priority="167" operator="equal">
      <formula>"Conta vencida"</formula>
    </cfRule>
    <cfRule type="cellIs" dxfId="11013" priority="168" operator="equal">
      <formula>"Perto de vencer"</formula>
    </cfRule>
  </conditionalFormatting>
  <conditionalFormatting sqref="C305:C314">
    <cfRule type="cellIs" dxfId="11012" priority="11" operator="equal">
      <formula>"Conta vencida"</formula>
    </cfRule>
    <cfRule type="cellIs" dxfId="11011" priority="12" operator="equal">
      <formula>"Perto de vencer"</formula>
    </cfRule>
  </conditionalFormatting>
  <conditionalFormatting sqref="C320">
    <cfRule type="cellIs" dxfId="11010" priority="95" operator="equal">
      <formula>"Conta vencida"</formula>
    </cfRule>
    <cfRule type="cellIs" dxfId="11009" priority="96" operator="equal">
      <formula>"Perto de vencer"</formula>
    </cfRule>
  </conditionalFormatting>
  <conditionalFormatting sqref="C5:E5">
    <cfRule type="cellIs" dxfId="11008" priority="2445" operator="equal">
      <formula>"Conta vencida"</formula>
    </cfRule>
    <cfRule type="cellIs" dxfId="11007" priority="2446" operator="equal">
      <formula>"Perto de vencer"</formula>
    </cfRule>
  </conditionalFormatting>
  <conditionalFormatting sqref="D8">
    <cfRule type="cellIs" dxfId="11006" priority="2412" operator="equal">
      <formula>"Perto de vencer"</formula>
    </cfRule>
    <cfRule type="cellIs" dxfId="11005" priority="2411" operator="equal">
      <formula>"Conta vencida"</formula>
    </cfRule>
  </conditionalFormatting>
  <conditionalFormatting sqref="D10:D11">
    <cfRule type="cellIs" dxfId="11004" priority="2383" operator="equal">
      <formula>"Conta vencida"</formula>
    </cfRule>
    <cfRule type="cellIs" dxfId="11003" priority="2384" operator="equal">
      <formula>"Perto de vencer"</formula>
    </cfRule>
  </conditionalFormatting>
  <conditionalFormatting sqref="D13:D25">
    <cfRule type="cellIs" dxfId="11002" priority="2326" operator="equal">
      <formula>"Perto de vencer"</formula>
    </cfRule>
    <cfRule type="cellIs" dxfId="11001" priority="2325" operator="equal">
      <formula>"Conta vencida"</formula>
    </cfRule>
  </conditionalFormatting>
  <conditionalFormatting sqref="D37:D41">
    <cfRule type="cellIs" dxfId="11000" priority="2292" operator="equal">
      <formula>"Perto de vencer"</formula>
    </cfRule>
    <cfRule type="cellIs" dxfId="10999" priority="2291" operator="equal">
      <formula>"Conta vencida"</formula>
    </cfRule>
  </conditionalFormatting>
  <conditionalFormatting sqref="D43:D44">
    <cfRule type="cellIs" dxfId="10998" priority="2276" operator="equal">
      <formula>"Perto de vencer"</formula>
    </cfRule>
    <cfRule type="cellIs" dxfId="10997" priority="2275" operator="equal">
      <formula>"Conta vencida"</formula>
    </cfRule>
  </conditionalFormatting>
  <conditionalFormatting sqref="D67:D70">
    <cfRule type="cellIs" dxfId="10996" priority="2163" operator="equal">
      <formula>"Conta vencida"</formula>
    </cfRule>
    <cfRule type="cellIs" dxfId="10995" priority="2164" operator="equal">
      <formula>"Perto de vencer"</formula>
    </cfRule>
  </conditionalFormatting>
  <conditionalFormatting sqref="D72:D73">
    <cfRule type="cellIs" dxfId="10994" priority="2119" operator="equal">
      <formula>"Conta vencida"</formula>
    </cfRule>
    <cfRule type="cellIs" dxfId="10993" priority="2120" operator="equal">
      <formula>"Perto de vencer"</formula>
    </cfRule>
  </conditionalFormatting>
  <conditionalFormatting sqref="D81:D104">
    <cfRule type="cellIs" dxfId="10992" priority="1844" operator="equal">
      <formula>"Perto de vencer"</formula>
    </cfRule>
    <cfRule type="cellIs" dxfId="10991" priority="1843" operator="equal">
      <formula>"Conta vencida"</formula>
    </cfRule>
  </conditionalFormatting>
  <conditionalFormatting sqref="D106:D108">
    <cfRule type="cellIs" dxfId="10990" priority="1820" operator="equal">
      <formula>"Perto de vencer"</formula>
    </cfRule>
    <cfRule type="cellIs" dxfId="10989" priority="1819" operator="equal">
      <formula>"Conta vencida"</formula>
    </cfRule>
  </conditionalFormatting>
  <conditionalFormatting sqref="D111:D115">
    <cfRule type="cellIs" dxfId="10988" priority="1790" operator="equal">
      <formula>"Perto de vencer"</formula>
    </cfRule>
    <cfRule type="cellIs" dxfId="10987" priority="1789" operator="equal">
      <formula>"Conta vencida"</formula>
    </cfRule>
  </conditionalFormatting>
  <conditionalFormatting sqref="D117:D122">
    <cfRule type="cellIs" dxfId="10986" priority="1613" operator="equal">
      <formula>"Conta vencida"</formula>
    </cfRule>
    <cfRule type="cellIs" dxfId="10985" priority="1614" operator="equal">
      <formula>"Perto de vencer"</formula>
    </cfRule>
  </conditionalFormatting>
  <conditionalFormatting sqref="D143:D157">
    <cfRule type="cellIs" dxfId="10984" priority="1423" operator="equal">
      <formula>"Conta vencida"</formula>
    </cfRule>
    <cfRule type="cellIs" dxfId="10983" priority="1424" operator="equal">
      <formula>"Perto de vencer"</formula>
    </cfRule>
  </conditionalFormatting>
  <conditionalFormatting sqref="D160:D181">
    <cfRule type="cellIs" dxfId="10982" priority="1078" operator="equal">
      <formula>"Perto de vencer"</formula>
    </cfRule>
    <cfRule type="cellIs" dxfId="10981" priority="1077" operator="equal">
      <formula>"Conta vencida"</formula>
    </cfRule>
  </conditionalFormatting>
  <conditionalFormatting sqref="D183:D236">
    <cfRule type="cellIs" dxfId="10980" priority="564" operator="equal">
      <formula>"Perto de vencer"</formula>
    </cfRule>
    <cfRule type="cellIs" dxfId="10979" priority="563" operator="equal">
      <formula>"Conta vencida"</formula>
    </cfRule>
  </conditionalFormatting>
  <conditionalFormatting sqref="D242:D267">
    <cfRule type="cellIs" dxfId="10978" priority="285" operator="equal">
      <formula>"Conta vencida"</formula>
    </cfRule>
    <cfRule type="cellIs" dxfId="10977" priority="286" operator="equal">
      <formula>"Perto de vencer"</formula>
    </cfRule>
  </conditionalFormatting>
  <conditionalFormatting sqref="D269:D272">
    <cfRule type="cellIs" dxfId="10976" priority="264" operator="equal">
      <formula>"Perto de vencer"</formula>
    </cfRule>
    <cfRule type="cellIs" dxfId="10975" priority="263" operator="equal">
      <formula>"Conta vencida"</formula>
    </cfRule>
  </conditionalFormatting>
  <conditionalFormatting sqref="D275:D279">
    <cfRule type="cellIs" dxfId="10974" priority="230" operator="equal">
      <formula>"Perto de vencer"</formula>
    </cfRule>
    <cfRule type="cellIs" dxfId="10973" priority="229" operator="equal">
      <formula>"Conta vencida"</formula>
    </cfRule>
  </conditionalFormatting>
  <conditionalFormatting sqref="D297">
    <cfRule type="cellIs" dxfId="10972" priority="156" operator="equal">
      <formula>"Perto de vencer"</formula>
    </cfRule>
    <cfRule type="cellIs" dxfId="10971" priority="155" operator="equal">
      <formula>"Conta vencida"</formula>
    </cfRule>
  </conditionalFormatting>
  <conditionalFormatting sqref="D309:D312">
    <cfRule type="cellIs" dxfId="10970" priority="123" operator="equal">
      <formula>"Conta vencida"</formula>
    </cfRule>
    <cfRule type="cellIs" dxfId="10969" priority="124" operator="equal">
      <formula>"Perto de vencer"</formula>
    </cfRule>
  </conditionalFormatting>
  <conditionalFormatting sqref="D320">
    <cfRule type="cellIs" dxfId="10968" priority="78" operator="equal">
      <formula>"Perto de vencer"</formula>
    </cfRule>
    <cfRule type="cellIs" dxfId="10967" priority="77" operator="equal">
      <formula>"Conta vencida"</formula>
    </cfRule>
  </conditionalFormatting>
  <conditionalFormatting sqref="D336">
    <cfRule type="cellIs" dxfId="10966" priority="4" operator="equal">
      <formula>"Perto de vencer"</formula>
    </cfRule>
    <cfRule type="cellIs" dxfId="10965" priority="3" operator="equal">
      <formula>"Conta vencida"</formula>
    </cfRule>
  </conditionalFormatting>
  <conditionalFormatting sqref="D9:E9">
    <cfRule type="cellIs" dxfId="10964" priority="2403" operator="equal">
      <formula>"Conta vencida"</formula>
    </cfRule>
    <cfRule type="cellIs" dxfId="10963" priority="2404" operator="equal">
      <formula>"Perto de vencer"</formula>
    </cfRule>
  </conditionalFormatting>
  <conditionalFormatting sqref="D67:E70">
    <cfRule type="cellIs" dxfId="10962" priority="2152" operator="equal">
      <formula>"Perto de vencer"</formula>
    </cfRule>
    <cfRule type="cellIs" dxfId="10961" priority="2151" operator="equal">
      <formula>"Conta vencida"</formula>
    </cfRule>
  </conditionalFormatting>
  <conditionalFormatting sqref="D72:E73">
    <cfRule type="cellIs" dxfId="10960" priority="2112" operator="equal">
      <formula>"Perto de vencer"</formula>
    </cfRule>
    <cfRule type="cellIs" dxfId="10959" priority="2111" operator="equal">
      <formula>"Conta vencida"</formula>
    </cfRule>
  </conditionalFormatting>
  <conditionalFormatting sqref="D76:E76">
    <cfRule type="cellIs" dxfId="10958" priority="2068" operator="equal">
      <formula>"Perto de vencer"</formula>
    </cfRule>
    <cfRule type="cellIs" dxfId="10957" priority="2067" operator="equal">
      <formula>"Conta vencida"</formula>
    </cfRule>
  </conditionalFormatting>
  <conditionalFormatting sqref="D105:E105">
    <cfRule type="cellIs" dxfId="10956" priority="1842" operator="equal">
      <formula>"Perto de vencer"</formula>
    </cfRule>
    <cfRule type="cellIs" dxfId="10955" priority="1841" operator="equal">
      <formula>"Conta vencida"</formula>
    </cfRule>
  </conditionalFormatting>
  <conditionalFormatting sqref="D115:E116 D118:E119">
    <cfRule type="cellIs" dxfId="10954" priority="1698" operator="equal">
      <formula>"Perto de vencer"</formula>
    </cfRule>
    <cfRule type="cellIs" dxfId="10953" priority="1697" operator="equal">
      <formula>"Conta vencida"</formula>
    </cfRule>
  </conditionalFormatting>
  <conditionalFormatting sqref="D124:E124">
    <cfRule type="cellIs" dxfId="10952" priority="1592" operator="equal">
      <formula>"Perto de vencer"</formula>
    </cfRule>
    <cfRule type="cellIs" dxfId="10951" priority="1591" operator="equal">
      <formula>"Conta vencida"</formula>
    </cfRule>
  </conditionalFormatting>
  <conditionalFormatting sqref="D273:E274">
    <cfRule type="cellIs" dxfId="10950" priority="253" operator="equal">
      <formula>"Conta vencida"</formula>
    </cfRule>
    <cfRule type="cellIs" dxfId="10949" priority="254" operator="equal">
      <formula>"Perto de vencer"</formula>
    </cfRule>
  </conditionalFormatting>
  <conditionalFormatting sqref="E6:E7">
    <cfRule type="cellIs" dxfId="10948" priority="2424" operator="equal">
      <formula>"Perto de vencer"</formula>
    </cfRule>
    <cfRule type="cellIs" dxfId="10947" priority="2423" operator="equal">
      <formula>"Conta vencida"</formula>
    </cfRule>
  </conditionalFormatting>
  <conditionalFormatting sqref="E10:E11">
    <cfRule type="cellIs" dxfId="10946" priority="2386" operator="equal">
      <formula>"Perto de vencer"</formula>
    </cfRule>
    <cfRule type="cellIs" dxfId="10945" priority="2385" operator="equal">
      <formula>"Conta vencida"</formula>
    </cfRule>
  </conditionalFormatting>
  <conditionalFormatting sqref="E67:E70">
    <cfRule type="cellIs" dxfId="10944" priority="2160" operator="equal">
      <formula>"Perto de vencer"</formula>
    </cfRule>
    <cfRule type="cellIs" dxfId="10943" priority="2159" operator="equal">
      <formula>"Conta vencida"</formula>
    </cfRule>
  </conditionalFormatting>
  <conditionalFormatting sqref="E72:E75">
    <cfRule type="cellIs" dxfId="10942" priority="2071" operator="equal">
      <formula>"Conta vencida"</formula>
    </cfRule>
    <cfRule type="cellIs" dxfId="10941" priority="2072" operator="equal">
      <formula>"Perto de vencer"</formula>
    </cfRule>
  </conditionalFormatting>
  <conditionalFormatting sqref="E77:E90">
    <cfRule type="cellIs" dxfId="10940" priority="1865" operator="equal">
      <formula>"Conta vencida"</formula>
    </cfRule>
    <cfRule type="cellIs" dxfId="10939" priority="1866" operator="equal">
      <formula>"Perto de vencer"</formula>
    </cfRule>
  </conditionalFormatting>
  <conditionalFormatting sqref="E115">
    <cfRule type="cellIs" dxfId="10938" priority="1783" operator="equal">
      <formula>"Conta vencida"</formula>
    </cfRule>
    <cfRule type="cellIs" dxfId="10937" priority="1784" operator="equal">
      <formula>"Perto de vencer"</formula>
    </cfRule>
  </conditionalFormatting>
  <conditionalFormatting sqref="E117:E122">
    <cfRule type="cellIs" dxfId="10936" priority="1610" operator="equal">
      <formula>"Perto de vencer"</formula>
    </cfRule>
    <cfRule type="cellIs" dxfId="10935" priority="1609" operator="equal">
      <formula>"Conta vencida"</formula>
    </cfRule>
  </conditionalFormatting>
  <conditionalFormatting sqref="E149">
    <cfRule type="cellIs" dxfId="10934" priority="1518" operator="equal">
      <formula>"Perto de vencer"</formula>
    </cfRule>
    <cfRule type="cellIs" dxfId="10933" priority="1517" operator="equal">
      <formula>"Conta vencida"</formula>
    </cfRule>
  </conditionalFormatting>
  <conditionalFormatting sqref="E155:E157">
    <cfRule type="cellIs" dxfId="10932" priority="1434" operator="equal">
      <formula>"Perto de vencer"</formula>
    </cfRule>
    <cfRule type="cellIs" dxfId="10931" priority="1433" operator="equal">
      <formula>"Conta vencida"</formula>
    </cfRule>
  </conditionalFormatting>
  <conditionalFormatting sqref="E160:E165">
    <cfRule type="cellIs" dxfId="10930" priority="1347" operator="equal">
      <formula>"Conta vencida"</formula>
    </cfRule>
    <cfRule type="cellIs" dxfId="10929" priority="1348" operator="equal">
      <formula>"Perto de vencer"</formula>
    </cfRule>
  </conditionalFormatting>
  <conditionalFormatting sqref="E167">
    <cfRule type="cellIs" dxfId="10928" priority="1311" operator="equal">
      <formula>"Conta vencida"</formula>
    </cfRule>
    <cfRule type="cellIs" dxfId="10927" priority="1312" operator="equal">
      <formula>"Perto de vencer"</formula>
    </cfRule>
  </conditionalFormatting>
  <conditionalFormatting sqref="E170:E181">
    <cfRule type="cellIs" dxfId="10926" priority="1072" operator="equal">
      <formula>"Perto de vencer"</formula>
    </cfRule>
    <cfRule type="cellIs" dxfId="10925" priority="1071" operator="equal">
      <formula>"Conta vencida"</formula>
    </cfRule>
  </conditionalFormatting>
  <conditionalFormatting sqref="E183:E197">
    <cfRule type="cellIs" dxfId="10924" priority="958" operator="equal">
      <formula>"Perto de vencer"</formula>
    </cfRule>
    <cfRule type="cellIs" dxfId="10923" priority="957" operator="equal">
      <formula>"Conta vencida"</formula>
    </cfRule>
  </conditionalFormatting>
  <conditionalFormatting sqref="E199:E236">
    <cfRule type="cellIs" dxfId="10922" priority="580" operator="equal">
      <formula>"Perto de vencer"</formula>
    </cfRule>
    <cfRule type="cellIs" dxfId="10921" priority="579" operator="equal">
      <formula>"Conta vencida"</formula>
    </cfRule>
  </conditionalFormatting>
  <conditionalFormatting sqref="E242:E267">
    <cfRule type="cellIs" dxfId="10920" priority="302" operator="equal">
      <formula>"Perto de vencer"</formula>
    </cfRule>
    <cfRule type="cellIs" dxfId="10919" priority="301" operator="equal">
      <formula>"Conta vencida"</formula>
    </cfRule>
  </conditionalFormatting>
  <conditionalFormatting sqref="E272">
    <cfRule type="cellIs" dxfId="10918" priority="279" operator="equal">
      <formula>"Conta vencida"</formula>
    </cfRule>
    <cfRule type="cellIs" dxfId="10917" priority="280" operator="equal">
      <formula>"Perto de vencer"</formula>
    </cfRule>
  </conditionalFormatting>
  <conditionalFormatting sqref="E275">
    <cfRule type="cellIs" dxfId="10916" priority="248" operator="equal">
      <formula>"Perto de vencer"</formula>
    </cfRule>
    <cfRule type="cellIs" dxfId="10915" priority="247" operator="equal">
      <formula>"Conta vencida"</formula>
    </cfRule>
  </conditionalFormatting>
  <conditionalFormatting sqref="E279:E283">
    <cfRule type="cellIs" dxfId="10914" priority="201" operator="equal">
      <formula>"Conta vencida"</formula>
    </cfRule>
    <cfRule type="cellIs" dxfId="10913" priority="202" operator="equal">
      <formula>"Perto de vencer"</formula>
    </cfRule>
  </conditionalFormatting>
  <conditionalFormatting sqref="E285:E296">
    <cfRule type="cellIs" dxfId="10912" priority="165" operator="equal">
      <formula>"Conta vencida"</formula>
    </cfRule>
    <cfRule type="cellIs" dxfId="10911" priority="166" operator="equal">
      <formula>"Perto de vencer"</formula>
    </cfRule>
  </conditionalFormatting>
  <conditionalFormatting sqref="E305:E314">
    <cfRule type="cellIs" dxfId="10910" priority="16" operator="equal">
      <formula>"Perto de vencer"</formula>
    </cfRule>
    <cfRule type="cellIs" dxfId="10909" priority="15" operator="equal">
      <formula>"Conta vencida"</formula>
    </cfRule>
  </conditionalFormatting>
  <conditionalFormatting sqref="E320">
    <cfRule type="cellIs" dxfId="10908" priority="92" operator="equal">
      <formula>"Perto de vencer"</formula>
    </cfRule>
    <cfRule type="cellIs" dxfId="10907" priority="91" operator="equal">
      <formula>"Conta vencida"</formula>
    </cfRule>
  </conditionalFormatting>
  <conditionalFormatting sqref="E11:F11">
    <cfRule type="cellIs" dxfId="10906" priority="2373" operator="equal">
      <formula>"Conta vencida"</formula>
    </cfRule>
    <cfRule type="cellIs" dxfId="10905" priority="2374" operator="equal">
      <formula>"Perto de vencer"</formula>
    </cfRule>
  </conditionalFormatting>
  <conditionalFormatting sqref="E34:F34">
    <cfRule type="cellIs" dxfId="10904" priority="2577" operator="equal">
      <formula>"Conta vencida"</formula>
    </cfRule>
    <cfRule type="cellIs" dxfId="10903" priority="2578" operator="equal">
      <formula>"Perto de vencer"</formula>
    </cfRule>
  </conditionalFormatting>
  <conditionalFormatting sqref="E81:F90">
    <cfRule type="cellIs" dxfId="10902" priority="1855" operator="equal">
      <formula>"Conta vencida"</formula>
    </cfRule>
    <cfRule type="cellIs" dxfId="10901" priority="1856" operator="equal">
      <formula>"Perto de vencer"</formula>
    </cfRule>
  </conditionalFormatting>
  <conditionalFormatting sqref="E117:F117">
    <cfRule type="cellIs" dxfId="10900" priority="1600" operator="equal">
      <formula>"Perto de vencer"</formula>
    </cfRule>
    <cfRule type="cellIs" dxfId="10899" priority="1599" operator="equal">
      <formula>"Conta vencida"</formula>
    </cfRule>
  </conditionalFormatting>
  <conditionalFormatting sqref="E120:F122">
    <cfRule type="cellIs" dxfId="10898" priority="1628" operator="equal">
      <formula>"Perto de vencer"</formula>
    </cfRule>
    <cfRule type="cellIs" dxfId="10897" priority="1627" operator="equal">
      <formula>"Conta vencida"</formula>
    </cfRule>
  </conditionalFormatting>
  <conditionalFormatting sqref="E149:F149">
    <cfRule type="cellIs" dxfId="10896" priority="1509" operator="equal">
      <formula>"Conta vencida"</formula>
    </cfRule>
    <cfRule type="cellIs" dxfId="10895" priority="1510" operator="equal">
      <formula>"Perto de vencer"</formula>
    </cfRule>
  </conditionalFormatting>
  <conditionalFormatting sqref="E155:F157">
    <cfRule type="cellIs" dxfId="10894" priority="1420" operator="equal">
      <formula>"Perto de vencer"</formula>
    </cfRule>
    <cfRule type="cellIs" dxfId="10893" priority="1419" operator="equal">
      <formula>"Conta vencida"</formula>
    </cfRule>
  </conditionalFormatting>
  <conditionalFormatting sqref="E160:F165">
    <cfRule type="cellIs" dxfId="10892" priority="1333" operator="equal">
      <formula>"Conta vencida"</formula>
    </cfRule>
    <cfRule type="cellIs" dxfId="10891" priority="1334" operator="equal">
      <formula>"Perto de vencer"</formula>
    </cfRule>
  </conditionalFormatting>
  <conditionalFormatting sqref="E167:F167">
    <cfRule type="cellIs" dxfId="10890" priority="1303" operator="equal">
      <formula>"Conta vencida"</formula>
    </cfRule>
    <cfRule type="cellIs" dxfId="10889" priority="1304" operator="equal">
      <formula>"Perto de vencer"</formula>
    </cfRule>
  </conditionalFormatting>
  <conditionalFormatting sqref="E170:F181">
    <cfRule type="cellIs" dxfId="10888" priority="1057" operator="equal">
      <formula>"Conta vencida"</formula>
    </cfRule>
    <cfRule type="cellIs" dxfId="10887" priority="1058" operator="equal">
      <formula>"Perto de vencer"</formula>
    </cfRule>
  </conditionalFormatting>
  <conditionalFormatting sqref="E183:F197">
    <cfRule type="cellIs" dxfId="10886" priority="928" operator="equal">
      <formula>"Perto de vencer"</formula>
    </cfRule>
    <cfRule type="cellIs" dxfId="10885" priority="927" operator="equal">
      <formula>"Conta vencida"</formula>
    </cfRule>
  </conditionalFormatting>
  <conditionalFormatting sqref="E199:F236">
    <cfRule type="cellIs" dxfId="10884" priority="550" operator="equal">
      <formula>"Perto de vencer"</formula>
    </cfRule>
    <cfRule type="cellIs" dxfId="10883" priority="549" operator="equal">
      <formula>"Conta vencida"</formula>
    </cfRule>
  </conditionalFormatting>
  <conditionalFormatting sqref="E242:F267">
    <cfRule type="cellIs" dxfId="10882" priority="293" operator="equal">
      <formula>"Conta vencida"</formula>
    </cfRule>
    <cfRule type="cellIs" dxfId="10881" priority="294" operator="equal">
      <formula>"Perto de vencer"</formula>
    </cfRule>
  </conditionalFormatting>
  <conditionalFormatting sqref="E272:F272">
    <cfRule type="cellIs" dxfId="10880" priority="271" operator="equal">
      <formula>"Conta vencida"</formula>
    </cfRule>
    <cfRule type="cellIs" dxfId="10879" priority="272" operator="equal">
      <formula>"Perto de vencer"</formula>
    </cfRule>
  </conditionalFormatting>
  <conditionalFormatting sqref="E275:F275">
    <cfRule type="cellIs" dxfId="10878" priority="241" operator="equal">
      <formula>"Conta vencida"</formula>
    </cfRule>
    <cfRule type="cellIs" dxfId="10877" priority="242" operator="equal">
      <formula>"Perto de vencer"</formula>
    </cfRule>
  </conditionalFormatting>
  <conditionalFormatting sqref="E279:F279">
    <cfRule type="cellIs" dxfId="10876" priority="221" operator="equal">
      <formula>"Conta vencida"</formula>
    </cfRule>
    <cfRule type="cellIs" dxfId="10875" priority="222" operator="equal">
      <formula>"Perto de vencer"</formula>
    </cfRule>
  </conditionalFormatting>
  <conditionalFormatting sqref="E309:F312">
    <cfRule type="cellIs" dxfId="10874" priority="103" operator="equal">
      <formula>"Conta vencida"</formula>
    </cfRule>
    <cfRule type="cellIs" dxfId="10873" priority="104" operator="equal">
      <formula>"Perto de vencer"</formula>
    </cfRule>
  </conditionalFormatting>
  <conditionalFormatting sqref="E320:F320">
    <cfRule type="cellIs" dxfId="10872" priority="42" operator="equal">
      <formula>"Perto de vencer"</formula>
    </cfRule>
    <cfRule type="cellIs" dxfId="10871" priority="41" operator="equal">
      <formula>"Conta vencida"</formula>
    </cfRule>
  </conditionalFormatting>
  <conditionalFormatting sqref="E115:G115">
    <cfRule type="cellIs" dxfId="10870" priority="1773" operator="equal">
      <formula>"Conta vencida"</formula>
    </cfRule>
    <cfRule type="cellIs" dxfId="10869" priority="1774" operator="equal">
      <formula>"Perto de vencer"</formula>
    </cfRule>
  </conditionalFormatting>
  <conditionalFormatting sqref="E118:G119">
    <cfRule type="cellIs" dxfId="10868" priority="1693" operator="equal">
      <formula>"Conta vencida"</formula>
    </cfRule>
    <cfRule type="cellIs" dxfId="10867" priority="1694" operator="equal">
      <formula>"Perto de vencer"</formula>
    </cfRule>
  </conditionalFormatting>
  <conditionalFormatting sqref="F5:F7">
    <cfRule type="cellIs" dxfId="10866" priority="2422" operator="equal">
      <formula>"Perto de vencer"</formula>
    </cfRule>
    <cfRule type="cellIs" dxfId="10865" priority="2421" operator="equal">
      <formula>"Conta vencida"</formula>
    </cfRule>
  </conditionalFormatting>
  <conditionalFormatting sqref="F60:F66">
    <cfRule type="cellIs" dxfId="10864" priority="2242" operator="equal">
      <formula>"Perto de vencer"</formula>
    </cfRule>
    <cfRule type="cellIs" dxfId="10863" priority="2241" operator="equal">
      <formula>"Conta vencida"</formula>
    </cfRule>
  </conditionalFormatting>
  <conditionalFormatting sqref="F74:F75">
    <cfRule type="cellIs" dxfId="10862" priority="2076" operator="equal">
      <formula>"Perto de vencer"</formula>
    </cfRule>
    <cfRule type="cellIs" dxfId="10861" priority="2075" operator="equal">
      <formula>"Conta vencida"</formula>
    </cfRule>
  </conditionalFormatting>
  <conditionalFormatting sqref="F77:F80">
    <cfRule type="cellIs" dxfId="10860" priority="2011" operator="equal">
      <formula>"Conta vencida"</formula>
    </cfRule>
    <cfRule type="cellIs" dxfId="10859" priority="2012" operator="equal">
      <formula>"Perto de vencer"</formula>
    </cfRule>
  </conditionalFormatting>
  <conditionalFormatting sqref="F280:F283">
    <cfRule type="cellIs" dxfId="10858" priority="208" operator="equal">
      <formula>"Perto de vencer"</formula>
    </cfRule>
    <cfRule type="cellIs" dxfId="10857" priority="207" operator="equal">
      <formula>"Conta vencida"</formula>
    </cfRule>
  </conditionalFormatting>
  <conditionalFormatting sqref="F285:F296">
    <cfRule type="cellIs" dxfId="10856" priority="171" operator="equal">
      <formula>"Conta vencida"</formula>
    </cfRule>
    <cfRule type="cellIs" dxfId="10855" priority="172" operator="equal">
      <formula>"Perto de vencer"</formula>
    </cfRule>
  </conditionalFormatting>
  <conditionalFormatting sqref="F305:F308">
    <cfRule type="cellIs" dxfId="10854" priority="147" operator="equal">
      <formula>"Conta vencida"</formula>
    </cfRule>
    <cfRule type="cellIs" dxfId="10853" priority="148" operator="equal">
      <formula>"Perto de vencer"</formula>
    </cfRule>
  </conditionalFormatting>
  <conditionalFormatting sqref="F313:F314">
    <cfRule type="cellIs" dxfId="10852" priority="20" operator="equal">
      <formula>"Perto de vencer"</formula>
    </cfRule>
    <cfRule type="cellIs" dxfId="10851" priority="19" operator="equal">
      <formula>"Conta vencida"</formula>
    </cfRule>
  </conditionalFormatting>
  <conditionalFormatting sqref="G11">
    <cfRule type="cellIs" dxfId="10850" priority="2376" operator="equal">
      <formula>"Perto de vencer"</formula>
    </cfRule>
    <cfRule type="cellIs" dxfId="10849" priority="2375" operator="equal">
      <formula>"Conta vencida"</formula>
    </cfRule>
  </conditionalFormatting>
  <conditionalFormatting sqref="G81:G90">
    <cfRule type="cellIs" dxfId="10848" priority="1862" operator="equal">
      <formula>"Perto de vencer"</formula>
    </cfRule>
    <cfRule type="cellIs" dxfId="10847" priority="1861" operator="equal">
      <formula>"Conta vencida"</formula>
    </cfRule>
  </conditionalFormatting>
  <conditionalFormatting sqref="G115">
    <cfRule type="cellIs" dxfId="10846" priority="1782" operator="equal">
      <formula>"Perto de vencer"</formula>
    </cfRule>
    <cfRule type="cellIs" dxfId="10845" priority="1781" operator="equal">
      <formula>"Conta vencida"</formula>
    </cfRule>
  </conditionalFormatting>
  <conditionalFormatting sqref="G117:G122">
    <cfRule type="cellIs" dxfId="10844" priority="1605" operator="equal">
      <formula>"Conta vencida"</formula>
    </cfRule>
    <cfRule type="cellIs" dxfId="10843" priority="1606" operator="equal">
      <formula>"Perto de vencer"</formula>
    </cfRule>
  </conditionalFormatting>
  <conditionalFormatting sqref="G149">
    <cfRule type="cellIs" dxfId="10842" priority="1511" operator="equal">
      <formula>"Conta vencida"</formula>
    </cfRule>
    <cfRule type="cellIs" dxfId="10841" priority="1512" operator="equal">
      <formula>"Perto de vencer"</formula>
    </cfRule>
  </conditionalFormatting>
  <conditionalFormatting sqref="G155:G157">
    <cfRule type="cellIs" dxfId="10840" priority="1428" operator="equal">
      <formula>"Perto de vencer"</formula>
    </cfRule>
    <cfRule type="cellIs" dxfId="10839" priority="1427" operator="equal">
      <formula>"Conta vencida"</formula>
    </cfRule>
  </conditionalFormatting>
  <conditionalFormatting sqref="G160:G165">
    <cfRule type="cellIs" dxfId="10838" priority="1342" operator="equal">
      <formula>"Perto de vencer"</formula>
    </cfRule>
    <cfRule type="cellIs" dxfId="10837" priority="1341" operator="equal">
      <formula>"Conta vencida"</formula>
    </cfRule>
  </conditionalFormatting>
  <conditionalFormatting sqref="G167">
    <cfRule type="cellIs" dxfId="10836" priority="1306" operator="equal">
      <formula>"Perto de vencer"</formula>
    </cfRule>
    <cfRule type="cellIs" dxfId="10835" priority="1305" operator="equal">
      <formula>"Conta vencida"</formula>
    </cfRule>
  </conditionalFormatting>
  <conditionalFormatting sqref="G170:G181">
    <cfRule type="cellIs" dxfId="10834" priority="1065" operator="equal">
      <formula>"Conta vencida"</formula>
    </cfRule>
    <cfRule type="cellIs" dxfId="10833" priority="1066" operator="equal">
      <formula>"Perto de vencer"</formula>
    </cfRule>
  </conditionalFormatting>
  <conditionalFormatting sqref="G183:G197">
    <cfRule type="cellIs" dxfId="10832" priority="951" operator="equal">
      <formula>"Conta vencida"</formula>
    </cfRule>
    <cfRule type="cellIs" dxfId="10831" priority="952" operator="equal">
      <formula>"Perto de vencer"</formula>
    </cfRule>
  </conditionalFormatting>
  <conditionalFormatting sqref="G199:G236">
    <cfRule type="cellIs" dxfId="10830" priority="574" operator="equal">
      <formula>"Perto de vencer"</formula>
    </cfRule>
    <cfRule type="cellIs" dxfId="10829" priority="573" operator="equal">
      <formula>"Conta vencida"</formula>
    </cfRule>
  </conditionalFormatting>
  <conditionalFormatting sqref="G242:G267">
    <cfRule type="cellIs" dxfId="10828" priority="290" operator="equal">
      <formula>"Perto de vencer"</formula>
    </cfRule>
    <cfRule type="cellIs" dxfId="10827" priority="289" operator="equal">
      <formula>"Conta vencida"</formula>
    </cfRule>
  </conditionalFormatting>
  <conditionalFormatting sqref="G272">
    <cfRule type="cellIs" dxfId="10826" priority="268" operator="equal">
      <formula>"Perto de vencer"</formula>
    </cfRule>
    <cfRule type="cellIs" dxfId="10825" priority="267" operator="equal">
      <formula>"Conta vencida"</formula>
    </cfRule>
  </conditionalFormatting>
  <conditionalFormatting sqref="G309:G312">
    <cfRule type="cellIs" dxfId="10824" priority="119" operator="equal">
      <formula>"Conta vencida"</formula>
    </cfRule>
    <cfRule type="cellIs" dxfId="10823" priority="120" operator="equal">
      <formula>"Perto de vencer"</formula>
    </cfRule>
  </conditionalFormatting>
  <conditionalFormatting sqref="G320">
    <cfRule type="cellIs" dxfId="10822" priority="81" operator="equal">
      <formula>"Conta vencida"</formula>
    </cfRule>
    <cfRule type="cellIs" dxfId="10821" priority="82" operator="equal">
      <formula>"Perto de vencer"</formula>
    </cfRule>
  </conditionalFormatting>
  <conditionalFormatting sqref="H5">
    <cfRule type="cellIs" dxfId="10820" priority="2451" operator="equal">
      <formula>"Conta vencida"</formula>
    </cfRule>
    <cfRule type="cellIs" dxfId="10819" priority="2452" operator="equal">
      <formula>"Perto de vencer"</formula>
    </cfRule>
  </conditionalFormatting>
  <conditionalFormatting sqref="H9:H10">
    <cfRule type="cellIs" dxfId="10818" priority="2402" operator="equal">
      <formula>"Perto de vencer"</formula>
    </cfRule>
    <cfRule type="cellIs" dxfId="10817" priority="2401" operator="equal">
      <formula>"Conta vencida"</formula>
    </cfRule>
  </conditionalFormatting>
  <conditionalFormatting sqref="H45:H58">
    <cfRule type="cellIs" dxfId="10816" priority="2265" operator="equal">
      <formula>"Conta vencida"</formula>
    </cfRule>
    <cfRule type="cellIs" dxfId="10815" priority="2266" operator="equal">
      <formula>"Perto de vencer"</formula>
    </cfRule>
  </conditionalFormatting>
  <conditionalFormatting sqref="H67:H70">
    <cfRule type="cellIs" dxfId="10814" priority="2155" operator="equal">
      <formula>"Conta vencida"</formula>
    </cfRule>
    <cfRule type="cellIs" dxfId="10813" priority="2156" operator="equal">
      <formula>"Perto de vencer"</formula>
    </cfRule>
  </conditionalFormatting>
  <conditionalFormatting sqref="H72:H90">
    <cfRule type="cellIs" dxfId="10812" priority="1880" operator="equal">
      <formula>"Perto de vencer"</formula>
    </cfRule>
    <cfRule type="cellIs" dxfId="10811" priority="1879" operator="equal">
      <formula>"Conta vencida"</formula>
    </cfRule>
  </conditionalFormatting>
  <conditionalFormatting sqref="H105">
    <cfRule type="cellIs" dxfId="10810" priority="1836" operator="equal">
      <formula>"Perto de vencer"</formula>
    </cfRule>
    <cfRule type="cellIs" dxfId="10809" priority="1835" operator="equal">
      <formula>"Conta vencida"</formula>
    </cfRule>
  </conditionalFormatting>
  <conditionalFormatting sqref="H115:H122">
    <cfRule type="cellIs" dxfId="10808" priority="1622" operator="equal">
      <formula>"Perto de vencer"</formula>
    </cfRule>
    <cfRule type="cellIs" dxfId="10807" priority="1621" operator="equal">
      <formula>"Conta vencida"</formula>
    </cfRule>
  </conditionalFormatting>
  <conditionalFormatting sqref="H124">
    <cfRule type="cellIs" dxfId="10806" priority="1593" operator="equal">
      <formula>"Conta vencida"</formula>
    </cfRule>
    <cfRule type="cellIs" dxfId="10805" priority="1594" operator="equal">
      <formula>"Perto de vencer"</formula>
    </cfRule>
  </conditionalFormatting>
  <conditionalFormatting sqref="H183:H188">
    <cfRule type="cellIs" dxfId="10804" priority="1008" operator="equal">
      <formula>"Perto de vencer"</formula>
    </cfRule>
    <cfRule type="cellIs" dxfId="10803" priority="1007" operator="equal">
      <formula>"Conta vencida"</formula>
    </cfRule>
  </conditionalFormatting>
  <conditionalFormatting sqref="H199:H212">
    <cfRule type="cellIs" dxfId="10802" priority="819" operator="equal">
      <formula>"Conta vencida"</formula>
    </cfRule>
    <cfRule type="cellIs" dxfId="10801" priority="820" operator="equal">
      <formula>"Perto de vencer"</formula>
    </cfRule>
  </conditionalFormatting>
  <conditionalFormatting sqref="H242:H267">
    <cfRule type="cellIs" dxfId="10800" priority="303" operator="equal">
      <formula>"Conta vencida"</formula>
    </cfRule>
    <cfRule type="cellIs" dxfId="10799" priority="304" operator="equal">
      <formula>"Perto de vencer"</formula>
    </cfRule>
  </conditionalFormatting>
  <conditionalFormatting sqref="H272:H275">
    <cfRule type="cellIs" dxfId="10798" priority="252" operator="equal">
      <formula>"Perto de vencer"</formula>
    </cfRule>
    <cfRule type="cellIs" dxfId="10797" priority="251" operator="equal">
      <formula>"Conta vencida"</formula>
    </cfRule>
  </conditionalFormatting>
  <conditionalFormatting sqref="H279:H283">
    <cfRule type="cellIs" dxfId="10796" priority="210" operator="equal">
      <formula>"Perto de vencer"</formula>
    </cfRule>
    <cfRule type="cellIs" dxfId="10795" priority="209" operator="equal">
      <formula>"Conta vencida"</formula>
    </cfRule>
  </conditionalFormatting>
  <conditionalFormatting sqref="H285:H296 H305:H308">
    <cfRule type="cellIs" dxfId="10794" priority="163" operator="equal">
      <formula>"Conta vencida"</formula>
    </cfRule>
    <cfRule type="cellIs" dxfId="10793" priority="164" operator="equal">
      <formula>"Perto de vencer"</formula>
    </cfRule>
  </conditionalFormatting>
  <conditionalFormatting sqref="H320 H338:H528">
    <cfRule type="cellIs" dxfId="10792" priority="94" operator="equal">
      <formula>"Perto de vencer"</formula>
    </cfRule>
    <cfRule type="cellIs" dxfId="10791" priority="93" operator="equal">
      <formula>"Conta vencida"</formula>
    </cfRule>
  </conditionalFormatting>
  <conditionalFormatting sqref="H67:I70">
    <cfRule type="cellIs" dxfId="10790" priority="2153" operator="equal">
      <formula>"Conta vencida"</formula>
    </cfRule>
    <cfRule type="cellIs" dxfId="10789" priority="2154" operator="equal">
      <formula>"Perto de vencer"</formula>
    </cfRule>
  </conditionalFormatting>
  <conditionalFormatting sqref="H72:I73">
    <cfRule type="cellIs" dxfId="10788" priority="2113" operator="equal">
      <formula>"Conta vencida"</formula>
    </cfRule>
    <cfRule type="cellIs" dxfId="10787" priority="2114" operator="equal">
      <formula>"Perto de vencer"</formula>
    </cfRule>
  </conditionalFormatting>
  <conditionalFormatting sqref="H81:I90">
    <cfRule type="cellIs" dxfId="10786" priority="1853" operator="equal">
      <formula>"Conta vencida"</formula>
    </cfRule>
    <cfRule type="cellIs" dxfId="10785" priority="1854" operator="equal">
      <formula>"Perto de vencer"</formula>
    </cfRule>
  </conditionalFormatting>
  <conditionalFormatting sqref="H115:I115">
    <cfRule type="cellIs" dxfId="10784" priority="1776" operator="equal">
      <formula>"Perto de vencer"</formula>
    </cfRule>
    <cfRule type="cellIs" dxfId="10783" priority="1775" operator="equal">
      <formula>"Conta vencida"</formula>
    </cfRule>
  </conditionalFormatting>
  <conditionalFormatting sqref="H117:I122">
    <cfRule type="cellIs" dxfId="10782" priority="1597" operator="equal">
      <formula>"Conta vencida"</formula>
    </cfRule>
    <cfRule type="cellIs" dxfId="10781" priority="1598" operator="equal">
      <formula>"Perto de vencer"</formula>
    </cfRule>
  </conditionalFormatting>
  <conditionalFormatting sqref="H183:I188">
    <cfRule type="cellIs" dxfId="10780" priority="963" operator="equal">
      <formula>"Conta vencida"</formula>
    </cfRule>
    <cfRule type="cellIs" dxfId="10779" priority="964" operator="equal">
      <formula>"Perto de vencer"</formula>
    </cfRule>
  </conditionalFormatting>
  <conditionalFormatting sqref="H199:I212">
    <cfRule type="cellIs" dxfId="10778" priority="775" operator="equal">
      <formula>"Conta vencida"</formula>
    </cfRule>
    <cfRule type="cellIs" dxfId="10777" priority="776" operator="equal">
      <formula>"Perto de vencer"</formula>
    </cfRule>
  </conditionalFormatting>
  <conditionalFormatting sqref="H242:I267">
    <cfRule type="cellIs" dxfId="10776" priority="291" operator="equal">
      <formula>"Conta vencida"</formula>
    </cfRule>
    <cfRule type="cellIs" dxfId="10775" priority="292" operator="equal">
      <formula>"Perto de vencer"</formula>
    </cfRule>
  </conditionalFormatting>
  <conditionalFormatting sqref="H272:I272">
    <cfRule type="cellIs" dxfId="10774" priority="270" operator="equal">
      <formula>"Perto de vencer"</formula>
    </cfRule>
    <cfRule type="cellIs" dxfId="10773" priority="269" operator="equal">
      <formula>"Conta vencida"</formula>
    </cfRule>
  </conditionalFormatting>
  <conditionalFormatting sqref="H275:I275">
    <cfRule type="cellIs" dxfId="10772" priority="244" operator="equal">
      <formula>"Perto de vencer"</formula>
    </cfRule>
    <cfRule type="cellIs" dxfId="10771" priority="243" operator="equal">
      <formula>"Conta vencida"</formula>
    </cfRule>
  </conditionalFormatting>
  <conditionalFormatting sqref="H279:I279">
    <cfRule type="cellIs" dxfId="10770" priority="224" operator="equal">
      <formula>"Perto de vencer"</formula>
    </cfRule>
    <cfRule type="cellIs" dxfId="10769" priority="223" operator="equal">
      <formula>"Conta vencida"</formula>
    </cfRule>
  </conditionalFormatting>
  <conditionalFormatting sqref="H320:I320">
    <cfRule type="cellIs" dxfId="10768" priority="40" operator="equal">
      <formula>"Perto de vencer"</formula>
    </cfRule>
    <cfRule type="cellIs" dxfId="10767" priority="39" operator="equal">
      <formula>"Conta vencida"</formula>
    </cfRule>
  </conditionalFormatting>
  <conditionalFormatting sqref="I6:I7">
    <cfRule type="cellIs" dxfId="10766" priority="2420" operator="equal">
      <formula>"Perto de vencer"</formula>
    </cfRule>
    <cfRule type="cellIs" dxfId="10765" priority="2419" operator="equal">
      <formula>"Conta vencida"</formula>
    </cfRule>
  </conditionalFormatting>
  <conditionalFormatting sqref="I11">
    <cfRule type="cellIs" dxfId="10764" priority="2378" operator="equal">
      <formula>"Perto de vencer"</formula>
    </cfRule>
    <cfRule type="cellIs" dxfId="10763" priority="2377" operator="equal">
      <formula>"Conta vencida"</formula>
    </cfRule>
  </conditionalFormatting>
  <conditionalFormatting sqref="I67:I70">
    <cfRule type="cellIs" dxfId="10762" priority="2157" operator="equal">
      <formula>"Conta vencida"</formula>
    </cfRule>
    <cfRule type="cellIs" dxfId="10761" priority="2158" operator="equal">
      <formula>"Perto de vencer"</formula>
    </cfRule>
  </conditionalFormatting>
  <conditionalFormatting sqref="I72:I75">
    <cfRule type="cellIs" dxfId="10760" priority="2077" operator="equal">
      <formula>"Conta vencida"</formula>
    </cfRule>
    <cfRule type="cellIs" dxfId="10759" priority="2078" operator="equal">
      <formula>"Perto de vencer"</formula>
    </cfRule>
  </conditionalFormatting>
  <conditionalFormatting sqref="I77:I90">
    <cfRule type="cellIs" dxfId="10758" priority="1864" operator="equal">
      <formula>"Perto de vencer"</formula>
    </cfRule>
    <cfRule type="cellIs" dxfId="10757" priority="1863" operator="equal">
      <formula>"Conta vencida"</formula>
    </cfRule>
  </conditionalFormatting>
  <conditionalFormatting sqref="I115">
    <cfRule type="cellIs" dxfId="10756" priority="1788" operator="equal">
      <formula>"Perto de vencer"</formula>
    </cfRule>
    <cfRule type="cellIs" dxfId="10755" priority="1787" operator="equal">
      <formula>"Conta vencida"</formula>
    </cfRule>
  </conditionalFormatting>
  <conditionalFormatting sqref="I117:I122">
    <cfRule type="cellIs" dxfId="10754" priority="1608" operator="equal">
      <formula>"Perto de vencer"</formula>
    </cfRule>
    <cfRule type="cellIs" dxfId="10753" priority="1607" operator="equal">
      <formula>"Conta vencida"</formula>
    </cfRule>
  </conditionalFormatting>
  <conditionalFormatting sqref="I149">
    <cfRule type="cellIs" dxfId="10752" priority="1522" operator="equal">
      <formula>"Perto de vencer"</formula>
    </cfRule>
    <cfRule type="cellIs" dxfId="10751" priority="1521" operator="equal">
      <formula>"Conta vencida"</formula>
    </cfRule>
  </conditionalFormatting>
  <conditionalFormatting sqref="I155:I157">
    <cfRule type="cellIs" dxfId="10750" priority="1437" operator="equal">
      <formula>"Conta vencida"</formula>
    </cfRule>
    <cfRule type="cellIs" dxfId="10749" priority="1438" operator="equal">
      <formula>"Perto de vencer"</formula>
    </cfRule>
  </conditionalFormatting>
  <conditionalFormatting sqref="I160:I165">
    <cfRule type="cellIs" dxfId="10748" priority="1351" operator="equal">
      <formula>"Conta vencida"</formula>
    </cfRule>
    <cfRule type="cellIs" dxfId="10747" priority="1352" operator="equal">
      <formula>"Perto de vencer"</formula>
    </cfRule>
  </conditionalFormatting>
  <conditionalFormatting sqref="I167">
    <cfRule type="cellIs" dxfId="10746" priority="1316" operator="equal">
      <formula>"Perto de vencer"</formula>
    </cfRule>
    <cfRule type="cellIs" dxfId="10745" priority="1315" operator="equal">
      <formula>"Conta vencida"</formula>
    </cfRule>
  </conditionalFormatting>
  <conditionalFormatting sqref="I170:I181">
    <cfRule type="cellIs" dxfId="10744" priority="1076" operator="equal">
      <formula>"Perto de vencer"</formula>
    </cfRule>
    <cfRule type="cellIs" dxfId="10743" priority="1075" operator="equal">
      <formula>"Conta vencida"</formula>
    </cfRule>
  </conditionalFormatting>
  <conditionalFormatting sqref="I183:I197">
    <cfRule type="cellIs" dxfId="10742" priority="962" operator="equal">
      <formula>"Perto de vencer"</formula>
    </cfRule>
    <cfRule type="cellIs" dxfId="10741" priority="961" operator="equal">
      <formula>"Conta vencida"</formula>
    </cfRule>
  </conditionalFormatting>
  <conditionalFormatting sqref="I199:I236">
    <cfRule type="cellIs" dxfId="10740" priority="584" operator="equal">
      <formula>"Perto de vencer"</formula>
    </cfRule>
    <cfRule type="cellIs" dxfId="10739" priority="583" operator="equal">
      <formula>"Conta vencida"</formula>
    </cfRule>
  </conditionalFormatting>
  <conditionalFormatting sqref="I242:I267">
    <cfRule type="cellIs" dxfId="10738" priority="299" operator="equal">
      <formula>"Conta vencida"</formula>
    </cfRule>
    <cfRule type="cellIs" dxfId="10737" priority="300" operator="equal">
      <formula>"Perto de vencer"</formula>
    </cfRule>
  </conditionalFormatting>
  <conditionalFormatting sqref="I272">
    <cfRule type="cellIs" dxfId="10736" priority="278" operator="equal">
      <formula>"Perto de vencer"</formula>
    </cfRule>
    <cfRule type="cellIs" dxfId="10735" priority="277" operator="equal">
      <formula>"Conta vencida"</formula>
    </cfRule>
  </conditionalFormatting>
  <conditionalFormatting sqref="I275">
    <cfRule type="cellIs" dxfId="10734" priority="249" operator="equal">
      <formula>"Conta vencida"</formula>
    </cfRule>
    <cfRule type="cellIs" dxfId="10733" priority="250" operator="equal">
      <formula>"Perto de vencer"</formula>
    </cfRule>
  </conditionalFormatting>
  <conditionalFormatting sqref="I279:I283">
    <cfRule type="cellIs" dxfId="10732" priority="212" operator="equal">
      <formula>"Perto de vencer"</formula>
    </cfRule>
    <cfRule type="cellIs" dxfId="10731" priority="211" operator="equal">
      <formula>"Conta vencida"</formula>
    </cfRule>
  </conditionalFormatting>
  <conditionalFormatting sqref="I285:I296">
    <cfRule type="cellIs" dxfId="10730" priority="174" operator="equal">
      <formula>"Perto de vencer"</formula>
    </cfRule>
    <cfRule type="cellIs" dxfId="10729" priority="173" operator="equal">
      <formula>"Conta vencida"</formula>
    </cfRule>
  </conditionalFormatting>
  <conditionalFormatting sqref="I305:I314">
    <cfRule type="cellIs" dxfId="10728" priority="18" operator="equal">
      <formula>"Perto de vencer"</formula>
    </cfRule>
    <cfRule type="cellIs" dxfId="10727" priority="17" operator="equal">
      <formula>"Conta vencida"</formula>
    </cfRule>
  </conditionalFormatting>
  <conditionalFormatting sqref="I320">
    <cfRule type="cellIs" dxfId="10726" priority="89" operator="equal">
      <formula>"Conta vencida"</formula>
    </cfRule>
    <cfRule type="cellIs" dxfId="10725" priority="90" operator="equal">
      <formula>"Perto de vencer"</formula>
    </cfRule>
  </conditionalFormatting>
  <conditionalFormatting sqref="J5">
    <cfRule type="cellIs" dxfId="10724" priority="2447" operator="equal">
      <formula>"Conta vencida"</formula>
    </cfRule>
    <cfRule type="cellIs" dxfId="10723" priority="2448" operator="equal">
      <formula>"Perto de vencer"</formula>
    </cfRule>
  </conditionalFormatting>
  <conditionalFormatting sqref="J9:J11">
    <cfRule type="cellIs" dxfId="10722" priority="2381" operator="equal">
      <formula>"Conta vencida"</formula>
    </cfRule>
    <cfRule type="cellIs" dxfId="10721" priority="2382" operator="equal">
      <formula>"Perto de vencer"</formula>
    </cfRule>
  </conditionalFormatting>
  <conditionalFormatting sqref="J45:J58">
    <cfRule type="cellIs" dxfId="10720" priority="2261" operator="equal">
      <formula>"Conta vencida"</formula>
    </cfRule>
    <cfRule type="cellIs" dxfId="10719" priority="2262" operator="equal">
      <formula>"Perto de vencer"</formula>
    </cfRule>
  </conditionalFormatting>
  <conditionalFormatting sqref="J67:J73">
    <cfRule type="cellIs" dxfId="10718" priority="2118" operator="equal">
      <formula>"Perto de vencer"</formula>
    </cfRule>
    <cfRule type="cellIs" dxfId="10717" priority="2117" operator="equal">
      <formula>"Conta vencida"</formula>
    </cfRule>
  </conditionalFormatting>
  <conditionalFormatting sqref="J76">
    <cfRule type="cellIs" dxfId="10716" priority="2065" operator="equal">
      <formula>"Conta vencida"</formula>
    </cfRule>
    <cfRule type="cellIs" dxfId="10715" priority="2066" operator="equal">
      <formula>"Perto de vencer"</formula>
    </cfRule>
  </conditionalFormatting>
  <conditionalFormatting sqref="J81:J90">
    <cfRule type="cellIs" dxfId="10714" priority="1871" operator="equal">
      <formula>"Conta vencida"</formula>
    </cfRule>
    <cfRule type="cellIs" dxfId="10713" priority="1872" operator="equal">
      <formula>"Perto de vencer"</formula>
    </cfRule>
  </conditionalFormatting>
  <conditionalFormatting sqref="J105">
    <cfRule type="cellIs" dxfId="10712" priority="1839" operator="equal">
      <formula>"Conta vencida"</formula>
    </cfRule>
    <cfRule type="cellIs" dxfId="10711" priority="1840" operator="equal">
      <formula>"Perto de vencer"</formula>
    </cfRule>
  </conditionalFormatting>
  <conditionalFormatting sqref="J115:J122">
    <cfRule type="cellIs" dxfId="10710" priority="1615" operator="equal">
      <formula>"Conta vencida"</formula>
    </cfRule>
    <cfRule type="cellIs" dxfId="10709" priority="1616" operator="equal">
      <formula>"Perto de vencer"</formula>
    </cfRule>
  </conditionalFormatting>
  <conditionalFormatting sqref="J124">
    <cfRule type="cellIs" dxfId="10708" priority="1588" operator="equal">
      <formula>"Perto de vencer"</formula>
    </cfRule>
    <cfRule type="cellIs" dxfId="10707" priority="1587" operator="equal">
      <formula>"Conta vencida"</formula>
    </cfRule>
  </conditionalFormatting>
  <conditionalFormatting sqref="J149">
    <cfRule type="cellIs" dxfId="10706" priority="1515" operator="equal">
      <formula>"Conta vencida"</formula>
    </cfRule>
    <cfRule type="cellIs" dxfId="10705" priority="1516" operator="equal">
      <formula>"Perto de vencer"</formula>
    </cfRule>
  </conditionalFormatting>
  <conditionalFormatting sqref="J155:J157">
    <cfRule type="cellIs" dxfId="10704" priority="1431" operator="equal">
      <formula>"Conta vencida"</formula>
    </cfRule>
    <cfRule type="cellIs" dxfId="10703" priority="1432" operator="equal">
      <formula>"Perto de vencer"</formula>
    </cfRule>
  </conditionalFormatting>
  <conditionalFormatting sqref="J160:J165">
    <cfRule type="cellIs" dxfId="10702" priority="1345" operator="equal">
      <formula>"Conta vencida"</formula>
    </cfRule>
    <cfRule type="cellIs" dxfId="10701" priority="1346" operator="equal">
      <formula>"Perto de vencer"</formula>
    </cfRule>
  </conditionalFormatting>
  <conditionalFormatting sqref="J167">
    <cfRule type="cellIs" dxfId="10700" priority="1309" operator="equal">
      <formula>"Conta vencida"</formula>
    </cfRule>
    <cfRule type="cellIs" dxfId="10699" priority="1310" operator="equal">
      <formula>"Perto de vencer"</formula>
    </cfRule>
  </conditionalFormatting>
  <conditionalFormatting sqref="J170:J181">
    <cfRule type="cellIs" dxfId="10698" priority="1070" operator="equal">
      <formula>"Perto de vencer"</formula>
    </cfRule>
    <cfRule type="cellIs" dxfId="10697" priority="1069" operator="equal">
      <formula>"Conta vencida"</formula>
    </cfRule>
  </conditionalFormatting>
  <conditionalFormatting sqref="J183:J197">
    <cfRule type="cellIs" dxfId="10696" priority="955" operator="equal">
      <formula>"Conta vencida"</formula>
    </cfRule>
    <cfRule type="cellIs" dxfId="10695" priority="956" operator="equal">
      <formula>"Perto de vencer"</formula>
    </cfRule>
  </conditionalFormatting>
  <conditionalFormatting sqref="J199:J236">
    <cfRule type="cellIs" dxfId="10694" priority="577" operator="equal">
      <formula>"Conta vencida"</formula>
    </cfRule>
    <cfRule type="cellIs" dxfId="10693" priority="578" operator="equal">
      <formula>"Perto de vencer"</formula>
    </cfRule>
  </conditionalFormatting>
  <conditionalFormatting sqref="J242:J273">
    <cfRule type="cellIs" dxfId="10692" priority="258" operator="equal">
      <formula>"Perto de vencer"</formula>
    </cfRule>
    <cfRule type="cellIs" dxfId="10691" priority="257" operator="equal">
      <formula>"Conta vencida"</formula>
    </cfRule>
  </conditionalFormatting>
  <conditionalFormatting sqref="J309:J314">
    <cfRule type="cellIs" dxfId="10690" priority="14" operator="equal">
      <formula>"Perto de vencer"</formula>
    </cfRule>
    <cfRule type="cellIs" dxfId="10689" priority="13" operator="equal">
      <formula>"Conta vencida"</formula>
    </cfRule>
  </conditionalFormatting>
  <conditionalFormatting sqref="J320 J338:J361">
    <cfRule type="cellIs" dxfId="10688" priority="76" operator="equal">
      <formula>"Perto de vencer"</formula>
    </cfRule>
    <cfRule type="cellIs" dxfId="10687" priority="75" operator="equal">
      <formula>"Conta vencida"</formula>
    </cfRule>
  </conditionalFormatting>
  <conditionalFormatting sqref="K2:K361">
    <cfRule type="cellIs" dxfId="10686" priority="2" operator="equal">
      <formula>"Perto de vencer"</formula>
    </cfRule>
    <cfRule type="cellIs" dxfId="10685" priority="1" operator="equal">
      <formula>"Conta vencida"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B6711442-08C5-4997-AEB3-92C693406C12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85B8-CDCD-44C9-8D8C-6B07F5E50DFF}">
  <dimension ref="A1:M543"/>
  <sheetViews>
    <sheetView workbookViewId="0">
      <selection activeCell="A156" sqref="A156:XFD156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2.285156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3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29.25" customHeight="1" x14ac:dyDescent="0.25">
      <c r="A2" s="70">
        <v>46327</v>
      </c>
      <c r="B2" s="85" t="s">
        <v>846</v>
      </c>
      <c r="C2" s="86">
        <v>0</v>
      </c>
      <c r="D2" s="72" t="s">
        <v>855</v>
      </c>
      <c r="E2" s="73" t="s">
        <v>24</v>
      </c>
      <c r="F2" s="73" t="s">
        <v>122</v>
      </c>
      <c r="G2" s="70"/>
      <c r="H2" s="87" t="s">
        <v>26</v>
      </c>
      <c r="I2" s="72">
        <v>255.33</v>
      </c>
      <c r="J2" s="88"/>
      <c r="K2" s="12" t="str">
        <f t="shared" ref="K2:K33" ca="1" si="0">IF(ISBLANK(A2),"", IF(TRIM(UPPER(J2))&lt;&gt;"SIM",IF(A2-TODAY()&lt;0,"Conta vencida",IF(A2-TODAY()&lt;8,"Perto de vencer","")),"Já paga"))</f>
        <v/>
      </c>
      <c r="L2" s="13"/>
      <c r="M2" s="14">
        <v>647.84</v>
      </c>
    </row>
    <row r="3" spans="1:13" ht="30.75" customHeight="1" x14ac:dyDescent="0.25">
      <c r="A3" s="311">
        <v>46327</v>
      </c>
      <c r="B3" s="517" t="s">
        <v>1366</v>
      </c>
      <c r="C3" s="518">
        <v>0</v>
      </c>
      <c r="D3" s="518" t="s">
        <v>100</v>
      </c>
      <c r="E3" s="593" t="s">
        <v>29</v>
      </c>
      <c r="F3" s="592" t="s">
        <v>99</v>
      </c>
      <c r="G3" s="311"/>
      <c r="H3" s="325" t="s">
        <v>2805</v>
      </c>
      <c r="I3" s="518">
        <v>1444.66</v>
      </c>
      <c r="J3" s="432"/>
      <c r="K3" s="12" t="str">
        <f t="shared" ca="1" si="0"/>
        <v/>
      </c>
      <c r="L3" s="41"/>
      <c r="M3" s="130">
        <f t="shared" ref="M3:M10" ca="1" si="1">SUM(I3:L3)</f>
        <v>1444.66</v>
      </c>
    </row>
    <row r="4" spans="1:13" ht="30.75" customHeight="1" x14ac:dyDescent="0.25">
      <c r="A4" s="311">
        <v>46327</v>
      </c>
      <c r="B4" s="517" t="s">
        <v>87</v>
      </c>
      <c r="C4" s="518">
        <v>0</v>
      </c>
      <c r="D4" s="518" t="s">
        <v>100</v>
      </c>
      <c r="E4" s="593" t="s">
        <v>29</v>
      </c>
      <c r="F4" s="592" t="s">
        <v>1452</v>
      </c>
      <c r="G4" s="311"/>
      <c r="H4" s="315" t="s">
        <v>26</v>
      </c>
      <c r="I4" s="518">
        <v>1096.3399999999999</v>
      </c>
      <c r="J4" s="177"/>
      <c r="K4" s="12" t="str">
        <f t="shared" ca="1" si="0"/>
        <v/>
      </c>
      <c r="L4" s="41"/>
      <c r="M4" s="130">
        <f t="shared" ca="1" si="1"/>
        <v>1096.3399999999999</v>
      </c>
    </row>
    <row r="5" spans="1:13" ht="30.75" customHeight="1" x14ac:dyDescent="0.25">
      <c r="A5" s="311">
        <v>46327</v>
      </c>
      <c r="B5" s="517" t="s">
        <v>87</v>
      </c>
      <c r="C5" s="518">
        <v>0</v>
      </c>
      <c r="D5" s="518" t="s">
        <v>100</v>
      </c>
      <c r="E5" s="593" t="s">
        <v>29</v>
      </c>
      <c r="F5" s="592" t="s">
        <v>96</v>
      </c>
      <c r="G5" s="311"/>
      <c r="H5" s="315" t="s">
        <v>26</v>
      </c>
      <c r="I5" s="518">
        <v>974</v>
      </c>
      <c r="J5" s="177"/>
      <c r="K5" s="12" t="str">
        <f t="shared" ca="1" si="0"/>
        <v/>
      </c>
      <c r="L5" s="41"/>
      <c r="M5" s="130">
        <f t="shared" ca="1" si="1"/>
        <v>974</v>
      </c>
    </row>
    <row r="6" spans="1:13" ht="30.75" customHeight="1" x14ac:dyDescent="0.25">
      <c r="A6" s="311">
        <v>46327</v>
      </c>
      <c r="B6" s="517" t="s">
        <v>87</v>
      </c>
      <c r="C6" s="518">
        <v>0</v>
      </c>
      <c r="D6" s="518" t="s">
        <v>100</v>
      </c>
      <c r="E6" s="592" t="s">
        <v>29</v>
      </c>
      <c r="F6" s="592" t="s">
        <v>97</v>
      </c>
      <c r="G6" s="311"/>
      <c r="H6" s="315" t="s">
        <v>26</v>
      </c>
      <c r="I6" s="518">
        <v>20</v>
      </c>
      <c r="J6" s="177"/>
      <c r="K6" s="12" t="str">
        <f t="shared" ca="1" si="0"/>
        <v/>
      </c>
      <c r="L6" s="41"/>
      <c r="M6" s="130">
        <f t="shared" ca="1" si="1"/>
        <v>20</v>
      </c>
    </row>
    <row r="7" spans="1:13" customFormat="1" ht="31.5" customHeight="1" x14ac:dyDescent="0.25">
      <c r="A7" s="311">
        <v>46327</v>
      </c>
      <c r="B7" s="522" t="s">
        <v>87</v>
      </c>
      <c r="C7" s="518">
        <v>0</v>
      </c>
      <c r="D7" s="518" t="s">
        <v>100</v>
      </c>
      <c r="E7" s="593" t="s">
        <v>29</v>
      </c>
      <c r="F7" s="592" t="s">
        <v>1870</v>
      </c>
      <c r="G7" s="311"/>
      <c r="H7" s="325" t="s">
        <v>26</v>
      </c>
      <c r="I7" s="518">
        <v>20</v>
      </c>
      <c r="J7" s="432"/>
      <c r="K7" s="12" t="str">
        <f t="shared" ca="1" si="0"/>
        <v/>
      </c>
      <c r="L7" s="41"/>
      <c r="M7" s="228">
        <f t="shared" ca="1" si="1"/>
        <v>20</v>
      </c>
    </row>
    <row r="8" spans="1:13" customFormat="1" ht="31.5" customHeight="1" x14ac:dyDescent="0.25">
      <c r="A8" s="311">
        <v>46327</v>
      </c>
      <c r="B8" s="522" t="s">
        <v>87</v>
      </c>
      <c r="C8" s="518">
        <v>0</v>
      </c>
      <c r="D8" s="518" t="s">
        <v>100</v>
      </c>
      <c r="E8" s="593" t="s">
        <v>29</v>
      </c>
      <c r="F8" s="592" t="s">
        <v>1840</v>
      </c>
      <c r="G8" s="311"/>
      <c r="H8" s="325" t="s">
        <v>26</v>
      </c>
      <c r="I8" s="518">
        <v>937.66</v>
      </c>
      <c r="J8" s="432"/>
      <c r="K8" s="12" t="str">
        <f t="shared" ca="1" si="0"/>
        <v/>
      </c>
      <c r="L8" s="41"/>
      <c r="M8" s="228">
        <f t="shared" ca="1" si="1"/>
        <v>937.66</v>
      </c>
    </row>
    <row r="9" spans="1:13" ht="30.75" customHeight="1" x14ac:dyDescent="0.25">
      <c r="A9" s="523">
        <v>46327</v>
      </c>
      <c r="B9" s="522" t="s">
        <v>87</v>
      </c>
      <c r="C9" s="518">
        <v>0</v>
      </c>
      <c r="D9" s="518" t="s">
        <v>100</v>
      </c>
      <c r="E9" s="592" t="s">
        <v>29</v>
      </c>
      <c r="F9" s="593" t="s">
        <v>2532</v>
      </c>
      <c r="G9" s="523"/>
      <c r="H9" s="315" t="s">
        <v>26</v>
      </c>
      <c r="I9" s="518">
        <v>220</v>
      </c>
      <c r="J9" s="177"/>
      <c r="K9" s="12" t="str">
        <f t="shared" ca="1" si="0"/>
        <v/>
      </c>
      <c r="L9" s="41"/>
      <c r="M9" s="130">
        <f t="shared" ca="1" si="1"/>
        <v>220</v>
      </c>
    </row>
    <row r="10" spans="1:13" ht="30.75" customHeight="1" x14ac:dyDescent="0.25">
      <c r="A10" s="523">
        <v>46327</v>
      </c>
      <c r="B10" s="353" t="s">
        <v>731</v>
      </c>
      <c r="C10" s="320">
        <v>0</v>
      </c>
      <c r="D10" s="524" t="s">
        <v>166</v>
      </c>
      <c r="E10" s="314" t="s">
        <v>29</v>
      </c>
      <c r="F10" s="324" t="s">
        <v>36</v>
      </c>
      <c r="G10" s="523"/>
      <c r="H10" s="526" t="s">
        <v>3171</v>
      </c>
      <c r="I10" s="320">
        <v>955</v>
      </c>
      <c r="J10" s="188"/>
      <c r="K10" s="12" t="str">
        <f t="shared" ca="1" si="0"/>
        <v/>
      </c>
      <c r="L10" s="13"/>
      <c r="M10" s="130">
        <f t="shared" ca="1" si="1"/>
        <v>955</v>
      </c>
    </row>
    <row r="11" spans="1:13" ht="30" customHeight="1" x14ac:dyDescent="0.25">
      <c r="A11" s="32">
        <v>46327</v>
      </c>
      <c r="B11" s="121" t="s">
        <v>3173</v>
      </c>
      <c r="C11" s="34">
        <v>0</v>
      </c>
      <c r="D11" s="35" t="s">
        <v>151</v>
      </c>
      <c r="E11" s="36" t="s">
        <v>16</v>
      </c>
      <c r="F11" s="36" t="s">
        <v>193</v>
      </c>
      <c r="G11" s="37"/>
      <c r="H11" s="38" t="s">
        <v>3175</v>
      </c>
      <c r="I11" s="39">
        <v>645</v>
      </c>
      <c r="J11" s="177"/>
      <c r="K11" s="12" t="str">
        <f t="shared" ca="1" si="0"/>
        <v/>
      </c>
      <c r="L11" s="41"/>
      <c r="M11" s="42"/>
    </row>
    <row r="12" spans="1:13" ht="30.75" customHeight="1" x14ac:dyDescent="0.25">
      <c r="A12" s="32">
        <v>46327</v>
      </c>
      <c r="B12" s="121" t="s">
        <v>3173</v>
      </c>
      <c r="C12" s="34">
        <v>0</v>
      </c>
      <c r="D12" s="35" t="s">
        <v>151</v>
      </c>
      <c r="E12" s="36" t="s">
        <v>16</v>
      </c>
      <c r="F12" s="36" t="s">
        <v>1564</v>
      </c>
      <c r="G12" s="37"/>
      <c r="H12" s="38" t="s">
        <v>3175</v>
      </c>
      <c r="I12" s="39">
        <v>240</v>
      </c>
      <c r="J12" s="177"/>
      <c r="K12" s="12" t="str">
        <f t="shared" ca="1" si="0"/>
        <v/>
      </c>
      <c r="L12" s="41"/>
      <c r="M12" s="42"/>
    </row>
    <row r="13" spans="1:13" ht="30.75" customHeight="1" x14ac:dyDescent="0.25">
      <c r="A13" s="32">
        <v>46327</v>
      </c>
      <c r="B13" s="121" t="s">
        <v>3173</v>
      </c>
      <c r="C13" s="34">
        <v>0</v>
      </c>
      <c r="D13" s="35" t="s">
        <v>151</v>
      </c>
      <c r="E13" s="36" t="s">
        <v>16</v>
      </c>
      <c r="F13" s="36" t="s">
        <v>1529</v>
      </c>
      <c r="G13" s="37"/>
      <c r="H13" s="38" t="s">
        <v>3175</v>
      </c>
      <c r="I13" s="39">
        <v>400</v>
      </c>
      <c r="J13" s="177"/>
      <c r="K13" s="12" t="str">
        <f t="shared" ca="1" si="0"/>
        <v/>
      </c>
      <c r="L13" s="41"/>
      <c r="M13" s="42"/>
    </row>
    <row r="14" spans="1:13" ht="28.5" customHeight="1" x14ac:dyDescent="0.25">
      <c r="A14" s="32">
        <v>46327</v>
      </c>
      <c r="B14" s="33" t="s">
        <v>3173</v>
      </c>
      <c r="C14" s="34">
        <v>0</v>
      </c>
      <c r="D14" s="35" t="s">
        <v>151</v>
      </c>
      <c r="E14" s="36" t="s">
        <v>16</v>
      </c>
      <c r="F14" s="36" t="s">
        <v>39</v>
      </c>
      <c r="G14" s="37"/>
      <c r="H14" s="38" t="s">
        <v>3175</v>
      </c>
      <c r="I14" s="39">
        <v>790</v>
      </c>
      <c r="J14" s="177"/>
      <c r="K14" s="12" t="str">
        <f t="shared" ca="1" si="0"/>
        <v/>
      </c>
      <c r="L14" s="41"/>
      <c r="M14" s="42"/>
    </row>
    <row r="15" spans="1:13" ht="21.75" customHeight="1" x14ac:dyDescent="0.25">
      <c r="A15" s="32">
        <v>46327</v>
      </c>
      <c r="B15" s="121" t="s">
        <v>3173</v>
      </c>
      <c r="C15" s="34">
        <v>0</v>
      </c>
      <c r="D15" s="35" t="s">
        <v>151</v>
      </c>
      <c r="E15" s="117" t="s">
        <v>16</v>
      </c>
      <c r="F15" s="36" t="s">
        <v>217</v>
      </c>
      <c r="G15" s="37"/>
      <c r="H15" s="122" t="s">
        <v>3175</v>
      </c>
      <c r="I15" s="134">
        <v>462.5</v>
      </c>
      <c r="J15" s="432"/>
      <c r="K15" s="12" t="str">
        <f t="shared" ca="1" si="0"/>
        <v/>
      </c>
      <c r="L15" s="41"/>
      <c r="M15" s="42"/>
    </row>
    <row r="16" spans="1:13" ht="28.5" customHeight="1" x14ac:dyDescent="0.25">
      <c r="A16" s="32">
        <v>46327</v>
      </c>
      <c r="B16" s="33" t="s">
        <v>3173</v>
      </c>
      <c r="C16" s="34">
        <v>0</v>
      </c>
      <c r="D16" s="35" t="s">
        <v>151</v>
      </c>
      <c r="E16" s="36" t="s">
        <v>16</v>
      </c>
      <c r="F16" s="36" t="s">
        <v>567</v>
      </c>
      <c r="G16" s="37"/>
      <c r="H16" s="38" t="s">
        <v>3175</v>
      </c>
      <c r="I16" s="39">
        <v>645</v>
      </c>
      <c r="J16" s="177"/>
      <c r="K16" s="12" t="str">
        <f t="shared" ca="1" si="0"/>
        <v/>
      </c>
      <c r="L16" s="41"/>
      <c r="M16" s="42"/>
    </row>
    <row r="17" spans="1:13" ht="28.5" customHeight="1" x14ac:dyDescent="0.25">
      <c r="A17" s="32">
        <v>46327</v>
      </c>
      <c r="B17" s="33" t="s">
        <v>3173</v>
      </c>
      <c r="C17" s="34">
        <v>0</v>
      </c>
      <c r="D17" s="35" t="s">
        <v>151</v>
      </c>
      <c r="E17" s="36" t="s">
        <v>16</v>
      </c>
      <c r="F17" s="36" t="s">
        <v>2180</v>
      </c>
      <c r="G17" s="37"/>
      <c r="H17" s="38" t="s">
        <v>3175</v>
      </c>
      <c r="I17" s="39">
        <v>900</v>
      </c>
      <c r="J17" s="177"/>
      <c r="K17" s="12" t="str">
        <f t="shared" ca="1" si="0"/>
        <v/>
      </c>
      <c r="L17" s="41"/>
      <c r="M17" s="42"/>
    </row>
    <row r="18" spans="1:13" ht="28.5" customHeight="1" x14ac:dyDescent="0.25">
      <c r="A18" s="32">
        <v>46327</v>
      </c>
      <c r="B18" s="33" t="s">
        <v>3173</v>
      </c>
      <c r="C18" s="34">
        <v>0</v>
      </c>
      <c r="D18" s="35" t="s">
        <v>151</v>
      </c>
      <c r="E18" s="36" t="s">
        <v>16</v>
      </c>
      <c r="F18" s="36" t="s">
        <v>75</v>
      </c>
      <c r="G18" s="37"/>
      <c r="H18" s="38" t="s">
        <v>3175</v>
      </c>
      <c r="I18" s="39">
        <v>225</v>
      </c>
      <c r="J18" s="177"/>
      <c r="K18" s="12" t="str">
        <f t="shared" ca="1" si="0"/>
        <v/>
      </c>
      <c r="L18" s="41"/>
      <c r="M18" s="42"/>
    </row>
    <row r="19" spans="1:13" ht="28.5" customHeight="1" x14ac:dyDescent="0.25">
      <c r="A19" s="32">
        <v>46327</v>
      </c>
      <c r="B19" s="33" t="s">
        <v>3173</v>
      </c>
      <c r="C19" s="34">
        <v>0</v>
      </c>
      <c r="D19" s="35" t="s">
        <v>151</v>
      </c>
      <c r="E19" s="36" t="s">
        <v>16</v>
      </c>
      <c r="F19" s="36" t="s">
        <v>598</v>
      </c>
      <c r="G19" s="37"/>
      <c r="H19" s="38" t="s">
        <v>3175</v>
      </c>
      <c r="I19" s="39">
        <v>467.5</v>
      </c>
      <c r="J19" s="177"/>
      <c r="K19" s="12" t="str">
        <f t="shared" ca="1" si="0"/>
        <v/>
      </c>
      <c r="L19" s="41"/>
      <c r="M19" s="42"/>
    </row>
    <row r="20" spans="1:13" ht="28.5" customHeight="1" x14ac:dyDescent="0.25">
      <c r="A20" s="311">
        <v>46327</v>
      </c>
      <c r="B20" s="498" t="s">
        <v>1577</v>
      </c>
      <c r="C20" s="320">
        <v>0</v>
      </c>
      <c r="D20" s="313" t="s">
        <v>153</v>
      </c>
      <c r="E20" s="314" t="s">
        <v>29</v>
      </c>
      <c r="F20" s="314" t="s">
        <v>36</v>
      </c>
      <c r="G20" s="311"/>
      <c r="H20" s="315" t="s">
        <v>3219</v>
      </c>
      <c r="I20" s="312">
        <v>720</v>
      </c>
      <c r="J20" s="188"/>
      <c r="K20" s="12" t="str">
        <f t="shared" ca="1" si="0"/>
        <v/>
      </c>
      <c r="L20" s="97"/>
      <c r="M20" s="14">
        <f t="shared" ref="M20:M53" ca="1" si="2">SUM(I20:L20)</f>
        <v>720</v>
      </c>
    </row>
    <row r="21" spans="1:13" ht="30" customHeight="1" x14ac:dyDescent="0.25">
      <c r="A21" s="311">
        <v>46327</v>
      </c>
      <c r="B21" s="362" t="s">
        <v>1577</v>
      </c>
      <c r="C21" s="320">
        <v>0</v>
      </c>
      <c r="D21" s="313" t="s">
        <v>153</v>
      </c>
      <c r="E21" s="314" t="s">
        <v>29</v>
      </c>
      <c r="F21" s="314" t="s">
        <v>30</v>
      </c>
      <c r="G21" s="311"/>
      <c r="H21" s="315" t="s">
        <v>3219</v>
      </c>
      <c r="I21" s="312">
        <v>720</v>
      </c>
      <c r="J21" s="188"/>
      <c r="K21" s="12" t="str">
        <f t="shared" ca="1" si="0"/>
        <v/>
      </c>
      <c r="L21" s="97"/>
      <c r="M21" s="14">
        <f t="shared" ca="1" si="2"/>
        <v>720</v>
      </c>
    </row>
    <row r="22" spans="1:13" ht="30.75" customHeight="1" x14ac:dyDescent="0.25">
      <c r="A22" s="311">
        <v>46327</v>
      </c>
      <c r="B22" s="362" t="s">
        <v>189</v>
      </c>
      <c r="C22" s="320">
        <v>0</v>
      </c>
      <c r="D22" s="313" t="s">
        <v>100</v>
      </c>
      <c r="E22" s="314" t="s">
        <v>29</v>
      </c>
      <c r="F22" s="314" t="s">
        <v>287</v>
      </c>
      <c r="G22" s="311"/>
      <c r="H22" s="315" t="s">
        <v>3232</v>
      </c>
      <c r="I22" s="312">
        <v>8.0500000000000007</v>
      </c>
      <c r="J22" s="188"/>
      <c r="K22" s="12" t="str">
        <f t="shared" ca="1" si="0"/>
        <v/>
      </c>
      <c r="L22" s="97"/>
      <c r="M22" s="14">
        <f t="shared" ca="1" si="2"/>
        <v>8.0500000000000007</v>
      </c>
    </row>
    <row r="23" spans="1:13" ht="29.25" customHeight="1" x14ac:dyDescent="0.25">
      <c r="A23" s="311">
        <v>46327</v>
      </c>
      <c r="B23" s="498" t="s">
        <v>189</v>
      </c>
      <c r="C23" s="320">
        <v>0</v>
      </c>
      <c r="D23" s="313" t="s">
        <v>100</v>
      </c>
      <c r="E23" s="314" t="s">
        <v>29</v>
      </c>
      <c r="F23" s="314" t="s">
        <v>66</v>
      </c>
      <c r="G23" s="311"/>
      <c r="H23" s="315" t="s">
        <v>3232</v>
      </c>
      <c r="I23" s="312">
        <v>149.35</v>
      </c>
      <c r="J23" s="188"/>
      <c r="K23" s="12" t="str">
        <f t="shared" ca="1" si="0"/>
        <v/>
      </c>
      <c r="L23" s="97"/>
      <c r="M23" s="14">
        <f t="shared" ca="1" si="2"/>
        <v>149.35</v>
      </c>
    </row>
    <row r="24" spans="1:13" ht="30.75" customHeight="1" x14ac:dyDescent="0.25">
      <c r="A24" s="500">
        <v>46327</v>
      </c>
      <c r="B24" s="498" t="s">
        <v>189</v>
      </c>
      <c r="C24" s="320">
        <v>0</v>
      </c>
      <c r="D24" s="313" t="s">
        <v>100</v>
      </c>
      <c r="E24" s="314" t="s">
        <v>29</v>
      </c>
      <c r="F24" s="314" t="s">
        <v>30</v>
      </c>
      <c r="G24" s="500"/>
      <c r="H24" s="315" t="s">
        <v>3232</v>
      </c>
      <c r="I24" s="312">
        <v>680.7</v>
      </c>
      <c r="J24" s="188"/>
      <c r="K24" s="12" t="str">
        <f t="shared" ca="1" si="0"/>
        <v/>
      </c>
      <c r="L24" s="97"/>
      <c r="M24" s="14">
        <f t="shared" ca="1" si="2"/>
        <v>680.7</v>
      </c>
    </row>
    <row r="25" spans="1:13" ht="30.75" customHeight="1" x14ac:dyDescent="0.25">
      <c r="A25" s="311">
        <v>46327</v>
      </c>
      <c r="B25" s="362" t="s">
        <v>189</v>
      </c>
      <c r="C25" s="320">
        <v>0</v>
      </c>
      <c r="D25" s="313" t="s">
        <v>100</v>
      </c>
      <c r="E25" s="324" t="s">
        <v>29</v>
      </c>
      <c r="F25" s="314" t="s">
        <v>313</v>
      </c>
      <c r="G25" s="311"/>
      <c r="H25" s="325" t="s">
        <v>3232</v>
      </c>
      <c r="I25" s="516">
        <v>550.12</v>
      </c>
      <c r="J25" s="188"/>
      <c r="K25" s="12" t="str">
        <f t="shared" ca="1" si="0"/>
        <v/>
      </c>
      <c r="L25" s="97"/>
      <c r="M25" s="14">
        <f t="shared" ca="1" si="2"/>
        <v>550.12</v>
      </c>
    </row>
    <row r="26" spans="1:13" ht="30.75" customHeight="1" x14ac:dyDescent="0.25">
      <c r="A26" s="311">
        <v>46327</v>
      </c>
      <c r="B26" s="362" t="s">
        <v>189</v>
      </c>
      <c r="C26" s="320">
        <v>0</v>
      </c>
      <c r="D26" s="313" t="s">
        <v>100</v>
      </c>
      <c r="E26" s="324" t="s">
        <v>29</v>
      </c>
      <c r="F26" s="314" t="s">
        <v>1945</v>
      </c>
      <c r="G26" s="311"/>
      <c r="H26" s="325" t="s">
        <v>3232</v>
      </c>
      <c r="I26" s="516">
        <v>45.24</v>
      </c>
      <c r="J26" s="188"/>
      <c r="K26" s="12" t="str">
        <f t="shared" ca="1" si="0"/>
        <v/>
      </c>
      <c r="L26" s="97"/>
      <c r="M26" s="14">
        <f t="shared" ca="1" si="2"/>
        <v>45.24</v>
      </c>
    </row>
    <row r="27" spans="1:13" ht="30.75" customHeight="1" x14ac:dyDescent="0.25">
      <c r="A27" s="311">
        <v>46327</v>
      </c>
      <c r="B27" s="362" t="s">
        <v>189</v>
      </c>
      <c r="C27" s="320">
        <v>0</v>
      </c>
      <c r="D27" s="313" t="s">
        <v>100</v>
      </c>
      <c r="E27" s="324" t="s">
        <v>29</v>
      </c>
      <c r="F27" s="314" t="s">
        <v>1564</v>
      </c>
      <c r="G27" s="311"/>
      <c r="H27" s="325" t="s">
        <v>3232</v>
      </c>
      <c r="I27" s="516">
        <v>20.93</v>
      </c>
      <c r="J27" s="188"/>
      <c r="K27" s="12" t="str">
        <f t="shared" ca="1" si="0"/>
        <v/>
      </c>
      <c r="L27" s="97"/>
      <c r="M27" s="14">
        <f t="shared" ca="1" si="2"/>
        <v>20.93</v>
      </c>
    </row>
    <row r="28" spans="1:13" ht="30.75" customHeight="1" x14ac:dyDescent="0.25">
      <c r="A28" s="523">
        <v>46327</v>
      </c>
      <c r="B28" s="498" t="s">
        <v>189</v>
      </c>
      <c r="C28" s="320">
        <v>0</v>
      </c>
      <c r="D28" s="313" t="s">
        <v>100</v>
      </c>
      <c r="E28" s="314" t="s">
        <v>29</v>
      </c>
      <c r="F28" s="324" t="s">
        <v>55</v>
      </c>
      <c r="G28" s="523"/>
      <c r="H28" s="315" t="s">
        <v>3232</v>
      </c>
      <c r="I28" s="312">
        <v>108.83</v>
      </c>
      <c r="J28" s="188"/>
      <c r="K28" s="12" t="str">
        <f t="shared" ca="1" si="0"/>
        <v/>
      </c>
      <c r="L28" s="97"/>
      <c r="M28" s="14">
        <f t="shared" ca="1" si="2"/>
        <v>108.83</v>
      </c>
    </row>
    <row r="29" spans="1:13" ht="30.75" customHeight="1" x14ac:dyDescent="0.25">
      <c r="A29" s="523">
        <v>46327</v>
      </c>
      <c r="B29" s="498" t="s">
        <v>189</v>
      </c>
      <c r="C29" s="320">
        <v>0</v>
      </c>
      <c r="D29" s="313" t="s">
        <v>100</v>
      </c>
      <c r="E29" s="314" t="s">
        <v>29</v>
      </c>
      <c r="F29" s="324" t="s">
        <v>748</v>
      </c>
      <c r="G29" s="523"/>
      <c r="H29" s="315" t="s">
        <v>3232</v>
      </c>
      <c r="I29" s="312">
        <v>33</v>
      </c>
      <c r="J29" s="188"/>
      <c r="K29" s="12" t="str">
        <f t="shared" ca="1" si="0"/>
        <v/>
      </c>
      <c r="L29" s="97"/>
      <c r="M29" s="14">
        <f t="shared" ca="1" si="2"/>
        <v>33</v>
      </c>
    </row>
    <row r="30" spans="1:13" ht="30.75" customHeight="1" x14ac:dyDescent="0.25">
      <c r="A30" s="523">
        <v>46327</v>
      </c>
      <c r="B30" s="498" t="s">
        <v>189</v>
      </c>
      <c r="C30" s="320">
        <v>0</v>
      </c>
      <c r="D30" s="313" t="s">
        <v>100</v>
      </c>
      <c r="E30" s="314" t="s">
        <v>29</v>
      </c>
      <c r="F30" s="324" t="s">
        <v>39</v>
      </c>
      <c r="G30" s="523"/>
      <c r="H30" s="315" t="s">
        <v>3232</v>
      </c>
      <c r="I30" s="312">
        <v>10.15</v>
      </c>
      <c r="J30" s="188"/>
      <c r="K30" s="12" t="str">
        <f t="shared" ca="1" si="0"/>
        <v/>
      </c>
      <c r="L30" s="97"/>
      <c r="M30" s="14">
        <f t="shared" ca="1" si="2"/>
        <v>10.15</v>
      </c>
    </row>
    <row r="31" spans="1:13" ht="30.75" customHeight="1" x14ac:dyDescent="0.25">
      <c r="A31" s="523">
        <v>46327</v>
      </c>
      <c r="B31" s="498" t="s">
        <v>189</v>
      </c>
      <c r="C31" s="320">
        <v>0</v>
      </c>
      <c r="D31" s="313" t="s">
        <v>100</v>
      </c>
      <c r="E31" s="314" t="s">
        <v>29</v>
      </c>
      <c r="F31" s="324" t="s">
        <v>598</v>
      </c>
      <c r="G31" s="523"/>
      <c r="H31" s="315" t="s">
        <v>3232</v>
      </c>
      <c r="I31" s="312">
        <v>67.83</v>
      </c>
      <c r="J31" s="188"/>
      <c r="K31" s="12" t="str">
        <f t="shared" ca="1" si="0"/>
        <v/>
      </c>
      <c r="L31" s="97"/>
      <c r="M31" s="14">
        <f t="shared" ca="1" si="2"/>
        <v>67.83</v>
      </c>
    </row>
    <row r="32" spans="1:13" ht="30.75" customHeight="1" x14ac:dyDescent="0.25">
      <c r="A32" s="523">
        <v>46327</v>
      </c>
      <c r="B32" s="498" t="s">
        <v>189</v>
      </c>
      <c r="C32" s="320">
        <v>0</v>
      </c>
      <c r="D32" s="313" t="s">
        <v>100</v>
      </c>
      <c r="E32" s="314" t="s">
        <v>29</v>
      </c>
      <c r="F32" s="324" t="s">
        <v>3233</v>
      </c>
      <c r="G32" s="523"/>
      <c r="H32" s="315" t="s">
        <v>3232</v>
      </c>
      <c r="I32" s="312">
        <v>50.85</v>
      </c>
      <c r="J32" s="188"/>
      <c r="K32" s="12" t="str">
        <f t="shared" ca="1" si="0"/>
        <v/>
      </c>
      <c r="L32" s="97"/>
      <c r="M32" s="14">
        <f t="shared" ca="1" si="2"/>
        <v>50.85</v>
      </c>
    </row>
    <row r="33" spans="1:13" ht="30.75" customHeight="1" x14ac:dyDescent="0.25">
      <c r="A33" s="523">
        <v>46327</v>
      </c>
      <c r="B33" s="498" t="s">
        <v>189</v>
      </c>
      <c r="C33" s="320">
        <v>0</v>
      </c>
      <c r="D33" s="313" t="s">
        <v>100</v>
      </c>
      <c r="E33" s="314" t="s">
        <v>29</v>
      </c>
      <c r="F33" s="324" t="s">
        <v>36</v>
      </c>
      <c r="G33" s="523"/>
      <c r="H33" s="315" t="s">
        <v>3232</v>
      </c>
      <c r="I33" s="312">
        <v>870.83</v>
      </c>
      <c r="J33" s="188"/>
      <c r="K33" s="12" t="str">
        <f t="shared" ca="1" si="0"/>
        <v/>
      </c>
      <c r="L33" s="97"/>
      <c r="M33" s="14">
        <f t="shared" ca="1" si="2"/>
        <v>870.83</v>
      </c>
    </row>
    <row r="34" spans="1:13" ht="30.75" customHeight="1" x14ac:dyDescent="0.25">
      <c r="A34" s="523">
        <v>46327</v>
      </c>
      <c r="B34" s="498" t="s">
        <v>189</v>
      </c>
      <c r="C34" s="320">
        <v>0</v>
      </c>
      <c r="D34" s="313" t="s">
        <v>100</v>
      </c>
      <c r="E34" s="314" t="s">
        <v>29</v>
      </c>
      <c r="F34" s="324" t="s">
        <v>193</v>
      </c>
      <c r="G34" s="523"/>
      <c r="H34" s="315" t="s">
        <v>3232</v>
      </c>
      <c r="I34" s="312">
        <v>40.83</v>
      </c>
      <c r="J34" s="188"/>
      <c r="K34" s="12" t="str">
        <f t="shared" ref="K34:K65" ca="1" si="3">IF(ISBLANK(A34),"", IF(TRIM(UPPER(J34))&lt;&gt;"SIM",IF(A34-TODAY()&lt;0,"Conta vencida",IF(A34-TODAY()&lt;8,"Perto de vencer","")),"Já paga"))</f>
        <v/>
      </c>
      <c r="L34" s="97"/>
      <c r="M34" s="14">
        <f t="shared" ca="1" si="2"/>
        <v>40.83</v>
      </c>
    </row>
    <row r="35" spans="1:13" ht="30.75" customHeight="1" x14ac:dyDescent="0.25">
      <c r="A35" s="523">
        <v>46327</v>
      </c>
      <c r="B35" s="498" t="s">
        <v>87</v>
      </c>
      <c r="C35" s="320">
        <v>0</v>
      </c>
      <c r="D35" s="313" t="s">
        <v>153</v>
      </c>
      <c r="E35" s="314" t="s">
        <v>29</v>
      </c>
      <c r="F35" s="324" t="s">
        <v>761</v>
      </c>
      <c r="G35" s="523"/>
      <c r="H35" s="315" t="s">
        <v>26</v>
      </c>
      <c r="I35" s="312">
        <v>270.02</v>
      </c>
      <c r="J35" s="188"/>
      <c r="K35" s="12" t="str">
        <f t="shared" ca="1" si="3"/>
        <v/>
      </c>
      <c r="L35" s="97"/>
      <c r="M35" s="14">
        <f t="shared" ca="1" si="2"/>
        <v>270.02</v>
      </c>
    </row>
    <row r="36" spans="1:13" ht="30.75" customHeight="1" x14ac:dyDescent="0.25">
      <c r="A36" s="523">
        <v>46327</v>
      </c>
      <c r="B36" s="498" t="s">
        <v>87</v>
      </c>
      <c r="C36" s="320">
        <v>0</v>
      </c>
      <c r="D36" s="313" t="s">
        <v>153</v>
      </c>
      <c r="E36" s="314" t="s">
        <v>29</v>
      </c>
      <c r="F36" s="324" t="s">
        <v>30</v>
      </c>
      <c r="G36" s="523"/>
      <c r="H36" s="315" t="s">
        <v>26</v>
      </c>
      <c r="I36" s="312">
        <v>21.33</v>
      </c>
      <c r="J36" s="188"/>
      <c r="K36" s="12" t="str">
        <f t="shared" ca="1" si="3"/>
        <v/>
      </c>
      <c r="L36" s="97"/>
      <c r="M36" s="14">
        <f t="shared" ca="1" si="2"/>
        <v>21.33</v>
      </c>
    </row>
    <row r="37" spans="1:13" ht="30.75" customHeight="1" x14ac:dyDescent="0.25">
      <c r="A37" s="311">
        <v>46327</v>
      </c>
      <c r="B37" s="362" t="s">
        <v>87</v>
      </c>
      <c r="C37" s="320">
        <v>0</v>
      </c>
      <c r="D37" s="313" t="s">
        <v>153</v>
      </c>
      <c r="E37" s="314" t="s">
        <v>29</v>
      </c>
      <c r="F37" s="314" t="s">
        <v>55</v>
      </c>
      <c r="G37" s="311"/>
      <c r="H37" s="315" t="s">
        <v>26</v>
      </c>
      <c r="I37" s="312">
        <v>43.33</v>
      </c>
      <c r="J37" s="188"/>
      <c r="K37" s="12" t="str">
        <f t="shared" ca="1" si="3"/>
        <v/>
      </c>
      <c r="L37" s="97"/>
      <c r="M37" s="14">
        <f t="shared" ca="1" si="2"/>
        <v>43.33</v>
      </c>
    </row>
    <row r="38" spans="1:13" ht="30.75" customHeight="1" x14ac:dyDescent="0.25">
      <c r="A38" s="311">
        <v>46327</v>
      </c>
      <c r="B38" s="362" t="s">
        <v>87</v>
      </c>
      <c r="C38" s="320">
        <v>0</v>
      </c>
      <c r="D38" s="313" t="s">
        <v>153</v>
      </c>
      <c r="E38" s="314" t="s">
        <v>29</v>
      </c>
      <c r="F38" s="314" t="s">
        <v>1452</v>
      </c>
      <c r="G38" s="311"/>
      <c r="H38" s="315" t="s">
        <v>26</v>
      </c>
      <c r="I38" s="312">
        <v>434.66</v>
      </c>
      <c r="J38" s="188"/>
      <c r="K38" s="12" t="str">
        <f t="shared" ca="1" si="3"/>
        <v/>
      </c>
      <c r="L38" s="97"/>
      <c r="M38" s="14">
        <f t="shared" ca="1" si="2"/>
        <v>434.66</v>
      </c>
    </row>
    <row r="39" spans="1:13" ht="30.75" customHeight="1" x14ac:dyDescent="0.25">
      <c r="A39" s="70">
        <v>46327</v>
      </c>
      <c r="B39" s="71" t="s">
        <v>1927</v>
      </c>
      <c r="C39" s="86">
        <v>0</v>
      </c>
      <c r="D39" s="72" t="s">
        <v>27</v>
      </c>
      <c r="E39" s="73" t="s">
        <v>24</v>
      </c>
      <c r="F39" s="73" t="s">
        <v>2145</v>
      </c>
      <c r="G39" s="70"/>
      <c r="H39" s="87" t="s">
        <v>26</v>
      </c>
      <c r="I39" s="76">
        <v>23.91</v>
      </c>
      <c r="J39" s="233"/>
      <c r="K39" s="12" t="str">
        <f t="shared" ca="1" si="3"/>
        <v/>
      </c>
      <c r="L39" s="13"/>
      <c r="M39" s="14">
        <f t="shared" ca="1" si="2"/>
        <v>23.91</v>
      </c>
    </row>
    <row r="40" spans="1:13" customFormat="1" ht="31.5" customHeight="1" x14ac:dyDescent="0.25">
      <c r="A40" s="162">
        <v>46327</v>
      </c>
      <c r="B40" s="85" t="s">
        <v>1927</v>
      </c>
      <c r="C40" s="86">
        <v>0</v>
      </c>
      <c r="D40" s="72" t="s">
        <v>27</v>
      </c>
      <c r="E40" s="74" t="s">
        <v>24</v>
      </c>
      <c r="F40" s="73" t="s">
        <v>2145</v>
      </c>
      <c r="G40" s="162"/>
      <c r="H40" s="98" t="s">
        <v>26</v>
      </c>
      <c r="I40" s="76">
        <v>456.83</v>
      </c>
      <c r="J40" s="233"/>
      <c r="K40" s="12" t="str">
        <f t="shared" ca="1" si="3"/>
        <v/>
      </c>
      <c r="L40" s="13"/>
      <c r="M40" s="89">
        <f t="shared" ca="1" si="2"/>
        <v>456.83</v>
      </c>
    </row>
    <row r="41" spans="1:13" ht="30.75" customHeight="1" x14ac:dyDescent="0.25">
      <c r="A41" s="155">
        <v>46327</v>
      </c>
      <c r="B41" s="85" t="s">
        <v>2142</v>
      </c>
      <c r="C41" s="86">
        <v>0</v>
      </c>
      <c r="D41" s="72" t="s">
        <v>43</v>
      </c>
      <c r="E41" s="73" t="s">
        <v>24</v>
      </c>
      <c r="F41" s="74" t="s">
        <v>2232</v>
      </c>
      <c r="G41" s="155"/>
      <c r="H41" s="87" t="s">
        <v>26</v>
      </c>
      <c r="I41" s="76">
        <v>667.9</v>
      </c>
      <c r="J41" s="233"/>
      <c r="K41" s="12" t="str">
        <f t="shared" ca="1" si="3"/>
        <v/>
      </c>
      <c r="L41" s="13"/>
      <c r="M41" s="14">
        <f t="shared" ca="1" si="2"/>
        <v>667.9</v>
      </c>
    </row>
    <row r="42" spans="1:13" customFormat="1" ht="31.5" customHeight="1" x14ac:dyDescent="0.25">
      <c r="A42" s="162">
        <v>46327</v>
      </c>
      <c r="B42" s="85" t="s">
        <v>340</v>
      </c>
      <c r="C42" s="86">
        <v>0</v>
      </c>
      <c r="D42" s="72" t="s">
        <v>27</v>
      </c>
      <c r="E42" s="74" t="s">
        <v>24</v>
      </c>
      <c r="F42" s="73" t="s">
        <v>96</v>
      </c>
      <c r="G42" s="162"/>
      <c r="H42" s="98" t="s">
        <v>26</v>
      </c>
      <c r="I42" s="76">
        <v>139.9</v>
      </c>
      <c r="J42" s="141"/>
      <c r="K42" s="12" t="str">
        <f t="shared" ca="1" si="3"/>
        <v/>
      </c>
      <c r="L42" s="13"/>
      <c r="M42" s="89">
        <f t="shared" ca="1" si="2"/>
        <v>139.9</v>
      </c>
    </row>
    <row r="43" spans="1:13" ht="30.75" customHeight="1" x14ac:dyDescent="0.25">
      <c r="A43" s="70">
        <v>46327</v>
      </c>
      <c r="B43" s="85" t="s">
        <v>1631</v>
      </c>
      <c r="C43" s="86">
        <v>0</v>
      </c>
      <c r="D43" s="72" t="s">
        <v>27</v>
      </c>
      <c r="E43" s="73" t="s">
        <v>24</v>
      </c>
      <c r="F43" s="73" t="s">
        <v>563</v>
      </c>
      <c r="G43" s="70"/>
      <c r="H43" s="87" t="s">
        <v>26</v>
      </c>
      <c r="I43" s="76">
        <v>377.43</v>
      </c>
      <c r="J43" s="177"/>
      <c r="K43" s="12" t="str">
        <f t="shared" ca="1" si="3"/>
        <v/>
      </c>
      <c r="L43" s="13"/>
      <c r="M43" s="14">
        <f t="shared" ca="1" si="2"/>
        <v>377.43</v>
      </c>
    </row>
    <row r="44" spans="1:13" ht="30.75" customHeight="1" x14ac:dyDescent="0.25">
      <c r="A44" s="70">
        <v>46327</v>
      </c>
      <c r="B44" s="85" t="s">
        <v>2900</v>
      </c>
      <c r="C44" s="86">
        <v>0</v>
      </c>
      <c r="D44" s="72" t="s">
        <v>1406</v>
      </c>
      <c r="E44" s="73" t="s">
        <v>24</v>
      </c>
      <c r="F44" s="73" t="s">
        <v>563</v>
      </c>
      <c r="G44" s="70"/>
      <c r="H44" s="87" t="s">
        <v>26</v>
      </c>
      <c r="I44" s="72">
        <v>251.75</v>
      </c>
      <c r="J44" s="177"/>
      <c r="K44" s="12" t="str">
        <f t="shared" ca="1" si="3"/>
        <v/>
      </c>
      <c r="L44" s="13"/>
      <c r="M44" s="14">
        <f t="shared" ca="1" si="2"/>
        <v>251.75</v>
      </c>
    </row>
    <row r="45" spans="1:13" ht="30.75" customHeight="1" x14ac:dyDescent="0.25">
      <c r="A45" s="70">
        <v>46327</v>
      </c>
      <c r="B45" s="85" t="s">
        <v>2900</v>
      </c>
      <c r="C45" s="86">
        <v>0</v>
      </c>
      <c r="D45" s="72" t="s">
        <v>1406</v>
      </c>
      <c r="E45" s="73" t="s">
        <v>24</v>
      </c>
      <c r="F45" s="73" t="s">
        <v>563</v>
      </c>
      <c r="G45" s="70"/>
      <c r="H45" s="87" t="s">
        <v>26</v>
      </c>
      <c r="I45" s="72">
        <v>70.59</v>
      </c>
      <c r="J45" s="177"/>
      <c r="K45" s="12" t="str">
        <f t="shared" ca="1" si="3"/>
        <v/>
      </c>
      <c r="L45" s="13"/>
      <c r="M45" s="14">
        <f t="shared" ca="1" si="2"/>
        <v>70.59</v>
      </c>
    </row>
    <row r="46" spans="1:13" ht="30.75" customHeight="1" x14ac:dyDescent="0.25">
      <c r="A46" s="70">
        <v>46327</v>
      </c>
      <c r="B46" s="85" t="s">
        <v>1922</v>
      </c>
      <c r="C46" s="86">
        <v>0</v>
      </c>
      <c r="D46" s="72" t="s">
        <v>27</v>
      </c>
      <c r="E46" s="73" t="s">
        <v>24</v>
      </c>
      <c r="F46" s="73" t="s">
        <v>2145</v>
      </c>
      <c r="G46" s="70"/>
      <c r="H46" s="87" t="s">
        <v>26</v>
      </c>
      <c r="I46" s="76">
        <v>246.2</v>
      </c>
      <c r="J46" s="233"/>
      <c r="K46" s="12" t="str">
        <f t="shared" ca="1" si="3"/>
        <v/>
      </c>
      <c r="L46" s="13"/>
      <c r="M46" s="14">
        <f t="shared" ca="1" si="2"/>
        <v>246.2</v>
      </c>
    </row>
    <row r="47" spans="1:13" ht="30.75" customHeight="1" x14ac:dyDescent="0.25">
      <c r="A47" s="70">
        <v>46327</v>
      </c>
      <c r="B47" s="85" t="s">
        <v>1922</v>
      </c>
      <c r="C47" s="86">
        <v>0</v>
      </c>
      <c r="D47" s="72" t="s">
        <v>27</v>
      </c>
      <c r="E47" s="73" t="s">
        <v>24</v>
      </c>
      <c r="F47" s="73" t="s">
        <v>2145</v>
      </c>
      <c r="G47" s="70"/>
      <c r="H47" s="87" t="s">
        <v>26</v>
      </c>
      <c r="I47" s="76">
        <v>448.87</v>
      </c>
      <c r="J47" s="233"/>
      <c r="K47" s="12" t="str">
        <f t="shared" ca="1" si="3"/>
        <v/>
      </c>
      <c r="L47" s="13"/>
      <c r="M47" s="14">
        <f t="shared" ca="1" si="2"/>
        <v>448.87</v>
      </c>
    </row>
    <row r="48" spans="1:13" ht="30.75" customHeight="1" x14ac:dyDescent="0.25">
      <c r="A48" s="70">
        <v>46327</v>
      </c>
      <c r="B48" s="85" t="s">
        <v>409</v>
      </c>
      <c r="C48" s="86">
        <v>0</v>
      </c>
      <c r="D48" s="72" t="s">
        <v>35</v>
      </c>
      <c r="E48" s="73" t="s">
        <v>24</v>
      </c>
      <c r="F48" s="73" t="s">
        <v>36</v>
      </c>
      <c r="G48" s="70"/>
      <c r="H48" s="87" t="s">
        <v>26</v>
      </c>
      <c r="I48" s="76">
        <v>54.7</v>
      </c>
      <c r="J48" s="233"/>
      <c r="K48" s="12" t="str">
        <f t="shared" ca="1" si="3"/>
        <v/>
      </c>
      <c r="L48" s="13"/>
      <c r="M48" s="14">
        <f t="shared" ca="1" si="2"/>
        <v>54.7</v>
      </c>
    </row>
    <row r="49" spans="1:13" ht="30.75" customHeight="1" x14ac:dyDescent="0.25">
      <c r="A49" s="70">
        <v>46327</v>
      </c>
      <c r="B49" s="85" t="s">
        <v>2323</v>
      </c>
      <c r="C49" s="86">
        <v>0</v>
      </c>
      <c r="D49" s="72" t="s">
        <v>46</v>
      </c>
      <c r="E49" s="73" t="s">
        <v>24</v>
      </c>
      <c r="F49" s="73" t="s">
        <v>30</v>
      </c>
      <c r="G49" s="70"/>
      <c r="H49" s="87" t="s">
        <v>26</v>
      </c>
      <c r="I49" s="76">
        <v>2189</v>
      </c>
      <c r="J49" s="233"/>
      <c r="K49" s="12" t="str">
        <f t="shared" ca="1" si="3"/>
        <v/>
      </c>
      <c r="L49" s="13"/>
      <c r="M49" s="14">
        <f t="shared" ca="1" si="2"/>
        <v>2189</v>
      </c>
    </row>
    <row r="50" spans="1:13" ht="30.75" customHeight="1" x14ac:dyDescent="0.25">
      <c r="A50" s="70">
        <v>46327</v>
      </c>
      <c r="B50" s="85" t="s">
        <v>2901</v>
      </c>
      <c r="C50" s="86">
        <v>0</v>
      </c>
      <c r="D50" s="72" t="s">
        <v>49</v>
      </c>
      <c r="E50" s="73" t="s">
        <v>24</v>
      </c>
      <c r="F50" s="73" t="s">
        <v>2145</v>
      </c>
      <c r="G50" s="70"/>
      <c r="H50" s="87" t="s">
        <v>26</v>
      </c>
      <c r="I50" s="76">
        <v>57.58</v>
      </c>
      <c r="J50" s="233"/>
      <c r="K50" s="12" t="str">
        <f t="shared" ca="1" si="3"/>
        <v/>
      </c>
      <c r="L50" s="13"/>
      <c r="M50" s="14">
        <f t="shared" ca="1" si="2"/>
        <v>57.58</v>
      </c>
    </row>
    <row r="51" spans="1:13" ht="30.75" customHeight="1" x14ac:dyDescent="0.25">
      <c r="A51" s="70">
        <v>46327</v>
      </c>
      <c r="B51" s="85" t="s">
        <v>2901</v>
      </c>
      <c r="C51" s="86">
        <v>0</v>
      </c>
      <c r="D51" s="72" t="s">
        <v>49</v>
      </c>
      <c r="E51" s="73" t="s">
        <v>24</v>
      </c>
      <c r="F51" s="73" t="s">
        <v>2145</v>
      </c>
      <c r="G51" s="70"/>
      <c r="H51" s="87" t="s">
        <v>26</v>
      </c>
      <c r="I51" s="76">
        <v>72.430000000000007</v>
      </c>
      <c r="J51" s="233"/>
      <c r="K51" s="12" t="str">
        <f t="shared" ca="1" si="3"/>
        <v/>
      </c>
      <c r="L51" s="13"/>
      <c r="M51" s="14">
        <f t="shared" ca="1" si="2"/>
        <v>72.430000000000007</v>
      </c>
    </row>
    <row r="52" spans="1:13" ht="30.75" customHeight="1" x14ac:dyDescent="0.25">
      <c r="A52" s="70">
        <v>46327</v>
      </c>
      <c r="B52" s="85" t="s">
        <v>2900</v>
      </c>
      <c r="C52" s="86">
        <v>0</v>
      </c>
      <c r="D52" s="72" t="s">
        <v>156</v>
      </c>
      <c r="E52" s="73" t="s">
        <v>24</v>
      </c>
      <c r="F52" s="73" t="s">
        <v>2145</v>
      </c>
      <c r="G52" s="70"/>
      <c r="H52" s="87" t="s">
        <v>26</v>
      </c>
      <c r="I52" s="76">
        <v>59.52</v>
      </c>
      <c r="J52" s="233"/>
      <c r="K52" s="12" t="str">
        <f t="shared" ca="1" si="3"/>
        <v/>
      </c>
      <c r="L52" s="13"/>
      <c r="M52" s="14">
        <f t="shared" ca="1" si="2"/>
        <v>59.52</v>
      </c>
    </row>
    <row r="53" spans="1:13" ht="30.75" customHeight="1" x14ac:dyDescent="0.25">
      <c r="A53" s="70">
        <v>46327</v>
      </c>
      <c r="B53" s="85" t="s">
        <v>2902</v>
      </c>
      <c r="C53" s="86">
        <v>0</v>
      </c>
      <c r="D53" s="72" t="s">
        <v>156</v>
      </c>
      <c r="E53" s="73" t="s">
        <v>24</v>
      </c>
      <c r="F53" s="73" t="s">
        <v>2145</v>
      </c>
      <c r="G53" s="70"/>
      <c r="H53" s="87" t="s">
        <v>26</v>
      </c>
      <c r="I53" s="76">
        <v>283.39</v>
      </c>
      <c r="J53" s="233"/>
      <c r="K53" s="12" t="str">
        <f t="shared" ca="1" si="3"/>
        <v/>
      </c>
      <c r="L53" s="13"/>
      <c r="M53" s="14">
        <f t="shared" ca="1" si="2"/>
        <v>283.39</v>
      </c>
    </row>
    <row r="54" spans="1:13" ht="30.75" customHeight="1" x14ac:dyDescent="0.25">
      <c r="A54" s="311">
        <v>46328</v>
      </c>
      <c r="B54" s="531" t="s">
        <v>52</v>
      </c>
      <c r="C54" s="435">
        <v>0</v>
      </c>
      <c r="D54" s="508" t="s">
        <v>103</v>
      </c>
      <c r="E54" s="509" t="s">
        <v>29</v>
      </c>
      <c r="F54" s="509" t="s">
        <v>2532</v>
      </c>
      <c r="G54" s="510"/>
      <c r="H54" s="511" t="s">
        <v>2859</v>
      </c>
      <c r="I54" s="435">
        <v>372</v>
      </c>
      <c r="J54" s="141"/>
      <c r="K54" s="12" t="str">
        <f t="shared" ca="1" si="3"/>
        <v/>
      </c>
      <c r="L54" s="13"/>
      <c r="M54" s="14"/>
    </row>
    <row r="55" spans="1:13" ht="30.75" customHeight="1" x14ac:dyDescent="0.25">
      <c r="A55" s="311">
        <v>46328</v>
      </c>
      <c r="B55" s="531" t="s">
        <v>2956</v>
      </c>
      <c r="C55" s="435">
        <v>0</v>
      </c>
      <c r="D55" s="508" t="s">
        <v>100</v>
      </c>
      <c r="E55" s="509" t="s">
        <v>29</v>
      </c>
      <c r="F55" s="509" t="s">
        <v>66</v>
      </c>
      <c r="G55" s="510"/>
      <c r="H55" s="511" t="s">
        <v>2957</v>
      </c>
      <c r="I55" s="435">
        <v>751.67</v>
      </c>
      <c r="J55" s="141"/>
      <c r="K55" s="12" t="str">
        <f t="shared" ca="1" si="3"/>
        <v/>
      </c>
      <c r="L55" s="13"/>
      <c r="M55" s="14"/>
    </row>
    <row r="56" spans="1:13" ht="30.75" customHeight="1" x14ac:dyDescent="0.25">
      <c r="A56" s="311">
        <v>46328</v>
      </c>
      <c r="B56" s="362" t="s">
        <v>52</v>
      </c>
      <c r="C56" s="320">
        <v>0</v>
      </c>
      <c r="D56" s="313" t="s">
        <v>153</v>
      </c>
      <c r="E56" s="314" t="s">
        <v>29</v>
      </c>
      <c r="F56" s="314" t="s">
        <v>55</v>
      </c>
      <c r="G56" s="311"/>
      <c r="H56" s="499" t="s">
        <v>3206</v>
      </c>
      <c r="I56" s="312">
        <v>244.33</v>
      </c>
      <c r="J56" s="188"/>
      <c r="K56" s="12" t="str">
        <f t="shared" ca="1" si="3"/>
        <v/>
      </c>
      <c r="L56" s="97"/>
      <c r="M56" s="14">
        <f ca="1">SUM(I56:L56)</f>
        <v>244.33</v>
      </c>
    </row>
    <row r="57" spans="1:13" ht="30.75" customHeight="1" x14ac:dyDescent="0.25">
      <c r="A57" s="32">
        <v>46329</v>
      </c>
      <c r="B57" s="121" t="s">
        <v>1823</v>
      </c>
      <c r="C57" s="34">
        <v>0</v>
      </c>
      <c r="D57" s="35" t="s">
        <v>44</v>
      </c>
      <c r="E57" s="36" t="s">
        <v>16</v>
      </c>
      <c r="F57" s="36" t="s">
        <v>1799</v>
      </c>
      <c r="G57" s="37"/>
      <c r="H57" s="38" t="s">
        <v>1829</v>
      </c>
      <c r="I57" s="39">
        <v>20000</v>
      </c>
      <c r="J57" s="40"/>
      <c r="K57" s="12" t="str">
        <f t="shared" ca="1" si="3"/>
        <v/>
      </c>
      <c r="L57" s="41"/>
      <c r="M57" s="42"/>
    </row>
    <row r="58" spans="1:13" ht="30.75" customHeight="1" x14ac:dyDescent="0.25">
      <c r="A58" s="523">
        <v>46329</v>
      </c>
      <c r="B58" s="507" t="s">
        <v>125</v>
      </c>
      <c r="C58" s="435">
        <v>0</v>
      </c>
      <c r="D58" s="508" t="s">
        <v>49</v>
      </c>
      <c r="E58" s="509" t="s">
        <v>29</v>
      </c>
      <c r="F58" s="520" t="s">
        <v>30</v>
      </c>
      <c r="G58" s="530"/>
      <c r="H58" s="511" t="s">
        <v>2528</v>
      </c>
      <c r="I58" s="435">
        <v>426.24</v>
      </c>
      <c r="J58" s="141"/>
      <c r="K58" s="12" t="str">
        <f t="shared" ca="1" si="3"/>
        <v/>
      </c>
      <c r="L58" s="13"/>
      <c r="M58" s="14"/>
    </row>
    <row r="59" spans="1:13" ht="30.75" customHeight="1" x14ac:dyDescent="0.25">
      <c r="A59" s="523">
        <v>46329</v>
      </c>
      <c r="B59" s="507" t="s">
        <v>125</v>
      </c>
      <c r="C59" s="435">
        <v>0</v>
      </c>
      <c r="D59" s="508" t="s">
        <v>49</v>
      </c>
      <c r="E59" s="509" t="s">
        <v>29</v>
      </c>
      <c r="F59" s="520" t="s">
        <v>1032</v>
      </c>
      <c r="G59" s="530"/>
      <c r="H59" s="511" t="s">
        <v>2528</v>
      </c>
      <c r="I59" s="435">
        <v>135.05000000000001</v>
      </c>
      <c r="J59" s="141"/>
      <c r="K59" s="12" t="str">
        <f t="shared" ca="1" si="3"/>
        <v/>
      </c>
      <c r="L59" s="13"/>
      <c r="M59" s="14"/>
    </row>
    <row r="60" spans="1:13" ht="30.75" customHeight="1" x14ac:dyDescent="0.25">
      <c r="A60" s="523">
        <v>46329</v>
      </c>
      <c r="B60" s="507" t="s">
        <v>125</v>
      </c>
      <c r="C60" s="435">
        <v>0</v>
      </c>
      <c r="D60" s="508" t="s">
        <v>49</v>
      </c>
      <c r="E60" s="509" t="s">
        <v>29</v>
      </c>
      <c r="F60" s="520" t="s">
        <v>66</v>
      </c>
      <c r="G60" s="530"/>
      <c r="H60" s="511" t="s">
        <v>2528</v>
      </c>
      <c r="I60" s="435">
        <v>841.96</v>
      </c>
      <c r="J60" s="141"/>
      <c r="K60" s="12" t="str">
        <f t="shared" ca="1" si="3"/>
        <v/>
      </c>
      <c r="L60" s="13"/>
      <c r="M60" s="14"/>
    </row>
    <row r="61" spans="1:13" ht="30.75" customHeight="1" x14ac:dyDescent="0.25">
      <c r="A61" s="523">
        <v>46329</v>
      </c>
      <c r="B61" s="507" t="s">
        <v>125</v>
      </c>
      <c r="C61" s="435">
        <v>0</v>
      </c>
      <c r="D61" s="508" t="s">
        <v>49</v>
      </c>
      <c r="E61" s="509" t="s">
        <v>29</v>
      </c>
      <c r="F61" s="520" t="s">
        <v>65</v>
      </c>
      <c r="G61" s="530"/>
      <c r="H61" s="511" t="s">
        <v>2528</v>
      </c>
      <c r="I61" s="435">
        <v>16.14</v>
      </c>
      <c r="J61" s="141"/>
      <c r="K61" s="12" t="str">
        <f t="shared" ca="1" si="3"/>
        <v/>
      </c>
      <c r="L61" s="13"/>
      <c r="M61" s="14"/>
    </row>
    <row r="62" spans="1:13" ht="30.75" customHeight="1" x14ac:dyDescent="0.25">
      <c r="A62" s="311">
        <v>46329</v>
      </c>
      <c r="B62" s="531" t="s">
        <v>125</v>
      </c>
      <c r="C62" s="435">
        <v>0</v>
      </c>
      <c r="D62" s="508" t="s">
        <v>49</v>
      </c>
      <c r="E62" s="509" t="s">
        <v>29</v>
      </c>
      <c r="F62" s="509" t="s">
        <v>582</v>
      </c>
      <c r="G62" s="510"/>
      <c r="H62" s="511" t="s">
        <v>2528</v>
      </c>
      <c r="I62" s="435">
        <v>15.38</v>
      </c>
      <c r="J62" s="141"/>
      <c r="K62" s="12" t="str">
        <f t="shared" ca="1" si="3"/>
        <v/>
      </c>
      <c r="L62" s="13"/>
      <c r="M62" s="14"/>
    </row>
    <row r="63" spans="1:13" ht="30.75" customHeight="1" x14ac:dyDescent="0.25">
      <c r="A63" s="311">
        <v>46329</v>
      </c>
      <c r="B63" s="362" t="s">
        <v>1713</v>
      </c>
      <c r="C63" s="320">
        <v>0</v>
      </c>
      <c r="D63" s="313" t="s">
        <v>49</v>
      </c>
      <c r="E63" s="314" t="s">
        <v>29</v>
      </c>
      <c r="F63" s="314" t="s">
        <v>30</v>
      </c>
      <c r="G63" s="311"/>
      <c r="H63" s="315" t="s">
        <v>3235</v>
      </c>
      <c r="I63" s="312">
        <v>1749.5</v>
      </c>
      <c r="J63" s="188"/>
      <c r="K63" s="12" t="str">
        <f t="shared" ca="1" si="3"/>
        <v/>
      </c>
      <c r="L63" s="97"/>
      <c r="M63" s="14">
        <f ca="1">SUM(I63:L63)</f>
        <v>1749.5</v>
      </c>
    </row>
    <row r="64" spans="1:13" ht="30.75" customHeight="1" x14ac:dyDescent="0.25">
      <c r="A64" s="311">
        <v>46330</v>
      </c>
      <c r="B64" s="531" t="s">
        <v>731</v>
      </c>
      <c r="C64" s="435">
        <v>0</v>
      </c>
      <c r="D64" s="508" t="s">
        <v>203</v>
      </c>
      <c r="E64" s="509" t="s">
        <v>29</v>
      </c>
      <c r="F64" s="509" t="s">
        <v>99</v>
      </c>
      <c r="G64" s="510"/>
      <c r="H64" s="511" t="s">
        <v>2841</v>
      </c>
      <c r="I64" s="435">
        <v>752.68</v>
      </c>
      <c r="J64" s="141"/>
      <c r="K64" s="12" t="str">
        <f t="shared" ca="1" si="3"/>
        <v/>
      </c>
      <c r="L64" s="13"/>
      <c r="M64" s="14"/>
    </row>
    <row r="65" spans="1:13" ht="30.75" customHeight="1" x14ac:dyDescent="0.25">
      <c r="A65" s="523">
        <v>46330</v>
      </c>
      <c r="B65" s="498" t="s">
        <v>1283</v>
      </c>
      <c r="C65" s="320">
        <v>0</v>
      </c>
      <c r="D65" s="313" t="s">
        <v>100</v>
      </c>
      <c r="E65" s="314" t="s">
        <v>29</v>
      </c>
      <c r="F65" s="324" t="s">
        <v>30</v>
      </c>
      <c r="G65" s="523"/>
      <c r="H65" s="315" t="s">
        <v>3029</v>
      </c>
      <c r="I65" s="607">
        <v>2509.4499999999998</v>
      </c>
      <c r="J65" s="188"/>
      <c r="K65" s="12" t="str">
        <f t="shared" ca="1" si="3"/>
        <v/>
      </c>
      <c r="L65" s="97"/>
      <c r="M65" s="14">
        <f ca="1">SUM(I65:L65)</f>
        <v>2509.4499999999998</v>
      </c>
    </row>
    <row r="66" spans="1:13" ht="30.75" customHeight="1" x14ac:dyDescent="0.25">
      <c r="A66" s="311">
        <v>46330</v>
      </c>
      <c r="B66" s="362" t="s">
        <v>1366</v>
      </c>
      <c r="C66" s="320">
        <v>0</v>
      </c>
      <c r="D66" s="313" t="s">
        <v>151</v>
      </c>
      <c r="E66" s="314" t="s">
        <v>29</v>
      </c>
      <c r="F66" s="314" t="s">
        <v>36</v>
      </c>
      <c r="G66" s="311"/>
      <c r="H66" s="499" t="s">
        <v>3208</v>
      </c>
      <c r="I66" s="312">
        <v>1290</v>
      </c>
      <c r="J66" s="188"/>
      <c r="K66" s="12" t="str">
        <f t="shared" ref="K66:K97" ca="1" si="4">IF(ISBLANK(A66),"", IF(TRIM(UPPER(J66))&lt;&gt;"SIM",IF(A66-TODAY()&lt;0,"Conta vencida",IF(A66-TODAY()&lt;8,"Perto de vencer","")),"Já paga"))</f>
        <v/>
      </c>
      <c r="L66" s="97"/>
      <c r="M66" s="14">
        <f ca="1">SUM(I66:L66)</f>
        <v>1290</v>
      </c>
    </row>
    <row r="67" spans="1:13" ht="30.75" customHeight="1" x14ac:dyDescent="0.25">
      <c r="A67" s="523">
        <v>46330</v>
      </c>
      <c r="B67" s="498" t="s">
        <v>1283</v>
      </c>
      <c r="C67" s="320">
        <v>0</v>
      </c>
      <c r="D67" s="313" t="s">
        <v>153</v>
      </c>
      <c r="E67" s="314" t="s">
        <v>29</v>
      </c>
      <c r="F67" s="324" t="s">
        <v>30</v>
      </c>
      <c r="G67" s="523"/>
      <c r="H67" s="315" t="s">
        <v>3268</v>
      </c>
      <c r="I67" s="312">
        <v>1654.45</v>
      </c>
      <c r="J67" s="188"/>
      <c r="K67" s="12" t="str">
        <f t="shared" ca="1" si="4"/>
        <v/>
      </c>
      <c r="L67" s="97"/>
      <c r="M67" s="14">
        <f ca="1">SUM(I67:L67)</f>
        <v>1654.45</v>
      </c>
    </row>
    <row r="68" spans="1:13" ht="30.75" customHeight="1" x14ac:dyDescent="0.25">
      <c r="A68" s="523">
        <v>46331</v>
      </c>
      <c r="B68" s="507" t="s">
        <v>1772</v>
      </c>
      <c r="C68" s="435">
        <v>0</v>
      </c>
      <c r="D68" s="508" t="s">
        <v>100</v>
      </c>
      <c r="E68" s="509" t="s">
        <v>29</v>
      </c>
      <c r="F68" s="520" t="s">
        <v>30</v>
      </c>
      <c r="G68" s="530"/>
      <c r="H68" s="511" t="s">
        <v>3014</v>
      </c>
      <c r="I68" s="435">
        <v>1220</v>
      </c>
      <c r="J68" s="141"/>
      <c r="K68" s="12" t="str">
        <f t="shared" ca="1" si="4"/>
        <v/>
      </c>
      <c r="L68" s="13"/>
      <c r="M68" s="14"/>
    </row>
    <row r="69" spans="1:13" ht="30.75" customHeight="1" x14ac:dyDescent="0.25">
      <c r="A69" s="523">
        <v>46331</v>
      </c>
      <c r="B69" s="353" t="s">
        <v>161</v>
      </c>
      <c r="C69" s="320">
        <v>0</v>
      </c>
      <c r="D69" s="354" t="s">
        <v>151</v>
      </c>
      <c r="E69" s="314" t="s">
        <v>29</v>
      </c>
      <c r="F69" s="324" t="s">
        <v>582</v>
      </c>
      <c r="G69" s="523"/>
      <c r="H69" s="315" t="s">
        <v>3247</v>
      </c>
      <c r="I69" s="320">
        <v>1391.5</v>
      </c>
      <c r="J69" s="17"/>
      <c r="K69" s="12" t="str">
        <f t="shared" ca="1" si="4"/>
        <v/>
      </c>
      <c r="L69" s="13"/>
      <c r="M69" s="14">
        <f t="shared" ref="M69:M79" ca="1" si="5">SUM(I69:L69)</f>
        <v>1391.5</v>
      </c>
    </row>
    <row r="70" spans="1:13" ht="27.75" customHeight="1" x14ac:dyDescent="0.25">
      <c r="A70" s="311">
        <v>46331</v>
      </c>
      <c r="B70" s="498" t="s">
        <v>2985</v>
      </c>
      <c r="C70" s="320">
        <v>0</v>
      </c>
      <c r="D70" s="313" t="s">
        <v>153</v>
      </c>
      <c r="E70" s="314" t="s">
        <v>29</v>
      </c>
      <c r="F70" s="314" t="s">
        <v>30</v>
      </c>
      <c r="G70" s="311"/>
      <c r="H70" s="315" t="s">
        <v>3273</v>
      </c>
      <c r="I70" s="312">
        <v>373.61</v>
      </c>
      <c r="J70" s="188"/>
      <c r="K70" s="12" t="str">
        <f t="shared" ca="1" si="4"/>
        <v/>
      </c>
      <c r="L70" s="97"/>
      <c r="M70" s="14">
        <f t="shared" ca="1" si="5"/>
        <v>373.61</v>
      </c>
    </row>
    <row r="71" spans="1:13" ht="30.75" customHeight="1" x14ac:dyDescent="0.25">
      <c r="A71" s="523">
        <v>46331</v>
      </c>
      <c r="B71" s="498" t="s">
        <v>2985</v>
      </c>
      <c r="C71" s="320">
        <v>0</v>
      </c>
      <c r="D71" s="313" t="s">
        <v>153</v>
      </c>
      <c r="E71" s="314" t="s">
        <v>29</v>
      </c>
      <c r="F71" s="324" t="s">
        <v>471</v>
      </c>
      <c r="G71" s="523"/>
      <c r="H71" s="315" t="s">
        <v>3273</v>
      </c>
      <c r="I71" s="312">
        <v>24.76</v>
      </c>
      <c r="J71" s="188"/>
      <c r="K71" s="12" t="str">
        <f t="shared" ca="1" si="4"/>
        <v/>
      </c>
      <c r="L71" s="97"/>
      <c r="M71" s="14">
        <f t="shared" ca="1" si="5"/>
        <v>24.76</v>
      </c>
    </row>
    <row r="72" spans="1:13" ht="30.75" customHeight="1" x14ac:dyDescent="0.25">
      <c r="A72" s="523">
        <v>46331</v>
      </c>
      <c r="B72" s="498" t="s">
        <v>2985</v>
      </c>
      <c r="C72" s="320">
        <v>0</v>
      </c>
      <c r="D72" s="313" t="s">
        <v>153</v>
      </c>
      <c r="E72" s="314" t="s">
        <v>29</v>
      </c>
      <c r="F72" s="324" t="s">
        <v>1529</v>
      </c>
      <c r="G72" s="523"/>
      <c r="H72" s="315" t="s">
        <v>3273</v>
      </c>
      <c r="I72" s="312">
        <v>124.22</v>
      </c>
      <c r="J72" s="188"/>
      <c r="K72" s="12" t="str">
        <f t="shared" ca="1" si="4"/>
        <v/>
      </c>
      <c r="L72" s="97"/>
      <c r="M72" s="14">
        <f t="shared" ca="1" si="5"/>
        <v>124.22</v>
      </c>
    </row>
    <row r="73" spans="1:13" ht="30.75" customHeight="1" x14ac:dyDescent="0.25">
      <c r="A73" s="523">
        <v>46331</v>
      </c>
      <c r="B73" s="498" t="s">
        <v>2985</v>
      </c>
      <c r="C73" s="320">
        <v>0</v>
      </c>
      <c r="D73" s="313" t="s">
        <v>153</v>
      </c>
      <c r="E73" s="314" t="s">
        <v>29</v>
      </c>
      <c r="F73" s="324" t="s">
        <v>2979</v>
      </c>
      <c r="G73" s="523"/>
      <c r="H73" s="315" t="s">
        <v>3273</v>
      </c>
      <c r="I73" s="312">
        <v>91.84</v>
      </c>
      <c r="J73" s="188"/>
      <c r="K73" s="12" t="str">
        <f t="shared" ca="1" si="4"/>
        <v/>
      </c>
      <c r="L73" s="97"/>
      <c r="M73" s="14">
        <f t="shared" ca="1" si="5"/>
        <v>91.84</v>
      </c>
    </row>
    <row r="74" spans="1:13" ht="30.75" customHeight="1" x14ac:dyDescent="0.25">
      <c r="A74" s="523">
        <v>46331</v>
      </c>
      <c r="B74" s="498" t="s">
        <v>2985</v>
      </c>
      <c r="C74" s="320">
        <v>0</v>
      </c>
      <c r="D74" s="313" t="s">
        <v>153</v>
      </c>
      <c r="E74" s="314" t="s">
        <v>29</v>
      </c>
      <c r="F74" s="324" t="s">
        <v>64</v>
      </c>
      <c r="G74" s="523"/>
      <c r="H74" s="315" t="s">
        <v>3273</v>
      </c>
      <c r="I74" s="312">
        <v>215.42</v>
      </c>
      <c r="J74" s="188"/>
      <c r="K74" s="12" t="str">
        <f t="shared" ca="1" si="4"/>
        <v/>
      </c>
      <c r="L74" s="97"/>
      <c r="M74" s="14">
        <f t="shared" ca="1" si="5"/>
        <v>215.42</v>
      </c>
    </row>
    <row r="75" spans="1:13" ht="30.75" customHeight="1" x14ac:dyDescent="0.25">
      <c r="A75" s="523">
        <v>46331</v>
      </c>
      <c r="B75" s="498" t="s">
        <v>2985</v>
      </c>
      <c r="C75" s="320">
        <v>0</v>
      </c>
      <c r="D75" s="313" t="s">
        <v>153</v>
      </c>
      <c r="E75" s="314" t="s">
        <v>29</v>
      </c>
      <c r="F75" s="324" t="s">
        <v>36</v>
      </c>
      <c r="G75" s="523"/>
      <c r="H75" s="315" t="s">
        <v>3273</v>
      </c>
      <c r="I75" s="312">
        <v>186.92</v>
      </c>
      <c r="J75" s="188"/>
      <c r="K75" s="12" t="str">
        <f t="shared" ca="1" si="4"/>
        <v/>
      </c>
      <c r="L75" s="97"/>
      <c r="M75" s="14">
        <f t="shared" ca="1" si="5"/>
        <v>186.92</v>
      </c>
    </row>
    <row r="76" spans="1:13" ht="30.75" customHeight="1" x14ac:dyDescent="0.25">
      <c r="A76" s="523">
        <v>46331</v>
      </c>
      <c r="B76" s="498" t="s">
        <v>2985</v>
      </c>
      <c r="C76" s="320">
        <v>0</v>
      </c>
      <c r="D76" s="313" t="s">
        <v>153</v>
      </c>
      <c r="E76" s="314" t="s">
        <v>29</v>
      </c>
      <c r="F76" s="324" t="s">
        <v>2723</v>
      </c>
      <c r="G76" s="523"/>
      <c r="H76" s="315" t="s">
        <v>3273</v>
      </c>
      <c r="I76" s="312">
        <v>23.87</v>
      </c>
      <c r="J76" s="188"/>
      <c r="K76" s="12" t="str">
        <f t="shared" ca="1" si="4"/>
        <v/>
      </c>
      <c r="L76" s="97"/>
      <c r="M76" s="14">
        <f t="shared" ca="1" si="5"/>
        <v>23.87</v>
      </c>
    </row>
    <row r="77" spans="1:13" ht="30.75" customHeight="1" x14ac:dyDescent="0.25">
      <c r="A77" s="523">
        <v>46331</v>
      </c>
      <c r="B77" s="498" t="s">
        <v>2985</v>
      </c>
      <c r="C77" s="320">
        <v>0</v>
      </c>
      <c r="D77" s="313" t="s">
        <v>153</v>
      </c>
      <c r="E77" s="314" t="s">
        <v>29</v>
      </c>
      <c r="F77" s="324" t="s">
        <v>1840</v>
      </c>
      <c r="G77" s="523"/>
      <c r="H77" s="315" t="s">
        <v>3273</v>
      </c>
      <c r="I77" s="312">
        <v>23.87</v>
      </c>
      <c r="J77" s="188"/>
      <c r="K77" s="12" t="str">
        <f t="shared" ca="1" si="4"/>
        <v/>
      </c>
      <c r="L77" s="97"/>
      <c r="M77" s="14">
        <f t="shared" ca="1" si="5"/>
        <v>23.87</v>
      </c>
    </row>
    <row r="78" spans="1:13" ht="30.75" customHeight="1" x14ac:dyDescent="0.25">
      <c r="A78" s="523">
        <v>46331</v>
      </c>
      <c r="B78" s="498" t="s">
        <v>2985</v>
      </c>
      <c r="C78" s="320">
        <v>0</v>
      </c>
      <c r="D78" s="313" t="s">
        <v>153</v>
      </c>
      <c r="E78" s="314" t="s">
        <v>29</v>
      </c>
      <c r="F78" s="324" t="s">
        <v>66</v>
      </c>
      <c r="G78" s="523"/>
      <c r="H78" s="315" t="s">
        <v>3273</v>
      </c>
      <c r="I78" s="312">
        <v>879.51</v>
      </c>
      <c r="J78" s="188"/>
      <c r="K78" s="12" t="str">
        <f t="shared" ca="1" si="4"/>
        <v/>
      </c>
      <c r="L78" s="97"/>
      <c r="M78" s="14">
        <f t="shared" ca="1" si="5"/>
        <v>879.51</v>
      </c>
    </row>
    <row r="79" spans="1:13" ht="30.75" customHeight="1" x14ac:dyDescent="0.25">
      <c r="A79" s="523">
        <v>46331</v>
      </c>
      <c r="B79" s="498" t="s">
        <v>3309</v>
      </c>
      <c r="C79" s="320">
        <v>0</v>
      </c>
      <c r="D79" s="313" t="s">
        <v>151</v>
      </c>
      <c r="E79" s="314" t="s">
        <v>29</v>
      </c>
      <c r="F79" s="324" t="s">
        <v>598</v>
      </c>
      <c r="G79" s="523"/>
      <c r="H79" s="315" t="s">
        <v>3310</v>
      </c>
      <c r="I79" s="312">
        <v>635.79999999999995</v>
      </c>
      <c r="J79" s="188"/>
      <c r="K79" s="12" t="str">
        <f t="shared" ca="1" si="4"/>
        <v/>
      </c>
      <c r="L79" s="97"/>
      <c r="M79" s="14">
        <f t="shared" ca="1" si="5"/>
        <v>635.79999999999995</v>
      </c>
    </row>
    <row r="80" spans="1:13" ht="30.75" customHeight="1" x14ac:dyDescent="0.25">
      <c r="A80" s="161">
        <v>46332</v>
      </c>
      <c r="B80" s="112" t="s">
        <v>1796</v>
      </c>
      <c r="C80" s="102">
        <v>0</v>
      </c>
      <c r="D80" s="113" t="s">
        <v>1409</v>
      </c>
      <c r="E80" s="81" t="s">
        <v>29</v>
      </c>
      <c r="F80" s="103" t="s">
        <v>1795</v>
      </c>
      <c r="G80" s="161"/>
      <c r="H80" s="82" t="s">
        <v>26</v>
      </c>
      <c r="I80" s="232">
        <v>2000</v>
      </c>
      <c r="J80" s="233"/>
      <c r="K80" s="12" t="str">
        <f t="shared" ca="1" si="4"/>
        <v/>
      </c>
      <c r="L80" s="13"/>
      <c r="M80" s="14"/>
    </row>
    <row r="81" spans="1:13" ht="30.75" customHeight="1" x14ac:dyDescent="0.25">
      <c r="A81" s="523">
        <v>46332</v>
      </c>
      <c r="B81" s="507" t="s">
        <v>52</v>
      </c>
      <c r="C81" s="435">
        <v>0</v>
      </c>
      <c r="D81" s="508" t="s">
        <v>49</v>
      </c>
      <c r="E81" s="509" t="s">
        <v>29</v>
      </c>
      <c r="F81" s="520" t="s">
        <v>55</v>
      </c>
      <c r="G81" s="530"/>
      <c r="H81" s="511" t="s">
        <v>2597</v>
      </c>
      <c r="I81" s="435">
        <v>276.77</v>
      </c>
      <c r="J81" s="141"/>
      <c r="K81" s="12" t="str">
        <f t="shared" ca="1" si="4"/>
        <v/>
      </c>
      <c r="L81" s="13"/>
      <c r="M81" s="14"/>
    </row>
    <row r="82" spans="1:13" ht="30.75" customHeight="1" x14ac:dyDescent="0.25">
      <c r="A82" s="523">
        <v>46332</v>
      </c>
      <c r="B82" s="507" t="s">
        <v>1366</v>
      </c>
      <c r="C82" s="435">
        <v>0</v>
      </c>
      <c r="D82" s="508" t="s">
        <v>100</v>
      </c>
      <c r="E82" s="509" t="s">
        <v>29</v>
      </c>
      <c r="F82" s="520" t="s">
        <v>36</v>
      </c>
      <c r="G82" s="530"/>
      <c r="H82" s="511" t="s">
        <v>2855</v>
      </c>
      <c r="I82" s="435">
        <v>720.66</v>
      </c>
      <c r="J82" s="141"/>
      <c r="K82" s="12" t="str">
        <f t="shared" ca="1" si="4"/>
        <v/>
      </c>
      <c r="L82" s="13"/>
      <c r="M82" s="14"/>
    </row>
    <row r="83" spans="1:13" ht="30.75" customHeight="1" x14ac:dyDescent="0.25">
      <c r="A83" s="387">
        <v>46333</v>
      </c>
      <c r="B83" s="33" t="s">
        <v>2869</v>
      </c>
      <c r="C83" s="34">
        <v>0</v>
      </c>
      <c r="D83" s="35" t="s">
        <v>100</v>
      </c>
      <c r="E83" s="36" t="s">
        <v>16</v>
      </c>
      <c r="F83" s="117" t="s">
        <v>171</v>
      </c>
      <c r="G83" s="118"/>
      <c r="H83" s="38" t="s">
        <v>2872</v>
      </c>
      <c r="I83" s="39">
        <v>5328</v>
      </c>
      <c r="J83" s="188"/>
      <c r="K83" s="12" t="str">
        <f t="shared" ca="1" si="4"/>
        <v/>
      </c>
      <c r="L83" s="41"/>
      <c r="M83" s="42"/>
    </row>
    <row r="84" spans="1:13" ht="30.75" customHeight="1" x14ac:dyDescent="0.25">
      <c r="A84" s="523">
        <v>46333</v>
      </c>
      <c r="B84" s="507" t="s">
        <v>2985</v>
      </c>
      <c r="C84" s="435">
        <v>0</v>
      </c>
      <c r="D84" s="508" t="s">
        <v>103</v>
      </c>
      <c r="E84" s="509" t="s">
        <v>29</v>
      </c>
      <c r="F84" s="520" t="s">
        <v>567</v>
      </c>
      <c r="G84" s="530"/>
      <c r="H84" s="511" t="s">
        <v>2986</v>
      </c>
      <c r="I84" s="435">
        <v>89.09</v>
      </c>
      <c r="J84" s="141"/>
      <c r="K84" s="12" t="str">
        <f t="shared" ca="1" si="4"/>
        <v/>
      </c>
      <c r="L84" s="13"/>
      <c r="M84" s="14"/>
    </row>
    <row r="85" spans="1:13" ht="30.75" customHeight="1" x14ac:dyDescent="0.25">
      <c r="A85" s="523">
        <v>46333</v>
      </c>
      <c r="B85" s="507" t="s">
        <v>2985</v>
      </c>
      <c r="C85" s="435">
        <v>0</v>
      </c>
      <c r="D85" s="508" t="s">
        <v>103</v>
      </c>
      <c r="E85" s="509" t="s">
        <v>29</v>
      </c>
      <c r="F85" s="520" t="s">
        <v>66</v>
      </c>
      <c r="G85" s="530"/>
      <c r="H85" s="511" t="s">
        <v>2986</v>
      </c>
      <c r="I85" s="435">
        <v>948</v>
      </c>
      <c r="J85" s="141"/>
      <c r="K85" s="12" t="str">
        <f t="shared" ca="1" si="4"/>
        <v/>
      </c>
      <c r="L85" s="13"/>
      <c r="M85" s="14"/>
    </row>
    <row r="86" spans="1:13" ht="30.75" customHeight="1" x14ac:dyDescent="0.25">
      <c r="A86" s="523">
        <v>46333</v>
      </c>
      <c r="B86" s="507" t="s">
        <v>2985</v>
      </c>
      <c r="C86" s="435">
        <v>0</v>
      </c>
      <c r="D86" s="508" t="s">
        <v>103</v>
      </c>
      <c r="E86" s="509" t="s">
        <v>29</v>
      </c>
      <c r="F86" s="520" t="s">
        <v>1529</v>
      </c>
      <c r="G86" s="530"/>
      <c r="H86" s="511" t="s">
        <v>2986</v>
      </c>
      <c r="I86" s="435">
        <v>24.16</v>
      </c>
      <c r="J86" s="141"/>
      <c r="K86" s="12" t="str">
        <f t="shared" ca="1" si="4"/>
        <v/>
      </c>
      <c r="L86" s="13"/>
      <c r="M86" s="14"/>
    </row>
    <row r="87" spans="1:13" ht="30.75" customHeight="1" x14ac:dyDescent="0.25">
      <c r="A87" s="253">
        <v>46333</v>
      </c>
      <c r="B87" s="272" t="s">
        <v>343</v>
      </c>
      <c r="C87" s="182">
        <v>0</v>
      </c>
      <c r="D87" s="196" t="s">
        <v>100</v>
      </c>
      <c r="E87" s="183" t="s">
        <v>454</v>
      </c>
      <c r="F87" s="203" t="s">
        <v>66</v>
      </c>
      <c r="G87" s="253"/>
      <c r="H87" s="226" t="s">
        <v>26</v>
      </c>
      <c r="I87" s="182">
        <v>1168</v>
      </c>
      <c r="J87" s="188"/>
      <c r="K87" s="12" t="str">
        <f t="shared" ca="1" si="4"/>
        <v/>
      </c>
      <c r="L87" s="41"/>
      <c r="M87" s="130">
        <f ca="1">SUM(I87:L87)</f>
        <v>1168</v>
      </c>
    </row>
    <row r="88" spans="1:13" ht="30.75" customHeight="1" x14ac:dyDescent="0.25">
      <c r="A88" s="523">
        <v>46335</v>
      </c>
      <c r="B88" s="498" t="s">
        <v>2287</v>
      </c>
      <c r="C88" s="320">
        <v>0</v>
      </c>
      <c r="D88" s="313" t="s">
        <v>37</v>
      </c>
      <c r="E88" s="314" t="s">
        <v>29</v>
      </c>
      <c r="F88" s="324" t="s">
        <v>313</v>
      </c>
      <c r="G88" s="523"/>
      <c r="H88" s="499" t="s">
        <v>2288</v>
      </c>
      <c r="I88" s="312">
        <v>1400</v>
      </c>
      <c r="J88" s="188"/>
      <c r="K88" s="12" t="str">
        <f t="shared" ca="1" si="4"/>
        <v/>
      </c>
      <c r="L88" s="97"/>
      <c r="M88" s="14">
        <f ca="1">SUM(I88:L88)</f>
        <v>1400</v>
      </c>
    </row>
    <row r="89" spans="1:13" ht="30.75" customHeight="1" x14ac:dyDescent="0.25">
      <c r="A89" s="523">
        <v>46335</v>
      </c>
      <c r="B89" s="507" t="s">
        <v>1909</v>
      </c>
      <c r="C89" s="435">
        <v>0</v>
      </c>
      <c r="D89" s="508" t="s">
        <v>103</v>
      </c>
      <c r="E89" s="509" t="s">
        <v>29</v>
      </c>
      <c r="F89" s="520" t="s">
        <v>2532</v>
      </c>
      <c r="G89" s="530"/>
      <c r="H89" s="511" t="s">
        <v>2897</v>
      </c>
      <c r="I89" s="435">
        <v>1211.5</v>
      </c>
      <c r="J89" s="141"/>
      <c r="K89" s="12" t="str">
        <f t="shared" ca="1" si="4"/>
        <v/>
      </c>
      <c r="L89" s="13"/>
      <c r="M89" s="14"/>
    </row>
    <row r="90" spans="1:13" ht="30.75" customHeight="1" x14ac:dyDescent="0.25">
      <c r="A90" s="523">
        <v>46335</v>
      </c>
      <c r="B90" s="507" t="s">
        <v>1293</v>
      </c>
      <c r="C90" s="435">
        <v>0</v>
      </c>
      <c r="D90" s="508" t="s">
        <v>100</v>
      </c>
      <c r="E90" s="509" t="s">
        <v>29</v>
      </c>
      <c r="F90" s="520" t="s">
        <v>2723</v>
      </c>
      <c r="G90" s="530"/>
      <c r="H90" s="511" t="s">
        <v>2928</v>
      </c>
      <c r="I90" s="435">
        <v>1143.33</v>
      </c>
      <c r="J90" s="141"/>
      <c r="K90" s="12" t="str">
        <f t="shared" ca="1" si="4"/>
        <v/>
      </c>
      <c r="L90" s="13"/>
      <c r="M90" s="14"/>
    </row>
    <row r="91" spans="1:13" ht="30.75" customHeight="1" x14ac:dyDescent="0.25">
      <c r="A91" s="523">
        <v>46335</v>
      </c>
      <c r="B91" s="507" t="s">
        <v>866</v>
      </c>
      <c r="C91" s="435">
        <v>0</v>
      </c>
      <c r="D91" s="508" t="s">
        <v>103</v>
      </c>
      <c r="E91" s="509" t="s">
        <v>29</v>
      </c>
      <c r="F91" s="520" t="s">
        <v>96</v>
      </c>
      <c r="G91" s="530"/>
      <c r="H91" s="511" t="s">
        <v>2937</v>
      </c>
      <c r="I91" s="435">
        <v>50</v>
      </c>
      <c r="J91" s="141"/>
      <c r="K91" s="12" t="str">
        <f t="shared" ca="1" si="4"/>
        <v/>
      </c>
      <c r="L91" s="13"/>
      <c r="M91" s="14"/>
    </row>
    <row r="92" spans="1:13" ht="30.75" customHeight="1" x14ac:dyDescent="0.25">
      <c r="A92" s="523">
        <v>46335</v>
      </c>
      <c r="B92" s="507" t="s">
        <v>866</v>
      </c>
      <c r="C92" s="435">
        <v>0</v>
      </c>
      <c r="D92" s="508" t="s">
        <v>103</v>
      </c>
      <c r="E92" s="509" t="s">
        <v>29</v>
      </c>
      <c r="F92" s="520" t="s">
        <v>75</v>
      </c>
      <c r="G92" s="530"/>
      <c r="H92" s="511" t="s">
        <v>2937</v>
      </c>
      <c r="I92" s="435">
        <v>215</v>
      </c>
      <c r="J92" s="141"/>
      <c r="K92" s="12" t="str">
        <f t="shared" ca="1" si="4"/>
        <v/>
      </c>
      <c r="L92" s="13"/>
      <c r="M92" s="14"/>
    </row>
    <row r="93" spans="1:13" ht="30.75" customHeight="1" x14ac:dyDescent="0.25">
      <c r="A93" s="523">
        <v>46335</v>
      </c>
      <c r="B93" s="507" t="s">
        <v>866</v>
      </c>
      <c r="C93" s="435">
        <v>0</v>
      </c>
      <c r="D93" s="508" t="s">
        <v>103</v>
      </c>
      <c r="E93" s="509" t="s">
        <v>29</v>
      </c>
      <c r="F93" s="520" t="s">
        <v>1870</v>
      </c>
      <c r="G93" s="530"/>
      <c r="H93" s="511" t="s">
        <v>2937</v>
      </c>
      <c r="I93" s="435">
        <v>285</v>
      </c>
      <c r="J93" s="141"/>
      <c r="K93" s="12" t="str">
        <f t="shared" ca="1" si="4"/>
        <v/>
      </c>
      <c r="L93" s="13"/>
      <c r="M93" s="14"/>
    </row>
    <row r="94" spans="1:13" ht="30.75" customHeight="1" x14ac:dyDescent="0.25">
      <c r="A94" s="523">
        <v>46335</v>
      </c>
      <c r="B94" s="507" t="s">
        <v>866</v>
      </c>
      <c r="C94" s="435">
        <v>0</v>
      </c>
      <c r="D94" s="508" t="s">
        <v>103</v>
      </c>
      <c r="E94" s="509" t="s">
        <v>29</v>
      </c>
      <c r="F94" s="520" t="s">
        <v>917</v>
      </c>
      <c r="G94" s="530"/>
      <c r="H94" s="511" t="s">
        <v>2937</v>
      </c>
      <c r="I94" s="435">
        <v>40</v>
      </c>
      <c r="J94" s="141"/>
      <c r="K94" s="12" t="str">
        <f t="shared" ca="1" si="4"/>
        <v/>
      </c>
      <c r="L94" s="13"/>
      <c r="M94" s="14"/>
    </row>
    <row r="95" spans="1:13" ht="30.75" customHeight="1" x14ac:dyDescent="0.25">
      <c r="A95" s="523">
        <v>46335</v>
      </c>
      <c r="B95" s="353" t="s">
        <v>327</v>
      </c>
      <c r="C95" s="320">
        <v>0</v>
      </c>
      <c r="D95" s="354" t="s">
        <v>151</v>
      </c>
      <c r="E95" s="314" t="s">
        <v>29</v>
      </c>
      <c r="F95" s="324" t="s">
        <v>55</v>
      </c>
      <c r="G95" s="523"/>
      <c r="H95" s="315" t="s">
        <v>3256</v>
      </c>
      <c r="I95" s="320">
        <v>963.77</v>
      </c>
      <c r="J95" s="17"/>
      <c r="K95" s="12" t="str">
        <f t="shared" ca="1" si="4"/>
        <v/>
      </c>
      <c r="L95" s="13"/>
      <c r="M95" s="14">
        <f ca="1">SUM(I95:L95)</f>
        <v>963.77</v>
      </c>
    </row>
    <row r="96" spans="1:13" ht="30.75" customHeight="1" x14ac:dyDescent="0.25">
      <c r="A96" s="387">
        <v>46336</v>
      </c>
      <c r="B96" s="33" t="s">
        <v>3285</v>
      </c>
      <c r="C96" s="34">
        <v>0</v>
      </c>
      <c r="D96" s="35" t="s">
        <v>202</v>
      </c>
      <c r="E96" s="36" t="s">
        <v>16</v>
      </c>
      <c r="F96" s="117" t="s">
        <v>644</v>
      </c>
      <c r="G96" s="118"/>
      <c r="H96" s="38" t="s">
        <v>3287</v>
      </c>
      <c r="I96" s="39">
        <v>15000</v>
      </c>
      <c r="J96" s="177"/>
      <c r="K96" s="12" t="str">
        <f t="shared" ca="1" si="4"/>
        <v/>
      </c>
      <c r="L96" s="41"/>
      <c r="M96" s="42"/>
    </row>
    <row r="97" spans="1:13" ht="30.75" customHeight="1" x14ac:dyDescent="0.25">
      <c r="A97" s="523">
        <v>46336</v>
      </c>
      <c r="B97" s="498" t="s">
        <v>2757</v>
      </c>
      <c r="C97" s="320">
        <v>0</v>
      </c>
      <c r="D97" s="313" t="s">
        <v>153</v>
      </c>
      <c r="E97" s="314" t="s">
        <v>29</v>
      </c>
      <c r="F97" s="324" t="s">
        <v>191</v>
      </c>
      <c r="G97" s="523"/>
      <c r="H97" s="315" t="s">
        <v>3300</v>
      </c>
      <c r="I97" s="312">
        <v>500</v>
      </c>
      <c r="J97" s="188"/>
      <c r="K97" s="12" t="str">
        <f t="shared" ca="1" si="4"/>
        <v/>
      </c>
      <c r="L97" s="97"/>
      <c r="M97" s="14">
        <f ca="1">SUM(I97:L97)</f>
        <v>500</v>
      </c>
    </row>
    <row r="98" spans="1:13" ht="30.75" customHeight="1" x14ac:dyDescent="0.25">
      <c r="A98" s="387">
        <v>46337</v>
      </c>
      <c r="B98" s="33" t="s">
        <v>2919</v>
      </c>
      <c r="C98" s="34">
        <v>0</v>
      </c>
      <c r="D98" s="35" t="s">
        <v>2924</v>
      </c>
      <c r="E98" s="36" t="s">
        <v>16</v>
      </c>
      <c r="F98" s="117" t="s">
        <v>1799</v>
      </c>
      <c r="G98" s="118"/>
      <c r="H98" s="38" t="s">
        <v>2925</v>
      </c>
      <c r="I98" s="39">
        <v>10000</v>
      </c>
      <c r="J98" s="188"/>
      <c r="K98" s="12" t="str">
        <f t="shared" ref="K98:K129" ca="1" si="6">IF(ISBLANK(A98),"", IF(TRIM(UPPER(J98))&lt;&gt;"SIM",IF(A98-TODAY()&lt;0,"Conta vencida",IF(A98-TODAY()&lt;8,"Perto de vencer","")),"Já paga"))</f>
        <v/>
      </c>
      <c r="L98" s="41"/>
      <c r="M98" s="42"/>
    </row>
    <row r="99" spans="1:13" ht="30.75" customHeight="1" x14ac:dyDescent="0.25">
      <c r="A99" s="523">
        <v>46337</v>
      </c>
      <c r="B99" s="507" t="s">
        <v>2983</v>
      </c>
      <c r="C99" s="435">
        <v>0</v>
      </c>
      <c r="D99" s="508" t="s">
        <v>100</v>
      </c>
      <c r="E99" s="509" t="s">
        <v>29</v>
      </c>
      <c r="F99" s="520" t="s">
        <v>644</v>
      </c>
      <c r="G99" s="530"/>
      <c r="H99" s="511" t="s">
        <v>2984</v>
      </c>
      <c r="I99" s="435">
        <v>759.05</v>
      </c>
      <c r="J99" s="141"/>
      <c r="K99" s="12" t="str">
        <f t="shared" ca="1" si="6"/>
        <v/>
      </c>
      <c r="L99" s="13"/>
      <c r="M99" s="14"/>
    </row>
    <row r="100" spans="1:13" ht="30.75" customHeight="1" x14ac:dyDescent="0.25">
      <c r="A100" s="387">
        <v>46338</v>
      </c>
      <c r="B100" s="33" t="s">
        <v>3290</v>
      </c>
      <c r="C100" s="34">
        <v>0</v>
      </c>
      <c r="D100" s="35" t="s">
        <v>166</v>
      </c>
      <c r="E100" s="36" t="s">
        <v>16</v>
      </c>
      <c r="F100" s="117" t="s">
        <v>39</v>
      </c>
      <c r="G100" s="118"/>
      <c r="H100" s="38" t="s">
        <v>3292</v>
      </c>
      <c r="I100" s="39">
        <v>1206.1199999999999</v>
      </c>
      <c r="J100" s="177"/>
      <c r="K100" s="12" t="str">
        <f t="shared" ca="1" si="6"/>
        <v/>
      </c>
      <c r="L100" s="41"/>
      <c r="M100" s="42"/>
    </row>
    <row r="101" spans="1:13" ht="30.75" customHeight="1" x14ac:dyDescent="0.25">
      <c r="A101" s="387">
        <v>46338</v>
      </c>
      <c r="B101" s="33" t="s">
        <v>3290</v>
      </c>
      <c r="C101" s="34">
        <v>0</v>
      </c>
      <c r="D101" s="35" t="s">
        <v>166</v>
      </c>
      <c r="E101" s="36" t="s">
        <v>16</v>
      </c>
      <c r="F101" s="117" t="s">
        <v>191</v>
      </c>
      <c r="G101" s="118"/>
      <c r="H101" s="38" t="s">
        <v>3292</v>
      </c>
      <c r="I101" s="39">
        <v>1328.62</v>
      </c>
      <c r="J101" s="177"/>
      <c r="K101" s="12" t="str">
        <f t="shared" ca="1" si="6"/>
        <v/>
      </c>
      <c r="L101" s="41"/>
      <c r="M101" s="42"/>
    </row>
    <row r="102" spans="1:13" ht="30.75" customHeight="1" x14ac:dyDescent="0.25">
      <c r="A102" s="387">
        <v>46338</v>
      </c>
      <c r="B102" s="33" t="s">
        <v>3290</v>
      </c>
      <c r="C102" s="34">
        <v>0</v>
      </c>
      <c r="D102" s="35" t="s">
        <v>166</v>
      </c>
      <c r="E102" s="36" t="s">
        <v>16</v>
      </c>
      <c r="F102" s="117" t="s">
        <v>792</v>
      </c>
      <c r="G102" s="118"/>
      <c r="H102" s="38" t="s">
        <v>3292</v>
      </c>
      <c r="I102" s="39">
        <v>851.14</v>
      </c>
      <c r="J102" s="177"/>
      <c r="K102" s="12" t="str">
        <f t="shared" ca="1" si="6"/>
        <v/>
      </c>
      <c r="L102" s="41"/>
      <c r="M102" s="42"/>
    </row>
    <row r="103" spans="1:13" ht="30.75" customHeight="1" x14ac:dyDescent="0.25">
      <c r="A103" s="523">
        <v>46339</v>
      </c>
      <c r="B103" s="498" t="s">
        <v>1224</v>
      </c>
      <c r="C103" s="320">
        <v>0</v>
      </c>
      <c r="D103" s="313" t="s">
        <v>49</v>
      </c>
      <c r="E103" s="314" t="s">
        <v>29</v>
      </c>
      <c r="F103" s="324" t="s">
        <v>1032</v>
      </c>
      <c r="G103" s="523"/>
      <c r="H103" s="315" t="s">
        <v>2662</v>
      </c>
      <c r="I103" s="312">
        <v>267.5</v>
      </c>
      <c r="J103" s="188"/>
      <c r="K103" s="12" t="str">
        <f t="shared" ca="1" si="6"/>
        <v/>
      </c>
      <c r="L103" s="97"/>
      <c r="M103" s="14">
        <f ca="1">SUM(I103:L103)</f>
        <v>267.5</v>
      </c>
    </row>
    <row r="104" spans="1:13" ht="30.75" customHeight="1" x14ac:dyDescent="0.25">
      <c r="A104" s="523">
        <v>46339</v>
      </c>
      <c r="B104" s="498" t="s">
        <v>1224</v>
      </c>
      <c r="C104" s="320">
        <v>0</v>
      </c>
      <c r="D104" s="313" t="s">
        <v>153</v>
      </c>
      <c r="E104" s="314" t="s">
        <v>29</v>
      </c>
      <c r="F104" s="324" t="s">
        <v>1529</v>
      </c>
      <c r="G104" s="523"/>
      <c r="H104" s="315" t="s">
        <v>3295</v>
      </c>
      <c r="I104" s="312">
        <v>348</v>
      </c>
      <c r="J104" s="188"/>
      <c r="K104" s="12" t="str">
        <f t="shared" ca="1" si="6"/>
        <v/>
      </c>
      <c r="L104" s="97"/>
      <c r="M104" s="14">
        <f ca="1">SUM(I104:L104)</f>
        <v>348</v>
      </c>
    </row>
    <row r="105" spans="1:13" ht="30.75" customHeight="1" x14ac:dyDescent="0.25">
      <c r="A105" s="387">
        <v>46341</v>
      </c>
      <c r="B105" s="33" t="s">
        <v>2020</v>
      </c>
      <c r="C105" s="34">
        <v>0</v>
      </c>
      <c r="D105" s="35" t="s">
        <v>2014</v>
      </c>
      <c r="E105" s="36" t="s">
        <v>16</v>
      </c>
      <c r="F105" s="117" t="s">
        <v>25</v>
      </c>
      <c r="G105" s="118"/>
      <c r="H105" s="38" t="s">
        <v>2017</v>
      </c>
      <c r="I105" s="39">
        <v>10000</v>
      </c>
      <c r="J105" s="40"/>
      <c r="K105" s="12" t="str">
        <f t="shared" ca="1" si="6"/>
        <v/>
      </c>
      <c r="L105" s="41"/>
      <c r="M105" s="42"/>
    </row>
    <row r="106" spans="1:13" ht="30.75" customHeight="1" x14ac:dyDescent="0.25">
      <c r="A106" s="523">
        <v>46341</v>
      </c>
      <c r="B106" s="498" t="s">
        <v>1647</v>
      </c>
      <c r="C106" s="320">
        <v>0</v>
      </c>
      <c r="D106" s="313" t="s">
        <v>100</v>
      </c>
      <c r="E106" s="314" t="s">
        <v>29</v>
      </c>
      <c r="F106" s="324" t="s">
        <v>36</v>
      </c>
      <c r="G106" s="523"/>
      <c r="H106" s="315" t="s">
        <v>3108</v>
      </c>
      <c r="I106" s="607">
        <v>3823.56</v>
      </c>
      <c r="J106" s="188"/>
      <c r="K106" s="12" t="str">
        <f t="shared" ca="1" si="6"/>
        <v/>
      </c>
      <c r="L106" s="97"/>
      <c r="M106" s="14">
        <f t="shared" ref="M106:M116" ca="1" si="7">SUM(I106:L106)</f>
        <v>3823.56</v>
      </c>
    </row>
    <row r="107" spans="1:13" ht="30.75" customHeight="1" x14ac:dyDescent="0.25">
      <c r="A107" s="523">
        <v>46341</v>
      </c>
      <c r="B107" s="498" t="s">
        <v>118</v>
      </c>
      <c r="C107" s="320">
        <v>0</v>
      </c>
      <c r="D107" s="313" t="s">
        <v>151</v>
      </c>
      <c r="E107" s="314" t="s">
        <v>29</v>
      </c>
      <c r="F107" s="324" t="s">
        <v>96</v>
      </c>
      <c r="G107" s="523"/>
      <c r="H107" s="499" t="s">
        <v>3347</v>
      </c>
      <c r="I107" s="312">
        <v>460</v>
      </c>
      <c r="J107" s="188"/>
      <c r="K107" s="12" t="str">
        <f t="shared" ca="1" si="6"/>
        <v/>
      </c>
      <c r="L107" s="97"/>
      <c r="M107" s="14">
        <f t="shared" ca="1" si="7"/>
        <v>460</v>
      </c>
    </row>
    <row r="108" spans="1:13" ht="30.75" customHeight="1" x14ac:dyDescent="0.25">
      <c r="A108" s="523">
        <v>46342</v>
      </c>
      <c r="B108" s="498" t="s">
        <v>1772</v>
      </c>
      <c r="C108" s="320">
        <v>0</v>
      </c>
      <c r="D108" s="313" t="s">
        <v>49</v>
      </c>
      <c r="E108" s="314" t="s">
        <v>29</v>
      </c>
      <c r="F108" s="324" t="s">
        <v>58</v>
      </c>
      <c r="G108" s="523"/>
      <c r="H108" s="499" t="s">
        <v>2756</v>
      </c>
      <c r="I108" s="312">
        <v>350</v>
      </c>
      <c r="J108" s="188"/>
      <c r="K108" s="12" t="str">
        <f t="shared" ca="1" si="6"/>
        <v/>
      </c>
      <c r="L108" s="97"/>
      <c r="M108" s="14">
        <f t="shared" ca="1" si="7"/>
        <v>350</v>
      </c>
    </row>
    <row r="109" spans="1:13" ht="28.5" customHeight="1" x14ac:dyDescent="0.25">
      <c r="A109" s="523">
        <v>46342</v>
      </c>
      <c r="B109" s="498" t="s">
        <v>52</v>
      </c>
      <c r="C109" s="320">
        <v>0</v>
      </c>
      <c r="D109" s="313" t="s">
        <v>100</v>
      </c>
      <c r="E109" s="314" t="s">
        <v>29</v>
      </c>
      <c r="F109" s="324" t="s">
        <v>55</v>
      </c>
      <c r="G109" s="523"/>
      <c r="H109" s="315" t="s">
        <v>3063</v>
      </c>
      <c r="I109" s="607">
        <v>254.66</v>
      </c>
      <c r="J109" s="188"/>
      <c r="K109" s="12" t="str">
        <f t="shared" ca="1" si="6"/>
        <v/>
      </c>
      <c r="L109" s="97"/>
      <c r="M109" s="14">
        <f t="shared" ca="1" si="7"/>
        <v>254.66</v>
      </c>
    </row>
    <row r="110" spans="1:13" ht="29.25" customHeight="1" x14ac:dyDescent="0.25">
      <c r="A110" s="586">
        <v>46342</v>
      </c>
      <c r="B110" s="587" t="s">
        <v>3076</v>
      </c>
      <c r="C110" s="588">
        <v>0</v>
      </c>
      <c r="D110" s="589" t="s">
        <v>100</v>
      </c>
      <c r="E110" s="589" t="s">
        <v>24</v>
      </c>
      <c r="F110" s="589" t="s">
        <v>429</v>
      </c>
      <c r="G110" s="586"/>
      <c r="H110" s="590" t="s">
        <v>26</v>
      </c>
      <c r="I110" s="588">
        <v>233</v>
      </c>
      <c r="J110" s="187"/>
      <c r="K110" s="12" t="str">
        <f t="shared" ca="1" si="6"/>
        <v/>
      </c>
      <c r="L110" s="13"/>
      <c r="M110" s="14">
        <f t="shared" ca="1" si="7"/>
        <v>233</v>
      </c>
    </row>
    <row r="111" spans="1:13" ht="29.25" customHeight="1" x14ac:dyDescent="0.25">
      <c r="A111" s="311">
        <v>46343</v>
      </c>
      <c r="B111" s="498" t="s">
        <v>161</v>
      </c>
      <c r="C111" s="320">
        <v>0</v>
      </c>
      <c r="D111" s="313" t="s">
        <v>100</v>
      </c>
      <c r="E111" s="314" t="s">
        <v>29</v>
      </c>
      <c r="F111" s="314" t="s">
        <v>30</v>
      </c>
      <c r="G111" s="311"/>
      <c r="H111" s="315" t="s">
        <v>3070</v>
      </c>
      <c r="I111" s="607">
        <v>831.66</v>
      </c>
      <c r="J111" s="188"/>
      <c r="K111" s="12" t="str">
        <f t="shared" ca="1" si="6"/>
        <v/>
      </c>
      <c r="L111" s="97"/>
      <c r="M111" s="14">
        <f t="shared" ca="1" si="7"/>
        <v>831.66</v>
      </c>
    </row>
    <row r="112" spans="1:13" ht="30.75" customHeight="1" x14ac:dyDescent="0.25">
      <c r="A112" s="523">
        <v>46344</v>
      </c>
      <c r="B112" s="498" t="s">
        <v>632</v>
      </c>
      <c r="C112" s="320">
        <v>0</v>
      </c>
      <c r="D112" s="313" t="s">
        <v>103</v>
      </c>
      <c r="E112" s="314" t="s">
        <v>29</v>
      </c>
      <c r="F112" s="324" t="s">
        <v>171</v>
      </c>
      <c r="G112" s="523"/>
      <c r="H112" s="315" t="s">
        <v>3036</v>
      </c>
      <c r="I112" s="607">
        <v>9737.33</v>
      </c>
      <c r="J112" s="188"/>
      <c r="K112" s="12" t="str">
        <f t="shared" ca="1" si="6"/>
        <v/>
      </c>
      <c r="L112" s="97"/>
      <c r="M112" s="14">
        <f t="shared" ca="1" si="7"/>
        <v>9737.33</v>
      </c>
    </row>
    <row r="113" spans="1:13" ht="30.75" customHeight="1" x14ac:dyDescent="0.25">
      <c r="A113" s="523">
        <v>46344</v>
      </c>
      <c r="B113" s="498" t="s">
        <v>52</v>
      </c>
      <c r="C113" s="320">
        <v>0</v>
      </c>
      <c r="D113" s="313" t="s">
        <v>103</v>
      </c>
      <c r="E113" s="314" t="s">
        <v>29</v>
      </c>
      <c r="F113" s="324" t="s">
        <v>2723</v>
      </c>
      <c r="G113" s="523"/>
      <c r="H113" s="315" t="s">
        <v>3037</v>
      </c>
      <c r="I113" s="607">
        <v>774</v>
      </c>
      <c r="J113" s="188"/>
      <c r="K113" s="12" t="str">
        <f t="shared" ca="1" si="6"/>
        <v/>
      </c>
      <c r="L113" s="97"/>
      <c r="M113" s="14">
        <f t="shared" ca="1" si="7"/>
        <v>774</v>
      </c>
    </row>
    <row r="114" spans="1:13" ht="30.75" customHeight="1" x14ac:dyDescent="0.25">
      <c r="A114" s="523">
        <v>46344</v>
      </c>
      <c r="B114" s="498" t="s">
        <v>52</v>
      </c>
      <c r="C114" s="320">
        <v>0</v>
      </c>
      <c r="D114" s="313" t="s">
        <v>103</v>
      </c>
      <c r="E114" s="314" t="s">
        <v>29</v>
      </c>
      <c r="F114" s="324" t="s">
        <v>1840</v>
      </c>
      <c r="G114" s="523"/>
      <c r="H114" s="315" t="s">
        <v>3037</v>
      </c>
      <c r="I114" s="607">
        <v>774</v>
      </c>
      <c r="J114" s="188"/>
      <c r="K114" s="12" t="str">
        <f t="shared" ca="1" si="6"/>
        <v/>
      </c>
      <c r="L114" s="97"/>
      <c r="M114" s="14">
        <f t="shared" ca="1" si="7"/>
        <v>774</v>
      </c>
    </row>
    <row r="115" spans="1:13" ht="30.75" customHeight="1" x14ac:dyDescent="0.25">
      <c r="A115" s="523">
        <v>46344</v>
      </c>
      <c r="B115" s="498" t="s">
        <v>131</v>
      </c>
      <c r="C115" s="320">
        <v>0</v>
      </c>
      <c r="D115" s="313" t="s">
        <v>153</v>
      </c>
      <c r="E115" s="314" t="s">
        <v>29</v>
      </c>
      <c r="F115" s="324" t="s">
        <v>30</v>
      </c>
      <c r="G115" s="523"/>
      <c r="H115" s="315" t="s">
        <v>3398</v>
      </c>
      <c r="I115" s="312">
        <v>1103</v>
      </c>
      <c r="J115" s="188"/>
      <c r="K115" s="12" t="str">
        <f t="shared" ca="1" si="6"/>
        <v/>
      </c>
      <c r="L115" s="97"/>
      <c r="M115" s="14">
        <f t="shared" ca="1" si="7"/>
        <v>1103</v>
      </c>
    </row>
    <row r="116" spans="1:13" ht="30.75" customHeight="1" x14ac:dyDescent="0.25">
      <c r="A116" s="523">
        <v>46345</v>
      </c>
      <c r="B116" s="498" t="s">
        <v>1909</v>
      </c>
      <c r="C116" s="320">
        <v>0</v>
      </c>
      <c r="D116" s="313" t="s">
        <v>49</v>
      </c>
      <c r="E116" s="314" t="s">
        <v>29</v>
      </c>
      <c r="F116" s="324" t="s">
        <v>2723</v>
      </c>
      <c r="G116" s="523"/>
      <c r="H116" s="315" t="s">
        <v>2724</v>
      </c>
      <c r="I116" s="312">
        <v>1194.5</v>
      </c>
      <c r="J116" s="188"/>
      <c r="K116" s="12" t="str">
        <f t="shared" ca="1" si="6"/>
        <v/>
      </c>
      <c r="L116" s="97"/>
      <c r="M116" s="14">
        <f t="shared" ca="1" si="7"/>
        <v>1194.5</v>
      </c>
    </row>
    <row r="117" spans="1:13" ht="30.75" customHeight="1" x14ac:dyDescent="0.25">
      <c r="A117" s="387">
        <v>46346</v>
      </c>
      <c r="B117" s="33" t="s">
        <v>2258</v>
      </c>
      <c r="C117" s="34">
        <v>0</v>
      </c>
      <c r="D117" s="35" t="s">
        <v>2016</v>
      </c>
      <c r="E117" s="36" t="s">
        <v>16</v>
      </c>
      <c r="F117" s="117" t="s">
        <v>25</v>
      </c>
      <c r="G117" s="118"/>
      <c r="H117" s="38" t="s">
        <v>2263</v>
      </c>
      <c r="I117" s="39">
        <v>5000</v>
      </c>
      <c r="J117" s="177"/>
      <c r="K117" s="12" t="str">
        <f t="shared" ca="1" si="6"/>
        <v/>
      </c>
      <c r="L117" s="41"/>
      <c r="M117" s="42"/>
    </row>
    <row r="118" spans="1:13" ht="30.75" customHeight="1" x14ac:dyDescent="0.25">
      <c r="A118" s="523">
        <v>46346</v>
      </c>
      <c r="B118" s="498" t="s">
        <v>2757</v>
      </c>
      <c r="C118" s="320">
        <v>0</v>
      </c>
      <c r="D118" s="313" t="s">
        <v>103</v>
      </c>
      <c r="E118" s="314" t="s">
        <v>29</v>
      </c>
      <c r="F118" s="324" t="s">
        <v>313</v>
      </c>
      <c r="G118" s="523"/>
      <c r="H118" s="315" t="s">
        <v>3142</v>
      </c>
      <c r="I118" s="607">
        <v>812.5</v>
      </c>
      <c r="J118" s="188"/>
      <c r="K118" s="12" t="str">
        <f t="shared" ca="1" si="6"/>
        <v/>
      </c>
      <c r="L118" s="97"/>
      <c r="M118" s="14">
        <f ca="1">SUM(I118:L118)</f>
        <v>812.5</v>
      </c>
    </row>
    <row r="119" spans="1:13" ht="30.75" customHeight="1" x14ac:dyDescent="0.25">
      <c r="A119" s="523">
        <v>46347</v>
      </c>
      <c r="B119" s="498" t="s">
        <v>1366</v>
      </c>
      <c r="C119" s="320">
        <v>0</v>
      </c>
      <c r="D119" s="313" t="s">
        <v>100</v>
      </c>
      <c r="E119" s="314" t="s">
        <v>29</v>
      </c>
      <c r="F119" s="324" t="s">
        <v>66</v>
      </c>
      <c r="G119" s="523"/>
      <c r="H119" s="315" t="s">
        <v>3053</v>
      </c>
      <c r="I119" s="607">
        <v>664</v>
      </c>
      <c r="J119" s="188"/>
      <c r="K119" s="12" t="str">
        <f t="shared" ca="1" si="6"/>
        <v/>
      </c>
      <c r="L119" s="97"/>
      <c r="M119" s="14">
        <f ca="1">SUM(I119:L119)</f>
        <v>664</v>
      </c>
    </row>
    <row r="120" spans="1:13" ht="30.75" customHeight="1" x14ac:dyDescent="0.25">
      <c r="A120" s="387">
        <v>46348</v>
      </c>
      <c r="B120" s="33" t="s">
        <v>3043</v>
      </c>
      <c r="C120" s="34">
        <v>0</v>
      </c>
      <c r="D120" s="35" t="s">
        <v>155</v>
      </c>
      <c r="E120" s="36" t="s">
        <v>16</v>
      </c>
      <c r="F120" s="117" t="s">
        <v>1799</v>
      </c>
      <c r="G120" s="118"/>
      <c r="H120" s="38" t="s">
        <v>3046</v>
      </c>
      <c r="I120" s="39">
        <v>10000</v>
      </c>
      <c r="J120" s="177"/>
      <c r="K120" s="12" t="str">
        <f t="shared" ca="1" si="6"/>
        <v/>
      </c>
      <c r="L120" s="41"/>
      <c r="M120" s="42"/>
    </row>
    <row r="121" spans="1:13" ht="30.75" customHeight="1" x14ac:dyDescent="0.25">
      <c r="A121" s="155">
        <v>46348</v>
      </c>
      <c r="B121" s="85" t="s">
        <v>409</v>
      </c>
      <c r="C121" s="86">
        <v>0</v>
      </c>
      <c r="D121" s="72" t="s">
        <v>203</v>
      </c>
      <c r="E121" s="73" t="s">
        <v>24</v>
      </c>
      <c r="F121" s="74" t="s">
        <v>3388</v>
      </c>
      <c r="G121" s="155"/>
      <c r="H121" s="87" t="s">
        <v>26</v>
      </c>
      <c r="I121" s="72">
        <v>185.92</v>
      </c>
      <c r="J121" s="88"/>
      <c r="K121" s="12" t="str">
        <f t="shared" ca="1" si="6"/>
        <v/>
      </c>
      <c r="L121" s="13"/>
      <c r="M121" s="14">
        <v>647.84</v>
      </c>
    </row>
    <row r="122" spans="1:13" ht="30.75" customHeight="1" x14ac:dyDescent="0.25">
      <c r="A122" s="155">
        <v>46348</v>
      </c>
      <c r="B122" s="85" t="s">
        <v>409</v>
      </c>
      <c r="C122" s="86">
        <v>0</v>
      </c>
      <c r="D122" s="72" t="s">
        <v>203</v>
      </c>
      <c r="E122" s="73" t="s">
        <v>24</v>
      </c>
      <c r="F122" s="74" t="s">
        <v>2083</v>
      </c>
      <c r="G122" s="155"/>
      <c r="H122" s="87" t="s">
        <v>26</v>
      </c>
      <c r="I122" s="72">
        <v>788.16</v>
      </c>
      <c r="J122" s="88"/>
      <c r="K122" s="12" t="str">
        <f t="shared" ca="1" si="6"/>
        <v/>
      </c>
      <c r="L122" s="13"/>
      <c r="M122" s="14">
        <v>647.84</v>
      </c>
    </row>
    <row r="123" spans="1:13" ht="30.75" customHeight="1" x14ac:dyDescent="0.25">
      <c r="A123" s="155">
        <v>46348</v>
      </c>
      <c r="B123" s="85" t="s">
        <v>409</v>
      </c>
      <c r="C123" s="86">
        <v>0</v>
      </c>
      <c r="D123" s="72" t="s">
        <v>203</v>
      </c>
      <c r="E123" s="73" t="s">
        <v>24</v>
      </c>
      <c r="F123" s="74" t="s">
        <v>30</v>
      </c>
      <c r="G123" s="155"/>
      <c r="H123" s="87" t="s">
        <v>26</v>
      </c>
      <c r="I123" s="72">
        <v>30.92</v>
      </c>
      <c r="J123" s="88"/>
      <c r="K123" s="12" t="str">
        <f t="shared" ca="1" si="6"/>
        <v/>
      </c>
      <c r="L123" s="13"/>
      <c r="M123" s="14">
        <v>647.84</v>
      </c>
    </row>
    <row r="124" spans="1:13" ht="30.75" customHeight="1" x14ac:dyDescent="0.25">
      <c r="A124" s="523">
        <v>46349</v>
      </c>
      <c r="B124" s="498" t="s">
        <v>2757</v>
      </c>
      <c r="C124" s="320">
        <v>0</v>
      </c>
      <c r="D124" s="313" t="s">
        <v>49</v>
      </c>
      <c r="E124" s="314" t="s">
        <v>29</v>
      </c>
      <c r="F124" s="324" t="s">
        <v>191</v>
      </c>
      <c r="G124" s="523"/>
      <c r="H124" s="499" t="s">
        <v>2758</v>
      </c>
      <c r="I124" s="312">
        <v>562.5</v>
      </c>
      <c r="J124" s="188"/>
      <c r="K124" s="12" t="str">
        <f t="shared" ca="1" si="6"/>
        <v/>
      </c>
      <c r="L124" s="97"/>
      <c r="M124" s="14">
        <f t="shared" ref="M124:M130" ca="1" si="8">SUM(I124:L124)</f>
        <v>562.5</v>
      </c>
    </row>
    <row r="125" spans="1:13" ht="30.75" customHeight="1" x14ac:dyDescent="0.25">
      <c r="A125" s="523">
        <v>46349</v>
      </c>
      <c r="B125" s="498" t="s">
        <v>632</v>
      </c>
      <c r="C125" s="320">
        <v>0</v>
      </c>
      <c r="D125" s="313" t="s">
        <v>103</v>
      </c>
      <c r="E125" s="314" t="s">
        <v>29</v>
      </c>
      <c r="F125" s="324" t="s">
        <v>171</v>
      </c>
      <c r="G125" s="523"/>
      <c r="H125" s="315" t="s">
        <v>3055</v>
      </c>
      <c r="I125" s="607">
        <v>19304.8</v>
      </c>
      <c r="J125" s="188"/>
      <c r="K125" s="12" t="str">
        <f t="shared" ca="1" si="6"/>
        <v/>
      </c>
      <c r="L125" s="97"/>
      <c r="M125" s="14">
        <f t="shared" ca="1" si="8"/>
        <v>19304.8</v>
      </c>
    </row>
    <row r="126" spans="1:13" ht="30.75" customHeight="1" x14ac:dyDescent="0.25">
      <c r="A126" s="523">
        <v>46349</v>
      </c>
      <c r="B126" s="353" t="s">
        <v>3155</v>
      </c>
      <c r="C126" s="320">
        <v>0</v>
      </c>
      <c r="D126" s="524" t="s">
        <v>103</v>
      </c>
      <c r="E126" s="314" t="s">
        <v>29</v>
      </c>
      <c r="F126" s="324" t="s">
        <v>1564</v>
      </c>
      <c r="G126" s="523"/>
      <c r="H126" s="526" t="s">
        <v>3156</v>
      </c>
      <c r="I126" s="320">
        <v>5208.5</v>
      </c>
      <c r="J126" s="188"/>
      <c r="K126" s="12" t="str">
        <f t="shared" ca="1" si="6"/>
        <v/>
      </c>
      <c r="L126" s="13"/>
      <c r="M126" s="130">
        <f t="shared" ca="1" si="8"/>
        <v>5208.5</v>
      </c>
    </row>
    <row r="127" spans="1:13" ht="30.75" customHeight="1" x14ac:dyDescent="0.25">
      <c r="A127" s="523">
        <v>46349</v>
      </c>
      <c r="B127" s="498" t="s">
        <v>1293</v>
      </c>
      <c r="C127" s="320">
        <v>0</v>
      </c>
      <c r="D127" s="313" t="s">
        <v>100</v>
      </c>
      <c r="E127" s="314" t="s">
        <v>29</v>
      </c>
      <c r="F127" s="324" t="s">
        <v>792</v>
      </c>
      <c r="G127" s="523"/>
      <c r="H127" s="499" t="s">
        <v>3346</v>
      </c>
      <c r="I127" s="312">
        <v>7386.68</v>
      </c>
      <c r="J127" s="188"/>
      <c r="K127" s="12" t="str">
        <f t="shared" ca="1" si="6"/>
        <v/>
      </c>
      <c r="L127" s="97"/>
      <c r="M127" s="14">
        <f t="shared" ca="1" si="8"/>
        <v>7386.68</v>
      </c>
    </row>
    <row r="128" spans="1:13" ht="30.75" customHeight="1" x14ac:dyDescent="0.25">
      <c r="A128" s="523">
        <v>46350</v>
      </c>
      <c r="B128" s="498" t="s">
        <v>1772</v>
      </c>
      <c r="C128" s="320">
        <v>0</v>
      </c>
      <c r="D128" s="313" t="s">
        <v>103</v>
      </c>
      <c r="E128" s="314" t="s">
        <v>29</v>
      </c>
      <c r="F128" s="324" t="s">
        <v>2723</v>
      </c>
      <c r="G128" s="523"/>
      <c r="H128" s="315" t="s">
        <v>3130</v>
      </c>
      <c r="I128" s="607">
        <v>3956.25</v>
      </c>
      <c r="J128" s="188"/>
      <c r="K128" s="12" t="str">
        <f t="shared" ca="1" si="6"/>
        <v/>
      </c>
      <c r="L128" s="97"/>
      <c r="M128" s="14">
        <f t="shared" ca="1" si="8"/>
        <v>3956.25</v>
      </c>
    </row>
    <row r="129" spans="1:13" ht="30.75" customHeight="1" x14ac:dyDescent="0.25">
      <c r="A129" s="523">
        <v>46350</v>
      </c>
      <c r="B129" s="498" t="s">
        <v>52</v>
      </c>
      <c r="C129" s="320">
        <v>0</v>
      </c>
      <c r="D129" s="313" t="s">
        <v>103</v>
      </c>
      <c r="E129" s="314" t="s">
        <v>29</v>
      </c>
      <c r="F129" s="324" t="s">
        <v>1840</v>
      </c>
      <c r="G129" s="523"/>
      <c r="H129" s="499" t="s">
        <v>3204</v>
      </c>
      <c r="I129" s="312">
        <v>354.25</v>
      </c>
      <c r="J129" s="188"/>
      <c r="K129" s="12" t="str">
        <f t="shared" ca="1" si="6"/>
        <v/>
      </c>
      <c r="L129" s="97"/>
      <c r="M129" s="14">
        <f t="shared" ca="1" si="8"/>
        <v>354.25</v>
      </c>
    </row>
    <row r="130" spans="1:13" ht="30.75" customHeight="1" x14ac:dyDescent="0.25">
      <c r="A130" s="523">
        <v>46350</v>
      </c>
      <c r="B130" s="498" t="s">
        <v>1039</v>
      </c>
      <c r="C130" s="320">
        <v>0</v>
      </c>
      <c r="D130" s="313" t="s">
        <v>100</v>
      </c>
      <c r="E130" s="314" t="s">
        <v>29</v>
      </c>
      <c r="F130" s="324" t="s">
        <v>36</v>
      </c>
      <c r="G130" s="523"/>
      <c r="H130" s="315" t="s">
        <v>3236</v>
      </c>
      <c r="I130" s="312">
        <v>4008.34</v>
      </c>
      <c r="J130" s="188"/>
      <c r="K130" s="12" t="str">
        <f t="shared" ref="K130:K156" ca="1" si="9">IF(ISBLANK(A130),"", IF(TRIM(UPPER(J130))&lt;&gt;"SIM",IF(A130-TODAY()&lt;0,"Conta vencida",IF(A130-TODAY()&lt;8,"Perto de vencer","")),"Já paga"))</f>
        <v/>
      </c>
      <c r="L130" s="97"/>
      <c r="M130" s="14">
        <f t="shared" ca="1" si="8"/>
        <v>4008.34</v>
      </c>
    </row>
    <row r="131" spans="1:13" ht="29.25" customHeight="1" x14ac:dyDescent="0.25">
      <c r="A131" s="78">
        <v>46351</v>
      </c>
      <c r="B131" s="112" t="s">
        <v>1797</v>
      </c>
      <c r="C131" s="102">
        <v>0</v>
      </c>
      <c r="D131" s="113" t="s">
        <v>1805</v>
      </c>
      <c r="E131" s="81" t="s">
        <v>29</v>
      </c>
      <c r="F131" s="81" t="s">
        <v>1799</v>
      </c>
      <c r="G131" s="78"/>
      <c r="H131" s="82" t="s">
        <v>26</v>
      </c>
      <c r="I131" s="232">
        <v>2000</v>
      </c>
      <c r="J131" s="233"/>
      <c r="K131" s="12" t="str">
        <f t="shared" ca="1" si="9"/>
        <v/>
      </c>
      <c r="L131" s="13"/>
      <c r="M131" s="14"/>
    </row>
    <row r="132" spans="1:13" ht="29.25" customHeight="1" x14ac:dyDescent="0.25">
      <c r="A132" s="311">
        <v>46351</v>
      </c>
      <c r="B132" s="498" t="s">
        <v>1909</v>
      </c>
      <c r="C132" s="320">
        <v>0</v>
      </c>
      <c r="D132" s="313" t="s">
        <v>103</v>
      </c>
      <c r="E132" s="314" t="s">
        <v>29</v>
      </c>
      <c r="F132" s="314" t="s">
        <v>2398</v>
      </c>
      <c r="G132" s="311"/>
      <c r="H132" s="315" t="s">
        <v>3095</v>
      </c>
      <c r="I132" s="607">
        <v>1050.56</v>
      </c>
      <c r="J132" s="188"/>
      <c r="K132" s="12" t="str">
        <f t="shared" ca="1" si="9"/>
        <v/>
      </c>
      <c r="L132" s="97"/>
      <c r="M132" s="14">
        <f ca="1">SUM(I132:L132)</f>
        <v>1050.56</v>
      </c>
    </row>
    <row r="133" spans="1:13" ht="29.25" customHeight="1" x14ac:dyDescent="0.25">
      <c r="A133" s="311">
        <v>46351</v>
      </c>
      <c r="B133" s="498" t="s">
        <v>731</v>
      </c>
      <c r="C133" s="320">
        <v>0</v>
      </c>
      <c r="D133" s="313" t="s">
        <v>103</v>
      </c>
      <c r="E133" s="314" t="s">
        <v>29</v>
      </c>
      <c r="F133" s="314" t="s">
        <v>36</v>
      </c>
      <c r="G133" s="311"/>
      <c r="H133" s="315" t="s">
        <v>3098</v>
      </c>
      <c r="I133" s="607">
        <v>955</v>
      </c>
      <c r="J133" s="188"/>
      <c r="K133" s="12" t="str">
        <f t="shared" ca="1" si="9"/>
        <v/>
      </c>
      <c r="L133" s="97"/>
      <c r="M133" s="14">
        <f ca="1">SUM(I133:L133)</f>
        <v>955</v>
      </c>
    </row>
    <row r="134" spans="1:13" ht="29.25" customHeight="1" x14ac:dyDescent="0.25">
      <c r="A134" s="311">
        <v>46351</v>
      </c>
      <c r="B134" s="353" t="s">
        <v>2757</v>
      </c>
      <c r="C134" s="320">
        <v>0</v>
      </c>
      <c r="D134" s="524" t="s">
        <v>100</v>
      </c>
      <c r="E134" s="314" t="s">
        <v>29</v>
      </c>
      <c r="F134" s="314" t="s">
        <v>39</v>
      </c>
      <c r="G134" s="311"/>
      <c r="H134" s="526" t="s">
        <v>3150</v>
      </c>
      <c r="I134" s="320">
        <v>200</v>
      </c>
      <c r="J134" s="188"/>
      <c r="K134" s="12" t="str">
        <f t="shared" ca="1" si="9"/>
        <v/>
      </c>
      <c r="L134" s="13"/>
      <c r="M134" s="130">
        <f ca="1">SUM(I134:L134)</f>
        <v>200</v>
      </c>
    </row>
    <row r="135" spans="1:13" ht="29.25" customHeight="1" x14ac:dyDescent="0.25">
      <c r="A135" s="311">
        <v>46352</v>
      </c>
      <c r="B135" s="507" t="s">
        <v>2481</v>
      </c>
      <c r="C135" s="435">
        <v>0</v>
      </c>
      <c r="D135" s="583" t="s">
        <v>43</v>
      </c>
      <c r="E135" s="509" t="s">
        <v>29</v>
      </c>
      <c r="F135" s="509" t="s">
        <v>25</v>
      </c>
      <c r="G135" s="510"/>
      <c r="H135" s="511" t="s">
        <v>2482</v>
      </c>
      <c r="I135" s="435">
        <v>15440</v>
      </c>
      <c r="J135" s="141"/>
      <c r="K135" s="12" t="str">
        <f t="shared" ca="1" si="9"/>
        <v/>
      </c>
      <c r="L135" s="13"/>
      <c r="M135" s="14"/>
    </row>
    <row r="136" spans="1:13" ht="29.25" customHeight="1" x14ac:dyDescent="0.25">
      <c r="A136" s="311">
        <v>46352</v>
      </c>
      <c r="B136" s="498" t="s">
        <v>1772</v>
      </c>
      <c r="C136" s="320">
        <v>0</v>
      </c>
      <c r="D136" s="313" t="s">
        <v>100</v>
      </c>
      <c r="E136" s="314" t="s">
        <v>29</v>
      </c>
      <c r="F136" s="314" t="s">
        <v>1452</v>
      </c>
      <c r="G136" s="311"/>
      <c r="H136" s="315" t="s">
        <v>3237</v>
      </c>
      <c r="I136" s="312">
        <v>600</v>
      </c>
      <c r="J136" s="188"/>
      <c r="K136" s="12" t="str">
        <f t="shared" ca="1" si="9"/>
        <v/>
      </c>
      <c r="L136" s="13"/>
      <c r="M136" s="14">
        <f t="shared" ref="M136:M141" ca="1" si="10">SUM(I136:L136)</f>
        <v>600</v>
      </c>
    </row>
    <row r="137" spans="1:13" ht="29.25" customHeight="1" x14ac:dyDescent="0.25">
      <c r="A137" s="311">
        <v>46352</v>
      </c>
      <c r="B137" s="498" t="s">
        <v>1772</v>
      </c>
      <c r="C137" s="320">
        <v>0</v>
      </c>
      <c r="D137" s="313" t="s">
        <v>100</v>
      </c>
      <c r="E137" s="314" t="s">
        <v>29</v>
      </c>
      <c r="F137" s="314" t="s">
        <v>30</v>
      </c>
      <c r="G137" s="311"/>
      <c r="H137" s="315" t="s">
        <v>3237</v>
      </c>
      <c r="I137" s="312">
        <v>600</v>
      </c>
      <c r="J137" s="188"/>
      <c r="K137" s="12" t="str">
        <f t="shared" ca="1" si="9"/>
        <v/>
      </c>
      <c r="L137" s="13"/>
      <c r="M137" s="14">
        <f t="shared" ca="1" si="10"/>
        <v>600</v>
      </c>
    </row>
    <row r="138" spans="1:13" ht="29.25" customHeight="1" x14ac:dyDescent="0.25">
      <c r="A138" s="311">
        <v>46353</v>
      </c>
      <c r="B138" s="498" t="s">
        <v>1772</v>
      </c>
      <c r="C138" s="320">
        <v>0</v>
      </c>
      <c r="D138" s="313" t="s">
        <v>166</v>
      </c>
      <c r="E138" s="314" t="s">
        <v>29</v>
      </c>
      <c r="F138" s="314" t="s">
        <v>2723</v>
      </c>
      <c r="G138" s="311"/>
      <c r="H138" s="315" t="s">
        <v>3130</v>
      </c>
      <c r="I138" s="607">
        <v>3956.25</v>
      </c>
      <c r="J138" s="188"/>
      <c r="K138" s="12" t="str">
        <f t="shared" ca="1" si="9"/>
        <v/>
      </c>
      <c r="L138" s="97"/>
      <c r="M138" s="14">
        <f t="shared" ca="1" si="10"/>
        <v>3956.25</v>
      </c>
    </row>
    <row r="139" spans="1:13" ht="29.25" customHeight="1" x14ac:dyDescent="0.25">
      <c r="A139" s="311">
        <v>46353</v>
      </c>
      <c r="B139" s="498" t="s">
        <v>52</v>
      </c>
      <c r="C139" s="320">
        <v>0</v>
      </c>
      <c r="D139" s="313" t="s">
        <v>49</v>
      </c>
      <c r="E139" s="314" t="s">
        <v>29</v>
      </c>
      <c r="F139" s="314" t="s">
        <v>75</v>
      </c>
      <c r="G139" s="311"/>
      <c r="H139" s="499" t="s">
        <v>2793</v>
      </c>
      <c r="I139" s="312">
        <v>264.75</v>
      </c>
      <c r="J139" s="188"/>
      <c r="K139" s="12" t="str">
        <f t="shared" ca="1" si="9"/>
        <v/>
      </c>
      <c r="L139" s="97"/>
      <c r="M139" s="14">
        <f t="shared" ca="1" si="10"/>
        <v>264.75</v>
      </c>
    </row>
    <row r="140" spans="1:13" ht="29.25" customHeight="1" x14ac:dyDescent="0.25">
      <c r="A140" s="311">
        <v>46353</v>
      </c>
      <c r="B140" s="522" t="s">
        <v>2796</v>
      </c>
      <c r="C140" s="518">
        <v>0</v>
      </c>
      <c r="D140" s="518" t="s">
        <v>240</v>
      </c>
      <c r="E140" s="592" t="s">
        <v>29</v>
      </c>
      <c r="F140" s="592" t="s">
        <v>25</v>
      </c>
      <c r="G140" s="311"/>
      <c r="H140" s="315" t="s">
        <v>2797</v>
      </c>
      <c r="I140" s="518">
        <v>9782.4</v>
      </c>
      <c r="J140" s="177"/>
      <c r="K140" s="12" t="str">
        <f t="shared" ca="1" si="9"/>
        <v/>
      </c>
      <c r="L140" s="41"/>
      <c r="M140" s="130">
        <f t="shared" ca="1" si="10"/>
        <v>9782.4</v>
      </c>
    </row>
    <row r="141" spans="1:13" ht="29.25" customHeight="1" x14ac:dyDescent="0.25">
      <c r="A141" s="311">
        <v>46353</v>
      </c>
      <c r="B141" s="522" t="s">
        <v>2796</v>
      </c>
      <c r="C141" s="518">
        <v>0</v>
      </c>
      <c r="D141" s="518" t="s">
        <v>240</v>
      </c>
      <c r="E141" s="592" t="s">
        <v>29</v>
      </c>
      <c r="F141" s="592" t="s">
        <v>25</v>
      </c>
      <c r="G141" s="311"/>
      <c r="H141" s="315" t="s">
        <v>2798</v>
      </c>
      <c r="I141" s="518">
        <v>10054.4</v>
      </c>
      <c r="J141" s="177"/>
      <c r="K141" s="12" t="str">
        <f t="shared" ca="1" si="9"/>
        <v/>
      </c>
      <c r="L141" s="41"/>
      <c r="M141" s="130">
        <f t="shared" ca="1" si="10"/>
        <v>10054.4</v>
      </c>
    </row>
    <row r="142" spans="1:13" ht="29.25" customHeight="1" x14ac:dyDescent="0.25">
      <c r="A142" s="32">
        <v>46354</v>
      </c>
      <c r="B142" s="33" t="s">
        <v>82</v>
      </c>
      <c r="C142" s="34">
        <v>0</v>
      </c>
      <c r="D142" s="35" t="s">
        <v>49</v>
      </c>
      <c r="E142" s="36" t="s">
        <v>16</v>
      </c>
      <c r="F142" s="36" t="s">
        <v>1795</v>
      </c>
      <c r="G142" s="37"/>
      <c r="H142" s="38" t="s">
        <v>1821</v>
      </c>
      <c r="I142" s="39">
        <v>13200</v>
      </c>
      <c r="J142" s="40"/>
      <c r="K142" s="12" t="str">
        <f t="shared" ca="1" si="9"/>
        <v/>
      </c>
      <c r="L142" s="41"/>
      <c r="M142" s="42"/>
    </row>
    <row r="143" spans="1:13" ht="29.25" customHeight="1" x14ac:dyDescent="0.25">
      <c r="A143" s="32">
        <v>46355</v>
      </c>
      <c r="B143" s="33" t="s">
        <v>2153</v>
      </c>
      <c r="C143" s="34">
        <v>0</v>
      </c>
      <c r="D143" s="35" t="s">
        <v>2164</v>
      </c>
      <c r="E143" s="36" t="s">
        <v>16</v>
      </c>
      <c r="F143" s="36" t="s">
        <v>1795</v>
      </c>
      <c r="G143" s="37"/>
      <c r="H143" s="38" t="s">
        <v>2165</v>
      </c>
      <c r="I143" s="39">
        <v>20000</v>
      </c>
      <c r="J143" s="177"/>
      <c r="K143" s="12" t="str">
        <f t="shared" ca="1" si="9"/>
        <v/>
      </c>
      <c r="L143" s="41"/>
      <c r="M143" s="42"/>
    </row>
    <row r="144" spans="1:13" ht="29.25" customHeight="1" x14ac:dyDescent="0.25">
      <c r="A144" s="311">
        <v>46355</v>
      </c>
      <c r="B144" s="498" t="s">
        <v>2369</v>
      </c>
      <c r="C144" s="320">
        <v>0</v>
      </c>
      <c r="D144" s="313" t="s">
        <v>2374</v>
      </c>
      <c r="E144" s="314" t="s">
        <v>29</v>
      </c>
      <c r="F144" s="314" t="s">
        <v>1257</v>
      </c>
      <c r="G144" s="311"/>
      <c r="H144" s="499" t="s">
        <v>26</v>
      </c>
      <c r="I144" s="312">
        <v>22000</v>
      </c>
      <c r="J144" s="188"/>
      <c r="K144" s="12" t="str">
        <f t="shared" ca="1" si="9"/>
        <v/>
      </c>
      <c r="L144" s="97"/>
      <c r="M144" s="14">
        <f ca="1">SUM(I144:L144)</f>
        <v>22000</v>
      </c>
    </row>
    <row r="145" spans="1:13" ht="30.75" customHeight="1" x14ac:dyDescent="0.25">
      <c r="A145" s="10">
        <v>46356</v>
      </c>
      <c r="B145" s="20" t="s">
        <v>371</v>
      </c>
      <c r="C145" s="15">
        <v>0</v>
      </c>
      <c r="D145" s="116" t="s">
        <v>382</v>
      </c>
      <c r="E145" s="17" t="s">
        <v>29</v>
      </c>
      <c r="F145" s="17" t="s">
        <v>1529</v>
      </c>
      <c r="G145" s="10"/>
      <c r="H145" s="114" t="s">
        <v>26</v>
      </c>
      <c r="I145" s="15">
        <v>1970.01</v>
      </c>
      <c r="J145" s="188"/>
      <c r="K145" s="12" t="str">
        <f t="shared" ca="1" si="9"/>
        <v/>
      </c>
      <c r="L145" s="13"/>
      <c r="M145" s="14">
        <f ca="1">SUM(I145:L145)</f>
        <v>1970.01</v>
      </c>
    </row>
    <row r="146" spans="1:13" ht="30.75" customHeight="1" x14ac:dyDescent="0.25">
      <c r="A146" s="32">
        <v>46356</v>
      </c>
      <c r="B146" s="639" t="s">
        <v>2153</v>
      </c>
      <c r="C146" s="34">
        <v>0</v>
      </c>
      <c r="D146" s="35" t="s">
        <v>2166</v>
      </c>
      <c r="E146" s="117" t="s">
        <v>16</v>
      </c>
      <c r="F146" s="36" t="s">
        <v>1795</v>
      </c>
      <c r="G146" s="37"/>
      <c r="H146" s="122" t="s">
        <v>2165</v>
      </c>
      <c r="I146" s="134">
        <v>150000</v>
      </c>
      <c r="J146" s="177"/>
      <c r="K146" s="12" t="str">
        <f t="shared" ca="1" si="9"/>
        <v/>
      </c>
      <c r="L146" s="41"/>
      <c r="M146" s="42"/>
    </row>
    <row r="147" spans="1:13" ht="30.75" customHeight="1" x14ac:dyDescent="0.25">
      <c r="A147" s="32">
        <v>46356</v>
      </c>
      <c r="B147" s="639" t="s">
        <v>2571</v>
      </c>
      <c r="C147" s="34">
        <v>0</v>
      </c>
      <c r="D147" s="35" t="s">
        <v>153</v>
      </c>
      <c r="E147" s="117" t="s">
        <v>16</v>
      </c>
      <c r="F147" s="36" t="s">
        <v>1795</v>
      </c>
      <c r="G147" s="37"/>
      <c r="H147" s="122" t="s">
        <v>2573</v>
      </c>
      <c r="I147" s="134">
        <v>11700</v>
      </c>
      <c r="J147" s="177"/>
      <c r="K147" s="12" t="str">
        <f t="shared" ca="1" si="9"/>
        <v/>
      </c>
      <c r="L147" s="41"/>
      <c r="M147" s="42"/>
    </row>
    <row r="148" spans="1:13" ht="30.75" customHeight="1" x14ac:dyDescent="0.25">
      <c r="A148" s="311">
        <v>46356</v>
      </c>
      <c r="B148" s="637" t="s">
        <v>3113</v>
      </c>
      <c r="C148" s="320">
        <v>0</v>
      </c>
      <c r="D148" s="313" t="s">
        <v>239</v>
      </c>
      <c r="E148" s="324" t="s">
        <v>29</v>
      </c>
      <c r="F148" s="314" t="s">
        <v>2532</v>
      </c>
      <c r="G148" s="311"/>
      <c r="H148" s="325" t="s">
        <v>26</v>
      </c>
      <c r="I148" s="606">
        <v>1336</v>
      </c>
      <c r="J148" s="188"/>
      <c r="K148" s="12" t="str">
        <f t="shared" ca="1" si="9"/>
        <v/>
      </c>
      <c r="L148" s="97"/>
      <c r="M148" s="14">
        <f t="shared" ref="M148:M156" ca="1" si="11">SUM(I148:L148)</f>
        <v>1336</v>
      </c>
    </row>
    <row r="149" spans="1:13" ht="30.75" customHeight="1" x14ac:dyDescent="0.25">
      <c r="A149" s="523">
        <v>46356</v>
      </c>
      <c r="B149" s="637" t="s">
        <v>2606</v>
      </c>
      <c r="C149" s="320">
        <v>0</v>
      </c>
      <c r="D149" s="313" t="s">
        <v>103</v>
      </c>
      <c r="E149" s="324" t="s">
        <v>29</v>
      </c>
      <c r="F149" s="314" t="s">
        <v>644</v>
      </c>
      <c r="G149" s="311"/>
      <c r="H149" s="325" t="s">
        <v>3212</v>
      </c>
      <c r="I149" s="516">
        <v>503.33</v>
      </c>
      <c r="J149" s="188"/>
      <c r="K149" s="12" t="str">
        <f t="shared" ca="1" si="9"/>
        <v/>
      </c>
      <c r="L149" s="97"/>
      <c r="M149" s="14">
        <f t="shared" ca="1" si="11"/>
        <v>503.33</v>
      </c>
    </row>
    <row r="150" spans="1:13" ht="30.75" customHeight="1" x14ac:dyDescent="0.25">
      <c r="A150" s="523">
        <v>46356</v>
      </c>
      <c r="B150" s="637" t="s">
        <v>2606</v>
      </c>
      <c r="C150" s="320">
        <v>0</v>
      </c>
      <c r="D150" s="313" t="s">
        <v>103</v>
      </c>
      <c r="E150" s="324" t="s">
        <v>29</v>
      </c>
      <c r="F150" s="314" t="s">
        <v>99</v>
      </c>
      <c r="G150" s="311"/>
      <c r="H150" s="325" t="s">
        <v>3212</v>
      </c>
      <c r="I150" s="516">
        <v>102.17</v>
      </c>
      <c r="J150" s="188"/>
      <c r="K150" s="12" t="str">
        <f t="shared" ca="1" si="9"/>
        <v/>
      </c>
      <c r="L150" s="97"/>
      <c r="M150" s="14">
        <f t="shared" ca="1" si="11"/>
        <v>102.17</v>
      </c>
    </row>
    <row r="151" spans="1:13" ht="30.75" customHeight="1" x14ac:dyDescent="0.25">
      <c r="A151" s="523">
        <v>46356</v>
      </c>
      <c r="B151" s="498" t="s">
        <v>2606</v>
      </c>
      <c r="C151" s="320">
        <v>0</v>
      </c>
      <c r="D151" s="313" t="s">
        <v>103</v>
      </c>
      <c r="E151" s="314" t="s">
        <v>29</v>
      </c>
      <c r="F151" s="324" t="s">
        <v>30</v>
      </c>
      <c r="G151" s="523"/>
      <c r="H151" s="315" t="s">
        <v>3212</v>
      </c>
      <c r="I151" s="312">
        <v>194.39</v>
      </c>
      <c r="J151" s="188"/>
      <c r="K151" s="12" t="str">
        <f t="shared" ca="1" si="9"/>
        <v/>
      </c>
      <c r="L151" s="97"/>
      <c r="M151" s="14">
        <f t="shared" ca="1" si="11"/>
        <v>194.39</v>
      </c>
    </row>
    <row r="152" spans="1:13" ht="30.75" customHeight="1" x14ac:dyDescent="0.25">
      <c r="A152" s="523">
        <v>46356</v>
      </c>
      <c r="B152" s="498" t="s">
        <v>2606</v>
      </c>
      <c r="C152" s="320">
        <v>0</v>
      </c>
      <c r="D152" s="313" t="s">
        <v>103</v>
      </c>
      <c r="E152" s="314" t="s">
        <v>29</v>
      </c>
      <c r="F152" s="324" t="s">
        <v>221</v>
      </c>
      <c r="G152" s="523"/>
      <c r="H152" s="315" t="s">
        <v>3212</v>
      </c>
      <c r="I152" s="312">
        <v>35.99</v>
      </c>
      <c r="J152" s="188"/>
      <c r="K152" s="12" t="str">
        <f t="shared" ca="1" si="9"/>
        <v/>
      </c>
      <c r="L152" s="97"/>
      <c r="M152" s="14">
        <f t="shared" ca="1" si="11"/>
        <v>35.99</v>
      </c>
    </row>
    <row r="153" spans="1:13" ht="30.75" customHeight="1" x14ac:dyDescent="0.25">
      <c r="A153" s="311">
        <v>46356</v>
      </c>
      <c r="B153" s="498" t="s">
        <v>2606</v>
      </c>
      <c r="C153" s="320">
        <v>0</v>
      </c>
      <c r="D153" s="313" t="s">
        <v>103</v>
      </c>
      <c r="E153" s="314" t="s">
        <v>29</v>
      </c>
      <c r="F153" s="314" t="s">
        <v>579</v>
      </c>
      <c r="G153" s="311"/>
      <c r="H153" s="315" t="s">
        <v>3212</v>
      </c>
      <c r="I153" s="312">
        <v>27.25</v>
      </c>
      <c r="J153" s="188"/>
      <c r="K153" s="12" t="str">
        <f t="shared" ca="1" si="9"/>
        <v/>
      </c>
      <c r="L153" s="97"/>
      <c r="M153" s="89">
        <f t="shared" ca="1" si="11"/>
        <v>27.25</v>
      </c>
    </row>
    <row r="154" spans="1:13" ht="30.75" customHeight="1" x14ac:dyDescent="0.25">
      <c r="A154" s="311">
        <v>46356</v>
      </c>
      <c r="B154" s="498" t="s">
        <v>2606</v>
      </c>
      <c r="C154" s="320">
        <v>0</v>
      </c>
      <c r="D154" s="313" t="s">
        <v>238</v>
      </c>
      <c r="E154" s="314" t="s">
        <v>29</v>
      </c>
      <c r="F154" s="314" t="s">
        <v>99</v>
      </c>
      <c r="G154" s="311"/>
      <c r="H154" s="315" t="s">
        <v>3299</v>
      </c>
      <c r="I154" s="312">
        <v>111.52</v>
      </c>
      <c r="J154" s="188"/>
      <c r="K154" s="12" t="str">
        <f t="shared" ca="1" si="9"/>
        <v/>
      </c>
      <c r="L154" s="97"/>
      <c r="M154" s="89">
        <f t="shared" ca="1" si="11"/>
        <v>111.52</v>
      </c>
    </row>
    <row r="155" spans="1:13" ht="30.75" customHeight="1" x14ac:dyDescent="0.25">
      <c r="A155" s="311">
        <v>46356</v>
      </c>
      <c r="B155" s="498" t="s">
        <v>2606</v>
      </c>
      <c r="C155" s="320">
        <v>0</v>
      </c>
      <c r="D155" s="313" t="s">
        <v>238</v>
      </c>
      <c r="E155" s="314" t="s">
        <v>29</v>
      </c>
      <c r="F155" s="314" t="s">
        <v>30</v>
      </c>
      <c r="G155" s="311"/>
      <c r="H155" s="315" t="s">
        <v>3299</v>
      </c>
      <c r="I155" s="312">
        <v>179.36</v>
      </c>
      <c r="J155" s="188"/>
      <c r="K155" s="12" t="str">
        <f t="shared" ca="1" si="9"/>
        <v/>
      </c>
      <c r="L155" s="97"/>
      <c r="M155" s="89">
        <f t="shared" ca="1" si="11"/>
        <v>179.36</v>
      </c>
    </row>
    <row r="156" spans="1:13" ht="30.75" customHeight="1" x14ac:dyDescent="0.25">
      <c r="A156" s="311">
        <v>46356</v>
      </c>
      <c r="B156" s="498" t="s">
        <v>2606</v>
      </c>
      <c r="C156" s="320">
        <v>0</v>
      </c>
      <c r="D156" s="313" t="s">
        <v>238</v>
      </c>
      <c r="E156" s="314" t="s">
        <v>29</v>
      </c>
      <c r="F156" s="314" t="s">
        <v>644</v>
      </c>
      <c r="G156" s="311"/>
      <c r="H156" s="315" t="s">
        <v>3299</v>
      </c>
      <c r="I156" s="312">
        <v>1370.32</v>
      </c>
      <c r="J156" s="188"/>
      <c r="K156" s="12" t="str">
        <f t="shared" ca="1" si="9"/>
        <v/>
      </c>
      <c r="L156" s="97"/>
      <c r="M156" s="89">
        <f t="shared" ca="1" si="11"/>
        <v>1370.32</v>
      </c>
    </row>
    <row r="157" spans="1:13" ht="30" customHeight="1" x14ac:dyDescent="0.25">
      <c r="A157" s="387"/>
      <c r="B157" s="33"/>
      <c r="C157" s="34"/>
      <c r="D157" s="35"/>
      <c r="E157" s="36"/>
      <c r="F157" s="117"/>
      <c r="G157" s="118"/>
      <c r="H157" s="38"/>
      <c r="I157" s="39"/>
      <c r="J157" s="188"/>
      <c r="K157" s="12"/>
      <c r="L157" s="41"/>
      <c r="M157" s="42"/>
    </row>
    <row r="158" spans="1:13" ht="30" customHeight="1" x14ac:dyDescent="0.25">
      <c r="A158" s="387"/>
      <c r="B158" s="33"/>
      <c r="C158" s="34"/>
      <c r="D158" s="35"/>
      <c r="E158" s="36"/>
      <c r="F158" s="117"/>
      <c r="G158" s="118"/>
      <c r="H158" s="38"/>
      <c r="I158" s="39"/>
      <c r="J158" s="188"/>
      <c r="K158" s="12"/>
      <c r="L158" s="41"/>
      <c r="M158" s="42"/>
    </row>
    <row r="159" spans="1:13" ht="30" customHeight="1" x14ac:dyDescent="0.25">
      <c r="A159" s="387"/>
      <c r="B159" s="33"/>
      <c r="C159" s="34"/>
      <c r="D159" s="35"/>
      <c r="E159" s="36"/>
      <c r="F159" s="117"/>
      <c r="G159" s="118"/>
      <c r="H159" s="38"/>
      <c r="I159" s="39"/>
      <c r="J159" s="188"/>
      <c r="K159" s="12"/>
      <c r="L159" s="41"/>
      <c r="M159" s="42"/>
    </row>
    <row r="160" spans="1:13" ht="30" customHeight="1" x14ac:dyDescent="0.25">
      <c r="A160" s="387"/>
      <c r="B160" s="33"/>
      <c r="C160" s="34"/>
      <c r="D160" s="35"/>
      <c r="E160" s="36"/>
      <c r="F160" s="117"/>
      <c r="G160" s="118"/>
      <c r="H160" s="38"/>
      <c r="I160" s="39"/>
      <c r="J160" s="188"/>
      <c r="K160" s="12"/>
      <c r="L160" s="41"/>
      <c r="M160" s="42"/>
    </row>
    <row r="161" spans="1:13" ht="30" customHeight="1" x14ac:dyDescent="0.25">
      <c r="A161" s="387"/>
      <c r="B161" s="33"/>
      <c r="C161" s="34"/>
      <c r="D161" s="35"/>
      <c r="E161" s="36"/>
      <c r="F161" s="117"/>
      <c r="G161" s="118"/>
      <c r="H161" s="38"/>
      <c r="I161" s="39"/>
      <c r="J161" s="188"/>
      <c r="K161" s="12"/>
      <c r="L161" s="41"/>
      <c r="M161" s="42"/>
    </row>
    <row r="162" spans="1:13" ht="30" customHeight="1" x14ac:dyDescent="0.25">
      <c r="A162" s="387"/>
      <c r="B162" s="33"/>
      <c r="C162" s="34"/>
      <c r="D162" s="35"/>
      <c r="E162" s="36"/>
      <c r="F162" s="117"/>
      <c r="G162" s="118"/>
      <c r="H162" s="38"/>
      <c r="I162" s="39"/>
      <c r="J162" s="188"/>
      <c r="K162" s="12"/>
      <c r="L162" s="41"/>
      <c r="M162" s="42"/>
    </row>
    <row r="163" spans="1:13" ht="30" customHeight="1" x14ac:dyDescent="0.25">
      <c r="A163" s="387"/>
      <c r="B163" s="33"/>
      <c r="C163" s="34"/>
      <c r="D163" s="35"/>
      <c r="E163" s="36"/>
      <c r="F163" s="117"/>
      <c r="G163" s="118"/>
      <c r="H163" s="38"/>
      <c r="I163" s="39"/>
      <c r="J163" s="188"/>
      <c r="K163" s="12"/>
      <c r="L163" s="41"/>
      <c r="M163" s="42"/>
    </row>
    <row r="164" spans="1:13" ht="21.75" customHeight="1" x14ac:dyDescent="0.25">
      <c r="G164" s="53"/>
      <c r="I164" s="65"/>
      <c r="J164" s="64"/>
      <c r="K164" s="12" t="str">
        <f t="shared" ref="K164:K227" ca="1" si="12">IF(ISBLANK(A164),"", IF(TRIM(UPPER(J164))&lt;&gt;"SIM",IF(A164-TODAY()&lt;0,"Conta vencida",IF(A164-TODAY()&lt;8,"Perto de vencer","")),"Já paga"))</f>
        <v/>
      </c>
      <c r="L164" s="13"/>
      <c r="M164" s="14">
        <f t="shared" ref="M164:M227" ca="1" si="13">SUM(I164:L164)</f>
        <v>0</v>
      </c>
    </row>
    <row r="165" spans="1:13" ht="21.75" customHeight="1" x14ac:dyDescent="0.25">
      <c r="G165" s="53"/>
      <c r="I165" s="65"/>
      <c r="J165" s="64"/>
      <c r="K165" s="12" t="str">
        <f t="shared" ca="1" si="12"/>
        <v/>
      </c>
      <c r="L165" s="13"/>
      <c r="M165" s="14">
        <f t="shared" ca="1" si="13"/>
        <v>0</v>
      </c>
    </row>
    <row r="166" spans="1:13" ht="21.75" customHeight="1" x14ac:dyDescent="0.25">
      <c r="G166" s="53"/>
      <c r="I166" s="65"/>
      <c r="J166" s="64"/>
      <c r="K166" s="12" t="str">
        <f t="shared" ca="1" si="12"/>
        <v/>
      </c>
      <c r="L166" s="13"/>
      <c r="M166" s="14">
        <f t="shared" ca="1" si="13"/>
        <v>0</v>
      </c>
    </row>
    <row r="167" spans="1:13" ht="21.75" customHeight="1" x14ac:dyDescent="0.25">
      <c r="G167" s="53"/>
      <c r="I167" s="65"/>
      <c r="J167" s="64"/>
      <c r="K167" s="12" t="str">
        <f t="shared" ca="1" si="12"/>
        <v/>
      </c>
      <c r="L167" s="13"/>
      <c r="M167" s="14">
        <f t="shared" ca="1" si="13"/>
        <v>0</v>
      </c>
    </row>
    <row r="168" spans="1:13" ht="21.75" customHeight="1" x14ac:dyDescent="0.25">
      <c r="G168" s="53"/>
      <c r="I168" s="65"/>
      <c r="J168" s="64"/>
      <c r="K168" s="12" t="str">
        <f t="shared" ca="1" si="12"/>
        <v/>
      </c>
      <c r="L168" s="13"/>
      <c r="M168" s="14">
        <f t="shared" ca="1" si="13"/>
        <v>0</v>
      </c>
    </row>
    <row r="169" spans="1:13" ht="21.75" customHeight="1" x14ac:dyDescent="0.25">
      <c r="G169" s="53"/>
      <c r="I169" s="65"/>
      <c r="J169" s="64"/>
      <c r="K169" s="12" t="str">
        <f t="shared" ca="1" si="12"/>
        <v/>
      </c>
      <c r="L169" s="13"/>
      <c r="M169" s="14">
        <f t="shared" ca="1" si="13"/>
        <v>0</v>
      </c>
    </row>
    <row r="170" spans="1:13" ht="21.75" customHeight="1" x14ac:dyDescent="0.25">
      <c r="G170" s="53"/>
      <c r="I170" s="65"/>
      <c r="J170" s="64"/>
      <c r="K170" s="12" t="str">
        <f t="shared" ca="1" si="12"/>
        <v/>
      </c>
      <c r="L170" s="13"/>
      <c r="M170" s="14">
        <f t="shared" ca="1" si="13"/>
        <v>0</v>
      </c>
    </row>
    <row r="171" spans="1:13" ht="21.75" customHeight="1" x14ac:dyDescent="0.25">
      <c r="G171" s="53"/>
      <c r="I171" s="65"/>
      <c r="J171" s="64"/>
      <c r="K171" s="12" t="str">
        <f t="shared" ca="1" si="12"/>
        <v/>
      </c>
      <c r="L171" s="13"/>
      <c r="M171" s="14">
        <f t="shared" ca="1" si="13"/>
        <v>0</v>
      </c>
    </row>
    <row r="172" spans="1:13" ht="21.75" customHeight="1" x14ac:dyDescent="0.25">
      <c r="G172" s="53"/>
      <c r="I172" s="65"/>
      <c r="J172" s="64"/>
      <c r="K172" s="12" t="str">
        <f t="shared" ca="1" si="12"/>
        <v/>
      </c>
      <c r="L172" s="13"/>
      <c r="M172" s="14">
        <f t="shared" ca="1" si="13"/>
        <v>0</v>
      </c>
    </row>
    <row r="173" spans="1:13" ht="21.75" customHeight="1" x14ac:dyDescent="0.25">
      <c r="G173" s="53"/>
      <c r="I173" s="65"/>
      <c r="J173" s="64"/>
      <c r="K173" s="12" t="str">
        <f t="shared" ca="1" si="12"/>
        <v/>
      </c>
      <c r="L173" s="13"/>
      <c r="M173" s="14">
        <f t="shared" ca="1" si="13"/>
        <v>0</v>
      </c>
    </row>
    <row r="174" spans="1:13" ht="21.75" customHeight="1" x14ac:dyDescent="0.25">
      <c r="G174" s="53"/>
      <c r="I174" s="65"/>
      <c r="J174" s="64"/>
      <c r="K174" s="12" t="str">
        <f t="shared" ca="1" si="12"/>
        <v/>
      </c>
      <c r="L174" s="13"/>
      <c r="M174" s="14">
        <f t="shared" ca="1" si="13"/>
        <v>0</v>
      </c>
    </row>
    <row r="175" spans="1:13" ht="21.75" customHeight="1" x14ac:dyDescent="0.25">
      <c r="G175" s="53"/>
      <c r="I175" s="65"/>
      <c r="J175" s="64"/>
      <c r="K175" s="12" t="str">
        <f t="shared" ca="1" si="12"/>
        <v/>
      </c>
      <c r="L175" s="13"/>
      <c r="M175" s="14">
        <f t="shared" ca="1" si="13"/>
        <v>0</v>
      </c>
    </row>
    <row r="176" spans="1:13" ht="21.75" customHeight="1" x14ac:dyDescent="0.25">
      <c r="G176" s="53"/>
      <c r="I176" s="65"/>
      <c r="J176" s="64"/>
      <c r="K176" s="12" t="str">
        <f t="shared" ca="1" si="12"/>
        <v/>
      </c>
      <c r="L176" s="13"/>
      <c r="M176" s="14">
        <f t="shared" ca="1" si="13"/>
        <v>0</v>
      </c>
    </row>
    <row r="177" spans="7:13" ht="21.75" customHeight="1" x14ac:dyDescent="0.25">
      <c r="G177" s="53"/>
      <c r="I177" s="65"/>
      <c r="J177" s="64"/>
      <c r="K177" s="12" t="str">
        <f t="shared" ca="1" si="12"/>
        <v/>
      </c>
      <c r="L177" s="13"/>
      <c r="M177" s="14">
        <f t="shared" ca="1" si="13"/>
        <v>0</v>
      </c>
    </row>
    <row r="178" spans="7:13" ht="21.75" customHeight="1" x14ac:dyDescent="0.25">
      <c r="G178" s="53"/>
      <c r="I178" s="65"/>
      <c r="J178" s="64"/>
      <c r="K178" s="12" t="str">
        <f t="shared" ca="1" si="12"/>
        <v/>
      </c>
      <c r="L178" s="13"/>
      <c r="M178" s="14">
        <f t="shared" ca="1" si="13"/>
        <v>0</v>
      </c>
    </row>
    <row r="179" spans="7:13" ht="21.75" customHeight="1" x14ac:dyDescent="0.25">
      <c r="G179" s="53"/>
      <c r="I179" s="65"/>
      <c r="J179" s="64"/>
      <c r="K179" s="12" t="str">
        <f t="shared" ca="1" si="12"/>
        <v/>
      </c>
      <c r="L179" s="13"/>
      <c r="M179" s="14">
        <f t="shared" ca="1" si="13"/>
        <v>0</v>
      </c>
    </row>
    <row r="180" spans="7:13" ht="21.75" customHeight="1" x14ac:dyDescent="0.25">
      <c r="G180" s="53"/>
      <c r="I180" s="65"/>
      <c r="J180" s="64"/>
      <c r="K180" s="12" t="str">
        <f t="shared" ca="1" si="12"/>
        <v/>
      </c>
      <c r="L180" s="13"/>
      <c r="M180" s="14">
        <f t="shared" ca="1" si="13"/>
        <v>0</v>
      </c>
    </row>
    <row r="181" spans="7:13" ht="21.75" customHeight="1" x14ac:dyDescent="0.25">
      <c r="G181" s="53"/>
      <c r="I181" s="65"/>
      <c r="J181" s="64"/>
      <c r="K181" s="12" t="str">
        <f t="shared" ca="1" si="12"/>
        <v/>
      </c>
      <c r="L181" s="13"/>
      <c r="M181" s="14">
        <f t="shared" ca="1" si="13"/>
        <v>0</v>
      </c>
    </row>
    <row r="182" spans="7:13" ht="21.75" customHeight="1" x14ac:dyDescent="0.25">
      <c r="G182" s="53"/>
      <c r="I182" s="65"/>
      <c r="J182" s="64"/>
      <c r="K182" s="12" t="str">
        <f t="shared" ca="1" si="12"/>
        <v/>
      </c>
      <c r="L182" s="13"/>
      <c r="M182" s="14">
        <f t="shared" ca="1" si="13"/>
        <v>0</v>
      </c>
    </row>
    <row r="183" spans="7:13" ht="21.75" customHeight="1" x14ac:dyDescent="0.25">
      <c r="G183" s="53"/>
      <c r="I183" s="65"/>
      <c r="J183" s="64"/>
      <c r="K183" s="12" t="str">
        <f t="shared" ca="1" si="12"/>
        <v/>
      </c>
      <c r="L183" s="13"/>
      <c r="M183" s="14">
        <f t="shared" ca="1" si="13"/>
        <v>0</v>
      </c>
    </row>
    <row r="184" spans="7:13" ht="21.75" customHeight="1" x14ac:dyDescent="0.25">
      <c r="G184" s="53"/>
      <c r="I184" s="65"/>
      <c r="J184" s="64"/>
      <c r="K184" s="12" t="str">
        <f t="shared" ca="1" si="12"/>
        <v/>
      </c>
      <c r="L184" s="13"/>
      <c r="M184" s="14">
        <f t="shared" ca="1" si="13"/>
        <v>0</v>
      </c>
    </row>
    <row r="185" spans="7:13" ht="21.75" customHeight="1" x14ac:dyDescent="0.25">
      <c r="G185" s="53"/>
      <c r="I185" s="65"/>
      <c r="J185" s="64"/>
      <c r="K185" s="12" t="str">
        <f t="shared" ca="1" si="12"/>
        <v/>
      </c>
      <c r="L185" s="13"/>
      <c r="M185" s="14">
        <f t="shared" ca="1" si="13"/>
        <v>0</v>
      </c>
    </row>
    <row r="186" spans="7:13" ht="21.75" customHeight="1" x14ac:dyDescent="0.25">
      <c r="G186" s="53"/>
      <c r="I186" s="65"/>
      <c r="J186" s="64"/>
      <c r="K186" s="12" t="str">
        <f t="shared" ca="1" si="12"/>
        <v/>
      </c>
      <c r="L186" s="13"/>
      <c r="M186" s="14">
        <f t="shared" ca="1" si="13"/>
        <v>0</v>
      </c>
    </row>
    <row r="187" spans="7:13" ht="21.75" customHeight="1" x14ac:dyDescent="0.25">
      <c r="G187" s="53"/>
      <c r="I187" s="65"/>
      <c r="J187" s="64"/>
      <c r="K187" s="12" t="str">
        <f t="shared" ca="1" si="12"/>
        <v/>
      </c>
      <c r="L187" s="13"/>
      <c r="M187" s="14">
        <f t="shared" ca="1" si="13"/>
        <v>0</v>
      </c>
    </row>
    <row r="188" spans="7:13" ht="21.75" customHeight="1" x14ac:dyDescent="0.25">
      <c r="G188" s="53"/>
      <c r="I188" s="65"/>
      <c r="J188" s="64"/>
      <c r="K188" s="12" t="str">
        <f t="shared" ca="1" si="12"/>
        <v/>
      </c>
      <c r="L188" s="13"/>
      <c r="M188" s="14">
        <f t="shared" ca="1" si="13"/>
        <v>0</v>
      </c>
    </row>
    <row r="189" spans="7:13" ht="21.75" customHeight="1" x14ac:dyDescent="0.25">
      <c r="G189" s="53"/>
      <c r="I189" s="65"/>
      <c r="J189" s="64"/>
      <c r="K189" s="12" t="str">
        <f t="shared" ca="1" si="12"/>
        <v/>
      </c>
      <c r="L189" s="13"/>
      <c r="M189" s="14">
        <f t="shared" ca="1" si="13"/>
        <v>0</v>
      </c>
    </row>
    <row r="190" spans="7:13" ht="21.75" customHeight="1" x14ac:dyDescent="0.25">
      <c r="G190" s="53"/>
      <c r="I190" s="65"/>
      <c r="J190" s="64"/>
      <c r="K190" s="12" t="str">
        <f t="shared" ca="1" si="12"/>
        <v/>
      </c>
      <c r="L190" s="13"/>
      <c r="M190" s="14">
        <f t="shared" ca="1" si="13"/>
        <v>0</v>
      </c>
    </row>
    <row r="191" spans="7:13" ht="21.75" customHeight="1" x14ac:dyDescent="0.25">
      <c r="G191" s="53"/>
      <c r="I191" s="65"/>
      <c r="J191" s="64"/>
      <c r="K191" s="12" t="str">
        <f t="shared" ca="1" si="12"/>
        <v/>
      </c>
      <c r="L191" s="13"/>
      <c r="M191" s="14">
        <f t="shared" ca="1" si="13"/>
        <v>0</v>
      </c>
    </row>
    <row r="192" spans="7:13" ht="21.75" customHeight="1" x14ac:dyDescent="0.25">
      <c r="G192" s="53"/>
      <c r="I192" s="65"/>
      <c r="J192" s="64"/>
      <c r="K192" s="12" t="str">
        <f t="shared" ca="1" si="12"/>
        <v/>
      </c>
      <c r="L192" s="13"/>
      <c r="M192" s="14">
        <f t="shared" ca="1" si="13"/>
        <v>0</v>
      </c>
    </row>
    <row r="193" spans="7:13" ht="21.75" customHeight="1" x14ac:dyDescent="0.25">
      <c r="G193" s="53"/>
      <c r="I193" s="65"/>
      <c r="J193" s="64"/>
      <c r="K193" s="12" t="str">
        <f t="shared" ca="1" si="12"/>
        <v/>
      </c>
      <c r="L193" s="13"/>
      <c r="M193" s="14">
        <f t="shared" ca="1" si="13"/>
        <v>0</v>
      </c>
    </row>
    <row r="194" spans="7:13" ht="21.75" customHeight="1" x14ac:dyDescent="0.25">
      <c r="G194" s="53"/>
      <c r="I194" s="65"/>
      <c r="J194" s="64"/>
      <c r="K194" s="12" t="str">
        <f t="shared" ca="1" si="12"/>
        <v/>
      </c>
      <c r="L194" s="13"/>
      <c r="M194" s="14">
        <f t="shared" ca="1" si="13"/>
        <v>0</v>
      </c>
    </row>
    <row r="195" spans="7:13" ht="21.75" customHeight="1" x14ac:dyDescent="0.25">
      <c r="G195" s="53"/>
      <c r="I195" s="65"/>
      <c r="J195" s="64"/>
      <c r="K195" s="12" t="str">
        <f t="shared" ca="1" si="12"/>
        <v/>
      </c>
      <c r="L195" s="13"/>
      <c r="M195" s="14">
        <f t="shared" ca="1" si="13"/>
        <v>0</v>
      </c>
    </row>
    <row r="196" spans="7:13" ht="21.75" customHeight="1" x14ac:dyDescent="0.25">
      <c r="G196" s="53"/>
      <c r="I196" s="65"/>
      <c r="J196" s="64"/>
      <c r="K196" s="12" t="str">
        <f t="shared" ca="1" si="12"/>
        <v/>
      </c>
      <c r="L196" s="13"/>
      <c r="M196" s="14">
        <f t="shared" ca="1" si="13"/>
        <v>0</v>
      </c>
    </row>
    <row r="197" spans="7:13" ht="21.75" customHeight="1" x14ac:dyDescent="0.25">
      <c r="G197" s="53"/>
      <c r="I197" s="65"/>
      <c r="J197" s="64"/>
      <c r="K197" s="12" t="str">
        <f t="shared" ca="1" si="12"/>
        <v/>
      </c>
      <c r="L197" s="13"/>
      <c r="M197" s="14">
        <f t="shared" ca="1" si="13"/>
        <v>0</v>
      </c>
    </row>
    <row r="198" spans="7:13" ht="21.75" customHeight="1" x14ac:dyDescent="0.25">
      <c r="G198" s="53"/>
      <c r="I198" s="65"/>
      <c r="J198" s="64"/>
      <c r="K198" s="12" t="str">
        <f t="shared" ca="1" si="12"/>
        <v/>
      </c>
      <c r="L198" s="13"/>
      <c r="M198" s="14">
        <f t="shared" ca="1" si="13"/>
        <v>0</v>
      </c>
    </row>
    <row r="199" spans="7:13" ht="21.75" customHeight="1" x14ac:dyDescent="0.25">
      <c r="G199" s="53"/>
      <c r="I199" s="65"/>
      <c r="J199" s="64"/>
      <c r="K199" s="12" t="str">
        <f t="shared" ca="1" si="12"/>
        <v/>
      </c>
      <c r="L199" s="13"/>
      <c r="M199" s="14">
        <f t="shared" ca="1" si="13"/>
        <v>0</v>
      </c>
    </row>
    <row r="200" spans="7:13" ht="21.75" customHeight="1" x14ac:dyDescent="0.25">
      <c r="G200" s="53"/>
      <c r="I200" s="65"/>
      <c r="J200" s="64"/>
      <c r="K200" s="12" t="str">
        <f t="shared" ca="1" si="12"/>
        <v/>
      </c>
      <c r="L200" s="13"/>
      <c r="M200" s="14">
        <f t="shared" ca="1" si="13"/>
        <v>0</v>
      </c>
    </row>
    <row r="201" spans="7:13" ht="21.75" customHeight="1" x14ac:dyDescent="0.25">
      <c r="G201" s="53"/>
      <c r="I201" s="65"/>
      <c r="J201" s="64"/>
      <c r="K201" s="12" t="str">
        <f t="shared" ca="1" si="12"/>
        <v/>
      </c>
      <c r="L201" s="13"/>
      <c r="M201" s="14">
        <f t="shared" ca="1" si="13"/>
        <v>0</v>
      </c>
    </row>
    <row r="202" spans="7:13" ht="21.75" customHeight="1" x14ac:dyDescent="0.25">
      <c r="G202" s="53"/>
      <c r="I202" s="65"/>
      <c r="J202" s="64"/>
      <c r="K202" s="12" t="str">
        <f t="shared" ca="1" si="12"/>
        <v/>
      </c>
      <c r="L202" s="13"/>
      <c r="M202" s="14">
        <f t="shared" ca="1" si="13"/>
        <v>0</v>
      </c>
    </row>
    <row r="203" spans="7:13" ht="21.75" customHeight="1" x14ac:dyDescent="0.25">
      <c r="G203" s="53"/>
      <c r="I203" s="65"/>
      <c r="J203" s="64"/>
      <c r="K203" s="12" t="str">
        <f t="shared" ca="1" si="12"/>
        <v/>
      </c>
      <c r="L203" s="13"/>
      <c r="M203" s="14">
        <f t="shared" ca="1" si="13"/>
        <v>0</v>
      </c>
    </row>
    <row r="204" spans="7:13" ht="21.75" customHeight="1" x14ac:dyDescent="0.25">
      <c r="G204" s="53"/>
      <c r="I204" s="65"/>
      <c r="J204" s="64"/>
      <c r="K204" s="12" t="str">
        <f t="shared" ca="1" si="12"/>
        <v/>
      </c>
      <c r="L204" s="13"/>
      <c r="M204" s="14">
        <f t="shared" ca="1" si="13"/>
        <v>0</v>
      </c>
    </row>
    <row r="205" spans="7:13" ht="21.75" customHeight="1" x14ac:dyDescent="0.25">
      <c r="G205" s="53"/>
      <c r="I205" s="65"/>
      <c r="J205" s="64"/>
      <c r="K205" s="12" t="str">
        <f t="shared" ca="1" si="12"/>
        <v/>
      </c>
      <c r="L205" s="13"/>
      <c r="M205" s="14">
        <f t="shared" ca="1" si="13"/>
        <v>0</v>
      </c>
    </row>
    <row r="206" spans="7:13" ht="21.75" customHeight="1" x14ac:dyDescent="0.25">
      <c r="G206" s="53"/>
      <c r="I206" s="65"/>
      <c r="J206" s="64"/>
      <c r="K206" s="12" t="str">
        <f t="shared" ca="1" si="12"/>
        <v/>
      </c>
      <c r="L206" s="13"/>
      <c r="M206" s="14">
        <f t="shared" ca="1" si="13"/>
        <v>0</v>
      </c>
    </row>
    <row r="207" spans="7:13" ht="21.75" customHeight="1" x14ac:dyDescent="0.25">
      <c r="G207" s="53"/>
      <c r="I207" s="65"/>
      <c r="J207" s="64"/>
      <c r="K207" s="12" t="str">
        <f t="shared" ca="1" si="12"/>
        <v/>
      </c>
      <c r="L207" s="13"/>
      <c r="M207" s="14">
        <f t="shared" ca="1" si="13"/>
        <v>0</v>
      </c>
    </row>
    <row r="208" spans="7:13" ht="21.75" customHeight="1" x14ac:dyDescent="0.25">
      <c r="G208" s="53"/>
      <c r="I208" s="65"/>
      <c r="J208" s="64"/>
      <c r="K208" s="12" t="str">
        <f t="shared" ca="1" si="12"/>
        <v/>
      </c>
      <c r="L208" s="13"/>
      <c r="M208" s="14">
        <f t="shared" ca="1" si="13"/>
        <v>0</v>
      </c>
    </row>
    <row r="209" spans="7:13" ht="21.75" customHeight="1" x14ac:dyDescent="0.25">
      <c r="G209" s="53"/>
      <c r="I209" s="65"/>
      <c r="J209" s="64"/>
      <c r="K209" s="12" t="str">
        <f t="shared" ca="1" si="12"/>
        <v/>
      </c>
      <c r="L209" s="13"/>
      <c r="M209" s="14">
        <f t="shared" ca="1" si="13"/>
        <v>0</v>
      </c>
    </row>
    <row r="210" spans="7:13" ht="21.75" customHeight="1" x14ac:dyDescent="0.25">
      <c r="G210" s="53"/>
      <c r="I210" s="65"/>
      <c r="J210" s="64"/>
      <c r="K210" s="12" t="str">
        <f t="shared" ca="1" si="12"/>
        <v/>
      </c>
      <c r="L210" s="13"/>
      <c r="M210" s="14">
        <f t="shared" ca="1" si="13"/>
        <v>0</v>
      </c>
    </row>
    <row r="211" spans="7:13" ht="21.75" customHeight="1" x14ac:dyDescent="0.25">
      <c r="G211" s="53"/>
      <c r="I211" s="65"/>
      <c r="J211" s="64"/>
      <c r="K211" s="12" t="str">
        <f t="shared" ca="1" si="12"/>
        <v/>
      </c>
      <c r="L211" s="13"/>
      <c r="M211" s="14">
        <f t="shared" ca="1" si="13"/>
        <v>0</v>
      </c>
    </row>
    <row r="212" spans="7:13" ht="21.75" customHeight="1" x14ac:dyDescent="0.25">
      <c r="G212" s="53"/>
      <c r="I212" s="65"/>
      <c r="J212" s="64"/>
      <c r="K212" s="12" t="str">
        <f t="shared" ca="1" si="12"/>
        <v/>
      </c>
      <c r="L212" s="13"/>
      <c r="M212" s="14">
        <f t="shared" ca="1" si="13"/>
        <v>0</v>
      </c>
    </row>
    <row r="213" spans="7:13" ht="21.75" customHeight="1" x14ac:dyDescent="0.25">
      <c r="G213" s="53"/>
      <c r="I213" s="65"/>
      <c r="J213" s="64"/>
      <c r="K213" s="12" t="str">
        <f t="shared" ca="1" si="12"/>
        <v/>
      </c>
      <c r="L213" s="13"/>
      <c r="M213" s="14">
        <f t="shared" ca="1" si="13"/>
        <v>0</v>
      </c>
    </row>
    <row r="214" spans="7:13" ht="21.75" customHeight="1" x14ac:dyDescent="0.25">
      <c r="G214" s="53"/>
      <c r="I214" s="65"/>
      <c r="J214" s="64"/>
      <c r="K214" s="12" t="str">
        <f t="shared" ca="1" si="12"/>
        <v/>
      </c>
      <c r="L214" s="13"/>
      <c r="M214" s="14">
        <f t="shared" ca="1" si="13"/>
        <v>0</v>
      </c>
    </row>
    <row r="215" spans="7:13" ht="21.75" customHeight="1" x14ac:dyDescent="0.25">
      <c r="G215" s="53"/>
      <c r="I215" s="65"/>
      <c r="J215" s="64"/>
      <c r="K215" s="12" t="str">
        <f t="shared" ca="1" si="12"/>
        <v/>
      </c>
      <c r="L215" s="13"/>
      <c r="M215" s="14">
        <f t="shared" ca="1" si="13"/>
        <v>0</v>
      </c>
    </row>
    <row r="216" spans="7:13" ht="21.75" customHeight="1" x14ac:dyDescent="0.25">
      <c r="G216" s="53"/>
      <c r="I216" s="65"/>
      <c r="J216" s="64"/>
      <c r="K216" s="12" t="str">
        <f t="shared" ca="1" si="12"/>
        <v/>
      </c>
      <c r="L216" s="13"/>
      <c r="M216" s="14">
        <f t="shared" ca="1" si="13"/>
        <v>0</v>
      </c>
    </row>
    <row r="217" spans="7:13" ht="21.75" customHeight="1" x14ac:dyDescent="0.25">
      <c r="G217" s="53"/>
      <c r="I217" s="65"/>
      <c r="J217" s="64"/>
      <c r="K217" s="12" t="str">
        <f t="shared" ca="1" si="12"/>
        <v/>
      </c>
      <c r="L217" s="13"/>
      <c r="M217" s="14">
        <f t="shared" ca="1" si="13"/>
        <v>0</v>
      </c>
    </row>
    <row r="218" spans="7:13" ht="21.75" customHeight="1" x14ac:dyDescent="0.25">
      <c r="G218" s="53"/>
      <c r="I218" s="65"/>
      <c r="J218" s="64"/>
      <c r="K218" s="12" t="str">
        <f t="shared" ca="1" si="12"/>
        <v/>
      </c>
      <c r="L218" s="13"/>
      <c r="M218" s="14">
        <f t="shared" ca="1" si="13"/>
        <v>0</v>
      </c>
    </row>
    <row r="219" spans="7:13" ht="21.75" customHeight="1" x14ac:dyDescent="0.25">
      <c r="G219" s="53"/>
      <c r="I219" s="65"/>
      <c r="J219" s="64"/>
      <c r="K219" s="12" t="str">
        <f t="shared" ca="1" si="12"/>
        <v/>
      </c>
      <c r="L219" s="13"/>
      <c r="M219" s="14">
        <f t="shared" ca="1" si="13"/>
        <v>0</v>
      </c>
    </row>
    <row r="220" spans="7:13" ht="21.75" customHeight="1" x14ac:dyDescent="0.25">
      <c r="G220" s="53"/>
      <c r="I220" s="65"/>
      <c r="J220" s="64"/>
      <c r="K220" s="12" t="str">
        <f t="shared" ca="1" si="12"/>
        <v/>
      </c>
      <c r="L220" s="13"/>
      <c r="M220" s="14">
        <f t="shared" ca="1" si="13"/>
        <v>0</v>
      </c>
    </row>
    <row r="221" spans="7:13" ht="21.75" customHeight="1" x14ac:dyDescent="0.25">
      <c r="G221" s="53"/>
      <c r="I221" s="65"/>
      <c r="J221" s="64"/>
      <c r="K221" s="12" t="str">
        <f t="shared" ca="1" si="12"/>
        <v/>
      </c>
      <c r="L221" s="13"/>
      <c r="M221" s="14">
        <f t="shared" ca="1" si="13"/>
        <v>0</v>
      </c>
    </row>
    <row r="222" spans="7:13" ht="21.75" customHeight="1" x14ac:dyDescent="0.25">
      <c r="G222" s="53"/>
      <c r="I222" s="65"/>
      <c r="J222" s="64"/>
      <c r="K222" s="12" t="str">
        <f t="shared" ca="1" si="12"/>
        <v/>
      </c>
      <c r="L222" s="13"/>
      <c r="M222" s="14">
        <f t="shared" ca="1" si="13"/>
        <v>0</v>
      </c>
    </row>
    <row r="223" spans="7:13" ht="21.75" customHeight="1" x14ac:dyDescent="0.25">
      <c r="G223" s="53"/>
      <c r="I223" s="65"/>
      <c r="J223" s="64"/>
      <c r="K223" s="12" t="str">
        <f t="shared" ca="1" si="12"/>
        <v/>
      </c>
      <c r="L223" s="13"/>
      <c r="M223" s="14">
        <f t="shared" ca="1" si="13"/>
        <v>0</v>
      </c>
    </row>
    <row r="224" spans="7:13" ht="21.75" customHeight="1" x14ac:dyDescent="0.25">
      <c r="G224" s="53"/>
      <c r="I224" s="65"/>
      <c r="J224" s="64"/>
      <c r="K224" s="12" t="str">
        <f t="shared" ca="1" si="12"/>
        <v/>
      </c>
      <c r="L224" s="13"/>
      <c r="M224" s="14">
        <f t="shared" ca="1" si="13"/>
        <v>0</v>
      </c>
    </row>
    <row r="225" spans="7:13" ht="21.75" customHeight="1" x14ac:dyDescent="0.25">
      <c r="G225" s="53"/>
      <c r="I225" s="65"/>
      <c r="J225" s="64"/>
      <c r="K225" s="12" t="str">
        <f t="shared" ca="1" si="12"/>
        <v/>
      </c>
      <c r="L225" s="13"/>
      <c r="M225" s="14">
        <f t="shared" ca="1" si="13"/>
        <v>0</v>
      </c>
    </row>
    <row r="226" spans="7:13" ht="21.75" customHeight="1" x14ac:dyDescent="0.25">
      <c r="G226" s="53"/>
      <c r="I226" s="65"/>
      <c r="J226" s="64"/>
      <c r="K226" s="12" t="str">
        <f t="shared" ca="1" si="12"/>
        <v/>
      </c>
      <c r="L226" s="13"/>
      <c r="M226" s="14">
        <f t="shared" ca="1" si="13"/>
        <v>0</v>
      </c>
    </row>
    <row r="227" spans="7:13" ht="21.75" customHeight="1" x14ac:dyDescent="0.25">
      <c r="G227" s="53"/>
      <c r="I227" s="65"/>
      <c r="J227" s="64"/>
      <c r="K227" s="12" t="str">
        <f t="shared" ca="1" si="12"/>
        <v/>
      </c>
      <c r="L227" s="13"/>
      <c r="M227" s="14">
        <f t="shared" ca="1" si="13"/>
        <v>0</v>
      </c>
    </row>
    <row r="228" spans="7:13" ht="21.75" customHeight="1" x14ac:dyDescent="0.25">
      <c r="G228" s="53"/>
      <c r="I228" s="65"/>
      <c r="J228" s="64"/>
      <c r="K228" s="12" t="str">
        <f t="shared" ref="K228:K291" ca="1" si="14">IF(ISBLANK(A228),"", IF(TRIM(UPPER(J228))&lt;&gt;"SIM",IF(A228-TODAY()&lt;0,"Conta vencida",IF(A228-TODAY()&lt;8,"Perto de vencer","")),"Já paga"))</f>
        <v/>
      </c>
      <c r="L228" s="13"/>
      <c r="M228" s="14">
        <f t="shared" ref="M228:M291" ca="1" si="15">SUM(I228:L228)</f>
        <v>0</v>
      </c>
    </row>
    <row r="229" spans="7:13" ht="21.75" customHeight="1" x14ac:dyDescent="0.25">
      <c r="G229" s="53"/>
      <c r="I229" s="65"/>
      <c r="J229" s="64"/>
      <c r="K229" s="12" t="str">
        <f t="shared" ca="1" si="14"/>
        <v/>
      </c>
      <c r="L229" s="13"/>
      <c r="M229" s="14">
        <f t="shared" ca="1" si="15"/>
        <v>0</v>
      </c>
    </row>
    <row r="230" spans="7:13" ht="21.75" customHeight="1" x14ac:dyDescent="0.25">
      <c r="G230" s="53"/>
      <c r="I230" s="65"/>
      <c r="J230" s="64"/>
      <c r="K230" s="12" t="str">
        <f t="shared" ca="1" si="14"/>
        <v/>
      </c>
      <c r="L230" s="13"/>
      <c r="M230" s="14">
        <f t="shared" ca="1" si="15"/>
        <v>0</v>
      </c>
    </row>
    <row r="231" spans="7:13" ht="21.75" customHeight="1" x14ac:dyDescent="0.25">
      <c r="G231" s="53"/>
      <c r="I231" s="65"/>
      <c r="J231" s="64"/>
      <c r="K231" s="12" t="str">
        <f t="shared" ca="1" si="14"/>
        <v/>
      </c>
      <c r="L231" s="13"/>
      <c r="M231" s="14">
        <f t="shared" ca="1" si="15"/>
        <v>0</v>
      </c>
    </row>
    <row r="232" spans="7:13" ht="21.75" customHeight="1" x14ac:dyDescent="0.25">
      <c r="G232" s="53"/>
      <c r="I232" s="65"/>
      <c r="J232" s="64"/>
      <c r="K232" s="12" t="str">
        <f t="shared" ca="1" si="14"/>
        <v/>
      </c>
      <c r="L232" s="13"/>
      <c r="M232" s="14">
        <f t="shared" ca="1" si="15"/>
        <v>0</v>
      </c>
    </row>
    <row r="233" spans="7:13" ht="21.75" customHeight="1" x14ac:dyDescent="0.25">
      <c r="G233" s="53"/>
      <c r="I233" s="65"/>
      <c r="J233" s="64"/>
      <c r="K233" s="12" t="str">
        <f t="shared" ca="1" si="14"/>
        <v/>
      </c>
      <c r="L233" s="13"/>
      <c r="M233" s="14">
        <f t="shared" ca="1" si="15"/>
        <v>0</v>
      </c>
    </row>
    <row r="234" spans="7:13" ht="21.75" customHeight="1" x14ac:dyDescent="0.25">
      <c r="G234" s="53"/>
      <c r="I234" s="65"/>
      <c r="J234" s="64"/>
      <c r="K234" s="12" t="str">
        <f t="shared" ca="1" si="14"/>
        <v/>
      </c>
      <c r="L234" s="13"/>
      <c r="M234" s="14">
        <f t="shared" ca="1" si="15"/>
        <v>0</v>
      </c>
    </row>
    <row r="235" spans="7:13" ht="21.75" customHeight="1" x14ac:dyDescent="0.25">
      <c r="G235" s="53"/>
      <c r="I235" s="65"/>
      <c r="J235" s="64"/>
      <c r="K235" s="12" t="str">
        <f t="shared" ca="1" si="14"/>
        <v/>
      </c>
      <c r="L235" s="13"/>
      <c r="M235" s="14">
        <f t="shared" ca="1" si="15"/>
        <v>0</v>
      </c>
    </row>
    <row r="236" spans="7:13" ht="21.75" customHeight="1" x14ac:dyDescent="0.25">
      <c r="G236" s="53"/>
      <c r="I236" s="65"/>
      <c r="J236" s="64"/>
      <c r="K236" s="12" t="str">
        <f t="shared" ca="1" si="14"/>
        <v/>
      </c>
      <c r="L236" s="13"/>
      <c r="M236" s="14">
        <f t="shared" ca="1" si="15"/>
        <v>0</v>
      </c>
    </row>
    <row r="237" spans="7:13" ht="21.75" customHeight="1" x14ac:dyDescent="0.25">
      <c r="G237" s="53"/>
      <c r="I237" s="65"/>
      <c r="J237" s="64"/>
      <c r="K237" s="12" t="str">
        <f t="shared" ca="1" si="14"/>
        <v/>
      </c>
      <c r="L237" s="13"/>
      <c r="M237" s="14">
        <f t="shared" ca="1" si="15"/>
        <v>0</v>
      </c>
    </row>
    <row r="238" spans="7:13" ht="21.75" customHeight="1" x14ac:dyDescent="0.25">
      <c r="G238" s="53"/>
      <c r="I238" s="65"/>
      <c r="J238" s="64"/>
      <c r="K238" s="12" t="str">
        <f t="shared" ca="1" si="14"/>
        <v/>
      </c>
      <c r="L238" s="13"/>
      <c r="M238" s="14">
        <f t="shared" ca="1" si="15"/>
        <v>0</v>
      </c>
    </row>
    <row r="239" spans="7:13" ht="21.75" customHeight="1" x14ac:dyDescent="0.25">
      <c r="G239" s="53"/>
      <c r="I239" s="65"/>
      <c r="J239" s="64"/>
      <c r="K239" s="12" t="str">
        <f t="shared" ca="1" si="14"/>
        <v/>
      </c>
      <c r="L239" s="13"/>
      <c r="M239" s="14">
        <f t="shared" ca="1" si="15"/>
        <v>0</v>
      </c>
    </row>
    <row r="240" spans="7:13" ht="21.75" customHeight="1" x14ac:dyDescent="0.25">
      <c r="G240" s="53"/>
      <c r="I240" s="65"/>
      <c r="J240" s="64"/>
      <c r="K240" s="12" t="str">
        <f t="shared" ca="1" si="14"/>
        <v/>
      </c>
      <c r="L240" s="13"/>
      <c r="M240" s="14">
        <f t="shared" ca="1" si="15"/>
        <v>0</v>
      </c>
    </row>
    <row r="241" spans="7:13" ht="21.75" customHeight="1" x14ac:dyDescent="0.25">
      <c r="G241" s="53"/>
      <c r="I241" s="65"/>
      <c r="J241" s="64"/>
      <c r="K241" s="12" t="str">
        <f t="shared" ca="1" si="14"/>
        <v/>
      </c>
      <c r="L241" s="13"/>
      <c r="M241" s="14">
        <f t="shared" ca="1" si="15"/>
        <v>0</v>
      </c>
    </row>
    <row r="242" spans="7:13" ht="21.75" customHeight="1" x14ac:dyDescent="0.25">
      <c r="G242" s="53"/>
      <c r="I242" s="65"/>
      <c r="J242" s="64"/>
      <c r="K242" s="12" t="str">
        <f t="shared" ca="1" si="14"/>
        <v/>
      </c>
      <c r="L242" s="13"/>
      <c r="M242" s="14">
        <f t="shared" ca="1" si="15"/>
        <v>0</v>
      </c>
    </row>
    <row r="243" spans="7:13" ht="21.75" customHeight="1" x14ac:dyDescent="0.25">
      <c r="G243" s="53"/>
      <c r="I243" s="65"/>
      <c r="J243" s="64"/>
      <c r="K243" s="12" t="str">
        <f t="shared" ca="1" si="14"/>
        <v/>
      </c>
      <c r="L243" s="13"/>
      <c r="M243" s="14">
        <f t="shared" ca="1" si="15"/>
        <v>0</v>
      </c>
    </row>
    <row r="244" spans="7:13" ht="21.75" customHeight="1" x14ac:dyDescent="0.25">
      <c r="G244" s="53"/>
      <c r="I244" s="65"/>
      <c r="J244" s="64"/>
      <c r="K244" s="12" t="str">
        <f t="shared" ca="1" si="14"/>
        <v/>
      </c>
      <c r="L244" s="13"/>
      <c r="M244" s="14">
        <f t="shared" ca="1" si="15"/>
        <v>0</v>
      </c>
    </row>
    <row r="245" spans="7:13" ht="21.75" customHeight="1" x14ac:dyDescent="0.25">
      <c r="G245" s="53"/>
      <c r="I245" s="65"/>
      <c r="J245" s="64"/>
      <c r="K245" s="12" t="str">
        <f t="shared" ca="1" si="14"/>
        <v/>
      </c>
      <c r="L245" s="13"/>
      <c r="M245" s="14">
        <f t="shared" ca="1" si="15"/>
        <v>0</v>
      </c>
    </row>
    <row r="246" spans="7:13" ht="21.75" customHeight="1" x14ac:dyDescent="0.25">
      <c r="G246" s="53"/>
      <c r="I246" s="65"/>
      <c r="J246" s="64"/>
      <c r="K246" s="12" t="str">
        <f t="shared" ca="1" si="14"/>
        <v/>
      </c>
      <c r="L246" s="13"/>
      <c r="M246" s="14">
        <f t="shared" ca="1" si="15"/>
        <v>0</v>
      </c>
    </row>
    <row r="247" spans="7:13" ht="21.75" customHeight="1" x14ac:dyDescent="0.25">
      <c r="G247" s="53"/>
      <c r="I247" s="65"/>
      <c r="J247" s="64"/>
      <c r="K247" s="12" t="str">
        <f t="shared" ca="1" si="14"/>
        <v/>
      </c>
      <c r="L247" s="13"/>
      <c r="M247" s="14">
        <f t="shared" ca="1" si="15"/>
        <v>0</v>
      </c>
    </row>
    <row r="248" spans="7:13" ht="21.75" customHeight="1" x14ac:dyDescent="0.25">
      <c r="G248" s="53"/>
      <c r="I248" s="65"/>
      <c r="J248" s="64"/>
      <c r="K248" s="12" t="str">
        <f t="shared" ca="1" si="14"/>
        <v/>
      </c>
      <c r="L248" s="13"/>
      <c r="M248" s="14">
        <f t="shared" ca="1" si="15"/>
        <v>0</v>
      </c>
    </row>
    <row r="249" spans="7:13" ht="21.75" customHeight="1" x14ac:dyDescent="0.25">
      <c r="G249" s="53"/>
      <c r="I249" s="65"/>
      <c r="J249" s="64"/>
      <c r="K249" s="12" t="str">
        <f t="shared" ca="1" si="14"/>
        <v/>
      </c>
      <c r="L249" s="13"/>
      <c r="M249" s="14">
        <f t="shared" ca="1" si="15"/>
        <v>0</v>
      </c>
    </row>
    <row r="250" spans="7:13" ht="21.75" customHeight="1" x14ac:dyDescent="0.25">
      <c r="G250" s="53"/>
      <c r="I250" s="65"/>
      <c r="J250" s="64"/>
      <c r="K250" s="12" t="str">
        <f t="shared" ca="1" si="14"/>
        <v/>
      </c>
      <c r="L250" s="13"/>
      <c r="M250" s="14">
        <f t="shared" ca="1" si="15"/>
        <v>0</v>
      </c>
    </row>
    <row r="251" spans="7:13" ht="21.75" customHeight="1" x14ac:dyDescent="0.25">
      <c r="G251" s="53"/>
      <c r="I251" s="65"/>
      <c r="J251" s="64"/>
      <c r="K251" s="12" t="str">
        <f t="shared" ca="1" si="14"/>
        <v/>
      </c>
      <c r="L251" s="13"/>
      <c r="M251" s="14">
        <f t="shared" ca="1" si="15"/>
        <v>0</v>
      </c>
    </row>
    <row r="252" spans="7:13" ht="21.75" customHeight="1" x14ac:dyDescent="0.25">
      <c r="G252" s="53"/>
      <c r="I252" s="65"/>
      <c r="J252" s="64"/>
      <c r="K252" s="12" t="str">
        <f t="shared" ca="1" si="14"/>
        <v/>
      </c>
      <c r="L252" s="13"/>
      <c r="M252" s="14">
        <f t="shared" ca="1" si="15"/>
        <v>0</v>
      </c>
    </row>
    <row r="253" spans="7:13" ht="21.75" customHeight="1" x14ac:dyDescent="0.25">
      <c r="G253" s="53"/>
      <c r="I253" s="65"/>
      <c r="J253" s="64"/>
      <c r="K253" s="12" t="str">
        <f t="shared" ca="1" si="14"/>
        <v/>
      </c>
      <c r="L253" s="13"/>
      <c r="M253" s="14">
        <f t="shared" ca="1" si="15"/>
        <v>0</v>
      </c>
    </row>
    <row r="254" spans="7:13" ht="21.75" customHeight="1" x14ac:dyDescent="0.25">
      <c r="G254" s="53"/>
      <c r="I254" s="65"/>
      <c r="J254" s="64"/>
      <c r="K254" s="12" t="str">
        <f t="shared" ca="1" si="14"/>
        <v/>
      </c>
      <c r="L254" s="13"/>
      <c r="M254" s="14">
        <f t="shared" ca="1" si="15"/>
        <v>0</v>
      </c>
    </row>
    <row r="255" spans="7:13" ht="21.75" customHeight="1" x14ac:dyDescent="0.25">
      <c r="G255" s="53"/>
      <c r="I255" s="65"/>
      <c r="J255" s="64"/>
      <c r="K255" s="12" t="str">
        <f t="shared" ca="1" si="14"/>
        <v/>
      </c>
      <c r="L255" s="13"/>
      <c r="M255" s="14">
        <f t="shared" ca="1" si="15"/>
        <v>0</v>
      </c>
    </row>
    <row r="256" spans="7:13" ht="21.75" customHeight="1" x14ac:dyDescent="0.25">
      <c r="G256" s="53"/>
      <c r="I256" s="65"/>
      <c r="J256" s="64"/>
      <c r="K256" s="12" t="str">
        <f t="shared" ca="1" si="14"/>
        <v/>
      </c>
      <c r="L256" s="13"/>
      <c r="M256" s="14">
        <f t="shared" ca="1" si="15"/>
        <v>0</v>
      </c>
    </row>
    <row r="257" spans="7:13" ht="21.75" customHeight="1" x14ac:dyDescent="0.25">
      <c r="G257" s="53"/>
      <c r="I257" s="65"/>
      <c r="J257" s="64"/>
      <c r="K257" s="12" t="str">
        <f t="shared" ca="1" si="14"/>
        <v/>
      </c>
      <c r="L257" s="13"/>
      <c r="M257" s="14">
        <f t="shared" ca="1" si="15"/>
        <v>0</v>
      </c>
    </row>
    <row r="258" spans="7:13" ht="21.75" customHeight="1" x14ac:dyDescent="0.25">
      <c r="G258" s="53"/>
      <c r="I258" s="65"/>
      <c r="J258" s="64"/>
      <c r="K258" s="12" t="str">
        <f t="shared" ca="1" si="14"/>
        <v/>
      </c>
      <c r="L258" s="13"/>
      <c r="M258" s="14">
        <f t="shared" ca="1" si="15"/>
        <v>0</v>
      </c>
    </row>
    <row r="259" spans="7:13" ht="21.75" customHeight="1" x14ac:dyDescent="0.25">
      <c r="G259" s="53"/>
      <c r="I259" s="65"/>
      <c r="J259" s="64"/>
      <c r="K259" s="12" t="str">
        <f t="shared" ca="1" si="14"/>
        <v/>
      </c>
      <c r="L259" s="13"/>
      <c r="M259" s="14">
        <f t="shared" ca="1" si="15"/>
        <v>0</v>
      </c>
    </row>
    <row r="260" spans="7:13" ht="21.75" customHeight="1" x14ac:dyDescent="0.25">
      <c r="G260" s="53"/>
      <c r="I260" s="65"/>
      <c r="J260" s="64"/>
      <c r="K260" s="12" t="str">
        <f t="shared" ca="1" si="14"/>
        <v/>
      </c>
      <c r="L260" s="13"/>
      <c r="M260" s="14">
        <f t="shared" ca="1" si="15"/>
        <v>0</v>
      </c>
    </row>
    <row r="261" spans="7:13" ht="21.75" customHeight="1" x14ac:dyDescent="0.25">
      <c r="G261" s="53"/>
      <c r="I261" s="65"/>
      <c r="J261" s="64"/>
      <c r="K261" s="12" t="str">
        <f t="shared" ca="1" si="14"/>
        <v/>
      </c>
      <c r="L261" s="13"/>
      <c r="M261" s="14">
        <f t="shared" ca="1" si="15"/>
        <v>0</v>
      </c>
    </row>
    <row r="262" spans="7:13" ht="21.75" customHeight="1" x14ac:dyDescent="0.25">
      <c r="G262" s="53"/>
      <c r="I262" s="65"/>
      <c r="J262" s="64"/>
      <c r="K262" s="12" t="str">
        <f t="shared" ca="1" si="14"/>
        <v/>
      </c>
      <c r="L262" s="13"/>
      <c r="M262" s="14">
        <f t="shared" ca="1" si="15"/>
        <v>0</v>
      </c>
    </row>
    <row r="263" spans="7:13" ht="21.75" customHeight="1" x14ac:dyDescent="0.25">
      <c r="G263" s="53"/>
      <c r="I263" s="65"/>
      <c r="J263" s="64"/>
      <c r="K263" s="12" t="str">
        <f t="shared" ca="1" si="14"/>
        <v/>
      </c>
      <c r="L263" s="13"/>
      <c r="M263" s="14">
        <f t="shared" ca="1" si="15"/>
        <v>0</v>
      </c>
    </row>
    <row r="264" spans="7:13" ht="21.75" customHeight="1" x14ac:dyDescent="0.25">
      <c r="G264" s="53"/>
      <c r="I264" s="65"/>
      <c r="J264" s="64"/>
      <c r="K264" s="12" t="str">
        <f t="shared" ca="1" si="14"/>
        <v/>
      </c>
      <c r="L264" s="13"/>
      <c r="M264" s="14">
        <f t="shared" ca="1" si="15"/>
        <v>0</v>
      </c>
    </row>
    <row r="265" spans="7:13" ht="21.75" customHeight="1" x14ac:dyDescent="0.25">
      <c r="G265" s="53"/>
      <c r="I265" s="65"/>
      <c r="J265" s="64"/>
      <c r="K265" s="12" t="str">
        <f t="shared" ca="1" si="14"/>
        <v/>
      </c>
      <c r="L265" s="13"/>
      <c r="M265" s="14">
        <f t="shared" ca="1" si="15"/>
        <v>0</v>
      </c>
    </row>
    <row r="266" spans="7:13" ht="21.75" customHeight="1" x14ac:dyDescent="0.25">
      <c r="G266" s="53"/>
      <c r="I266" s="65"/>
      <c r="J266" s="64"/>
      <c r="K266" s="12" t="str">
        <f t="shared" ca="1" si="14"/>
        <v/>
      </c>
      <c r="L266" s="13"/>
      <c r="M266" s="14">
        <f t="shared" ca="1" si="15"/>
        <v>0</v>
      </c>
    </row>
    <row r="267" spans="7:13" ht="21.75" customHeight="1" x14ac:dyDescent="0.25">
      <c r="G267" s="53"/>
      <c r="I267" s="65"/>
      <c r="J267" s="64"/>
      <c r="K267" s="12" t="str">
        <f t="shared" ca="1" si="14"/>
        <v/>
      </c>
      <c r="L267" s="13"/>
      <c r="M267" s="14">
        <f t="shared" ca="1" si="15"/>
        <v>0</v>
      </c>
    </row>
    <row r="268" spans="7:13" ht="21.75" customHeight="1" x14ac:dyDescent="0.25">
      <c r="G268" s="53"/>
      <c r="I268" s="65"/>
      <c r="J268" s="64"/>
      <c r="K268" s="12" t="str">
        <f t="shared" ca="1" si="14"/>
        <v/>
      </c>
      <c r="L268" s="13"/>
      <c r="M268" s="14">
        <f t="shared" ca="1" si="15"/>
        <v>0</v>
      </c>
    </row>
    <row r="269" spans="7:13" ht="21.75" customHeight="1" x14ac:dyDescent="0.25">
      <c r="G269" s="53"/>
      <c r="I269" s="65"/>
      <c r="J269" s="64"/>
      <c r="K269" s="12" t="str">
        <f t="shared" ca="1" si="14"/>
        <v/>
      </c>
      <c r="L269" s="13"/>
      <c r="M269" s="14">
        <f t="shared" ca="1" si="15"/>
        <v>0</v>
      </c>
    </row>
    <row r="270" spans="7:13" ht="21.75" customHeight="1" x14ac:dyDescent="0.25">
      <c r="G270" s="53"/>
      <c r="I270" s="65"/>
      <c r="J270" s="64"/>
      <c r="K270" s="12" t="str">
        <f t="shared" ca="1" si="14"/>
        <v/>
      </c>
      <c r="L270" s="13"/>
      <c r="M270" s="14">
        <f t="shared" ca="1" si="15"/>
        <v>0</v>
      </c>
    </row>
    <row r="271" spans="7:13" ht="21.75" customHeight="1" x14ac:dyDescent="0.25">
      <c r="G271" s="53"/>
      <c r="I271" s="65"/>
      <c r="J271" s="64"/>
      <c r="K271" s="12" t="str">
        <f t="shared" ca="1" si="14"/>
        <v/>
      </c>
      <c r="L271" s="13"/>
      <c r="M271" s="14">
        <f t="shared" ca="1" si="15"/>
        <v>0</v>
      </c>
    </row>
    <row r="272" spans="7:13" ht="21.75" customHeight="1" x14ac:dyDescent="0.25">
      <c r="G272" s="53"/>
      <c r="I272" s="65"/>
      <c r="J272" s="64"/>
      <c r="K272" s="12" t="str">
        <f t="shared" ca="1" si="14"/>
        <v/>
      </c>
      <c r="L272" s="13"/>
      <c r="M272" s="14">
        <f t="shared" ca="1" si="15"/>
        <v>0</v>
      </c>
    </row>
    <row r="273" spans="7:13" ht="21.75" customHeight="1" x14ac:dyDescent="0.25">
      <c r="G273" s="53"/>
      <c r="I273" s="65"/>
      <c r="J273" s="64"/>
      <c r="K273" s="12" t="str">
        <f t="shared" ca="1" si="14"/>
        <v/>
      </c>
      <c r="L273" s="13"/>
      <c r="M273" s="14">
        <f t="shared" ca="1" si="15"/>
        <v>0</v>
      </c>
    </row>
    <row r="274" spans="7:13" ht="21.75" customHeight="1" x14ac:dyDescent="0.25">
      <c r="G274" s="53"/>
      <c r="I274" s="65"/>
      <c r="J274" s="64"/>
      <c r="K274" s="12" t="str">
        <f t="shared" ca="1" si="14"/>
        <v/>
      </c>
      <c r="L274" s="13"/>
      <c r="M274" s="14">
        <f t="shared" ca="1" si="15"/>
        <v>0</v>
      </c>
    </row>
    <row r="275" spans="7:13" ht="21.75" customHeight="1" x14ac:dyDescent="0.25">
      <c r="G275" s="53"/>
      <c r="I275" s="65"/>
      <c r="J275" s="64"/>
      <c r="K275" s="12" t="str">
        <f t="shared" ca="1" si="14"/>
        <v/>
      </c>
      <c r="L275" s="13"/>
      <c r="M275" s="14">
        <f t="shared" ca="1" si="15"/>
        <v>0</v>
      </c>
    </row>
    <row r="276" spans="7:13" ht="21.75" customHeight="1" x14ac:dyDescent="0.25">
      <c r="G276" s="53"/>
      <c r="I276" s="65"/>
      <c r="J276" s="64"/>
      <c r="K276" s="12" t="str">
        <f t="shared" ca="1" si="14"/>
        <v/>
      </c>
      <c r="L276" s="13"/>
      <c r="M276" s="14">
        <f t="shared" ca="1" si="15"/>
        <v>0</v>
      </c>
    </row>
    <row r="277" spans="7:13" ht="21.75" customHeight="1" x14ac:dyDescent="0.25">
      <c r="G277" s="53"/>
      <c r="I277" s="65"/>
      <c r="J277" s="64"/>
      <c r="K277" s="12" t="str">
        <f t="shared" ca="1" si="14"/>
        <v/>
      </c>
      <c r="L277" s="13"/>
      <c r="M277" s="14">
        <f t="shared" ca="1" si="15"/>
        <v>0</v>
      </c>
    </row>
    <row r="278" spans="7:13" ht="21.75" customHeight="1" x14ac:dyDescent="0.25">
      <c r="G278" s="53"/>
      <c r="I278" s="65"/>
      <c r="J278" s="64"/>
      <c r="K278" s="12" t="str">
        <f t="shared" ca="1" si="14"/>
        <v/>
      </c>
      <c r="L278" s="13"/>
      <c r="M278" s="14">
        <f t="shared" ca="1" si="15"/>
        <v>0</v>
      </c>
    </row>
    <row r="279" spans="7:13" ht="21.75" customHeight="1" x14ac:dyDescent="0.25">
      <c r="G279" s="53"/>
      <c r="I279" s="65"/>
      <c r="J279" s="64"/>
      <c r="K279" s="12" t="str">
        <f t="shared" ca="1" si="14"/>
        <v/>
      </c>
      <c r="L279" s="13"/>
      <c r="M279" s="14">
        <f t="shared" ca="1" si="15"/>
        <v>0</v>
      </c>
    </row>
    <row r="280" spans="7:13" ht="21.75" customHeight="1" x14ac:dyDescent="0.25">
      <c r="G280" s="53"/>
      <c r="I280" s="65"/>
      <c r="J280" s="64"/>
      <c r="K280" s="12" t="str">
        <f t="shared" ca="1" si="14"/>
        <v/>
      </c>
      <c r="L280" s="13"/>
      <c r="M280" s="14">
        <f t="shared" ca="1" si="15"/>
        <v>0</v>
      </c>
    </row>
    <row r="281" spans="7:13" ht="21.75" customHeight="1" x14ac:dyDescent="0.25">
      <c r="G281" s="53"/>
      <c r="I281" s="65"/>
      <c r="J281" s="64"/>
      <c r="K281" s="12" t="str">
        <f t="shared" ca="1" si="14"/>
        <v/>
      </c>
      <c r="L281" s="13"/>
      <c r="M281" s="14">
        <f t="shared" ca="1" si="15"/>
        <v>0</v>
      </c>
    </row>
    <row r="282" spans="7:13" ht="21.75" customHeight="1" x14ac:dyDescent="0.25">
      <c r="G282" s="53"/>
      <c r="I282" s="65"/>
      <c r="J282" s="64"/>
      <c r="K282" s="12" t="str">
        <f t="shared" ca="1" si="14"/>
        <v/>
      </c>
      <c r="L282" s="13"/>
      <c r="M282" s="14">
        <f t="shared" ca="1" si="15"/>
        <v>0</v>
      </c>
    </row>
    <row r="283" spans="7:13" ht="21.75" customHeight="1" x14ac:dyDescent="0.25">
      <c r="G283" s="53"/>
      <c r="I283" s="65"/>
      <c r="J283" s="64"/>
      <c r="K283" s="12" t="str">
        <f t="shared" ca="1" si="14"/>
        <v/>
      </c>
      <c r="L283" s="13"/>
      <c r="M283" s="14">
        <f t="shared" ca="1" si="15"/>
        <v>0</v>
      </c>
    </row>
    <row r="284" spans="7:13" ht="21.75" customHeight="1" x14ac:dyDescent="0.25">
      <c r="G284" s="53"/>
      <c r="I284" s="65"/>
      <c r="J284" s="64"/>
      <c r="K284" s="12" t="str">
        <f t="shared" ca="1" si="14"/>
        <v/>
      </c>
      <c r="L284" s="13"/>
      <c r="M284" s="14">
        <f t="shared" ca="1" si="15"/>
        <v>0</v>
      </c>
    </row>
    <row r="285" spans="7:13" ht="21.75" customHeight="1" x14ac:dyDescent="0.25">
      <c r="G285" s="53"/>
      <c r="I285" s="65"/>
      <c r="J285" s="64"/>
      <c r="K285" s="12" t="str">
        <f t="shared" ca="1" si="14"/>
        <v/>
      </c>
      <c r="L285" s="13"/>
      <c r="M285" s="14">
        <f t="shared" ca="1" si="15"/>
        <v>0</v>
      </c>
    </row>
    <row r="286" spans="7:13" ht="21.75" customHeight="1" x14ac:dyDescent="0.25">
      <c r="G286" s="53"/>
      <c r="I286" s="65"/>
      <c r="J286" s="64"/>
      <c r="K286" s="12" t="str">
        <f t="shared" ca="1" si="14"/>
        <v/>
      </c>
      <c r="L286" s="13"/>
      <c r="M286" s="14">
        <f t="shared" ca="1" si="15"/>
        <v>0</v>
      </c>
    </row>
    <row r="287" spans="7:13" ht="21.75" customHeight="1" x14ac:dyDescent="0.25">
      <c r="G287" s="53"/>
      <c r="I287" s="65"/>
      <c r="J287" s="64"/>
      <c r="K287" s="12" t="str">
        <f t="shared" ca="1" si="14"/>
        <v/>
      </c>
      <c r="L287" s="13"/>
      <c r="M287" s="14">
        <f t="shared" ca="1" si="15"/>
        <v>0</v>
      </c>
    </row>
    <row r="288" spans="7:13" ht="21.75" customHeight="1" x14ac:dyDescent="0.25">
      <c r="G288" s="53"/>
      <c r="I288" s="65"/>
      <c r="J288" s="64"/>
      <c r="K288" s="12" t="str">
        <f t="shared" ca="1" si="14"/>
        <v/>
      </c>
      <c r="L288" s="13"/>
      <c r="M288" s="14">
        <f t="shared" ca="1" si="15"/>
        <v>0</v>
      </c>
    </row>
    <row r="289" spans="7:13" ht="21.75" customHeight="1" x14ac:dyDescent="0.25">
      <c r="G289" s="53"/>
      <c r="I289" s="65"/>
      <c r="J289" s="64"/>
      <c r="K289" s="12" t="str">
        <f t="shared" ca="1" si="14"/>
        <v/>
      </c>
      <c r="L289" s="13"/>
      <c r="M289" s="14">
        <f t="shared" ca="1" si="15"/>
        <v>0</v>
      </c>
    </row>
    <row r="290" spans="7:13" ht="21.75" customHeight="1" x14ac:dyDescent="0.25">
      <c r="G290" s="53"/>
      <c r="I290" s="65"/>
      <c r="J290" s="64"/>
      <c r="K290" s="12" t="str">
        <f t="shared" ca="1" si="14"/>
        <v/>
      </c>
      <c r="L290" s="13"/>
      <c r="M290" s="14">
        <f t="shared" ca="1" si="15"/>
        <v>0</v>
      </c>
    </row>
    <row r="291" spans="7:13" ht="21.75" customHeight="1" x14ac:dyDescent="0.25">
      <c r="G291" s="53"/>
      <c r="I291" s="65"/>
      <c r="J291" s="64"/>
      <c r="K291" s="12" t="str">
        <f t="shared" ca="1" si="14"/>
        <v/>
      </c>
      <c r="L291" s="13"/>
      <c r="M291" s="14">
        <f t="shared" ca="1" si="15"/>
        <v>0</v>
      </c>
    </row>
    <row r="292" spans="7:13" ht="21.75" customHeight="1" x14ac:dyDescent="0.25">
      <c r="G292" s="53"/>
      <c r="I292" s="65"/>
      <c r="J292" s="64"/>
      <c r="K292" s="12" t="str">
        <f t="shared" ref="K292:K355" ca="1" si="16">IF(ISBLANK(A292),"", IF(TRIM(UPPER(J292))&lt;&gt;"SIM",IF(A292-TODAY()&lt;0,"Conta vencida",IF(A292-TODAY()&lt;8,"Perto de vencer","")),"Já paga"))</f>
        <v/>
      </c>
      <c r="L292" s="13"/>
      <c r="M292" s="14">
        <f t="shared" ref="M292:M355" ca="1" si="17">SUM(I292:L292)</f>
        <v>0</v>
      </c>
    </row>
    <row r="293" spans="7:13" ht="21.75" customHeight="1" x14ac:dyDescent="0.25">
      <c r="G293" s="53"/>
      <c r="I293" s="65"/>
      <c r="J293" s="64"/>
      <c r="K293" s="12" t="str">
        <f t="shared" ca="1" si="16"/>
        <v/>
      </c>
      <c r="L293" s="13"/>
      <c r="M293" s="14">
        <f t="shared" ca="1" si="17"/>
        <v>0</v>
      </c>
    </row>
    <row r="294" spans="7:13" ht="21.75" customHeight="1" x14ac:dyDescent="0.25">
      <c r="G294" s="53"/>
      <c r="I294" s="65"/>
      <c r="J294" s="64"/>
      <c r="K294" s="12" t="str">
        <f t="shared" ca="1" si="16"/>
        <v/>
      </c>
      <c r="L294" s="13"/>
      <c r="M294" s="14">
        <f t="shared" ca="1" si="17"/>
        <v>0</v>
      </c>
    </row>
    <row r="295" spans="7:13" ht="21.75" customHeight="1" x14ac:dyDescent="0.25">
      <c r="G295" s="53"/>
      <c r="I295" s="65"/>
      <c r="J295" s="64"/>
      <c r="K295" s="12" t="str">
        <f t="shared" ca="1" si="16"/>
        <v/>
      </c>
      <c r="L295" s="13"/>
      <c r="M295" s="14">
        <f t="shared" ca="1" si="17"/>
        <v>0</v>
      </c>
    </row>
    <row r="296" spans="7:13" ht="21.75" customHeight="1" x14ac:dyDescent="0.25">
      <c r="G296" s="53"/>
      <c r="I296" s="65"/>
      <c r="J296" s="64"/>
      <c r="K296" s="12" t="str">
        <f t="shared" ca="1" si="16"/>
        <v/>
      </c>
      <c r="L296" s="13"/>
      <c r="M296" s="14">
        <f t="shared" ca="1" si="17"/>
        <v>0</v>
      </c>
    </row>
    <row r="297" spans="7:13" ht="21.75" customHeight="1" x14ac:dyDescent="0.25">
      <c r="G297" s="53"/>
      <c r="I297" s="65"/>
      <c r="J297" s="64"/>
      <c r="K297" s="12" t="str">
        <f t="shared" ca="1" si="16"/>
        <v/>
      </c>
      <c r="L297" s="13"/>
      <c r="M297" s="14">
        <f t="shared" ca="1" si="17"/>
        <v>0</v>
      </c>
    </row>
    <row r="298" spans="7:13" ht="21.75" customHeight="1" x14ac:dyDescent="0.25">
      <c r="G298" s="53"/>
      <c r="I298" s="65"/>
      <c r="J298" s="64"/>
      <c r="K298" s="12" t="str">
        <f t="shared" ca="1" si="16"/>
        <v/>
      </c>
      <c r="L298" s="13"/>
      <c r="M298" s="14">
        <f t="shared" ca="1" si="17"/>
        <v>0</v>
      </c>
    </row>
    <row r="299" spans="7:13" ht="21.75" customHeight="1" x14ac:dyDescent="0.25">
      <c r="G299" s="53"/>
      <c r="I299" s="65"/>
      <c r="J299" s="64"/>
      <c r="K299" s="12" t="str">
        <f t="shared" ca="1" si="16"/>
        <v/>
      </c>
      <c r="L299" s="13"/>
      <c r="M299" s="14">
        <f t="shared" ca="1" si="17"/>
        <v>0</v>
      </c>
    </row>
    <row r="300" spans="7:13" ht="21.75" customHeight="1" x14ac:dyDescent="0.25">
      <c r="G300" s="53"/>
      <c r="I300" s="65"/>
      <c r="J300" s="64"/>
      <c r="K300" s="12" t="str">
        <f t="shared" ca="1" si="16"/>
        <v/>
      </c>
      <c r="L300" s="13"/>
      <c r="M300" s="14">
        <f t="shared" ca="1" si="17"/>
        <v>0</v>
      </c>
    </row>
    <row r="301" spans="7:13" ht="21.75" customHeight="1" x14ac:dyDescent="0.25">
      <c r="G301" s="53"/>
      <c r="I301" s="65"/>
      <c r="J301" s="64"/>
      <c r="K301" s="12" t="str">
        <f t="shared" ca="1" si="16"/>
        <v/>
      </c>
      <c r="L301" s="13"/>
      <c r="M301" s="14">
        <f t="shared" ca="1" si="17"/>
        <v>0</v>
      </c>
    </row>
    <row r="302" spans="7:13" ht="21.75" customHeight="1" x14ac:dyDescent="0.25">
      <c r="G302" s="53"/>
      <c r="I302" s="65"/>
      <c r="J302" s="64"/>
      <c r="K302" s="12" t="str">
        <f t="shared" ca="1" si="16"/>
        <v/>
      </c>
      <c r="L302" s="13"/>
      <c r="M302" s="14">
        <f t="shared" ca="1" si="17"/>
        <v>0</v>
      </c>
    </row>
    <row r="303" spans="7:13" ht="21.75" customHeight="1" x14ac:dyDescent="0.25">
      <c r="G303" s="53"/>
      <c r="I303" s="65"/>
      <c r="J303" s="64"/>
      <c r="K303" s="12" t="str">
        <f t="shared" ca="1" si="16"/>
        <v/>
      </c>
      <c r="L303" s="13"/>
      <c r="M303" s="14">
        <f t="shared" ca="1" si="17"/>
        <v>0</v>
      </c>
    </row>
    <row r="304" spans="7:13" ht="21.75" customHeight="1" x14ac:dyDescent="0.25">
      <c r="G304" s="53"/>
      <c r="I304" s="65"/>
      <c r="J304" s="64"/>
      <c r="K304" s="12" t="str">
        <f t="shared" ca="1" si="16"/>
        <v/>
      </c>
      <c r="L304" s="13"/>
      <c r="M304" s="14">
        <f t="shared" ca="1" si="17"/>
        <v>0</v>
      </c>
    </row>
    <row r="305" spans="7:13" ht="21.75" customHeight="1" x14ac:dyDescent="0.25">
      <c r="G305" s="53"/>
      <c r="I305" s="65"/>
      <c r="J305" s="64"/>
      <c r="K305" s="12" t="str">
        <f t="shared" ca="1" si="16"/>
        <v/>
      </c>
      <c r="L305" s="13"/>
      <c r="M305" s="14">
        <f t="shared" ca="1" si="17"/>
        <v>0</v>
      </c>
    </row>
    <row r="306" spans="7:13" ht="21.75" customHeight="1" x14ac:dyDescent="0.25">
      <c r="G306" s="53"/>
      <c r="I306" s="65"/>
      <c r="J306" s="64"/>
      <c r="K306" s="12" t="str">
        <f t="shared" ca="1" si="16"/>
        <v/>
      </c>
      <c r="L306" s="13"/>
      <c r="M306" s="14">
        <f t="shared" ca="1" si="17"/>
        <v>0</v>
      </c>
    </row>
    <row r="307" spans="7:13" ht="21.75" customHeight="1" x14ac:dyDescent="0.25">
      <c r="G307" s="53"/>
      <c r="I307" s="65"/>
      <c r="J307" s="64"/>
      <c r="K307" s="12" t="str">
        <f t="shared" ca="1" si="16"/>
        <v/>
      </c>
      <c r="L307" s="13"/>
      <c r="M307" s="14">
        <f t="shared" ca="1" si="17"/>
        <v>0</v>
      </c>
    </row>
    <row r="308" spans="7:13" ht="21.75" customHeight="1" x14ac:dyDescent="0.25">
      <c r="G308" s="53"/>
      <c r="I308" s="65"/>
      <c r="J308" s="64"/>
      <c r="K308" s="12" t="str">
        <f t="shared" ca="1" si="16"/>
        <v/>
      </c>
      <c r="L308" s="13"/>
      <c r="M308" s="14">
        <f t="shared" ca="1" si="17"/>
        <v>0</v>
      </c>
    </row>
    <row r="309" spans="7:13" ht="21.75" customHeight="1" x14ac:dyDescent="0.25">
      <c r="G309" s="53"/>
      <c r="I309" s="65"/>
      <c r="J309" s="64"/>
      <c r="K309" s="12" t="str">
        <f t="shared" ca="1" si="16"/>
        <v/>
      </c>
      <c r="L309" s="13"/>
      <c r="M309" s="14">
        <f t="shared" ca="1" si="17"/>
        <v>0</v>
      </c>
    </row>
    <row r="310" spans="7:13" ht="21.75" customHeight="1" x14ac:dyDescent="0.25">
      <c r="G310" s="53"/>
      <c r="I310" s="65"/>
      <c r="J310" s="64"/>
      <c r="K310" s="12" t="str">
        <f t="shared" ca="1" si="16"/>
        <v/>
      </c>
      <c r="L310" s="13"/>
      <c r="M310" s="14">
        <f t="shared" ca="1" si="17"/>
        <v>0</v>
      </c>
    </row>
    <row r="311" spans="7:13" ht="21.75" customHeight="1" x14ac:dyDescent="0.25">
      <c r="G311" s="53"/>
      <c r="I311" s="65"/>
      <c r="J311" s="64"/>
      <c r="K311" s="12" t="str">
        <f t="shared" ca="1" si="16"/>
        <v/>
      </c>
      <c r="L311" s="13"/>
      <c r="M311" s="14">
        <f t="shared" ca="1" si="17"/>
        <v>0</v>
      </c>
    </row>
    <row r="312" spans="7:13" ht="21.75" customHeight="1" x14ac:dyDescent="0.25">
      <c r="G312" s="53"/>
      <c r="I312" s="65"/>
      <c r="J312" s="64"/>
      <c r="K312" s="12" t="str">
        <f t="shared" ca="1" si="16"/>
        <v/>
      </c>
      <c r="L312" s="13"/>
      <c r="M312" s="14">
        <f t="shared" ca="1" si="17"/>
        <v>0</v>
      </c>
    </row>
    <row r="313" spans="7:13" ht="21.75" customHeight="1" x14ac:dyDescent="0.25">
      <c r="G313" s="53"/>
      <c r="I313" s="65"/>
      <c r="J313" s="64"/>
      <c r="K313" s="12" t="str">
        <f t="shared" ca="1" si="16"/>
        <v/>
      </c>
      <c r="L313" s="13"/>
      <c r="M313" s="14">
        <f t="shared" ca="1" si="17"/>
        <v>0</v>
      </c>
    </row>
    <row r="314" spans="7:13" ht="21.75" customHeight="1" x14ac:dyDescent="0.25">
      <c r="G314" s="53"/>
      <c r="I314" s="65"/>
      <c r="J314" s="64"/>
      <c r="K314" s="12" t="str">
        <f t="shared" ca="1" si="16"/>
        <v/>
      </c>
      <c r="L314" s="13"/>
      <c r="M314" s="14">
        <f t="shared" ca="1" si="17"/>
        <v>0</v>
      </c>
    </row>
    <row r="315" spans="7:13" ht="21.75" customHeight="1" x14ac:dyDescent="0.25">
      <c r="G315" s="53"/>
      <c r="I315" s="65"/>
      <c r="J315" s="64"/>
      <c r="K315" s="12" t="str">
        <f t="shared" ca="1" si="16"/>
        <v/>
      </c>
      <c r="L315" s="13"/>
      <c r="M315" s="14">
        <f t="shared" ca="1" si="17"/>
        <v>0</v>
      </c>
    </row>
    <row r="316" spans="7:13" ht="21.75" customHeight="1" x14ac:dyDescent="0.25">
      <c r="G316" s="53"/>
      <c r="I316" s="65"/>
      <c r="J316" s="64"/>
      <c r="K316" s="12" t="str">
        <f t="shared" ca="1" si="16"/>
        <v/>
      </c>
      <c r="L316" s="13"/>
      <c r="M316" s="14">
        <f t="shared" ca="1" si="17"/>
        <v>0</v>
      </c>
    </row>
    <row r="317" spans="7:13" ht="21.75" customHeight="1" x14ac:dyDescent="0.25">
      <c r="G317" s="53"/>
      <c r="I317" s="65"/>
      <c r="J317" s="64"/>
      <c r="K317" s="12" t="str">
        <f t="shared" ca="1" si="16"/>
        <v/>
      </c>
      <c r="L317" s="13"/>
      <c r="M317" s="14">
        <f t="shared" ca="1" si="17"/>
        <v>0</v>
      </c>
    </row>
    <row r="318" spans="7:13" ht="21.75" customHeight="1" x14ac:dyDescent="0.25">
      <c r="G318" s="53"/>
      <c r="I318" s="65"/>
      <c r="J318" s="64"/>
      <c r="K318" s="12" t="str">
        <f t="shared" ca="1" si="16"/>
        <v/>
      </c>
      <c r="L318" s="13"/>
      <c r="M318" s="14">
        <f t="shared" ca="1" si="17"/>
        <v>0</v>
      </c>
    </row>
    <row r="319" spans="7:13" ht="21.75" customHeight="1" x14ac:dyDescent="0.25">
      <c r="G319" s="53"/>
      <c r="I319" s="65"/>
      <c r="J319" s="64"/>
      <c r="K319" s="12" t="str">
        <f t="shared" ca="1" si="16"/>
        <v/>
      </c>
      <c r="L319" s="13"/>
      <c r="M319" s="14">
        <f t="shared" ca="1" si="17"/>
        <v>0</v>
      </c>
    </row>
    <row r="320" spans="7:13" ht="21.75" customHeight="1" x14ac:dyDescent="0.25">
      <c r="G320" s="53"/>
      <c r="I320" s="65"/>
      <c r="J320" s="64"/>
      <c r="K320" s="12" t="str">
        <f t="shared" ca="1" si="16"/>
        <v/>
      </c>
      <c r="L320" s="13"/>
      <c r="M320" s="14">
        <f t="shared" ca="1" si="17"/>
        <v>0</v>
      </c>
    </row>
    <row r="321" spans="7:13" ht="21.75" customHeight="1" x14ac:dyDescent="0.25">
      <c r="G321" s="53"/>
      <c r="I321" s="65"/>
      <c r="J321" s="64"/>
      <c r="K321" s="12" t="str">
        <f t="shared" ca="1" si="16"/>
        <v/>
      </c>
      <c r="L321" s="13"/>
      <c r="M321" s="14">
        <f t="shared" ca="1" si="17"/>
        <v>0</v>
      </c>
    </row>
    <row r="322" spans="7:13" ht="21.75" customHeight="1" x14ac:dyDescent="0.25">
      <c r="G322" s="53"/>
      <c r="I322" s="65"/>
      <c r="J322" s="64"/>
      <c r="K322" s="12" t="str">
        <f t="shared" ca="1" si="16"/>
        <v/>
      </c>
      <c r="L322" s="13"/>
      <c r="M322" s="14">
        <f t="shared" ca="1" si="17"/>
        <v>0</v>
      </c>
    </row>
    <row r="323" spans="7:13" ht="21.75" customHeight="1" x14ac:dyDescent="0.25">
      <c r="G323" s="53"/>
      <c r="I323" s="65"/>
      <c r="J323" s="64"/>
      <c r="K323" s="12" t="str">
        <f t="shared" ca="1" si="16"/>
        <v/>
      </c>
      <c r="L323" s="13"/>
      <c r="M323" s="14">
        <f t="shared" ca="1" si="17"/>
        <v>0</v>
      </c>
    </row>
    <row r="324" spans="7:13" ht="21.75" customHeight="1" x14ac:dyDescent="0.25">
      <c r="G324" s="53"/>
      <c r="I324" s="65"/>
      <c r="J324" s="64"/>
      <c r="K324" s="12" t="str">
        <f t="shared" ca="1" si="16"/>
        <v/>
      </c>
      <c r="L324" s="13"/>
      <c r="M324" s="14">
        <f t="shared" ca="1" si="17"/>
        <v>0</v>
      </c>
    </row>
    <row r="325" spans="7:13" ht="21.75" customHeight="1" x14ac:dyDescent="0.25">
      <c r="G325" s="53"/>
      <c r="I325" s="65"/>
      <c r="J325" s="64"/>
      <c r="K325" s="12" t="str">
        <f t="shared" ca="1" si="16"/>
        <v/>
      </c>
      <c r="L325" s="13"/>
      <c r="M325" s="14">
        <f t="shared" ca="1" si="17"/>
        <v>0</v>
      </c>
    </row>
    <row r="326" spans="7:13" ht="21.75" customHeight="1" x14ac:dyDescent="0.25">
      <c r="G326" s="53"/>
      <c r="I326" s="65"/>
      <c r="J326" s="64"/>
      <c r="K326" s="12" t="str">
        <f t="shared" ca="1" si="16"/>
        <v/>
      </c>
      <c r="L326" s="13"/>
      <c r="M326" s="14">
        <f t="shared" ca="1" si="17"/>
        <v>0</v>
      </c>
    </row>
    <row r="327" spans="7:13" ht="21.75" customHeight="1" x14ac:dyDescent="0.25">
      <c r="G327" s="53"/>
      <c r="I327" s="65"/>
      <c r="J327" s="64"/>
      <c r="K327" s="12" t="str">
        <f t="shared" ca="1" si="16"/>
        <v/>
      </c>
      <c r="L327" s="13"/>
      <c r="M327" s="14">
        <f t="shared" ca="1" si="17"/>
        <v>0</v>
      </c>
    </row>
    <row r="328" spans="7:13" ht="21.75" customHeight="1" x14ac:dyDescent="0.25">
      <c r="G328" s="53"/>
      <c r="I328" s="65"/>
      <c r="J328" s="64"/>
      <c r="K328" s="12" t="str">
        <f t="shared" ca="1" si="16"/>
        <v/>
      </c>
      <c r="L328" s="13"/>
      <c r="M328" s="14">
        <f t="shared" ca="1" si="17"/>
        <v>0</v>
      </c>
    </row>
    <row r="329" spans="7:13" ht="21.75" customHeight="1" x14ac:dyDescent="0.25">
      <c r="G329" s="53"/>
      <c r="I329" s="65"/>
      <c r="J329" s="64"/>
      <c r="K329" s="12" t="str">
        <f t="shared" ca="1" si="16"/>
        <v/>
      </c>
      <c r="L329" s="13"/>
      <c r="M329" s="14">
        <f t="shared" ca="1" si="17"/>
        <v>0</v>
      </c>
    </row>
    <row r="330" spans="7:13" ht="21.75" customHeight="1" x14ac:dyDescent="0.25">
      <c r="G330" s="53"/>
      <c r="I330" s="65"/>
      <c r="J330" s="64"/>
      <c r="K330" s="12" t="str">
        <f t="shared" ca="1" si="16"/>
        <v/>
      </c>
      <c r="L330" s="13"/>
      <c r="M330" s="14">
        <f t="shared" ca="1" si="17"/>
        <v>0</v>
      </c>
    </row>
    <row r="331" spans="7:13" ht="21.75" customHeight="1" x14ac:dyDescent="0.25">
      <c r="G331" s="53"/>
      <c r="I331" s="65"/>
      <c r="J331" s="64"/>
      <c r="K331" s="12" t="str">
        <f t="shared" ca="1" si="16"/>
        <v/>
      </c>
      <c r="L331" s="13"/>
      <c r="M331" s="14">
        <f t="shared" ca="1" si="17"/>
        <v>0</v>
      </c>
    </row>
    <row r="332" spans="7:13" ht="21.75" customHeight="1" x14ac:dyDescent="0.25">
      <c r="G332" s="53"/>
      <c r="I332" s="65"/>
      <c r="J332" s="64"/>
      <c r="K332" s="12" t="str">
        <f t="shared" ca="1" si="16"/>
        <v/>
      </c>
      <c r="L332" s="13"/>
      <c r="M332" s="14">
        <f t="shared" ca="1" si="17"/>
        <v>0</v>
      </c>
    </row>
    <row r="333" spans="7:13" ht="21.75" customHeight="1" x14ac:dyDescent="0.25">
      <c r="G333" s="53"/>
      <c r="I333" s="65"/>
      <c r="J333" s="64"/>
      <c r="K333" s="12" t="str">
        <f t="shared" ca="1" si="16"/>
        <v/>
      </c>
      <c r="L333" s="13"/>
      <c r="M333" s="14">
        <f t="shared" ca="1" si="17"/>
        <v>0</v>
      </c>
    </row>
    <row r="334" spans="7:13" ht="21.75" customHeight="1" x14ac:dyDescent="0.25">
      <c r="G334" s="53"/>
      <c r="I334" s="65"/>
      <c r="J334" s="64"/>
      <c r="K334" s="12" t="str">
        <f t="shared" ca="1" si="16"/>
        <v/>
      </c>
      <c r="L334" s="13"/>
      <c r="M334" s="14">
        <f t="shared" ca="1" si="17"/>
        <v>0</v>
      </c>
    </row>
    <row r="335" spans="7:13" ht="21.75" customHeight="1" x14ac:dyDescent="0.25">
      <c r="G335" s="53"/>
      <c r="I335" s="65"/>
      <c r="J335" s="64"/>
      <c r="K335" s="12" t="str">
        <f t="shared" ca="1" si="16"/>
        <v/>
      </c>
      <c r="L335" s="13"/>
      <c r="M335" s="14">
        <f t="shared" ca="1" si="17"/>
        <v>0</v>
      </c>
    </row>
    <row r="336" spans="7:13" ht="21.75" customHeight="1" x14ac:dyDescent="0.25">
      <c r="G336" s="53"/>
      <c r="I336" s="65"/>
      <c r="J336" s="64"/>
      <c r="K336" s="12" t="str">
        <f t="shared" ca="1" si="16"/>
        <v/>
      </c>
      <c r="L336" s="13"/>
      <c r="M336" s="14">
        <f t="shared" ca="1" si="17"/>
        <v>0</v>
      </c>
    </row>
    <row r="337" spans="7:13" ht="21.75" customHeight="1" x14ac:dyDescent="0.25">
      <c r="G337" s="53"/>
      <c r="I337" s="65"/>
      <c r="J337" s="64"/>
      <c r="K337" s="12" t="str">
        <f t="shared" ca="1" si="16"/>
        <v/>
      </c>
      <c r="L337" s="13"/>
      <c r="M337" s="14">
        <f t="shared" ca="1" si="17"/>
        <v>0</v>
      </c>
    </row>
    <row r="338" spans="7:13" ht="21.75" customHeight="1" x14ac:dyDescent="0.25">
      <c r="G338" s="53"/>
      <c r="I338" s="65"/>
      <c r="J338" s="64"/>
      <c r="K338" s="12" t="str">
        <f t="shared" ca="1" si="16"/>
        <v/>
      </c>
      <c r="L338" s="13"/>
      <c r="M338" s="14">
        <f t="shared" ca="1" si="17"/>
        <v>0</v>
      </c>
    </row>
    <row r="339" spans="7:13" ht="21.75" customHeight="1" x14ac:dyDescent="0.25">
      <c r="G339" s="53"/>
      <c r="I339" s="65"/>
      <c r="J339" s="64"/>
      <c r="K339" s="12" t="str">
        <f t="shared" ca="1" si="16"/>
        <v/>
      </c>
      <c r="L339" s="13"/>
      <c r="M339" s="14">
        <f t="shared" ca="1" si="17"/>
        <v>0</v>
      </c>
    </row>
    <row r="340" spans="7:13" ht="21.75" customHeight="1" x14ac:dyDescent="0.25">
      <c r="G340" s="53"/>
      <c r="I340" s="65"/>
      <c r="J340" s="64"/>
      <c r="K340" s="12" t="str">
        <f t="shared" ca="1" si="16"/>
        <v/>
      </c>
      <c r="L340" s="13"/>
      <c r="M340" s="14">
        <f t="shared" ca="1" si="17"/>
        <v>0</v>
      </c>
    </row>
    <row r="341" spans="7:13" ht="21.75" customHeight="1" x14ac:dyDescent="0.25">
      <c r="G341" s="53"/>
      <c r="I341" s="65"/>
      <c r="J341" s="64"/>
      <c r="K341" s="12" t="str">
        <f t="shared" ca="1" si="16"/>
        <v/>
      </c>
      <c r="L341" s="13"/>
      <c r="M341" s="14">
        <f t="shared" ca="1" si="17"/>
        <v>0</v>
      </c>
    </row>
    <row r="342" spans="7:13" ht="21.75" customHeight="1" x14ac:dyDescent="0.25">
      <c r="G342" s="53"/>
      <c r="I342" s="65"/>
      <c r="J342" s="64"/>
      <c r="K342" s="12" t="str">
        <f t="shared" ca="1" si="16"/>
        <v/>
      </c>
      <c r="L342" s="13"/>
      <c r="M342" s="14">
        <f t="shared" ca="1" si="17"/>
        <v>0</v>
      </c>
    </row>
    <row r="343" spans="7:13" ht="21.75" customHeight="1" x14ac:dyDescent="0.25">
      <c r="G343" s="53"/>
      <c r="I343" s="65"/>
      <c r="J343" s="64"/>
      <c r="K343" s="12" t="str">
        <f t="shared" ca="1" si="16"/>
        <v/>
      </c>
      <c r="L343" s="13"/>
      <c r="M343" s="14">
        <f t="shared" ca="1" si="17"/>
        <v>0</v>
      </c>
    </row>
    <row r="344" spans="7:13" ht="21.75" customHeight="1" x14ac:dyDescent="0.25">
      <c r="G344" s="53"/>
      <c r="I344" s="65"/>
      <c r="J344" s="64"/>
      <c r="K344" s="12" t="str">
        <f t="shared" ca="1" si="16"/>
        <v/>
      </c>
      <c r="L344" s="13"/>
      <c r="M344" s="14">
        <f t="shared" ca="1" si="17"/>
        <v>0</v>
      </c>
    </row>
    <row r="345" spans="7:13" ht="21.75" customHeight="1" x14ac:dyDescent="0.25">
      <c r="G345" s="53"/>
      <c r="I345" s="65"/>
      <c r="J345" s="64"/>
      <c r="K345" s="12" t="str">
        <f t="shared" ca="1" si="16"/>
        <v/>
      </c>
      <c r="L345" s="13"/>
      <c r="M345" s="14">
        <f t="shared" ca="1" si="17"/>
        <v>0</v>
      </c>
    </row>
    <row r="346" spans="7:13" ht="21.75" customHeight="1" x14ac:dyDescent="0.25">
      <c r="G346" s="53"/>
      <c r="I346" s="65"/>
      <c r="J346" s="64"/>
      <c r="K346" s="12" t="str">
        <f t="shared" ca="1" si="16"/>
        <v/>
      </c>
      <c r="L346" s="13"/>
      <c r="M346" s="14">
        <f t="shared" ca="1" si="17"/>
        <v>0</v>
      </c>
    </row>
    <row r="347" spans="7:13" ht="21.75" customHeight="1" x14ac:dyDescent="0.25">
      <c r="G347" s="53"/>
      <c r="I347" s="65"/>
      <c r="J347" s="64"/>
      <c r="K347" s="12" t="str">
        <f t="shared" ca="1" si="16"/>
        <v/>
      </c>
      <c r="L347" s="13"/>
      <c r="M347" s="14">
        <f t="shared" ca="1" si="17"/>
        <v>0</v>
      </c>
    </row>
    <row r="348" spans="7:13" ht="21.75" customHeight="1" x14ac:dyDescent="0.25">
      <c r="G348" s="53"/>
      <c r="I348" s="65"/>
      <c r="J348" s="64"/>
      <c r="K348" s="12" t="str">
        <f t="shared" ca="1" si="16"/>
        <v/>
      </c>
      <c r="L348" s="13"/>
      <c r="M348" s="14">
        <f t="shared" ca="1" si="17"/>
        <v>0</v>
      </c>
    </row>
    <row r="349" spans="7:13" ht="21.75" customHeight="1" x14ac:dyDescent="0.25">
      <c r="G349" s="53"/>
      <c r="I349" s="65"/>
      <c r="J349" s="64"/>
      <c r="K349" s="12" t="str">
        <f t="shared" ca="1" si="16"/>
        <v/>
      </c>
      <c r="L349" s="13"/>
      <c r="M349" s="14">
        <f t="shared" ca="1" si="17"/>
        <v>0</v>
      </c>
    </row>
    <row r="350" spans="7:13" ht="21.75" customHeight="1" x14ac:dyDescent="0.25">
      <c r="G350" s="53"/>
      <c r="I350" s="65"/>
      <c r="J350" s="64"/>
      <c r="K350" s="12" t="str">
        <f t="shared" ca="1" si="16"/>
        <v/>
      </c>
      <c r="L350" s="13"/>
      <c r="M350" s="14">
        <f t="shared" ca="1" si="17"/>
        <v>0</v>
      </c>
    </row>
    <row r="351" spans="7:13" ht="21.75" customHeight="1" x14ac:dyDescent="0.25">
      <c r="G351" s="53"/>
      <c r="I351" s="65"/>
      <c r="J351" s="64"/>
      <c r="K351" s="12" t="str">
        <f t="shared" ca="1" si="16"/>
        <v/>
      </c>
      <c r="L351" s="13"/>
      <c r="M351" s="14">
        <f t="shared" ca="1" si="17"/>
        <v>0</v>
      </c>
    </row>
    <row r="352" spans="7:13" ht="21.75" customHeight="1" x14ac:dyDescent="0.25">
      <c r="G352" s="53"/>
      <c r="I352" s="65"/>
      <c r="J352" s="64"/>
      <c r="K352" s="12" t="str">
        <f t="shared" ca="1" si="16"/>
        <v/>
      </c>
      <c r="L352" s="13"/>
      <c r="M352" s="14">
        <f t="shared" ca="1" si="17"/>
        <v>0</v>
      </c>
    </row>
    <row r="353" spans="7:13" ht="21.75" customHeight="1" x14ac:dyDescent="0.25">
      <c r="G353" s="53"/>
      <c r="I353" s="65"/>
      <c r="J353" s="64"/>
      <c r="K353" s="12" t="str">
        <f t="shared" ca="1" si="16"/>
        <v/>
      </c>
      <c r="L353" s="13"/>
      <c r="M353" s="14">
        <f t="shared" ca="1" si="17"/>
        <v>0</v>
      </c>
    </row>
    <row r="354" spans="7:13" ht="21.75" customHeight="1" x14ac:dyDescent="0.25">
      <c r="G354" s="53"/>
      <c r="I354" s="65"/>
      <c r="J354" s="64"/>
      <c r="K354" s="12" t="str">
        <f t="shared" ca="1" si="16"/>
        <v/>
      </c>
      <c r="L354" s="13"/>
      <c r="M354" s="14">
        <f t="shared" ca="1" si="17"/>
        <v>0</v>
      </c>
    </row>
    <row r="355" spans="7:13" ht="21.75" customHeight="1" x14ac:dyDescent="0.25">
      <c r="G355" s="53"/>
      <c r="I355" s="65"/>
      <c r="J355" s="64"/>
      <c r="K355" s="12" t="str">
        <f t="shared" ca="1" si="16"/>
        <v/>
      </c>
      <c r="L355" s="13"/>
      <c r="M355" s="14">
        <f t="shared" ca="1" si="17"/>
        <v>0</v>
      </c>
    </row>
    <row r="356" spans="7:13" ht="21.75" customHeight="1" x14ac:dyDescent="0.25">
      <c r="G356" s="53"/>
      <c r="I356" s="65"/>
      <c r="J356" s="64"/>
      <c r="K356" s="12" t="str">
        <f t="shared" ref="K356:K419" ca="1" si="18">IF(ISBLANK(A356),"", IF(TRIM(UPPER(J356))&lt;&gt;"SIM",IF(A356-TODAY()&lt;0,"Conta vencida",IF(A356-TODAY()&lt;8,"Perto de vencer","")),"Já paga"))</f>
        <v/>
      </c>
      <c r="L356" s="13"/>
      <c r="M356" s="14">
        <f t="shared" ref="M356:M419" ca="1" si="19">SUM(I356:L356)</f>
        <v>0</v>
      </c>
    </row>
    <row r="357" spans="7:13" ht="21.75" customHeight="1" x14ac:dyDescent="0.25">
      <c r="G357" s="53"/>
      <c r="I357" s="65"/>
      <c r="J357" s="64"/>
      <c r="K357" s="12" t="str">
        <f t="shared" ca="1" si="18"/>
        <v/>
      </c>
      <c r="L357" s="13"/>
      <c r="M357" s="14">
        <f t="shared" ca="1" si="19"/>
        <v>0</v>
      </c>
    </row>
    <row r="358" spans="7:13" ht="21.75" customHeight="1" x14ac:dyDescent="0.25">
      <c r="G358" s="53"/>
      <c r="I358" s="65"/>
      <c r="J358" s="64"/>
      <c r="K358" s="12" t="str">
        <f t="shared" ca="1" si="18"/>
        <v/>
      </c>
      <c r="L358" s="13"/>
      <c r="M358" s="14">
        <f t="shared" ca="1" si="19"/>
        <v>0</v>
      </c>
    </row>
    <row r="359" spans="7:13" ht="21.75" customHeight="1" x14ac:dyDescent="0.25">
      <c r="G359" s="53"/>
      <c r="I359" s="65"/>
      <c r="J359" s="64"/>
      <c r="K359" s="12" t="str">
        <f t="shared" ca="1" si="18"/>
        <v/>
      </c>
      <c r="L359" s="13"/>
      <c r="M359" s="14">
        <f t="shared" ca="1" si="19"/>
        <v>0</v>
      </c>
    </row>
    <row r="360" spans="7:13" ht="21.75" customHeight="1" x14ac:dyDescent="0.25">
      <c r="G360" s="53"/>
      <c r="I360" s="65"/>
      <c r="J360" s="64"/>
      <c r="K360" s="12" t="str">
        <f t="shared" ca="1" si="18"/>
        <v/>
      </c>
      <c r="L360" s="13"/>
      <c r="M360" s="14">
        <f t="shared" ca="1" si="19"/>
        <v>0</v>
      </c>
    </row>
    <row r="361" spans="7:13" ht="21.75" customHeight="1" x14ac:dyDescent="0.25">
      <c r="G361" s="53"/>
      <c r="I361" s="65"/>
      <c r="J361" s="64"/>
      <c r="K361" s="12" t="str">
        <f t="shared" ca="1" si="18"/>
        <v/>
      </c>
      <c r="L361" s="13"/>
      <c r="M361" s="14">
        <f t="shared" ca="1" si="19"/>
        <v>0</v>
      </c>
    </row>
    <row r="362" spans="7:13" ht="21.75" customHeight="1" x14ac:dyDescent="0.25">
      <c r="G362" s="53"/>
      <c r="I362" s="65"/>
      <c r="J362" s="64"/>
      <c r="K362" s="12" t="str">
        <f t="shared" ca="1" si="18"/>
        <v/>
      </c>
      <c r="L362" s="13"/>
      <c r="M362" s="14">
        <f t="shared" ca="1" si="19"/>
        <v>0</v>
      </c>
    </row>
    <row r="363" spans="7:13" ht="21.75" customHeight="1" x14ac:dyDescent="0.25">
      <c r="G363" s="53"/>
      <c r="I363" s="65"/>
      <c r="J363" s="64"/>
      <c r="K363" s="12" t="str">
        <f t="shared" ca="1" si="18"/>
        <v/>
      </c>
      <c r="L363" s="13"/>
      <c r="M363" s="14">
        <f t="shared" ca="1" si="19"/>
        <v>0</v>
      </c>
    </row>
    <row r="364" spans="7:13" ht="21.75" customHeight="1" x14ac:dyDescent="0.25">
      <c r="G364" s="53"/>
      <c r="I364" s="65"/>
      <c r="J364" s="64"/>
      <c r="K364" s="12" t="str">
        <f t="shared" ca="1" si="18"/>
        <v/>
      </c>
      <c r="L364" s="13"/>
      <c r="M364" s="14">
        <f t="shared" ca="1" si="19"/>
        <v>0</v>
      </c>
    </row>
    <row r="365" spans="7:13" ht="21.75" customHeight="1" x14ac:dyDescent="0.25">
      <c r="G365" s="53"/>
      <c r="I365" s="65"/>
      <c r="J365" s="64"/>
      <c r="K365" s="12" t="str">
        <f t="shared" ca="1" si="18"/>
        <v/>
      </c>
      <c r="L365" s="13"/>
      <c r="M365" s="14">
        <f t="shared" ca="1" si="19"/>
        <v>0</v>
      </c>
    </row>
    <row r="366" spans="7:13" ht="21.75" customHeight="1" x14ac:dyDescent="0.25">
      <c r="G366" s="53"/>
      <c r="I366" s="65"/>
      <c r="J366" s="64"/>
      <c r="K366" s="12" t="str">
        <f t="shared" ca="1" si="18"/>
        <v/>
      </c>
      <c r="L366" s="13"/>
      <c r="M366" s="14">
        <f t="shared" ca="1" si="19"/>
        <v>0</v>
      </c>
    </row>
    <row r="367" spans="7:13" ht="21.75" customHeight="1" x14ac:dyDescent="0.25">
      <c r="G367" s="53"/>
      <c r="I367" s="65"/>
      <c r="J367" s="64"/>
      <c r="K367" s="12" t="str">
        <f t="shared" ca="1" si="18"/>
        <v/>
      </c>
      <c r="L367" s="13"/>
      <c r="M367" s="14">
        <f t="shared" ca="1" si="19"/>
        <v>0</v>
      </c>
    </row>
    <row r="368" spans="7:13" ht="21.75" customHeight="1" x14ac:dyDescent="0.25">
      <c r="G368" s="53"/>
      <c r="I368" s="65"/>
      <c r="J368" s="64"/>
      <c r="K368" s="12" t="str">
        <f t="shared" ca="1" si="18"/>
        <v/>
      </c>
      <c r="L368" s="13"/>
      <c r="M368" s="14">
        <f t="shared" ca="1" si="19"/>
        <v>0</v>
      </c>
    </row>
    <row r="369" spans="7:13" ht="21.75" customHeight="1" x14ac:dyDescent="0.25">
      <c r="G369" s="53"/>
      <c r="I369" s="65"/>
      <c r="J369" s="64"/>
      <c r="K369" s="12" t="str">
        <f t="shared" ca="1" si="18"/>
        <v/>
      </c>
      <c r="L369" s="13"/>
      <c r="M369" s="14">
        <f t="shared" ca="1" si="19"/>
        <v>0</v>
      </c>
    </row>
    <row r="370" spans="7:13" ht="21.75" customHeight="1" x14ac:dyDescent="0.25">
      <c r="G370" s="53"/>
      <c r="I370" s="65"/>
      <c r="J370" s="64"/>
      <c r="K370" s="12" t="str">
        <f t="shared" ca="1" si="18"/>
        <v/>
      </c>
      <c r="L370" s="13"/>
      <c r="M370" s="14">
        <f t="shared" ca="1" si="19"/>
        <v>0</v>
      </c>
    </row>
    <row r="371" spans="7:13" ht="21.75" customHeight="1" x14ac:dyDescent="0.25">
      <c r="G371" s="53"/>
      <c r="I371" s="65"/>
      <c r="J371" s="64"/>
      <c r="K371" s="12" t="str">
        <f t="shared" ca="1" si="18"/>
        <v/>
      </c>
      <c r="L371" s="13"/>
      <c r="M371" s="14">
        <f t="shared" ca="1" si="19"/>
        <v>0</v>
      </c>
    </row>
    <row r="372" spans="7:13" ht="21.75" customHeight="1" x14ac:dyDescent="0.25">
      <c r="G372" s="53"/>
      <c r="I372" s="65"/>
      <c r="J372" s="64"/>
      <c r="K372" s="12" t="str">
        <f t="shared" ca="1" si="18"/>
        <v/>
      </c>
      <c r="L372" s="13"/>
      <c r="M372" s="14">
        <f t="shared" ca="1" si="19"/>
        <v>0</v>
      </c>
    </row>
    <row r="373" spans="7:13" ht="21.75" customHeight="1" x14ac:dyDescent="0.25">
      <c r="G373" s="53"/>
      <c r="I373" s="65"/>
      <c r="J373" s="64"/>
      <c r="K373" s="12" t="str">
        <f t="shared" ca="1" si="18"/>
        <v/>
      </c>
      <c r="L373" s="13"/>
      <c r="M373" s="14">
        <f t="shared" ca="1" si="19"/>
        <v>0</v>
      </c>
    </row>
    <row r="374" spans="7:13" ht="21.75" customHeight="1" x14ac:dyDescent="0.25">
      <c r="G374" s="53"/>
      <c r="I374" s="65"/>
      <c r="J374" s="64"/>
      <c r="K374" s="12" t="str">
        <f t="shared" ca="1" si="18"/>
        <v/>
      </c>
      <c r="L374" s="13"/>
      <c r="M374" s="14">
        <f t="shared" ca="1" si="19"/>
        <v>0</v>
      </c>
    </row>
    <row r="375" spans="7:13" ht="21.75" customHeight="1" x14ac:dyDescent="0.25">
      <c r="G375" s="53"/>
      <c r="I375" s="65"/>
      <c r="J375" s="64"/>
      <c r="K375" s="12" t="str">
        <f t="shared" ca="1" si="18"/>
        <v/>
      </c>
      <c r="L375" s="13"/>
      <c r="M375" s="14">
        <f t="shared" ca="1" si="19"/>
        <v>0</v>
      </c>
    </row>
    <row r="376" spans="7:13" ht="21.75" customHeight="1" x14ac:dyDescent="0.25">
      <c r="G376" s="53"/>
      <c r="I376" s="65"/>
      <c r="J376" s="64"/>
      <c r="K376" s="12" t="str">
        <f t="shared" ca="1" si="18"/>
        <v/>
      </c>
      <c r="L376" s="13"/>
      <c r="M376" s="14">
        <f t="shared" ca="1" si="19"/>
        <v>0</v>
      </c>
    </row>
    <row r="377" spans="7:13" ht="21.75" customHeight="1" x14ac:dyDescent="0.25">
      <c r="G377" s="53"/>
      <c r="I377" s="65"/>
      <c r="J377" s="64"/>
      <c r="K377" s="12" t="str">
        <f t="shared" ca="1" si="18"/>
        <v/>
      </c>
      <c r="L377" s="13"/>
      <c r="M377" s="14">
        <f t="shared" ca="1" si="19"/>
        <v>0</v>
      </c>
    </row>
    <row r="378" spans="7:13" ht="21.75" customHeight="1" x14ac:dyDescent="0.25">
      <c r="G378" s="53"/>
      <c r="I378" s="65"/>
      <c r="J378" s="64"/>
      <c r="K378" s="12" t="str">
        <f t="shared" ca="1" si="18"/>
        <v/>
      </c>
      <c r="L378" s="13"/>
      <c r="M378" s="14">
        <f t="shared" ca="1" si="19"/>
        <v>0</v>
      </c>
    </row>
    <row r="379" spans="7:13" ht="21.75" customHeight="1" x14ac:dyDescent="0.25">
      <c r="G379" s="53"/>
      <c r="I379" s="65"/>
      <c r="J379" s="64"/>
      <c r="K379" s="12" t="str">
        <f t="shared" ca="1" si="18"/>
        <v/>
      </c>
      <c r="L379" s="13"/>
      <c r="M379" s="14">
        <f t="shared" ca="1" si="19"/>
        <v>0</v>
      </c>
    </row>
    <row r="380" spans="7:13" ht="21.75" customHeight="1" x14ac:dyDescent="0.25">
      <c r="G380" s="53"/>
      <c r="I380" s="65"/>
      <c r="J380" s="64"/>
      <c r="K380" s="12" t="str">
        <f t="shared" ca="1" si="18"/>
        <v/>
      </c>
      <c r="L380" s="13"/>
      <c r="M380" s="14">
        <f t="shared" ca="1" si="19"/>
        <v>0</v>
      </c>
    </row>
    <row r="381" spans="7:13" ht="21.75" customHeight="1" x14ac:dyDescent="0.25">
      <c r="G381" s="53"/>
      <c r="I381" s="65"/>
      <c r="J381" s="64"/>
      <c r="K381" s="12" t="str">
        <f t="shared" ca="1" si="18"/>
        <v/>
      </c>
      <c r="L381" s="13"/>
      <c r="M381" s="14">
        <f t="shared" ca="1" si="19"/>
        <v>0</v>
      </c>
    </row>
    <row r="382" spans="7:13" ht="21.75" customHeight="1" x14ac:dyDescent="0.25">
      <c r="G382" s="53"/>
      <c r="I382" s="65"/>
      <c r="J382" s="64"/>
      <c r="K382" s="12" t="str">
        <f t="shared" ca="1" si="18"/>
        <v/>
      </c>
      <c r="L382" s="13"/>
      <c r="M382" s="14">
        <f t="shared" ca="1" si="19"/>
        <v>0</v>
      </c>
    </row>
    <row r="383" spans="7:13" ht="21.75" customHeight="1" x14ac:dyDescent="0.25">
      <c r="G383" s="53"/>
      <c r="I383" s="65"/>
      <c r="J383" s="64"/>
      <c r="K383" s="12" t="str">
        <f t="shared" ca="1" si="18"/>
        <v/>
      </c>
      <c r="L383" s="13"/>
      <c r="M383" s="14">
        <f t="shared" ca="1" si="19"/>
        <v>0</v>
      </c>
    </row>
    <row r="384" spans="7:13" ht="21.75" customHeight="1" x14ac:dyDescent="0.25">
      <c r="G384" s="53"/>
      <c r="I384" s="65"/>
      <c r="J384" s="64"/>
      <c r="K384" s="12" t="str">
        <f t="shared" ca="1" si="18"/>
        <v/>
      </c>
      <c r="L384" s="13"/>
      <c r="M384" s="14">
        <f t="shared" ca="1" si="19"/>
        <v>0</v>
      </c>
    </row>
    <row r="385" spans="7:13" ht="21.75" customHeight="1" x14ac:dyDescent="0.25">
      <c r="G385" s="53"/>
      <c r="I385" s="65"/>
      <c r="J385" s="64"/>
      <c r="K385" s="12" t="str">
        <f t="shared" ca="1" si="18"/>
        <v/>
      </c>
      <c r="L385" s="13"/>
      <c r="M385" s="14">
        <f t="shared" ca="1" si="19"/>
        <v>0</v>
      </c>
    </row>
    <row r="386" spans="7:13" ht="21.75" customHeight="1" x14ac:dyDescent="0.25">
      <c r="G386" s="53"/>
      <c r="I386" s="65"/>
      <c r="J386" s="64"/>
      <c r="K386" s="12" t="str">
        <f t="shared" ca="1" si="18"/>
        <v/>
      </c>
      <c r="L386" s="13"/>
      <c r="M386" s="14">
        <f t="shared" ca="1" si="19"/>
        <v>0</v>
      </c>
    </row>
    <row r="387" spans="7:13" ht="21.75" customHeight="1" x14ac:dyDescent="0.25">
      <c r="G387" s="53"/>
      <c r="I387" s="65"/>
      <c r="J387" s="64"/>
      <c r="K387" s="12" t="str">
        <f t="shared" ca="1" si="18"/>
        <v/>
      </c>
      <c r="L387" s="13"/>
      <c r="M387" s="14">
        <f t="shared" ca="1" si="19"/>
        <v>0</v>
      </c>
    </row>
    <row r="388" spans="7:13" ht="21.75" customHeight="1" x14ac:dyDescent="0.25">
      <c r="G388" s="53"/>
      <c r="I388" s="65"/>
      <c r="J388" s="64"/>
      <c r="K388" s="12" t="str">
        <f t="shared" ca="1" si="18"/>
        <v/>
      </c>
      <c r="L388" s="13"/>
      <c r="M388" s="14">
        <f t="shared" ca="1" si="19"/>
        <v>0</v>
      </c>
    </row>
    <row r="389" spans="7:13" ht="21.75" customHeight="1" x14ac:dyDescent="0.25">
      <c r="G389" s="53"/>
      <c r="I389" s="65"/>
      <c r="J389" s="64"/>
      <c r="K389" s="12" t="str">
        <f t="shared" ca="1" si="18"/>
        <v/>
      </c>
      <c r="L389" s="13"/>
      <c r="M389" s="14">
        <f t="shared" ca="1" si="19"/>
        <v>0</v>
      </c>
    </row>
    <row r="390" spans="7:13" ht="21.75" customHeight="1" x14ac:dyDescent="0.25">
      <c r="G390" s="53"/>
      <c r="I390" s="65"/>
      <c r="J390" s="64"/>
      <c r="K390" s="12" t="str">
        <f t="shared" ca="1" si="18"/>
        <v/>
      </c>
      <c r="L390" s="13"/>
      <c r="M390" s="14">
        <f t="shared" ca="1" si="19"/>
        <v>0</v>
      </c>
    </row>
    <row r="391" spans="7:13" ht="21.75" customHeight="1" x14ac:dyDescent="0.25">
      <c r="G391" s="53"/>
      <c r="I391" s="65"/>
      <c r="J391" s="64"/>
      <c r="K391" s="12" t="str">
        <f t="shared" ca="1" si="18"/>
        <v/>
      </c>
      <c r="L391" s="13"/>
      <c r="M391" s="14">
        <f t="shared" ca="1" si="19"/>
        <v>0</v>
      </c>
    </row>
    <row r="392" spans="7:13" ht="21.75" customHeight="1" x14ac:dyDescent="0.25">
      <c r="G392" s="53"/>
      <c r="I392" s="65"/>
      <c r="J392" s="64"/>
      <c r="K392" s="12" t="str">
        <f t="shared" ca="1" si="18"/>
        <v/>
      </c>
      <c r="L392" s="13"/>
      <c r="M392" s="14">
        <f t="shared" ca="1" si="19"/>
        <v>0</v>
      </c>
    </row>
    <row r="393" spans="7:13" ht="21.75" customHeight="1" x14ac:dyDescent="0.25">
      <c r="G393" s="53"/>
      <c r="I393" s="65"/>
      <c r="J393" s="64"/>
      <c r="K393" s="12" t="str">
        <f t="shared" ca="1" si="18"/>
        <v/>
      </c>
      <c r="L393" s="13"/>
      <c r="M393" s="14">
        <f t="shared" ca="1" si="19"/>
        <v>0</v>
      </c>
    </row>
    <row r="394" spans="7:13" ht="21.75" customHeight="1" x14ac:dyDescent="0.25">
      <c r="G394" s="53"/>
      <c r="I394" s="65"/>
      <c r="J394" s="64"/>
      <c r="K394" s="12" t="str">
        <f t="shared" ca="1" si="18"/>
        <v/>
      </c>
      <c r="L394" s="13"/>
      <c r="M394" s="14">
        <f t="shared" ca="1" si="19"/>
        <v>0</v>
      </c>
    </row>
    <row r="395" spans="7:13" ht="21.75" customHeight="1" x14ac:dyDescent="0.25">
      <c r="G395" s="53"/>
      <c r="I395" s="65"/>
      <c r="J395" s="64"/>
      <c r="K395" s="12" t="str">
        <f t="shared" ca="1" si="18"/>
        <v/>
      </c>
      <c r="L395" s="13"/>
      <c r="M395" s="14">
        <f t="shared" ca="1" si="19"/>
        <v>0</v>
      </c>
    </row>
    <row r="396" spans="7:13" ht="21.75" customHeight="1" x14ac:dyDescent="0.25">
      <c r="G396" s="53"/>
      <c r="I396" s="65"/>
      <c r="J396" s="64"/>
      <c r="K396" s="12" t="str">
        <f t="shared" ca="1" si="18"/>
        <v/>
      </c>
      <c r="L396" s="13"/>
      <c r="M396" s="14">
        <f t="shared" ca="1" si="19"/>
        <v>0</v>
      </c>
    </row>
    <row r="397" spans="7:13" ht="21.75" customHeight="1" x14ac:dyDescent="0.25">
      <c r="G397" s="53"/>
      <c r="I397" s="65"/>
      <c r="J397" s="64"/>
      <c r="K397" s="12" t="str">
        <f t="shared" ca="1" si="18"/>
        <v/>
      </c>
      <c r="L397" s="13"/>
      <c r="M397" s="14">
        <f t="shared" ca="1" si="19"/>
        <v>0</v>
      </c>
    </row>
    <row r="398" spans="7:13" ht="21.75" customHeight="1" x14ac:dyDescent="0.25">
      <c r="G398" s="53"/>
      <c r="I398" s="65"/>
      <c r="J398" s="64"/>
      <c r="K398" s="12" t="str">
        <f t="shared" ca="1" si="18"/>
        <v/>
      </c>
      <c r="L398" s="13"/>
      <c r="M398" s="14">
        <f t="shared" ca="1" si="19"/>
        <v>0</v>
      </c>
    </row>
    <row r="399" spans="7:13" ht="21.75" customHeight="1" x14ac:dyDescent="0.25">
      <c r="G399" s="53"/>
      <c r="I399" s="65"/>
      <c r="J399" s="64"/>
      <c r="K399" s="12" t="str">
        <f t="shared" ca="1" si="18"/>
        <v/>
      </c>
      <c r="L399" s="13"/>
      <c r="M399" s="14">
        <f t="shared" ca="1" si="19"/>
        <v>0</v>
      </c>
    </row>
    <row r="400" spans="7:13" ht="21.75" customHeight="1" x14ac:dyDescent="0.25">
      <c r="G400" s="53"/>
      <c r="I400" s="65"/>
      <c r="J400" s="64"/>
      <c r="K400" s="12" t="str">
        <f t="shared" ca="1" si="18"/>
        <v/>
      </c>
      <c r="L400" s="13"/>
      <c r="M400" s="14">
        <f t="shared" ca="1" si="19"/>
        <v>0</v>
      </c>
    </row>
    <row r="401" spans="7:13" ht="21.75" customHeight="1" x14ac:dyDescent="0.25">
      <c r="G401" s="53"/>
      <c r="I401" s="65"/>
      <c r="J401" s="64"/>
      <c r="K401" s="12" t="str">
        <f t="shared" ca="1" si="18"/>
        <v/>
      </c>
      <c r="L401" s="13"/>
      <c r="M401" s="14">
        <f t="shared" ca="1" si="19"/>
        <v>0</v>
      </c>
    </row>
    <row r="402" spans="7:13" ht="21.75" customHeight="1" x14ac:dyDescent="0.25">
      <c r="G402" s="53"/>
      <c r="I402" s="65"/>
      <c r="J402" s="64"/>
      <c r="K402" s="12" t="str">
        <f t="shared" ca="1" si="18"/>
        <v/>
      </c>
      <c r="L402" s="13"/>
      <c r="M402" s="14">
        <f t="shared" ca="1" si="19"/>
        <v>0</v>
      </c>
    </row>
    <row r="403" spans="7:13" ht="21.75" customHeight="1" x14ac:dyDescent="0.25">
      <c r="G403" s="53"/>
      <c r="I403" s="65"/>
      <c r="J403" s="64"/>
      <c r="K403" s="12" t="str">
        <f t="shared" ca="1" si="18"/>
        <v/>
      </c>
      <c r="L403" s="13"/>
      <c r="M403" s="14">
        <f t="shared" ca="1" si="19"/>
        <v>0</v>
      </c>
    </row>
    <row r="404" spans="7:13" ht="21.75" customHeight="1" x14ac:dyDescent="0.25">
      <c r="G404" s="53"/>
      <c r="I404" s="65"/>
      <c r="J404" s="64"/>
      <c r="K404" s="12" t="str">
        <f t="shared" ca="1" si="18"/>
        <v/>
      </c>
      <c r="L404" s="13"/>
      <c r="M404" s="14">
        <f t="shared" ca="1" si="19"/>
        <v>0</v>
      </c>
    </row>
    <row r="405" spans="7:13" ht="21.75" customHeight="1" x14ac:dyDescent="0.25">
      <c r="G405" s="53"/>
      <c r="I405" s="65"/>
      <c r="J405" s="64"/>
      <c r="K405" s="12" t="str">
        <f t="shared" ca="1" si="18"/>
        <v/>
      </c>
      <c r="L405" s="13"/>
      <c r="M405" s="14">
        <f t="shared" ca="1" si="19"/>
        <v>0</v>
      </c>
    </row>
    <row r="406" spans="7:13" ht="21.75" customHeight="1" x14ac:dyDescent="0.25">
      <c r="G406" s="53"/>
      <c r="I406" s="65"/>
      <c r="J406" s="64"/>
      <c r="K406" s="12" t="str">
        <f t="shared" ca="1" si="18"/>
        <v/>
      </c>
      <c r="L406" s="13"/>
      <c r="M406" s="14">
        <f t="shared" ca="1" si="19"/>
        <v>0</v>
      </c>
    </row>
    <row r="407" spans="7:13" ht="21.75" customHeight="1" x14ac:dyDescent="0.25">
      <c r="G407" s="53"/>
      <c r="I407" s="65"/>
      <c r="J407" s="64"/>
      <c r="K407" s="12" t="str">
        <f t="shared" ca="1" si="18"/>
        <v/>
      </c>
      <c r="L407" s="13"/>
      <c r="M407" s="14">
        <f t="shared" ca="1" si="19"/>
        <v>0</v>
      </c>
    </row>
    <row r="408" spans="7:13" ht="21.75" customHeight="1" x14ac:dyDescent="0.25">
      <c r="G408" s="53"/>
      <c r="I408" s="65"/>
      <c r="J408" s="64"/>
      <c r="K408" s="12" t="str">
        <f t="shared" ca="1" si="18"/>
        <v/>
      </c>
      <c r="L408" s="13"/>
      <c r="M408" s="14">
        <f t="shared" ca="1" si="19"/>
        <v>0</v>
      </c>
    </row>
    <row r="409" spans="7:13" ht="21.75" customHeight="1" x14ac:dyDescent="0.25">
      <c r="G409" s="53"/>
      <c r="I409" s="65"/>
      <c r="J409" s="64"/>
      <c r="K409" s="12" t="str">
        <f t="shared" ca="1" si="18"/>
        <v/>
      </c>
      <c r="L409" s="13"/>
      <c r="M409" s="14">
        <f t="shared" ca="1" si="19"/>
        <v>0</v>
      </c>
    </row>
    <row r="410" spans="7:13" ht="21.75" customHeight="1" x14ac:dyDescent="0.25">
      <c r="G410" s="53"/>
      <c r="I410" s="65"/>
      <c r="J410" s="64"/>
      <c r="K410" s="12" t="str">
        <f t="shared" ca="1" si="18"/>
        <v/>
      </c>
      <c r="L410" s="13"/>
      <c r="M410" s="14">
        <f t="shared" ca="1" si="19"/>
        <v>0</v>
      </c>
    </row>
    <row r="411" spans="7:13" ht="21.75" customHeight="1" x14ac:dyDescent="0.25">
      <c r="G411" s="53"/>
      <c r="I411" s="65"/>
      <c r="J411" s="64"/>
      <c r="K411" s="12" t="str">
        <f t="shared" ca="1" si="18"/>
        <v/>
      </c>
      <c r="L411" s="13"/>
      <c r="M411" s="14">
        <f t="shared" ca="1" si="19"/>
        <v>0</v>
      </c>
    </row>
    <row r="412" spans="7:13" ht="21.75" customHeight="1" x14ac:dyDescent="0.25">
      <c r="G412" s="53"/>
      <c r="I412" s="65"/>
      <c r="J412" s="64"/>
      <c r="K412" s="12" t="str">
        <f t="shared" ca="1" si="18"/>
        <v/>
      </c>
      <c r="L412" s="13"/>
      <c r="M412" s="14">
        <f t="shared" ca="1" si="19"/>
        <v>0</v>
      </c>
    </row>
    <row r="413" spans="7:13" ht="21.75" customHeight="1" x14ac:dyDescent="0.25">
      <c r="G413" s="53"/>
      <c r="I413" s="65"/>
      <c r="J413" s="64"/>
      <c r="K413" s="12" t="str">
        <f t="shared" ca="1" si="18"/>
        <v/>
      </c>
      <c r="L413" s="13"/>
      <c r="M413" s="14">
        <f t="shared" ca="1" si="19"/>
        <v>0</v>
      </c>
    </row>
    <row r="414" spans="7:13" ht="21.75" customHeight="1" x14ac:dyDescent="0.25">
      <c r="G414" s="53"/>
      <c r="I414" s="65"/>
      <c r="J414" s="64"/>
      <c r="K414" s="12" t="str">
        <f t="shared" ca="1" si="18"/>
        <v/>
      </c>
      <c r="L414" s="13"/>
      <c r="M414" s="14">
        <f t="shared" ca="1" si="19"/>
        <v>0</v>
      </c>
    </row>
    <row r="415" spans="7:13" ht="21.75" customHeight="1" x14ac:dyDescent="0.25">
      <c r="G415" s="53"/>
      <c r="I415" s="65"/>
      <c r="J415" s="64"/>
      <c r="K415" s="12" t="str">
        <f t="shared" ca="1" si="18"/>
        <v/>
      </c>
      <c r="L415" s="13"/>
      <c r="M415" s="14">
        <f t="shared" ca="1" si="19"/>
        <v>0</v>
      </c>
    </row>
    <row r="416" spans="7:13" ht="21.75" customHeight="1" x14ac:dyDescent="0.25">
      <c r="G416" s="53"/>
      <c r="I416" s="65"/>
      <c r="J416" s="64"/>
      <c r="K416" s="12" t="str">
        <f t="shared" ca="1" si="18"/>
        <v/>
      </c>
      <c r="L416" s="13"/>
      <c r="M416" s="14">
        <f t="shared" ca="1" si="19"/>
        <v>0</v>
      </c>
    </row>
    <row r="417" spans="7:13" ht="21.75" customHeight="1" x14ac:dyDescent="0.25">
      <c r="G417" s="53"/>
      <c r="I417" s="65"/>
      <c r="J417" s="64"/>
      <c r="K417" s="12" t="str">
        <f t="shared" ca="1" si="18"/>
        <v/>
      </c>
      <c r="L417" s="13"/>
      <c r="M417" s="14">
        <f t="shared" ca="1" si="19"/>
        <v>0</v>
      </c>
    </row>
    <row r="418" spans="7:13" ht="21.75" customHeight="1" x14ac:dyDescent="0.25">
      <c r="G418" s="53"/>
      <c r="I418" s="65"/>
      <c r="J418" s="64"/>
      <c r="K418" s="12" t="str">
        <f t="shared" ca="1" si="18"/>
        <v/>
      </c>
      <c r="L418" s="13"/>
      <c r="M418" s="14">
        <f t="shared" ca="1" si="19"/>
        <v>0</v>
      </c>
    </row>
    <row r="419" spans="7:13" ht="21.75" customHeight="1" x14ac:dyDescent="0.25">
      <c r="G419" s="53"/>
      <c r="I419" s="65"/>
      <c r="J419" s="64"/>
      <c r="K419" s="12" t="str">
        <f t="shared" ca="1" si="18"/>
        <v/>
      </c>
      <c r="L419" s="13"/>
      <c r="M419" s="14">
        <f t="shared" ca="1" si="19"/>
        <v>0</v>
      </c>
    </row>
    <row r="420" spans="7:13" ht="21.75" customHeight="1" x14ac:dyDescent="0.25">
      <c r="G420" s="53"/>
      <c r="I420" s="65"/>
      <c r="J420" s="64"/>
      <c r="K420" s="12" t="str">
        <f t="shared" ref="K420:K483" ca="1" si="20">IF(ISBLANK(A420),"", IF(TRIM(UPPER(J420))&lt;&gt;"SIM",IF(A420-TODAY()&lt;0,"Conta vencida",IF(A420-TODAY()&lt;8,"Perto de vencer","")),"Já paga"))</f>
        <v/>
      </c>
      <c r="L420" s="13"/>
      <c r="M420" s="14">
        <f t="shared" ref="M420:M483" ca="1" si="21">SUM(I420:L420)</f>
        <v>0</v>
      </c>
    </row>
    <row r="421" spans="7:13" ht="21.75" customHeight="1" x14ac:dyDescent="0.25">
      <c r="G421" s="53"/>
      <c r="I421" s="65"/>
      <c r="J421" s="64"/>
      <c r="K421" s="12" t="str">
        <f t="shared" ca="1" si="20"/>
        <v/>
      </c>
      <c r="L421" s="13"/>
      <c r="M421" s="14">
        <f t="shared" ca="1" si="21"/>
        <v>0</v>
      </c>
    </row>
    <row r="422" spans="7:13" ht="21.75" customHeight="1" x14ac:dyDescent="0.25">
      <c r="G422" s="53"/>
      <c r="I422" s="65"/>
      <c r="J422" s="64"/>
      <c r="K422" s="12" t="str">
        <f t="shared" ca="1" si="20"/>
        <v/>
      </c>
      <c r="L422" s="13"/>
      <c r="M422" s="14">
        <f t="shared" ca="1" si="21"/>
        <v>0</v>
      </c>
    </row>
    <row r="423" spans="7:13" ht="21.75" customHeight="1" x14ac:dyDescent="0.25">
      <c r="G423" s="53"/>
      <c r="I423" s="65"/>
      <c r="J423" s="64"/>
      <c r="K423" s="12" t="str">
        <f t="shared" ca="1" si="20"/>
        <v/>
      </c>
      <c r="L423" s="13"/>
      <c r="M423" s="14">
        <f t="shared" ca="1" si="21"/>
        <v>0</v>
      </c>
    </row>
    <row r="424" spans="7:13" ht="21.75" customHeight="1" x14ac:dyDescent="0.25">
      <c r="G424" s="53"/>
      <c r="I424" s="65"/>
      <c r="J424" s="64"/>
      <c r="K424" s="12" t="str">
        <f t="shared" ca="1" si="20"/>
        <v/>
      </c>
      <c r="L424" s="13"/>
      <c r="M424" s="14">
        <f t="shared" ca="1" si="21"/>
        <v>0</v>
      </c>
    </row>
    <row r="425" spans="7:13" ht="21.75" customHeight="1" x14ac:dyDescent="0.25">
      <c r="G425" s="53"/>
      <c r="I425" s="65"/>
      <c r="J425" s="64"/>
      <c r="K425" s="12" t="str">
        <f t="shared" ca="1" si="20"/>
        <v/>
      </c>
      <c r="L425" s="13"/>
      <c r="M425" s="14">
        <f t="shared" ca="1" si="21"/>
        <v>0</v>
      </c>
    </row>
    <row r="426" spans="7:13" ht="21.75" customHeight="1" x14ac:dyDescent="0.25">
      <c r="G426" s="53"/>
      <c r="I426" s="65"/>
      <c r="J426" s="64"/>
      <c r="K426" s="12" t="str">
        <f t="shared" ca="1" si="20"/>
        <v/>
      </c>
      <c r="L426" s="13"/>
      <c r="M426" s="14">
        <f t="shared" ca="1" si="21"/>
        <v>0</v>
      </c>
    </row>
    <row r="427" spans="7:13" ht="21.75" customHeight="1" x14ac:dyDescent="0.25">
      <c r="G427" s="53"/>
      <c r="I427" s="65"/>
      <c r="J427" s="64"/>
      <c r="K427" s="12" t="str">
        <f t="shared" ca="1" si="20"/>
        <v/>
      </c>
      <c r="L427" s="13"/>
      <c r="M427" s="14">
        <f t="shared" ca="1" si="21"/>
        <v>0</v>
      </c>
    </row>
    <row r="428" spans="7:13" ht="21.75" customHeight="1" x14ac:dyDescent="0.25">
      <c r="G428" s="53"/>
      <c r="I428" s="65"/>
      <c r="J428" s="64"/>
      <c r="K428" s="12" t="str">
        <f t="shared" ca="1" si="20"/>
        <v/>
      </c>
      <c r="L428" s="13"/>
      <c r="M428" s="14">
        <f t="shared" ca="1" si="21"/>
        <v>0</v>
      </c>
    </row>
    <row r="429" spans="7:13" ht="21.75" customHeight="1" x14ac:dyDescent="0.25">
      <c r="G429" s="53"/>
      <c r="I429" s="65"/>
      <c r="J429" s="64"/>
      <c r="K429" s="12" t="str">
        <f t="shared" ca="1" si="20"/>
        <v/>
      </c>
      <c r="L429" s="13"/>
      <c r="M429" s="14">
        <f t="shared" ca="1" si="21"/>
        <v>0</v>
      </c>
    </row>
    <row r="430" spans="7:13" ht="21.75" customHeight="1" x14ac:dyDescent="0.25">
      <c r="G430" s="53"/>
      <c r="I430" s="65"/>
      <c r="J430" s="64"/>
      <c r="K430" s="12" t="str">
        <f t="shared" ca="1" si="20"/>
        <v/>
      </c>
      <c r="L430" s="13"/>
      <c r="M430" s="14">
        <f t="shared" ca="1" si="21"/>
        <v>0</v>
      </c>
    </row>
    <row r="431" spans="7:13" ht="21.75" customHeight="1" x14ac:dyDescent="0.25">
      <c r="G431" s="53"/>
      <c r="I431" s="65"/>
      <c r="J431" s="64"/>
      <c r="K431" s="12" t="str">
        <f t="shared" ca="1" si="20"/>
        <v/>
      </c>
      <c r="L431" s="13"/>
      <c r="M431" s="14">
        <f t="shared" ca="1" si="21"/>
        <v>0</v>
      </c>
    </row>
    <row r="432" spans="7:13" ht="21.75" customHeight="1" x14ac:dyDescent="0.25">
      <c r="G432" s="53"/>
      <c r="I432" s="65"/>
      <c r="J432" s="64"/>
      <c r="K432" s="12" t="str">
        <f t="shared" ca="1" si="20"/>
        <v/>
      </c>
      <c r="L432" s="13"/>
      <c r="M432" s="14">
        <f t="shared" ca="1" si="21"/>
        <v>0</v>
      </c>
    </row>
    <row r="433" spans="7:13" ht="21.75" customHeight="1" x14ac:dyDescent="0.25">
      <c r="G433" s="53"/>
      <c r="I433" s="65"/>
      <c r="J433" s="64"/>
      <c r="K433" s="12" t="str">
        <f t="shared" ca="1" si="20"/>
        <v/>
      </c>
      <c r="L433" s="13"/>
      <c r="M433" s="14">
        <f t="shared" ca="1" si="21"/>
        <v>0</v>
      </c>
    </row>
    <row r="434" spans="7:13" ht="21.75" customHeight="1" x14ac:dyDescent="0.25">
      <c r="G434" s="53"/>
      <c r="I434" s="65"/>
      <c r="J434" s="64"/>
      <c r="K434" s="12" t="str">
        <f t="shared" ca="1" si="20"/>
        <v/>
      </c>
      <c r="L434" s="13"/>
      <c r="M434" s="14">
        <f t="shared" ca="1" si="21"/>
        <v>0</v>
      </c>
    </row>
    <row r="435" spans="7:13" ht="21.75" customHeight="1" x14ac:dyDescent="0.25">
      <c r="G435" s="53"/>
      <c r="I435" s="65"/>
      <c r="J435" s="64"/>
      <c r="K435" s="12" t="str">
        <f t="shared" ca="1" si="20"/>
        <v/>
      </c>
      <c r="L435" s="13"/>
      <c r="M435" s="14">
        <f t="shared" ca="1" si="21"/>
        <v>0</v>
      </c>
    </row>
    <row r="436" spans="7:13" ht="21.75" customHeight="1" x14ac:dyDescent="0.25">
      <c r="G436" s="53"/>
      <c r="I436" s="65"/>
      <c r="J436" s="64"/>
      <c r="K436" s="12" t="str">
        <f t="shared" ca="1" si="20"/>
        <v/>
      </c>
      <c r="L436" s="13"/>
      <c r="M436" s="14">
        <f t="shared" ca="1" si="21"/>
        <v>0</v>
      </c>
    </row>
    <row r="437" spans="7:13" ht="21.75" customHeight="1" x14ac:dyDescent="0.25">
      <c r="G437" s="53"/>
      <c r="I437" s="65"/>
      <c r="J437" s="64"/>
      <c r="K437" s="12" t="str">
        <f t="shared" ca="1" si="20"/>
        <v/>
      </c>
      <c r="L437" s="13"/>
      <c r="M437" s="14">
        <f t="shared" ca="1" si="21"/>
        <v>0</v>
      </c>
    </row>
    <row r="438" spans="7:13" ht="21.75" customHeight="1" x14ac:dyDescent="0.25">
      <c r="G438" s="53"/>
      <c r="I438" s="65"/>
      <c r="J438" s="64"/>
      <c r="K438" s="12" t="str">
        <f t="shared" ca="1" si="20"/>
        <v/>
      </c>
      <c r="L438" s="13"/>
      <c r="M438" s="14">
        <f t="shared" ca="1" si="21"/>
        <v>0</v>
      </c>
    </row>
    <row r="439" spans="7:13" ht="21.75" customHeight="1" x14ac:dyDescent="0.25">
      <c r="G439" s="53"/>
      <c r="I439" s="65"/>
      <c r="J439" s="64"/>
      <c r="K439" s="12" t="str">
        <f t="shared" ca="1" si="20"/>
        <v/>
      </c>
      <c r="L439" s="13"/>
      <c r="M439" s="14">
        <f t="shared" ca="1" si="21"/>
        <v>0</v>
      </c>
    </row>
    <row r="440" spans="7:13" ht="21.75" customHeight="1" x14ac:dyDescent="0.25">
      <c r="G440" s="53"/>
      <c r="I440" s="65"/>
      <c r="J440" s="64"/>
      <c r="K440" s="12" t="str">
        <f t="shared" ca="1" si="20"/>
        <v/>
      </c>
      <c r="L440" s="13"/>
      <c r="M440" s="14">
        <f t="shared" ca="1" si="21"/>
        <v>0</v>
      </c>
    </row>
    <row r="441" spans="7:13" ht="21.75" customHeight="1" x14ac:dyDescent="0.25">
      <c r="G441" s="53"/>
      <c r="I441" s="65"/>
      <c r="J441" s="64"/>
      <c r="K441" s="12" t="str">
        <f t="shared" ca="1" si="20"/>
        <v/>
      </c>
      <c r="L441" s="13"/>
      <c r="M441" s="14">
        <f t="shared" ca="1" si="21"/>
        <v>0</v>
      </c>
    </row>
    <row r="442" spans="7:13" ht="21.75" customHeight="1" x14ac:dyDescent="0.25">
      <c r="G442" s="53"/>
      <c r="I442" s="65"/>
      <c r="J442" s="64"/>
      <c r="K442" s="12" t="str">
        <f t="shared" ca="1" si="20"/>
        <v/>
      </c>
      <c r="L442" s="13"/>
      <c r="M442" s="14">
        <f t="shared" ca="1" si="21"/>
        <v>0</v>
      </c>
    </row>
    <row r="443" spans="7:13" ht="21.75" customHeight="1" x14ac:dyDescent="0.25">
      <c r="G443" s="53"/>
      <c r="I443" s="65"/>
      <c r="J443" s="64"/>
      <c r="K443" s="12" t="str">
        <f t="shared" ca="1" si="20"/>
        <v/>
      </c>
      <c r="L443" s="13"/>
      <c r="M443" s="14">
        <f t="shared" ca="1" si="21"/>
        <v>0</v>
      </c>
    </row>
    <row r="444" spans="7:13" ht="21.75" customHeight="1" x14ac:dyDescent="0.25">
      <c r="G444" s="53"/>
      <c r="I444" s="65"/>
      <c r="J444" s="64"/>
      <c r="K444" s="12" t="str">
        <f t="shared" ca="1" si="20"/>
        <v/>
      </c>
      <c r="L444" s="13"/>
      <c r="M444" s="14">
        <f t="shared" ca="1" si="21"/>
        <v>0</v>
      </c>
    </row>
    <row r="445" spans="7:13" ht="21.75" customHeight="1" x14ac:dyDescent="0.25">
      <c r="G445" s="53"/>
      <c r="I445" s="65"/>
      <c r="J445" s="64"/>
      <c r="K445" s="12" t="str">
        <f t="shared" ca="1" si="20"/>
        <v/>
      </c>
      <c r="L445" s="13"/>
      <c r="M445" s="14">
        <f t="shared" ca="1" si="21"/>
        <v>0</v>
      </c>
    </row>
    <row r="446" spans="7:13" ht="21.75" customHeight="1" x14ac:dyDescent="0.25">
      <c r="G446" s="53"/>
      <c r="I446" s="65"/>
      <c r="J446" s="64"/>
      <c r="K446" s="12" t="str">
        <f t="shared" ca="1" si="20"/>
        <v/>
      </c>
      <c r="L446" s="13"/>
      <c r="M446" s="14">
        <f t="shared" ca="1" si="21"/>
        <v>0</v>
      </c>
    </row>
    <row r="447" spans="7:13" ht="21.75" customHeight="1" x14ac:dyDescent="0.25">
      <c r="G447" s="53"/>
      <c r="I447" s="65"/>
      <c r="J447" s="64"/>
      <c r="K447" s="12" t="str">
        <f t="shared" ca="1" si="20"/>
        <v/>
      </c>
      <c r="L447" s="13"/>
      <c r="M447" s="14">
        <f t="shared" ca="1" si="21"/>
        <v>0</v>
      </c>
    </row>
    <row r="448" spans="7:13" ht="21.75" customHeight="1" x14ac:dyDescent="0.25">
      <c r="G448" s="53"/>
      <c r="I448" s="65"/>
      <c r="J448" s="64"/>
      <c r="K448" s="12" t="str">
        <f t="shared" ca="1" si="20"/>
        <v/>
      </c>
      <c r="L448" s="13"/>
      <c r="M448" s="14">
        <f t="shared" ca="1" si="21"/>
        <v>0</v>
      </c>
    </row>
    <row r="449" spans="7:13" ht="21.75" customHeight="1" x14ac:dyDescent="0.25">
      <c r="G449" s="53"/>
      <c r="I449" s="65"/>
      <c r="J449" s="64"/>
      <c r="K449" s="12" t="str">
        <f t="shared" ca="1" si="20"/>
        <v/>
      </c>
      <c r="L449" s="13"/>
      <c r="M449" s="14">
        <f t="shared" ca="1" si="21"/>
        <v>0</v>
      </c>
    </row>
    <row r="450" spans="7:13" ht="21.75" customHeight="1" x14ac:dyDescent="0.25">
      <c r="G450" s="53"/>
      <c r="I450" s="65"/>
      <c r="J450" s="64"/>
      <c r="K450" s="12" t="str">
        <f t="shared" ca="1" si="20"/>
        <v/>
      </c>
      <c r="L450" s="13"/>
      <c r="M450" s="14">
        <f t="shared" ca="1" si="21"/>
        <v>0</v>
      </c>
    </row>
    <row r="451" spans="7:13" ht="21.75" customHeight="1" x14ac:dyDescent="0.25">
      <c r="G451" s="53"/>
      <c r="I451" s="65"/>
      <c r="J451" s="64"/>
      <c r="K451" s="12" t="str">
        <f t="shared" ca="1" si="20"/>
        <v/>
      </c>
      <c r="L451" s="13"/>
      <c r="M451" s="14">
        <f t="shared" ca="1" si="21"/>
        <v>0</v>
      </c>
    </row>
    <row r="452" spans="7:13" ht="21.75" customHeight="1" x14ac:dyDescent="0.25">
      <c r="G452" s="53"/>
      <c r="I452" s="65"/>
      <c r="J452" s="64"/>
      <c r="K452" s="12" t="str">
        <f t="shared" ca="1" si="20"/>
        <v/>
      </c>
      <c r="L452" s="13"/>
      <c r="M452" s="14">
        <f t="shared" ca="1" si="21"/>
        <v>0</v>
      </c>
    </row>
    <row r="453" spans="7:13" ht="21.75" customHeight="1" x14ac:dyDescent="0.25">
      <c r="G453" s="53"/>
      <c r="I453" s="65"/>
      <c r="J453" s="64"/>
      <c r="K453" s="12" t="str">
        <f t="shared" ca="1" si="20"/>
        <v/>
      </c>
      <c r="L453" s="13"/>
      <c r="M453" s="14">
        <f t="shared" ca="1" si="21"/>
        <v>0</v>
      </c>
    </row>
    <row r="454" spans="7:13" ht="21.75" customHeight="1" x14ac:dyDescent="0.25">
      <c r="G454" s="53"/>
      <c r="I454" s="65"/>
      <c r="J454" s="64"/>
      <c r="K454" s="12" t="str">
        <f t="shared" ca="1" si="20"/>
        <v/>
      </c>
      <c r="L454" s="13"/>
      <c r="M454" s="14">
        <f t="shared" ca="1" si="21"/>
        <v>0</v>
      </c>
    </row>
    <row r="455" spans="7:13" ht="21.75" customHeight="1" x14ac:dyDescent="0.25">
      <c r="G455" s="53"/>
      <c r="I455" s="65"/>
      <c r="J455" s="64"/>
      <c r="K455" s="12" t="str">
        <f t="shared" ca="1" si="20"/>
        <v/>
      </c>
      <c r="L455" s="13"/>
      <c r="M455" s="14">
        <f t="shared" ca="1" si="21"/>
        <v>0</v>
      </c>
    </row>
    <row r="456" spans="7:13" ht="21.75" customHeight="1" x14ac:dyDescent="0.25">
      <c r="G456" s="53"/>
      <c r="I456" s="65"/>
      <c r="J456" s="64"/>
      <c r="K456" s="12" t="str">
        <f t="shared" ca="1" si="20"/>
        <v/>
      </c>
      <c r="L456" s="13"/>
      <c r="M456" s="14">
        <f t="shared" ca="1" si="21"/>
        <v>0</v>
      </c>
    </row>
    <row r="457" spans="7:13" ht="21.75" customHeight="1" x14ac:dyDescent="0.25">
      <c r="G457" s="53"/>
      <c r="I457" s="65"/>
      <c r="J457" s="64"/>
      <c r="K457" s="12" t="str">
        <f t="shared" ca="1" si="20"/>
        <v/>
      </c>
      <c r="L457" s="13"/>
      <c r="M457" s="14">
        <f t="shared" ca="1" si="21"/>
        <v>0</v>
      </c>
    </row>
    <row r="458" spans="7:13" ht="21.75" customHeight="1" x14ac:dyDescent="0.25">
      <c r="G458" s="53"/>
      <c r="I458" s="65"/>
      <c r="J458" s="64"/>
      <c r="K458" s="12" t="str">
        <f t="shared" ca="1" si="20"/>
        <v/>
      </c>
      <c r="L458" s="13"/>
      <c r="M458" s="14">
        <f t="shared" ca="1" si="21"/>
        <v>0</v>
      </c>
    </row>
    <row r="459" spans="7:13" ht="21.75" customHeight="1" x14ac:dyDescent="0.25">
      <c r="G459" s="53"/>
      <c r="I459" s="65"/>
      <c r="J459" s="64"/>
      <c r="K459" s="12" t="str">
        <f t="shared" ca="1" si="20"/>
        <v/>
      </c>
      <c r="L459" s="13"/>
      <c r="M459" s="14">
        <f t="shared" ca="1" si="21"/>
        <v>0</v>
      </c>
    </row>
    <row r="460" spans="7:13" ht="21.75" customHeight="1" x14ac:dyDescent="0.25">
      <c r="G460" s="53"/>
      <c r="I460" s="65"/>
      <c r="J460" s="64"/>
      <c r="K460" s="12" t="str">
        <f t="shared" ca="1" si="20"/>
        <v/>
      </c>
      <c r="L460" s="13"/>
      <c r="M460" s="14">
        <f t="shared" ca="1" si="21"/>
        <v>0</v>
      </c>
    </row>
    <row r="461" spans="7:13" ht="21.75" customHeight="1" x14ac:dyDescent="0.25">
      <c r="G461" s="53"/>
      <c r="I461" s="65"/>
      <c r="J461" s="64"/>
      <c r="K461" s="12" t="str">
        <f t="shared" ca="1" si="20"/>
        <v/>
      </c>
      <c r="L461" s="13"/>
      <c r="M461" s="14">
        <f t="shared" ca="1" si="21"/>
        <v>0</v>
      </c>
    </row>
    <row r="462" spans="7:13" ht="21.75" customHeight="1" x14ac:dyDescent="0.25">
      <c r="G462" s="53"/>
      <c r="I462" s="65"/>
      <c r="J462" s="64"/>
      <c r="K462" s="12" t="str">
        <f t="shared" ca="1" si="20"/>
        <v/>
      </c>
      <c r="L462" s="13"/>
      <c r="M462" s="14">
        <f t="shared" ca="1" si="21"/>
        <v>0</v>
      </c>
    </row>
    <row r="463" spans="7:13" ht="21.75" customHeight="1" x14ac:dyDescent="0.25">
      <c r="G463" s="53"/>
      <c r="I463" s="65"/>
      <c r="J463" s="64"/>
      <c r="K463" s="12" t="str">
        <f t="shared" ca="1" si="20"/>
        <v/>
      </c>
      <c r="L463" s="13"/>
      <c r="M463" s="14">
        <f t="shared" ca="1" si="21"/>
        <v>0</v>
      </c>
    </row>
    <row r="464" spans="7:13" ht="21.75" customHeight="1" x14ac:dyDescent="0.25">
      <c r="G464" s="53"/>
      <c r="I464" s="65"/>
      <c r="J464" s="64"/>
      <c r="K464" s="12" t="str">
        <f t="shared" ca="1" si="20"/>
        <v/>
      </c>
      <c r="L464" s="13"/>
      <c r="M464" s="14">
        <f t="shared" ca="1" si="21"/>
        <v>0</v>
      </c>
    </row>
    <row r="465" spans="7:13" ht="21.75" customHeight="1" x14ac:dyDescent="0.25">
      <c r="G465" s="53"/>
      <c r="I465" s="65"/>
      <c r="J465" s="64"/>
      <c r="K465" s="12" t="str">
        <f t="shared" ca="1" si="20"/>
        <v/>
      </c>
      <c r="L465" s="13"/>
      <c r="M465" s="14">
        <f t="shared" ca="1" si="21"/>
        <v>0</v>
      </c>
    </row>
    <row r="466" spans="7:13" ht="21.75" customHeight="1" x14ac:dyDescent="0.25">
      <c r="G466" s="53"/>
      <c r="I466" s="65"/>
      <c r="J466" s="64"/>
      <c r="K466" s="12" t="str">
        <f t="shared" ca="1" si="20"/>
        <v/>
      </c>
      <c r="L466" s="13"/>
      <c r="M466" s="14">
        <f t="shared" ca="1" si="21"/>
        <v>0</v>
      </c>
    </row>
    <row r="467" spans="7:13" ht="21.75" customHeight="1" x14ac:dyDescent="0.25">
      <c r="G467" s="53"/>
      <c r="I467" s="65"/>
      <c r="J467" s="64"/>
      <c r="K467" s="12" t="str">
        <f t="shared" ca="1" si="20"/>
        <v/>
      </c>
      <c r="L467" s="13"/>
      <c r="M467" s="14">
        <f t="shared" ca="1" si="21"/>
        <v>0</v>
      </c>
    </row>
    <row r="468" spans="7:13" ht="21.75" customHeight="1" x14ac:dyDescent="0.25">
      <c r="G468" s="53"/>
      <c r="I468" s="65"/>
      <c r="J468" s="64"/>
      <c r="K468" s="12" t="str">
        <f t="shared" ca="1" si="20"/>
        <v/>
      </c>
      <c r="L468" s="13"/>
      <c r="M468" s="14">
        <f t="shared" ca="1" si="21"/>
        <v>0</v>
      </c>
    </row>
    <row r="469" spans="7:13" ht="21.75" customHeight="1" x14ac:dyDescent="0.25">
      <c r="G469" s="53"/>
      <c r="I469" s="65"/>
      <c r="J469" s="64"/>
      <c r="K469" s="12" t="str">
        <f t="shared" ca="1" si="20"/>
        <v/>
      </c>
      <c r="L469" s="13"/>
      <c r="M469" s="14">
        <f t="shared" ca="1" si="21"/>
        <v>0</v>
      </c>
    </row>
    <row r="470" spans="7:13" ht="21.75" customHeight="1" x14ac:dyDescent="0.25">
      <c r="G470" s="53"/>
      <c r="I470" s="65"/>
      <c r="J470" s="64"/>
      <c r="K470" s="12" t="str">
        <f t="shared" ca="1" si="20"/>
        <v/>
      </c>
      <c r="L470" s="13"/>
      <c r="M470" s="14">
        <f t="shared" ca="1" si="21"/>
        <v>0</v>
      </c>
    </row>
    <row r="471" spans="7:13" ht="21.75" customHeight="1" x14ac:dyDescent="0.25">
      <c r="G471" s="53"/>
      <c r="I471" s="65"/>
      <c r="J471" s="64"/>
      <c r="K471" s="12" t="str">
        <f t="shared" ca="1" si="20"/>
        <v/>
      </c>
      <c r="L471" s="13"/>
      <c r="M471" s="14">
        <f t="shared" ca="1" si="21"/>
        <v>0</v>
      </c>
    </row>
    <row r="472" spans="7:13" ht="21.75" customHeight="1" x14ac:dyDescent="0.25">
      <c r="G472" s="53"/>
      <c r="I472" s="65"/>
      <c r="J472" s="64"/>
      <c r="K472" s="12" t="str">
        <f t="shared" ca="1" si="20"/>
        <v/>
      </c>
      <c r="L472" s="13"/>
      <c r="M472" s="14">
        <f t="shared" ca="1" si="21"/>
        <v>0</v>
      </c>
    </row>
    <row r="473" spans="7:13" ht="21.75" customHeight="1" x14ac:dyDescent="0.25">
      <c r="G473" s="53"/>
      <c r="I473" s="65"/>
      <c r="J473" s="64"/>
      <c r="K473" s="12" t="str">
        <f t="shared" ca="1" si="20"/>
        <v/>
      </c>
      <c r="L473" s="13"/>
      <c r="M473" s="14">
        <f t="shared" ca="1" si="21"/>
        <v>0</v>
      </c>
    </row>
    <row r="474" spans="7:13" ht="21.75" customHeight="1" x14ac:dyDescent="0.25">
      <c r="G474" s="53"/>
      <c r="I474" s="65"/>
      <c r="J474" s="64"/>
      <c r="K474" s="12" t="str">
        <f t="shared" ca="1" si="20"/>
        <v/>
      </c>
      <c r="L474" s="13"/>
      <c r="M474" s="14">
        <f t="shared" ca="1" si="21"/>
        <v>0</v>
      </c>
    </row>
    <row r="475" spans="7:13" ht="21.75" customHeight="1" x14ac:dyDescent="0.25">
      <c r="G475" s="53"/>
      <c r="I475" s="65"/>
      <c r="J475" s="64"/>
      <c r="K475" s="12" t="str">
        <f t="shared" ca="1" si="20"/>
        <v/>
      </c>
      <c r="L475" s="13"/>
      <c r="M475" s="14">
        <f t="shared" ca="1" si="21"/>
        <v>0</v>
      </c>
    </row>
    <row r="476" spans="7:13" ht="21.75" customHeight="1" x14ac:dyDescent="0.25">
      <c r="G476" s="53"/>
      <c r="I476" s="65"/>
      <c r="J476" s="64"/>
      <c r="K476" s="12" t="str">
        <f t="shared" ca="1" si="20"/>
        <v/>
      </c>
      <c r="L476" s="13"/>
      <c r="M476" s="14">
        <f t="shared" ca="1" si="21"/>
        <v>0</v>
      </c>
    </row>
    <row r="477" spans="7:13" ht="21.75" customHeight="1" x14ac:dyDescent="0.25">
      <c r="G477" s="53"/>
      <c r="I477" s="65"/>
      <c r="J477" s="64"/>
      <c r="K477" s="12" t="str">
        <f t="shared" ca="1" si="20"/>
        <v/>
      </c>
      <c r="L477" s="13"/>
      <c r="M477" s="14">
        <f t="shared" ca="1" si="21"/>
        <v>0</v>
      </c>
    </row>
    <row r="478" spans="7:13" ht="21.75" customHeight="1" x14ac:dyDescent="0.25">
      <c r="G478" s="53"/>
      <c r="I478" s="65"/>
      <c r="J478" s="64"/>
      <c r="K478" s="12" t="str">
        <f t="shared" ca="1" si="20"/>
        <v/>
      </c>
      <c r="L478" s="13"/>
      <c r="M478" s="14">
        <f t="shared" ca="1" si="21"/>
        <v>0</v>
      </c>
    </row>
    <row r="479" spans="7:13" ht="21.75" customHeight="1" x14ac:dyDescent="0.25">
      <c r="G479" s="53"/>
      <c r="I479" s="65"/>
      <c r="J479" s="64"/>
      <c r="K479" s="12" t="str">
        <f t="shared" ca="1" si="20"/>
        <v/>
      </c>
      <c r="L479" s="13"/>
      <c r="M479" s="14">
        <f t="shared" ca="1" si="21"/>
        <v>0</v>
      </c>
    </row>
    <row r="480" spans="7:13" ht="21.75" customHeight="1" x14ac:dyDescent="0.25">
      <c r="G480" s="53"/>
      <c r="I480" s="65"/>
      <c r="J480" s="64"/>
      <c r="K480" s="12" t="str">
        <f t="shared" ca="1" si="20"/>
        <v/>
      </c>
      <c r="L480" s="13"/>
      <c r="M480" s="14">
        <f t="shared" ca="1" si="21"/>
        <v>0</v>
      </c>
    </row>
    <row r="481" spans="7:13" ht="21.75" customHeight="1" x14ac:dyDescent="0.25">
      <c r="G481" s="53"/>
      <c r="I481" s="65"/>
      <c r="J481" s="64"/>
      <c r="K481" s="12" t="str">
        <f t="shared" ca="1" si="20"/>
        <v/>
      </c>
      <c r="L481" s="13"/>
      <c r="M481" s="14">
        <f t="shared" ca="1" si="21"/>
        <v>0</v>
      </c>
    </row>
    <row r="482" spans="7:13" ht="21.75" customHeight="1" x14ac:dyDescent="0.25">
      <c r="G482" s="53"/>
      <c r="I482" s="65"/>
      <c r="J482" s="64"/>
      <c r="K482" s="12" t="str">
        <f t="shared" ca="1" si="20"/>
        <v/>
      </c>
      <c r="L482" s="13"/>
      <c r="M482" s="14">
        <f t="shared" ca="1" si="21"/>
        <v>0</v>
      </c>
    </row>
    <row r="483" spans="7:13" ht="21.75" customHeight="1" x14ac:dyDescent="0.25">
      <c r="G483" s="53"/>
      <c r="I483" s="65"/>
      <c r="J483" s="64"/>
      <c r="K483" s="12" t="str">
        <f t="shared" ca="1" si="20"/>
        <v/>
      </c>
      <c r="L483" s="13"/>
      <c r="M483" s="14">
        <f t="shared" ca="1" si="21"/>
        <v>0</v>
      </c>
    </row>
    <row r="484" spans="7:13" ht="21.75" customHeight="1" x14ac:dyDescent="0.25">
      <c r="G484" s="53"/>
      <c r="I484" s="65"/>
      <c r="J484" s="64"/>
      <c r="K484" s="12" t="str">
        <f t="shared" ref="K484:K543" ca="1" si="22">IF(ISBLANK(A484),"", IF(TRIM(UPPER(J484))&lt;&gt;"SIM",IF(A484-TODAY()&lt;0,"Conta vencida",IF(A484-TODAY()&lt;8,"Perto de vencer","")),"Já paga"))</f>
        <v/>
      </c>
      <c r="L484" s="13"/>
      <c r="M484" s="14">
        <f t="shared" ref="M484:M543" ca="1" si="23">SUM(I484:L484)</f>
        <v>0</v>
      </c>
    </row>
    <row r="485" spans="7:13" ht="21.75" customHeight="1" x14ac:dyDescent="0.25">
      <c r="G485" s="53"/>
      <c r="I485" s="65"/>
      <c r="J485" s="64"/>
      <c r="K485" s="12" t="str">
        <f t="shared" ca="1" si="22"/>
        <v/>
      </c>
      <c r="L485" s="13"/>
      <c r="M485" s="14">
        <f t="shared" ca="1" si="23"/>
        <v>0</v>
      </c>
    </row>
    <row r="486" spans="7:13" ht="21.75" customHeight="1" x14ac:dyDescent="0.25">
      <c r="G486" s="53"/>
      <c r="I486" s="65"/>
      <c r="J486" s="64"/>
      <c r="K486" s="12" t="str">
        <f t="shared" ca="1" si="22"/>
        <v/>
      </c>
      <c r="L486" s="13"/>
      <c r="M486" s="14">
        <f t="shared" ca="1" si="23"/>
        <v>0</v>
      </c>
    </row>
    <row r="487" spans="7:13" ht="21.75" customHeight="1" x14ac:dyDescent="0.25">
      <c r="G487" s="53"/>
      <c r="I487" s="65"/>
      <c r="J487" s="64"/>
      <c r="K487" s="12" t="str">
        <f t="shared" ca="1" si="22"/>
        <v/>
      </c>
      <c r="L487" s="13"/>
      <c r="M487" s="14">
        <f t="shared" ca="1" si="23"/>
        <v>0</v>
      </c>
    </row>
    <row r="488" spans="7:13" ht="21.75" customHeight="1" x14ac:dyDescent="0.25">
      <c r="G488" s="53"/>
      <c r="I488" s="65"/>
      <c r="J488" s="64"/>
      <c r="K488" s="12" t="str">
        <f t="shared" ca="1" si="22"/>
        <v/>
      </c>
      <c r="L488" s="13"/>
      <c r="M488" s="14">
        <f t="shared" ca="1" si="23"/>
        <v>0</v>
      </c>
    </row>
    <row r="489" spans="7:13" ht="21.75" customHeight="1" x14ac:dyDescent="0.25">
      <c r="G489" s="53"/>
      <c r="I489" s="65"/>
      <c r="J489" s="64"/>
      <c r="K489" s="12" t="str">
        <f t="shared" ca="1" si="22"/>
        <v/>
      </c>
      <c r="L489" s="13"/>
      <c r="M489" s="14">
        <f t="shared" ca="1" si="23"/>
        <v>0</v>
      </c>
    </row>
    <row r="490" spans="7:13" ht="21.75" customHeight="1" x14ac:dyDescent="0.25">
      <c r="G490" s="53"/>
      <c r="I490" s="65"/>
      <c r="J490" s="64"/>
      <c r="K490" s="12" t="str">
        <f t="shared" ca="1" si="22"/>
        <v/>
      </c>
      <c r="L490" s="13"/>
      <c r="M490" s="14">
        <f t="shared" ca="1" si="23"/>
        <v>0</v>
      </c>
    </row>
    <row r="491" spans="7:13" ht="21.75" customHeight="1" x14ac:dyDescent="0.25">
      <c r="G491" s="53"/>
      <c r="I491" s="65"/>
      <c r="J491" s="64"/>
      <c r="K491" s="12" t="str">
        <f t="shared" ca="1" si="22"/>
        <v/>
      </c>
      <c r="L491" s="13"/>
      <c r="M491" s="14">
        <f t="shared" ca="1" si="23"/>
        <v>0</v>
      </c>
    </row>
    <row r="492" spans="7:13" ht="21.75" customHeight="1" x14ac:dyDescent="0.25">
      <c r="G492" s="53"/>
      <c r="I492" s="65"/>
      <c r="J492" s="64"/>
      <c r="K492" s="12" t="str">
        <f t="shared" ca="1" si="22"/>
        <v/>
      </c>
      <c r="L492" s="13"/>
      <c r="M492" s="14">
        <f t="shared" ca="1" si="23"/>
        <v>0</v>
      </c>
    </row>
    <row r="493" spans="7:13" ht="21.75" customHeight="1" x14ac:dyDescent="0.25">
      <c r="G493" s="53"/>
      <c r="I493" s="65"/>
      <c r="J493" s="64"/>
      <c r="K493" s="12" t="str">
        <f t="shared" ca="1" si="22"/>
        <v/>
      </c>
      <c r="L493" s="13"/>
      <c r="M493" s="14">
        <f t="shared" ca="1" si="23"/>
        <v>0</v>
      </c>
    </row>
    <row r="494" spans="7:13" ht="21.75" customHeight="1" x14ac:dyDescent="0.25">
      <c r="G494" s="53"/>
      <c r="I494" s="65"/>
      <c r="J494" s="64"/>
      <c r="K494" s="12" t="str">
        <f t="shared" ca="1" si="22"/>
        <v/>
      </c>
      <c r="L494" s="13"/>
      <c r="M494" s="14">
        <f t="shared" ca="1" si="23"/>
        <v>0</v>
      </c>
    </row>
    <row r="495" spans="7:13" ht="21.75" customHeight="1" x14ac:dyDescent="0.25">
      <c r="G495" s="53"/>
      <c r="I495" s="65"/>
      <c r="J495" s="64"/>
      <c r="K495" s="12" t="str">
        <f t="shared" ca="1" si="22"/>
        <v/>
      </c>
      <c r="L495" s="13"/>
      <c r="M495" s="14">
        <f t="shared" ca="1" si="23"/>
        <v>0</v>
      </c>
    </row>
    <row r="496" spans="7:13" ht="21.75" customHeight="1" x14ac:dyDescent="0.25">
      <c r="G496" s="53"/>
      <c r="I496" s="65"/>
      <c r="J496" s="64"/>
      <c r="K496" s="12" t="str">
        <f t="shared" ca="1" si="22"/>
        <v/>
      </c>
      <c r="L496" s="13"/>
      <c r="M496" s="14">
        <f t="shared" ca="1" si="23"/>
        <v>0</v>
      </c>
    </row>
    <row r="497" spans="7:13" ht="21.75" customHeight="1" x14ac:dyDescent="0.25">
      <c r="G497" s="53"/>
      <c r="I497" s="65"/>
      <c r="J497" s="64"/>
      <c r="K497" s="12" t="str">
        <f t="shared" ca="1" si="22"/>
        <v/>
      </c>
      <c r="L497" s="13"/>
      <c r="M497" s="14">
        <f t="shared" ca="1" si="23"/>
        <v>0</v>
      </c>
    </row>
    <row r="498" spans="7:13" ht="21.75" customHeight="1" x14ac:dyDescent="0.25">
      <c r="G498" s="53"/>
      <c r="I498" s="65"/>
      <c r="J498" s="64"/>
      <c r="K498" s="12" t="str">
        <f t="shared" ca="1" si="22"/>
        <v/>
      </c>
      <c r="L498" s="13"/>
      <c r="M498" s="14">
        <f t="shared" ca="1" si="23"/>
        <v>0</v>
      </c>
    </row>
    <row r="499" spans="7:13" ht="21.75" customHeight="1" x14ac:dyDescent="0.25">
      <c r="G499" s="53"/>
      <c r="I499" s="65"/>
      <c r="J499" s="64"/>
      <c r="K499" s="12" t="str">
        <f t="shared" ca="1" si="22"/>
        <v/>
      </c>
      <c r="L499" s="13"/>
      <c r="M499" s="14">
        <f t="shared" ca="1" si="23"/>
        <v>0</v>
      </c>
    </row>
    <row r="500" spans="7:13" ht="21.75" customHeight="1" x14ac:dyDescent="0.25">
      <c r="G500" s="53"/>
      <c r="I500" s="65"/>
      <c r="J500" s="64"/>
      <c r="K500" s="12" t="str">
        <f t="shared" ca="1" si="22"/>
        <v/>
      </c>
      <c r="L500" s="13"/>
      <c r="M500" s="14">
        <f t="shared" ca="1" si="23"/>
        <v>0</v>
      </c>
    </row>
    <row r="501" spans="7:13" ht="21.75" customHeight="1" x14ac:dyDescent="0.25">
      <c r="G501" s="53"/>
      <c r="I501" s="65"/>
      <c r="J501" s="64"/>
      <c r="K501" s="12" t="str">
        <f t="shared" ca="1" si="22"/>
        <v/>
      </c>
      <c r="L501" s="13"/>
      <c r="M501" s="14">
        <f t="shared" ca="1" si="23"/>
        <v>0</v>
      </c>
    </row>
    <row r="502" spans="7:13" ht="21.75" customHeight="1" x14ac:dyDescent="0.25">
      <c r="G502" s="53"/>
      <c r="I502" s="65"/>
      <c r="J502" s="64"/>
      <c r="K502" s="12" t="str">
        <f t="shared" ca="1" si="22"/>
        <v/>
      </c>
      <c r="L502" s="13"/>
      <c r="M502" s="14">
        <f t="shared" ca="1" si="23"/>
        <v>0</v>
      </c>
    </row>
    <row r="503" spans="7:13" ht="21.75" customHeight="1" x14ac:dyDescent="0.25">
      <c r="G503" s="53"/>
      <c r="I503" s="65"/>
      <c r="J503" s="64"/>
      <c r="K503" s="12" t="str">
        <f t="shared" ca="1" si="22"/>
        <v/>
      </c>
      <c r="L503" s="13"/>
      <c r="M503" s="14">
        <f t="shared" ca="1" si="23"/>
        <v>0</v>
      </c>
    </row>
    <row r="504" spans="7:13" ht="21.75" customHeight="1" x14ac:dyDescent="0.25">
      <c r="G504" s="53"/>
      <c r="I504" s="65"/>
      <c r="J504" s="64"/>
      <c r="K504" s="12" t="str">
        <f t="shared" ca="1" si="22"/>
        <v/>
      </c>
      <c r="L504" s="13"/>
      <c r="M504" s="14">
        <f t="shared" ca="1" si="23"/>
        <v>0</v>
      </c>
    </row>
    <row r="505" spans="7:13" ht="21.75" customHeight="1" x14ac:dyDescent="0.25">
      <c r="G505" s="53"/>
      <c r="I505" s="65"/>
      <c r="J505" s="64"/>
      <c r="K505" s="12" t="str">
        <f t="shared" ca="1" si="22"/>
        <v/>
      </c>
      <c r="L505" s="13"/>
      <c r="M505" s="14">
        <f t="shared" ca="1" si="23"/>
        <v>0</v>
      </c>
    </row>
    <row r="506" spans="7:13" ht="21.75" customHeight="1" x14ac:dyDescent="0.25">
      <c r="G506" s="53"/>
      <c r="I506" s="65"/>
      <c r="J506" s="64"/>
      <c r="K506" s="12" t="str">
        <f t="shared" ca="1" si="22"/>
        <v/>
      </c>
      <c r="L506" s="13"/>
      <c r="M506" s="14">
        <f t="shared" ca="1" si="23"/>
        <v>0</v>
      </c>
    </row>
    <row r="507" spans="7:13" ht="21.75" customHeight="1" x14ac:dyDescent="0.25">
      <c r="G507" s="53"/>
      <c r="I507" s="65"/>
      <c r="J507" s="64"/>
      <c r="K507" s="12" t="str">
        <f t="shared" ca="1" si="22"/>
        <v/>
      </c>
      <c r="L507" s="13"/>
      <c r="M507" s="14">
        <f t="shared" ca="1" si="23"/>
        <v>0</v>
      </c>
    </row>
    <row r="508" spans="7:13" ht="21.75" customHeight="1" x14ac:dyDescent="0.25">
      <c r="G508" s="53"/>
      <c r="I508" s="65"/>
      <c r="J508" s="64"/>
      <c r="K508" s="12" t="str">
        <f t="shared" ca="1" si="22"/>
        <v/>
      </c>
      <c r="L508" s="13"/>
      <c r="M508" s="14">
        <f t="shared" ca="1" si="23"/>
        <v>0</v>
      </c>
    </row>
    <row r="509" spans="7:13" ht="21.75" customHeight="1" x14ac:dyDescent="0.25">
      <c r="G509" s="53"/>
      <c r="I509" s="65"/>
      <c r="J509" s="64"/>
      <c r="K509" s="12" t="str">
        <f t="shared" ca="1" si="22"/>
        <v/>
      </c>
      <c r="L509" s="13"/>
      <c r="M509" s="14">
        <f t="shared" ca="1" si="23"/>
        <v>0</v>
      </c>
    </row>
    <row r="510" spans="7:13" ht="21.75" customHeight="1" x14ac:dyDescent="0.25">
      <c r="G510" s="53"/>
      <c r="I510" s="65"/>
      <c r="J510" s="64"/>
      <c r="K510" s="12" t="str">
        <f t="shared" ca="1" si="22"/>
        <v/>
      </c>
      <c r="L510" s="13"/>
      <c r="M510" s="14">
        <f t="shared" ca="1" si="23"/>
        <v>0</v>
      </c>
    </row>
    <row r="511" spans="7:13" ht="21.75" customHeight="1" x14ac:dyDescent="0.25">
      <c r="G511" s="53"/>
      <c r="I511" s="65"/>
      <c r="J511" s="64"/>
      <c r="K511" s="12" t="str">
        <f t="shared" ca="1" si="22"/>
        <v/>
      </c>
      <c r="L511" s="13"/>
      <c r="M511" s="14">
        <f t="shared" ca="1" si="23"/>
        <v>0</v>
      </c>
    </row>
    <row r="512" spans="7:13" ht="21.75" customHeight="1" x14ac:dyDescent="0.25">
      <c r="G512" s="53"/>
      <c r="I512" s="65"/>
      <c r="J512" s="64"/>
      <c r="K512" s="12" t="str">
        <f t="shared" ca="1" si="22"/>
        <v/>
      </c>
      <c r="L512" s="13"/>
      <c r="M512" s="14">
        <f t="shared" ca="1" si="23"/>
        <v>0</v>
      </c>
    </row>
    <row r="513" spans="7:13" ht="21.75" customHeight="1" x14ac:dyDescent="0.25">
      <c r="G513" s="53"/>
      <c r="I513" s="65"/>
      <c r="J513" s="64"/>
      <c r="K513" s="12" t="str">
        <f t="shared" ca="1" si="22"/>
        <v/>
      </c>
      <c r="L513" s="13"/>
      <c r="M513" s="14">
        <f t="shared" ca="1" si="23"/>
        <v>0</v>
      </c>
    </row>
    <row r="514" spans="7:13" ht="21.75" customHeight="1" x14ac:dyDescent="0.25">
      <c r="G514" s="53"/>
      <c r="I514" s="65"/>
      <c r="J514" s="64"/>
      <c r="K514" s="12" t="str">
        <f t="shared" ca="1" si="22"/>
        <v/>
      </c>
      <c r="L514" s="13"/>
      <c r="M514" s="14">
        <f t="shared" ca="1" si="23"/>
        <v>0</v>
      </c>
    </row>
    <row r="515" spans="7:13" ht="21.75" customHeight="1" x14ac:dyDescent="0.25">
      <c r="G515" s="53"/>
      <c r="I515" s="65"/>
      <c r="J515" s="64"/>
      <c r="K515" s="12" t="str">
        <f t="shared" ca="1" si="22"/>
        <v/>
      </c>
      <c r="L515" s="13"/>
      <c r="M515" s="14">
        <f t="shared" ca="1" si="23"/>
        <v>0</v>
      </c>
    </row>
    <row r="516" spans="7:13" ht="21.75" customHeight="1" x14ac:dyDescent="0.25">
      <c r="G516" s="53"/>
      <c r="I516" s="65"/>
      <c r="J516" s="64"/>
      <c r="K516" s="12" t="str">
        <f t="shared" ca="1" si="22"/>
        <v/>
      </c>
      <c r="L516" s="13"/>
      <c r="M516" s="14">
        <f t="shared" ca="1" si="23"/>
        <v>0</v>
      </c>
    </row>
    <row r="517" spans="7:13" ht="21.75" customHeight="1" x14ac:dyDescent="0.25">
      <c r="G517" s="53"/>
      <c r="I517" s="65"/>
      <c r="J517" s="64"/>
      <c r="K517" s="12" t="str">
        <f t="shared" ca="1" si="22"/>
        <v/>
      </c>
      <c r="L517" s="13"/>
      <c r="M517" s="14">
        <f t="shared" ca="1" si="23"/>
        <v>0</v>
      </c>
    </row>
    <row r="518" spans="7:13" ht="21.75" customHeight="1" x14ac:dyDescent="0.25">
      <c r="G518" s="53"/>
      <c r="I518" s="65"/>
      <c r="J518" s="64"/>
      <c r="K518" s="12" t="str">
        <f t="shared" ca="1" si="22"/>
        <v/>
      </c>
      <c r="L518" s="13"/>
      <c r="M518" s="14">
        <f t="shared" ca="1" si="23"/>
        <v>0</v>
      </c>
    </row>
    <row r="519" spans="7:13" ht="21.75" customHeight="1" x14ac:dyDescent="0.25">
      <c r="G519" s="53"/>
      <c r="I519" s="65"/>
      <c r="J519" s="64"/>
      <c r="K519" s="12" t="str">
        <f t="shared" ca="1" si="22"/>
        <v/>
      </c>
      <c r="L519" s="13"/>
      <c r="M519" s="14">
        <f t="shared" ca="1" si="23"/>
        <v>0</v>
      </c>
    </row>
    <row r="520" spans="7:13" ht="21.75" customHeight="1" x14ac:dyDescent="0.25">
      <c r="G520" s="53"/>
      <c r="I520" s="65"/>
      <c r="J520" s="64"/>
      <c r="K520" s="12" t="str">
        <f t="shared" ca="1" si="22"/>
        <v/>
      </c>
      <c r="L520" s="13"/>
      <c r="M520" s="14">
        <f t="shared" ca="1" si="23"/>
        <v>0</v>
      </c>
    </row>
    <row r="521" spans="7:13" ht="21.75" customHeight="1" x14ac:dyDescent="0.25">
      <c r="G521" s="53"/>
      <c r="I521" s="65"/>
      <c r="J521" s="64"/>
      <c r="K521" s="12" t="str">
        <f t="shared" ca="1" si="22"/>
        <v/>
      </c>
      <c r="L521" s="13"/>
      <c r="M521" s="14">
        <f t="shared" ca="1" si="23"/>
        <v>0</v>
      </c>
    </row>
    <row r="522" spans="7:13" ht="21.75" customHeight="1" x14ac:dyDescent="0.25">
      <c r="G522" s="53"/>
      <c r="I522" s="65"/>
      <c r="J522" s="64"/>
      <c r="K522" s="12" t="str">
        <f t="shared" ca="1" si="22"/>
        <v/>
      </c>
      <c r="L522" s="13"/>
      <c r="M522" s="14">
        <f t="shared" ca="1" si="23"/>
        <v>0</v>
      </c>
    </row>
    <row r="523" spans="7:13" ht="21.75" customHeight="1" x14ac:dyDescent="0.25">
      <c r="G523" s="53"/>
      <c r="I523" s="65"/>
      <c r="J523" s="64"/>
      <c r="K523" s="12" t="str">
        <f t="shared" ca="1" si="22"/>
        <v/>
      </c>
      <c r="L523" s="13"/>
      <c r="M523" s="14">
        <f t="shared" ca="1" si="23"/>
        <v>0</v>
      </c>
    </row>
    <row r="524" spans="7:13" ht="21.75" customHeight="1" x14ac:dyDescent="0.25">
      <c r="G524" s="53"/>
      <c r="I524" s="65"/>
      <c r="J524" s="64"/>
      <c r="K524" s="12" t="str">
        <f t="shared" ca="1" si="22"/>
        <v/>
      </c>
      <c r="L524" s="13"/>
      <c r="M524" s="14">
        <f t="shared" ca="1" si="23"/>
        <v>0</v>
      </c>
    </row>
    <row r="525" spans="7:13" ht="21.75" customHeight="1" x14ac:dyDescent="0.25">
      <c r="G525" s="53"/>
      <c r="I525" s="65"/>
      <c r="J525" s="64"/>
      <c r="K525" s="12" t="str">
        <f t="shared" ca="1" si="22"/>
        <v/>
      </c>
      <c r="L525" s="13"/>
      <c r="M525" s="14">
        <f t="shared" ca="1" si="23"/>
        <v>0</v>
      </c>
    </row>
    <row r="526" spans="7:13" ht="21.75" customHeight="1" x14ac:dyDescent="0.25">
      <c r="G526" s="53"/>
      <c r="I526" s="65"/>
      <c r="J526" s="64"/>
      <c r="K526" s="12" t="str">
        <f t="shared" ca="1" si="22"/>
        <v/>
      </c>
      <c r="L526" s="13"/>
      <c r="M526" s="14">
        <f t="shared" ca="1" si="23"/>
        <v>0</v>
      </c>
    </row>
    <row r="527" spans="7:13" ht="21.75" customHeight="1" x14ac:dyDescent="0.25">
      <c r="G527" s="53"/>
      <c r="I527" s="65"/>
      <c r="J527" s="64"/>
      <c r="K527" s="12" t="str">
        <f t="shared" ca="1" si="22"/>
        <v/>
      </c>
      <c r="L527" s="13"/>
      <c r="M527" s="14">
        <f t="shared" ca="1" si="23"/>
        <v>0</v>
      </c>
    </row>
    <row r="528" spans="7:13" ht="21.75" customHeight="1" x14ac:dyDescent="0.25">
      <c r="G528" s="53"/>
      <c r="I528" s="65"/>
      <c r="J528" s="64"/>
      <c r="K528" s="12" t="str">
        <f t="shared" ca="1" si="22"/>
        <v/>
      </c>
      <c r="L528" s="13"/>
      <c r="M528" s="14">
        <f t="shared" ca="1" si="23"/>
        <v>0</v>
      </c>
    </row>
    <row r="529" spans="7:13" ht="21.75" customHeight="1" x14ac:dyDescent="0.25">
      <c r="G529" s="53"/>
      <c r="I529" s="65"/>
      <c r="J529" s="64"/>
      <c r="K529" s="12" t="str">
        <f t="shared" ca="1" si="22"/>
        <v/>
      </c>
      <c r="L529" s="13"/>
      <c r="M529" s="14">
        <f t="shared" ca="1" si="23"/>
        <v>0</v>
      </c>
    </row>
    <row r="530" spans="7:13" ht="21.75" customHeight="1" x14ac:dyDescent="0.25">
      <c r="G530" s="53"/>
      <c r="I530" s="65"/>
      <c r="J530" s="64"/>
      <c r="K530" s="12" t="str">
        <f t="shared" ca="1" si="22"/>
        <v/>
      </c>
      <c r="L530" s="13"/>
      <c r="M530" s="14">
        <f t="shared" ca="1" si="23"/>
        <v>0</v>
      </c>
    </row>
    <row r="531" spans="7:13" ht="21.75" customHeight="1" x14ac:dyDescent="0.25">
      <c r="G531" s="53"/>
      <c r="I531" s="65"/>
      <c r="J531" s="64"/>
      <c r="K531" s="12" t="str">
        <f t="shared" ca="1" si="22"/>
        <v/>
      </c>
      <c r="L531" s="13"/>
      <c r="M531" s="14">
        <f t="shared" ca="1" si="23"/>
        <v>0</v>
      </c>
    </row>
    <row r="532" spans="7:13" ht="21.75" customHeight="1" x14ac:dyDescent="0.25">
      <c r="G532" s="53"/>
      <c r="I532" s="65"/>
      <c r="J532" s="64"/>
      <c r="K532" s="12" t="str">
        <f t="shared" ca="1" si="22"/>
        <v/>
      </c>
      <c r="L532" s="13"/>
      <c r="M532" s="14">
        <f t="shared" ca="1" si="23"/>
        <v>0</v>
      </c>
    </row>
    <row r="533" spans="7:13" ht="21.75" customHeight="1" x14ac:dyDescent="0.25">
      <c r="G533" s="53"/>
      <c r="I533" s="65"/>
      <c r="J533" s="64"/>
      <c r="K533" s="12" t="str">
        <f t="shared" ca="1" si="22"/>
        <v/>
      </c>
      <c r="L533" s="13"/>
      <c r="M533" s="14">
        <f t="shared" ca="1" si="23"/>
        <v>0</v>
      </c>
    </row>
    <row r="534" spans="7:13" ht="21.75" customHeight="1" x14ac:dyDescent="0.25">
      <c r="G534" s="53"/>
      <c r="I534" s="65"/>
      <c r="J534" s="64"/>
      <c r="K534" s="12" t="str">
        <f t="shared" ca="1" si="22"/>
        <v/>
      </c>
      <c r="L534" s="13"/>
      <c r="M534" s="14">
        <f t="shared" ca="1" si="23"/>
        <v>0</v>
      </c>
    </row>
    <row r="535" spans="7:13" ht="21.75" customHeight="1" x14ac:dyDescent="0.25">
      <c r="G535" s="53"/>
      <c r="I535" s="65"/>
      <c r="J535" s="64"/>
      <c r="K535" s="12" t="str">
        <f t="shared" ca="1" si="22"/>
        <v/>
      </c>
      <c r="L535" s="13"/>
      <c r="M535" s="14">
        <f t="shared" ca="1" si="23"/>
        <v>0</v>
      </c>
    </row>
    <row r="536" spans="7:13" ht="21.75" customHeight="1" x14ac:dyDescent="0.25">
      <c r="G536" s="53"/>
      <c r="I536" s="65"/>
      <c r="J536" s="64"/>
      <c r="K536" s="12" t="str">
        <f t="shared" ca="1" si="22"/>
        <v/>
      </c>
      <c r="L536" s="13"/>
      <c r="M536" s="14">
        <f t="shared" ca="1" si="23"/>
        <v>0</v>
      </c>
    </row>
    <row r="537" spans="7:13" ht="21.75" customHeight="1" x14ac:dyDescent="0.25">
      <c r="G537" s="53"/>
      <c r="I537" s="65"/>
      <c r="J537" s="64"/>
      <c r="K537" s="12" t="str">
        <f t="shared" ca="1" si="22"/>
        <v/>
      </c>
      <c r="L537" s="13"/>
      <c r="M537" s="14">
        <f t="shared" ca="1" si="23"/>
        <v>0</v>
      </c>
    </row>
    <row r="538" spans="7:13" ht="21.75" customHeight="1" x14ac:dyDescent="0.25">
      <c r="G538" s="53"/>
      <c r="I538" s="65"/>
      <c r="J538" s="64"/>
      <c r="K538" s="12" t="str">
        <f t="shared" ca="1" si="22"/>
        <v/>
      </c>
      <c r="L538" s="13"/>
      <c r="M538" s="14">
        <f t="shared" ca="1" si="23"/>
        <v>0</v>
      </c>
    </row>
    <row r="539" spans="7:13" ht="21.75" customHeight="1" x14ac:dyDescent="0.25">
      <c r="G539" s="53"/>
      <c r="I539" s="65"/>
      <c r="J539" s="64"/>
      <c r="K539" s="12" t="str">
        <f t="shared" ca="1" si="22"/>
        <v/>
      </c>
      <c r="L539" s="13"/>
      <c r="M539" s="14">
        <f t="shared" ca="1" si="23"/>
        <v>0</v>
      </c>
    </row>
    <row r="540" spans="7:13" ht="21.75" customHeight="1" x14ac:dyDescent="0.25">
      <c r="G540" s="53"/>
      <c r="I540" s="65"/>
      <c r="J540" s="64"/>
      <c r="K540" s="12" t="str">
        <f t="shared" ca="1" si="22"/>
        <v/>
      </c>
      <c r="L540" s="13"/>
      <c r="M540" s="14">
        <f t="shared" ca="1" si="23"/>
        <v>0</v>
      </c>
    </row>
    <row r="541" spans="7:13" ht="21.75" customHeight="1" x14ac:dyDescent="0.25">
      <c r="G541" s="53"/>
      <c r="I541" s="65"/>
      <c r="J541" s="64"/>
      <c r="K541" s="12" t="str">
        <f t="shared" ca="1" si="22"/>
        <v/>
      </c>
      <c r="L541" s="13"/>
      <c r="M541" s="14">
        <f t="shared" ca="1" si="23"/>
        <v>0</v>
      </c>
    </row>
    <row r="542" spans="7:13" ht="21.75" customHeight="1" x14ac:dyDescent="0.25">
      <c r="G542" s="53"/>
      <c r="I542" s="65"/>
      <c r="J542" s="64"/>
      <c r="K542" s="12" t="str">
        <f t="shared" ca="1" si="22"/>
        <v/>
      </c>
      <c r="L542" s="13"/>
      <c r="M542" s="14">
        <f t="shared" ca="1" si="23"/>
        <v>0</v>
      </c>
    </row>
    <row r="543" spans="7:13" ht="21.75" customHeight="1" x14ac:dyDescent="0.25">
      <c r="G543" s="53"/>
      <c r="I543" s="65"/>
      <c r="J543" s="64"/>
      <c r="K543" s="12" t="str">
        <f t="shared" ca="1" si="22"/>
        <v/>
      </c>
      <c r="L543" s="13"/>
      <c r="M543" s="14">
        <f t="shared" ca="1" si="23"/>
        <v>0</v>
      </c>
    </row>
  </sheetData>
  <conditionalFormatting sqref="A9:A10">
    <cfRule type="cellIs" dxfId="10669" priority="1428" operator="equal">
      <formula>"Perto de vencer"</formula>
    </cfRule>
    <cfRule type="cellIs" dxfId="10668" priority="1427" operator="equal">
      <formula>"Conta vencida"</formula>
    </cfRule>
  </conditionalFormatting>
  <conditionalFormatting sqref="A15">
    <cfRule type="cellIs" dxfId="10667" priority="1523" operator="equal">
      <formula>"Conta vencida"</formula>
    </cfRule>
    <cfRule type="cellIs" dxfId="10666" priority="1524" operator="equal">
      <formula>"Perto de vencer"</formula>
    </cfRule>
  </conditionalFormatting>
  <conditionalFormatting sqref="A28:A36">
    <cfRule type="cellIs" dxfId="10665" priority="1214" operator="equal">
      <formula>"Perto de vencer"</formula>
    </cfRule>
    <cfRule type="cellIs" dxfId="10664" priority="1213" operator="equal">
      <formula>"Conta vencida"</formula>
    </cfRule>
  </conditionalFormatting>
  <conditionalFormatting sqref="A41">
    <cfRule type="cellIs" dxfId="10663" priority="1155" operator="equal">
      <formula>"Conta vencida"</formula>
    </cfRule>
    <cfRule type="cellIs" dxfId="10662" priority="1156" operator="equal">
      <formula>"Perto de vencer"</formula>
    </cfRule>
  </conditionalFormatting>
  <conditionalFormatting sqref="A58:A61">
    <cfRule type="cellIs" dxfId="10661" priority="923" operator="equal">
      <formula>"Conta vencida"</formula>
    </cfRule>
    <cfRule type="cellIs" dxfId="10660" priority="924" operator="equal">
      <formula>"Perto de vencer"</formula>
    </cfRule>
  </conditionalFormatting>
  <conditionalFormatting sqref="A65">
    <cfRule type="cellIs" dxfId="10659" priority="1032" operator="equal">
      <formula>"Perto de vencer"</formula>
    </cfRule>
    <cfRule type="cellIs" dxfId="10658" priority="1031" operator="equal">
      <formula>"Conta vencida"</formula>
    </cfRule>
  </conditionalFormatting>
  <conditionalFormatting sqref="A67:A69">
    <cfRule type="cellIs" dxfId="10657" priority="851" operator="equal">
      <formula>"Conta vencida"</formula>
    </cfRule>
    <cfRule type="cellIs" dxfId="10656" priority="852" operator="equal">
      <formula>"Perto de vencer"</formula>
    </cfRule>
  </conditionalFormatting>
  <conditionalFormatting sqref="A71:A109">
    <cfRule type="cellIs" dxfId="10655" priority="427" operator="equal">
      <formula>"Conta vencida"</formula>
    </cfRule>
    <cfRule type="cellIs" dxfId="10654" priority="428" operator="equal">
      <formula>"Perto de vencer"</formula>
    </cfRule>
  </conditionalFormatting>
  <conditionalFormatting sqref="A112:A130">
    <cfRule type="cellIs" dxfId="10653" priority="173" operator="equal">
      <formula>"Conta vencida"</formula>
    </cfRule>
    <cfRule type="cellIs" dxfId="10652" priority="174" operator="equal">
      <formula>"Perto de vencer"</formula>
    </cfRule>
  </conditionalFormatting>
  <conditionalFormatting sqref="A149:A152">
    <cfRule type="cellIs" dxfId="10651" priority="54" operator="equal">
      <formula>"Perto de vencer"</formula>
    </cfRule>
    <cfRule type="cellIs" dxfId="10650" priority="53" operator="equal">
      <formula>"Conta vencida"</formula>
    </cfRule>
  </conditionalFormatting>
  <conditionalFormatting sqref="A157:A163">
    <cfRule type="cellIs" dxfId="10649" priority="16" operator="equal">
      <formula>"Perto de vencer"</formula>
    </cfRule>
    <cfRule type="cellIs" dxfId="10648" priority="15" operator="equal">
      <formula>"Conta vencida"</formula>
    </cfRule>
  </conditionalFormatting>
  <conditionalFormatting sqref="B3:B6">
    <cfRule type="cellIs" dxfId="10647" priority="1453" operator="equal">
      <formula>"Conta vencida"</formula>
    </cfRule>
    <cfRule type="cellIs" dxfId="10646" priority="1454" operator="equal">
      <formula>"Perto de vencer"</formula>
    </cfRule>
  </conditionalFormatting>
  <conditionalFormatting sqref="B9:B13 B15">
    <cfRule type="cellIs" dxfId="10645" priority="1391" operator="equal">
      <formula>"Conta vencida"</formula>
    </cfRule>
    <cfRule type="cellIs" dxfId="10644" priority="1392" operator="equal">
      <formula>"Perto de vencer"</formula>
    </cfRule>
  </conditionalFormatting>
  <conditionalFormatting sqref="B21:B22">
    <cfRule type="cellIs" dxfId="10643" priority="1373" operator="equal">
      <formula>"Conta vencida"</formula>
    </cfRule>
    <cfRule type="cellIs" dxfId="10642" priority="1374" operator="equal">
      <formula>"Perto de vencer"</formula>
    </cfRule>
  </conditionalFormatting>
  <conditionalFormatting sqref="B24:B39">
    <cfRule type="cellIs" dxfId="10641" priority="1166" operator="equal">
      <formula>"Perto de vencer"</formula>
    </cfRule>
    <cfRule type="cellIs" dxfId="10640" priority="1165" operator="equal">
      <formula>"Conta vencida"</formula>
    </cfRule>
  </conditionalFormatting>
  <conditionalFormatting sqref="B41">
    <cfRule type="cellIs" dxfId="10639" priority="1143" operator="equal">
      <formula>"Conta vencida"</formula>
    </cfRule>
    <cfRule type="cellIs" dxfId="10638" priority="1144" operator="equal">
      <formula>"Perto de vencer"</formula>
    </cfRule>
  </conditionalFormatting>
  <conditionalFormatting sqref="B54:B69">
    <cfRule type="cellIs" dxfId="10637" priority="857" operator="equal">
      <formula>"Conta vencida"</formula>
    </cfRule>
    <cfRule type="cellIs" dxfId="10636" priority="858" operator="equal">
      <formula>"Perto de vencer"</formula>
    </cfRule>
  </conditionalFormatting>
  <conditionalFormatting sqref="B71:B109">
    <cfRule type="cellIs" dxfId="10635" priority="417" operator="equal">
      <formula>"Conta vencida"</formula>
    </cfRule>
    <cfRule type="cellIs" dxfId="10634" priority="418" operator="equal">
      <formula>"Perto de vencer"</formula>
    </cfRule>
  </conditionalFormatting>
  <conditionalFormatting sqref="B112:B130">
    <cfRule type="cellIs" dxfId="10633" priority="163" operator="equal">
      <formula>"Conta vencida"</formula>
    </cfRule>
    <cfRule type="cellIs" dxfId="10632" priority="164" operator="equal">
      <formula>"Perto de vencer"</formula>
    </cfRule>
  </conditionalFormatting>
  <conditionalFormatting sqref="B145:B152">
    <cfRule type="cellIs" dxfId="10631" priority="43" operator="equal">
      <formula>"Conta vencida"</formula>
    </cfRule>
    <cfRule type="cellIs" dxfId="10630" priority="44" operator="equal">
      <formula>"Perto de vencer"</formula>
    </cfRule>
  </conditionalFormatting>
  <conditionalFormatting sqref="B157:B163">
    <cfRule type="cellIs" dxfId="10629" priority="21" operator="equal">
      <formula>"Conta vencida"</formula>
    </cfRule>
    <cfRule type="cellIs" dxfId="10628" priority="22" operator="equal">
      <formula>"Perto de vencer"</formula>
    </cfRule>
  </conditionalFormatting>
  <conditionalFormatting sqref="B9:C10">
    <cfRule type="cellIs" dxfId="10627" priority="1405" operator="equal">
      <formula>"Conta vencida"</formula>
    </cfRule>
    <cfRule type="cellIs" dxfId="10626" priority="1406" operator="equal">
      <formula>"Perto de vencer"</formula>
    </cfRule>
  </conditionalFormatting>
  <conditionalFormatting sqref="B41:C41">
    <cfRule type="cellIs" dxfId="10625" priority="1135" operator="equal">
      <formula>"Conta vencida"</formula>
    </cfRule>
    <cfRule type="cellIs" dxfId="10624" priority="1136" operator="equal">
      <formula>"Perto de vencer"</formula>
    </cfRule>
  </conditionalFormatting>
  <conditionalFormatting sqref="B58:C61">
    <cfRule type="cellIs" dxfId="10623" priority="912" operator="equal">
      <formula>"Perto de vencer"</formula>
    </cfRule>
    <cfRule type="cellIs" dxfId="10622" priority="911" operator="equal">
      <formula>"Conta vencida"</formula>
    </cfRule>
  </conditionalFormatting>
  <conditionalFormatting sqref="B65:C65">
    <cfRule type="cellIs" dxfId="10621" priority="1014" operator="equal">
      <formula>"Perto de vencer"</formula>
    </cfRule>
    <cfRule type="cellIs" dxfId="10620" priority="1013" operator="equal">
      <formula>"Conta vencida"</formula>
    </cfRule>
  </conditionalFormatting>
  <conditionalFormatting sqref="B67:C69">
    <cfRule type="cellIs" dxfId="10619" priority="839" operator="equal">
      <formula>"Conta vencida"</formula>
    </cfRule>
    <cfRule type="cellIs" dxfId="10618" priority="840" operator="equal">
      <formula>"Perto de vencer"</formula>
    </cfRule>
  </conditionalFormatting>
  <conditionalFormatting sqref="B71:C109 E71:E109">
    <cfRule type="cellIs" dxfId="10617" priority="403" operator="equal">
      <formula>"Conta vencida"</formula>
    </cfRule>
    <cfRule type="cellIs" dxfId="10616" priority="404" operator="equal">
      <formula>"Perto de vencer"</formula>
    </cfRule>
  </conditionalFormatting>
  <conditionalFormatting sqref="B112:C130">
    <cfRule type="cellIs" dxfId="10615" priority="159" operator="equal">
      <formula>"Conta vencida"</formula>
    </cfRule>
    <cfRule type="cellIs" dxfId="10614" priority="160" operator="equal">
      <formula>"Perto de vencer"</formula>
    </cfRule>
  </conditionalFormatting>
  <conditionalFormatting sqref="B151:C152">
    <cfRule type="cellIs" dxfId="10613" priority="35" operator="equal">
      <formula>"Conta vencida"</formula>
    </cfRule>
    <cfRule type="cellIs" dxfId="10612" priority="36" operator="equal">
      <formula>"Perto de vencer"</formula>
    </cfRule>
  </conditionalFormatting>
  <conditionalFormatting sqref="B157:C163">
    <cfRule type="cellIs" dxfId="10611" priority="9" operator="equal">
      <formula>"Conta vencida"</formula>
    </cfRule>
    <cfRule type="cellIs" dxfId="10610" priority="10" operator="equal">
      <formula>"Perto de vencer"</formula>
    </cfRule>
  </conditionalFormatting>
  <conditionalFormatting sqref="B9:E10">
    <cfRule type="cellIs" dxfId="10609" priority="1404" operator="equal">
      <formula>"Perto de vencer"</formula>
    </cfRule>
    <cfRule type="cellIs" dxfId="10608" priority="1403" operator="equal">
      <formula>"Conta vencida"</formula>
    </cfRule>
  </conditionalFormatting>
  <conditionalFormatting sqref="B28:E30">
    <cfRule type="cellIs" dxfId="10607" priority="1228" operator="equal">
      <formula>"Perto de vencer"</formula>
    </cfRule>
    <cfRule type="cellIs" dxfId="10606" priority="1227" operator="equal">
      <formula>"Conta vencida"</formula>
    </cfRule>
  </conditionalFormatting>
  <conditionalFormatting sqref="B41:E41">
    <cfRule type="cellIs" dxfId="10605" priority="1134" operator="equal">
      <formula>"Perto de vencer"</formula>
    </cfRule>
    <cfRule type="cellIs" dxfId="10604" priority="1133" operator="equal">
      <formula>"Conta vencida"</formula>
    </cfRule>
  </conditionalFormatting>
  <conditionalFormatting sqref="B58:E61">
    <cfRule type="cellIs" dxfId="10603" priority="910" operator="equal">
      <formula>"Perto de vencer"</formula>
    </cfRule>
    <cfRule type="cellIs" dxfId="10602" priority="909" operator="equal">
      <formula>"Conta vencida"</formula>
    </cfRule>
  </conditionalFormatting>
  <conditionalFormatting sqref="B65:E65">
    <cfRule type="cellIs" dxfId="10601" priority="1012" operator="equal">
      <formula>"Perto de vencer"</formula>
    </cfRule>
    <cfRule type="cellIs" dxfId="10600" priority="1011" operator="equal">
      <formula>"Conta vencida"</formula>
    </cfRule>
  </conditionalFormatting>
  <conditionalFormatting sqref="B67:E69">
    <cfRule type="cellIs" dxfId="10599" priority="837" operator="equal">
      <formula>"Conta vencida"</formula>
    </cfRule>
    <cfRule type="cellIs" dxfId="10598" priority="838" operator="equal">
      <formula>"Perto de vencer"</formula>
    </cfRule>
  </conditionalFormatting>
  <conditionalFormatting sqref="B71:E108">
    <cfRule type="cellIs" dxfId="10597" priority="431" operator="equal">
      <formula>"Conta vencida"</formula>
    </cfRule>
    <cfRule type="cellIs" dxfId="10596" priority="432" operator="equal">
      <formula>"Perto de vencer"</formula>
    </cfRule>
  </conditionalFormatting>
  <conditionalFormatting sqref="B122:E125">
    <cfRule type="cellIs" dxfId="10595" priority="241" operator="equal">
      <formula>"Conta vencida"</formula>
    </cfRule>
    <cfRule type="cellIs" dxfId="10594" priority="242" operator="equal">
      <formula>"Perto de vencer"</formula>
    </cfRule>
  </conditionalFormatting>
  <conditionalFormatting sqref="B151:E152">
    <cfRule type="cellIs" dxfId="10593" priority="34" operator="equal">
      <formula>"Perto de vencer"</formula>
    </cfRule>
    <cfRule type="cellIs" dxfId="10592" priority="33" operator="equal">
      <formula>"Conta vencida"</formula>
    </cfRule>
  </conditionalFormatting>
  <conditionalFormatting sqref="B157:E163">
    <cfRule type="cellIs" dxfId="10591" priority="12" operator="equal">
      <formula>"Perto de vencer"</formula>
    </cfRule>
    <cfRule type="cellIs" dxfId="10590" priority="11" operator="equal">
      <formula>"Conta vencida"</formula>
    </cfRule>
  </conditionalFormatting>
  <conditionalFormatting sqref="C4:C5">
    <cfRule type="cellIs" dxfId="10589" priority="1465" operator="equal">
      <formula>"Conta vencida"</formula>
    </cfRule>
    <cfRule type="cellIs" dxfId="10588" priority="1466" operator="equal">
      <formula>"Perto de vencer"</formula>
    </cfRule>
  </conditionalFormatting>
  <conditionalFormatting sqref="C9:C10">
    <cfRule type="cellIs" dxfId="10587" priority="1419" operator="equal">
      <formula>"Conta vencida"</formula>
    </cfRule>
    <cfRule type="cellIs" dxfId="10586" priority="1420" operator="equal">
      <formula>"Perto de vencer"</formula>
    </cfRule>
  </conditionalFormatting>
  <conditionalFormatting sqref="C25:C36">
    <cfRule type="cellIs" dxfId="10585" priority="1210" operator="equal">
      <formula>"Perto de vencer"</formula>
    </cfRule>
    <cfRule type="cellIs" dxfId="10584" priority="1209" operator="equal">
      <formula>"Conta vencida"</formula>
    </cfRule>
  </conditionalFormatting>
  <conditionalFormatting sqref="C41">
    <cfRule type="cellIs" dxfId="10583" priority="1150" operator="equal">
      <formula>"Perto de vencer"</formula>
    </cfRule>
    <cfRule type="cellIs" dxfId="10582" priority="1149" operator="equal">
      <formula>"Conta vencida"</formula>
    </cfRule>
  </conditionalFormatting>
  <conditionalFormatting sqref="C58:C61">
    <cfRule type="cellIs" dxfId="10581" priority="918" operator="equal">
      <formula>"Perto de vencer"</formula>
    </cfRule>
    <cfRule type="cellIs" dxfId="10580" priority="917" operator="equal">
      <formula>"Conta vencida"</formula>
    </cfRule>
  </conditionalFormatting>
  <conditionalFormatting sqref="C65">
    <cfRule type="cellIs" dxfId="10579" priority="1025" operator="equal">
      <formula>"Conta vencida"</formula>
    </cfRule>
    <cfRule type="cellIs" dxfId="10578" priority="1026" operator="equal">
      <formula>"Perto de vencer"</formula>
    </cfRule>
  </conditionalFormatting>
  <conditionalFormatting sqref="C67:C69">
    <cfRule type="cellIs" dxfId="10577" priority="846" operator="equal">
      <formula>"Perto de vencer"</formula>
    </cfRule>
    <cfRule type="cellIs" dxfId="10576" priority="845" operator="equal">
      <formula>"Conta vencida"</formula>
    </cfRule>
  </conditionalFormatting>
  <conditionalFormatting sqref="C71:C109">
    <cfRule type="cellIs" dxfId="10575" priority="422" operator="equal">
      <formula>"Perto de vencer"</formula>
    </cfRule>
    <cfRule type="cellIs" dxfId="10574" priority="421" operator="equal">
      <formula>"Conta vencida"</formula>
    </cfRule>
  </conditionalFormatting>
  <conditionalFormatting sqref="C112:C130">
    <cfRule type="cellIs" dxfId="10573" priority="171" operator="equal">
      <formula>"Conta vencida"</formula>
    </cfRule>
    <cfRule type="cellIs" dxfId="10572" priority="172" operator="equal">
      <formula>"Perto de vencer"</formula>
    </cfRule>
  </conditionalFormatting>
  <conditionalFormatting sqref="C146:C152">
    <cfRule type="cellIs" dxfId="10571" priority="47" operator="equal">
      <formula>"Conta vencida"</formula>
    </cfRule>
    <cfRule type="cellIs" dxfId="10570" priority="48" operator="equal">
      <formula>"Perto de vencer"</formula>
    </cfRule>
  </conditionalFormatting>
  <conditionalFormatting sqref="C157:C163">
    <cfRule type="cellIs" dxfId="10569" priority="32" operator="equal">
      <formula>"Perto de vencer"</formula>
    </cfRule>
    <cfRule type="cellIs" dxfId="10568" priority="31" operator="equal">
      <formula>"Conta vencida"</formula>
    </cfRule>
  </conditionalFormatting>
  <conditionalFormatting sqref="C3:E3">
    <cfRule type="cellIs" dxfId="10567" priority="1485" operator="equal">
      <formula>"Conta vencida"</formula>
    </cfRule>
    <cfRule type="cellIs" dxfId="10566" priority="1486" operator="equal">
      <formula>"Perto de vencer"</formula>
    </cfRule>
  </conditionalFormatting>
  <conditionalFormatting sqref="C15:E15 G15:H15">
    <cfRule type="cellIs" dxfId="10565" priority="1546" operator="equal">
      <formula>"Perto de vencer"</formula>
    </cfRule>
    <cfRule type="cellIs" dxfId="10564" priority="1545" operator="equal">
      <formula>"Conta vencida"</formula>
    </cfRule>
  </conditionalFormatting>
  <conditionalFormatting sqref="D6">
    <cfRule type="cellIs" dxfId="10563" priority="1451" operator="equal">
      <formula>"Conta vencida"</formula>
    </cfRule>
    <cfRule type="cellIs" dxfId="10562" priority="1452" operator="equal">
      <formula>"Perto de vencer"</formula>
    </cfRule>
  </conditionalFormatting>
  <conditionalFormatting sqref="D8:D10">
    <cfRule type="cellIs" dxfId="10561" priority="1424" operator="equal">
      <formula>"Perto de vencer"</formula>
    </cfRule>
    <cfRule type="cellIs" dxfId="10560" priority="1423" operator="equal">
      <formula>"Conta vencida"</formula>
    </cfRule>
  </conditionalFormatting>
  <conditionalFormatting sqref="D12:D13">
    <cfRule type="cellIs" dxfId="10559" priority="1389" operator="equal">
      <formula>"Conta vencida"</formula>
    </cfRule>
    <cfRule type="cellIs" dxfId="10558" priority="1390" operator="equal">
      <formula>"Perto de vencer"</formula>
    </cfRule>
  </conditionalFormatting>
  <conditionalFormatting sqref="D22">
    <cfRule type="cellIs" dxfId="10557" priority="1376" operator="equal">
      <formula>"Perto de vencer"</formula>
    </cfRule>
    <cfRule type="cellIs" dxfId="10556" priority="1375" operator="equal">
      <formula>"Conta vencida"</formula>
    </cfRule>
  </conditionalFormatting>
  <conditionalFormatting sqref="D24">
    <cfRule type="cellIs" dxfId="10555" priority="1364" operator="equal">
      <formula>"Perto de vencer"</formula>
    </cfRule>
    <cfRule type="cellIs" dxfId="10554" priority="1363" operator="equal">
      <formula>"Conta vencida"</formula>
    </cfRule>
  </conditionalFormatting>
  <conditionalFormatting sqref="D28:D39">
    <cfRule type="cellIs" dxfId="10553" priority="1167" operator="equal">
      <formula>"Conta vencida"</formula>
    </cfRule>
    <cfRule type="cellIs" dxfId="10552" priority="1168" operator="equal">
      <formula>"Perto de vencer"</formula>
    </cfRule>
  </conditionalFormatting>
  <conditionalFormatting sqref="D41">
    <cfRule type="cellIs" dxfId="10551" priority="1145" operator="equal">
      <formula>"Conta vencida"</formula>
    </cfRule>
    <cfRule type="cellIs" dxfId="10550" priority="1146" operator="equal">
      <formula>"Perto de vencer"</formula>
    </cfRule>
  </conditionalFormatting>
  <conditionalFormatting sqref="D54:D69">
    <cfRule type="cellIs" dxfId="10549" priority="855" operator="equal">
      <formula>"Conta vencida"</formula>
    </cfRule>
    <cfRule type="cellIs" dxfId="10548" priority="856" operator="equal">
      <formula>"Perto de vencer"</formula>
    </cfRule>
  </conditionalFormatting>
  <conditionalFormatting sqref="D71:D109">
    <cfRule type="cellIs" dxfId="10547" priority="401" operator="equal">
      <formula>"Conta vencida"</formula>
    </cfRule>
    <cfRule type="cellIs" dxfId="10546" priority="402" operator="equal">
      <formula>"Perto de vencer"</formula>
    </cfRule>
  </conditionalFormatting>
  <conditionalFormatting sqref="D112:D130">
    <cfRule type="cellIs" dxfId="10545" priority="162" operator="equal">
      <formula>"Perto de vencer"</formula>
    </cfRule>
    <cfRule type="cellIs" dxfId="10544" priority="161" operator="equal">
      <formula>"Conta vencida"</formula>
    </cfRule>
  </conditionalFormatting>
  <conditionalFormatting sqref="D151:D152">
    <cfRule type="cellIs" dxfId="10543" priority="45" operator="equal">
      <formula>"Conta vencida"</formula>
    </cfRule>
    <cfRule type="cellIs" dxfId="10542" priority="46" operator="equal">
      <formula>"Perto de vencer"</formula>
    </cfRule>
  </conditionalFormatting>
  <conditionalFormatting sqref="D157:D163">
    <cfRule type="cellIs" dxfId="10541" priority="19" operator="equal">
      <formula>"Conta vencida"</formula>
    </cfRule>
    <cfRule type="cellIs" dxfId="10540" priority="20" operator="equal">
      <formula>"Perto de vencer"</formula>
    </cfRule>
  </conditionalFormatting>
  <conditionalFormatting sqref="D7:E7">
    <cfRule type="cellIs" dxfId="10539" priority="1444" operator="equal">
      <formula>"Perto de vencer"</formula>
    </cfRule>
    <cfRule type="cellIs" dxfId="10538" priority="1443" operator="equal">
      <formula>"Conta vencida"</formula>
    </cfRule>
  </conditionalFormatting>
  <conditionalFormatting sqref="D24:E24">
    <cfRule type="cellIs" dxfId="10537" priority="1352" operator="equal">
      <formula>"Perto de vencer"</formula>
    </cfRule>
    <cfRule type="cellIs" dxfId="10536" priority="1351" operator="equal">
      <formula>"Conta vencida"</formula>
    </cfRule>
  </conditionalFormatting>
  <conditionalFormatting sqref="D40:E40">
    <cfRule type="cellIs" dxfId="10535" priority="1164" operator="equal">
      <formula>"Perto de vencer"</formula>
    </cfRule>
    <cfRule type="cellIs" dxfId="10534" priority="1163" operator="equal">
      <formula>"Conta vencida"</formula>
    </cfRule>
  </conditionalFormatting>
  <conditionalFormatting sqref="D42:E42">
    <cfRule type="cellIs" dxfId="10533" priority="1125" operator="equal">
      <formula>"Conta vencida"</formula>
    </cfRule>
    <cfRule type="cellIs" dxfId="10532" priority="1126" operator="equal">
      <formula>"Perto de vencer"</formula>
    </cfRule>
  </conditionalFormatting>
  <conditionalFormatting sqref="E4:E5">
    <cfRule type="cellIs" dxfId="10531" priority="1464" operator="equal">
      <formula>"Perto de vencer"</formula>
    </cfRule>
    <cfRule type="cellIs" dxfId="10530" priority="1463" operator="equal">
      <formula>"Conta vencida"</formula>
    </cfRule>
  </conditionalFormatting>
  <conditionalFormatting sqref="E8:E10">
    <cfRule type="cellIs" dxfId="10529" priority="1425" operator="equal">
      <formula>"Conta vencida"</formula>
    </cfRule>
    <cfRule type="cellIs" dxfId="10528" priority="1426" operator="equal">
      <formula>"Perto de vencer"</formula>
    </cfRule>
  </conditionalFormatting>
  <conditionalFormatting sqref="E24:E36 B28:C36">
    <cfRule type="cellIs" dxfId="10527" priority="1192" operator="equal">
      <formula>"Perto de vencer"</formula>
    </cfRule>
    <cfRule type="cellIs" dxfId="10526" priority="1191" operator="equal">
      <formula>"Conta vencida"</formula>
    </cfRule>
  </conditionalFormatting>
  <conditionalFormatting sqref="E41">
    <cfRule type="cellIs" dxfId="10525" priority="1142" operator="equal">
      <formula>"Perto de vencer"</formula>
    </cfRule>
    <cfRule type="cellIs" dxfId="10524" priority="1141" operator="equal">
      <formula>"Conta vencida"</formula>
    </cfRule>
  </conditionalFormatting>
  <conditionalFormatting sqref="E58:E61">
    <cfRule type="cellIs" dxfId="10523" priority="921" operator="equal">
      <formula>"Conta vencida"</formula>
    </cfRule>
    <cfRule type="cellIs" dxfId="10522" priority="922" operator="equal">
      <formula>"Perto de vencer"</formula>
    </cfRule>
  </conditionalFormatting>
  <conditionalFormatting sqref="E65">
    <cfRule type="cellIs" dxfId="10521" priority="1030" operator="equal">
      <formula>"Perto de vencer"</formula>
    </cfRule>
    <cfRule type="cellIs" dxfId="10520" priority="1029" operator="equal">
      <formula>"Conta vencida"</formula>
    </cfRule>
  </conditionalFormatting>
  <conditionalFormatting sqref="E67:E69">
    <cfRule type="cellIs" dxfId="10519" priority="849" operator="equal">
      <formula>"Conta vencida"</formula>
    </cfRule>
    <cfRule type="cellIs" dxfId="10518" priority="850" operator="equal">
      <formula>"Perto de vencer"</formula>
    </cfRule>
  </conditionalFormatting>
  <conditionalFormatting sqref="E112:E130">
    <cfRule type="cellIs" dxfId="10517" priority="168" operator="equal">
      <formula>"Perto de vencer"</formula>
    </cfRule>
    <cfRule type="cellIs" dxfId="10516" priority="167" operator="equal">
      <formula>"Conta vencida"</formula>
    </cfRule>
  </conditionalFormatting>
  <conditionalFormatting sqref="E146:E152">
    <cfRule type="cellIs" dxfId="10515" priority="52" operator="equal">
      <formula>"Perto de vencer"</formula>
    </cfRule>
    <cfRule type="cellIs" dxfId="10514" priority="51" operator="equal">
      <formula>"Conta vencida"</formula>
    </cfRule>
  </conditionalFormatting>
  <conditionalFormatting sqref="E157:E163">
    <cfRule type="cellIs" dxfId="10513" priority="27" operator="equal">
      <formula>"Conta vencida"</formula>
    </cfRule>
    <cfRule type="cellIs" dxfId="10512" priority="28" operator="equal">
      <formula>"Perto de vencer"</formula>
    </cfRule>
  </conditionalFormatting>
  <conditionalFormatting sqref="E9:F10">
    <cfRule type="cellIs" dxfId="10511" priority="1408" operator="equal">
      <formula>"Perto de vencer"</formula>
    </cfRule>
    <cfRule type="cellIs" dxfId="10510" priority="1407" operator="equal">
      <formula>"Conta vencida"</formula>
    </cfRule>
  </conditionalFormatting>
  <conditionalFormatting sqref="E28:F36">
    <cfRule type="cellIs" dxfId="10509" priority="1189" operator="equal">
      <formula>"Conta vencida"</formula>
    </cfRule>
    <cfRule type="cellIs" dxfId="10508" priority="1190" operator="equal">
      <formula>"Perto de vencer"</formula>
    </cfRule>
  </conditionalFormatting>
  <conditionalFormatting sqref="E41:F41">
    <cfRule type="cellIs" dxfId="10507" priority="1132" operator="equal">
      <formula>"Perto de vencer"</formula>
    </cfRule>
    <cfRule type="cellIs" dxfId="10506" priority="1131" operator="equal">
      <formula>"Conta vencida"</formula>
    </cfRule>
  </conditionalFormatting>
  <conditionalFormatting sqref="E58:F61">
    <cfRule type="cellIs" dxfId="10505" priority="914" operator="equal">
      <formula>"Perto de vencer"</formula>
    </cfRule>
    <cfRule type="cellIs" dxfId="10504" priority="913" operator="equal">
      <formula>"Conta vencida"</formula>
    </cfRule>
  </conditionalFormatting>
  <conditionalFormatting sqref="E65:F65">
    <cfRule type="cellIs" dxfId="10503" priority="1016" operator="equal">
      <formula>"Perto de vencer"</formula>
    </cfRule>
    <cfRule type="cellIs" dxfId="10502" priority="1015" operator="equal">
      <formula>"Conta vencida"</formula>
    </cfRule>
  </conditionalFormatting>
  <conditionalFormatting sqref="E67:F69">
    <cfRule type="cellIs" dxfId="10501" priority="842" operator="equal">
      <formula>"Perto de vencer"</formula>
    </cfRule>
    <cfRule type="cellIs" dxfId="10500" priority="841" operator="equal">
      <formula>"Conta vencida"</formula>
    </cfRule>
  </conditionalFormatting>
  <conditionalFormatting sqref="E71:F109">
    <cfRule type="cellIs" dxfId="10499" priority="408" operator="equal">
      <formula>"Perto de vencer"</formula>
    </cfRule>
    <cfRule type="cellIs" dxfId="10498" priority="407" operator="equal">
      <formula>"Conta vencida"</formula>
    </cfRule>
  </conditionalFormatting>
  <conditionalFormatting sqref="E112:F130">
    <cfRule type="cellIs" dxfId="10497" priority="157" operator="equal">
      <formula>"Conta vencida"</formula>
    </cfRule>
    <cfRule type="cellIs" dxfId="10496" priority="158" operator="equal">
      <formula>"Perto de vencer"</formula>
    </cfRule>
  </conditionalFormatting>
  <conditionalFormatting sqref="E151:F152">
    <cfRule type="cellIs" dxfId="10495" priority="38" operator="equal">
      <formula>"Perto de vencer"</formula>
    </cfRule>
    <cfRule type="cellIs" dxfId="10494" priority="37" operator="equal">
      <formula>"Conta vencida"</formula>
    </cfRule>
  </conditionalFormatting>
  <conditionalFormatting sqref="E157:F163">
    <cfRule type="cellIs" dxfId="10493" priority="8" operator="equal">
      <formula>"Perto de vencer"</formula>
    </cfRule>
    <cfRule type="cellIs" dxfId="10492" priority="7" operator="equal">
      <formula>"Conta vencida"</formula>
    </cfRule>
  </conditionalFormatting>
  <conditionalFormatting sqref="F3:F5">
    <cfRule type="cellIs" dxfId="10491" priority="1461" operator="equal">
      <formula>"Conta vencida"</formula>
    </cfRule>
    <cfRule type="cellIs" dxfId="10490" priority="1462" operator="equal">
      <formula>"Perto de vencer"</formula>
    </cfRule>
  </conditionalFormatting>
  <conditionalFormatting sqref="F15">
    <cfRule type="cellIs" dxfId="10489" priority="1543" operator="equal">
      <formula>"Conta vencida"</formula>
    </cfRule>
    <cfRule type="cellIs" dxfId="10488" priority="1544" operator="equal">
      <formula>"Perto de vencer"</formula>
    </cfRule>
  </conditionalFormatting>
  <conditionalFormatting sqref="F23">
    <cfRule type="cellIs" dxfId="10487" priority="1371" operator="equal">
      <formula>"Conta vencida"</formula>
    </cfRule>
    <cfRule type="cellIs" dxfId="10486" priority="1372" operator="equal">
      <formula>"Perto de vencer"</formula>
    </cfRule>
  </conditionalFormatting>
  <conditionalFormatting sqref="F25:F27">
    <cfRule type="cellIs" dxfId="10485" priority="1315" operator="equal">
      <formula>"Conta vencida"</formula>
    </cfRule>
    <cfRule type="cellIs" dxfId="10484" priority="1316" operator="equal">
      <formula>"Perto de vencer"</formula>
    </cfRule>
  </conditionalFormatting>
  <conditionalFormatting sqref="F146:F150">
    <cfRule type="cellIs" dxfId="10483" priority="92" operator="equal">
      <formula>"Perto de vencer"</formula>
    </cfRule>
    <cfRule type="cellIs" dxfId="10482" priority="91" operator="equal">
      <formula>"Conta vencida"</formula>
    </cfRule>
  </conditionalFormatting>
  <conditionalFormatting sqref="G9:G10">
    <cfRule type="cellIs" dxfId="10481" priority="1415" operator="equal">
      <formula>"Conta vencida"</formula>
    </cfRule>
    <cfRule type="cellIs" dxfId="10480" priority="1416" operator="equal">
      <formula>"Perto de vencer"</formula>
    </cfRule>
  </conditionalFormatting>
  <conditionalFormatting sqref="G28:G36">
    <cfRule type="cellIs" dxfId="10479" priority="1205" operator="equal">
      <formula>"Conta vencida"</formula>
    </cfRule>
    <cfRule type="cellIs" dxfId="10478" priority="1206" operator="equal">
      <formula>"Perto de vencer"</formula>
    </cfRule>
  </conditionalFormatting>
  <conditionalFormatting sqref="G41">
    <cfRule type="cellIs" dxfId="10477" priority="1137" operator="equal">
      <formula>"Conta vencida"</formula>
    </cfRule>
    <cfRule type="cellIs" dxfId="10476" priority="1138" operator="equal">
      <formula>"Perto de vencer"</formula>
    </cfRule>
  </conditionalFormatting>
  <conditionalFormatting sqref="G58:G61">
    <cfRule type="cellIs" dxfId="10475" priority="915" operator="equal">
      <formula>"Conta vencida"</formula>
    </cfRule>
    <cfRule type="cellIs" dxfId="10474" priority="916" operator="equal">
      <formula>"Perto de vencer"</formula>
    </cfRule>
  </conditionalFormatting>
  <conditionalFormatting sqref="G65">
    <cfRule type="cellIs" dxfId="10473" priority="1024" operator="equal">
      <formula>"Perto de vencer"</formula>
    </cfRule>
    <cfRule type="cellIs" dxfId="10472" priority="1023" operator="equal">
      <formula>"Conta vencida"</formula>
    </cfRule>
  </conditionalFormatting>
  <conditionalFormatting sqref="G67:G69">
    <cfRule type="cellIs" dxfId="10471" priority="844" operator="equal">
      <formula>"Perto de vencer"</formula>
    </cfRule>
    <cfRule type="cellIs" dxfId="10470" priority="843" operator="equal">
      <formula>"Conta vencida"</formula>
    </cfRule>
  </conditionalFormatting>
  <conditionalFormatting sqref="G71:G109">
    <cfRule type="cellIs" dxfId="10469" priority="420" operator="equal">
      <formula>"Perto de vencer"</formula>
    </cfRule>
    <cfRule type="cellIs" dxfId="10468" priority="419" operator="equal">
      <formula>"Conta vencida"</formula>
    </cfRule>
  </conditionalFormatting>
  <conditionalFormatting sqref="G112:G130">
    <cfRule type="cellIs" dxfId="10467" priority="166" operator="equal">
      <formula>"Perto de vencer"</formula>
    </cfRule>
    <cfRule type="cellIs" dxfId="10466" priority="165" operator="equal">
      <formula>"Conta vencida"</formula>
    </cfRule>
  </conditionalFormatting>
  <conditionalFormatting sqref="G151:G152">
    <cfRule type="cellIs" dxfId="10465" priority="41" operator="equal">
      <formula>"Conta vencida"</formula>
    </cfRule>
    <cfRule type="cellIs" dxfId="10464" priority="42" operator="equal">
      <formula>"Perto de vencer"</formula>
    </cfRule>
  </conditionalFormatting>
  <conditionalFormatting sqref="G157:G163">
    <cfRule type="cellIs" dxfId="10463" priority="24" operator="equal">
      <formula>"Perto de vencer"</formula>
    </cfRule>
    <cfRule type="cellIs" dxfId="10462" priority="23" operator="equal">
      <formula>"Conta vencida"</formula>
    </cfRule>
  </conditionalFormatting>
  <conditionalFormatting sqref="H3">
    <cfRule type="cellIs" dxfId="10461" priority="1492" operator="equal">
      <formula>"Perto de vencer"</formula>
    </cfRule>
    <cfRule type="cellIs" dxfId="10460" priority="1491" operator="equal">
      <formula>"Conta vencida"</formula>
    </cfRule>
  </conditionalFormatting>
  <conditionalFormatting sqref="H7:H8">
    <cfRule type="cellIs" dxfId="10459" priority="1441" operator="equal">
      <formula>"Conta vencida"</formula>
    </cfRule>
    <cfRule type="cellIs" dxfId="10458" priority="1442" operator="equal">
      <formula>"Perto de vencer"</formula>
    </cfRule>
  </conditionalFormatting>
  <conditionalFormatting sqref="H24:H36">
    <cfRule type="cellIs" dxfId="10457" priority="1217" operator="equal">
      <formula>"Conta vencida"</formula>
    </cfRule>
    <cfRule type="cellIs" dxfId="10456" priority="1218" operator="equal">
      <formula>"Perto de vencer"</formula>
    </cfRule>
  </conditionalFormatting>
  <conditionalFormatting sqref="H40:H42">
    <cfRule type="cellIs" dxfId="10455" priority="1127" operator="equal">
      <formula>"Conta vencida"</formula>
    </cfRule>
    <cfRule type="cellIs" dxfId="10454" priority="1128" operator="equal">
      <formula>"Perto de vencer"</formula>
    </cfRule>
  </conditionalFormatting>
  <conditionalFormatting sqref="H71:H73">
    <cfRule type="cellIs" dxfId="10453" priority="756" operator="equal">
      <formula>"Perto de vencer"</formula>
    </cfRule>
    <cfRule type="cellIs" dxfId="10452" priority="755" operator="equal">
      <formula>"Conta vencida"</formula>
    </cfRule>
  </conditionalFormatting>
  <conditionalFormatting sqref="H83:H92">
    <cfRule type="cellIs" dxfId="10451" priority="566" operator="equal">
      <formula>"Perto de vencer"</formula>
    </cfRule>
    <cfRule type="cellIs" dxfId="10450" priority="565" operator="equal">
      <formula>"Conta vencida"</formula>
    </cfRule>
  </conditionalFormatting>
  <conditionalFormatting sqref="H112:H144">
    <cfRule type="cellIs" dxfId="10449" priority="153" operator="equal">
      <formula>"Conta vencida"</formula>
    </cfRule>
    <cfRule type="cellIs" dxfId="10448" priority="154" operator="equal">
      <formula>"Perto de vencer"</formula>
    </cfRule>
  </conditionalFormatting>
  <conditionalFormatting sqref="H146:H150">
    <cfRule type="cellIs" dxfId="10447" priority="83" operator="equal">
      <formula>"Conta vencida"</formula>
    </cfRule>
    <cfRule type="cellIs" dxfId="10446" priority="84" operator="equal">
      <formula>"Perto de vencer"</formula>
    </cfRule>
  </conditionalFormatting>
  <conditionalFormatting sqref="H157:H526">
    <cfRule type="cellIs" dxfId="10445" priority="30" operator="equal">
      <formula>"Perto de vencer"</formula>
    </cfRule>
    <cfRule type="cellIs" dxfId="10444" priority="29" operator="equal">
      <formula>"Conta vencida"</formula>
    </cfRule>
  </conditionalFormatting>
  <conditionalFormatting sqref="H24:I24">
    <cfRule type="cellIs" dxfId="10443" priority="1354" operator="equal">
      <formula>"Perto de vencer"</formula>
    </cfRule>
    <cfRule type="cellIs" dxfId="10442" priority="1353" operator="equal">
      <formula>"Conta vencida"</formula>
    </cfRule>
  </conditionalFormatting>
  <conditionalFormatting sqref="H28:I36">
    <cfRule type="cellIs" dxfId="10441" priority="1196" operator="equal">
      <formula>"Perto de vencer"</formula>
    </cfRule>
    <cfRule type="cellIs" dxfId="10440" priority="1195" operator="equal">
      <formula>"Conta vencida"</formula>
    </cfRule>
  </conditionalFormatting>
  <conditionalFormatting sqref="H41:I41">
    <cfRule type="cellIs" dxfId="10439" priority="1129" operator="equal">
      <formula>"Conta vencida"</formula>
    </cfRule>
    <cfRule type="cellIs" dxfId="10438" priority="1130" operator="equal">
      <formula>"Perto de vencer"</formula>
    </cfRule>
  </conditionalFormatting>
  <conditionalFormatting sqref="H71:I73">
    <cfRule type="cellIs" dxfId="10437" priority="744" operator="equal">
      <formula>"Perto de vencer"</formula>
    </cfRule>
    <cfRule type="cellIs" dxfId="10436" priority="743" operator="equal">
      <formula>"Conta vencida"</formula>
    </cfRule>
  </conditionalFormatting>
  <conditionalFormatting sqref="H83:I92">
    <cfRule type="cellIs" dxfId="10435" priority="538" operator="equal">
      <formula>"Perto de vencer"</formula>
    </cfRule>
    <cfRule type="cellIs" dxfId="10434" priority="537" operator="equal">
      <formula>"Conta vencida"</formula>
    </cfRule>
  </conditionalFormatting>
  <conditionalFormatting sqref="H112:I130">
    <cfRule type="cellIs" dxfId="10433" priority="156" operator="equal">
      <formula>"Perto de vencer"</formula>
    </cfRule>
    <cfRule type="cellIs" dxfId="10432" priority="155" operator="equal">
      <formula>"Conta vencida"</formula>
    </cfRule>
  </conditionalFormatting>
  <conditionalFormatting sqref="H157:I163">
    <cfRule type="cellIs" dxfId="10431" priority="6" operator="equal">
      <formula>"Perto de vencer"</formula>
    </cfRule>
    <cfRule type="cellIs" dxfId="10430" priority="5" operator="equal">
      <formula>"Conta vencida"</formula>
    </cfRule>
  </conditionalFormatting>
  <conditionalFormatting sqref="I4:I5">
    <cfRule type="cellIs" dxfId="10429" priority="1459" operator="equal">
      <formula>"Conta vencida"</formula>
    </cfRule>
    <cfRule type="cellIs" dxfId="10428" priority="1460" operator="equal">
      <formula>"Perto de vencer"</formula>
    </cfRule>
  </conditionalFormatting>
  <conditionalFormatting sqref="I9:I10">
    <cfRule type="cellIs" dxfId="10427" priority="1417" operator="equal">
      <formula>"Conta vencida"</formula>
    </cfRule>
    <cfRule type="cellIs" dxfId="10426" priority="1418" operator="equal">
      <formula>"Perto de vencer"</formula>
    </cfRule>
  </conditionalFormatting>
  <conditionalFormatting sqref="I15">
    <cfRule type="cellIs" dxfId="10425" priority="1525" operator="equal">
      <formula>"Conta vencida"</formula>
    </cfRule>
    <cfRule type="cellIs" dxfId="10424" priority="1526" operator="equal">
      <formula>"Perto de vencer"</formula>
    </cfRule>
  </conditionalFormatting>
  <conditionalFormatting sqref="I24:I36">
    <cfRule type="cellIs" dxfId="10423" priority="1220" operator="equal">
      <formula>"Perto de vencer"</formula>
    </cfRule>
    <cfRule type="cellIs" dxfId="10422" priority="1219" operator="equal">
      <formula>"Conta vencida"</formula>
    </cfRule>
  </conditionalFormatting>
  <conditionalFormatting sqref="I41">
    <cfRule type="cellIs" dxfId="10421" priority="1140" operator="equal">
      <formula>"Perto de vencer"</formula>
    </cfRule>
    <cfRule type="cellIs" dxfId="10420" priority="1139" operator="equal">
      <formula>"Conta vencida"</formula>
    </cfRule>
  </conditionalFormatting>
  <conditionalFormatting sqref="I58:I61">
    <cfRule type="cellIs" dxfId="10419" priority="925" operator="equal">
      <formula>"Conta vencida"</formula>
    </cfRule>
    <cfRule type="cellIs" dxfId="10418" priority="926" operator="equal">
      <formula>"Perto de vencer"</formula>
    </cfRule>
  </conditionalFormatting>
  <conditionalFormatting sqref="I65">
    <cfRule type="cellIs" dxfId="10417" priority="1034" operator="equal">
      <formula>"Perto de vencer"</formula>
    </cfRule>
    <cfRule type="cellIs" dxfId="10416" priority="1033" operator="equal">
      <formula>"Conta vencida"</formula>
    </cfRule>
  </conditionalFormatting>
  <conditionalFormatting sqref="I67:I69">
    <cfRule type="cellIs" dxfId="10415" priority="853" operator="equal">
      <formula>"Conta vencida"</formula>
    </cfRule>
    <cfRule type="cellIs" dxfId="10414" priority="854" operator="equal">
      <formula>"Perto de vencer"</formula>
    </cfRule>
  </conditionalFormatting>
  <conditionalFormatting sqref="I71:I109">
    <cfRule type="cellIs" dxfId="10413" priority="430" operator="equal">
      <formula>"Perto de vencer"</formula>
    </cfRule>
    <cfRule type="cellIs" dxfId="10412" priority="429" operator="equal">
      <formula>"Conta vencida"</formula>
    </cfRule>
  </conditionalFormatting>
  <conditionalFormatting sqref="I112:I130">
    <cfRule type="cellIs" dxfId="10411" priority="175" operator="equal">
      <formula>"Conta vencida"</formula>
    </cfRule>
    <cfRule type="cellIs" dxfId="10410" priority="176" operator="equal">
      <formula>"Perto de vencer"</formula>
    </cfRule>
  </conditionalFormatting>
  <conditionalFormatting sqref="I146:I152">
    <cfRule type="cellIs" dxfId="10409" priority="55" operator="equal">
      <formula>"Conta vencida"</formula>
    </cfRule>
    <cfRule type="cellIs" dxfId="10408" priority="56" operator="equal">
      <formula>"Perto de vencer"</formula>
    </cfRule>
  </conditionalFormatting>
  <conditionalFormatting sqref="I157:I274">
    <cfRule type="cellIs" dxfId="10407" priority="25" operator="equal">
      <formula>"Conta vencida"</formula>
    </cfRule>
    <cfRule type="cellIs" dxfId="10406" priority="26" operator="equal">
      <formula>"Perto de vencer"</formula>
    </cfRule>
  </conditionalFormatting>
  <conditionalFormatting sqref="J3">
    <cfRule type="cellIs" dxfId="10405" priority="1487" operator="equal">
      <formula>"Conta vencida"</formula>
    </cfRule>
    <cfRule type="cellIs" dxfId="10404" priority="1488" operator="equal">
      <formula>"Perto de vencer"</formula>
    </cfRule>
  </conditionalFormatting>
  <conditionalFormatting sqref="J7:J10">
    <cfRule type="cellIs" dxfId="10403" priority="1422" operator="equal">
      <formula>"Perto de vencer"</formula>
    </cfRule>
    <cfRule type="cellIs" dxfId="10402" priority="1421" operator="equal">
      <formula>"Conta vencida"</formula>
    </cfRule>
  </conditionalFormatting>
  <conditionalFormatting sqref="J15">
    <cfRule type="cellIs" dxfId="10401" priority="1531" operator="equal">
      <formula>"Conta vencida"</formula>
    </cfRule>
    <cfRule type="cellIs" dxfId="10400" priority="1532" operator="equal">
      <formula>"Perto de vencer"</formula>
    </cfRule>
  </conditionalFormatting>
  <conditionalFormatting sqref="J24">
    <cfRule type="cellIs" dxfId="10399" priority="1361" operator="equal">
      <formula>"Conta vencida"</formula>
    </cfRule>
    <cfRule type="cellIs" dxfId="10398" priority="1362" operator="equal">
      <formula>"Perto de vencer"</formula>
    </cfRule>
  </conditionalFormatting>
  <conditionalFormatting sqref="J28:J36">
    <cfRule type="cellIs" dxfId="10397" priority="1216" operator="equal">
      <formula>"Perto de vencer"</formula>
    </cfRule>
    <cfRule type="cellIs" dxfId="10396" priority="1215" operator="equal">
      <formula>"Conta vencida"</formula>
    </cfRule>
  </conditionalFormatting>
  <conditionalFormatting sqref="J40:J42">
    <cfRule type="cellIs" dxfId="10395" priority="1121" operator="equal">
      <formula>"Conta vencida"</formula>
    </cfRule>
    <cfRule type="cellIs" dxfId="10394" priority="1122" operator="equal">
      <formula>"Perto de vencer"</formula>
    </cfRule>
  </conditionalFormatting>
  <conditionalFormatting sqref="J58:J61">
    <cfRule type="cellIs" dxfId="10393" priority="919" operator="equal">
      <formula>"Conta vencida"</formula>
    </cfRule>
    <cfRule type="cellIs" dxfId="10392" priority="920" operator="equal">
      <formula>"Perto de vencer"</formula>
    </cfRule>
  </conditionalFormatting>
  <conditionalFormatting sqref="J65">
    <cfRule type="cellIs" dxfId="10391" priority="1028" operator="equal">
      <formula>"Perto de vencer"</formula>
    </cfRule>
    <cfRule type="cellIs" dxfId="10390" priority="1027" operator="equal">
      <formula>"Conta vencida"</formula>
    </cfRule>
  </conditionalFormatting>
  <conditionalFormatting sqref="J67:J69">
    <cfRule type="cellIs" dxfId="10389" priority="847" operator="equal">
      <formula>"Conta vencida"</formula>
    </cfRule>
    <cfRule type="cellIs" dxfId="10388" priority="848" operator="equal">
      <formula>"Perto de vencer"</formula>
    </cfRule>
  </conditionalFormatting>
  <conditionalFormatting sqref="J71:J109">
    <cfRule type="cellIs" dxfId="10387" priority="423" operator="equal">
      <formula>"Conta vencida"</formula>
    </cfRule>
    <cfRule type="cellIs" dxfId="10386" priority="424" operator="equal">
      <formula>"Perto de vencer"</formula>
    </cfRule>
  </conditionalFormatting>
  <conditionalFormatting sqref="J112:J144">
    <cfRule type="cellIs" dxfId="10385" priority="151" operator="equal">
      <formula>"Conta vencida"</formula>
    </cfRule>
    <cfRule type="cellIs" dxfId="10384" priority="152" operator="equal">
      <formula>"Perto de vencer"</formula>
    </cfRule>
  </conditionalFormatting>
  <conditionalFormatting sqref="J151:J152">
    <cfRule type="cellIs" dxfId="10383" priority="49" operator="equal">
      <formula>"Conta vencida"</formula>
    </cfRule>
    <cfRule type="cellIs" dxfId="10382" priority="50" operator="equal">
      <formula>"Perto de vencer"</formula>
    </cfRule>
  </conditionalFormatting>
  <conditionalFormatting sqref="J157:J163">
    <cfRule type="cellIs" dxfId="10381" priority="17" operator="equal">
      <formula>"Conta vencida"</formula>
    </cfRule>
    <cfRule type="cellIs" dxfId="10380" priority="18" operator="equal">
      <formula>"Perto de vencer"</formula>
    </cfRule>
  </conditionalFormatting>
  <conditionalFormatting sqref="J164:K543 I544:I582">
    <cfRule type="cellIs" dxfId="10379" priority="1617" operator="equal">
      <formula>"Conta vencida"</formula>
    </cfRule>
    <cfRule type="cellIs" dxfId="10378" priority="1618" operator="equal">
      <formula>"Perto de vencer"</formula>
    </cfRule>
  </conditionalFormatting>
  <conditionalFormatting sqref="K2:K163">
    <cfRule type="cellIs" dxfId="10377" priority="1" operator="equal">
      <formula>"Conta vencida"</formula>
    </cfRule>
    <cfRule type="cellIs" dxfId="10376" priority="2" operator="equal">
      <formula>"Perto de vencer"</formula>
    </cfRule>
  </conditionalFormatting>
  <dataValidations count="1">
    <dataValidation errorStyle="warning" allowBlank="1" showInputMessage="1" showErrorMessage="1" error="Por favor, se você pagou essa conta escreva &quot;sim&quot; nesta coluna (sem aspas)" prompt="Ao pagar essa conta, escreva &quot;sim&quot;" sqref="J1" xr:uid="{BF169F94-C369-494A-8A9D-E8F29DECF331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09A1-94FB-4C2D-9BE5-A13BFD1BBC07}">
  <dimension ref="A1:M544"/>
  <sheetViews>
    <sheetView workbookViewId="0">
      <selection activeCell="I86" sqref="I86"/>
    </sheetView>
  </sheetViews>
  <sheetFormatPr defaultColWidth="9.140625" defaultRowHeight="13.5" x14ac:dyDescent="0.25"/>
  <cols>
    <col min="1" max="1" width="11.28515625" style="63" customWidth="1"/>
    <col min="2" max="2" width="26.5703125" style="53" customWidth="1"/>
    <col min="3" max="3" width="14.42578125" style="53" customWidth="1"/>
    <col min="4" max="4" width="9.28515625" style="53" customWidth="1"/>
    <col min="5" max="5" width="12.140625" style="53" customWidth="1"/>
    <col min="6" max="6" width="11.140625" style="55" customWidth="1"/>
    <col min="7" max="7" width="10.7109375" style="66" customWidth="1"/>
    <col min="8" max="8" width="10.42578125" style="64" customWidth="1"/>
    <col min="9" max="9" width="12.42578125" style="67" bestFit="1" customWidth="1"/>
    <col min="10" max="10" width="9.28515625" style="6" customWidth="1"/>
    <col min="11" max="11" width="12.42578125" style="68" customWidth="1"/>
    <col min="12" max="12" width="9" style="69" bestFit="1" customWidth="1"/>
    <col min="13" max="13" width="14.140625" style="6" bestFit="1" customWidth="1"/>
    <col min="14" max="14" width="24.85546875" style="6" customWidth="1"/>
    <col min="15" max="15" width="1.5703125" style="6" customWidth="1"/>
    <col min="16" max="16384" width="9.140625" style="6"/>
  </cols>
  <sheetData>
    <row r="1" spans="1:13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</row>
    <row r="2" spans="1:13" ht="29.25" customHeight="1" x14ac:dyDescent="0.25">
      <c r="A2" s="70">
        <v>46357</v>
      </c>
      <c r="B2" s="85" t="s">
        <v>846</v>
      </c>
      <c r="C2" s="86">
        <v>0</v>
      </c>
      <c r="D2" s="72" t="s">
        <v>856</v>
      </c>
      <c r="E2" s="73" t="s">
        <v>24</v>
      </c>
      <c r="F2" s="73" t="s">
        <v>122</v>
      </c>
      <c r="G2" s="70"/>
      <c r="H2" s="87" t="s">
        <v>26</v>
      </c>
      <c r="I2" s="72">
        <v>255.33</v>
      </c>
      <c r="J2" s="88"/>
      <c r="K2" s="12" t="str">
        <f t="shared" ref="K2:K33" ca="1" si="0">IF(ISBLANK(A2),"", IF(TRIM(UPPER(J2))&lt;&gt;"SIM",IF(A2-TODAY()&lt;0,"Conta vencida",IF(A2-TODAY()&lt;8,"Perto de vencer","")),"Já paga"))</f>
        <v/>
      </c>
      <c r="L2" s="13"/>
      <c r="M2" s="14">
        <v>647.84</v>
      </c>
    </row>
    <row r="3" spans="1:13" ht="30.75" customHeight="1" x14ac:dyDescent="0.25">
      <c r="A3" s="311">
        <v>46357</v>
      </c>
      <c r="B3" s="323" t="s">
        <v>731</v>
      </c>
      <c r="C3" s="320">
        <v>0</v>
      </c>
      <c r="D3" s="524" t="s">
        <v>103</v>
      </c>
      <c r="E3" s="324" t="s">
        <v>29</v>
      </c>
      <c r="F3" s="314" t="s">
        <v>36</v>
      </c>
      <c r="G3" s="311"/>
      <c r="H3" s="525" t="s">
        <v>3171</v>
      </c>
      <c r="I3" s="326">
        <v>955</v>
      </c>
      <c r="J3" s="198"/>
      <c r="K3" s="12" t="str">
        <f t="shared" ca="1" si="0"/>
        <v/>
      </c>
      <c r="L3" s="13"/>
      <c r="M3" s="130">
        <f t="shared" ref="M3:M17" ca="1" si="1">SUM(I3:L3)</f>
        <v>955</v>
      </c>
    </row>
    <row r="4" spans="1:13" ht="30.75" customHeight="1" x14ac:dyDescent="0.25">
      <c r="A4" s="311">
        <v>46357</v>
      </c>
      <c r="B4" s="362" t="s">
        <v>52</v>
      </c>
      <c r="C4" s="320">
        <v>0</v>
      </c>
      <c r="D4" s="313" t="s">
        <v>100</v>
      </c>
      <c r="E4" s="324" t="s">
        <v>29</v>
      </c>
      <c r="F4" s="314" t="s">
        <v>55</v>
      </c>
      <c r="G4" s="311"/>
      <c r="H4" s="499" t="s">
        <v>3206</v>
      </c>
      <c r="I4" s="312">
        <v>244.34</v>
      </c>
      <c r="J4" s="188"/>
      <c r="K4" s="12" t="str">
        <f t="shared" ca="1" si="0"/>
        <v/>
      </c>
      <c r="L4" s="97"/>
      <c r="M4" s="14">
        <f t="shared" ca="1" si="1"/>
        <v>244.34</v>
      </c>
    </row>
    <row r="5" spans="1:13" ht="30.75" customHeight="1" x14ac:dyDescent="0.25">
      <c r="A5" s="311">
        <v>46357</v>
      </c>
      <c r="B5" s="362" t="s">
        <v>1577</v>
      </c>
      <c r="C5" s="320">
        <v>0</v>
      </c>
      <c r="D5" s="313" t="s">
        <v>100</v>
      </c>
      <c r="E5" s="324" t="s">
        <v>29</v>
      </c>
      <c r="F5" s="314" t="s">
        <v>36</v>
      </c>
      <c r="G5" s="311"/>
      <c r="H5" s="315" t="s">
        <v>3219</v>
      </c>
      <c r="I5" s="312">
        <v>720</v>
      </c>
      <c r="J5" s="188"/>
      <c r="K5" s="12" t="str">
        <f t="shared" ca="1" si="0"/>
        <v/>
      </c>
      <c r="L5" s="97"/>
      <c r="M5" s="14">
        <f t="shared" ca="1" si="1"/>
        <v>720</v>
      </c>
    </row>
    <row r="6" spans="1:13" customFormat="1" ht="31.5" customHeight="1" x14ac:dyDescent="0.25">
      <c r="A6" s="311">
        <v>46357</v>
      </c>
      <c r="B6" s="498" t="s">
        <v>1577</v>
      </c>
      <c r="C6" s="320">
        <v>0</v>
      </c>
      <c r="D6" s="313" t="s">
        <v>100</v>
      </c>
      <c r="E6" s="324" t="s">
        <v>29</v>
      </c>
      <c r="F6" s="314" t="s">
        <v>30</v>
      </c>
      <c r="G6" s="311"/>
      <c r="H6" s="325" t="s">
        <v>3219</v>
      </c>
      <c r="I6" s="312">
        <v>720</v>
      </c>
      <c r="J6" s="198"/>
      <c r="K6" s="12" t="str">
        <f t="shared" ca="1" si="0"/>
        <v/>
      </c>
      <c r="L6" s="97"/>
      <c r="M6" s="89">
        <f t="shared" ca="1" si="1"/>
        <v>720</v>
      </c>
    </row>
    <row r="7" spans="1:13" customFormat="1" ht="31.5" customHeight="1" x14ac:dyDescent="0.25">
      <c r="A7" s="311">
        <v>46357</v>
      </c>
      <c r="B7" s="498" t="s">
        <v>87</v>
      </c>
      <c r="C7" s="320">
        <v>0</v>
      </c>
      <c r="D7" s="313" t="s">
        <v>100</v>
      </c>
      <c r="E7" s="324" t="s">
        <v>29</v>
      </c>
      <c r="F7" s="314" t="s">
        <v>761</v>
      </c>
      <c r="G7" s="311"/>
      <c r="H7" s="325" t="s">
        <v>26</v>
      </c>
      <c r="I7" s="312">
        <v>270.02</v>
      </c>
      <c r="J7" s="198"/>
      <c r="K7" s="12" t="str">
        <f t="shared" ca="1" si="0"/>
        <v/>
      </c>
      <c r="L7" s="97"/>
      <c r="M7" s="89">
        <f t="shared" ca="1" si="1"/>
        <v>270.02</v>
      </c>
    </row>
    <row r="8" spans="1:13" ht="30.75" customHeight="1" x14ac:dyDescent="0.25">
      <c r="A8" s="523">
        <v>46357</v>
      </c>
      <c r="B8" s="498" t="s">
        <v>87</v>
      </c>
      <c r="C8" s="320">
        <v>0</v>
      </c>
      <c r="D8" s="313" t="s">
        <v>100</v>
      </c>
      <c r="E8" s="314" t="s">
        <v>29</v>
      </c>
      <c r="F8" s="324" t="s">
        <v>30</v>
      </c>
      <c r="G8" s="523"/>
      <c r="H8" s="315" t="s">
        <v>26</v>
      </c>
      <c r="I8" s="312">
        <v>21.33</v>
      </c>
      <c r="J8" s="188"/>
      <c r="K8" s="12" t="str">
        <f t="shared" ca="1" si="0"/>
        <v/>
      </c>
      <c r="L8" s="97"/>
      <c r="M8" s="14">
        <f t="shared" ca="1" si="1"/>
        <v>21.33</v>
      </c>
    </row>
    <row r="9" spans="1:13" ht="30" customHeight="1" x14ac:dyDescent="0.25">
      <c r="A9" s="311">
        <v>46357</v>
      </c>
      <c r="B9" s="362" t="s">
        <v>87</v>
      </c>
      <c r="C9" s="320">
        <v>0</v>
      </c>
      <c r="D9" s="313" t="s">
        <v>100</v>
      </c>
      <c r="E9" s="314" t="s">
        <v>29</v>
      </c>
      <c r="F9" s="314" t="s">
        <v>55</v>
      </c>
      <c r="G9" s="311"/>
      <c r="H9" s="315" t="s">
        <v>26</v>
      </c>
      <c r="I9" s="312">
        <v>43.33</v>
      </c>
      <c r="J9" s="188"/>
      <c r="K9" s="12" t="str">
        <f t="shared" ca="1" si="0"/>
        <v/>
      </c>
      <c r="L9" s="97"/>
      <c r="M9" s="14">
        <f t="shared" ca="1" si="1"/>
        <v>43.33</v>
      </c>
    </row>
    <row r="10" spans="1:13" ht="30.75" customHeight="1" x14ac:dyDescent="0.25">
      <c r="A10" s="311">
        <v>46357</v>
      </c>
      <c r="B10" s="362" t="s">
        <v>87</v>
      </c>
      <c r="C10" s="320">
        <v>0</v>
      </c>
      <c r="D10" s="313" t="s">
        <v>100</v>
      </c>
      <c r="E10" s="314" t="s">
        <v>29</v>
      </c>
      <c r="F10" s="314" t="s">
        <v>1452</v>
      </c>
      <c r="G10" s="311"/>
      <c r="H10" s="315" t="s">
        <v>26</v>
      </c>
      <c r="I10" s="312">
        <v>434.66</v>
      </c>
      <c r="J10" s="188"/>
      <c r="K10" s="12" t="str">
        <f t="shared" ca="1" si="0"/>
        <v/>
      </c>
      <c r="L10" s="97"/>
      <c r="M10" s="14">
        <f t="shared" ca="1" si="1"/>
        <v>434.66</v>
      </c>
    </row>
    <row r="11" spans="1:13" ht="30.75" customHeight="1" x14ac:dyDescent="0.25">
      <c r="A11" s="70">
        <v>46357</v>
      </c>
      <c r="B11" s="71" t="s">
        <v>2142</v>
      </c>
      <c r="C11" s="86">
        <v>0</v>
      </c>
      <c r="D11" s="72" t="s">
        <v>44</v>
      </c>
      <c r="E11" s="73" t="s">
        <v>24</v>
      </c>
      <c r="F11" s="73" t="s">
        <v>2232</v>
      </c>
      <c r="G11" s="70"/>
      <c r="H11" s="87" t="s">
        <v>26</v>
      </c>
      <c r="I11" s="76">
        <v>667.9</v>
      </c>
      <c r="J11" s="233"/>
      <c r="K11" s="12" t="str">
        <f t="shared" ca="1" si="0"/>
        <v/>
      </c>
      <c r="L11" s="13"/>
      <c r="M11" s="14">
        <f t="shared" ca="1" si="1"/>
        <v>667.9</v>
      </c>
    </row>
    <row r="12" spans="1:13" ht="28.5" customHeight="1" x14ac:dyDescent="0.25">
      <c r="A12" s="70">
        <v>46357</v>
      </c>
      <c r="B12" s="85" t="s">
        <v>2900</v>
      </c>
      <c r="C12" s="86">
        <v>0</v>
      </c>
      <c r="D12" s="72" t="s">
        <v>1407</v>
      </c>
      <c r="E12" s="73" t="s">
        <v>24</v>
      </c>
      <c r="F12" s="73" t="s">
        <v>563</v>
      </c>
      <c r="G12" s="70"/>
      <c r="H12" s="87" t="s">
        <v>26</v>
      </c>
      <c r="I12" s="72">
        <v>251.75</v>
      </c>
      <c r="J12" s="177"/>
      <c r="K12" s="12" t="str">
        <f t="shared" ca="1" si="0"/>
        <v/>
      </c>
      <c r="L12" s="13"/>
      <c r="M12" s="14">
        <f t="shared" ca="1" si="1"/>
        <v>251.75</v>
      </c>
    </row>
    <row r="13" spans="1:13" ht="30" customHeight="1" x14ac:dyDescent="0.25">
      <c r="A13" s="70">
        <v>46357</v>
      </c>
      <c r="B13" s="71" t="s">
        <v>2900</v>
      </c>
      <c r="C13" s="86">
        <v>0</v>
      </c>
      <c r="D13" s="72" t="s">
        <v>1407</v>
      </c>
      <c r="E13" s="73" t="s">
        <v>24</v>
      </c>
      <c r="F13" s="73" t="s">
        <v>563</v>
      </c>
      <c r="G13" s="70"/>
      <c r="H13" s="87" t="s">
        <v>26</v>
      </c>
      <c r="I13" s="72">
        <v>70.59</v>
      </c>
      <c r="J13" s="177"/>
      <c r="K13" s="12" t="str">
        <f t="shared" ca="1" si="0"/>
        <v/>
      </c>
      <c r="L13" s="13"/>
      <c r="M13" s="14">
        <f t="shared" ca="1" si="1"/>
        <v>70.59</v>
      </c>
    </row>
    <row r="14" spans="1:13" ht="30.75" customHeight="1" x14ac:dyDescent="0.25">
      <c r="A14" s="155">
        <v>46357</v>
      </c>
      <c r="B14" s="85" t="s">
        <v>409</v>
      </c>
      <c r="C14" s="86">
        <v>0</v>
      </c>
      <c r="D14" s="72" t="s">
        <v>32</v>
      </c>
      <c r="E14" s="73" t="s">
        <v>24</v>
      </c>
      <c r="F14" s="74" t="s">
        <v>36</v>
      </c>
      <c r="G14" s="155"/>
      <c r="H14" s="87" t="s">
        <v>26</v>
      </c>
      <c r="I14" s="76">
        <v>54.7</v>
      </c>
      <c r="J14" s="233"/>
      <c r="K14" s="12" t="str">
        <f t="shared" ca="1" si="0"/>
        <v/>
      </c>
      <c r="L14" s="13"/>
      <c r="M14" s="14">
        <f t="shared" ca="1" si="1"/>
        <v>54.7</v>
      </c>
    </row>
    <row r="15" spans="1:13" ht="30.75" customHeight="1" x14ac:dyDescent="0.25">
      <c r="A15" s="155">
        <v>46357</v>
      </c>
      <c r="B15" s="85" t="s">
        <v>2323</v>
      </c>
      <c r="C15" s="86">
        <v>0</v>
      </c>
      <c r="D15" s="72" t="s">
        <v>47</v>
      </c>
      <c r="E15" s="73" t="s">
        <v>24</v>
      </c>
      <c r="F15" s="74" t="s">
        <v>30</v>
      </c>
      <c r="G15" s="155"/>
      <c r="H15" s="87" t="s">
        <v>26</v>
      </c>
      <c r="I15" s="76">
        <v>2189</v>
      </c>
      <c r="J15" s="233"/>
      <c r="K15" s="12" t="str">
        <f t="shared" ca="1" si="0"/>
        <v/>
      </c>
      <c r="L15" s="13"/>
      <c r="M15" s="14">
        <f t="shared" ca="1" si="1"/>
        <v>2189</v>
      </c>
    </row>
    <row r="16" spans="1:13" ht="30.75" customHeight="1" x14ac:dyDescent="0.25">
      <c r="A16" s="70">
        <v>46357</v>
      </c>
      <c r="B16" s="71" t="s">
        <v>2900</v>
      </c>
      <c r="C16" s="86">
        <v>0</v>
      </c>
      <c r="D16" s="72" t="s">
        <v>43</v>
      </c>
      <c r="E16" s="73" t="s">
        <v>24</v>
      </c>
      <c r="F16" s="73" t="s">
        <v>2145</v>
      </c>
      <c r="G16" s="70"/>
      <c r="H16" s="87" t="s">
        <v>26</v>
      </c>
      <c r="I16" s="76">
        <v>59.52</v>
      </c>
      <c r="J16" s="233"/>
      <c r="K16" s="12" t="str">
        <f t="shared" ca="1" si="0"/>
        <v/>
      </c>
      <c r="L16" s="13"/>
      <c r="M16" s="14">
        <f t="shared" ca="1" si="1"/>
        <v>59.52</v>
      </c>
    </row>
    <row r="17" spans="1:13" ht="30.75" customHeight="1" x14ac:dyDescent="0.25">
      <c r="A17" s="70">
        <v>46357</v>
      </c>
      <c r="B17" s="71" t="s">
        <v>2902</v>
      </c>
      <c r="C17" s="86">
        <v>0</v>
      </c>
      <c r="D17" s="72" t="s">
        <v>43</v>
      </c>
      <c r="E17" s="73" t="s">
        <v>24</v>
      </c>
      <c r="F17" s="73" t="s">
        <v>2145</v>
      </c>
      <c r="G17" s="70"/>
      <c r="H17" s="87" t="s">
        <v>26</v>
      </c>
      <c r="I17" s="76">
        <v>283.39</v>
      </c>
      <c r="J17" s="233"/>
      <c r="K17" s="12" t="str">
        <f t="shared" ca="1" si="0"/>
        <v/>
      </c>
      <c r="L17" s="13"/>
      <c r="M17" s="14">
        <f t="shared" ca="1" si="1"/>
        <v>283.39</v>
      </c>
    </row>
    <row r="18" spans="1:13" ht="30.75" customHeight="1" x14ac:dyDescent="0.25">
      <c r="A18" s="523">
        <v>46358</v>
      </c>
      <c r="B18" s="507" t="s">
        <v>52</v>
      </c>
      <c r="C18" s="435">
        <v>0</v>
      </c>
      <c r="D18" s="508" t="s">
        <v>49</v>
      </c>
      <c r="E18" s="509" t="s">
        <v>29</v>
      </c>
      <c r="F18" s="520" t="s">
        <v>2532</v>
      </c>
      <c r="G18" s="530"/>
      <c r="H18" s="511" t="s">
        <v>2859</v>
      </c>
      <c r="I18" s="435">
        <v>372</v>
      </c>
      <c r="J18" s="141"/>
      <c r="K18" s="12" t="str">
        <f t="shared" ca="1" si="0"/>
        <v/>
      </c>
      <c r="L18" s="13"/>
      <c r="M18" s="14"/>
    </row>
    <row r="19" spans="1:13" customFormat="1" ht="31.5" customHeight="1" x14ac:dyDescent="0.25">
      <c r="A19" s="500">
        <v>46358</v>
      </c>
      <c r="B19" s="498" t="s">
        <v>1283</v>
      </c>
      <c r="C19" s="320">
        <v>0</v>
      </c>
      <c r="D19" s="313" t="s">
        <v>100</v>
      </c>
      <c r="E19" s="324" t="s">
        <v>29</v>
      </c>
      <c r="F19" s="314" t="s">
        <v>30</v>
      </c>
      <c r="G19" s="500"/>
      <c r="H19" s="325" t="s">
        <v>3268</v>
      </c>
      <c r="I19" s="312">
        <v>1654.45</v>
      </c>
      <c r="J19" s="188"/>
      <c r="K19" s="12" t="str">
        <f t="shared" ca="1" si="0"/>
        <v/>
      </c>
      <c r="L19" s="97"/>
      <c r="M19" s="89">
        <f ca="1">SUM(I19:L19)</f>
        <v>1654.45</v>
      </c>
    </row>
    <row r="20" spans="1:13" ht="30.75" customHeight="1" x14ac:dyDescent="0.25">
      <c r="A20" s="32">
        <v>46359</v>
      </c>
      <c r="B20" s="33" t="s">
        <v>1823</v>
      </c>
      <c r="C20" s="34">
        <v>0</v>
      </c>
      <c r="D20" s="35" t="s">
        <v>45</v>
      </c>
      <c r="E20" s="36" t="s">
        <v>16</v>
      </c>
      <c r="F20" s="36" t="s">
        <v>1799</v>
      </c>
      <c r="G20" s="37"/>
      <c r="H20" s="38" t="s">
        <v>1830</v>
      </c>
      <c r="I20" s="39">
        <v>20000</v>
      </c>
      <c r="J20" s="40"/>
      <c r="K20" s="12" t="str">
        <f t="shared" ca="1" si="0"/>
        <v/>
      </c>
      <c r="L20" s="41"/>
      <c r="M20" s="42"/>
    </row>
    <row r="21" spans="1:13" ht="30.75" customHeight="1" x14ac:dyDescent="0.25">
      <c r="A21" s="311">
        <v>46360</v>
      </c>
      <c r="B21" s="507" t="s">
        <v>731</v>
      </c>
      <c r="C21" s="435">
        <v>0</v>
      </c>
      <c r="D21" s="508" t="s">
        <v>57</v>
      </c>
      <c r="E21" s="509" t="s">
        <v>29</v>
      </c>
      <c r="F21" s="509" t="s">
        <v>99</v>
      </c>
      <c r="G21" s="510"/>
      <c r="H21" s="511" t="s">
        <v>2841</v>
      </c>
      <c r="I21" s="435">
        <v>752.68</v>
      </c>
      <c r="J21" s="141"/>
      <c r="K21" s="12" t="str">
        <f t="shared" ca="1" si="0"/>
        <v/>
      </c>
      <c r="L21" s="13"/>
      <c r="M21" s="14"/>
    </row>
    <row r="22" spans="1:13" ht="30.75" customHeight="1" x14ac:dyDescent="0.25">
      <c r="A22" s="311">
        <v>46361</v>
      </c>
      <c r="B22" s="498" t="s">
        <v>2985</v>
      </c>
      <c r="C22" s="320">
        <v>0</v>
      </c>
      <c r="D22" s="524" t="s">
        <v>49</v>
      </c>
      <c r="E22" s="314" t="s">
        <v>29</v>
      </c>
      <c r="F22" s="314" t="s">
        <v>30</v>
      </c>
      <c r="G22" s="311"/>
      <c r="H22" s="315" t="s">
        <v>3273</v>
      </c>
      <c r="I22" s="312">
        <v>373.61</v>
      </c>
      <c r="J22" s="188"/>
      <c r="K22" s="12" t="str">
        <f t="shared" ca="1" si="0"/>
        <v/>
      </c>
      <c r="L22" s="97"/>
      <c r="M22" s="14">
        <f t="shared" ref="M22:M30" ca="1" si="2">SUM(I22:L22)</f>
        <v>373.61</v>
      </c>
    </row>
    <row r="23" spans="1:13" ht="30" customHeight="1" x14ac:dyDescent="0.25">
      <c r="A23" s="311">
        <v>46361</v>
      </c>
      <c r="B23" s="498" t="s">
        <v>2985</v>
      </c>
      <c r="C23" s="320">
        <v>0</v>
      </c>
      <c r="D23" s="524" t="s">
        <v>49</v>
      </c>
      <c r="E23" s="314" t="s">
        <v>29</v>
      </c>
      <c r="F23" s="314" t="s">
        <v>471</v>
      </c>
      <c r="G23" s="311"/>
      <c r="H23" s="315" t="s">
        <v>3273</v>
      </c>
      <c r="I23" s="312">
        <v>24.76</v>
      </c>
      <c r="J23" s="188"/>
      <c r="K23" s="12" t="str">
        <f t="shared" ca="1" si="0"/>
        <v/>
      </c>
      <c r="L23" s="97"/>
      <c r="M23" s="14">
        <f t="shared" ca="1" si="2"/>
        <v>24.76</v>
      </c>
    </row>
    <row r="24" spans="1:13" ht="30.75" customHeight="1" x14ac:dyDescent="0.25">
      <c r="A24" s="311">
        <v>46361</v>
      </c>
      <c r="B24" s="498" t="s">
        <v>2985</v>
      </c>
      <c r="C24" s="320">
        <v>0</v>
      </c>
      <c r="D24" s="524" t="s">
        <v>49</v>
      </c>
      <c r="E24" s="314" t="s">
        <v>29</v>
      </c>
      <c r="F24" s="314" t="s">
        <v>1529</v>
      </c>
      <c r="G24" s="311"/>
      <c r="H24" s="315" t="s">
        <v>3273</v>
      </c>
      <c r="I24" s="312">
        <v>124.22</v>
      </c>
      <c r="J24" s="188"/>
      <c r="K24" s="12" t="str">
        <f t="shared" ca="1" si="0"/>
        <v/>
      </c>
      <c r="L24" s="97"/>
      <c r="M24" s="14">
        <f t="shared" ca="1" si="2"/>
        <v>124.22</v>
      </c>
    </row>
    <row r="25" spans="1:13" ht="30.75" customHeight="1" x14ac:dyDescent="0.25">
      <c r="A25" s="311">
        <v>46361</v>
      </c>
      <c r="B25" s="498" t="s">
        <v>2985</v>
      </c>
      <c r="C25" s="320">
        <v>0</v>
      </c>
      <c r="D25" s="524" t="s">
        <v>49</v>
      </c>
      <c r="E25" s="314" t="s">
        <v>29</v>
      </c>
      <c r="F25" s="314" t="s">
        <v>2979</v>
      </c>
      <c r="G25" s="311"/>
      <c r="H25" s="315" t="s">
        <v>3273</v>
      </c>
      <c r="I25" s="312">
        <v>91.84</v>
      </c>
      <c r="J25" s="188"/>
      <c r="K25" s="12" t="str">
        <f t="shared" ca="1" si="0"/>
        <v/>
      </c>
      <c r="L25" s="97"/>
      <c r="M25" s="14">
        <f t="shared" ca="1" si="2"/>
        <v>91.84</v>
      </c>
    </row>
    <row r="26" spans="1:13" ht="30.75" customHeight="1" x14ac:dyDescent="0.25">
      <c r="A26" s="311">
        <v>46361</v>
      </c>
      <c r="B26" s="498" t="s">
        <v>2985</v>
      </c>
      <c r="C26" s="320">
        <v>0</v>
      </c>
      <c r="D26" s="524" t="s">
        <v>49</v>
      </c>
      <c r="E26" s="314" t="s">
        <v>29</v>
      </c>
      <c r="F26" s="314" t="s">
        <v>64</v>
      </c>
      <c r="G26" s="311"/>
      <c r="H26" s="315" t="s">
        <v>3273</v>
      </c>
      <c r="I26" s="312">
        <v>215.42</v>
      </c>
      <c r="J26" s="188"/>
      <c r="K26" s="12" t="str">
        <f t="shared" ca="1" si="0"/>
        <v/>
      </c>
      <c r="L26" s="97"/>
      <c r="M26" s="14">
        <f t="shared" ca="1" si="2"/>
        <v>215.42</v>
      </c>
    </row>
    <row r="27" spans="1:13" ht="30.75" customHeight="1" x14ac:dyDescent="0.25">
      <c r="A27" s="311">
        <v>46361</v>
      </c>
      <c r="B27" s="362" t="s">
        <v>2985</v>
      </c>
      <c r="C27" s="320">
        <v>0</v>
      </c>
      <c r="D27" s="524" t="s">
        <v>49</v>
      </c>
      <c r="E27" s="314" t="s">
        <v>29</v>
      </c>
      <c r="F27" s="314" t="s">
        <v>36</v>
      </c>
      <c r="G27" s="311"/>
      <c r="H27" s="315" t="s">
        <v>3273</v>
      </c>
      <c r="I27" s="312">
        <v>186.92</v>
      </c>
      <c r="J27" s="188"/>
      <c r="K27" s="12" t="str">
        <f t="shared" ca="1" si="0"/>
        <v/>
      </c>
      <c r="L27" s="97"/>
      <c r="M27" s="14">
        <f t="shared" ca="1" si="2"/>
        <v>186.92</v>
      </c>
    </row>
    <row r="28" spans="1:13" ht="30.75" customHeight="1" x14ac:dyDescent="0.25">
      <c r="A28" s="311">
        <v>46361</v>
      </c>
      <c r="B28" s="362" t="s">
        <v>2985</v>
      </c>
      <c r="C28" s="320">
        <v>0</v>
      </c>
      <c r="D28" s="524" t="s">
        <v>49</v>
      </c>
      <c r="E28" s="314" t="s">
        <v>29</v>
      </c>
      <c r="F28" s="314" t="s">
        <v>2723</v>
      </c>
      <c r="G28" s="311"/>
      <c r="H28" s="315" t="s">
        <v>3273</v>
      </c>
      <c r="I28" s="312">
        <v>23.87</v>
      </c>
      <c r="J28" s="188"/>
      <c r="K28" s="12" t="str">
        <f t="shared" ca="1" si="0"/>
        <v/>
      </c>
      <c r="L28" s="97"/>
      <c r="M28" s="14">
        <f t="shared" ca="1" si="2"/>
        <v>23.87</v>
      </c>
    </row>
    <row r="29" spans="1:13" ht="30.75" customHeight="1" x14ac:dyDescent="0.25">
      <c r="A29" s="311">
        <v>46361</v>
      </c>
      <c r="B29" s="362" t="s">
        <v>2985</v>
      </c>
      <c r="C29" s="320">
        <v>0</v>
      </c>
      <c r="D29" s="524" t="s">
        <v>49</v>
      </c>
      <c r="E29" s="314" t="s">
        <v>29</v>
      </c>
      <c r="F29" s="314" t="s">
        <v>1840</v>
      </c>
      <c r="G29" s="311"/>
      <c r="H29" s="315" t="s">
        <v>3273</v>
      </c>
      <c r="I29" s="312">
        <v>23.87</v>
      </c>
      <c r="J29" s="188"/>
      <c r="K29" s="12" t="str">
        <f t="shared" ca="1" si="0"/>
        <v/>
      </c>
      <c r="L29" s="97"/>
      <c r="M29" s="14">
        <f t="shared" ca="1" si="2"/>
        <v>23.87</v>
      </c>
    </row>
    <row r="30" spans="1:13" ht="30.75" customHeight="1" x14ac:dyDescent="0.25">
      <c r="A30" s="523">
        <v>46361</v>
      </c>
      <c r="B30" s="498" t="s">
        <v>2985</v>
      </c>
      <c r="C30" s="320">
        <v>0</v>
      </c>
      <c r="D30" s="524" t="s">
        <v>49</v>
      </c>
      <c r="E30" s="314" t="s">
        <v>29</v>
      </c>
      <c r="F30" s="324" t="s">
        <v>66</v>
      </c>
      <c r="G30" s="523"/>
      <c r="H30" s="315" t="s">
        <v>3273</v>
      </c>
      <c r="I30" s="312">
        <v>879.51</v>
      </c>
      <c r="J30" s="188"/>
      <c r="K30" s="12" t="str">
        <f t="shared" ca="1" si="0"/>
        <v/>
      </c>
      <c r="L30" s="97"/>
      <c r="M30" s="14">
        <f t="shared" ca="1" si="2"/>
        <v>879.51</v>
      </c>
    </row>
    <row r="31" spans="1:13" ht="30.75" customHeight="1" x14ac:dyDescent="0.25">
      <c r="A31" s="78">
        <v>46362</v>
      </c>
      <c r="B31" s="101" t="s">
        <v>1796</v>
      </c>
      <c r="C31" s="102">
        <v>0</v>
      </c>
      <c r="D31" s="113" t="s">
        <v>1410</v>
      </c>
      <c r="E31" s="81" t="s">
        <v>29</v>
      </c>
      <c r="F31" s="81" t="s">
        <v>1795</v>
      </c>
      <c r="G31" s="78"/>
      <c r="H31" s="82" t="s">
        <v>26</v>
      </c>
      <c r="I31" s="232">
        <v>2000</v>
      </c>
      <c r="J31" s="233"/>
      <c r="K31" s="12" t="str">
        <f t="shared" ca="1" si="0"/>
        <v/>
      </c>
      <c r="L31" s="13"/>
      <c r="M31" s="14"/>
    </row>
    <row r="32" spans="1:13" ht="30.75" customHeight="1" x14ac:dyDescent="0.25">
      <c r="A32" s="523">
        <v>46363</v>
      </c>
      <c r="B32" s="507" t="s">
        <v>2985</v>
      </c>
      <c r="C32" s="435">
        <v>0</v>
      </c>
      <c r="D32" s="508" t="s">
        <v>49</v>
      </c>
      <c r="E32" s="509" t="s">
        <v>29</v>
      </c>
      <c r="F32" s="520" t="s">
        <v>567</v>
      </c>
      <c r="G32" s="530"/>
      <c r="H32" s="511" t="s">
        <v>2986</v>
      </c>
      <c r="I32" s="435">
        <v>89.09</v>
      </c>
      <c r="J32" s="141"/>
      <c r="K32" s="12" t="str">
        <f t="shared" ca="1" si="0"/>
        <v/>
      </c>
      <c r="L32" s="13"/>
      <c r="M32" s="14"/>
    </row>
    <row r="33" spans="1:13" ht="30.75" customHeight="1" x14ac:dyDescent="0.25">
      <c r="A33" s="523">
        <v>46363</v>
      </c>
      <c r="B33" s="507" t="s">
        <v>2985</v>
      </c>
      <c r="C33" s="435">
        <v>0</v>
      </c>
      <c r="D33" s="508" t="s">
        <v>49</v>
      </c>
      <c r="E33" s="509" t="s">
        <v>29</v>
      </c>
      <c r="F33" s="520" t="s">
        <v>66</v>
      </c>
      <c r="G33" s="530"/>
      <c r="H33" s="511" t="s">
        <v>2986</v>
      </c>
      <c r="I33" s="435">
        <v>948</v>
      </c>
      <c r="J33" s="141"/>
      <c r="K33" s="12" t="str">
        <f t="shared" ca="1" si="0"/>
        <v/>
      </c>
      <c r="L33" s="13"/>
      <c r="M33" s="14"/>
    </row>
    <row r="34" spans="1:13" ht="30.75" customHeight="1" x14ac:dyDescent="0.25">
      <c r="A34" s="523">
        <v>46363</v>
      </c>
      <c r="B34" s="507" t="s">
        <v>2985</v>
      </c>
      <c r="C34" s="435">
        <v>0</v>
      </c>
      <c r="D34" s="508" t="s">
        <v>49</v>
      </c>
      <c r="E34" s="509" t="s">
        <v>29</v>
      </c>
      <c r="F34" s="520" t="s">
        <v>1529</v>
      </c>
      <c r="G34" s="530"/>
      <c r="H34" s="511" t="s">
        <v>2986</v>
      </c>
      <c r="I34" s="435">
        <v>24.16</v>
      </c>
      <c r="J34" s="141"/>
      <c r="K34" s="12" t="str">
        <f t="shared" ref="K34:K65" ca="1" si="3">IF(ISBLANK(A34),"", IF(TRIM(UPPER(J34))&lt;&gt;"SIM",IF(A34-TODAY()&lt;0,"Conta vencida",IF(A34-TODAY()&lt;8,"Perto de vencer","")),"Já paga"))</f>
        <v/>
      </c>
      <c r="L34" s="13"/>
      <c r="M34" s="14"/>
    </row>
    <row r="35" spans="1:13" ht="30.75" customHeight="1" x14ac:dyDescent="0.25">
      <c r="A35" s="523">
        <v>46364</v>
      </c>
      <c r="B35" s="507" t="s">
        <v>1909</v>
      </c>
      <c r="C35" s="435">
        <v>0</v>
      </c>
      <c r="D35" s="508" t="s">
        <v>49</v>
      </c>
      <c r="E35" s="509" t="s">
        <v>29</v>
      </c>
      <c r="F35" s="520" t="s">
        <v>2532</v>
      </c>
      <c r="G35" s="530"/>
      <c r="H35" s="511" t="s">
        <v>2897</v>
      </c>
      <c r="I35" s="435">
        <v>1211.5</v>
      </c>
      <c r="J35" s="141"/>
      <c r="K35" s="12" t="str">
        <f t="shared" ca="1" si="3"/>
        <v/>
      </c>
      <c r="L35" s="13"/>
      <c r="M35" s="14"/>
    </row>
    <row r="36" spans="1:13" ht="27.75" customHeight="1" x14ac:dyDescent="0.25">
      <c r="A36" s="311">
        <v>46365</v>
      </c>
      <c r="B36" s="507" t="s">
        <v>866</v>
      </c>
      <c r="C36" s="435">
        <v>0</v>
      </c>
      <c r="D36" s="508" t="s">
        <v>49</v>
      </c>
      <c r="E36" s="509" t="s">
        <v>29</v>
      </c>
      <c r="F36" s="509" t="s">
        <v>96</v>
      </c>
      <c r="G36" s="510"/>
      <c r="H36" s="511" t="s">
        <v>2937</v>
      </c>
      <c r="I36" s="435">
        <v>50</v>
      </c>
      <c r="J36" s="141"/>
      <c r="K36" s="12" t="str">
        <f t="shared" ca="1" si="3"/>
        <v/>
      </c>
      <c r="L36" s="13"/>
      <c r="M36" s="14"/>
    </row>
    <row r="37" spans="1:13" ht="30.75" customHeight="1" x14ac:dyDescent="0.25">
      <c r="A37" s="523">
        <v>46365</v>
      </c>
      <c r="B37" s="507" t="s">
        <v>866</v>
      </c>
      <c r="C37" s="435">
        <v>0</v>
      </c>
      <c r="D37" s="508" t="s">
        <v>49</v>
      </c>
      <c r="E37" s="509" t="s">
        <v>29</v>
      </c>
      <c r="F37" s="520" t="s">
        <v>75</v>
      </c>
      <c r="G37" s="530"/>
      <c r="H37" s="511" t="s">
        <v>2937</v>
      </c>
      <c r="I37" s="435">
        <v>215</v>
      </c>
      <c r="J37" s="141"/>
      <c r="K37" s="12" t="str">
        <f t="shared" ca="1" si="3"/>
        <v/>
      </c>
      <c r="L37" s="13"/>
      <c r="M37" s="14"/>
    </row>
    <row r="38" spans="1:13" ht="30.75" customHeight="1" x14ac:dyDescent="0.25">
      <c r="A38" s="523">
        <v>46365</v>
      </c>
      <c r="B38" s="507" t="s">
        <v>866</v>
      </c>
      <c r="C38" s="435">
        <v>0</v>
      </c>
      <c r="D38" s="508" t="s">
        <v>49</v>
      </c>
      <c r="E38" s="509" t="s">
        <v>29</v>
      </c>
      <c r="F38" s="520" t="s">
        <v>1870</v>
      </c>
      <c r="G38" s="530"/>
      <c r="H38" s="511" t="s">
        <v>2937</v>
      </c>
      <c r="I38" s="435">
        <v>285</v>
      </c>
      <c r="J38" s="141"/>
      <c r="K38" s="12" t="str">
        <f t="shared" ca="1" si="3"/>
        <v/>
      </c>
      <c r="L38" s="13"/>
      <c r="M38" s="14"/>
    </row>
    <row r="39" spans="1:13" ht="30.75" customHeight="1" x14ac:dyDescent="0.25">
      <c r="A39" s="523">
        <v>46365</v>
      </c>
      <c r="B39" s="507" t="s">
        <v>866</v>
      </c>
      <c r="C39" s="435">
        <v>0</v>
      </c>
      <c r="D39" s="508" t="s">
        <v>49</v>
      </c>
      <c r="E39" s="509" t="s">
        <v>29</v>
      </c>
      <c r="F39" s="520" t="s">
        <v>917</v>
      </c>
      <c r="G39" s="530"/>
      <c r="H39" s="511" t="s">
        <v>2937</v>
      </c>
      <c r="I39" s="435">
        <v>40</v>
      </c>
      <c r="J39" s="141"/>
      <c r="K39" s="12" t="str">
        <f t="shared" ca="1" si="3"/>
        <v/>
      </c>
      <c r="L39" s="13"/>
      <c r="M39" s="14"/>
    </row>
    <row r="40" spans="1:13" ht="30.75" customHeight="1" x14ac:dyDescent="0.25">
      <c r="A40" s="387">
        <v>46366</v>
      </c>
      <c r="B40" s="33" t="s">
        <v>3285</v>
      </c>
      <c r="C40" s="34">
        <v>0</v>
      </c>
      <c r="D40" s="35" t="s">
        <v>203</v>
      </c>
      <c r="E40" s="36" t="s">
        <v>16</v>
      </c>
      <c r="F40" s="117" t="s">
        <v>644</v>
      </c>
      <c r="G40" s="118"/>
      <c r="H40" s="38" t="s">
        <v>3288</v>
      </c>
      <c r="I40" s="39">
        <v>15000</v>
      </c>
      <c r="J40" s="177"/>
      <c r="K40" s="12" t="str">
        <f t="shared" ca="1" si="3"/>
        <v/>
      </c>
      <c r="L40" s="41"/>
      <c r="M40" s="42"/>
    </row>
    <row r="41" spans="1:13" ht="30.75" customHeight="1" x14ac:dyDescent="0.25">
      <c r="A41" s="523">
        <v>46366</v>
      </c>
      <c r="B41" s="498" t="s">
        <v>2757</v>
      </c>
      <c r="C41" s="320">
        <v>0</v>
      </c>
      <c r="D41" s="313" t="s">
        <v>100</v>
      </c>
      <c r="E41" s="314" t="s">
        <v>29</v>
      </c>
      <c r="F41" s="324" t="s">
        <v>191</v>
      </c>
      <c r="G41" s="523"/>
      <c r="H41" s="315" t="s">
        <v>3300</v>
      </c>
      <c r="I41" s="312">
        <v>500</v>
      </c>
      <c r="J41" s="188"/>
      <c r="K41" s="12" t="str">
        <f t="shared" ca="1" si="3"/>
        <v/>
      </c>
      <c r="L41" s="97"/>
      <c r="M41" s="14">
        <f ca="1">SUM(I41:L41)</f>
        <v>500</v>
      </c>
    </row>
    <row r="42" spans="1:13" ht="30.75" customHeight="1" x14ac:dyDescent="0.25">
      <c r="A42" s="387">
        <v>46367</v>
      </c>
      <c r="B42" s="33" t="s">
        <v>2919</v>
      </c>
      <c r="C42" s="34">
        <v>0</v>
      </c>
      <c r="D42" s="35" t="s">
        <v>2926</v>
      </c>
      <c r="E42" s="36" t="s">
        <v>16</v>
      </c>
      <c r="F42" s="117" t="s">
        <v>1799</v>
      </c>
      <c r="G42" s="118"/>
      <c r="H42" s="38" t="s">
        <v>2927</v>
      </c>
      <c r="I42" s="39">
        <v>10000</v>
      </c>
      <c r="J42" s="188"/>
      <c r="K42" s="12" t="str">
        <f t="shared" ca="1" si="3"/>
        <v/>
      </c>
      <c r="L42" s="41"/>
      <c r="M42" s="42"/>
    </row>
    <row r="43" spans="1:13" ht="30.75" customHeight="1" x14ac:dyDescent="0.25">
      <c r="A43" s="387">
        <v>46368</v>
      </c>
      <c r="B43" s="33" t="s">
        <v>3290</v>
      </c>
      <c r="C43" s="34">
        <v>0</v>
      </c>
      <c r="D43" s="35" t="s">
        <v>103</v>
      </c>
      <c r="E43" s="36" t="s">
        <v>16</v>
      </c>
      <c r="F43" s="117" t="s">
        <v>39</v>
      </c>
      <c r="G43" s="118"/>
      <c r="H43" s="38" t="s">
        <v>3293</v>
      </c>
      <c r="I43" s="39">
        <v>1206.1199999999999</v>
      </c>
      <c r="J43" s="177"/>
      <c r="K43" s="12" t="str">
        <f t="shared" ca="1" si="3"/>
        <v/>
      </c>
      <c r="L43" s="41"/>
      <c r="M43" s="42"/>
    </row>
    <row r="44" spans="1:13" ht="30.75" customHeight="1" x14ac:dyDescent="0.25">
      <c r="A44" s="387">
        <v>46368</v>
      </c>
      <c r="B44" s="33" t="s">
        <v>3290</v>
      </c>
      <c r="C44" s="34">
        <v>0</v>
      </c>
      <c r="D44" s="35" t="s">
        <v>103</v>
      </c>
      <c r="E44" s="36" t="s">
        <v>16</v>
      </c>
      <c r="F44" s="117" t="s">
        <v>191</v>
      </c>
      <c r="G44" s="118"/>
      <c r="H44" s="38" t="s">
        <v>3293</v>
      </c>
      <c r="I44" s="39">
        <v>1328.62</v>
      </c>
      <c r="J44" s="177"/>
      <c r="K44" s="12" t="str">
        <f t="shared" ca="1" si="3"/>
        <v/>
      </c>
      <c r="L44" s="41"/>
      <c r="M44" s="42"/>
    </row>
    <row r="45" spans="1:13" ht="30.75" customHeight="1" x14ac:dyDescent="0.25">
      <c r="A45" s="387">
        <v>46368</v>
      </c>
      <c r="B45" s="33" t="s">
        <v>3290</v>
      </c>
      <c r="C45" s="34">
        <v>0</v>
      </c>
      <c r="D45" s="35" t="s">
        <v>103</v>
      </c>
      <c r="E45" s="36" t="s">
        <v>16</v>
      </c>
      <c r="F45" s="117" t="s">
        <v>792</v>
      </c>
      <c r="G45" s="118"/>
      <c r="H45" s="38" t="s">
        <v>3293</v>
      </c>
      <c r="I45" s="39">
        <v>851.14</v>
      </c>
      <c r="J45" s="177"/>
      <c r="K45" s="12" t="str">
        <f t="shared" ca="1" si="3"/>
        <v/>
      </c>
      <c r="L45" s="41"/>
      <c r="M45" s="42"/>
    </row>
    <row r="46" spans="1:13" ht="30.75" customHeight="1" x14ac:dyDescent="0.25">
      <c r="A46" s="523">
        <v>46369</v>
      </c>
      <c r="B46" s="498" t="s">
        <v>1224</v>
      </c>
      <c r="C46" s="320">
        <v>0</v>
      </c>
      <c r="D46" s="313" t="s">
        <v>100</v>
      </c>
      <c r="E46" s="314" t="s">
        <v>29</v>
      </c>
      <c r="F46" s="324" t="s">
        <v>1529</v>
      </c>
      <c r="G46" s="523"/>
      <c r="H46" s="315" t="s">
        <v>3295</v>
      </c>
      <c r="I46" s="312">
        <v>348</v>
      </c>
      <c r="J46" s="188"/>
      <c r="K46" s="12" t="str">
        <f t="shared" ca="1" si="3"/>
        <v/>
      </c>
      <c r="L46" s="97"/>
      <c r="M46" s="14">
        <f ca="1">SUM(I46:L46)</f>
        <v>348</v>
      </c>
    </row>
    <row r="47" spans="1:13" ht="30.75" customHeight="1" x14ac:dyDescent="0.25">
      <c r="A47" s="387">
        <v>46371</v>
      </c>
      <c r="B47" s="33" t="s">
        <v>2020</v>
      </c>
      <c r="C47" s="34">
        <v>0</v>
      </c>
      <c r="D47" s="35" t="s">
        <v>2018</v>
      </c>
      <c r="E47" s="36" t="s">
        <v>16</v>
      </c>
      <c r="F47" s="117" t="s">
        <v>25</v>
      </c>
      <c r="G47" s="118"/>
      <c r="H47" s="38" t="s">
        <v>2019</v>
      </c>
      <c r="I47" s="39">
        <v>10000</v>
      </c>
      <c r="J47" s="40"/>
      <c r="K47" s="12" t="str">
        <f t="shared" ca="1" si="3"/>
        <v/>
      </c>
      <c r="L47" s="41"/>
      <c r="M47" s="42"/>
    </row>
    <row r="48" spans="1:13" ht="30.75" customHeight="1" x14ac:dyDescent="0.25">
      <c r="A48" s="523">
        <v>46371</v>
      </c>
      <c r="B48" s="498" t="s">
        <v>2392</v>
      </c>
      <c r="C48" s="320">
        <v>1188000</v>
      </c>
      <c r="D48" s="313" t="s">
        <v>2393</v>
      </c>
      <c r="E48" s="314" t="s">
        <v>29</v>
      </c>
      <c r="F48" s="324" t="s">
        <v>1257</v>
      </c>
      <c r="G48" s="523"/>
      <c r="H48" s="499" t="s">
        <v>26</v>
      </c>
      <c r="I48" s="312">
        <v>14142.86</v>
      </c>
      <c r="J48" s="188"/>
      <c r="K48" s="12" t="str">
        <f t="shared" ca="1" si="3"/>
        <v/>
      </c>
      <c r="L48" s="97"/>
      <c r="M48" s="14">
        <f ca="1">SUM(I48:L48)</f>
        <v>14142.86</v>
      </c>
    </row>
    <row r="49" spans="1:13" ht="30.75" customHeight="1" x14ac:dyDescent="0.25">
      <c r="A49" s="523">
        <v>46374</v>
      </c>
      <c r="B49" s="498" t="s">
        <v>632</v>
      </c>
      <c r="C49" s="320">
        <v>0</v>
      </c>
      <c r="D49" s="313" t="s">
        <v>49</v>
      </c>
      <c r="E49" s="314" t="s">
        <v>29</v>
      </c>
      <c r="F49" s="324" t="s">
        <v>171</v>
      </c>
      <c r="G49" s="523"/>
      <c r="H49" s="315" t="s">
        <v>3036</v>
      </c>
      <c r="I49" s="607">
        <v>9737.31</v>
      </c>
      <c r="J49" s="188"/>
      <c r="K49" s="12" t="str">
        <f t="shared" ca="1" si="3"/>
        <v/>
      </c>
      <c r="L49" s="97"/>
      <c r="M49" s="14">
        <f ca="1">SUM(I49:L49)</f>
        <v>9737.31</v>
      </c>
    </row>
    <row r="50" spans="1:13" ht="30.75" customHeight="1" x14ac:dyDescent="0.25">
      <c r="A50" s="523">
        <v>46374</v>
      </c>
      <c r="B50" s="498" t="s">
        <v>52</v>
      </c>
      <c r="C50" s="320">
        <v>0</v>
      </c>
      <c r="D50" s="313" t="s">
        <v>49</v>
      </c>
      <c r="E50" s="314" t="s">
        <v>29</v>
      </c>
      <c r="F50" s="324" t="s">
        <v>2723</v>
      </c>
      <c r="G50" s="523"/>
      <c r="H50" s="315" t="s">
        <v>3037</v>
      </c>
      <c r="I50" s="607">
        <v>774</v>
      </c>
      <c r="J50" s="188"/>
      <c r="K50" s="12" t="str">
        <f t="shared" ca="1" si="3"/>
        <v/>
      </c>
      <c r="L50" s="97"/>
      <c r="M50" s="14">
        <f ca="1">SUM(I50:L50)</f>
        <v>774</v>
      </c>
    </row>
    <row r="51" spans="1:13" ht="30.75" customHeight="1" x14ac:dyDescent="0.25">
      <c r="A51" s="523">
        <v>46374</v>
      </c>
      <c r="B51" s="498" t="s">
        <v>52</v>
      </c>
      <c r="C51" s="320">
        <v>0</v>
      </c>
      <c r="D51" s="313" t="s">
        <v>49</v>
      </c>
      <c r="E51" s="314" t="s">
        <v>29</v>
      </c>
      <c r="F51" s="324" t="s">
        <v>1840</v>
      </c>
      <c r="G51" s="523"/>
      <c r="H51" s="315" t="s">
        <v>3037</v>
      </c>
      <c r="I51" s="607">
        <v>774</v>
      </c>
      <c r="J51" s="188"/>
      <c r="K51" s="12" t="str">
        <f t="shared" ca="1" si="3"/>
        <v/>
      </c>
      <c r="L51" s="97"/>
      <c r="M51" s="14">
        <f ca="1">SUM(I51:L51)</f>
        <v>774</v>
      </c>
    </row>
    <row r="52" spans="1:13" ht="30.75" customHeight="1" x14ac:dyDescent="0.25">
      <c r="A52" s="523">
        <v>46374</v>
      </c>
      <c r="B52" s="498" t="s">
        <v>131</v>
      </c>
      <c r="C52" s="320">
        <v>0</v>
      </c>
      <c r="D52" s="313" t="s">
        <v>100</v>
      </c>
      <c r="E52" s="314" t="s">
        <v>29</v>
      </c>
      <c r="F52" s="324" t="s">
        <v>30</v>
      </c>
      <c r="G52" s="523"/>
      <c r="H52" s="315" t="s">
        <v>3398</v>
      </c>
      <c r="I52" s="312">
        <v>1103</v>
      </c>
      <c r="J52" s="188"/>
      <c r="K52" s="12" t="str">
        <f t="shared" ca="1" si="3"/>
        <v/>
      </c>
      <c r="L52" s="97"/>
      <c r="M52" s="14">
        <f ca="1">SUM(I52:L52)</f>
        <v>1103</v>
      </c>
    </row>
    <row r="53" spans="1:13" ht="30.75" customHeight="1" x14ac:dyDescent="0.25">
      <c r="A53" s="387">
        <v>46376</v>
      </c>
      <c r="B53" s="33" t="s">
        <v>2258</v>
      </c>
      <c r="C53" s="34">
        <v>0</v>
      </c>
      <c r="D53" s="35" t="s">
        <v>2014</v>
      </c>
      <c r="E53" s="36" t="s">
        <v>16</v>
      </c>
      <c r="F53" s="117" t="s">
        <v>25</v>
      </c>
      <c r="G53" s="118"/>
      <c r="H53" s="38" t="s">
        <v>2264</v>
      </c>
      <c r="I53" s="39">
        <v>5000</v>
      </c>
      <c r="J53" s="177"/>
      <c r="K53" s="12" t="str">
        <f t="shared" ca="1" si="3"/>
        <v/>
      </c>
      <c r="L53" s="41"/>
      <c r="M53" s="42"/>
    </row>
    <row r="54" spans="1:13" ht="30.75" customHeight="1" x14ac:dyDescent="0.25">
      <c r="A54" s="523">
        <v>46376</v>
      </c>
      <c r="B54" s="498" t="s">
        <v>2757</v>
      </c>
      <c r="C54" s="320">
        <v>0</v>
      </c>
      <c r="D54" s="313" t="s">
        <v>49</v>
      </c>
      <c r="E54" s="314" t="s">
        <v>29</v>
      </c>
      <c r="F54" s="324" t="s">
        <v>313</v>
      </c>
      <c r="G54" s="523"/>
      <c r="H54" s="315" t="s">
        <v>3142</v>
      </c>
      <c r="I54" s="607">
        <v>812.5</v>
      </c>
      <c r="J54" s="188"/>
      <c r="K54" s="12" t="str">
        <f t="shared" ca="1" si="3"/>
        <v/>
      </c>
      <c r="L54" s="97"/>
      <c r="M54" s="14">
        <f ca="1">SUM(I54:L54)</f>
        <v>812.5</v>
      </c>
    </row>
    <row r="55" spans="1:13" ht="30.75" customHeight="1" x14ac:dyDescent="0.25">
      <c r="A55" s="523">
        <v>46377</v>
      </c>
      <c r="B55" s="498" t="s">
        <v>632</v>
      </c>
      <c r="C55" s="320">
        <v>0</v>
      </c>
      <c r="D55" s="313" t="s">
        <v>49</v>
      </c>
      <c r="E55" s="314" t="s">
        <v>29</v>
      </c>
      <c r="F55" s="324" t="s">
        <v>171</v>
      </c>
      <c r="G55" s="523"/>
      <c r="H55" s="315" t="s">
        <v>3055</v>
      </c>
      <c r="I55" s="607">
        <v>19304.8</v>
      </c>
      <c r="J55" s="188"/>
      <c r="K55" s="12" t="str">
        <f t="shared" ca="1" si="3"/>
        <v/>
      </c>
      <c r="L55" s="97"/>
      <c r="M55" s="14">
        <f ca="1">SUM(I55:L55)</f>
        <v>19304.8</v>
      </c>
    </row>
    <row r="56" spans="1:13" ht="30.75" customHeight="1" x14ac:dyDescent="0.25">
      <c r="A56" s="387">
        <v>46378</v>
      </c>
      <c r="B56" s="33" t="s">
        <v>3043</v>
      </c>
      <c r="C56" s="34">
        <v>0</v>
      </c>
      <c r="D56" s="35" t="s">
        <v>156</v>
      </c>
      <c r="E56" s="36" t="s">
        <v>16</v>
      </c>
      <c r="F56" s="117" t="s">
        <v>1799</v>
      </c>
      <c r="G56" s="118"/>
      <c r="H56" s="38" t="s">
        <v>3047</v>
      </c>
      <c r="I56" s="39">
        <v>10000</v>
      </c>
      <c r="J56" s="177"/>
      <c r="K56" s="12" t="str">
        <f t="shared" ca="1" si="3"/>
        <v/>
      </c>
      <c r="L56" s="41"/>
      <c r="M56" s="42"/>
    </row>
    <row r="57" spans="1:13" ht="30.75" customHeight="1" x14ac:dyDescent="0.25">
      <c r="A57" s="523">
        <v>46378</v>
      </c>
      <c r="B57" s="498" t="s">
        <v>1772</v>
      </c>
      <c r="C57" s="320">
        <v>0</v>
      </c>
      <c r="D57" s="313" t="s">
        <v>49</v>
      </c>
      <c r="E57" s="314" t="s">
        <v>29</v>
      </c>
      <c r="F57" s="324" t="s">
        <v>2723</v>
      </c>
      <c r="G57" s="523"/>
      <c r="H57" s="315" t="s">
        <v>3130</v>
      </c>
      <c r="I57" s="607">
        <v>3956.25</v>
      </c>
      <c r="J57" s="188"/>
      <c r="K57" s="12" t="str">
        <f t="shared" ca="1" si="3"/>
        <v/>
      </c>
      <c r="L57" s="97"/>
      <c r="M57" s="14">
        <f ca="1">SUM(I57:L57)</f>
        <v>3956.25</v>
      </c>
    </row>
    <row r="58" spans="1:13" ht="30.75" customHeight="1" x14ac:dyDescent="0.25">
      <c r="A58" s="155">
        <v>46378</v>
      </c>
      <c r="B58" s="85" t="s">
        <v>409</v>
      </c>
      <c r="C58" s="86">
        <v>0</v>
      </c>
      <c r="D58" s="72" t="s">
        <v>57</v>
      </c>
      <c r="E58" s="73" t="s">
        <v>24</v>
      </c>
      <c r="F58" s="74" t="s">
        <v>3388</v>
      </c>
      <c r="G58" s="155"/>
      <c r="H58" s="87" t="s">
        <v>26</v>
      </c>
      <c r="I58" s="72">
        <v>185.92</v>
      </c>
      <c r="J58" s="88"/>
      <c r="K58" s="12" t="str">
        <f t="shared" ca="1" si="3"/>
        <v/>
      </c>
      <c r="L58" s="13"/>
      <c r="M58" s="14">
        <v>647.84</v>
      </c>
    </row>
    <row r="59" spans="1:13" ht="30.75" customHeight="1" x14ac:dyDescent="0.25">
      <c r="A59" s="155">
        <v>46378</v>
      </c>
      <c r="B59" s="85" t="s">
        <v>409</v>
      </c>
      <c r="C59" s="86">
        <v>0</v>
      </c>
      <c r="D59" s="72" t="s">
        <v>57</v>
      </c>
      <c r="E59" s="73" t="s">
        <v>24</v>
      </c>
      <c r="F59" s="74" t="s">
        <v>2083</v>
      </c>
      <c r="G59" s="155"/>
      <c r="H59" s="87" t="s">
        <v>26</v>
      </c>
      <c r="I59" s="72">
        <v>788.16</v>
      </c>
      <c r="J59" s="88"/>
      <c r="K59" s="12" t="str">
        <f t="shared" ca="1" si="3"/>
        <v/>
      </c>
      <c r="L59" s="13"/>
      <c r="M59" s="14">
        <v>647.84</v>
      </c>
    </row>
    <row r="60" spans="1:13" ht="30.75" customHeight="1" x14ac:dyDescent="0.25">
      <c r="A60" s="155">
        <v>46378</v>
      </c>
      <c r="B60" s="85" t="s">
        <v>409</v>
      </c>
      <c r="C60" s="86">
        <v>0</v>
      </c>
      <c r="D60" s="72" t="s">
        <v>57</v>
      </c>
      <c r="E60" s="73" t="s">
        <v>24</v>
      </c>
      <c r="F60" s="74" t="s">
        <v>30</v>
      </c>
      <c r="G60" s="155"/>
      <c r="H60" s="87" t="s">
        <v>26</v>
      </c>
      <c r="I60" s="72">
        <v>30.92</v>
      </c>
      <c r="J60" s="88"/>
      <c r="K60" s="12" t="str">
        <f t="shared" ca="1" si="3"/>
        <v/>
      </c>
      <c r="L60" s="13"/>
      <c r="M60" s="14">
        <v>647.84</v>
      </c>
    </row>
    <row r="61" spans="1:13" ht="30.75" customHeight="1" x14ac:dyDescent="0.25">
      <c r="A61" s="523">
        <v>46379</v>
      </c>
      <c r="B61" s="353" t="s">
        <v>3155</v>
      </c>
      <c r="C61" s="320">
        <v>0</v>
      </c>
      <c r="D61" s="524" t="s">
        <v>49</v>
      </c>
      <c r="E61" s="314" t="s">
        <v>29</v>
      </c>
      <c r="F61" s="324" t="s">
        <v>1564</v>
      </c>
      <c r="G61" s="523"/>
      <c r="H61" s="526" t="s">
        <v>3156</v>
      </c>
      <c r="I61" s="320">
        <v>5208.5</v>
      </c>
      <c r="J61" s="188"/>
      <c r="K61" s="12" t="str">
        <f t="shared" ca="1" si="3"/>
        <v/>
      </c>
      <c r="L61" s="13"/>
      <c r="M61" s="130">
        <f ca="1">SUM(I61:L61)</f>
        <v>5208.5</v>
      </c>
    </row>
    <row r="62" spans="1:13" ht="30.75" customHeight="1" x14ac:dyDescent="0.25">
      <c r="A62" s="523">
        <v>46380</v>
      </c>
      <c r="B62" s="498" t="s">
        <v>52</v>
      </c>
      <c r="C62" s="320">
        <v>0</v>
      </c>
      <c r="D62" s="313" t="s">
        <v>49</v>
      </c>
      <c r="E62" s="314" t="s">
        <v>29</v>
      </c>
      <c r="F62" s="324" t="s">
        <v>1840</v>
      </c>
      <c r="G62" s="523"/>
      <c r="H62" s="499" t="s">
        <v>3204</v>
      </c>
      <c r="I62" s="312">
        <v>354.25</v>
      </c>
      <c r="J62" s="188"/>
      <c r="K62" s="12" t="str">
        <f t="shared" ca="1" si="3"/>
        <v/>
      </c>
      <c r="L62" s="97"/>
      <c r="M62" s="14">
        <f ca="1">SUM(I62:L62)</f>
        <v>354.25</v>
      </c>
    </row>
    <row r="63" spans="1:13" ht="30.75" customHeight="1" x14ac:dyDescent="0.25">
      <c r="A63" s="161">
        <v>46381</v>
      </c>
      <c r="B63" s="112" t="s">
        <v>1797</v>
      </c>
      <c r="C63" s="102">
        <v>0</v>
      </c>
      <c r="D63" s="113" t="s">
        <v>1806</v>
      </c>
      <c r="E63" s="81" t="s">
        <v>29</v>
      </c>
      <c r="F63" s="103" t="s">
        <v>1799</v>
      </c>
      <c r="G63" s="161"/>
      <c r="H63" s="82" t="s">
        <v>26</v>
      </c>
      <c r="I63" s="232">
        <v>2000</v>
      </c>
      <c r="J63" s="233"/>
      <c r="K63" s="12" t="str">
        <f t="shared" ca="1" si="3"/>
        <v/>
      </c>
      <c r="L63" s="13"/>
      <c r="M63" s="14"/>
    </row>
    <row r="64" spans="1:13" ht="30.75" customHeight="1" x14ac:dyDescent="0.25">
      <c r="A64" s="523">
        <v>46381</v>
      </c>
      <c r="B64" s="498" t="s">
        <v>731</v>
      </c>
      <c r="C64" s="320">
        <v>0</v>
      </c>
      <c r="D64" s="313" t="s">
        <v>49</v>
      </c>
      <c r="E64" s="314" t="s">
        <v>29</v>
      </c>
      <c r="F64" s="324" t="s">
        <v>36</v>
      </c>
      <c r="G64" s="523"/>
      <c r="H64" s="315" t="s">
        <v>3098</v>
      </c>
      <c r="I64" s="607">
        <v>955</v>
      </c>
      <c r="J64" s="188"/>
      <c r="K64" s="12" t="str">
        <f t="shared" ca="1" si="3"/>
        <v/>
      </c>
      <c r="L64" s="97"/>
      <c r="M64" s="14">
        <f ca="1">SUM(I64:L64)</f>
        <v>955</v>
      </c>
    </row>
    <row r="65" spans="1:13" ht="30.75" customHeight="1" x14ac:dyDescent="0.25">
      <c r="A65" s="523">
        <v>46383</v>
      </c>
      <c r="B65" s="522" t="s">
        <v>2796</v>
      </c>
      <c r="C65" s="518">
        <v>0</v>
      </c>
      <c r="D65" s="518" t="s">
        <v>37</v>
      </c>
      <c r="E65" s="592" t="s">
        <v>29</v>
      </c>
      <c r="F65" s="593" t="s">
        <v>25</v>
      </c>
      <c r="G65" s="523"/>
      <c r="H65" s="315" t="s">
        <v>2797</v>
      </c>
      <c r="I65" s="518">
        <v>9782.4</v>
      </c>
      <c r="J65" s="177"/>
      <c r="K65" s="12" t="str">
        <f t="shared" ca="1" si="3"/>
        <v/>
      </c>
      <c r="L65" s="41"/>
      <c r="M65" s="130">
        <f ca="1">SUM(I65:L65)</f>
        <v>9782.4</v>
      </c>
    </row>
    <row r="66" spans="1:13" ht="30.75" customHeight="1" x14ac:dyDescent="0.25">
      <c r="A66" s="523">
        <v>46383</v>
      </c>
      <c r="B66" s="522" t="s">
        <v>2796</v>
      </c>
      <c r="C66" s="518">
        <v>0</v>
      </c>
      <c r="D66" s="518" t="s">
        <v>37</v>
      </c>
      <c r="E66" s="592" t="s">
        <v>29</v>
      </c>
      <c r="F66" s="593" t="s">
        <v>25</v>
      </c>
      <c r="G66" s="523"/>
      <c r="H66" s="315" t="s">
        <v>2798</v>
      </c>
      <c r="I66" s="518">
        <v>10054.4</v>
      </c>
      <c r="J66" s="177"/>
      <c r="K66" s="12" t="str">
        <f t="shared" ref="K66:K97" ca="1" si="4">IF(ISBLANK(A66),"", IF(TRIM(UPPER(J66))&lt;&gt;"SIM",IF(A66-TODAY()&lt;0,"Conta vencida",IF(A66-TODAY()&lt;8,"Perto de vencer","")),"Já paga"))</f>
        <v/>
      </c>
      <c r="L66" s="41"/>
      <c r="M66" s="130">
        <f ca="1">SUM(I66:L66)</f>
        <v>10054.4</v>
      </c>
    </row>
    <row r="67" spans="1:13" ht="33" customHeight="1" x14ac:dyDescent="0.25">
      <c r="A67" s="32">
        <v>46383</v>
      </c>
      <c r="B67" s="121" t="s">
        <v>3290</v>
      </c>
      <c r="C67" s="34">
        <v>0</v>
      </c>
      <c r="D67" s="35" t="s">
        <v>49</v>
      </c>
      <c r="E67" s="117" t="s">
        <v>16</v>
      </c>
      <c r="F67" s="36" t="s">
        <v>39</v>
      </c>
      <c r="G67" s="37"/>
      <c r="H67" s="122" t="s">
        <v>3294</v>
      </c>
      <c r="I67" s="39">
        <v>1206.1199999999999</v>
      </c>
      <c r="J67" s="432"/>
      <c r="K67" s="12" t="str">
        <f t="shared" ca="1" si="4"/>
        <v/>
      </c>
      <c r="L67" s="41"/>
      <c r="M67" s="42"/>
    </row>
    <row r="68" spans="1:13" ht="30.75" customHeight="1" x14ac:dyDescent="0.25">
      <c r="A68" s="387">
        <v>46383</v>
      </c>
      <c r="B68" s="33" t="s">
        <v>3290</v>
      </c>
      <c r="C68" s="34">
        <v>0</v>
      </c>
      <c r="D68" s="35" t="s">
        <v>49</v>
      </c>
      <c r="E68" s="36" t="s">
        <v>16</v>
      </c>
      <c r="F68" s="117" t="s">
        <v>191</v>
      </c>
      <c r="G68" s="118"/>
      <c r="H68" s="38" t="s">
        <v>3294</v>
      </c>
      <c r="I68" s="39">
        <v>1328.62</v>
      </c>
      <c r="J68" s="177"/>
      <c r="K68" s="12" t="str">
        <f t="shared" ca="1" si="4"/>
        <v/>
      </c>
      <c r="L68" s="41"/>
      <c r="M68" s="42"/>
    </row>
    <row r="69" spans="1:13" ht="30.75" customHeight="1" x14ac:dyDescent="0.25">
      <c r="A69" s="387">
        <v>46383</v>
      </c>
      <c r="B69" s="33" t="s">
        <v>3290</v>
      </c>
      <c r="C69" s="34">
        <v>0</v>
      </c>
      <c r="D69" s="35" t="s">
        <v>49</v>
      </c>
      <c r="E69" s="36" t="s">
        <v>16</v>
      </c>
      <c r="F69" s="117" t="s">
        <v>792</v>
      </c>
      <c r="G69" s="118"/>
      <c r="H69" s="38" t="s">
        <v>3294</v>
      </c>
      <c r="I69" s="39">
        <v>851.14</v>
      </c>
      <c r="J69" s="177"/>
      <c r="K69" s="12" t="str">
        <f t="shared" ca="1" si="4"/>
        <v/>
      </c>
      <c r="L69" s="41"/>
      <c r="M69" s="42"/>
    </row>
    <row r="70" spans="1:13" ht="30.75" customHeight="1" x14ac:dyDescent="0.25">
      <c r="A70" s="523">
        <v>46384</v>
      </c>
      <c r="B70" s="507" t="s">
        <v>2481</v>
      </c>
      <c r="C70" s="435">
        <v>0</v>
      </c>
      <c r="D70" s="583" t="s">
        <v>44</v>
      </c>
      <c r="E70" s="509" t="s">
        <v>29</v>
      </c>
      <c r="F70" s="520" t="s">
        <v>25</v>
      </c>
      <c r="G70" s="530"/>
      <c r="H70" s="511" t="s">
        <v>2482</v>
      </c>
      <c r="I70" s="435">
        <v>15440</v>
      </c>
      <c r="J70" s="141"/>
      <c r="K70" s="12" t="str">
        <f t="shared" ca="1" si="4"/>
        <v/>
      </c>
      <c r="L70" s="13"/>
      <c r="M70" s="14"/>
    </row>
    <row r="71" spans="1:13" customFormat="1" ht="31.5" customHeight="1" x14ac:dyDescent="0.25">
      <c r="A71" s="500">
        <v>46384</v>
      </c>
      <c r="B71" s="498" t="s">
        <v>1909</v>
      </c>
      <c r="C71" s="320">
        <v>0</v>
      </c>
      <c r="D71" s="313" t="s">
        <v>49</v>
      </c>
      <c r="E71" s="324" t="s">
        <v>29</v>
      </c>
      <c r="F71" s="314" t="s">
        <v>2398</v>
      </c>
      <c r="G71" s="500"/>
      <c r="H71" s="325" t="s">
        <v>3095</v>
      </c>
      <c r="I71" s="607">
        <v>1050.56</v>
      </c>
      <c r="J71" s="188"/>
      <c r="K71" s="12" t="str">
        <f t="shared" ca="1" si="4"/>
        <v/>
      </c>
      <c r="L71" s="97"/>
      <c r="M71" s="89">
        <f ca="1">SUM(I71:L71)</f>
        <v>1050.56</v>
      </c>
    </row>
    <row r="72" spans="1:13" ht="30.75" customHeight="1" x14ac:dyDescent="0.25">
      <c r="A72" s="387">
        <v>46385</v>
      </c>
      <c r="B72" s="33" t="s">
        <v>2153</v>
      </c>
      <c r="C72" s="34">
        <v>0</v>
      </c>
      <c r="D72" s="35" t="s">
        <v>2167</v>
      </c>
      <c r="E72" s="36" t="s">
        <v>16</v>
      </c>
      <c r="F72" s="117" t="s">
        <v>1795</v>
      </c>
      <c r="G72" s="118"/>
      <c r="H72" s="38" t="s">
        <v>2168</v>
      </c>
      <c r="I72" s="39">
        <v>20000</v>
      </c>
      <c r="J72" s="177"/>
      <c r="K72" s="12" t="str">
        <f t="shared" ca="1" si="4"/>
        <v/>
      </c>
      <c r="L72" s="41"/>
      <c r="M72" s="42"/>
    </row>
    <row r="73" spans="1:13" customFormat="1" ht="31.5" customHeight="1" x14ac:dyDescent="0.25">
      <c r="A73" s="500">
        <v>46385</v>
      </c>
      <c r="B73" s="498" t="s">
        <v>2369</v>
      </c>
      <c r="C73" s="320">
        <v>0</v>
      </c>
      <c r="D73" s="313" t="s">
        <v>2373</v>
      </c>
      <c r="E73" s="324" t="s">
        <v>29</v>
      </c>
      <c r="F73" s="314" t="s">
        <v>1257</v>
      </c>
      <c r="G73" s="500"/>
      <c r="H73" s="369" t="s">
        <v>26</v>
      </c>
      <c r="I73" s="312">
        <v>22000</v>
      </c>
      <c r="J73" s="188"/>
      <c r="K73" s="12" t="str">
        <f t="shared" ca="1" si="4"/>
        <v/>
      </c>
      <c r="L73" s="97"/>
      <c r="M73" s="89">
        <f ca="1">SUM(I73:L73)</f>
        <v>22000</v>
      </c>
    </row>
    <row r="74" spans="1:13" ht="30.75" customHeight="1" x14ac:dyDescent="0.25">
      <c r="A74" s="10">
        <v>46386</v>
      </c>
      <c r="B74" s="8" t="s">
        <v>371</v>
      </c>
      <c r="C74" s="15">
        <v>0</v>
      </c>
      <c r="D74" s="116" t="s">
        <v>383</v>
      </c>
      <c r="E74" s="17" t="s">
        <v>29</v>
      </c>
      <c r="F74" s="17" t="s">
        <v>1529</v>
      </c>
      <c r="G74" s="10"/>
      <c r="H74" s="114" t="s">
        <v>26</v>
      </c>
      <c r="I74" s="15">
        <v>1970.01</v>
      </c>
      <c r="J74" s="188"/>
      <c r="K74" s="12" t="str">
        <f t="shared" ca="1" si="4"/>
        <v/>
      </c>
      <c r="L74" s="13"/>
      <c r="M74" s="14">
        <f ca="1">SUM(I74:L74)</f>
        <v>1970.01</v>
      </c>
    </row>
    <row r="75" spans="1:13" ht="30.75" customHeight="1" x14ac:dyDescent="0.25">
      <c r="A75" s="32">
        <v>46386</v>
      </c>
      <c r="B75" s="33" t="s">
        <v>2571</v>
      </c>
      <c r="C75" s="34">
        <v>0</v>
      </c>
      <c r="D75" s="35" t="s">
        <v>100</v>
      </c>
      <c r="E75" s="36" t="s">
        <v>16</v>
      </c>
      <c r="F75" s="36" t="s">
        <v>1795</v>
      </c>
      <c r="G75" s="37"/>
      <c r="H75" s="38" t="s">
        <v>2574</v>
      </c>
      <c r="I75" s="39">
        <v>11700</v>
      </c>
      <c r="J75" s="177"/>
      <c r="K75" s="12" t="str">
        <f t="shared" ca="1" si="4"/>
        <v/>
      </c>
      <c r="L75" s="41"/>
      <c r="M75" s="42"/>
    </row>
    <row r="76" spans="1:13" ht="30.75" customHeight="1" x14ac:dyDescent="0.25">
      <c r="A76" s="500">
        <v>46386</v>
      </c>
      <c r="B76" s="498" t="s">
        <v>3113</v>
      </c>
      <c r="C76" s="320">
        <v>0</v>
      </c>
      <c r="D76" s="313" t="s">
        <v>240</v>
      </c>
      <c r="E76" s="314" t="s">
        <v>29</v>
      </c>
      <c r="F76" s="314" t="s">
        <v>2532</v>
      </c>
      <c r="G76" s="311"/>
      <c r="H76" s="315" t="s">
        <v>26</v>
      </c>
      <c r="I76" s="607">
        <v>1336</v>
      </c>
      <c r="J76" s="188"/>
      <c r="K76" s="12" t="str">
        <f t="shared" ca="1" si="4"/>
        <v/>
      </c>
      <c r="L76" s="97"/>
      <c r="M76" s="14">
        <f t="shared" ref="M76:M139" ca="1" si="5">SUM(I76:L76)</f>
        <v>1336</v>
      </c>
    </row>
    <row r="77" spans="1:13" ht="30.75" customHeight="1" x14ac:dyDescent="0.25">
      <c r="A77" s="500">
        <v>46386</v>
      </c>
      <c r="B77" s="498" t="s">
        <v>2606</v>
      </c>
      <c r="C77" s="320">
        <v>0</v>
      </c>
      <c r="D77" s="313" t="s">
        <v>49</v>
      </c>
      <c r="E77" s="314" t="s">
        <v>29</v>
      </c>
      <c r="F77" s="314" t="s">
        <v>644</v>
      </c>
      <c r="G77" s="311"/>
      <c r="H77" s="315" t="s">
        <v>3212</v>
      </c>
      <c r="I77" s="312">
        <v>503.33</v>
      </c>
      <c r="J77" s="188"/>
      <c r="K77" s="12" t="str">
        <f t="shared" ca="1" si="4"/>
        <v/>
      </c>
      <c r="L77" s="97"/>
      <c r="M77" s="14">
        <f t="shared" ca="1" si="5"/>
        <v>503.33</v>
      </c>
    </row>
    <row r="78" spans="1:13" ht="30.75" customHeight="1" x14ac:dyDescent="0.25">
      <c r="A78" s="311">
        <v>46386</v>
      </c>
      <c r="B78" s="637" t="s">
        <v>2606</v>
      </c>
      <c r="C78" s="320">
        <v>0</v>
      </c>
      <c r="D78" s="313" t="s">
        <v>49</v>
      </c>
      <c r="E78" s="324" t="s">
        <v>29</v>
      </c>
      <c r="F78" s="314" t="s">
        <v>99</v>
      </c>
      <c r="G78" s="311"/>
      <c r="H78" s="325" t="s">
        <v>3212</v>
      </c>
      <c r="I78" s="516">
        <v>102.17</v>
      </c>
      <c r="J78" s="188"/>
      <c r="K78" s="12" t="str">
        <f t="shared" ca="1" si="4"/>
        <v/>
      </c>
      <c r="L78" s="97"/>
      <c r="M78" s="14">
        <f t="shared" ca="1" si="5"/>
        <v>102.17</v>
      </c>
    </row>
    <row r="79" spans="1:13" ht="30.75" customHeight="1" x14ac:dyDescent="0.25">
      <c r="A79" s="311">
        <v>46386</v>
      </c>
      <c r="B79" s="637" t="s">
        <v>2606</v>
      </c>
      <c r="C79" s="320">
        <v>0</v>
      </c>
      <c r="D79" s="313" t="s">
        <v>49</v>
      </c>
      <c r="E79" s="324" t="s">
        <v>29</v>
      </c>
      <c r="F79" s="314" t="s">
        <v>30</v>
      </c>
      <c r="G79" s="311"/>
      <c r="H79" s="325" t="s">
        <v>3212</v>
      </c>
      <c r="I79" s="516">
        <v>194.39</v>
      </c>
      <c r="J79" s="188"/>
      <c r="K79" s="12" t="str">
        <f t="shared" ca="1" si="4"/>
        <v/>
      </c>
      <c r="L79" s="97"/>
      <c r="M79" s="14">
        <f t="shared" ca="1" si="5"/>
        <v>194.39</v>
      </c>
    </row>
    <row r="80" spans="1:13" ht="30.75" customHeight="1" x14ac:dyDescent="0.25">
      <c r="A80" s="311">
        <v>46386</v>
      </c>
      <c r="B80" s="637" t="s">
        <v>2606</v>
      </c>
      <c r="C80" s="320">
        <v>0</v>
      </c>
      <c r="D80" s="313" t="s">
        <v>49</v>
      </c>
      <c r="E80" s="324" t="s">
        <v>29</v>
      </c>
      <c r="F80" s="314" t="s">
        <v>221</v>
      </c>
      <c r="G80" s="311"/>
      <c r="H80" s="325" t="s">
        <v>3212</v>
      </c>
      <c r="I80" s="516">
        <v>35.99</v>
      </c>
      <c r="J80" s="188"/>
      <c r="K80" s="12" t="str">
        <f t="shared" ca="1" si="4"/>
        <v/>
      </c>
      <c r="L80" s="97"/>
      <c r="M80" s="14">
        <f t="shared" ca="1" si="5"/>
        <v>35.99</v>
      </c>
    </row>
    <row r="81" spans="1:13" ht="30.75" customHeight="1" x14ac:dyDescent="0.25">
      <c r="A81" s="523">
        <v>46386</v>
      </c>
      <c r="B81" s="637" t="s">
        <v>2606</v>
      </c>
      <c r="C81" s="320">
        <v>0</v>
      </c>
      <c r="D81" s="313" t="s">
        <v>49</v>
      </c>
      <c r="E81" s="324" t="s">
        <v>29</v>
      </c>
      <c r="F81" s="314" t="s">
        <v>579</v>
      </c>
      <c r="G81" s="311"/>
      <c r="H81" s="325" t="s">
        <v>3212</v>
      </c>
      <c r="I81" s="516">
        <v>27.25</v>
      </c>
      <c r="J81" s="188"/>
      <c r="K81" s="12" t="str">
        <f t="shared" ca="1" si="4"/>
        <v/>
      </c>
      <c r="L81" s="97"/>
      <c r="M81" s="14">
        <f t="shared" ca="1" si="5"/>
        <v>27.25</v>
      </c>
    </row>
    <row r="82" spans="1:13" ht="30.75" customHeight="1" x14ac:dyDescent="0.25">
      <c r="A82" s="311">
        <v>46386</v>
      </c>
      <c r="B82" s="498" t="s">
        <v>2606</v>
      </c>
      <c r="C82" s="320">
        <v>0</v>
      </c>
      <c r="D82" s="313" t="s">
        <v>239</v>
      </c>
      <c r="E82" s="314" t="s">
        <v>29</v>
      </c>
      <c r="F82" s="314" t="s">
        <v>99</v>
      </c>
      <c r="G82" s="311"/>
      <c r="H82" s="315" t="s">
        <v>3299</v>
      </c>
      <c r="I82" s="312">
        <v>111.52</v>
      </c>
      <c r="J82" s="188"/>
      <c r="K82" s="12" t="str">
        <f t="shared" ca="1" si="4"/>
        <v/>
      </c>
      <c r="L82" s="97"/>
      <c r="M82" s="89">
        <f t="shared" ca="1" si="5"/>
        <v>111.52</v>
      </c>
    </row>
    <row r="83" spans="1:13" ht="30.75" customHeight="1" x14ac:dyDescent="0.25">
      <c r="A83" s="311">
        <v>46386</v>
      </c>
      <c r="B83" s="498" t="s">
        <v>2606</v>
      </c>
      <c r="C83" s="320">
        <v>0</v>
      </c>
      <c r="D83" s="313" t="s">
        <v>239</v>
      </c>
      <c r="E83" s="314" t="s">
        <v>29</v>
      </c>
      <c r="F83" s="314" t="s">
        <v>30</v>
      </c>
      <c r="G83" s="311"/>
      <c r="H83" s="315" t="s">
        <v>3299</v>
      </c>
      <c r="I83" s="312">
        <v>179.36</v>
      </c>
      <c r="J83" s="188"/>
      <c r="K83" s="12" t="str">
        <f t="shared" ca="1" si="4"/>
        <v/>
      </c>
      <c r="L83" s="97"/>
      <c r="M83" s="89">
        <f t="shared" ca="1" si="5"/>
        <v>179.36</v>
      </c>
    </row>
    <row r="84" spans="1:13" ht="30.75" customHeight="1" x14ac:dyDescent="0.25">
      <c r="A84" s="311">
        <v>46386</v>
      </c>
      <c r="B84" s="498" t="s">
        <v>2606</v>
      </c>
      <c r="C84" s="320">
        <v>0</v>
      </c>
      <c r="D84" s="313" t="s">
        <v>239</v>
      </c>
      <c r="E84" s="314" t="s">
        <v>29</v>
      </c>
      <c r="F84" s="314" t="s">
        <v>644</v>
      </c>
      <c r="G84" s="311"/>
      <c r="H84" s="315" t="s">
        <v>3299</v>
      </c>
      <c r="I84" s="312">
        <v>1370.32</v>
      </c>
      <c r="J84" s="188"/>
      <c r="K84" s="12" t="str">
        <f t="shared" ca="1" si="4"/>
        <v/>
      </c>
      <c r="L84" s="97"/>
      <c r="M84" s="89">
        <f t="shared" ca="1" si="5"/>
        <v>1370.32</v>
      </c>
    </row>
    <row r="85" spans="1:13" ht="30.75" customHeight="1" x14ac:dyDescent="0.25">
      <c r="A85" s="311">
        <v>46387</v>
      </c>
      <c r="B85" s="353" t="s">
        <v>731</v>
      </c>
      <c r="C85" s="320">
        <v>0</v>
      </c>
      <c r="D85" s="524" t="s">
        <v>49</v>
      </c>
      <c r="E85" s="314" t="s">
        <v>29</v>
      </c>
      <c r="F85" s="314" t="s">
        <v>36</v>
      </c>
      <c r="G85" s="311"/>
      <c r="H85" s="526" t="s">
        <v>3171</v>
      </c>
      <c r="I85" s="320">
        <v>955</v>
      </c>
      <c r="J85" s="188"/>
      <c r="K85" s="12" t="str">
        <f t="shared" ca="1" si="4"/>
        <v/>
      </c>
      <c r="L85" s="13"/>
      <c r="M85" s="228">
        <f t="shared" ca="1" si="5"/>
        <v>955</v>
      </c>
    </row>
    <row r="86" spans="1:13" ht="21.75" customHeight="1" x14ac:dyDescent="0.25">
      <c r="A86" s="58"/>
      <c r="B86" s="20"/>
      <c r="C86" s="52"/>
      <c r="D86" s="25"/>
      <c r="E86" s="24"/>
      <c r="F86" s="9"/>
      <c r="G86" s="10"/>
      <c r="H86" s="54"/>
      <c r="I86" s="52"/>
      <c r="J86" s="24"/>
      <c r="K86" s="12" t="str">
        <f t="shared" ca="1" si="4"/>
        <v/>
      </c>
      <c r="L86" s="13"/>
      <c r="M86" s="14">
        <f t="shared" ca="1" si="5"/>
        <v>0</v>
      </c>
    </row>
    <row r="87" spans="1:13" ht="21.75" customHeight="1" x14ac:dyDescent="0.25">
      <c r="A87" s="58"/>
      <c r="B87" s="20"/>
      <c r="C87" s="52"/>
      <c r="D87" s="25"/>
      <c r="E87" s="24"/>
      <c r="F87" s="9"/>
      <c r="G87" s="10"/>
      <c r="H87" s="54"/>
      <c r="I87" s="52"/>
      <c r="J87" s="24"/>
      <c r="K87" s="12" t="str">
        <f t="shared" ca="1" si="4"/>
        <v/>
      </c>
      <c r="L87" s="13"/>
      <c r="M87" s="14">
        <f t="shared" ca="1" si="5"/>
        <v>0</v>
      </c>
    </row>
    <row r="88" spans="1:13" ht="21.75" customHeight="1" x14ac:dyDescent="0.25">
      <c r="A88" s="58"/>
      <c r="B88" s="20"/>
      <c r="C88" s="52"/>
      <c r="D88" s="25"/>
      <c r="E88" s="24"/>
      <c r="F88" s="9"/>
      <c r="G88" s="10"/>
      <c r="H88" s="54"/>
      <c r="I88" s="52"/>
      <c r="J88" s="24"/>
      <c r="K88" s="12" t="str">
        <f t="shared" ca="1" si="4"/>
        <v/>
      </c>
      <c r="L88" s="13"/>
      <c r="M88" s="14">
        <f t="shared" ca="1" si="5"/>
        <v>0</v>
      </c>
    </row>
    <row r="89" spans="1:13" ht="21.75" customHeight="1" x14ac:dyDescent="0.25">
      <c r="A89" s="58"/>
      <c r="B89" s="20"/>
      <c r="C89" s="52"/>
      <c r="D89" s="25"/>
      <c r="E89" s="24"/>
      <c r="F89" s="9"/>
      <c r="G89" s="10"/>
      <c r="H89" s="54"/>
      <c r="I89" s="52"/>
      <c r="J89" s="24"/>
      <c r="K89" s="57" t="str">
        <f t="shared" ca="1" si="4"/>
        <v/>
      </c>
      <c r="L89" s="13"/>
      <c r="M89" s="14">
        <f t="shared" ca="1" si="5"/>
        <v>0</v>
      </c>
    </row>
    <row r="90" spans="1:13" ht="21.75" customHeight="1" x14ac:dyDescent="0.25">
      <c r="A90" s="58"/>
      <c r="B90" s="20"/>
      <c r="C90" s="52"/>
      <c r="D90" s="25"/>
      <c r="E90" s="24"/>
      <c r="F90" s="9"/>
      <c r="G90" s="10"/>
      <c r="H90" s="54"/>
      <c r="I90" s="52"/>
      <c r="J90" s="24"/>
      <c r="K90" s="12" t="str">
        <f t="shared" ca="1" si="4"/>
        <v/>
      </c>
      <c r="L90" s="13"/>
      <c r="M90" s="14">
        <f t="shared" ca="1" si="5"/>
        <v>0</v>
      </c>
    </row>
    <row r="91" spans="1:13" ht="21.75" customHeight="1" x14ac:dyDescent="0.25">
      <c r="A91" s="58"/>
      <c r="B91" s="20"/>
      <c r="C91" s="52"/>
      <c r="D91" s="25"/>
      <c r="E91" s="24"/>
      <c r="F91" s="9"/>
      <c r="G91" s="10"/>
      <c r="H91" s="54"/>
      <c r="I91" s="52"/>
      <c r="J91" s="24"/>
      <c r="K91" s="12" t="str">
        <f t="shared" ca="1" si="4"/>
        <v/>
      </c>
      <c r="L91" s="13"/>
      <c r="M91" s="14">
        <f t="shared" ca="1" si="5"/>
        <v>0</v>
      </c>
    </row>
    <row r="92" spans="1:13" ht="21.75" customHeight="1" x14ac:dyDescent="0.25">
      <c r="A92" s="58"/>
      <c r="B92" s="20"/>
      <c r="C92" s="52"/>
      <c r="D92" s="25"/>
      <c r="E92" s="24"/>
      <c r="F92" s="9"/>
      <c r="G92" s="10"/>
      <c r="H92" s="54"/>
      <c r="I92" s="52"/>
      <c r="J92" s="24"/>
      <c r="K92" s="12" t="str">
        <f t="shared" ca="1" si="4"/>
        <v/>
      </c>
      <c r="L92" s="13"/>
      <c r="M92" s="14">
        <f t="shared" ca="1" si="5"/>
        <v>0</v>
      </c>
    </row>
    <row r="93" spans="1:13" ht="21.75" customHeight="1" x14ac:dyDescent="0.25">
      <c r="A93" s="58"/>
      <c r="B93" s="8"/>
      <c r="C93" s="8"/>
      <c r="D93" s="8"/>
      <c r="E93" s="24"/>
      <c r="F93" s="9"/>
      <c r="G93" s="10"/>
      <c r="H93" s="9"/>
      <c r="I93" s="59"/>
      <c r="J93" s="18"/>
      <c r="K93" s="12" t="str">
        <f t="shared" ca="1" si="4"/>
        <v/>
      </c>
      <c r="L93" s="13"/>
      <c r="M93" s="14">
        <f t="shared" ca="1" si="5"/>
        <v>0</v>
      </c>
    </row>
    <row r="94" spans="1:13" ht="21.75" customHeight="1" x14ac:dyDescent="0.25">
      <c r="A94" s="58"/>
      <c r="B94" s="8"/>
      <c r="C94" s="8"/>
      <c r="D94" s="8"/>
      <c r="E94" s="24"/>
      <c r="F94" s="9"/>
      <c r="G94" s="10"/>
      <c r="H94" s="9"/>
      <c r="I94" s="59"/>
      <c r="J94" s="24"/>
      <c r="K94" s="12" t="str">
        <f t="shared" ca="1" si="4"/>
        <v/>
      </c>
      <c r="L94" s="13"/>
      <c r="M94" s="14">
        <f t="shared" ca="1" si="5"/>
        <v>0</v>
      </c>
    </row>
    <row r="95" spans="1:13" ht="21.75" customHeight="1" x14ac:dyDescent="0.25">
      <c r="A95" s="58"/>
      <c r="B95" s="55"/>
      <c r="C95" s="55"/>
      <c r="D95" s="55"/>
      <c r="E95" s="24"/>
      <c r="F95" s="9"/>
      <c r="G95" s="23"/>
      <c r="H95" s="17"/>
      <c r="I95" s="60"/>
      <c r="J95" s="18"/>
      <c r="K95" s="12" t="str">
        <f t="shared" ca="1" si="4"/>
        <v/>
      </c>
      <c r="L95" s="13"/>
      <c r="M95" s="14">
        <f t="shared" ca="1" si="5"/>
        <v>0</v>
      </c>
    </row>
    <row r="96" spans="1:13" ht="21.75" customHeight="1" x14ac:dyDescent="0.25">
      <c r="A96" s="58"/>
      <c r="B96" s="55"/>
      <c r="C96" s="55"/>
      <c r="D96" s="55"/>
      <c r="E96" s="24"/>
      <c r="F96" s="9"/>
      <c r="G96" s="23"/>
      <c r="H96" s="17"/>
      <c r="I96" s="60"/>
      <c r="J96" s="18"/>
      <c r="K96" s="12" t="str">
        <f t="shared" ca="1" si="4"/>
        <v/>
      </c>
      <c r="L96" s="13"/>
      <c r="M96" s="14">
        <f t="shared" ca="1" si="5"/>
        <v>0</v>
      </c>
    </row>
    <row r="97" spans="1:13" ht="21.75" customHeight="1" x14ac:dyDescent="0.25">
      <c r="A97" s="58"/>
      <c r="B97" s="55"/>
      <c r="C97" s="55"/>
      <c r="D97" s="55"/>
      <c r="E97" s="24"/>
      <c r="F97" s="9"/>
      <c r="G97" s="23"/>
      <c r="H97" s="17"/>
      <c r="I97" s="60"/>
      <c r="J97" s="18"/>
      <c r="K97" s="12" t="str">
        <f t="shared" ca="1" si="4"/>
        <v/>
      </c>
      <c r="L97" s="13"/>
      <c r="M97" s="14">
        <f t="shared" ca="1" si="5"/>
        <v>0</v>
      </c>
    </row>
    <row r="98" spans="1:13" ht="21.75" customHeight="1" x14ac:dyDescent="0.25">
      <c r="A98" s="58"/>
      <c r="B98" s="55"/>
      <c r="C98" s="55"/>
      <c r="D98" s="55"/>
      <c r="E98" s="24"/>
      <c r="F98" s="9"/>
      <c r="G98" s="23"/>
      <c r="H98" s="17"/>
      <c r="I98" s="60"/>
      <c r="J98" s="18"/>
      <c r="K98" s="12" t="str">
        <f t="shared" ref="K98:K107" ca="1" si="6">IF(ISBLANK(A98),"", IF(TRIM(UPPER(J98))&lt;&gt;"SIM",IF(A98-TODAY()&lt;0,"Conta vencida",IF(A98-TODAY()&lt;8,"Perto de vencer","")),"Já paga"))</f>
        <v/>
      </c>
      <c r="L98" s="13"/>
      <c r="M98" s="14">
        <f t="shared" ca="1" si="5"/>
        <v>0</v>
      </c>
    </row>
    <row r="99" spans="1:13" ht="21.75" customHeight="1" x14ac:dyDescent="0.25">
      <c r="A99" s="58"/>
      <c r="B99" s="8"/>
      <c r="C99" s="8"/>
      <c r="D99" s="8"/>
      <c r="E99" s="24"/>
      <c r="F99" s="9"/>
      <c r="G99" s="10"/>
      <c r="H99" s="9"/>
      <c r="I99" s="59"/>
      <c r="J99" s="18"/>
      <c r="K99" s="12" t="str">
        <f t="shared" ca="1" si="6"/>
        <v/>
      </c>
      <c r="L99" s="13"/>
      <c r="M99" s="14">
        <f t="shared" ca="1" si="5"/>
        <v>0</v>
      </c>
    </row>
    <row r="100" spans="1:13" ht="21.75" customHeight="1" x14ac:dyDescent="0.25">
      <c r="A100" s="58"/>
      <c r="B100" s="8"/>
      <c r="C100" s="8"/>
      <c r="D100" s="8"/>
      <c r="E100" s="24"/>
      <c r="F100" s="9"/>
      <c r="G100" s="10"/>
      <c r="H100" s="9"/>
      <c r="I100" s="59"/>
      <c r="J100" s="18"/>
      <c r="K100" s="12" t="str">
        <f t="shared" ca="1" si="6"/>
        <v/>
      </c>
      <c r="L100" s="13"/>
      <c r="M100" s="14">
        <f t="shared" ca="1" si="5"/>
        <v>0</v>
      </c>
    </row>
    <row r="101" spans="1:13" ht="21.75" customHeight="1" x14ac:dyDescent="0.25">
      <c r="A101" s="58"/>
      <c r="B101" s="55"/>
      <c r="C101" s="55"/>
      <c r="D101" s="55"/>
      <c r="E101" s="24"/>
      <c r="F101" s="9"/>
      <c r="G101" s="10"/>
      <c r="H101" s="17"/>
      <c r="I101" s="60"/>
      <c r="J101" s="18"/>
      <c r="K101" s="12" t="str">
        <f t="shared" ca="1" si="6"/>
        <v/>
      </c>
      <c r="L101" s="13"/>
      <c r="M101" s="14">
        <f t="shared" ca="1" si="5"/>
        <v>0</v>
      </c>
    </row>
    <row r="102" spans="1:13" ht="21.75" customHeight="1" x14ac:dyDescent="0.25">
      <c r="A102" s="58"/>
      <c r="B102" s="55"/>
      <c r="C102" s="55"/>
      <c r="D102" s="55"/>
      <c r="E102" s="24"/>
      <c r="F102" s="9"/>
      <c r="G102" s="10"/>
      <c r="H102" s="17"/>
      <c r="I102" s="59"/>
      <c r="J102" s="18"/>
      <c r="K102" s="12" t="str">
        <f t="shared" ca="1" si="6"/>
        <v/>
      </c>
      <c r="L102" s="13"/>
      <c r="M102" s="14">
        <f t="shared" ca="1" si="5"/>
        <v>0</v>
      </c>
    </row>
    <row r="103" spans="1:13" ht="21.75" customHeight="1" x14ac:dyDescent="0.25">
      <c r="A103" s="58"/>
      <c r="B103" s="55"/>
      <c r="C103" s="55"/>
      <c r="D103" s="55"/>
      <c r="E103" s="24"/>
      <c r="F103" s="9"/>
      <c r="G103" s="10"/>
      <c r="H103" s="17"/>
      <c r="I103" s="60"/>
      <c r="J103" s="18"/>
      <c r="K103" s="12" t="str">
        <f t="shared" ca="1" si="6"/>
        <v/>
      </c>
      <c r="L103" s="13"/>
      <c r="M103" s="14">
        <f t="shared" ca="1" si="5"/>
        <v>0</v>
      </c>
    </row>
    <row r="104" spans="1:13" ht="21.75" customHeight="1" x14ac:dyDescent="0.25">
      <c r="A104" s="58"/>
      <c r="B104" s="55"/>
      <c r="C104" s="55"/>
      <c r="D104" s="55"/>
      <c r="E104" s="24"/>
      <c r="F104" s="9"/>
      <c r="G104" s="10"/>
      <c r="H104" s="17"/>
      <c r="I104" s="60"/>
      <c r="J104" s="18"/>
      <c r="K104" s="12" t="str">
        <f t="shared" ca="1" si="6"/>
        <v/>
      </c>
      <c r="L104" s="13"/>
      <c r="M104" s="14">
        <f t="shared" ca="1" si="5"/>
        <v>0</v>
      </c>
    </row>
    <row r="105" spans="1:13" ht="21.75" customHeight="1" x14ac:dyDescent="0.25">
      <c r="A105" s="58"/>
      <c r="B105" s="55"/>
      <c r="C105" s="55"/>
      <c r="D105" s="55"/>
      <c r="E105" s="24"/>
      <c r="F105" s="9"/>
      <c r="G105" s="23"/>
      <c r="H105" s="17"/>
      <c r="I105" s="60"/>
      <c r="J105" s="18"/>
      <c r="K105" s="12" t="str">
        <f t="shared" ca="1" si="6"/>
        <v/>
      </c>
      <c r="L105" s="13"/>
      <c r="M105" s="14">
        <f t="shared" ca="1" si="5"/>
        <v>0</v>
      </c>
    </row>
    <row r="106" spans="1:13" ht="21.75" customHeight="1" x14ac:dyDescent="0.25">
      <c r="A106" s="58"/>
      <c r="B106" s="55"/>
      <c r="C106" s="55"/>
      <c r="D106" s="55"/>
      <c r="E106" s="24"/>
      <c r="F106" s="9"/>
      <c r="G106" s="23"/>
      <c r="H106" s="17"/>
      <c r="I106" s="60"/>
      <c r="J106" s="18"/>
      <c r="K106" s="12" t="str">
        <f t="shared" ca="1" si="6"/>
        <v/>
      </c>
      <c r="L106" s="13"/>
      <c r="M106" s="14">
        <f t="shared" ca="1" si="5"/>
        <v>0</v>
      </c>
    </row>
    <row r="107" spans="1:13" ht="21.75" customHeight="1" x14ac:dyDescent="0.25">
      <c r="A107" s="58"/>
      <c r="B107" s="55"/>
      <c r="C107" s="55"/>
      <c r="D107" s="55"/>
      <c r="E107" s="24"/>
      <c r="F107" s="9"/>
      <c r="G107" s="23"/>
      <c r="H107" s="17"/>
      <c r="I107" s="60"/>
      <c r="J107" s="18"/>
      <c r="K107" s="12" t="str">
        <f t="shared" ca="1" si="6"/>
        <v/>
      </c>
      <c r="L107" s="13"/>
      <c r="M107" s="14">
        <f t="shared" ca="1" si="5"/>
        <v>0</v>
      </c>
    </row>
    <row r="108" spans="1:13" ht="21.75" customHeight="1" x14ac:dyDescent="0.25">
      <c r="A108" s="58"/>
      <c r="B108" s="55"/>
      <c r="C108" s="55"/>
      <c r="D108" s="55"/>
      <c r="E108" s="24"/>
      <c r="F108" s="9"/>
      <c r="G108" s="23"/>
      <c r="H108" s="17"/>
      <c r="I108" s="60"/>
      <c r="J108" s="18"/>
      <c r="K108" s="12"/>
      <c r="L108" s="13"/>
      <c r="M108" s="14">
        <f t="shared" si="5"/>
        <v>0</v>
      </c>
    </row>
    <row r="109" spans="1:13" ht="21.75" customHeight="1" x14ac:dyDescent="0.25">
      <c r="A109" s="58"/>
      <c r="B109" s="55"/>
      <c r="C109" s="55"/>
      <c r="D109" s="55"/>
      <c r="E109" s="24"/>
      <c r="F109" s="9"/>
      <c r="G109" s="23"/>
      <c r="H109" s="17"/>
      <c r="I109" s="60"/>
      <c r="J109" s="18"/>
      <c r="K109" s="12"/>
      <c r="L109" s="13"/>
      <c r="M109" s="14">
        <f t="shared" si="5"/>
        <v>0</v>
      </c>
    </row>
    <row r="110" spans="1:13" ht="21.75" customHeight="1" x14ac:dyDescent="0.25">
      <c r="A110" s="58"/>
      <c r="B110" s="55"/>
      <c r="C110" s="55"/>
      <c r="D110" s="55"/>
      <c r="E110" s="24"/>
      <c r="F110" s="9"/>
      <c r="G110" s="23"/>
      <c r="H110" s="17"/>
      <c r="I110" s="60"/>
      <c r="J110" s="18"/>
      <c r="K110" s="12" t="str">
        <f t="shared" ref="K110:K173" ca="1" si="7">IF(ISBLANK(A110),"", IF(TRIM(UPPER(J110))&lt;&gt;"SIM",IF(A110-TODAY()&lt;0,"Conta vencida",IF(A110-TODAY()&lt;8,"Perto de vencer","")),"Já paga"))</f>
        <v/>
      </c>
      <c r="L110" s="13"/>
      <c r="M110" s="14">
        <f t="shared" ca="1" si="5"/>
        <v>0</v>
      </c>
    </row>
    <row r="111" spans="1:13" ht="21.75" customHeight="1" x14ac:dyDescent="0.25">
      <c r="A111" s="58"/>
      <c r="B111" s="55"/>
      <c r="C111" s="55"/>
      <c r="D111" s="55"/>
      <c r="E111" s="24"/>
      <c r="F111" s="9"/>
      <c r="G111" s="23"/>
      <c r="H111" s="17"/>
      <c r="I111" s="60"/>
      <c r="J111" s="18"/>
      <c r="K111" s="12" t="str">
        <f t="shared" ca="1" si="7"/>
        <v/>
      </c>
      <c r="L111" s="13"/>
      <c r="M111" s="14">
        <f t="shared" ca="1" si="5"/>
        <v>0</v>
      </c>
    </row>
    <row r="112" spans="1:13" ht="21.75" customHeight="1" x14ac:dyDescent="0.25">
      <c r="A112" s="58"/>
      <c r="B112" s="55"/>
      <c r="C112" s="55"/>
      <c r="D112" s="55"/>
      <c r="E112" s="24"/>
      <c r="F112" s="9"/>
      <c r="G112" s="23"/>
      <c r="H112" s="17"/>
      <c r="I112" s="60"/>
      <c r="J112" s="18"/>
      <c r="K112" s="12" t="str">
        <f t="shared" ca="1" si="7"/>
        <v/>
      </c>
      <c r="L112" s="13"/>
      <c r="M112" s="14">
        <f t="shared" ca="1" si="5"/>
        <v>0</v>
      </c>
    </row>
    <row r="113" spans="1:13" ht="21.75" customHeight="1" x14ac:dyDescent="0.25">
      <c r="A113" s="58"/>
      <c r="B113" s="55"/>
      <c r="C113" s="55"/>
      <c r="D113" s="55"/>
      <c r="E113" s="24"/>
      <c r="F113" s="9"/>
      <c r="G113" s="23"/>
      <c r="H113" s="17"/>
      <c r="I113" s="60"/>
      <c r="J113" s="18"/>
      <c r="K113" s="12" t="str">
        <f t="shared" ca="1" si="7"/>
        <v/>
      </c>
      <c r="L113" s="13"/>
      <c r="M113" s="14">
        <f t="shared" ca="1" si="5"/>
        <v>0</v>
      </c>
    </row>
    <row r="114" spans="1:13" ht="21.75" customHeight="1" x14ac:dyDescent="0.25">
      <c r="A114" s="58"/>
      <c r="B114" s="55"/>
      <c r="C114" s="55"/>
      <c r="D114" s="55"/>
      <c r="E114" s="24"/>
      <c r="F114" s="9"/>
      <c r="G114" s="23"/>
      <c r="H114" s="17"/>
      <c r="I114" s="60"/>
      <c r="J114" s="18"/>
      <c r="K114" s="12" t="str">
        <f t="shared" ca="1" si="7"/>
        <v/>
      </c>
      <c r="L114" s="13"/>
      <c r="M114" s="14">
        <f t="shared" ca="1" si="5"/>
        <v>0</v>
      </c>
    </row>
    <row r="115" spans="1:13" ht="21.75" customHeight="1" x14ac:dyDescent="0.25">
      <c r="A115" s="61"/>
      <c r="B115" s="8"/>
      <c r="C115" s="8"/>
      <c r="D115" s="8"/>
      <c r="E115" s="24"/>
      <c r="F115" s="9"/>
      <c r="G115" s="10"/>
      <c r="H115" s="9"/>
      <c r="I115" s="59"/>
      <c r="J115" s="18"/>
      <c r="K115" s="12" t="str">
        <f t="shared" ca="1" si="7"/>
        <v/>
      </c>
      <c r="L115" s="13"/>
      <c r="M115" s="14">
        <f t="shared" ca="1" si="5"/>
        <v>0</v>
      </c>
    </row>
    <row r="116" spans="1:13" ht="21.75" customHeight="1" x14ac:dyDescent="0.25">
      <c r="A116" s="58"/>
      <c r="B116" s="55"/>
      <c r="C116" s="55"/>
      <c r="D116" s="55"/>
      <c r="E116" s="24"/>
      <c r="F116" s="9"/>
      <c r="G116" s="23"/>
      <c r="H116" s="17"/>
      <c r="I116" s="60"/>
      <c r="J116" s="18"/>
      <c r="K116" s="12" t="str">
        <f t="shared" ca="1" si="7"/>
        <v/>
      </c>
      <c r="L116" s="13"/>
      <c r="M116" s="14">
        <f t="shared" ca="1" si="5"/>
        <v>0</v>
      </c>
    </row>
    <row r="117" spans="1:13" ht="21.75" customHeight="1" x14ac:dyDescent="0.25">
      <c r="A117" s="58"/>
      <c r="B117" s="55"/>
      <c r="C117" s="55"/>
      <c r="D117" s="55"/>
      <c r="E117" s="24"/>
      <c r="F117" s="9"/>
      <c r="G117" s="23"/>
      <c r="H117" s="17"/>
      <c r="I117" s="60"/>
      <c r="J117" s="18"/>
      <c r="K117" s="12" t="str">
        <f t="shared" ca="1" si="7"/>
        <v/>
      </c>
      <c r="L117" s="13"/>
      <c r="M117" s="14">
        <f t="shared" ca="1" si="5"/>
        <v>0</v>
      </c>
    </row>
    <row r="118" spans="1:13" ht="21.75" customHeight="1" x14ac:dyDescent="0.25">
      <c r="A118" s="58"/>
      <c r="B118" s="55"/>
      <c r="C118" s="55"/>
      <c r="D118" s="55"/>
      <c r="E118" s="24"/>
      <c r="F118" s="9"/>
      <c r="G118" s="23"/>
      <c r="H118" s="17"/>
      <c r="I118" s="60"/>
      <c r="J118" s="18"/>
      <c r="K118" s="12" t="str">
        <f t="shared" ca="1" si="7"/>
        <v/>
      </c>
      <c r="L118" s="13"/>
      <c r="M118" s="14">
        <f t="shared" ca="1" si="5"/>
        <v>0</v>
      </c>
    </row>
    <row r="119" spans="1:13" ht="21.75" customHeight="1" x14ac:dyDescent="0.25">
      <c r="A119" s="58"/>
      <c r="B119" s="55"/>
      <c r="C119" s="55"/>
      <c r="D119" s="55"/>
      <c r="E119" s="24"/>
      <c r="F119" s="9"/>
      <c r="G119" s="23"/>
      <c r="H119" s="17"/>
      <c r="I119" s="60"/>
      <c r="J119" s="18"/>
      <c r="K119" s="12" t="str">
        <f t="shared" ca="1" si="7"/>
        <v/>
      </c>
      <c r="L119" s="13"/>
      <c r="M119" s="14">
        <f t="shared" ca="1" si="5"/>
        <v>0</v>
      </c>
    </row>
    <row r="120" spans="1:13" ht="21.75" customHeight="1" x14ac:dyDescent="0.25">
      <c r="A120" s="58"/>
      <c r="B120" s="55"/>
      <c r="C120" s="55"/>
      <c r="D120" s="55"/>
      <c r="E120" s="24"/>
      <c r="F120" s="9"/>
      <c r="G120" s="23"/>
      <c r="H120" s="17"/>
      <c r="I120" s="60"/>
      <c r="J120" s="18"/>
      <c r="K120" s="12" t="str">
        <f t="shared" ca="1" si="7"/>
        <v/>
      </c>
      <c r="L120" s="13"/>
      <c r="M120" s="14">
        <f t="shared" ca="1" si="5"/>
        <v>0</v>
      </c>
    </row>
    <row r="121" spans="1:13" ht="21.75" customHeight="1" x14ac:dyDescent="0.25">
      <c r="A121" s="58"/>
      <c r="B121" s="55"/>
      <c r="C121" s="55"/>
      <c r="D121" s="55"/>
      <c r="E121" s="24"/>
      <c r="F121" s="9"/>
      <c r="G121" s="23"/>
      <c r="H121" s="17"/>
      <c r="I121" s="60"/>
      <c r="J121" s="18"/>
      <c r="K121" s="12" t="str">
        <f t="shared" ca="1" si="7"/>
        <v/>
      </c>
      <c r="L121" s="13"/>
      <c r="M121" s="14">
        <f t="shared" ca="1" si="5"/>
        <v>0</v>
      </c>
    </row>
    <row r="122" spans="1:13" ht="21.75" customHeight="1" x14ac:dyDescent="0.25">
      <c r="A122" s="58"/>
      <c r="B122" s="55"/>
      <c r="C122" s="55"/>
      <c r="D122" s="55"/>
      <c r="E122" s="24"/>
      <c r="F122" s="9"/>
      <c r="G122" s="23"/>
      <c r="H122" s="17"/>
      <c r="I122" s="60"/>
      <c r="J122" s="18"/>
      <c r="K122" s="12" t="str">
        <f t="shared" ca="1" si="7"/>
        <v/>
      </c>
      <c r="L122" s="13"/>
      <c r="M122" s="14">
        <f t="shared" ca="1" si="5"/>
        <v>0</v>
      </c>
    </row>
    <row r="123" spans="1:13" ht="21.75" customHeight="1" x14ac:dyDescent="0.25">
      <c r="A123" s="58"/>
      <c r="B123" s="55"/>
      <c r="C123" s="55"/>
      <c r="D123" s="55"/>
      <c r="E123" s="24"/>
      <c r="F123" s="9"/>
      <c r="G123" s="23"/>
      <c r="H123" s="17"/>
      <c r="I123" s="60"/>
      <c r="J123" s="18"/>
      <c r="K123" s="12" t="str">
        <f t="shared" ca="1" si="7"/>
        <v/>
      </c>
      <c r="L123" s="13"/>
      <c r="M123" s="14">
        <f t="shared" ca="1" si="5"/>
        <v>0</v>
      </c>
    </row>
    <row r="124" spans="1:13" ht="21.75" customHeight="1" x14ac:dyDescent="0.25">
      <c r="A124" s="61"/>
      <c r="B124" s="8"/>
      <c r="C124" s="8"/>
      <c r="D124" s="8"/>
      <c r="E124" s="24"/>
      <c r="F124" s="9"/>
      <c r="G124" s="10"/>
      <c r="H124" s="9"/>
      <c r="I124" s="59"/>
      <c r="J124" s="18"/>
      <c r="K124" s="12" t="str">
        <f t="shared" ca="1" si="7"/>
        <v/>
      </c>
      <c r="L124" s="13"/>
      <c r="M124" s="14">
        <f t="shared" ca="1" si="5"/>
        <v>0</v>
      </c>
    </row>
    <row r="125" spans="1:13" ht="21.75" customHeight="1" x14ac:dyDescent="0.25">
      <c r="A125" s="58"/>
      <c r="B125" s="55"/>
      <c r="C125" s="55"/>
      <c r="D125" s="55"/>
      <c r="E125" s="24"/>
      <c r="F125" s="9"/>
      <c r="G125" s="23"/>
      <c r="H125" s="17"/>
      <c r="I125" s="60"/>
      <c r="J125" s="18"/>
      <c r="K125" s="12" t="str">
        <f t="shared" ca="1" si="7"/>
        <v/>
      </c>
      <c r="L125" s="13"/>
      <c r="M125" s="14">
        <f t="shared" ca="1" si="5"/>
        <v>0</v>
      </c>
    </row>
    <row r="126" spans="1:13" ht="21.75" customHeight="1" x14ac:dyDescent="0.25">
      <c r="A126" s="58"/>
      <c r="B126" s="55"/>
      <c r="C126" s="55"/>
      <c r="D126" s="55"/>
      <c r="E126" s="24"/>
      <c r="F126" s="9"/>
      <c r="G126" s="23"/>
      <c r="H126" s="17"/>
      <c r="I126" s="60"/>
      <c r="J126" s="18"/>
      <c r="K126" s="12" t="str">
        <f t="shared" ca="1" si="7"/>
        <v/>
      </c>
      <c r="L126" s="13"/>
      <c r="M126" s="14">
        <f t="shared" ca="1" si="5"/>
        <v>0</v>
      </c>
    </row>
    <row r="127" spans="1:13" ht="21.75" customHeight="1" x14ac:dyDescent="0.25">
      <c r="A127" s="58"/>
      <c r="B127" s="55"/>
      <c r="C127" s="55"/>
      <c r="D127" s="55"/>
      <c r="E127" s="24"/>
      <c r="F127" s="9"/>
      <c r="G127" s="23"/>
      <c r="H127" s="17"/>
      <c r="I127" s="60"/>
      <c r="J127" s="18"/>
      <c r="K127" s="12" t="str">
        <f t="shared" ca="1" si="7"/>
        <v/>
      </c>
      <c r="L127" s="13"/>
      <c r="M127" s="14">
        <f t="shared" ca="1" si="5"/>
        <v>0</v>
      </c>
    </row>
    <row r="128" spans="1:13" ht="21.75" customHeight="1" x14ac:dyDescent="0.25">
      <c r="A128" s="58"/>
      <c r="B128" s="55"/>
      <c r="C128" s="55"/>
      <c r="D128" s="55"/>
      <c r="E128" s="24"/>
      <c r="F128" s="9"/>
      <c r="G128" s="23"/>
      <c r="H128" s="17"/>
      <c r="I128" s="60"/>
      <c r="J128" s="18"/>
      <c r="K128" s="12" t="str">
        <f t="shared" ca="1" si="7"/>
        <v/>
      </c>
      <c r="L128" s="13"/>
      <c r="M128" s="14">
        <f t="shared" ca="1" si="5"/>
        <v>0</v>
      </c>
    </row>
    <row r="129" spans="1:13" ht="21.75" customHeight="1" x14ac:dyDescent="0.25">
      <c r="A129" s="58"/>
      <c r="B129" s="55"/>
      <c r="C129" s="55"/>
      <c r="D129" s="55"/>
      <c r="E129" s="24"/>
      <c r="F129" s="9"/>
      <c r="G129" s="23"/>
      <c r="H129" s="17"/>
      <c r="I129" s="60"/>
      <c r="J129" s="18"/>
      <c r="K129" s="12" t="str">
        <f t="shared" ca="1" si="7"/>
        <v/>
      </c>
      <c r="L129" s="13"/>
      <c r="M129" s="14">
        <f t="shared" ca="1" si="5"/>
        <v>0</v>
      </c>
    </row>
    <row r="130" spans="1:13" ht="21.75" customHeight="1" x14ac:dyDescent="0.25">
      <c r="A130" s="58"/>
      <c r="B130" s="55"/>
      <c r="C130" s="55"/>
      <c r="D130" s="55"/>
      <c r="E130" s="24"/>
      <c r="F130" s="9"/>
      <c r="G130" s="23"/>
      <c r="H130" s="17"/>
      <c r="I130" s="60"/>
      <c r="J130" s="18"/>
      <c r="K130" s="12" t="str">
        <f t="shared" ca="1" si="7"/>
        <v/>
      </c>
      <c r="L130" s="13"/>
      <c r="M130" s="14">
        <f t="shared" ca="1" si="5"/>
        <v>0</v>
      </c>
    </row>
    <row r="131" spans="1:13" ht="21.75" customHeight="1" x14ac:dyDescent="0.25">
      <c r="A131" s="58"/>
      <c r="B131" s="8"/>
      <c r="C131" s="8"/>
      <c r="D131" s="8"/>
      <c r="E131" s="24"/>
      <c r="F131" s="9"/>
      <c r="G131" s="23"/>
      <c r="H131" s="17"/>
      <c r="I131" s="60"/>
      <c r="J131" s="18"/>
      <c r="K131" s="12" t="str">
        <f t="shared" ca="1" si="7"/>
        <v/>
      </c>
      <c r="L131" s="13"/>
      <c r="M131" s="14">
        <f t="shared" ca="1" si="5"/>
        <v>0</v>
      </c>
    </row>
    <row r="132" spans="1:13" ht="21.75" customHeight="1" x14ac:dyDescent="0.25">
      <c r="A132" s="58"/>
      <c r="B132" s="8"/>
      <c r="C132" s="8"/>
      <c r="D132" s="8"/>
      <c r="E132" s="24"/>
      <c r="F132" s="9"/>
      <c r="G132" s="23"/>
      <c r="H132" s="17"/>
      <c r="I132" s="60"/>
      <c r="J132" s="18"/>
      <c r="K132" s="12" t="str">
        <f t="shared" ca="1" si="7"/>
        <v/>
      </c>
      <c r="L132" s="13"/>
      <c r="M132" s="14">
        <f t="shared" ca="1" si="5"/>
        <v>0</v>
      </c>
    </row>
    <row r="133" spans="1:13" ht="21.75" customHeight="1" x14ac:dyDescent="0.25">
      <c r="A133" s="58"/>
      <c r="B133" s="55"/>
      <c r="C133" s="55"/>
      <c r="D133" s="55"/>
      <c r="E133" s="24"/>
      <c r="F133" s="9"/>
      <c r="G133" s="23"/>
      <c r="H133" s="17"/>
      <c r="I133" s="60"/>
      <c r="J133" s="18"/>
      <c r="K133" s="12" t="str">
        <f t="shared" ca="1" si="7"/>
        <v/>
      </c>
      <c r="L133" s="13"/>
      <c r="M133" s="14">
        <f t="shared" ca="1" si="5"/>
        <v>0</v>
      </c>
    </row>
    <row r="134" spans="1:13" ht="21.75" customHeight="1" x14ac:dyDescent="0.25">
      <c r="A134" s="58"/>
      <c r="B134" s="55"/>
      <c r="C134" s="55"/>
      <c r="D134" s="55"/>
      <c r="E134" s="24"/>
      <c r="F134" s="9"/>
      <c r="G134" s="23"/>
      <c r="H134" s="17"/>
      <c r="I134" s="60"/>
      <c r="J134" s="18"/>
      <c r="K134" s="12" t="str">
        <f t="shared" ca="1" si="7"/>
        <v/>
      </c>
      <c r="L134" s="13"/>
      <c r="M134" s="14">
        <f t="shared" ca="1" si="5"/>
        <v>0</v>
      </c>
    </row>
    <row r="135" spans="1:13" ht="21.75" customHeight="1" x14ac:dyDescent="0.25">
      <c r="A135" s="58"/>
      <c r="B135" s="55"/>
      <c r="C135" s="55"/>
      <c r="D135" s="55"/>
      <c r="E135" s="24"/>
      <c r="F135" s="9"/>
      <c r="G135" s="23"/>
      <c r="H135" s="17"/>
      <c r="I135" s="60"/>
      <c r="J135" s="18"/>
      <c r="K135" s="12" t="str">
        <f t="shared" ca="1" si="7"/>
        <v/>
      </c>
      <c r="L135" s="13"/>
      <c r="M135" s="14">
        <f t="shared" ca="1" si="5"/>
        <v>0</v>
      </c>
    </row>
    <row r="136" spans="1:13" ht="21.75" customHeight="1" x14ac:dyDescent="0.25">
      <c r="A136" s="58"/>
      <c r="B136" s="55"/>
      <c r="C136" s="55"/>
      <c r="D136" s="55"/>
      <c r="E136" s="18"/>
      <c r="F136" s="17"/>
      <c r="G136" s="23"/>
      <c r="H136" s="17"/>
      <c r="I136" s="60"/>
      <c r="J136" s="18"/>
      <c r="K136" s="12" t="str">
        <f t="shared" ca="1" si="7"/>
        <v/>
      </c>
      <c r="L136" s="13"/>
      <c r="M136" s="14">
        <f t="shared" ca="1" si="5"/>
        <v>0</v>
      </c>
    </row>
    <row r="137" spans="1:13" ht="21.75" customHeight="1" x14ac:dyDescent="0.25">
      <c r="A137" s="58"/>
      <c r="B137" s="55"/>
      <c r="C137" s="55"/>
      <c r="D137" s="55"/>
      <c r="E137" s="18"/>
      <c r="F137" s="17"/>
      <c r="G137" s="23"/>
      <c r="H137" s="17"/>
      <c r="I137" s="60"/>
      <c r="J137" s="18"/>
      <c r="K137" s="12" t="str">
        <f t="shared" ca="1" si="7"/>
        <v/>
      </c>
      <c r="L137" s="13"/>
      <c r="M137" s="14">
        <f t="shared" ca="1" si="5"/>
        <v>0</v>
      </c>
    </row>
    <row r="138" spans="1:13" ht="21.75" customHeight="1" x14ac:dyDescent="0.25">
      <c r="A138" s="58"/>
      <c r="B138" s="55"/>
      <c r="C138" s="55"/>
      <c r="D138" s="55"/>
      <c r="E138" s="18"/>
      <c r="F138" s="17"/>
      <c r="G138" s="23"/>
      <c r="H138" s="17"/>
      <c r="I138" s="60"/>
      <c r="J138" s="18"/>
      <c r="K138" s="12" t="str">
        <f t="shared" ca="1" si="7"/>
        <v/>
      </c>
      <c r="L138" s="13"/>
      <c r="M138" s="14">
        <f t="shared" ca="1" si="5"/>
        <v>0</v>
      </c>
    </row>
    <row r="139" spans="1:13" ht="21.75" customHeight="1" x14ac:dyDescent="0.25">
      <c r="A139" s="58"/>
      <c r="B139" s="55"/>
      <c r="C139" s="55"/>
      <c r="D139" s="55"/>
      <c r="E139" s="18"/>
      <c r="F139" s="17"/>
      <c r="G139" s="23"/>
      <c r="H139" s="17"/>
      <c r="I139" s="60"/>
      <c r="J139" s="18"/>
      <c r="K139" s="12" t="str">
        <f t="shared" ca="1" si="7"/>
        <v/>
      </c>
      <c r="L139" s="13"/>
      <c r="M139" s="14">
        <f t="shared" ca="1" si="5"/>
        <v>0</v>
      </c>
    </row>
    <row r="140" spans="1:13" ht="21.75" customHeight="1" x14ac:dyDescent="0.25">
      <c r="A140" s="58"/>
      <c r="B140" s="55"/>
      <c r="C140" s="55"/>
      <c r="D140" s="55"/>
      <c r="E140" s="18"/>
      <c r="F140" s="17"/>
      <c r="G140" s="23"/>
      <c r="H140" s="17"/>
      <c r="I140" s="60"/>
      <c r="J140" s="18"/>
      <c r="K140" s="12" t="str">
        <f t="shared" ca="1" si="7"/>
        <v/>
      </c>
      <c r="L140" s="13"/>
      <c r="M140" s="14">
        <f t="shared" ref="M140:M203" ca="1" si="8">SUM(I140:L140)</f>
        <v>0</v>
      </c>
    </row>
    <row r="141" spans="1:13" ht="21.75" customHeight="1" x14ac:dyDescent="0.25">
      <c r="A141" s="58"/>
      <c r="B141" s="55"/>
      <c r="C141" s="55"/>
      <c r="D141" s="55"/>
      <c r="E141" s="18"/>
      <c r="F141" s="17"/>
      <c r="G141" s="23"/>
      <c r="H141" s="17"/>
      <c r="I141" s="60"/>
      <c r="J141" s="18"/>
      <c r="K141" s="12" t="str">
        <f t="shared" ca="1" si="7"/>
        <v/>
      </c>
      <c r="L141" s="13"/>
      <c r="M141" s="14">
        <f t="shared" ca="1" si="8"/>
        <v>0</v>
      </c>
    </row>
    <row r="142" spans="1:13" ht="21.75" customHeight="1" x14ac:dyDescent="0.25">
      <c r="A142" s="58"/>
      <c r="B142" s="55"/>
      <c r="C142" s="55"/>
      <c r="D142" s="55"/>
      <c r="E142" s="18"/>
      <c r="F142" s="17"/>
      <c r="G142" s="23"/>
      <c r="H142" s="17"/>
      <c r="I142" s="60"/>
      <c r="J142" s="18"/>
      <c r="K142" s="12" t="str">
        <f t="shared" ca="1" si="7"/>
        <v/>
      </c>
      <c r="L142" s="13"/>
      <c r="M142" s="14">
        <f t="shared" ca="1" si="8"/>
        <v>0</v>
      </c>
    </row>
    <row r="143" spans="1:13" ht="21.75" customHeight="1" x14ac:dyDescent="0.25">
      <c r="A143" s="58"/>
      <c r="B143" s="55"/>
      <c r="C143" s="55"/>
      <c r="D143" s="55"/>
      <c r="E143" s="18"/>
      <c r="F143" s="17"/>
      <c r="G143" s="23"/>
      <c r="H143" s="17"/>
      <c r="I143" s="60"/>
      <c r="J143" s="18"/>
      <c r="K143" s="12" t="str">
        <f t="shared" ca="1" si="7"/>
        <v/>
      </c>
      <c r="L143" s="13"/>
      <c r="M143" s="14">
        <f t="shared" ca="1" si="8"/>
        <v>0</v>
      </c>
    </row>
    <row r="144" spans="1:13" ht="21.75" customHeight="1" x14ac:dyDescent="0.25">
      <c r="A144" s="58"/>
      <c r="B144" s="55"/>
      <c r="C144" s="55"/>
      <c r="D144" s="55"/>
      <c r="E144" s="18"/>
      <c r="F144" s="17"/>
      <c r="G144" s="17"/>
      <c r="H144" s="17"/>
      <c r="I144" s="60"/>
      <c r="J144" s="18"/>
      <c r="K144" s="12" t="str">
        <f t="shared" ca="1" si="7"/>
        <v/>
      </c>
      <c r="L144" s="13"/>
      <c r="M144" s="14">
        <f t="shared" ca="1" si="8"/>
        <v>0</v>
      </c>
    </row>
    <row r="145" spans="1:13" ht="21.75" customHeight="1" x14ac:dyDescent="0.25">
      <c r="A145" s="58"/>
      <c r="B145" s="55"/>
      <c r="C145" s="55"/>
      <c r="D145" s="55"/>
      <c r="E145" s="62"/>
      <c r="G145" s="17"/>
      <c r="H145" s="17"/>
      <c r="I145" s="60"/>
      <c r="J145" s="18"/>
      <c r="K145" s="12" t="str">
        <f t="shared" ca="1" si="7"/>
        <v/>
      </c>
      <c r="L145" s="13"/>
      <c r="M145" s="14">
        <f t="shared" ca="1" si="8"/>
        <v>0</v>
      </c>
    </row>
    <row r="146" spans="1:13" ht="21.75" customHeight="1" x14ac:dyDescent="0.25">
      <c r="A146" s="58"/>
      <c r="B146" s="55"/>
      <c r="C146" s="55"/>
      <c r="D146" s="55"/>
      <c r="E146" s="62"/>
      <c r="G146" s="17"/>
      <c r="H146" s="17"/>
      <c r="I146" s="60"/>
      <c r="J146" s="18"/>
      <c r="K146" s="12" t="str">
        <f t="shared" ca="1" si="7"/>
        <v/>
      </c>
      <c r="L146" s="13"/>
      <c r="M146" s="14">
        <f t="shared" ca="1" si="8"/>
        <v>0</v>
      </c>
    </row>
    <row r="147" spans="1:13" ht="21.75" customHeight="1" x14ac:dyDescent="0.25">
      <c r="A147" s="58"/>
      <c r="B147" s="55"/>
      <c r="C147" s="55"/>
      <c r="D147" s="55"/>
      <c r="E147" s="62"/>
      <c r="G147" s="17"/>
      <c r="H147" s="17"/>
      <c r="I147" s="60"/>
      <c r="J147" s="18"/>
      <c r="K147" s="12" t="str">
        <f t="shared" ca="1" si="7"/>
        <v/>
      </c>
      <c r="L147" s="13"/>
      <c r="M147" s="14">
        <f t="shared" ca="1" si="8"/>
        <v>0</v>
      </c>
    </row>
    <row r="148" spans="1:13" ht="21.75" customHeight="1" x14ac:dyDescent="0.25">
      <c r="A148" s="58"/>
      <c r="B148" s="55"/>
      <c r="C148" s="55"/>
      <c r="D148" s="55"/>
      <c r="E148" s="62"/>
      <c r="G148" s="17"/>
      <c r="H148" s="17"/>
      <c r="I148" s="60"/>
      <c r="J148" s="18"/>
      <c r="K148" s="12" t="str">
        <f t="shared" ca="1" si="7"/>
        <v/>
      </c>
      <c r="L148" s="13"/>
      <c r="M148" s="14">
        <f t="shared" ca="1" si="8"/>
        <v>0</v>
      </c>
    </row>
    <row r="149" spans="1:13" ht="21.75" customHeight="1" x14ac:dyDescent="0.25">
      <c r="A149" s="58"/>
      <c r="B149" s="55"/>
      <c r="C149" s="55"/>
      <c r="D149" s="55"/>
      <c r="E149" s="62"/>
      <c r="G149" s="17"/>
      <c r="H149" s="17"/>
      <c r="I149" s="60"/>
      <c r="J149" s="18"/>
      <c r="K149" s="12" t="str">
        <f t="shared" ca="1" si="7"/>
        <v/>
      </c>
      <c r="L149" s="13"/>
      <c r="M149" s="14">
        <f t="shared" ca="1" si="8"/>
        <v>0</v>
      </c>
    </row>
    <row r="150" spans="1:13" ht="21.75" customHeight="1" x14ac:dyDescent="0.25">
      <c r="A150" s="58"/>
      <c r="B150" s="55"/>
      <c r="C150" s="55"/>
      <c r="D150" s="55"/>
      <c r="E150" s="62"/>
      <c r="G150" s="55"/>
      <c r="H150" s="17"/>
      <c r="I150" s="60"/>
      <c r="J150" s="18"/>
      <c r="K150" s="12" t="str">
        <f t="shared" ca="1" si="7"/>
        <v/>
      </c>
      <c r="L150" s="13"/>
      <c r="M150" s="14">
        <f t="shared" ca="1" si="8"/>
        <v>0</v>
      </c>
    </row>
    <row r="151" spans="1:13" ht="21.75" customHeight="1" x14ac:dyDescent="0.25">
      <c r="A151" s="58"/>
      <c r="B151" s="55"/>
      <c r="C151" s="55"/>
      <c r="D151" s="55"/>
      <c r="E151" s="62"/>
      <c r="G151" s="55"/>
      <c r="H151" s="17"/>
      <c r="I151" s="60"/>
      <c r="J151" s="18"/>
      <c r="K151" s="12" t="str">
        <f t="shared" ca="1" si="7"/>
        <v/>
      </c>
      <c r="L151" s="13"/>
      <c r="M151" s="14">
        <f t="shared" ca="1" si="8"/>
        <v>0</v>
      </c>
    </row>
    <row r="152" spans="1:13" ht="21.75" customHeight="1" x14ac:dyDescent="0.25">
      <c r="A152" s="58"/>
      <c r="B152" s="55"/>
      <c r="C152" s="55"/>
      <c r="D152" s="55"/>
      <c r="E152" s="62"/>
      <c r="G152" s="55"/>
      <c r="H152" s="17"/>
      <c r="I152" s="60"/>
      <c r="J152" s="18"/>
      <c r="K152" s="12" t="str">
        <f t="shared" ca="1" si="7"/>
        <v/>
      </c>
      <c r="L152" s="13"/>
      <c r="M152" s="14">
        <f t="shared" ca="1" si="8"/>
        <v>0</v>
      </c>
    </row>
    <row r="153" spans="1:13" ht="21.75" customHeight="1" x14ac:dyDescent="0.25">
      <c r="A153" s="58"/>
      <c r="B153" s="55"/>
      <c r="C153" s="55"/>
      <c r="D153" s="55"/>
      <c r="E153" s="62"/>
      <c r="G153" s="55"/>
      <c r="H153" s="17"/>
      <c r="I153" s="60"/>
      <c r="J153" s="18"/>
      <c r="K153" s="12" t="str">
        <f t="shared" ca="1" si="7"/>
        <v/>
      </c>
      <c r="L153" s="13"/>
      <c r="M153" s="14">
        <f t="shared" ca="1" si="8"/>
        <v>0</v>
      </c>
    </row>
    <row r="154" spans="1:13" ht="21.75" customHeight="1" x14ac:dyDescent="0.25">
      <c r="A154" s="58"/>
      <c r="B154" s="55"/>
      <c r="C154" s="55"/>
      <c r="D154" s="55"/>
      <c r="E154" s="62"/>
      <c r="G154" s="55"/>
      <c r="H154" s="17"/>
      <c r="I154" s="60"/>
      <c r="J154" s="18"/>
      <c r="K154" s="12" t="str">
        <f t="shared" ca="1" si="7"/>
        <v/>
      </c>
      <c r="L154" s="13"/>
      <c r="M154" s="14">
        <f t="shared" ca="1" si="8"/>
        <v>0</v>
      </c>
    </row>
    <row r="155" spans="1:13" ht="21.75" customHeight="1" x14ac:dyDescent="0.25">
      <c r="A155" s="58"/>
      <c r="B155" s="55"/>
      <c r="C155" s="55"/>
      <c r="D155" s="55"/>
      <c r="E155" s="62"/>
      <c r="G155" s="55"/>
      <c r="H155" s="17"/>
      <c r="I155" s="60"/>
      <c r="J155" s="18"/>
      <c r="K155" s="12" t="str">
        <f t="shared" ca="1" si="7"/>
        <v/>
      </c>
      <c r="L155" s="13"/>
      <c r="M155" s="14">
        <f t="shared" ca="1" si="8"/>
        <v>0</v>
      </c>
    </row>
    <row r="156" spans="1:13" ht="21.75" customHeight="1" x14ac:dyDescent="0.25">
      <c r="G156" s="53"/>
      <c r="I156" s="65"/>
      <c r="J156" s="64"/>
      <c r="K156" s="12" t="str">
        <f t="shared" ca="1" si="7"/>
        <v/>
      </c>
      <c r="L156" s="13"/>
      <c r="M156" s="14">
        <f t="shared" ca="1" si="8"/>
        <v>0</v>
      </c>
    </row>
    <row r="157" spans="1:13" ht="21.75" customHeight="1" x14ac:dyDescent="0.25">
      <c r="G157" s="53"/>
      <c r="I157" s="65"/>
      <c r="J157" s="64"/>
      <c r="K157" s="12" t="str">
        <f t="shared" ca="1" si="7"/>
        <v/>
      </c>
      <c r="L157" s="13"/>
      <c r="M157" s="14">
        <f t="shared" ca="1" si="8"/>
        <v>0</v>
      </c>
    </row>
    <row r="158" spans="1:13" ht="21.75" customHeight="1" x14ac:dyDescent="0.25">
      <c r="G158" s="53"/>
      <c r="I158" s="65"/>
      <c r="J158" s="64"/>
      <c r="K158" s="12" t="str">
        <f t="shared" ca="1" si="7"/>
        <v/>
      </c>
      <c r="L158" s="13"/>
      <c r="M158" s="14">
        <f t="shared" ca="1" si="8"/>
        <v>0</v>
      </c>
    </row>
    <row r="159" spans="1:13" ht="21.75" customHeight="1" x14ac:dyDescent="0.25">
      <c r="G159" s="53"/>
      <c r="I159" s="65"/>
      <c r="J159" s="64"/>
      <c r="K159" s="12" t="str">
        <f t="shared" ca="1" si="7"/>
        <v/>
      </c>
      <c r="L159" s="13"/>
      <c r="M159" s="14">
        <f t="shared" ca="1" si="8"/>
        <v>0</v>
      </c>
    </row>
    <row r="160" spans="1:13" ht="21.75" customHeight="1" x14ac:dyDescent="0.25">
      <c r="G160" s="53"/>
      <c r="I160" s="65"/>
      <c r="J160" s="64"/>
      <c r="K160" s="12" t="str">
        <f t="shared" ca="1" si="7"/>
        <v/>
      </c>
      <c r="L160" s="13"/>
      <c r="M160" s="14">
        <f t="shared" ca="1" si="8"/>
        <v>0</v>
      </c>
    </row>
    <row r="161" spans="7:13" ht="21.75" customHeight="1" x14ac:dyDescent="0.25">
      <c r="G161" s="53"/>
      <c r="I161" s="65"/>
      <c r="J161" s="64"/>
      <c r="K161" s="12" t="str">
        <f t="shared" ca="1" si="7"/>
        <v/>
      </c>
      <c r="L161" s="13"/>
      <c r="M161" s="14">
        <f t="shared" ca="1" si="8"/>
        <v>0</v>
      </c>
    </row>
    <row r="162" spans="7:13" ht="21.75" customHeight="1" x14ac:dyDescent="0.25">
      <c r="G162" s="53"/>
      <c r="I162" s="65"/>
      <c r="J162" s="64"/>
      <c r="K162" s="12" t="str">
        <f t="shared" ca="1" si="7"/>
        <v/>
      </c>
      <c r="L162" s="13"/>
      <c r="M162" s="14">
        <f t="shared" ca="1" si="8"/>
        <v>0</v>
      </c>
    </row>
    <row r="163" spans="7:13" ht="21.75" customHeight="1" x14ac:dyDescent="0.25">
      <c r="G163" s="53"/>
      <c r="I163" s="65"/>
      <c r="J163" s="64"/>
      <c r="K163" s="12" t="str">
        <f t="shared" ca="1" si="7"/>
        <v/>
      </c>
      <c r="L163" s="13"/>
      <c r="M163" s="14">
        <f t="shared" ca="1" si="8"/>
        <v>0</v>
      </c>
    </row>
    <row r="164" spans="7:13" ht="21.75" customHeight="1" x14ac:dyDescent="0.25">
      <c r="G164" s="53"/>
      <c r="I164" s="65"/>
      <c r="J164" s="64"/>
      <c r="K164" s="12" t="str">
        <f t="shared" ca="1" si="7"/>
        <v/>
      </c>
      <c r="L164" s="13"/>
      <c r="M164" s="14">
        <f t="shared" ca="1" si="8"/>
        <v>0</v>
      </c>
    </row>
    <row r="165" spans="7:13" ht="21.75" customHeight="1" x14ac:dyDescent="0.25">
      <c r="G165" s="53"/>
      <c r="I165" s="65"/>
      <c r="J165" s="64"/>
      <c r="K165" s="12" t="str">
        <f t="shared" ca="1" si="7"/>
        <v/>
      </c>
      <c r="L165" s="13"/>
      <c r="M165" s="14">
        <f t="shared" ca="1" si="8"/>
        <v>0</v>
      </c>
    </row>
    <row r="166" spans="7:13" ht="21.75" customHeight="1" x14ac:dyDescent="0.25">
      <c r="G166" s="53"/>
      <c r="I166" s="65"/>
      <c r="J166" s="64"/>
      <c r="K166" s="12" t="str">
        <f t="shared" ca="1" si="7"/>
        <v/>
      </c>
      <c r="L166" s="13"/>
      <c r="M166" s="14">
        <f t="shared" ca="1" si="8"/>
        <v>0</v>
      </c>
    </row>
    <row r="167" spans="7:13" ht="21.75" customHeight="1" x14ac:dyDescent="0.25">
      <c r="G167" s="53"/>
      <c r="I167" s="65"/>
      <c r="J167" s="64"/>
      <c r="K167" s="12" t="str">
        <f t="shared" ca="1" si="7"/>
        <v/>
      </c>
      <c r="L167" s="13"/>
      <c r="M167" s="14">
        <f t="shared" ca="1" si="8"/>
        <v>0</v>
      </c>
    </row>
    <row r="168" spans="7:13" ht="21.75" customHeight="1" x14ac:dyDescent="0.25">
      <c r="G168" s="53"/>
      <c r="I168" s="65"/>
      <c r="J168" s="64"/>
      <c r="K168" s="12" t="str">
        <f t="shared" ca="1" si="7"/>
        <v/>
      </c>
      <c r="L168" s="13"/>
      <c r="M168" s="14">
        <f t="shared" ca="1" si="8"/>
        <v>0</v>
      </c>
    </row>
    <row r="169" spans="7:13" ht="21.75" customHeight="1" x14ac:dyDescent="0.25">
      <c r="G169" s="53"/>
      <c r="I169" s="65"/>
      <c r="J169" s="64"/>
      <c r="K169" s="12" t="str">
        <f t="shared" ca="1" si="7"/>
        <v/>
      </c>
      <c r="L169" s="13"/>
      <c r="M169" s="14">
        <f t="shared" ca="1" si="8"/>
        <v>0</v>
      </c>
    </row>
    <row r="170" spans="7:13" ht="21.75" customHeight="1" x14ac:dyDescent="0.25">
      <c r="G170" s="53"/>
      <c r="I170" s="65"/>
      <c r="J170" s="64"/>
      <c r="K170" s="12" t="str">
        <f t="shared" ca="1" si="7"/>
        <v/>
      </c>
      <c r="L170" s="13"/>
      <c r="M170" s="14">
        <f t="shared" ca="1" si="8"/>
        <v>0</v>
      </c>
    </row>
    <row r="171" spans="7:13" ht="21.75" customHeight="1" x14ac:dyDescent="0.25">
      <c r="G171" s="53"/>
      <c r="I171" s="65"/>
      <c r="J171" s="64"/>
      <c r="K171" s="12" t="str">
        <f t="shared" ca="1" si="7"/>
        <v/>
      </c>
      <c r="L171" s="13"/>
      <c r="M171" s="14">
        <f t="shared" ca="1" si="8"/>
        <v>0</v>
      </c>
    </row>
    <row r="172" spans="7:13" ht="21.75" customHeight="1" x14ac:dyDescent="0.25">
      <c r="G172" s="53"/>
      <c r="I172" s="65"/>
      <c r="J172" s="64"/>
      <c r="K172" s="12" t="str">
        <f t="shared" ca="1" si="7"/>
        <v/>
      </c>
      <c r="L172" s="13"/>
      <c r="M172" s="14">
        <f t="shared" ca="1" si="8"/>
        <v>0</v>
      </c>
    </row>
    <row r="173" spans="7:13" ht="21.75" customHeight="1" x14ac:dyDescent="0.25">
      <c r="G173" s="53"/>
      <c r="I173" s="65"/>
      <c r="J173" s="64"/>
      <c r="K173" s="12" t="str">
        <f t="shared" ca="1" si="7"/>
        <v/>
      </c>
      <c r="L173" s="13"/>
      <c r="M173" s="14">
        <f t="shared" ca="1" si="8"/>
        <v>0</v>
      </c>
    </row>
    <row r="174" spans="7:13" ht="21.75" customHeight="1" x14ac:dyDescent="0.25">
      <c r="G174" s="53"/>
      <c r="I174" s="65"/>
      <c r="J174" s="64"/>
      <c r="K174" s="12" t="str">
        <f t="shared" ref="K174:K237" ca="1" si="9">IF(ISBLANK(A174),"", IF(TRIM(UPPER(J174))&lt;&gt;"SIM",IF(A174-TODAY()&lt;0,"Conta vencida",IF(A174-TODAY()&lt;8,"Perto de vencer","")),"Já paga"))</f>
        <v/>
      </c>
      <c r="L174" s="13"/>
      <c r="M174" s="14">
        <f t="shared" ca="1" si="8"/>
        <v>0</v>
      </c>
    </row>
    <row r="175" spans="7:13" ht="21.75" customHeight="1" x14ac:dyDescent="0.25">
      <c r="G175" s="53"/>
      <c r="I175" s="65"/>
      <c r="J175" s="64"/>
      <c r="K175" s="12" t="str">
        <f t="shared" ca="1" si="9"/>
        <v/>
      </c>
      <c r="L175" s="13"/>
      <c r="M175" s="14">
        <f t="shared" ca="1" si="8"/>
        <v>0</v>
      </c>
    </row>
    <row r="176" spans="7:13" ht="21.75" customHeight="1" x14ac:dyDescent="0.25">
      <c r="G176" s="53"/>
      <c r="I176" s="65"/>
      <c r="J176" s="64"/>
      <c r="K176" s="12" t="str">
        <f t="shared" ca="1" si="9"/>
        <v/>
      </c>
      <c r="L176" s="13"/>
      <c r="M176" s="14">
        <f t="shared" ca="1" si="8"/>
        <v>0</v>
      </c>
    </row>
    <row r="177" spans="7:13" ht="21.75" customHeight="1" x14ac:dyDescent="0.25">
      <c r="G177" s="53"/>
      <c r="I177" s="65"/>
      <c r="J177" s="64"/>
      <c r="K177" s="12" t="str">
        <f t="shared" ca="1" si="9"/>
        <v/>
      </c>
      <c r="L177" s="13"/>
      <c r="M177" s="14">
        <f t="shared" ca="1" si="8"/>
        <v>0</v>
      </c>
    </row>
    <row r="178" spans="7:13" ht="21.75" customHeight="1" x14ac:dyDescent="0.25">
      <c r="G178" s="53"/>
      <c r="I178" s="65"/>
      <c r="J178" s="64"/>
      <c r="K178" s="12" t="str">
        <f t="shared" ca="1" si="9"/>
        <v/>
      </c>
      <c r="L178" s="13"/>
      <c r="M178" s="14">
        <f t="shared" ca="1" si="8"/>
        <v>0</v>
      </c>
    </row>
    <row r="179" spans="7:13" ht="21.75" customHeight="1" x14ac:dyDescent="0.25">
      <c r="G179" s="53"/>
      <c r="I179" s="65"/>
      <c r="J179" s="64"/>
      <c r="K179" s="12" t="str">
        <f t="shared" ca="1" si="9"/>
        <v/>
      </c>
      <c r="L179" s="13"/>
      <c r="M179" s="14">
        <f t="shared" ca="1" si="8"/>
        <v>0</v>
      </c>
    </row>
    <row r="180" spans="7:13" ht="21.75" customHeight="1" x14ac:dyDescent="0.25">
      <c r="G180" s="53"/>
      <c r="I180" s="65"/>
      <c r="J180" s="64"/>
      <c r="K180" s="12" t="str">
        <f t="shared" ca="1" si="9"/>
        <v/>
      </c>
      <c r="L180" s="13"/>
      <c r="M180" s="14">
        <f t="shared" ca="1" si="8"/>
        <v>0</v>
      </c>
    </row>
    <row r="181" spans="7:13" ht="21.75" customHeight="1" x14ac:dyDescent="0.25">
      <c r="G181" s="53"/>
      <c r="I181" s="65"/>
      <c r="J181" s="64"/>
      <c r="K181" s="12" t="str">
        <f t="shared" ca="1" si="9"/>
        <v/>
      </c>
      <c r="L181" s="13"/>
      <c r="M181" s="14">
        <f t="shared" ca="1" si="8"/>
        <v>0</v>
      </c>
    </row>
    <row r="182" spans="7:13" ht="21.75" customHeight="1" x14ac:dyDescent="0.25">
      <c r="G182" s="53"/>
      <c r="I182" s="65"/>
      <c r="J182" s="64"/>
      <c r="K182" s="12" t="str">
        <f t="shared" ca="1" si="9"/>
        <v/>
      </c>
      <c r="L182" s="13"/>
      <c r="M182" s="14">
        <f t="shared" ca="1" si="8"/>
        <v>0</v>
      </c>
    </row>
    <row r="183" spans="7:13" ht="21.75" customHeight="1" x14ac:dyDescent="0.25">
      <c r="G183" s="53"/>
      <c r="I183" s="65"/>
      <c r="J183" s="64"/>
      <c r="K183" s="12" t="str">
        <f t="shared" ca="1" si="9"/>
        <v/>
      </c>
      <c r="L183" s="13"/>
      <c r="M183" s="14">
        <f t="shared" ca="1" si="8"/>
        <v>0</v>
      </c>
    </row>
    <row r="184" spans="7:13" ht="21.75" customHeight="1" x14ac:dyDescent="0.25">
      <c r="G184" s="53"/>
      <c r="I184" s="65"/>
      <c r="J184" s="64"/>
      <c r="K184" s="12" t="str">
        <f t="shared" ca="1" si="9"/>
        <v/>
      </c>
      <c r="L184" s="13"/>
      <c r="M184" s="14">
        <f t="shared" ca="1" si="8"/>
        <v>0</v>
      </c>
    </row>
    <row r="185" spans="7:13" ht="21.75" customHeight="1" x14ac:dyDescent="0.25">
      <c r="G185" s="53"/>
      <c r="I185" s="65"/>
      <c r="J185" s="64"/>
      <c r="K185" s="12" t="str">
        <f t="shared" ca="1" si="9"/>
        <v/>
      </c>
      <c r="L185" s="13"/>
      <c r="M185" s="14">
        <f t="shared" ca="1" si="8"/>
        <v>0</v>
      </c>
    </row>
    <row r="186" spans="7:13" ht="21.75" customHeight="1" x14ac:dyDescent="0.25">
      <c r="G186" s="53"/>
      <c r="I186" s="65"/>
      <c r="J186" s="64"/>
      <c r="K186" s="12" t="str">
        <f t="shared" ca="1" si="9"/>
        <v/>
      </c>
      <c r="L186" s="13"/>
      <c r="M186" s="14">
        <f t="shared" ca="1" si="8"/>
        <v>0</v>
      </c>
    </row>
    <row r="187" spans="7:13" ht="21.75" customHeight="1" x14ac:dyDescent="0.25">
      <c r="G187" s="53"/>
      <c r="I187" s="65"/>
      <c r="J187" s="64"/>
      <c r="K187" s="12" t="str">
        <f t="shared" ca="1" si="9"/>
        <v/>
      </c>
      <c r="L187" s="13"/>
      <c r="M187" s="14">
        <f t="shared" ca="1" si="8"/>
        <v>0</v>
      </c>
    </row>
    <row r="188" spans="7:13" ht="21.75" customHeight="1" x14ac:dyDescent="0.25">
      <c r="G188" s="53"/>
      <c r="I188" s="65"/>
      <c r="J188" s="64"/>
      <c r="K188" s="12" t="str">
        <f t="shared" ca="1" si="9"/>
        <v/>
      </c>
      <c r="L188" s="13"/>
      <c r="M188" s="14">
        <f t="shared" ca="1" si="8"/>
        <v>0</v>
      </c>
    </row>
    <row r="189" spans="7:13" ht="21.75" customHeight="1" x14ac:dyDescent="0.25">
      <c r="G189" s="53"/>
      <c r="I189" s="65"/>
      <c r="J189" s="64"/>
      <c r="K189" s="12" t="str">
        <f t="shared" ca="1" si="9"/>
        <v/>
      </c>
      <c r="L189" s="13"/>
      <c r="M189" s="14">
        <f t="shared" ca="1" si="8"/>
        <v>0</v>
      </c>
    </row>
    <row r="190" spans="7:13" ht="21.75" customHeight="1" x14ac:dyDescent="0.25">
      <c r="G190" s="53"/>
      <c r="I190" s="65"/>
      <c r="J190" s="64"/>
      <c r="K190" s="12" t="str">
        <f t="shared" ca="1" si="9"/>
        <v/>
      </c>
      <c r="L190" s="13"/>
      <c r="M190" s="14">
        <f t="shared" ca="1" si="8"/>
        <v>0</v>
      </c>
    </row>
    <row r="191" spans="7:13" ht="21.75" customHeight="1" x14ac:dyDescent="0.25">
      <c r="G191" s="53"/>
      <c r="I191" s="65"/>
      <c r="J191" s="64"/>
      <c r="K191" s="12" t="str">
        <f t="shared" ca="1" si="9"/>
        <v/>
      </c>
      <c r="L191" s="13"/>
      <c r="M191" s="14">
        <f t="shared" ca="1" si="8"/>
        <v>0</v>
      </c>
    </row>
    <row r="192" spans="7:13" ht="21.75" customHeight="1" x14ac:dyDescent="0.25">
      <c r="G192" s="53"/>
      <c r="I192" s="65"/>
      <c r="J192" s="64"/>
      <c r="K192" s="12" t="str">
        <f t="shared" ca="1" si="9"/>
        <v/>
      </c>
      <c r="L192" s="13"/>
      <c r="M192" s="14">
        <f t="shared" ca="1" si="8"/>
        <v>0</v>
      </c>
    </row>
    <row r="193" spans="7:13" ht="21.75" customHeight="1" x14ac:dyDescent="0.25">
      <c r="G193" s="53"/>
      <c r="I193" s="65"/>
      <c r="J193" s="64"/>
      <c r="K193" s="12" t="str">
        <f t="shared" ca="1" si="9"/>
        <v/>
      </c>
      <c r="L193" s="13"/>
      <c r="M193" s="14">
        <f t="shared" ca="1" si="8"/>
        <v>0</v>
      </c>
    </row>
    <row r="194" spans="7:13" ht="21.75" customHeight="1" x14ac:dyDescent="0.25">
      <c r="G194" s="53"/>
      <c r="I194" s="65"/>
      <c r="J194" s="64"/>
      <c r="K194" s="12" t="str">
        <f t="shared" ca="1" si="9"/>
        <v/>
      </c>
      <c r="L194" s="13"/>
      <c r="M194" s="14">
        <f t="shared" ca="1" si="8"/>
        <v>0</v>
      </c>
    </row>
    <row r="195" spans="7:13" ht="21.75" customHeight="1" x14ac:dyDescent="0.25">
      <c r="G195" s="53"/>
      <c r="I195" s="65"/>
      <c r="J195" s="64"/>
      <c r="K195" s="12" t="str">
        <f t="shared" ca="1" si="9"/>
        <v/>
      </c>
      <c r="L195" s="13"/>
      <c r="M195" s="14">
        <f t="shared" ca="1" si="8"/>
        <v>0</v>
      </c>
    </row>
    <row r="196" spans="7:13" ht="21.75" customHeight="1" x14ac:dyDescent="0.25">
      <c r="G196" s="53"/>
      <c r="I196" s="65"/>
      <c r="J196" s="64"/>
      <c r="K196" s="12" t="str">
        <f t="shared" ca="1" si="9"/>
        <v/>
      </c>
      <c r="L196" s="13"/>
      <c r="M196" s="14">
        <f t="shared" ca="1" si="8"/>
        <v>0</v>
      </c>
    </row>
    <row r="197" spans="7:13" ht="21.75" customHeight="1" x14ac:dyDescent="0.25">
      <c r="G197" s="53"/>
      <c r="I197" s="65"/>
      <c r="J197" s="64"/>
      <c r="K197" s="12" t="str">
        <f t="shared" ca="1" si="9"/>
        <v/>
      </c>
      <c r="L197" s="13"/>
      <c r="M197" s="14">
        <f t="shared" ca="1" si="8"/>
        <v>0</v>
      </c>
    </row>
    <row r="198" spans="7:13" ht="21.75" customHeight="1" x14ac:dyDescent="0.25">
      <c r="G198" s="53"/>
      <c r="I198" s="65"/>
      <c r="J198" s="64"/>
      <c r="K198" s="12" t="str">
        <f t="shared" ca="1" si="9"/>
        <v/>
      </c>
      <c r="L198" s="13"/>
      <c r="M198" s="14">
        <f t="shared" ca="1" si="8"/>
        <v>0</v>
      </c>
    </row>
    <row r="199" spans="7:13" ht="21.75" customHeight="1" x14ac:dyDescent="0.25">
      <c r="G199" s="53"/>
      <c r="I199" s="65"/>
      <c r="J199" s="64"/>
      <c r="K199" s="12" t="str">
        <f t="shared" ca="1" si="9"/>
        <v/>
      </c>
      <c r="L199" s="13"/>
      <c r="M199" s="14">
        <f t="shared" ca="1" si="8"/>
        <v>0</v>
      </c>
    </row>
    <row r="200" spans="7:13" ht="21.75" customHeight="1" x14ac:dyDescent="0.25">
      <c r="G200" s="53"/>
      <c r="I200" s="65"/>
      <c r="J200" s="64"/>
      <c r="K200" s="12" t="str">
        <f t="shared" ca="1" si="9"/>
        <v/>
      </c>
      <c r="L200" s="13"/>
      <c r="M200" s="14">
        <f t="shared" ca="1" si="8"/>
        <v>0</v>
      </c>
    </row>
    <row r="201" spans="7:13" ht="21.75" customHeight="1" x14ac:dyDescent="0.25">
      <c r="G201" s="53"/>
      <c r="I201" s="65"/>
      <c r="J201" s="64"/>
      <c r="K201" s="12" t="str">
        <f t="shared" ca="1" si="9"/>
        <v/>
      </c>
      <c r="L201" s="13"/>
      <c r="M201" s="14">
        <f t="shared" ca="1" si="8"/>
        <v>0</v>
      </c>
    </row>
    <row r="202" spans="7:13" ht="21.75" customHeight="1" x14ac:dyDescent="0.25">
      <c r="G202" s="53"/>
      <c r="I202" s="65"/>
      <c r="J202" s="64"/>
      <c r="K202" s="12" t="str">
        <f t="shared" ca="1" si="9"/>
        <v/>
      </c>
      <c r="L202" s="13"/>
      <c r="M202" s="14">
        <f t="shared" ca="1" si="8"/>
        <v>0</v>
      </c>
    </row>
    <row r="203" spans="7:13" ht="21.75" customHeight="1" x14ac:dyDescent="0.25">
      <c r="G203" s="53"/>
      <c r="I203" s="65"/>
      <c r="J203" s="64"/>
      <c r="K203" s="12" t="str">
        <f t="shared" ca="1" si="9"/>
        <v/>
      </c>
      <c r="L203" s="13"/>
      <c r="M203" s="14">
        <f t="shared" ca="1" si="8"/>
        <v>0</v>
      </c>
    </row>
    <row r="204" spans="7:13" ht="21.75" customHeight="1" x14ac:dyDescent="0.25">
      <c r="G204" s="53"/>
      <c r="I204" s="65"/>
      <c r="J204" s="64"/>
      <c r="K204" s="12" t="str">
        <f t="shared" ca="1" si="9"/>
        <v/>
      </c>
      <c r="L204" s="13"/>
      <c r="M204" s="14">
        <f t="shared" ref="M204:M267" ca="1" si="10">SUM(I204:L204)</f>
        <v>0</v>
      </c>
    </row>
    <row r="205" spans="7:13" ht="21.75" customHeight="1" x14ac:dyDescent="0.25">
      <c r="G205" s="53"/>
      <c r="I205" s="65"/>
      <c r="J205" s="64"/>
      <c r="K205" s="12" t="str">
        <f t="shared" ca="1" si="9"/>
        <v/>
      </c>
      <c r="L205" s="13"/>
      <c r="M205" s="14">
        <f t="shared" ca="1" si="10"/>
        <v>0</v>
      </c>
    </row>
    <row r="206" spans="7:13" ht="21.75" customHeight="1" x14ac:dyDescent="0.25">
      <c r="G206" s="53"/>
      <c r="I206" s="65"/>
      <c r="J206" s="64"/>
      <c r="K206" s="12" t="str">
        <f t="shared" ca="1" si="9"/>
        <v/>
      </c>
      <c r="L206" s="13"/>
      <c r="M206" s="14">
        <f t="shared" ca="1" si="10"/>
        <v>0</v>
      </c>
    </row>
    <row r="207" spans="7:13" ht="21.75" customHeight="1" x14ac:dyDescent="0.25">
      <c r="G207" s="53"/>
      <c r="I207" s="65"/>
      <c r="J207" s="64"/>
      <c r="K207" s="12" t="str">
        <f t="shared" ca="1" si="9"/>
        <v/>
      </c>
      <c r="L207" s="13"/>
      <c r="M207" s="14">
        <f t="shared" ca="1" si="10"/>
        <v>0</v>
      </c>
    </row>
    <row r="208" spans="7:13" ht="21.75" customHeight="1" x14ac:dyDescent="0.25">
      <c r="G208" s="53"/>
      <c r="I208" s="65"/>
      <c r="J208" s="64"/>
      <c r="K208" s="12" t="str">
        <f t="shared" ca="1" si="9"/>
        <v/>
      </c>
      <c r="L208" s="13"/>
      <c r="M208" s="14">
        <f t="shared" ca="1" si="10"/>
        <v>0</v>
      </c>
    </row>
    <row r="209" spans="7:13" ht="21.75" customHeight="1" x14ac:dyDescent="0.25">
      <c r="G209" s="53"/>
      <c r="I209" s="65"/>
      <c r="J209" s="64"/>
      <c r="K209" s="12" t="str">
        <f t="shared" ca="1" si="9"/>
        <v/>
      </c>
      <c r="L209" s="13"/>
      <c r="M209" s="14">
        <f t="shared" ca="1" si="10"/>
        <v>0</v>
      </c>
    </row>
    <row r="210" spans="7:13" ht="21.75" customHeight="1" x14ac:dyDescent="0.25">
      <c r="G210" s="53"/>
      <c r="I210" s="65"/>
      <c r="J210" s="64"/>
      <c r="K210" s="12" t="str">
        <f t="shared" ca="1" si="9"/>
        <v/>
      </c>
      <c r="L210" s="13"/>
      <c r="M210" s="14">
        <f t="shared" ca="1" si="10"/>
        <v>0</v>
      </c>
    </row>
    <row r="211" spans="7:13" ht="21.75" customHeight="1" x14ac:dyDescent="0.25">
      <c r="G211" s="53"/>
      <c r="I211" s="65"/>
      <c r="J211" s="64"/>
      <c r="K211" s="12" t="str">
        <f t="shared" ca="1" si="9"/>
        <v/>
      </c>
      <c r="L211" s="13"/>
      <c r="M211" s="14">
        <f t="shared" ca="1" si="10"/>
        <v>0</v>
      </c>
    </row>
    <row r="212" spans="7:13" ht="21.75" customHeight="1" x14ac:dyDescent="0.25">
      <c r="G212" s="53"/>
      <c r="I212" s="65"/>
      <c r="J212" s="64"/>
      <c r="K212" s="12" t="str">
        <f t="shared" ca="1" si="9"/>
        <v/>
      </c>
      <c r="L212" s="13"/>
      <c r="M212" s="14">
        <f t="shared" ca="1" si="10"/>
        <v>0</v>
      </c>
    </row>
    <row r="213" spans="7:13" ht="21.75" customHeight="1" x14ac:dyDescent="0.25">
      <c r="G213" s="53"/>
      <c r="I213" s="65"/>
      <c r="J213" s="64"/>
      <c r="K213" s="12" t="str">
        <f t="shared" ca="1" si="9"/>
        <v/>
      </c>
      <c r="L213" s="13"/>
      <c r="M213" s="14">
        <f t="shared" ca="1" si="10"/>
        <v>0</v>
      </c>
    </row>
    <row r="214" spans="7:13" ht="21.75" customHeight="1" x14ac:dyDescent="0.25">
      <c r="G214" s="53"/>
      <c r="I214" s="65"/>
      <c r="J214" s="64"/>
      <c r="K214" s="12" t="str">
        <f t="shared" ca="1" si="9"/>
        <v/>
      </c>
      <c r="L214" s="13"/>
      <c r="M214" s="14">
        <f t="shared" ca="1" si="10"/>
        <v>0</v>
      </c>
    </row>
    <row r="215" spans="7:13" ht="21.75" customHeight="1" x14ac:dyDescent="0.25">
      <c r="G215" s="53"/>
      <c r="I215" s="65"/>
      <c r="J215" s="64"/>
      <c r="K215" s="12" t="str">
        <f t="shared" ca="1" si="9"/>
        <v/>
      </c>
      <c r="L215" s="13"/>
      <c r="M215" s="14">
        <f t="shared" ca="1" si="10"/>
        <v>0</v>
      </c>
    </row>
    <row r="216" spans="7:13" ht="21.75" customHeight="1" x14ac:dyDescent="0.25">
      <c r="G216" s="53"/>
      <c r="I216" s="65"/>
      <c r="J216" s="64"/>
      <c r="K216" s="12" t="str">
        <f t="shared" ca="1" si="9"/>
        <v/>
      </c>
      <c r="L216" s="13"/>
      <c r="M216" s="14">
        <f t="shared" ca="1" si="10"/>
        <v>0</v>
      </c>
    </row>
    <row r="217" spans="7:13" ht="21.75" customHeight="1" x14ac:dyDescent="0.25">
      <c r="G217" s="53"/>
      <c r="I217" s="65"/>
      <c r="J217" s="64"/>
      <c r="K217" s="12" t="str">
        <f t="shared" ca="1" si="9"/>
        <v/>
      </c>
      <c r="L217" s="13"/>
      <c r="M217" s="14">
        <f t="shared" ca="1" si="10"/>
        <v>0</v>
      </c>
    </row>
    <row r="218" spans="7:13" ht="21.75" customHeight="1" x14ac:dyDescent="0.25">
      <c r="G218" s="53"/>
      <c r="I218" s="65"/>
      <c r="J218" s="64"/>
      <c r="K218" s="12" t="str">
        <f t="shared" ca="1" si="9"/>
        <v/>
      </c>
      <c r="L218" s="13"/>
      <c r="M218" s="14">
        <f t="shared" ca="1" si="10"/>
        <v>0</v>
      </c>
    </row>
    <row r="219" spans="7:13" ht="21.75" customHeight="1" x14ac:dyDescent="0.25">
      <c r="G219" s="53"/>
      <c r="I219" s="65"/>
      <c r="J219" s="64"/>
      <c r="K219" s="12" t="str">
        <f t="shared" ca="1" si="9"/>
        <v/>
      </c>
      <c r="L219" s="13"/>
      <c r="M219" s="14">
        <f t="shared" ca="1" si="10"/>
        <v>0</v>
      </c>
    </row>
    <row r="220" spans="7:13" ht="21.75" customHeight="1" x14ac:dyDescent="0.25">
      <c r="G220" s="53"/>
      <c r="I220" s="65"/>
      <c r="J220" s="64"/>
      <c r="K220" s="12" t="str">
        <f t="shared" ca="1" si="9"/>
        <v/>
      </c>
      <c r="L220" s="13"/>
      <c r="M220" s="14">
        <f t="shared" ca="1" si="10"/>
        <v>0</v>
      </c>
    </row>
    <row r="221" spans="7:13" ht="21.75" customHeight="1" x14ac:dyDescent="0.25">
      <c r="G221" s="53"/>
      <c r="I221" s="65"/>
      <c r="J221" s="64"/>
      <c r="K221" s="12" t="str">
        <f t="shared" ca="1" si="9"/>
        <v/>
      </c>
      <c r="L221" s="13"/>
      <c r="M221" s="14">
        <f t="shared" ca="1" si="10"/>
        <v>0</v>
      </c>
    </row>
    <row r="222" spans="7:13" ht="21.75" customHeight="1" x14ac:dyDescent="0.25">
      <c r="G222" s="53"/>
      <c r="I222" s="65"/>
      <c r="J222" s="64"/>
      <c r="K222" s="12" t="str">
        <f t="shared" ca="1" si="9"/>
        <v/>
      </c>
      <c r="L222" s="13"/>
      <c r="M222" s="14">
        <f t="shared" ca="1" si="10"/>
        <v>0</v>
      </c>
    </row>
    <row r="223" spans="7:13" ht="21.75" customHeight="1" x14ac:dyDescent="0.25">
      <c r="G223" s="53"/>
      <c r="I223" s="65"/>
      <c r="J223" s="64"/>
      <c r="K223" s="12" t="str">
        <f t="shared" ca="1" si="9"/>
        <v/>
      </c>
      <c r="L223" s="13"/>
      <c r="M223" s="14">
        <f t="shared" ca="1" si="10"/>
        <v>0</v>
      </c>
    </row>
    <row r="224" spans="7:13" ht="21.75" customHeight="1" x14ac:dyDescent="0.25">
      <c r="G224" s="53"/>
      <c r="I224" s="65"/>
      <c r="J224" s="64"/>
      <c r="K224" s="12" t="str">
        <f t="shared" ca="1" si="9"/>
        <v/>
      </c>
      <c r="L224" s="13"/>
      <c r="M224" s="14">
        <f t="shared" ca="1" si="10"/>
        <v>0</v>
      </c>
    </row>
    <row r="225" spans="7:13" ht="21.75" customHeight="1" x14ac:dyDescent="0.25">
      <c r="G225" s="53"/>
      <c r="I225" s="65"/>
      <c r="J225" s="64"/>
      <c r="K225" s="12" t="str">
        <f t="shared" ca="1" si="9"/>
        <v/>
      </c>
      <c r="L225" s="13"/>
      <c r="M225" s="14">
        <f t="shared" ca="1" si="10"/>
        <v>0</v>
      </c>
    </row>
    <row r="226" spans="7:13" ht="21.75" customHeight="1" x14ac:dyDescent="0.25">
      <c r="G226" s="53"/>
      <c r="I226" s="65"/>
      <c r="J226" s="64"/>
      <c r="K226" s="12" t="str">
        <f t="shared" ca="1" si="9"/>
        <v/>
      </c>
      <c r="L226" s="13"/>
      <c r="M226" s="14">
        <f t="shared" ca="1" si="10"/>
        <v>0</v>
      </c>
    </row>
    <row r="227" spans="7:13" ht="21.75" customHeight="1" x14ac:dyDescent="0.25">
      <c r="G227" s="53"/>
      <c r="I227" s="65"/>
      <c r="J227" s="64"/>
      <c r="K227" s="12" t="str">
        <f t="shared" ca="1" si="9"/>
        <v/>
      </c>
      <c r="L227" s="13"/>
      <c r="M227" s="14">
        <f t="shared" ca="1" si="10"/>
        <v>0</v>
      </c>
    </row>
    <row r="228" spans="7:13" ht="21.75" customHeight="1" x14ac:dyDescent="0.25">
      <c r="G228" s="53"/>
      <c r="I228" s="65"/>
      <c r="J228" s="64"/>
      <c r="K228" s="12" t="str">
        <f t="shared" ca="1" si="9"/>
        <v/>
      </c>
      <c r="L228" s="13"/>
      <c r="M228" s="14">
        <f t="shared" ca="1" si="10"/>
        <v>0</v>
      </c>
    </row>
    <row r="229" spans="7:13" ht="21.75" customHeight="1" x14ac:dyDescent="0.25">
      <c r="G229" s="53"/>
      <c r="I229" s="65"/>
      <c r="J229" s="64"/>
      <c r="K229" s="12" t="str">
        <f t="shared" ca="1" si="9"/>
        <v/>
      </c>
      <c r="L229" s="13"/>
      <c r="M229" s="14">
        <f t="shared" ca="1" si="10"/>
        <v>0</v>
      </c>
    </row>
    <row r="230" spans="7:13" ht="21.75" customHeight="1" x14ac:dyDescent="0.25">
      <c r="G230" s="53"/>
      <c r="I230" s="65"/>
      <c r="J230" s="64"/>
      <c r="K230" s="12" t="str">
        <f t="shared" ca="1" si="9"/>
        <v/>
      </c>
      <c r="L230" s="13"/>
      <c r="M230" s="14">
        <f t="shared" ca="1" si="10"/>
        <v>0</v>
      </c>
    </row>
    <row r="231" spans="7:13" ht="21.75" customHeight="1" x14ac:dyDescent="0.25">
      <c r="G231" s="53"/>
      <c r="I231" s="65"/>
      <c r="J231" s="64"/>
      <c r="K231" s="12" t="str">
        <f t="shared" ca="1" si="9"/>
        <v/>
      </c>
      <c r="L231" s="13"/>
      <c r="M231" s="14">
        <f t="shared" ca="1" si="10"/>
        <v>0</v>
      </c>
    </row>
    <row r="232" spans="7:13" ht="21.75" customHeight="1" x14ac:dyDescent="0.25">
      <c r="G232" s="53"/>
      <c r="I232" s="65"/>
      <c r="J232" s="64"/>
      <c r="K232" s="12" t="str">
        <f t="shared" ca="1" si="9"/>
        <v/>
      </c>
      <c r="L232" s="13"/>
      <c r="M232" s="14">
        <f t="shared" ca="1" si="10"/>
        <v>0</v>
      </c>
    </row>
    <row r="233" spans="7:13" ht="21.75" customHeight="1" x14ac:dyDescent="0.25">
      <c r="G233" s="53"/>
      <c r="I233" s="65"/>
      <c r="J233" s="64"/>
      <c r="K233" s="12" t="str">
        <f t="shared" ca="1" si="9"/>
        <v/>
      </c>
      <c r="L233" s="13"/>
      <c r="M233" s="14">
        <f t="shared" ca="1" si="10"/>
        <v>0</v>
      </c>
    </row>
    <row r="234" spans="7:13" ht="21.75" customHeight="1" x14ac:dyDescent="0.25">
      <c r="G234" s="53"/>
      <c r="I234" s="65"/>
      <c r="J234" s="64"/>
      <c r="K234" s="12" t="str">
        <f t="shared" ca="1" si="9"/>
        <v/>
      </c>
      <c r="L234" s="13"/>
      <c r="M234" s="14">
        <f t="shared" ca="1" si="10"/>
        <v>0</v>
      </c>
    </row>
    <row r="235" spans="7:13" ht="21.75" customHeight="1" x14ac:dyDescent="0.25">
      <c r="G235" s="53"/>
      <c r="I235" s="65"/>
      <c r="J235" s="64"/>
      <c r="K235" s="12" t="str">
        <f t="shared" ca="1" si="9"/>
        <v/>
      </c>
      <c r="L235" s="13"/>
      <c r="M235" s="14">
        <f t="shared" ca="1" si="10"/>
        <v>0</v>
      </c>
    </row>
    <row r="236" spans="7:13" ht="21.75" customHeight="1" x14ac:dyDescent="0.25">
      <c r="G236" s="53"/>
      <c r="I236" s="65"/>
      <c r="J236" s="64"/>
      <c r="K236" s="12" t="str">
        <f t="shared" ca="1" si="9"/>
        <v/>
      </c>
      <c r="L236" s="13"/>
      <c r="M236" s="14">
        <f t="shared" ca="1" si="10"/>
        <v>0</v>
      </c>
    </row>
    <row r="237" spans="7:13" ht="21.75" customHeight="1" x14ac:dyDescent="0.25">
      <c r="G237" s="53"/>
      <c r="I237" s="65"/>
      <c r="J237" s="64"/>
      <c r="K237" s="12" t="str">
        <f t="shared" ca="1" si="9"/>
        <v/>
      </c>
      <c r="L237" s="13"/>
      <c r="M237" s="14">
        <f t="shared" ca="1" si="10"/>
        <v>0</v>
      </c>
    </row>
    <row r="238" spans="7:13" ht="21.75" customHeight="1" x14ac:dyDescent="0.25">
      <c r="G238" s="53"/>
      <c r="I238" s="65"/>
      <c r="J238" s="64"/>
      <c r="K238" s="12" t="str">
        <f t="shared" ref="K238:K301" ca="1" si="11">IF(ISBLANK(A238),"", IF(TRIM(UPPER(J238))&lt;&gt;"SIM",IF(A238-TODAY()&lt;0,"Conta vencida",IF(A238-TODAY()&lt;8,"Perto de vencer","")),"Já paga"))</f>
        <v/>
      </c>
      <c r="L238" s="13"/>
      <c r="M238" s="14">
        <f t="shared" ca="1" si="10"/>
        <v>0</v>
      </c>
    </row>
    <row r="239" spans="7:13" ht="21.75" customHeight="1" x14ac:dyDescent="0.25">
      <c r="G239" s="53"/>
      <c r="I239" s="65"/>
      <c r="J239" s="64"/>
      <c r="K239" s="12" t="str">
        <f t="shared" ca="1" si="11"/>
        <v/>
      </c>
      <c r="L239" s="13"/>
      <c r="M239" s="14">
        <f t="shared" ca="1" si="10"/>
        <v>0</v>
      </c>
    </row>
    <row r="240" spans="7:13" ht="21.75" customHeight="1" x14ac:dyDescent="0.25">
      <c r="G240" s="53"/>
      <c r="I240" s="65"/>
      <c r="J240" s="64"/>
      <c r="K240" s="12" t="str">
        <f t="shared" ca="1" si="11"/>
        <v/>
      </c>
      <c r="L240" s="13"/>
      <c r="M240" s="14">
        <f t="shared" ca="1" si="10"/>
        <v>0</v>
      </c>
    </row>
    <row r="241" spans="7:13" ht="21.75" customHeight="1" x14ac:dyDescent="0.25">
      <c r="G241" s="53"/>
      <c r="I241" s="65"/>
      <c r="J241" s="64"/>
      <c r="K241" s="12" t="str">
        <f t="shared" ca="1" si="11"/>
        <v/>
      </c>
      <c r="L241" s="13"/>
      <c r="M241" s="14">
        <f t="shared" ca="1" si="10"/>
        <v>0</v>
      </c>
    </row>
    <row r="242" spans="7:13" ht="21.75" customHeight="1" x14ac:dyDescent="0.25">
      <c r="G242" s="53"/>
      <c r="I242" s="65"/>
      <c r="J242" s="64"/>
      <c r="K242" s="12" t="str">
        <f t="shared" ca="1" si="11"/>
        <v/>
      </c>
      <c r="L242" s="13"/>
      <c r="M242" s="14">
        <f t="shared" ca="1" si="10"/>
        <v>0</v>
      </c>
    </row>
    <row r="243" spans="7:13" ht="21.75" customHeight="1" x14ac:dyDescent="0.25">
      <c r="G243" s="53"/>
      <c r="I243" s="65"/>
      <c r="J243" s="64"/>
      <c r="K243" s="12" t="str">
        <f t="shared" ca="1" si="11"/>
        <v/>
      </c>
      <c r="L243" s="13"/>
      <c r="M243" s="14">
        <f t="shared" ca="1" si="10"/>
        <v>0</v>
      </c>
    </row>
    <row r="244" spans="7:13" ht="21.75" customHeight="1" x14ac:dyDescent="0.25">
      <c r="G244" s="53"/>
      <c r="I244" s="65"/>
      <c r="J244" s="64"/>
      <c r="K244" s="12" t="str">
        <f t="shared" ca="1" si="11"/>
        <v/>
      </c>
      <c r="L244" s="13"/>
      <c r="M244" s="14">
        <f t="shared" ca="1" si="10"/>
        <v>0</v>
      </c>
    </row>
    <row r="245" spans="7:13" ht="21.75" customHeight="1" x14ac:dyDescent="0.25">
      <c r="G245" s="53"/>
      <c r="I245" s="65"/>
      <c r="J245" s="64"/>
      <c r="K245" s="12" t="str">
        <f t="shared" ca="1" si="11"/>
        <v/>
      </c>
      <c r="L245" s="13"/>
      <c r="M245" s="14">
        <f t="shared" ca="1" si="10"/>
        <v>0</v>
      </c>
    </row>
    <row r="246" spans="7:13" ht="21.75" customHeight="1" x14ac:dyDescent="0.25">
      <c r="G246" s="53"/>
      <c r="I246" s="65"/>
      <c r="J246" s="64"/>
      <c r="K246" s="12" t="str">
        <f t="shared" ca="1" si="11"/>
        <v/>
      </c>
      <c r="L246" s="13"/>
      <c r="M246" s="14">
        <f t="shared" ca="1" si="10"/>
        <v>0</v>
      </c>
    </row>
    <row r="247" spans="7:13" ht="21.75" customHeight="1" x14ac:dyDescent="0.25">
      <c r="G247" s="53"/>
      <c r="I247" s="65"/>
      <c r="J247" s="64"/>
      <c r="K247" s="12" t="str">
        <f t="shared" ca="1" si="11"/>
        <v/>
      </c>
      <c r="L247" s="13"/>
      <c r="M247" s="14">
        <f t="shared" ca="1" si="10"/>
        <v>0</v>
      </c>
    </row>
    <row r="248" spans="7:13" ht="21.75" customHeight="1" x14ac:dyDescent="0.25">
      <c r="G248" s="53"/>
      <c r="I248" s="65"/>
      <c r="J248" s="64"/>
      <c r="K248" s="12" t="str">
        <f t="shared" ca="1" si="11"/>
        <v/>
      </c>
      <c r="L248" s="13"/>
      <c r="M248" s="14">
        <f t="shared" ca="1" si="10"/>
        <v>0</v>
      </c>
    </row>
    <row r="249" spans="7:13" ht="21.75" customHeight="1" x14ac:dyDescent="0.25">
      <c r="G249" s="53"/>
      <c r="I249" s="65"/>
      <c r="J249" s="64"/>
      <c r="K249" s="12" t="str">
        <f t="shared" ca="1" si="11"/>
        <v/>
      </c>
      <c r="L249" s="13"/>
      <c r="M249" s="14">
        <f t="shared" ca="1" si="10"/>
        <v>0</v>
      </c>
    </row>
    <row r="250" spans="7:13" ht="21.75" customHeight="1" x14ac:dyDescent="0.25">
      <c r="G250" s="53"/>
      <c r="I250" s="65"/>
      <c r="J250" s="64"/>
      <c r="K250" s="12" t="str">
        <f t="shared" ca="1" si="11"/>
        <v/>
      </c>
      <c r="L250" s="13"/>
      <c r="M250" s="14">
        <f t="shared" ca="1" si="10"/>
        <v>0</v>
      </c>
    </row>
    <row r="251" spans="7:13" ht="21.75" customHeight="1" x14ac:dyDescent="0.25">
      <c r="G251" s="53"/>
      <c r="I251" s="65"/>
      <c r="J251" s="64"/>
      <c r="K251" s="12" t="str">
        <f t="shared" ca="1" si="11"/>
        <v/>
      </c>
      <c r="L251" s="13"/>
      <c r="M251" s="14">
        <f t="shared" ca="1" si="10"/>
        <v>0</v>
      </c>
    </row>
    <row r="252" spans="7:13" ht="21.75" customHeight="1" x14ac:dyDescent="0.25">
      <c r="G252" s="53"/>
      <c r="I252" s="65"/>
      <c r="J252" s="64"/>
      <c r="K252" s="12" t="str">
        <f t="shared" ca="1" si="11"/>
        <v/>
      </c>
      <c r="L252" s="13"/>
      <c r="M252" s="14">
        <f t="shared" ca="1" si="10"/>
        <v>0</v>
      </c>
    </row>
    <row r="253" spans="7:13" ht="21.75" customHeight="1" x14ac:dyDescent="0.25">
      <c r="G253" s="53"/>
      <c r="I253" s="65"/>
      <c r="J253" s="64"/>
      <c r="K253" s="12" t="str">
        <f t="shared" ca="1" si="11"/>
        <v/>
      </c>
      <c r="L253" s="13"/>
      <c r="M253" s="14">
        <f t="shared" ca="1" si="10"/>
        <v>0</v>
      </c>
    </row>
    <row r="254" spans="7:13" ht="21.75" customHeight="1" x14ac:dyDescent="0.25">
      <c r="G254" s="53"/>
      <c r="I254" s="65"/>
      <c r="J254" s="64"/>
      <c r="K254" s="12" t="str">
        <f t="shared" ca="1" si="11"/>
        <v/>
      </c>
      <c r="L254" s="13"/>
      <c r="M254" s="14">
        <f t="shared" ca="1" si="10"/>
        <v>0</v>
      </c>
    </row>
    <row r="255" spans="7:13" ht="21.75" customHeight="1" x14ac:dyDescent="0.25">
      <c r="G255" s="53"/>
      <c r="I255" s="65"/>
      <c r="J255" s="64"/>
      <c r="K255" s="12" t="str">
        <f t="shared" ca="1" si="11"/>
        <v/>
      </c>
      <c r="L255" s="13"/>
      <c r="M255" s="14">
        <f t="shared" ca="1" si="10"/>
        <v>0</v>
      </c>
    </row>
    <row r="256" spans="7:13" ht="21.75" customHeight="1" x14ac:dyDescent="0.25">
      <c r="G256" s="53"/>
      <c r="I256" s="65"/>
      <c r="J256" s="64"/>
      <c r="K256" s="12" t="str">
        <f t="shared" ca="1" si="11"/>
        <v/>
      </c>
      <c r="L256" s="13"/>
      <c r="M256" s="14">
        <f t="shared" ca="1" si="10"/>
        <v>0</v>
      </c>
    </row>
    <row r="257" spans="7:13" ht="21.75" customHeight="1" x14ac:dyDescent="0.25">
      <c r="G257" s="53"/>
      <c r="I257" s="65"/>
      <c r="J257" s="64"/>
      <c r="K257" s="12" t="str">
        <f t="shared" ca="1" si="11"/>
        <v/>
      </c>
      <c r="L257" s="13"/>
      <c r="M257" s="14">
        <f t="shared" ca="1" si="10"/>
        <v>0</v>
      </c>
    </row>
    <row r="258" spans="7:13" ht="21.75" customHeight="1" x14ac:dyDescent="0.25">
      <c r="G258" s="53"/>
      <c r="I258" s="65"/>
      <c r="J258" s="64"/>
      <c r="K258" s="12" t="str">
        <f t="shared" ca="1" si="11"/>
        <v/>
      </c>
      <c r="L258" s="13"/>
      <c r="M258" s="14">
        <f t="shared" ca="1" si="10"/>
        <v>0</v>
      </c>
    </row>
    <row r="259" spans="7:13" ht="21.75" customHeight="1" x14ac:dyDescent="0.25">
      <c r="G259" s="53"/>
      <c r="I259" s="65"/>
      <c r="J259" s="64"/>
      <c r="K259" s="12" t="str">
        <f t="shared" ca="1" si="11"/>
        <v/>
      </c>
      <c r="L259" s="13"/>
      <c r="M259" s="14">
        <f t="shared" ca="1" si="10"/>
        <v>0</v>
      </c>
    </row>
    <row r="260" spans="7:13" ht="21.75" customHeight="1" x14ac:dyDescent="0.25">
      <c r="G260" s="53"/>
      <c r="I260" s="65"/>
      <c r="J260" s="64"/>
      <c r="K260" s="12" t="str">
        <f t="shared" ca="1" si="11"/>
        <v/>
      </c>
      <c r="L260" s="13"/>
      <c r="M260" s="14">
        <f t="shared" ca="1" si="10"/>
        <v>0</v>
      </c>
    </row>
    <row r="261" spans="7:13" ht="21.75" customHeight="1" x14ac:dyDescent="0.25">
      <c r="G261" s="53"/>
      <c r="I261" s="65"/>
      <c r="J261" s="64"/>
      <c r="K261" s="12" t="str">
        <f t="shared" ca="1" si="11"/>
        <v/>
      </c>
      <c r="L261" s="13"/>
      <c r="M261" s="14">
        <f t="shared" ca="1" si="10"/>
        <v>0</v>
      </c>
    </row>
    <row r="262" spans="7:13" ht="21.75" customHeight="1" x14ac:dyDescent="0.25">
      <c r="G262" s="53"/>
      <c r="I262" s="65"/>
      <c r="J262" s="64"/>
      <c r="K262" s="12" t="str">
        <f t="shared" ca="1" si="11"/>
        <v/>
      </c>
      <c r="L262" s="13"/>
      <c r="M262" s="14">
        <f t="shared" ca="1" si="10"/>
        <v>0</v>
      </c>
    </row>
    <row r="263" spans="7:13" ht="21.75" customHeight="1" x14ac:dyDescent="0.25">
      <c r="G263" s="53"/>
      <c r="I263" s="65"/>
      <c r="J263" s="64"/>
      <c r="K263" s="12" t="str">
        <f t="shared" ca="1" si="11"/>
        <v/>
      </c>
      <c r="L263" s="13"/>
      <c r="M263" s="14">
        <f t="shared" ca="1" si="10"/>
        <v>0</v>
      </c>
    </row>
    <row r="264" spans="7:13" ht="21.75" customHeight="1" x14ac:dyDescent="0.25">
      <c r="G264" s="53"/>
      <c r="I264" s="65"/>
      <c r="J264" s="64"/>
      <c r="K264" s="12" t="str">
        <f t="shared" ca="1" si="11"/>
        <v/>
      </c>
      <c r="L264" s="13"/>
      <c r="M264" s="14">
        <f t="shared" ca="1" si="10"/>
        <v>0</v>
      </c>
    </row>
    <row r="265" spans="7:13" ht="21.75" customHeight="1" x14ac:dyDescent="0.25">
      <c r="G265" s="53"/>
      <c r="I265" s="65"/>
      <c r="J265" s="64"/>
      <c r="K265" s="12" t="str">
        <f t="shared" ca="1" si="11"/>
        <v/>
      </c>
      <c r="L265" s="13"/>
      <c r="M265" s="14">
        <f t="shared" ca="1" si="10"/>
        <v>0</v>
      </c>
    </row>
    <row r="266" spans="7:13" ht="21.75" customHeight="1" x14ac:dyDescent="0.25">
      <c r="G266" s="53"/>
      <c r="I266" s="65"/>
      <c r="J266" s="64"/>
      <c r="K266" s="12" t="str">
        <f t="shared" ca="1" si="11"/>
        <v/>
      </c>
      <c r="L266" s="13"/>
      <c r="M266" s="14">
        <f t="shared" ca="1" si="10"/>
        <v>0</v>
      </c>
    </row>
    <row r="267" spans="7:13" ht="21.75" customHeight="1" x14ac:dyDescent="0.25">
      <c r="G267" s="53"/>
      <c r="I267" s="65"/>
      <c r="J267" s="64"/>
      <c r="K267" s="12" t="str">
        <f t="shared" ca="1" si="11"/>
        <v/>
      </c>
      <c r="L267" s="13"/>
      <c r="M267" s="14">
        <f t="shared" ca="1" si="10"/>
        <v>0</v>
      </c>
    </row>
    <row r="268" spans="7:13" ht="21.75" customHeight="1" x14ac:dyDescent="0.25">
      <c r="G268" s="53"/>
      <c r="I268" s="65"/>
      <c r="J268" s="64"/>
      <c r="K268" s="12" t="str">
        <f t="shared" ca="1" si="11"/>
        <v/>
      </c>
      <c r="L268" s="13"/>
      <c r="M268" s="14">
        <f t="shared" ref="M268:M331" ca="1" si="12">SUM(I268:L268)</f>
        <v>0</v>
      </c>
    </row>
    <row r="269" spans="7:13" ht="21.75" customHeight="1" x14ac:dyDescent="0.25">
      <c r="G269" s="53"/>
      <c r="I269" s="65"/>
      <c r="J269" s="64"/>
      <c r="K269" s="12" t="str">
        <f t="shared" ca="1" si="11"/>
        <v/>
      </c>
      <c r="L269" s="13"/>
      <c r="M269" s="14">
        <f t="shared" ca="1" si="12"/>
        <v>0</v>
      </c>
    </row>
    <row r="270" spans="7:13" ht="21.75" customHeight="1" x14ac:dyDescent="0.25">
      <c r="G270" s="53"/>
      <c r="I270" s="65"/>
      <c r="J270" s="64"/>
      <c r="K270" s="12" t="str">
        <f t="shared" ca="1" si="11"/>
        <v/>
      </c>
      <c r="L270" s="13"/>
      <c r="M270" s="14">
        <f t="shared" ca="1" si="12"/>
        <v>0</v>
      </c>
    </row>
    <row r="271" spans="7:13" ht="21.75" customHeight="1" x14ac:dyDescent="0.25">
      <c r="G271" s="53"/>
      <c r="I271" s="65"/>
      <c r="J271" s="64"/>
      <c r="K271" s="12" t="str">
        <f t="shared" ca="1" si="11"/>
        <v/>
      </c>
      <c r="L271" s="13"/>
      <c r="M271" s="14">
        <f t="shared" ca="1" si="12"/>
        <v>0</v>
      </c>
    </row>
    <row r="272" spans="7:13" ht="21.75" customHeight="1" x14ac:dyDescent="0.25">
      <c r="G272" s="53"/>
      <c r="I272" s="65"/>
      <c r="J272" s="64"/>
      <c r="K272" s="12" t="str">
        <f t="shared" ca="1" si="11"/>
        <v/>
      </c>
      <c r="L272" s="13"/>
      <c r="M272" s="14">
        <f t="shared" ca="1" si="12"/>
        <v>0</v>
      </c>
    </row>
    <row r="273" spans="7:13" ht="21.75" customHeight="1" x14ac:dyDescent="0.25">
      <c r="G273" s="53"/>
      <c r="I273" s="65"/>
      <c r="J273" s="64"/>
      <c r="K273" s="12" t="str">
        <f t="shared" ca="1" si="11"/>
        <v/>
      </c>
      <c r="L273" s="13"/>
      <c r="M273" s="14">
        <f t="shared" ca="1" si="12"/>
        <v>0</v>
      </c>
    </row>
    <row r="274" spans="7:13" ht="21.75" customHeight="1" x14ac:dyDescent="0.25">
      <c r="G274" s="53"/>
      <c r="I274" s="65"/>
      <c r="J274" s="64"/>
      <c r="K274" s="12" t="str">
        <f t="shared" ca="1" si="11"/>
        <v/>
      </c>
      <c r="L274" s="13"/>
      <c r="M274" s="14">
        <f t="shared" ca="1" si="12"/>
        <v>0</v>
      </c>
    </row>
    <row r="275" spans="7:13" ht="21.75" customHeight="1" x14ac:dyDescent="0.25">
      <c r="G275" s="53"/>
      <c r="I275" s="65"/>
      <c r="J275" s="64"/>
      <c r="K275" s="12" t="str">
        <f t="shared" ca="1" si="11"/>
        <v/>
      </c>
      <c r="L275" s="13"/>
      <c r="M275" s="14">
        <f t="shared" ca="1" si="12"/>
        <v>0</v>
      </c>
    </row>
    <row r="276" spans="7:13" ht="21.75" customHeight="1" x14ac:dyDescent="0.25">
      <c r="G276" s="53"/>
      <c r="I276" s="65"/>
      <c r="J276" s="64"/>
      <c r="K276" s="12" t="str">
        <f t="shared" ca="1" si="11"/>
        <v/>
      </c>
      <c r="L276" s="13"/>
      <c r="M276" s="14">
        <f t="shared" ca="1" si="12"/>
        <v>0</v>
      </c>
    </row>
    <row r="277" spans="7:13" ht="21.75" customHeight="1" x14ac:dyDescent="0.25">
      <c r="G277" s="53"/>
      <c r="I277" s="65"/>
      <c r="J277" s="64"/>
      <c r="K277" s="12" t="str">
        <f t="shared" ca="1" si="11"/>
        <v/>
      </c>
      <c r="L277" s="13"/>
      <c r="M277" s="14">
        <f t="shared" ca="1" si="12"/>
        <v>0</v>
      </c>
    </row>
    <row r="278" spans="7:13" ht="21.75" customHeight="1" x14ac:dyDescent="0.25">
      <c r="G278" s="53"/>
      <c r="I278" s="65"/>
      <c r="J278" s="64"/>
      <c r="K278" s="12" t="str">
        <f t="shared" ca="1" si="11"/>
        <v/>
      </c>
      <c r="L278" s="13"/>
      <c r="M278" s="14">
        <f t="shared" ca="1" si="12"/>
        <v>0</v>
      </c>
    </row>
    <row r="279" spans="7:13" ht="21.75" customHeight="1" x14ac:dyDescent="0.25">
      <c r="G279" s="53"/>
      <c r="I279" s="65"/>
      <c r="J279" s="64"/>
      <c r="K279" s="12" t="str">
        <f t="shared" ca="1" si="11"/>
        <v/>
      </c>
      <c r="L279" s="13"/>
      <c r="M279" s="14">
        <f t="shared" ca="1" si="12"/>
        <v>0</v>
      </c>
    </row>
    <row r="280" spans="7:13" ht="21.75" customHeight="1" x14ac:dyDescent="0.25">
      <c r="G280" s="53"/>
      <c r="I280" s="65"/>
      <c r="J280" s="64"/>
      <c r="K280" s="12" t="str">
        <f t="shared" ca="1" si="11"/>
        <v/>
      </c>
      <c r="L280" s="13"/>
      <c r="M280" s="14">
        <f t="shared" ca="1" si="12"/>
        <v>0</v>
      </c>
    </row>
    <row r="281" spans="7:13" ht="21.75" customHeight="1" x14ac:dyDescent="0.25">
      <c r="G281" s="53"/>
      <c r="I281" s="65"/>
      <c r="J281" s="64"/>
      <c r="K281" s="12" t="str">
        <f t="shared" ca="1" si="11"/>
        <v/>
      </c>
      <c r="L281" s="13"/>
      <c r="M281" s="14">
        <f t="shared" ca="1" si="12"/>
        <v>0</v>
      </c>
    </row>
    <row r="282" spans="7:13" ht="21.75" customHeight="1" x14ac:dyDescent="0.25">
      <c r="G282" s="53"/>
      <c r="I282" s="65"/>
      <c r="J282" s="64"/>
      <c r="K282" s="12" t="str">
        <f t="shared" ca="1" si="11"/>
        <v/>
      </c>
      <c r="L282" s="13"/>
      <c r="M282" s="14">
        <f t="shared" ca="1" si="12"/>
        <v>0</v>
      </c>
    </row>
    <row r="283" spans="7:13" ht="21.75" customHeight="1" x14ac:dyDescent="0.25">
      <c r="G283" s="53"/>
      <c r="I283" s="65"/>
      <c r="J283" s="64"/>
      <c r="K283" s="12" t="str">
        <f t="shared" ca="1" si="11"/>
        <v/>
      </c>
      <c r="L283" s="13"/>
      <c r="M283" s="14">
        <f t="shared" ca="1" si="12"/>
        <v>0</v>
      </c>
    </row>
    <row r="284" spans="7:13" ht="21.75" customHeight="1" x14ac:dyDescent="0.25">
      <c r="G284" s="53"/>
      <c r="I284" s="65"/>
      <c r="J284" s="64"/>
      <c r="K284" s="12" t="str">
        <f t="shared" ca="1" si="11"/>
        <v/>
      </c>
      <c r="L284" s="13"/>
      <c r="M284" s="14">
        <f t="shared" ca="1" si="12"/>
        <v>0</v>
      </c>
    </row>
    <row r="285" spans="7:13" ht="21.75" customHeight="1" x14ac:dyDescent="0.25">
      <c r="G285" s="53"/>
      <c r="I285" s="65"/>
      <c r="J285" s="64"/>
      <c r="K285" s="12" t="str">
        <f t="shared" ca="1" si="11"/>
        <v/>
      </c>
      <c r="L285" s="13"/>
      <c r="M285" s="14">
        <f t="shared" ca="1" si="12"/>
        <v>0</v>
      </c>
    </row>
    <row r="286" spans="7:13" ht="21.75" customHeight="1" x14ac:dyDescent="0.25">
      <c r="G286" s="53"/>
      <c r="I286" s="65"/>
      <c r="J286" s="64"/>
      <c r="K286" s="12" t="str">
        <f t="shared" ca="1" si="11"/>
        <v/>
      </c>
      <c r="L286" s="13"/>
      <c r="M286" s="14">
        <f t="shared" ca="1" si="12"/>
        <v>0</v>
      </c>
    </row>
    <row r="287" spans="7:13" ht="21.75" customHeight="1" x14ac:dyDescent="0.25">
      <c r="G287" s="53"/>
      <c r="I287" s="65"/>
      <c r="J287" s="64"/>
      <c r="K287" s="12" t="str">
        <f t="shared" ca="1" si="11"/>
        <v/>
      </c>
      <c r="L287" s="13"/>
      <c r="M287" s="14">
        <f t="shared" ca="1" si="12"/>
        <v>0</v>
      </c>
    </row>
    <row r="288" spans="7:13" ht="21.75" customHeight="1" x14ac:dyDescent="0.25">
      <c r="G288" s="53"/>
      <c r="I288" s="65"/>
      <c r="J288" s="64"/>
      <c r="K288" s="12" t="str">
        <f t="shared" ca="1" si="11"/>
        <v/>
      </c>
      <c r="L288" s="13"/>
      <c r="M288" s="14">
        <f t="shared" ca="1" si="12"/>
        <v>0</v>
      </c>
    </row>
    <row r="289" spans="7:13" ht="21.75" customHeight="1" x14ac:dyDescent="0.25">
      <c r="G289" s="53"/>
      <c r="I289" s="65"/>
      <c r="J289" s="64"/>
      <c r="K289" s="12" t="str">
        <f t="shared" ca="1" si="11"/>
        <v/>
      </c>
      <c r="L289" s="13"/>
      <c r="M289" s="14">
        <f t="shared" ca="1" si="12"/>
        <v>0</v>
      </c>
    </row>
    <row r="290" spans="7:13" ht="21.75" customHeight="1" x14ac:dyDescent="0.25">
      <c r="G290" s="53"/>
      <c r="I290" s="65"/>
      <c r="J290" s="64"/>
      <c r="K290" s="12" t="str">
        <f t="shared" ca="1" si="11"/>
        <v/>
      </c>
      <c r="L290" s="13"/>
      <c r="M290" s="14">
        <f t="shared" ca="1" si="12"/>
        <v>0</v>
      </c>
    </row>
    <row r="291" spans="7:13" ht="21.75" customHeight="1" x14ac:dyDescent="0.25">
      <c r="G291" s="53"/>
      <c r="I291" s="65"/>
      <c r="J291" s="64"/>
      <c r="K291" s="12" t="str">
        <f t="shared" ca="1" si="11"/>
        <v/>
      </c>
      <c r="L291" s="13"/>
      <c r="M291" s="14">
        <f t="shared" ca="1" si="12"/>
        <v>0</v>
      </c>
    </row>
    <row r="292" spans="7:13" ht="21.75" customHeight="1" x14ac:dyDescent="0.25">
      <c r="G292" s="53"/>
      <c r="I292" s="65"/>
      <c r="J292" s="64"/>
      <c r="K292" s="12" t="str">
        <f t="shared" ca="1" si="11"/>
        <v/>
      </c>
      <c r="L292" s="13"/>
      <c r="M292" s="14">
        <f t="shared" ca="1" si="12"/>
        <v>0</v>
      </c>
    </row>
    <row r="293" spans="7:13" ht="21.75" customHeight="1" x14ac:dyDescent="0.25">
      <c r="G293" s="53"/>
      <c r="I293" s="65"/>
      <c r="J293" s="64"/>
      <c r="K293" s="12" t="str">
        <f t="shared" ca="1" si="11"/>
        <v/>
      </c>
      <c r="L293" s="13"/>
      <c r="M293" s="14">
        <f t="shared" ca="1" si="12"/>
        <v>0</v>
      </c>
    </row>
    <row r="294" spans="7:13" ht="21.75" customHeight="1" x14ac:dyDescent="0.25">
      <c r="G294" s="53"/>
      <c r="I294" s="65"/>
      <c r="J294" s="64"/>
      <c r="K294" s="12" t="str">
        <f t="shared" ca="1" si="11"/>
        <v/>
      </c>
      <c r="L294" s="13"/>
      <c r="M294" s="14">
        <f t="shared" ca="1" si="12"/>
        <v>0</v>
      </c>
    </row>
    <row r="295" spans="7:13" ht="21.75" customHeight="1" x14ac:dyDescent="0.25">
      <c r="G295" s="53"/>
      <c r="I295" s="65"/>
      <c r="J295" s="64"/>
      <c r="K295" s="12" t="str">
        <f t="shared" ca="1" si="11"/>
        <v/>
      </c>
      <c r="L295" s="13"/>
      <c r="M295" s="14">
        <f t="shared" ca="1" si="12"/>
        <v>0</v>
      </c>
    </row>
    <row r="296" spans="7:13" ht="21.75" customHeight="1" x14ac:dyDescent="0.25">
      <c r="G296" s="53"/>
      <c r="I296" s="65"/>
      <c r="J296" s="64"/>
      <c r="K296" s="12" t="str">
        <f t="shared" ca="1" si="11"/>
        <v/>
      </c>
      <c r="L296" s="13"/>
      <c r="M296" s="14">
        <f t="shared" ca="1" si="12"/>
        <v>0</v>
      </c>
    </row>
    <row r="297" spans="7:13" ht="21.75" customHeight="1" x14ac:dyDescent="0.25">
      <c r="G297" s="53"/>
      <c r="I297" s="65"/>
      <c r="J297" s="64"/>
      <c r="K297" s="12" t="str">
        <f t="shared" ca="1" si="11"/>
        <v/>
      </c>
      <c r="L297" s="13"/>
      <c r="M297" s="14">
        <f t="shared" ca="1" si="12"/>
        <v>0</v>
      </c>
    </row>
    <row r="298" spans="7:13" ht="21.75" customHeight="1" x14ac:dyDescent="0.25">
      <c r="G298" s="53"/>
      <c r="I298" s="65"/>
      <c r="J298" s="64"/>
      <c r="K298" s="12" t="str">
        <f t="shared" ca="1" si="11"/>
        <v/>
      </c>
      <c r="L298" s="13"/>
      <c r="M298" s="14">
        <f t="shared" ca="1" si="12"/>
        <v>0</v>
      </c>
    </row>
    <row r="299" spans="7:13" ht="21.75" customHeight="1" x14ac:dyDescent="0.25">
      <c r="G299" s="53"/>
      <c r="I299" s="65"/>
      <c r="J299" s="64"/>
      <c r="K299" s="12" t="str">
        <f t="shared" ca="1" si="11"/>
        <v/>
      </c>
      <c r="L299" s="13"/>
      <c r="M299" s="14">
        <f t="shared" ca="1" si="12"/>
        <v>0</v>
      </c>
    </row>
    <row r="300" spans="7:13" ht="21.75" customHeight="1" x14ac:dyDescent="0.25">
      <c r="G300" s="53"/>
      <c r="I300" s="65"/>
      <c r="J300" s="64"/>
      <c r="K300" s="12" t="str">
        <f t="shared" ca="1" si="11"/>
        <v/>
      </c>
      <c r="L300" s="13"/>
      <c r="M300" s="14">
        <f t="shared" ca="1" si="12"/>
        <v>0</v>
      </c>
    </row>
    <row r="301" spans="7:13" ht="21.75" customHeight="1" x14ac:dyDescent="0.25">
      <c r="G301" s="53"/>
      <c r="I301" s="65"/>
      <c r="J301" s="64"/>
      <c r="K301" s="12" t="str">
        <f t="shared" ca="1" si="11"/>
        <v/>
      </c>
      <c r="L301" s="13"/>
      <c r="M301" s="14">
        <f t="shared" ca="1" si="12"/>
        <v>0</v>
      </c>
    </row>
    <row r="302" spans="7:13" ht="21.75" customHeight="1" x14ac:dyDescent="0.25">
      <c r="G302" s="53"/>
      <c r="I302" s="65"/>
      <c r="J302" s="64"/>
      <c r="K302" s="12" t="str">
        <f t="shared" ref="K302:K365" ca="1" si="13">IF(ISBLANK(A302),"", IF(TRIM(UPPER(J302))&lt;&gt;"SIM",IF(A302-TODAY()&lt;0,"Conta vencida",IF(A302-TODAY()&lt;8,"Perto de vencer","")),"Já paga"))</f>
        <v/>
      </c>
      <c r="L302" s="13"/>
      <c r="M302" s="14">
        <f t="shared" ca="1" si="12"/>
        <v>0</v>
      </c>
    </row>
    <row r="303" spans="7:13" ht="21.75" customHeight="1" x14ac:dyDescent="0.25">
      <c r="G303" s="53"/>
      <c r="I303" s="65"/>
      <c r="J303" s="64"/>
      <c r="K303" s="12" t="str">
        <f t="shared" ca="1" si="13"/>
        <v/>
      </c>
      <c r="L303" s="13"/>
      <c r="M303" s="14">
        <f t="shared" ca="1" si="12"/>
        <v>0</v>
      </c>
    </row>
    <row r="304" spans="7:13" ht="21.75" customHeight="1" x14ac:dyDescent="0.25">
      <c r="G304" s="53"/>
      <c r="I304" s="65"/>
      <c r="J304" s="64"/>
      <c r="K304" s="12" t="str">
        <f t="shared" ca="1" si="13"/>
        <v/>
      </c>
      <c r="L304" s="13"/>
      <c r="M304" s="14">
        <f t="shared" ca="1" si="12"/>
        <v>0</v>
      </c>
    </row>
    <row r="305" spans="7:13" ht="21.75" customHeight="1" x14ac:dyDescent="0.25">
      <c r="G305" s="53"/>
      <c r="I305" s="65"/>
      <c r="J305" s="64"/>
      <c r="K305" s="12" t="str">
        <f t="shared" ca="1" si="13"/>
        <v/>
      </c>
      <c r="L305" s="13"/>
      <c r="M305" s="14">
        <f t="shared" ca="1" si="12"/>
        <v>0</v>
      </c>
    </row>
    <row r="306" spans="7:13" ht="21.75" customHeight="1" x14ac:dyDescent="0.25">
      <c r="G306" s="53"/>
      <c r="I306" s="65"/>
      <c r="J306" s="64"/>
      <c r="K306" s="12" t="str">
        <f t="shared" ca="1" si="13"/>
        <v/>
      </c>
      <c r="L306" s="13"/>
      <c r="M306" s="14">
        <f t="shared" ca="1" si="12"/>
        <v>0</v>
      </c>
    </row>
    <row r="307" spans="7:13" ht="21.75" customHeight="1" x14ac:dyDescent="0.25">
      <c r="G307" s="53"/>
      <c r="I307" s="65"/>
      <c r="J307" s="64"/>
      <c r="K307" s="12" t="str">
        <f t="shared" ca="1" si="13"/>
        <v/>
      </c>
      <c r="L307" s="13"/>
      <c r="M307" s="14">
        <f t="shared" ca="1" si="12"/>
        <v>0</v>
      </c>
    </row>
    <row r="308" spans="7:13" ht="21.75" customHeight="1" x14ac:dyDescent="0.25">
      <c r="G308" s="53"/>
      <c r="I308" s="65"/>
      <c r="J308" s="64"/>
      <c r="K308" s="12" t="str">
        <f t="shared" ca="1" si="13"/>
        <v/>
      </c>
      <c r="L308" s="13"/>
      <c r="M308" s="14">
        <f t="shared" ca="1" si="12"/>
        <v>0</v>
      </c>
    </row>
    <row r="309" spans="7:13" ht="21.75" customHeight="1" x14ac:dyDescent="0.25">
      <c r="G309" s="53"/>
      <c r="I309" s="65"/>
      <c r="J309" s="64"/>
      <c r="K309" s="12" t="str">
        <f t="shared" ca="1" si="13"/>
        <v/>
      </c>
      <c r="L309" s="13"/>
      <c r="M309" s="14">
        <f t="shared" ca="1" si="12"/>
        <v>0</v>
      </c>
    </row>
    <row r="310" spans="7:13" ht="21.75" customHeight="1" x14ac:dyDescent="0.25">
      <c r="G310" s="53"/>
      <c r="I310" s="65"/>
      <c r="J310" s="64"/>
      <c r="K310" s="12" t="str">
        <f t="shared" ca="1" si="13"/>
        <v/>
      </c>
      <c r="L310" s="13"/>
      <c r="M310" s="14">
        <f t="shared" ca="1" si="12"/>
        <v>0</v>
      </c>
    </row>
    <row r="311" spans="7:13" ht="21.75" customHeight="1" x14ac:dyDescent="0.25">
      <c r="G311" s="53"/>
      <c r="I311" s="65"/>
      <c r="J311" s="64"/>
      <c r="K311" s="12" t="str">
        <f t="shared" ca="1" si="13"/>
        <v/>
      </c>
      <c r="L311" s="13"/>
      <c r="M311" s="14">
        <f t="shared" ca="1" si="12"/>
        <v>0</v>
      </c>
    </row>
    <row r="312" spans="7:13" ht="21.75" customHeight="1" x14ac:dyDescent="0.25">
      <c r="G312" s="53"/>
      <c r="I312" s="65"/>
      <c r="J312" s="64"/>
      <c r="K312" s="12" t="str">
        <f t="shared" ca="1" si="13"/>
        <v/>
      </c>
      <c r="L312" s="13"/>
      <c r="M312" s="14">
        <f t="shared" ca="1" si="12"/>
        <v>0</v>
      </c>
    </row>
    <row r="313" spans="7:13" ht="21.75" customHeight="1" x14ac:dyDescent="0.25">
      <c r="G313" s="53"/>
      <c r="I313" s="65"/>
      <c r="J313" s="64"/>
      <c r="K313" s="12" t="str">
        <f t="shared" ca="1" si="13"/>
        <v/>
      </c>
      <c r="L313" s="13"/>
      <c r="M313" s="14">
        <f t="shared" ca="1" si="12"/>
        <v>0</v>
      </c>
    </row>
    <row r="314" spans="7:13" ht="21.75" customHeight="1" x14ac:dyDescent="0.25">
      <c r="G314" s="53"/>
      <c r="I314" s="65"/>
      <c r="J314" s="64"/>
      <c r="K314" s="12" t="str">
        <f t="shared" ca="1" si="13"/>
        <v/>
      </c>
      <c r="L314" s="13"/>
      <c r="M314" s="14">
        <f t="shared" ca="1" si="12"/>
        <v>0</v>
      </c>
    </row>
    <row r="315" spans="7:13" ht="21.75" customHeight="1" x14ac:dyDescent="0.25">
      <c r="G315" s="53"/>
      <c r="I315" s="65"/>
      <c r="J315" s="64"/>
      <c r="K315" s="12" t="str">
        <f t="shared" ca="1" si="13"/>
        <v/>
      </c>
      <c r="L315" s="13"/>
      <c r="M315" s="14">
        <f t="shared" ca="1" si="12"/>
        <v>0</v>
      </c>
    </row>
    <row r="316" spans="7:13" ht="21.75" customHeight="1" x14ac:dyDescent="0.25">
      <c r="G316" s="53"/>
      <c r="I316" s="65"/>
      <c r="J316" s="64"/>
      <c r="K316" s="12" t="str">
        <f t="shared" ca="1" si="13"/>
        <v/>
      </c>
      <c r="L316" s="13"/>
      <c r="M316" s="14">
        <f t="shared" ca="1" si="12"/>
        <v>0</v>
      </c>
    </row>
    <row r="317" spans="7:13" ht="21.75" customHeight="1" x14ac:dyDescent="0.25">
      <c r="G317" s="53"/>
      <c r="I317" s="65"/>
      <c r="J317" s="64"/>
      <c r="K317" s="12" t="str">
        <f t="shared" ca="1" si="13"/>
        <v/>
      </c>
      <c r="L317" s="13"/>
      <c r="M317" s="14">
        <f t="shared" ca="1" si="12"/>
        <v>0</v>
      </c>
    </row>
    <row r="318" spans="7:13" ht="21.75" customHeight="1" x14ac:dyDescent="0.25">
      <c r="G318" s="53"/>
      <c r="I318" s="65"/>
      <c r="J318" s="64"/>
      <c r="K318" s="12" t="str">
        <f t="shared" ca="1" si="13"/>
        <v/>
      </c>
      <c r="L318" s="13"/>
      <c r="M318" s="14">
        <f t="shared" ca="1" si="12"/>
        <v>0</v>
      </c>
    </row>
    <row r="319" spans="7:13" ht="21.75" customHeight="1" x14ac:dyDescent="0.25">
      <c r="G319" s="53"/>
      <c r="I319" s="65"/>
      <c r="J319" s="64"/>
      <c r="K319" s="12" t="str">
        <f t="shared" ca="1" si="13"/>
        <v/>
      </c>
      <c r="L319" s="13"/>
      <c r="M319" s="14">
        <f t="shared" ca="1" si="12"/>
        <v>0</v>
      </c>
    </row>
    <row r="320" spans="7:13" ht="21.75" customHeight="1" x14ac:dyDescent="0.25">
      <c r="G320" s="53"/>
      <c r="I320" s="65"/>
      <c r="J320" s="64"/>
      <c r="K320" s="12" t="str">
        <f t="shared" ca="1" si="13"/>
        <v/>
      </c>
      <c r="L320" s="13"/>
      <c r="M320" s="14">
        <f t="shared" ca="1" si="12"/>
        <v>0</v>
      </c>
    </row>
    <row r="321" spans="7:13" ht="21.75" customHeight="1" x14ac:dyDescent="0.25">
      <c r="G321" s="53"/>
      <c r="I321" s="65"/>
      <c r="J321" s="64"/>
      <c r="K321" s="12" t="str">
        <f t="shared" ca="1" si="13"/>
        <v/>
      </c>
      <c r="L321" s="13"/>
      <c r="M321" s="14">
        <f t="shared" ca="1" si="12"/>
        <v>0</v>
      </c>
    </row>
    <row r="322" spans="7:13" ht="21.75" customHeight="1" x14ac:dyDescent="0.25">
      <c r="G322" s="53"/>
      <c r="I322" s="65"/>
      <c r="J322" s="64"/>
      <c r="K322" s="12" t="str">
        <f t="shared" ca="1" si="13"/>
        <v/>
      </c>
      <c r="L322" s="13"/>
      <c r="M322" s="14">
        <f t="shared" ca="1" si="12"/>
        <v>0</v>
      </c>
    </row>
    <row r="323" spans="7:13" ht="21.75" customHeight="1" x14ac:dyDescent="0.25">
      <c r="G323" s="53"/>
      <c r="I323" s="65"/>
      <c r="J323" s="64"/>
      <c r="K323" s="12" t="str">
        <f t="shared" ca="1" si="13"/>
        <v/>
      </c>
      <c r="L323" s="13"/>
      <c r="M323" s="14">
        <f t="shared" ca="1" si="12"/>
        <v>0</v>
      </c>
    </row>
    <row r="324" spans="7:13" ht="21.75" customHeight="1" x14ac:dyDescent="0.25">
      <c r="G324" s="53"/>
      <c r="I324" s="65"/>
      <c r="J324" s="64"/>
      <c r="K324" s="12" t="str">
        <f t="shared" ca="1" si="13"/>
        <v/>
      </c>
      <c r="L324" s="13"/>
      <c r="M324" s="14">
        <f t="shared" ca="1" si="12"/>
        <v>0</v>
      </c>
    </row>
    <row r="325" spans="7:13" ht="21.75" customHeight="1" x14ac:dyDescent="0.25">
      <c r="G325" s="53"/>
      <c r="I325" s="65"/>
      <c r="J325" s="64"/>
      <c r="K325" s="12" t="str">
        <f t="shared" ca="1" si="13"/>
        <v/>
      </c>
      <c r="L325" s="13"/>
      <c r="M325" s="14">
        <f t="shared" ca="1" si="12"/>
        <v>0</v>
      </c>
    </row>
    <row r="326" spans="7:13" ht="21.75" customHeight="1" x14ac:dyDescent="0.25">
      <c r="G326" s="53"/>
      <c r="I326" s="65"/>
      <c r="J326" s="64"/>
      <c r="K326" s="12" t="str">
        <f t="shared" ca="1" si="13"/>
        <v/>
      </c>
      <c r="L326" s="13"/>
      <c r="M326" s="14">
        <f t="shared" ca="1" si="12"/>
        <v>0</v>
      </c>
    </row>
    <row r="327" spans="7:13" ht="21.75" customHeight="1" x14ac:dyDescent="0.25">
      <c r="G327" s="53"/>
      <c r="I327" s="65"/>
      <c r="J327" s="64"/>
      <c r="K327" s="12" t="str">
        <f t="shared" ca="1" si="13"/>
        <v/>
      </c>
      <c r="L327" s="13"/>
      <c r="M327" s="14">
        <f t="shared" ca="1" si="12"/>
        <v>0</v>
      </c>
    </row>
    <row r="328" spans="7:13" ht="21.75" customHeight="1" x14ac:dyDescent="0.25">
      <c r="G328" s="53"/>
      <c r="I328" s="65"/>
      <c r="J328" s="64"/>
      <c r="K328" s="12" t="str">
        <f t="shared" ca="1" si="13"/>
        <v/>
      </c>
      <c r="L328" s="13"/>
      <c r="M328" s="14">
        <f t="shared" ca="1" si="12"/>
        <v>0</v>
      </c>
    </row>
    <row r="329" spans="7:13" ht="21.75" customHeight="1" x14ac:dyDescent="0.25">
      <c r="G329" s="53"/>
      <c r="I329" s="65"/>
      <c r="J329" s="64"/>
      <c r="K329" s="12" t="str">
        <f t="shared" ca="1" si="13"/>
        <v/>
      </c>
      <c r="L329" s="13"/>
      <c r="M329" s="14">
        <f t="shared" ca="1" si="12"/>
        <v>0</v>
      </c>
    </row>
    <row r="330" spans="7:13" ht="21.75" customHeight="1" x14ac:dyDescent="0.25">
      <c r="G330" s="53"/>
      <c r="I330" s="65"/>
      <c r="J330" s="64"/>
      <c r="K330" s="12" t="str">
        <f t="shared" ca="1" si="13"/>
        <v/>
      </c>
      <c r="L330" s="13"/>
      <c r="M330" s="14">
        <f t="shared" ca="1" si="12"/>
        <v>0</v>
      </c>
    </row>
    <row r="331" spans="7:13" ht="21.75" customHeight="1" x14ac:dyDescent="0.25">
      <c r="G331" s="53"/>
      <c r="I331" s="65"/>
      <c r="J331" s="64"/>
      <c r="K331" s="12" t="str">
        <f t="shared" ca="1" si="13"/>
        <v/>
      </c>
      <c r="L331" s="13"/>
      <c r="M331" s="14">
        <f t="shared" ca="1" si="12"/>
        <v>0</v>
      </c>
    </row>
    <row r="332" spans="7:13" ht="21.75" customHeight="1" x14ac:dyDescent="0.25">
      <c r="G332" s="53"/>
      <c r="I332" s="65"/>
      <c r="J332" s="64"/>
      <c r="K332" s="12" t="str">
        <f t="shared" ca="1" si="13"/>
        <v/>
      </c>
      <c r="L332" s="13"/>
      <c r="M332" s="14">
        <f t="shared" ref="M332:M395" ca="1" si="14">SUM(I332:L332)</f>
        <v>0</v>
      </c>
    </row>
    <row r="333" spans="7:13" ht="21.75" customHeight="1" x14ac:dyDescent="0.25">
      <c r="G333" s="53"/>
      <c r="I333" s="65"/>
      <c r="J333" s="64"/>
      <c r="K333" s="12" t="str">
        <f t="shared" ca="1" si="13"/>
        <v/>
      </c>
      <c r="L333" s="13"/>
      <c r="M333" s="14">
        <f t="shared" ca="1" si="14"/>
        <v>0</v>
      </c>
    </row>
    <row r="334" spans="7:13" ht="21.75" customHeight="1" x14ac:dyDescent="0.25">
      <c r="G334" s="53"/>
      <c r="I334" s="65"/>
      <c r="J334" s="64"/>
      <c r="K334" s="12" t="str">
        <f t="shared" ca="1" si="13"/>
        <v/>
      </c>
      <c r="L334" s="13"/>
      <c r="M334" s="14">
        <f t="shared" ca="1" si="14"/>
        <v>0</v>
      </c>
    </row>
    <row r="335" spans="7:13" ht="21.75" customHeight="1" x14ac:dyDescent="0.25">
      <c r="G335" s="53"/>
      <c r="I335" s="65"/>
      <c r="J335" s="64"/>
      <c r="K335" s="12" t="str">
        <f t="shared" ca="1" si="13"/>
        <v/>
      </c>
      <c r="L335" s="13"/>
      <c r="M335" s="14">
        <f t="shared" ca="1" si="14"/>
        <v>0</v>
      </c>
    </row>
    <row r="336" spans="7:13" ht="21.75" customHeight="1" x14ac:dyDescent="0.25">
      <c r="G336" s="53"/>
      <c r="I336" s="65"/>
      <c r="J336" s="64"/>
      <c r="K336" s="12" t="str">
        <f t="shared" ca="1" si="13"/>
        <v/>
      </c>
      <c r="L336" s="13"/>
      <c r="M336" s="14">
        <f t="shared" ca="1" si="14"/>
        <v>0</v>
      </c>
    </row>
    <row r="337" spans="7:13" ht="21.75" customHeight="1" x14ac:dyDescent="0.25">
      <c r="G337" s="53"/>
      <c r="I337" s="65"/>
      <c r="J337" s="64"/>
      <c r="K337" s="12" t="str">
        <f t="shared" ca="1" si="13"/>
        <v/>
      </c>
      <c r="L337" s="13"/>
      <c r="M337" s="14">
        <f t="shared" ca="1" si="14"/>
        <v>0</v>
      </c>
    </row>
    <row r="338" spans="7:13" ht="21.75" customHeight="1" x14ac:dyDescent="0.25">
      <c r="G338" s="53"/>
      <c r="I338" s="65"/>
      <c r="J338" s="64"/>
      <c r="K338" s="12" t="str">
        <f t="shared" ca="1" si="13"/>
        <v/>
      </c>
      <c r="L338" s="13"/>
      <c r="M338" s="14">
        <f t="shared" ca="1" si="14"/>
        <v>0</v>
      </c>
    </row>
    <row r="339" spans="7:13" ht="21.75" customHeight="1" x14ac:dyDescent="0.25">
      <c r="G339" s="53"/>
      <c r="I339" s="65"/>
      <c r="J339" s="64"/>
      <c r="K339" s="12" t="str">
        <f t="shared" ca="1" si="13"/>
        <v/>
      </c>
      <c r="L339" s="13"/>
      <c r="M339" s="14">
        <f t="shared" ca="1" si="14"/>
        <v>0</v>
      </c>
    </row>
    <row r="340" spans="7:13" ht="21.75" customHeight="1" x14ac:dyDescent="0.25">
      <c r="G340" s="53"/>
      <c r="I340" s="65"/>
      <c r="J340" s="64"/>
      <c r="K340" s="12" t="str">
        <f t="shared" ca="1" si="13"/>
        <v/>
      </c>
      <c r="L340" s="13"/>
      <c r="M340" s="14">
        <f t="shared" ca="1" si="14"/>
        <v>0</v>
      </c>
    </row>
    <row r="341" spans="7:13" ht="21.75" customHeight="1" x14ac:dyDescent="0.25">
      <c r="G341" s="53"/>
      <c r="I341" s="65"/>
      <c r="J341" s="64"/>
      <c r="K341" s="12" t="str">
        <f t="shared" ca="1" si="13"/>
        <v/>
      </c>
      <c r="L341" s="13"/>
      <c r="M341" s="14">
        <f t="shared" ca="1" si="14"/>
        <v>0</v>
      </c>
    </row>
    <row r="342" spans="7:13" ht="21.75" customHeight="1" x14ac:dyDescent="0.25">
      <c r="G342" s="53"/>
      <c r="I342" s="65"/>
      <c r="J342" s="64"/>
      <c r="K342" s="12" t="str">
        <f t="shared" ca="1" si="13"/>
        <v/>
      </c>
      <c r="L342" s="13"/>
      <c r="M342" s="14">
        <f t="shared" ca="1" si="14"/>
        <v>0</v>
      </c>
    </row>
    <row r="343" spans="7:13" ht="21.75" customHeight="1" x14ac:dyDescent="0.25">
      <c r="G343" s="53"/>
      <c r="I343" s="65"/>
      <c r="J343" s="64"/>
      <c r="K343" s="12" t="str">
        <f t="shared" ca="1" si="13"/>
        <v/>
      </c>
      <c r="L343" s="13"/>
      <c r="M343" s="14">
        <f t="shared" ca="1" si="14"/>
        <v>0</v>
      </c>
    </row>
    <row r="344" spans="7:13" ht="21.75" customHeight="1" x14ac:dyDescent="0.25">
      <c r="G344" s="53"/>
      <c r="I344" s="65"/>
      <c r="J344" s="64"/>
      <c r="K344" s="12" t="str">
        <f t="shared" ca="1" si="13"/>
        <v/>
      </c>
      <c r="L344" s="13"/>
      <c r="M344" s="14">
        <f t="shared" ca="1" si="14"/>
        <v>0</v>
      </c>
    </row>
    <row r="345" spans="7:13" ht="21.75" customHeight="1" x14ac:dyDescent="0.25">
      <c r="G345" s="53"/>
      <c r="I345" s="65"/>
      <c r="J345" s="64"/>
      <c r="K345" s="12" t="str">
        <f t="shared" ca="1" si="13"/>
        <v/>
      </c>
      <c r="L345" s="13"/>
      <c r="M345" s="14">
        <f t="shared" ca="1" si="14"/>
        <v>0</v>
      </c>
    </row>
    <row r="346" spans="7:13" ht="21.75" customHeight="1" x14ac:dyDescent="0.25">
      <c r="G346" s="53"/>
      <c r="I346" s="65"/>
      <c r="J346" s="64"/>
      <c r="K346" s="12" t="str">
        <f t="shared" ca="1" si="13"/>
        <v/>
      </c>
      <c r="L346" s="13"/>
      <c r="M346" s="14">
        <f t="shared" ca="1" si="14"/>
        <v>0</v>
      </c>
    </row>
    <row r="347" spans="7:13" ht="21.75" customHeight="1" x14ac:dyDescent="0.25">
      <c r="G347" s="53"/>
      <c r="I347" s="65"/>
      <c r="J347" s="64"/>
      <c r="K347" s="12" t="str">
        <f t="shared" ca="1" si="13"/>
        <v/>
      </c>
      <c r="L347" s="13"/>
      <c r="M347" s="14">
        <f t="shared" ca="1" si="14"/>
        <v>0</v>
      </c>
    </row>
    <row r="348" spans="7:13" ht="21.75" customHeight="1" x14ac:dyDescent="0.25">
      <c r="G348" s="53"/>
      <c r="I348" s="65"/>
      <c r="J348" s="64"/>
      <c r="K348" s="12" t="str">
        <f t="shared" ca="1" si="13"/>
        <v/>
      </c>
      <c r="L348" s="13"/>
      <c r="M348" s="14">
        <f t="shared" ca="1" si="14"/>
        <v>0</v>
      </c>
    </row>
    <row r="349" spans="7:13" ht="21.75" customHeight="1" x14ac:dyDescent="0.25">
      <c r="G349" s="53"/>
      <c r="I349" s="65"/>
      <c r="J349" s="64"/>
      <c r="K349" s="12" t="str">
        <f t="shared" ca="1" si="13"/>
        <v/>
      </c>
      <c r="L349" s="13"/>
      <c r="M349" s="14">
        <f t="shared" ca="1" si="14"/>
        <v>0</v>
      </c>
    </row>
    <row r="350" spans="7:13" ht="21.75" customHeight="1" x14ac:dyDescent="0.25">
      <c r="G350" s="53"/>
      <c r="I350" s="65"/>
      <c r="J350" s="64"/>
      <c r="K350" s="12" t="str">
        <f t="shared" ca="1" si="13"/>
        <v/>
      </c>
      <c r="L350" s="13"/>
      <c r="M350" s="14">
        <f t="shared" ca="1" si="14"/>
        <v>0</v>
      </c>
    </row>
    <row r="351" spans="7:13" ht="21.75" customHeight="1" x14ac:dyDescent="0.25">
      <c r="G351" s="53"/>
      <c r="I351" s="65"/>
      <c r="J351" s="64"/>
      <c r="K351" s="12" t="str">
        <f t="shared" ca="1" si="13"/>
        <v/>
      </c>
      <c r="L351" s="13"/>
      <c r="M351" s="14">
        <f t="shared" ca="1" si="14"/>
        <v>0</v>
      </c>
    </row>
    <row r="352" spans="7:13" ht="21.75" customHeight="1" x14ac:dyDescent="0.25">
      <c r="G352" s="53"/>
      <c r="I352" s="65"/>
      <c r="J352" s="64"/>
      <c r="K352" s="12" t="str">
        <f t="shared" ca="1" si="13"/>
        <v/>
      </c>
      <c r="L352" s="13"/>
      <c r="M352" s="14">
        <f t="shared" ca="1" si="14"/>
        <v>0</v>
      </c>
    </row>
    <row r="353" spans="7:13" ht="21.75" customHeight="1" x14ac:dyDescent="0.25">
      <c r="G353" s="53"/>
      <c r="I353" s="65"/>
      <c r="J353" s="64"/>
      <c r="K353" s="12" t="str">
        <f t="shared" ca="1" si="13"/>
        <v/>
      </c>
      <c r="L353" s="13"/>
      <c r="M353" s="14">
        <f t="shared" ca="1" si="14"/>
        <v>0</v>
      </c>
    </row>
    <row r="354" spans="7:13" ht="21.75" customHeight="1" x14ac:dyDescent="0.25">
      <c r="G354" s="53"/>
      <c r="I354" s="65"/>
      <c r="J354" s="64"/>
      <c r="K354" s="12" t="str">
        <f t="shared" ca="1" si="13"/>
        <v/>
      </c>
      <c r="L354" s="13"/>
      <c r="M354" s="14">
        <f t="shared" ca="1" si="14"/>
        <v>0</v>
      </c>
    </row>
    <row r="355" spans="7:13" ht="21.75" customHeight="1" x14ac:dyDescent="0.25">
      <c r="G355" s="53"/>
      <c r="I355" s="65"/>
      <c r="J355" s="64"/>
      <c r="K355" s="12" t="str">
        <f t="shared" ca="1" si="13"/>
        <v/>
      </c>
      <c r="L355" s="13"/>
      <c r="M355" s="14">
        <f t="shared" ca="1" si="14"/>
        <v>0</v>
      </c>
    </row>
    <row r="356" spans="7:13" ht="21.75" customHeight="1" x14ac:dyDescent="0.25">
      <c r="G356" s="53"/>
      <c r="I356" s="65"/>
      <c r="J356" s="64"/>
      <c r="K356" s="12" t="str">
        <f t="shared" ca="1" si="13"/>
        <v/>
      </c>
      <c r="L356" s="13"/>
      <c r="M356" s="14">
        <f t="shared" ca="1" si="14"/>
        <v>0</v>
      </c>
    </row>
    <row r="357" spans="7:13" ht="21.75" customHeight="1" x14ac:dyDescent="0.25">
      <c r="G357" s="53"/>
      <c r="I357" s="65"/>
      <c r="J357" s="64"/>
      <c r="K357" s="12" t="str">
        <f t="shared" ca="1" si="13"/>
        <v/>
      </c>
      <c r="L357" s="13"/>
      <c r="M357" s="14">
        <f t="shared" ca="1" si="14"/>
        <v>0</v>
      </c>
    </row>
    <row r="358" spans="7:13" ht="21.75" customHeight="1" x14ac:dyDescent="0.25">
      <c r="G358" s="53"/>
      <c r="I358" s="65"/>
      <c r="J358" s="64"/>
      <c r="K358" s="12" t="str">
        <f t="shared" ca="1" si="13"/>
        <v/>
      </c>
      <c r="L358" s="13"/>
      <c r="M358" s="14">
        <f t="shared" ca="1" si="14"/>
        <v>0</v>
      </c>
    </row>
    <row r="359" spans="7:13" ht="21.75" customHeight="1" x14ac:dyDescent="0.25">
      <c r="G359" s="53"/>
      <c r="I359" s="65"/>
      <c r="J359" s="64"/>
      <c r="K359" s="12" t="str">
        <f t="shared" ca="1" si="13"/>
        <v/>
      </c>
      <c r="L359" s="13"/>
      <c r="M359" s="14">
        <f t="shared" ca="1" si="14"/>
        <v>0</v>
      </c>
    </row>
    <row r="360" spans="7:13" ht="21.75" customHeight="1" x14ac:dyDescent="0.25">
      <c r="G360" s="53"/>
      <c r="I360" s="65"/>
      <c r="J360" s="64"/>
      <c r="K360" s="12" t="str">
        <f t="shared" ca="1" si="13"/>
        <v/>
      </c>
      <c r="L360" s="13"/>
      <c r="M360" s="14">
        <f t="shared" ca="1" si="14"/>
        <v>0</v>
      </c>
    </row>
    <row r="361" spans="7:13" ht="21.75" customHeight="1" x14ac:dyDescent="0.25">
      <c r="G361" s="53"/>
      <c r="I361" s="65"/>
      <c r="J361" s="64"/>
      <c r="K361" s="12" t="str">
        <f t="shared" ca="1" si="13"/>
        <v/>
      </c>
      <c r="L361" s="13"/>
      <c r="M361" s="14">
        <f t="shared" ca="1" si="14"/>
        <v>0</v>
      </c>
    </row>
    <row r="362" spans="7:13" ht="21.75" customHeight="1" x14ac:dyDescent="0.25">
      <c r="G362" s="53"/>
      <c r="I362" s="65"/>
      <c r="J362" s="64"/>
      <c r="K362" s="12" t="str">
        <f t="shared" ca="1" si="13"/>
        <v/>
      </c>
      <c r="L362" s="13"/>
      <c r="M362" s="14">
        <f t="shared" ca="1" si="14"/>
        <v>0</v>
      </c>
    </row>
    <row r="363" spans="7:13" ht="21.75" customHeight="1" x14ac:dyDescent="0.25">
      <c r="G363" s="53"/>
      <c r="I363" s="65"/>
      <c r="J363" s="64"/>
      <c r="K363" s="12" t="str">
        <f t="shared" ca="1" si="13"/>
        <v/>
      </c>
      <c r="L363" s="13"/>
      <c r="M363" s="14">
        <f t="shared" ca="1" si="14"/>
        <v>0</v>
      </c>
    </row>
    <row r="364" spans="7:13" ht="21.75" customHeight="1" x14ac:dyDescent="0.25">
      <c r="G364" s="53"/>
      <c r="I364" s="65"/>
      <c r="J364" s="64"/>
      <c r="K364" s="12" t="str">
        <f t="shared" ca="1" si="13"/>
        <v/>
      </c>
      <c r="L364" s="13"/>
      <c r="M364" s="14">
        <f t="shared" ca="1" si="14"/>
        <v>0</v>
      </c>
    </row>
    <row r="365" spans="7:13" ht="21.75" customHeight="1" x14ac:dyDescent="0.25">
      <c r="G365" s="53"/>
      <c r="I365" s="65"/>
      <c r="J365" s="64"/>
      <c r="K365" s="12" t="str">
        <f t="shared" ca="1" si="13"/>
        <v/>
      </c>
      <c r="L365" s="13"/>
      <c r="M365" s="14">
        <f t="shared" ca="1" si="14"/>
        <v>0</v>
      </c>
    </row>
    <row r="366" spans="7:13" ht="21.75" customHeight="1" x14ac:dyDescent="0.25">
      <c r="G366" s="53"/>
      <c r="I366" s="65"/>
      <c r="J366" s="64"/>
      <c r="K366" s="12" t="str">
        <f t="shared" ref="K366:K429" ca="1" si="15">IF(ISBLANK(A366),"", IF(TRIM(UPPER(J366))&lt;&gt;"SIM",IF(A366-TODAY()&lt;0,"Conta vencida",IF(A366-TODAY()&lt;8,"Perto de vencer","")),"Já paga"))</f>
        <v/>
      </c>
      <c r="L366" s="13"/>
      <c r="M366" s="14">
        <f t="shared" ca="1" si="14"/>
        <v>0</v>
      </c>
    </row>
    <row r="367" spans="7:13" ht="21.75" customHeight="1" x14ac:dyDescent="0.25">
      <c r="G367" s="53"/>
      <c r="I367" s="65"/>
      <c r="J367" s="64"/>
      <c r="K367" s="12" t="str">
        <f t="shared" ca="1" si="15"/>
        <v/>
      </c>
      <c r="L367" s="13"/>
      <c r="M367" s="14">
        <f t="shared" ca="1" si="14"/>
        <v>0</v>
      </c>
    </row>
    <row r="368" spans="7:13" ht="21.75" customHeight="1" x14ac:dyDescent="0.25">
      <c r="G368" s="53"/>
      <c r="I368" s="65"/>
      <c r="J368" s="64"/>
      <c r="K368" s="12" t="str">
        <f t="shared" ca="1" si="15"/>
        <v/>
      </c>
      <c r="L368" s="13"/>
      <c r="M368" s="14">
        <f t="shared" ca="1" si="14"/>
        <v>0</v>
      </c>
    </row>
    <row r="369" spans="7:13" ht="21.75" customHeight="1" x14ac:dyDescent="0.25">
      <c r="G369" s="53"/>
      <c r="I369" s="65"/>
      <c r="J369" s="64"/>
      <c r="K369" s="12" t="str">
        <f t="shared" ca="1" si="15"/>
        <v/>
      </c>
      <c r="L369" s="13"/>
      <c r="M369" s="14">
        <f t="shared" ca="1" si="14"/>
        <v>0</v>
      </c>
    </row>
    <row r="370" spans="7:13" ht="21.75" customHeight="1" x14ac:dyDescent="0.25">
      <c r="G370" s="53"/>
      <c r="I370" s="65"/>
      <c r="J370" s="64"/>
      <c r="K370" s="12" t="str">
        <f t="shared" ca="1" si="15"/>
        <v/>
      </c>
      <c r="L370" s="13"/>
      <c r="M370" s="14">
        <f t="shared" ca="1" si="14"/>
        <v>0</v>
      </c>
    </row>
    <row r="371" spans="7:13" ht="21.75" customHeight="1" x14ac:dyDescent="0.25">
      <c r="G371" s="53"/>
      <c r="I371" s="65"/>
      <c r="J371" s="64"/>
      <c r="K371" s="12" t="str">
        <f t="shared" ca="1" si="15"/>
        <v/>
      </c>
      <c r="L371" s="13"/>
      <c r="M371" s="14">
        <f t="shared" ca="1" si="14"/>
        <v>0</v>
      </c>
    </row>
    <row r="372" spans="7:13" ht="21.75" customHeight="1" x14ac:dyDescent="0.25">
      <c r="G372" s="53"/>
      <c r="I372" s="65"/>
      <c r="J372" s="64"/>
      <c r="K372" s="12" t="str">
        <f t="shared" ca="1" si="15"/>
        <v/>
      </c>
      <c r="L372" s="13"/>
      <c r="M372" s="14">
        <f t="shared" ca="1" si="14"/>
        <v>0</v>
      </c>
    </row>
    <row r="373" spans="7:13" ht="21.75" customHeight="1" x14ac:dyDescent="0.25">
      <c r="G373" s="53"/>
      <c r="I373" s="65"/>
      <c r="J373" s="64"/>
      <c r="K373" s="12" t="str">
        <f t="shared" ca="1" si="15"/>
        <v/>
      </c>
      <c r="L373" s="13"/>
      <c r="M373" s="14">
        <f t="shared" ca="1" si="14"/>
        <v>0</v>
      </c>
    </row>
    <row r="374" spans="7:13" ht="21.75" customHeight="1" x14ac:dyDescent="0.25">
      <c r="G374" s="53"/>
      <c r="I374" s="65"/>
      <c r="J374" s="64"/>
      <c r="K374" s="12" t="str">
        <f t="shared" ca="1" si="15"/>
        <v/>
      </c>
      <c r="L374" s="13"/>
      <c r="M374" s="14">
        <f t="shared" ca="1" si="14"/>
        <v>0</v>
      </c>
    </row>
    <row r="375" spans="7:13" ht="21.75" customHeight="1" x14ac:dyDescent="0.25">
      <c r="G375" s="53"/>
      <c r="I375" s="65"/>
      <c r="J375" s="64"/>
      <c r="K375" s="12" t="str">
        <f t="shared" ca="1" si="15"/>
        <v/>
      </c>
      <c r="L375" s="13"/>
      <c r="M375" s="14">
        <f t="shared" ca="1" si="14"/>
        <v>0</v>
      </c>
    </row>
    <row r="376" spans="7:13" ht="21.75" customHeight="1" x14ac:dyDescent="0.25">
      <c r="G376" s="53"/>
      <c r="I376" s="65"/>
      <c r="J376" s="64"/>
      <c r="K376" s="12" t="str">
        <f t="shared" ca="1" si="15"/>
        <v/>
      </c>
      <c r="L376" s="13"/>
      <c r="M376" s="14">
        <f t="shared" ca="1" si="14"/>
        <v>0</v>
      </c>
    </row>
    <row r="377" spans="7:13" ht="21.75" customHeight="1" x14ac:dyDescent="0.25">
      <c r="G377" s="53"/>
      <c r="I377" s="65"/>
      <c r="J377" s="64"/>
      <c r="K377" s="12" t="str">
        <f t="shared" ca="1" si="15"/>
        <v/>
      </c>
      <c r="L377" s="13"/>
      <c r="M377" s="14">
        <f t="shared" ca="1" si="14"/>
        <v>0</v>
      </c>
    </row>
    <row r="378" spans="7:13" ht="21.75" customHeight="1" x14ac:dyDescent="0.25">
      <c r="G378" s="53"/>
      <c r="I378" s="65"/>
      <c r="J378" s="64"/>
      <c r="K378" s="12" t="str">
        <f t="shared" ca="1" si="15"/>
        <v/>
      </c>
      <c r="L378" s="13"/>
      <c r="M378" s="14">
        <f t="shared" ca="1" si="14"/>
        <v>0</v>
      </c>
    </row>
    <row r="379" spans="7:13" ht="21.75" customHeight="1" x14ac:dyDescent="0.25">
      <c r="G379" s="53"/>
      <c r="I379" s="65"/>
      <c r="J379" s="64"/>
      <c r="K379" s="12" t="str">
        <f t="shared" ca="1" si="15"/>
        <v/>
      </c>
      <c r="L379" s="13"/>
      <c r="M379" s="14">
        <f t="shared" ca="1" si="14"/>
        <v>0</v>
      </c>
    </row>
    <row r="380" spans="7:13" ht="21.75" customHeight="1" x14ac:dyDescent="0.25">
      <c r="G380" s="53"/>
      <c r="I380" s="65"/>
      <c r="J380" s="64"/>
      <c r="K380" s="12" t="str">
        <f t="shared" ca="1" si="15"/>
        <v/>
      </c>
      <c r="L380" s="13"/>
      <c r="M380" s="14">
        <f t="shared" ca="1" si="14"/>
        <v>0</v>
      </c>
    </row>
    <row r="381" spans="7:13" ht="21.75" customHeight="1" x14ac:dyDescent="0.25">
      <c r="G381" s="53"/>
      <c r="I381" s="65"/>
      <c r="J381" s="64"/>
      <c r="K381" s="12" t="str">
        <f t="shared" ca="1" si="15"/>
        <v/>
      </c>
      <c r="L381" s="13"/>
      <c r="M381" s="14">
        <f t="shared" ca="1" si="14"/>
        <v>0</v>
      </c>
    </row>
    <row r="382" spans="7:13" ht="21.75" customHeight="1" x14ac:dyDescent="0.25">
      <c r="G382" s="53"/>
      <c r="I382" s="65"/>
      <c r="J382" s="64"/>
      <c r="K382" s="12" t="str">
        <f t="shared" ca="1" si="15"/>
        <v/>
      </c>
      <c r="L382" s="13"/>
      <c r="M382" s="14">
        <f t="shared" ca="1" si="14"/>
        <v>0</v>
      </c>
    </row>
    <row r="383" spans="7:13" ht="21.75" customHeight="1" x14ac:dyDescent="0.25">
      <c r="G383" s="53"/>
      <c r="I383" s="65"/>
      <c r="J383" s="64"/>
      <c r="K383" s="12" t="str">
        <f t="shared" ca="1" si="15"/>
        <v/>
      </c>
      <c r="L383" s="13"/>
      <c r="M383" s="14">
        <f t="shared" ca="1" si="14"/>
        <v>0</v>
      </c>
    </row>
    <row r="384" spans="7:13" ht="21.75" customHeight="1" x14ac:dyDescent="0.25">
      <c r="G384" s="53"/>
      <c r="I384" s="65"/>
      <c r="J384" s="64"/>
      <c r="K384" s="12" t="str">
        <f t="shared" ca="1" si="15"/>
        <v/>
      </c>
      <c r="L384" s="13"/>
      <c r="M384" s="14">
        <f t="shared" ca="1" si="14"/>
        <v>0</v>
      </c>
    </row>
    <row r="385" spans="7:13" ht="21.75" customHeight="1" x14ac:dyDescent="0.25">
      <c r="G385" s="53"/>
      <c r="I385" s="65"/>
      <c r="J385" s="64"/>
      <c r="K385" s="12" t="str">
        <f t="shared" ca="1" si="15"/>
        <v/>
      </c>
      <c r="L385" s="13"/>
      <c r="M385" s="14">
        <f t="shared" ca="1" si="14"/>
        <v>0</v>
      </c>
    </row>
    <row r="386" spans="7:13" ht="21.75" customHeight="1" x14ac:dyDescent="0.25">
      <c r="G386" s="53"/>
      <c r="I386" s="65"/>
      <c r="J386" s="64"/>
      <c r="K386" s="12" t="str">
        <f t="shared" ca="1" si="15"/>
        <v/>
      </c>
      <c r="L386" s="13"/>
      <c r="M386" s="14">
        <f t="shared" ca="1" si="14"/>
        <v>0</v>
      </c>
    </row>
    <row r="387" spans="7:13" ht="21.75" customHeight="1" x14ac:dyDescent="0.25">
      <c r="G387" s="53"/>
      <c r="I387" s="65"/>
      <c r="J387" s="64"/>
      <c r="K387" s="12" t="str">
        <f t="shared" ca="1" si="15"/>
        <v/>
      </c>
      <c r="L387" s="13"/>
      <c r="M387" s="14">
        <f t="shared" ca="1" si="14"/>
        <v>0</v>
      </c>
    </row>
    <row r="388" spans="7:13" ht="21.75" customHeight="1" x14ac:dyDescent="0.25">
      <c r="G388" s="53"/>
      <c r="I388" s="65"/>
      <c r="J388" s="64"/>
      <c r="K388" s="12" t="str">
        <f t="shared" ca="1" si="15"/>
        <v/>
      </c>
      <c r="L388" s="13"/>
      <c r="M388" s="14">
        <f t="shared" ca="1" si="14"/>
        <v>0</v>
      </c>
    </row>
    <row r="389" spans="7:13" ht="21.75" customHeight="1" x14ac:dyDescent="0.25">
      <c r="G389" s="53"/>
      <c r="I389" s="65"/>
      <c r="J389" s="64"/>
      <c r="K389" s="12" t="str">
        <f t="shared" ca="1" si="15"/>
        <v/>
      </c>
      <c r="L389" s="13"/>
      <c r="M389" s="14">
        <f t="shared" ca="1" si="14"/>
        <v>0</v>
      </c>
    </row>
    <row r="390" spans="7:13" ht="21.75" customHeight="1" x14ac:dyDescent="0.25">
      <c r="G390" s="53"/>
      <c r="I390" s="65"/>
      <c r="J390" s="64"/>
      <c r="K390" s="12" t="str">
        <f t="shared" ca="1" si="15"/>
        <v/>
      </c>
      <c r="L390" s="13"/>
      <c r="M390" s="14">
        <f t="shared" ca="1" si="14"/>
        <v>0</v>
      </c>
    </row>
    <row r="391" spans="7:13" ht="21.75" customHeight="1" x14ac:dyDescent="0.25">
      <c r="G391" s="53"/>
      <c r="I391" s="65"/>
      <c r="J391" s="64"/>
      <c r="K391" s="12" t="str">
        <f t="shared" ca="1" si="15"/>
        <v/>
      </c>
      <c r="L391" s="13"/>
      <c r="M391" s="14">
        <f t="shared" ca="1" si="14"/>
        <v>0</v>
      </c>
    </row>
    <row r="392" spans="7:13" ht="21.75" customHeight="1" x14ac:dyDescent="0.25">
      <c r="G392" s="53"/>
      <c r="I392" s="65"/>
      <c r="J392" s="64"/>
      <c r="K392" s="12" t="str">
        <f t="shared" ca="1" si="15"/>
        <v/>
      </c>
      <c r="L392" s="13"/>
      <c r="M392" s="14">
        <f t="shared" ca="1" si="14"/>
        <v>0</v>
      </c>
    </row>
    <row r="393" spans="7:13" ht="21.75" customHeight="1" x14ac:dyDescent="0.25">
      <c r="G393" s="53"/>
      <c r="I393" s="65"/>
      <c r="J393" s="64"/>
      <c r="K393" s="12" t="str">
        <f t="shared" ca="1" si="15"/>
        <v/>
      </c>
      <c r="L393" s="13"/>
      <c r="M393" s="14">
        <f t="shared" ca="1" si="14"/>
        <v>0</v>
      </c>
    </row>
    <row r="394" spans="7:13" ht="21.75" customHeight="1" x14ac:dyDescent="0.25">
      <c r="G394" s="53"/>
      <c r="I394" s="65"/>
      <c r="J394" s="64"/>
      <c r="K394" s="12" t="str">
        <f t="shared" ca="1" si="15"/>
        <v/>
      </c>
      <c r="L394" s="13"/>
      <c r="M394" s="14">
        <f t="shared" ca="1" si="14"/>
        <v>0</v>
      </c>
    </row>
    <row r="395" spans="7:13" ht="21.75" customHeight="1" x14ac:dyDescent="0.25">
      <c r="G395" s="53"/>
      <c r="I395" s="65"/>
      <c r="J395" s="64"/>
      <c r="K395" s="12" t="str">
        <f t="shared" ca="1" si="15"/>
        <v/>
      </c>
      <c r="L395" s="13"/>
      <c r="M395" s="14">
        <f t="shared" ca="1" si="14"/>
        <v>0</v>
      </c>
    </row>
    <row r="396" spans="7:13" ht="21.75" customHeight="1" x14ac:dyDescent="0.25">
      <c r="G396" s="53"/>
      <c r="I396" s="65"/>
      <c r="J396" s="64"/>
      <c r="K396" s="12" t="str">
        <f t="shared" ca="1" si="15"/>
        <v/>
      </c>
      <c r="L396" s="13"/>
      <c r="M396" s="14">
        <f t="shared" ref="M396:M459" ca="1" si="16">SUM(I396:L396)</f>
        <v>0</v>
      </c>
    </row>
    <row r="397" spans="7:13" ht="21.75" customHeight="1" x14ac:dyDescent="0.25">
      <c r="G397" s="53"/>
      <c r="I397" s="65"/>
      <c r="J397" s="64"/>
      <c r="K397" s="12" t="str">
        <f t="shared" ca="1" si="15"/>
        <v/>
      </c>
      <c r="L397" s="13"/>
      <c r="M397" s="14">
        <f t="shared" ca="1" si="16"/>
        <v>0</v>
      </c>
    </row>
    <row r="398" spans="7:13" ht="21.75" customHeight="1" x14ac:dyDescent="0.25">
      <c r="G398" s="53"/>
      <c r="I398" s="65"/>
      <c r="J398" s="64"/>
      <c r="K398" s="12" t="str">
        <f t="shared" ca="1" si="15"/>
        <v/>
      </c>
      <c r="L398" s="13"/>
      <c r="M398" s="14">
        <f t="shared" ca="1" si="16"/>
        <v>0</v>
      </c>
    </row>
    <row r="399" spans="7:13" ht="21.75" customHeight="1" x14ac:dyDescent="0.25">
      <c r="G399" s="53"/>
      <c r="I399" s="65"/>
      <c r="J399" s="64"/>
      <c r="K399" s="12" t="str">
        <f t="shared" ca="1" si="15"/>
        <v/>
      </c>
      <c r="L399" s="13"/>
      <c r="M399" s="14">
        <f t="shared" ca="1" si="16"/>
        <v>0</v>
      </c>
    </row>
    <row r="400" spans="7:13" ht="21.75" customHeight="1" x14ac:dyDescent="0.25">
      <c r="G400" s="53"/>
      <c r="I400" s="65"/>
      <c r="J400" s="64"/>
      <c r="K400" s="12" t="str">
        <f t="shared" ca="1" si="15"/>
        <v/>
      </c>
      <c r="L400" s="13"/>
      <c r="M400" s="14">
        <f t="shared" ca="1" si="16"/>
        <v>0</v>
      </c>
    </row>
    <row r="401" spans="7:13" ht="21.75" customHeight="1" x14ac:dyDescent="0.25">
      <c r="G401" s="53"/>
      <c r="I401" s="65"/>
      <c r="J401" s="64"/>
      <c r="K401" s="12" t="str">
        <f t="shared" ca="1" si="15"/>
        <v/>
      </c>
      <c r="L401" s="13"/>
      <c r="M401" s="14">
        <f t="shared" ca="1" si="16"/>
        <v>0</v>
      </c>
    </row>
    <row r="402" spans="7:13" ht="21.75" customHeight="1" x14ac:dyDescent="0.25">
      <c r="G402" s="53"/>
      <c r="I402" s="65"/>
      <c r="J402" s="64"/>
      <c r="K402" s="12" t="str">
        <f t="shared" ca="1" si="15"/>
        <v/>
      </c>
      <c r="L402" s="13"/>
      <c r="M402" s="14">
        <f t="shared" ca="1" si="16"/>
        <v>0</v>
      </c>
    </row>
    <row r="403" spans="7:13" ht="21.75" customHeight="1" x14ac:dyDescent="0.25">
      <c r="G403" s="53"/>
      <c r="I403" s="65"/>
      <c r="J403" s="64"/>
      <c r="K403" s="12" t="str">
        <f t="shared" ca="1" si="15"/>
        <v/>
      </c>
      <c r="L403" s="13"/>
      <c r="M403" s="14">
        <f t="shared" ca="1" si="16"/>
        <v>0</v>
      </c>
    </row>
    <row r="404" spans="7:13" ht="21.75" customHeight="1" x14ac:dyDescent="0.25">
      <c r="G404" s="53"/>
      <c r="I404" s="65"/>
      <c r="J404" s="64"/>
      <c r="K404" s="12" t="str">
        <f t="shared" ca="1" si="15"/>
        <v/>
      </c>
      <c r="L404" s="13"/>
      <c r="M404" s="14">
        <f t="shared" ca="1" si="16"/>
        <v>0</v>
      </c>
    </row>
    <row r="405" spans="7:13" ht="21.75" customHeight="1" x14ac:dyDescent="0.25">
      <c r="G405" s="53"/>
      <c r="I405" s="65"/>
      <c r="J405" s="64"/>
      <c r="K405" s="12" t="str">
        <f t="shared" ca="1" si="15"/>
        <v/>
      </c>
      <c r="L405" s="13"/>
      <c r="M405" s="14">
        <f t="shared" ca="1" si="16"/>
        <v>0</v>
      </c>
    </row>
    <row r="406" spans="7:13" ht="21.75" customHeight="1" x14ac:dyDescent="0.25">
      <c r="G406" s="53"/>
      <c r="I406" s="65"/>
      <c r="J406" s="64"/>
      <c r="K406" s="12" t="str">
        <f t="shared" ca="1" si="15"/>
        <v/>
      </c>
      <c r="L406" s="13"/>
      <c r="M406" s="14">
        <f t="shared" ca="1" si="16"/>
        <v>0</v>
      </c>
    </row>
    <row r="407" spans="7:13" ht="21.75" customHeight="1" x14ac:dyDescent="0.25">
      <c r="G407" s="53"/>
      <c r="I407" s="65"/>
      <c r="J407" s="64"/>
      <c r="K407" s="12" t="str">
        <f t="shared" ca="1" si="15"/>
        <v/>
      </c>
      <c r="L407" s="13"/>
      <c r="M407" s="14">
        <f t="shared" ca="1" si="16"/>
        <v>0</v>
      </c>
    </row>
    <row r="408" spans="7:13" ht="21.75" customHeight="1" x14ac:dyDescent="0.25">
      <c r="G408" s="53"/>
      <c r="I408" s="65"/>
      <c r="J408" s="64"/>
      <c r="K408" s="12" t="str">
        <f t="shared" ca="1" si="15"/>
        <v/>
      </c>
      <c r="L408" s="13"/>
      <c r="M408" s="14">
        <f t="shared" ca="1" si="16"/>
        <v>0</v>
      </c>
    </row>
    <row r="409" spans="7:13" ht="21.75" customHeight="1" x14ac:dyDescent="0.25">
      <c r="G409" s="53"/>
      <c r="I409" s="65"/>
      <c r="J409" s="64"/>
      <c r="K409" s="12" t="str">
        <f t="shared" ca="1" si="15"/>
        <v/>
      </c>
      <c r="L409" s="13"/>
      <c r="M409" s="14">
        <f t="shared" ca="1" si="16"/>
        <v>0</v>
      </c>
    </row>
    <row r="410" spans="7:13" ht="21.75" customHeight="1" x14ac:dyDescent="0.25">
      <c r="G410" s="53"/>
      <c r="I410" s="65"/>
      <c r="J410" s="64"/>
      <c r="K410" s="12" t="str">
        <f t="shared" ca="1" si="15"/>
        <v/>
      </c>
      <c r="L410" s="13"/>
      <c r="M410" s="14">
        <f t="shared" ca="1" si="16"/>
        <v>0</v>
      </c>
    </row>
    <row r="411" spans="7:13" ht="21.75" customHeight="1" x14ac:dyDescent="0.25">
      <c r="G411" s="53"/>
      <c r="I411" s="65"/>
      <c r="J411" s="64"/>
      <c r="K411" s="12" t="str">
        <f t="shared" ca="1" si="15"/>
        <v/>
      </c>
      <c r="L411" s="13"/>
      <c r="M411" s="14">
        <f t="shared" ca="1" si="16"/>
        <v>0</v>
      </c>
    </row>
    <row r="412" spans="7:13" ht="21.75" customHeight="1" x14ac:dyDescent="0.25">
      <c r="G412" s="53"/>
      <c r="I412" s="65"/>
      <c r="J412" s="64"/>
      <c r="K412" s="12" t="str">
        <f t="shared" ca="1" si="15"/>
        <v/>
      </c>
      <c r="L412" s="13"/>
      <c r="M412" s="14">
        <f t="shared" ca="1" si="16"/>
        <v>0</v>
      </c>
    </row>
    <row r="413" spans="7:13" ht="21.75" customHeight="1" x14ac:dyDescent="0.25">
      <c r="G413" s="53"/>
      <c r="I413" s="65"/>
      <c r="J413" s="64"/>
      <c r="K413" s="12" t="str">
        <f t="shared" ca="1" si="15"/>
        <v/>
      </c>
      <c r="L413" s="13"/>
      <c r="M413" s="14">
        <f t="shared" ca="1" si="16"/>
        <v>0</v>
      </c>
    </row>
    <row r="414" spans="7:13" ht="21.75" customHeight="1" x14ac:dyDescent="0.25">
      <c r="G414" s="53"/>
      <c r="I414" s="65"/>
      <c r="J414" s="64"/>
      <c r="K414" s="12" t="str">
        <f t="shared" ca="1" si="15"/>
        <v/>
      </c>
      <c r="L414" s="13"/>
      <c r="M414" s="14">
        <f t="shared" ca="1" si="16"/>
        <v>0</v>
      </c>
    </row>
    <row r="415" spans="7:13" ht="21.75" customHeight="1" x14ac:dyDescent="0.25">
      <c r="G415" s="53"/>
      <c r="I415" s="65"/>
      <c r="J415" s="64"/>
      <c r="K415" s="12" t="str">
        <f t="shared" ca="1" si="15"/>
        <v/>
      </c>
      <c r="L415" s="13"/>
      <c r="M415" s="14">
        <f t="shared" ca="1" si="16"/>
        <v>0</v>
      </c>
    </row>
    <row r="416" spans="7:13" ht="21.75" customHeight="1" x14ac:dyDescent="0.25">
      <c r="G416" s="53"/>
      <c r="I416" s="65"/>
      <c r="J416" s="64"/>
      <c r="K416" s="12" t="str">
        <f t="shared" ca="1" si="15"/>
        <v/>
      </c>
      <c r="L416" s="13"/>
      <c r="M416" s="14">
        <f t="shared" ca="1" si="16"/>
        <v>0</v>
      </c>
    </row>
    <row r="417" spans="7:13" ht="21.75" customHeight="1" x14ac:dyDescent="0.25">
      <c r="G417" s="53"/>
      <c r="I417" s="65"/>
      <c r="J417" s="64"/>
      <c r="K417" s="12" t="str">
        <f t="shared" ca="1" si="15"/>
        <v/>
      </c>
      <c r="L417" s="13"/>
      <c r="M417" s="14">
        <f t="shared" ca="1" si="16"/>
        <v>0</v>
      </c>
    </row>
    <row r="418" spans="7:13" ht="21.75" customHeight="1" x14ac:dyDescent="0.25">
      <c r="G418" s="53"/>
      <c r="I418" s="65"/>
      <c r="J418" s="64"/>
      <c r="K418" s="12" t="str">
        <f t="shared" ca="1" si="15"/>
        <v/>
      </c>
      <c r="L418" s="13"/>
      <c r="M418" s="14">
        <f t="shared" ca="1" si="16"/>
        <v>0</v>
      </c>
    </row>
    <row r="419" spans="7:13" ht="21.75" customHeight="1" x14ac:dyDescent="0.25">
      <c r="G419" s="53"/>
      <c r="I419" s="65"/>
      <c r="J419" s="64"/>
      <c r="K419" s="12" t="str">
        <f t="shared" ca="1" si="15"/>
        <v/>
      </c>
      <c r="L419" s="13"/>
      <c r="M419" s="14">
        <f t="shared" ca="1" si="16"/>
        <v>0</v>
      </c>
    </row>
    <row r="420" spans="7:13" ht="21.75" customHeight="1" x14ac:dyDescent="0.25">
      <c r="G420" s="53"/>
      <c r="I420" s="65"/>
      <c r="J420" s="64"/>
      <c r="K420" s="12" t="str">
        <f t="shared" ca="1" si="15"/>
        <v/>
      </c>
      <c r="L420" s="13"/>
      <c r="M420" s="14">
        <f t="shared" ca="1" si="16"/>
        <v>0</v>
      </c>
    </row>
    <row r="421" spans="7:13" ht="21.75" customHeight="1" x14ac:dyDescent="0.25">
      <c r="G421" s="53"/>
      <c r="I421" s="65"/>
      <c r="J421" s="64"/>
      <c r="K421" s="12" t="str">
        <f t="shared" ca="1" si="15"/>
        <v/>
      </c>
      <c r="L421" s="13"/>
      <c r="M421" s="14">
        <f t="shared" ca="1" si="16"/>
        <v>0</v>
      </c>
    </row>
    <row r="422" spans="7:13" ht="21.75" customHeight="1" x14ac:dyDescent="0.25">
      <c r="G422" s="53"/>
      <c r="I422" s="65"/>
      <c r="J422" s="64"/>
      <c r="K422" s="12" t="str">
        <f t="shared" ca="1" si="15"/>
        <v/>
      </c>
      <c r="L422" s="13"/>
      <c r="M422" s="14">
        <f t="shared" ca="1" si="16"/>
        <v>0</v>
      </c>
    </row>
    <row r="423" spans="7:13" ht="21.75" customHeight="1" x14ac:dyDescent="0.25">
      <c r="G423" s="53"/>
      <c r="I423" s="65"/>
      <c r="J423" s="64"/>
      <c r="K423" s="12" t="str">
        <f t="shared" ca="1" si="15"/>
        <v/>
      </c>
      <c r="L423" s="13"/>
      <c r="M423" s="14">
        <f t="shared" ca="1" si="16"/>
        <v>0</v>
      </c>
    </row>
    <row r="424" spans="7:13" ht="21.75" customHeight="1" x14ac:dyDescent="0.25">
      <c r="G424" s="53"/>
      <c r="I424" s="65"/>
      <c r="J424" s="64"/>
      <c r="K424" s="12" t="str">
        <f t="shared" ca="1" si="15"/>
        <v/>
      </c>
      <c r="L424" s="13"/>
      <c r="M424" s="14">
        <f t="shared" ca="1" si="16"/>
        <v>0</v>
      </c>
    </row>
    <row r="425" spans="7:13" ht="21.75" customHeight="1" x14ac:dyDescent="0.25">
      <c r="G425" s="53"/>
      <c r="I425" s="65"/>
      <c r="J425" s="64"/>
      <c r="K425" s="12" t="str">
        <f t="shared" ca="1" si="15"/>
        <v/>
      </c>
      <c r="L425" s="13"/>
      <c r="M425" s="14">
        <f t="shared" ca="1" si="16"/>
        <v>0</v>
      </c>
    </row>
    <row r="426" spans="7:13" ht="21.75" customHeight="1" x14ac:dyDescent="0.25">
      <c r="G426" s="53"/>
      <c r="I426" s="65"/>
      <c r="J426" s="64"/>
      <c r="K426" s="12" t="str">
        <f t="shared" ca="1" si="15"/>
        <v/>
      </c>
      <c r="L426" s="13"/>
      <c r="M426" s="14">
        <f t="shared" ca="1" si="16"/>
        <v>0</v>
      </c>
    </row>
    <row r="427" spans="7:13" ht="21.75" customHeight="1" x14ac:dyDescent="0.25">
      <c r="G427" s="53"/>
      <c r="I427" s="65"/>
      <c r="J427" s="64"/>
      <c r="K427" s="12" t="str">
        <f t="shared" ca="1" si="15"/>
        <v/>
      </c>
      <c r="L427" s="13"/>
      <c r="M427" s="14">
        <f t="shared" ca="1" si="16"/>
        <v>0</v>
      </c>
    </row>
    <row r="428" spans="7:13" ht="21.75" customHeight="1" x14ac:dyDescent="0.25">
      <c r="G428" s="53"/>
      <c r="I428" s="65"/>
      <c r="J428" s="64"/>
      <c r="K428" s="12" t="str">
        <f t="shared" ca="1" si="15"/>
        <v/>
      </c>
      <c r="L428" s="13"/>
      <c r="M428" s="14">
        <f t="shared" ca="1" si="16"/>
        <v>0</v>
      </c>
    </row>
    <row r="429" spans="7:13" ht="21.75" customHeight="1" x14ac:dyDescent="0.25">
      <c r="G429" s="53"/>
      <c r="I429" s="65"/>
      <c r="J429" s="64"/>
      <c r="K429" s="12" t="str">
        <f t="shared" ca="1" si="15"/>
        <v/>
      </c>
      <c r="L429" s="13"/>
      <c r="M429" s="14">
        <f t="shared" ca="1" si="16"/>
        <v>0</v>
      </c>
    </row>
    <row r="430" spans="7:13" ht="21.75" customHeight="1" x14ac:dyDescent="0.25">
      <c r="G430" s="53"/>
      <c r="I430" s="65"/>
      <c r="J430" s="64"/>
      <c r="K430" s="12" t="str">
        <f t="shared" ref="K430:K493" ca="1" si="17">IF(ISBLANK(A430),"", IF(TRIM(UPPER(J430))&lt;&gt;"SIM",IF(A430-TODAY()&lt;0,"Conta vencida",IF(A430-TODAY()&lt;8,"Perto de vencer","")),"Já paga"))</f>
        <v/>
      </c>
      <c r="L430" s="13"/>
      <c r="M430" s="14">
        <f t="shared" ca="1" si="16"/>
        <v>0</v>
      </c>
    </row>
    <row r="431" spans="7:13" ht="21.75" customHeight="1" x14ac:dyDescent="0.25">
      <c r="G431" s="53"/>
      <c r="I431" s="65"/>
      <c r="J431" s="64"/>
      <c r="K431" s="12" t="str">
        <f t="shared" ca="1" si="17"/>
        <v/>
      </c>
      <c r="L431" s="13"/>
      <c r="M431" s="14">
        <f t="shared" ca="1" si="16"/>
        <v>0</v>
      </c>
    </row>
    <row r="432" spans="7:13" ht="21.75" customHeight="1" x14ac:dyDescent="0.25">
      <c r="G432" s="53"/>
      <c r="I432" s="65"/>
      <c r="J432" s="64"/>
      <c r="K432" s="12" t="str">
        <f t="shared" ca="1" si="17"/>
        <v/>
      </c>
      <c r="L432" s="13"/>
      <c r="M432" s="14">
        <f t="shared" ca="1" si="16"/>
        <v>0</v>
      </c>
    </row>
    <row r="433" spans="7:13" ht="21.75" customHeight="1" x14ac:dyDescent="0.25">
      <c r="G433" s="53"/>
      <c r="I433" s="65"/>
      <c r="J433" s="64"/>
      <c r="K433" s="12" t="str">
        <f t="shared" ca="1" si="17"/>
        <v/>
      </c>
      <c r="L433" s="13"/>
      <c r="M433" s="14">
        <f t="shared" ca="1" si="16"/>
        <v>0</v>
      </c>
    </row>
    <row r="434" spans="7:13" ht="21.75" customHeight="1" x14ac:dyDescent="0.25">
      <c r="G434" s="53"/>
      <c r="I434" s="65"/>
      <c r="J434" s="64"/>
      <c r="K434" s="12" t="str">
        <f t="shared" ca="1" si="17"/>
        <v/>
      </c>
      <c r="L434" s="13"/>
      <c r="M434" s="14">
        <f t="shared" ca="1" si="16"/>
        <v>0</v>
      </c>
    </row>
    <row r="435" spans="7:13" ht="21.75" customHeight="1" x14ac:dyDescent="0.25">
      <c r="G435" s="53"/>
      <c r="I435" s="65"/>
      <c r="J435" s="64"/>
      <c r="K435" s="12" t="str">
        <f t="shared" ca="1" si="17"/>
        <v/>
      </c>
      <c r="L435" s="13"/>
      <c r="M435" s="14">
        <f t="shared" ca="1" si="16"/>
        <v>0</v>
      </c>
    </row>
    <row r="436" spans="7:13" ht="21.75" customHeight="1" x14ac:dyDescent="0.25">
      <c r="G436" s="53"/>
      <c r="I436" s="65"/>
      <c r="J436" s="64"/>
      <c r="K436" s="12" t="str">
        <f t="shared" ca="1" si="17"/>
        <v/>
      </c>
      <c r="L436" s="13"/>
      <c r="M436" s="14">
        <f t="shared" ca="1" si="16"/>
        <v>0</v>
      </c>
    </row>
    <row r="437" spans="7:13" ht="21.75" customHeight="1" x14ac:dyDescent="0.25">
      <c r="G437" s="53"/>
      <c r="I437" s="65"/>
      <c r="J437" s="64"/>
      <c r="K437" s="12" t="str">
        <f t="shared" ca="1" si="17"/>
        <v/>
      </c>
      <c r="L437" s="13"/>
      <c r="M437" s="14">
        <f t="shared" ca="1" si="16"/>
        <v>0</v>
      </c>
    </row>
    <row r="438" spans="7:13" ht="21.75" customHeight="1" x14ac:dyDescent="0.25">
      <c r="G438" s="53"/>
      <c r="I438" s="65"/>
      <c r="J438" s="64"/>
      <c r="K438" s="12" t="str">
        <f t="shared" ca="1" si="17"/>
        <v/>
      </c>
      <c r="L438" s="13"/>
      <c r="M438" s="14">
        <f t="shared" ca="1" si="16"/>
        <v>0</v>
      </c>
    </row>
    <row r="439" spans="7:13" ht="21.75" customHeight="1" x14ac:dyDescent="0.25">
      <c r="G439" s="53"/>
      <c r="I439" s="65"/>
      <c r="J439" s="64"/>
      <c r="K439" s="12" t="str">
        <f t="shared" ca="1" si="17"/>
        <v/>
      </c>
      <c r="L439" s="13"/>
      <c r="M439" s="14">
        <f t="shared" ca="1" si="16"/>
        <v>0</v>
      </c>
    </row>
    <row r="440" spans="7:13" ht="21.75" customHeight="1" x14ac:dyDescent="0.25">
      <c r="G440" s="53"/>
      <c r="I440" s="65"/>
      <c r="J440" s="64"/>
      <c r="K440" s="12" t="str">
        <f t="shared" ca="1" si="17"/>
        <v/>
      </c>
      <c r="L440" s="13"/>
      <c r="M440" s="14">
        <f t="shared" ca="1" si="16"/>
        <v>0</v>
      </c>
    </row>
    <row r="441" spans="7:13" ht="21.75" customHeight="1" x14ac:dyDescent="0.25">
      <c r="G441" s="53"/>
      <c r="I441" s="65"/>
      <c r="J441" s="64"/>
      <c r="K441" s="12" t="str">
        <f t="shared" ca="1" si="17"/>
        <v/>
      </c>
      <c r="L441" s="13"/>
      <c r="M441" s="14">
        <f t="shared" ca="1" si="16"/>
        <v>0</v>
      </c>
    </row>
    <row r="442" spans="7:13" ht="21.75" customHeight="1" x14ac:dyDescent="0.25">
      <c r="G442" s="53"/>
      <c r="I442" s="65"/>
      <c r="J442" s="64"/>
      <c r="K442" s="12" t="str">
        <f t="shared" ca="1" si="17"/>
        <v/>
      </c>
      <c r="L442" s="13"/>
      <c r="M442" s="14">
        <f t="shared" ca="1" si="16"/>
        <v>0</v>
      </c>
    </row>
    <row r="443" spans="7:13" ht="21.75" customHeight="1" x14ac:dyDescent="0.25">
      <c r="G443" s="53"/>
      <c r="I443" s="65"/>
      <c r="J443" s="64"/>
      <c r="K443" s="12" t="str">
        <f t="shared" ca="1" si="17"/>
        <v/>
      </c>
      <c r="L443" s="13"/>
      <c r="M443" s="14">
        <f t="shared" ca="1" si="16"/>
        <v>0</v>
      </c>
    </row>
    <row r="444" spans="7:13" ht="21.75" customHeight="1" x14ac:dyDescent="0.25">
      <c r="G444" s="53"/>
      <c r="I444" s="65"/>
      <c r="J444" s="64"/>
      <c r="K444" s="12" t="str">
        <f t="shared" ca="1" si="17"/>
        <v/>
      </c>
      <c r="L444" s="13"/>
      <c r="M444" s="14">
        <f t="shared" ca="1" si="16"/>
        <v>0</v>
      </c>
    </row>
    <row r="445" spans="7:13" ht="21.75" customHeight="1" x14ac:dyDescent="0.25">
      <c r="G445" s="53"/>
      <c r="I445" s="65"/>
      <c r="J445" s="64"/>
      <c r="K445" s="12" t="str">
        <f t="shared" ca="1" si="17"/>
        <v/>
      </c>
      <c r="L445" s="13"/>
      <c r="M445" s="14">
        <f t="shared" ca="1" si="16"/>
        <v>0</v>
      </c>
    </row>
    <row r="446" spans="7:13" ht="21.75" customHeight="1" x14ac:dyDescent="0.25">
      <c r="G446" s="53"/>
      <c r="I446" s="65"/>
      <c r="J446" s="64"/>
      <c r="K446" s="12" t="str">
        <f t="shared" ca="1" si="17"/>
        <v/>
      </c>
      <c r="L446" s="13"/>
      <c r="M446" s="14">
        <f t="shared" ca="1" si="16"/>
        <v>0</v>
      </c>
    </row>
    <row r="447" spans="7:13" ht="21.75" customHeight="1" x14ac:dyDescent="0.25">
      <c r="G447" s="53"/>
      <c r="I447" s="65"/>
      <c r="J447" s="64"/>
      <c r="K447" s="12" t="str">
        <f t="shared" ca="1" si="17"/>
        <v/>
      </c>
      <c r="L447" s="13"/>
      <c r="M447" s="14">
        <f t="shared" ca="1" si="16"/>
        <v>0</v>
      </c>
    </row>
    <row r="448" spans="7:13" ht="21.75" customHeight="1" x14ac:dyDescent="0.25">
      <c r="G448" s="53"/>
      <c r="I448" s="65"/>
      <c r="J448" s="64"/>
      <c r="K448" s="12" t="str">
        <f t="shared" ca="1" si="17"/>
        <v/>
      </c>
      <c r="L448" s="13"/>
      <c r="M448" s="14">
        <f t="shared" ca="1" si="16"/>
        <v>0</v>
      </c>
    </row>
    <row r="449" spans="7:13" ht="21.75" customHeight="1" x14ac:dyDescent="0.25">
      <c r="G449" s="53"/>
      <c r="I449" s="65"/>
      <c r="J449" s="64"/>
      <c r="K449" s="12" t="str">
        <f t="shared" ca="1" si="17"/>
        <v/>
      </c>
      <c r="L449" s="13"/>
      <c r="M449" s="14">
        <f t="shared" ca="1" si="16"/>
        <v>0</v>
      </c>
    </row>
    <row r="450" spans="7:13" ht="21.75" customHeight="1" x14ac:dyDescent="0.25">
      <c r="G450" s="53"/>
      <c r="I450" s="65"/>
      <c r="J450" s="64"/>
      <c r="K450" s="12" t="str">
        <f t="shared" ca="1" si="17"/>
        <v/>
      </c>
      <c r="L450" s="13"/>
      <c r="M450" s="14">
        <f t="shared" ca="1" si="16"/>
        <v>0</v>
      </c>
    </row>
    <row r="451" spans="7:13" ht="21.75" customHeight="1" x14ac:dyDescent="0.25">
      <c r="G451" s="53"/>
      <c r="I451" s="65"/>
      <c r="J451" s="64"/>
      <c r="K451" s="12" t="str">
        <f t="shared" ca="1" si="17"/>
        <v/>
      </c>
      <c r="L451" s="13"/>
      <c r="M451" s="14">
        <f t="shared" ca="1" si="16"/>
        <v>0</v>
      </c>
    </row>
    <row r="452" spans="7:13" ht="21.75" customHeight="1" x14ac:dyDescent="0.25">
      <c r="G452" s="53"/>
      <c r="I452" s="65"/>
      <c r="J452" s="64"/>
      <c r="K452" s="12" t="str">
        <f t="shared" ca="1" si="17"/>
        <v/>
      </c>
      <c r="L452" s="13"/>
      <c r="M452" s="14">
        <f t="shared" ca="1" si="16"/>
        <v>0</v>
      </c>
    </row>
    <row r="453" spans="7:13" ht="21.75" customHeight="1" x14ac:dyDescent="0.25">
      <c r="G453" s="53"/>
      <c r="I453" s="65"/>
      <c r="J453" s="64"/>
      <c r="K453" s="12" t="str">
        <f t="shared" ca="1" si="17"/>
        <v/>
      </c>
      <c r="L453" s="13"/>
      <c r="M453" s="14">
        <f t="shared" ca="1" si="16"/>
        <v>0</v>
      </c>
    </row>
    <row r="454" spans="7:13" ht="21.75" customHeight="1" x14ac:dyDescent="0.25">
      <c r="G454" s="53"/>
      <c r="I454" s="65"/>
      <c r="J454" s="64"/>
      <c r="K454" s="12" t="str">
        <f t="shared" ca="1" si="17"/>
        <v/>
      </c>
      <c r="L454" s="13"/>
      <c r="M454" s="14">
        <f t="shared" ca="1" si="16"/>
        <v>0</v>
      </c>
    </row>
    <row r="455" spans="7:13" ht="21.75" customHeight="1" x14ac:dyDescent="0.25">
      <c r="G455" s="53"/>
      <c r="I455" s="65"/>
      <c r="J455" s="64"/>
      <c r="K455" s="12" t="str">
        <f t="shared" ca="1" si="17"/>
        <v/>
      </c>
      <c r="L455" s="13"/>
      <c r="M455" s="14">
        <f t="shared" ca="1" si="16"/>
        <v>0</v>
      </c>
    </row>
    <row r="456" spans="7:13" ht="21.75" customHeight="1" x14ac:dyDescent="0.25">
      <c r="G456" s="53"/>
      <c r="I456" s="65"/>
      <c r="J456" s="64"/>
      <c r="K456" s="12" t="str">
        <f t="shared" ca="1" si="17"/>
        <v/>
      </c>
      <c r="L456" s="13"/>
      <c r="M456" s="14">
        <f t="shared" ca="1" si="16"/>
        <v>0</v>
      </c>
    </row>
    <row r="457" spans="7:13" ht="21.75" customHeight="1" x14ac:dyDescent="0.25">
      <c r="G457" s="53"/>
      <c r="I457" s="65"/>
      <c r="J457" s="64"/>
      <c r="K457" s="12" t="str">
        <f t="shared" ca="1" si="17"/>
        <v/>
      </c>
      <c r="L457" s="13"/>
      <c r="M457" s="14">
        <f t="shared" ca="1" si="16"/>
        <v>0</v>
      </c>
    </row>
    <row r="458" spans="7:13" ht="21.75" customHeight="1" x14ac:dyDescent="0.25">
      <c r="G458" s="53"/>
      <c r="I458" s="65"/>
      <c r="J458" s="64"/>
      <c r="K458" s="12" t="str">
        <f t="shared" ca="1" si="17"/>
        <v/>
      </c>
      <c r="L458" s="13"/>
      <c r="M458" s="14">
        <f t="shared" ca="1" si="16"/>
        <v>0</v>
      </c>
    </row>
    <row r="459" spans="7:13" ht="21.75" customHeight="1" x14ac:dyDescent="0.25">
      <c r="G459" s="53"/>
      <c r="I459" s="65"/>
      <c r="J459" s="64"/>
      <c r="K459" s="12" t="str">
        <f t="shared" ca="1" si="17"/>
        <v/>
      </c>
      <c r="L459" s="13"/>
      <c r="M459" s="14">
        <f t="shared" ca="1" si="16"/>
        <v>0</v>
      </c>
    </row>
    <row r="460" spans="7:13" ht="21.75" customHeight="1" x14ac:dyDescent="0.25">
      <c r="G460" s="53"/>
      <c r="I460" s="65"/>
      <c r="J460" s="64"/>
      <c r="K460" s="12" t="str">
        <f t="shared" ca="1" si="17"/>
        <v/>
      </c>
      <c r="L460" s="13"/>
      <c r="M460" s="14">
        <f t="shared" ref="M460:M523" ca="1" si="18">SUM(I460:L460)</f>
        <v>0</v>
      </c>
    </row>
    <row r="461" spans="7:13" ht="21.75" customHeight="1" x14ac:dyDescent="0.25">
      <c r="G461" s="53"/>
      <c r="I461" s="65"/>
      <c r="J461" s="64"/>
      <c r="K461" s="12" t="str">
        <f t="shared" ca="1" si="17"/>
        <v/>
      </c>
      <c r="L461" s="13"/>
      <c r="M461" s="14">
        <f t="shared" ca="1" si="18"/>
        <v>0</v>
      </c>
    </row>
    <row r="462" spans="7:13" ht="21.75" customHeight="1" x14ac:dyDescent="0.25">
      <c r="G462" s="53"/>
      <c r="I462" s="65"/>
      <c r="J462" s="64"/>
      <c r="K462" s="12" t="str">
        <f t="shared" ca="1" si="17"/>
        <v/>
      </c>
      <c r="L462" s="13"/>
      <c r="M462" s="14">
        <f t="shared" ca="1" si="18"/>
        <v>0</v>
      </c>
    </row>
    <row r="463" spans="7:13" ht="21.75" customHeight="1" x14ac:dyDescent="0.25">
      <c r="G463" s="53"/>
      <c r="I463" s="65"/>
      <c r="J463" s="64"/>
      <c r="K463" s="12" t="str">
        <f t="shared" ca="1" si="17"/>
        <v/>
      </c>
      <c r="L463" s="13"/>
      <c r="M463" s="14">
        <f t="shared" ca="1" si="18"/>
        <v>0</v>
      </c>
    </row>
    <row r="464" spans="7:13" ht="21.75" customHeight="1" x14ac:dyDescent="0.25">
      <c r="G464" s="53"/>
      <c r="I464" s="65"/>
      <c r="J464" s="64"/>
      <c r="K464" s="12" t="str">
        <f t="shared" ca="1" si="17"/>
        <v/>
      </c>
      <c r="L464" s="13"/>
      <c r="M464" s="14">
        <f t="shared" ca="1" si="18"/>
        <v>0</v>
      </c>
    </row>
    <row r="465" spans="7:13" ht="21.75" customHeight="1" x14ac:dyDescent="0.25">
      <c r="G465" s="53"/>
      <c r="I465" s="65"/>
      <c r="J465" s="64"/>
      <c r="K465" s="12" t="str">
        <f t="shared" ca="1" si="17"/>
        <v/>
      </c>
      <c r="L465" s="13"/>
      <c r="M465" s="14">
        <f t="shared" ca="1" si="18"/>
        <v>0</v>
      </c>
    </row>
    <row r="466" spans="7:13" ht="21.75" customHeight="1" x14ac:dyDescent="0.25">
      <c r="G466" s="53"/>
      <c r="I466" s="65"/>
      <c r="J466" s="64"/>
      <c r="K466" s="12" t="str">
        <f t="shared" ca="1" si="17"/>
        <v/>
      </c>
      <c r="L466" s="13"/>
      <c r="M466" s="14">
        <f t="shared" ca="1" si="18"/>
        <v>0</v>
      </c>
    </row>
    <row r="467" spans="7:13" ht="21.75" customHeight="1" x14ac:dyDescent="0.25">
      <c r="G467" s="53"/>
      <c r="I467" s="65"/>
      <c r="J467" s="64"/>
      <c r="K467" s="12" t="str">
        <f t="shared" ca="1" si="17"/>
        <v/>
      </c>
      <c r="L467" s="13"/>
      <c r="M467" s="14">
        <f t="shared" ca="1" si="18"/>
        <v>0</v>
      </c>
    </row>
    <row r="468" spans="7:13" ht="21.75" customHeight="1" x14ac:dyDescent="0.25">
      <c r="G468" s="53"/>
      <c r="I468" s="65"/>
      <c r="J468" s="64"/>
      <c r="K468" s="12" t="str">
        <f t="shared" ca="1" si="17"/>
        <v/>
      </c>
      <c r="L468" s="13"/>
      <c r="M468" s="14">
        <f t="shared" ca="1" si="18"/>
        <v>0</v>
      </c>
    </row>
    <row r="469" spans="7:13" ht="21.75" customHeight="1" x14ac:dyDescent="0.25">
      <c r="G469" s="53"/>
      <c r="I469" s="65"/>
      <c r="J469" s="64"/>
      <c r="K469" s="12" t="str">
        <f t="shared" ca="1" si="17"/>
        <v/>
      </c>
      <c r="L469" s="13"/>
      <c r="M469" s="14">
        <f t="shared" ca="1" si="18"/>
        <v>0</v>
      </c>
    </row>
    <row r="470" spans="7:13" ht="21.75" customHeight="1" x14ac:dyDescent="0.25">
      <c r="G470" s="53"/>
      <c r="I470" s="65"/>
      <c r="J470" s="64"/>
      <c r="K470" s="12" t="str">
        <f t="shared" ca="1" si="17"/>
        <v/>
      </c>
      <c r="L470" s="13"/>
      <c r="M470" s="14">
        <f t="shared" ca="1" si="18"/>
        <v>0</v>
      </c>
    </row>
    <row r="471" spans="7:13" ht="21.75" customHeight="1" x14ac:dyDescent="0.25">
      <c r="G471" s="53"/>
      <c r="I471" s="65"/>
      <c r="J471" s="64"/>
      <c r="K471" s="12" t="str">
        <f t="shared" ca="1" si="17"/>
        <v/>
      </c>
      <c r="L471" s="13"/>
      <c r="M471" s="14">
        <f t="shared" ca="1" si="18"/>
        <v>0</v>
      </c>
    </row>
    <row r="472" spans="7:13" ht="21.75" customHeight="1" x14ac:dyDescent="0.25">
      <c r="G472" s="53"/>
      <c r="I472" s="65"/>
      <c r="J472" s="64"/>
      <c r="K472" s="12" t="str">
        <f t="shared" ca="1" si="17"/>
        <v/>
      </c>
      <c r="L472" s="13"/>
      <c r="M472" s="14">
        <f t="shared" ca="1" si="18"/>
        <v>0</v>
      </c>
    </row>
    <row r="473" spans="7:13" ht="21.75" customHeight="1" x14ac:dyDescent="0.25">
      <c r="G473" s="53"/>
      <c r="I473" s="65"/>
      <c r="J473" s="64"/>
      <c r="K473" s="12" t="str">
        <f t="shared" ca="1" si="17"/>
        <v/>
      </c>
      <c r="L473" s="13"/>
      <c r="M473" s="14">
        <f t="shared" ca="1" si="18"/>
        <v>0</v>
      </c>
    </row>
    <row r="474" spans="7:13" ht="21.75" customHeight="1" x14ac:dyDescent="0.25">
      <c r="G474" s="53"/>
      <c r="I474" s="65"/>
      <c r="J474" s="64"/>
      <c r="K474" s="12" t="str">
        <f t="shared" ca="1" si="17"/>
        <v/>
      </c>
      <c r="L474" s="13"/>
      <c r="M474" s="14">
        <f t="shared" ca="1" si="18"/>
        <v>0</v>
      </c>
    </row>
    <row r="475" spans="7:13" ht="21.75" customHeight="1" x14ac:dyDescent="0.25">
      <c r="G475" s="53"/>
      <c r="I475" s="65"/>
      <c r="J475" s="64"/>
      <c r="K475" s="12" t="str">
        <f t="shared" ca="1" si="17"/>
        <v/>
      </c>
      <c r="L475" s="13"/>
      <c r="M475" s="14">
        <f t="shared" ca="1" si="18"/>
        <v>0</v>
      </c>
    </row>
    <row r="476" spans="7:13" ht="21.75" customHeight="1" x14ac:dyDescent="0.25">
      <c r="G476" s="53"/>
      <c r="I476" s="65"/>
      <c r="J476" s="64"/>
      <c r="K476" s="12" t="str">
        <f t="shared" ca="1" si="17"/>
        <v/>
      </c>
      <c r="L476" s="13"/>
      <c r="M476" s="14">
        <f t="shared" ca="1" si="18"/>
        <v>0</v>
      </c>
    </row>
    <row r="477" spans="7:13" ht="21.75" customHeight="1" x14ac:dyDescent="0.25">
      <c r="G477" s="53"/>
      <c r="I477" s="65"/>
      <c r="J477" s="64"/>
      <c r="K477" s="12" t="str">
        <f t="shared" ca="1" si="17"/>
        <v/>
      </c>
      <c r="L477" s="13"/>
      <c r="M477" s="14">
        <f t="shared" ca="1" si="18"/>
        <v>0</v>
      </c>
    </row>
    <row r="478" spans="7:13" ht="21.75" customHeight="1" x14ac:dyDescent="0.25">
      <c r="G478" s="53"/>
      <c r="I478" s="65"/>
      <c r="J478" s="64"/>
      <c r="K478" s="12" t="str">
        <f t="shared" ca="1" si="17"/>
        <v/>
      </c>
      <c r="L478" s="13"/>
      <c r="M478" s="14">
        <f t="shared" ca="1" si="18"/>
        <v>0</v>
      </c>
    </row>
    <row r="479" spans="7:13" ht="21.75" customHeight="1" x14ac:dyDescent="0.25">
      <c r="G479" s="53"/>
      <c r="I479" s="65"/>
      <c r="J479" s="64"/>
      <c r="K479" s="12" t="str">
        <f t="shared" ca="1" si="17"/>
        <v/>
      </c>
      <c r="L479" s="13"/>
      <c r="M479" s="14">
        <f t="shared" ca="1" si="18"/>
        <v>0</v>
      </c>
    </row>
    <row r="480" spans="7:13" ht="21.75" customHeight="1" x14ac:dyDescent="0.25">
      <c r="G480" s="53"/>
      <c r="I480" s="65"/>
      <c r="J480" s="64"/>
      <c r="K480" s="12" t="str">
        <f t="shared" ca="1" si="17"/>
        <v/>
      </c>
      <c r="L480" s="13"/>
      <c r="M480" s="14">
        <f t="shared" ca="1" si="18"/>
        <v>0</v>
      </c>
    </row>
    <row r="481" spans="7:13" ht="21.75" customHeight="1" x14ac:dyDescent="0.25">
      <c r="G481" s="53"/>
      <c r="I481" s="65"/>
      <c r="J481" s="64"/>
      <c r="K481" s="12" t="str">
        <f t="shared" ca="1" si="17"/>
        <v/>
      </c>
      <c r="L481" s="13"/>
      <c r="M481" s="14">
        <f t="shared" ca="1" si="18"/>
        <v>0</v>
      </c>
    </row>
    <row r="482" spans="7:13" ht="21.75" customHeight="1" x14ac:dyDescent="0.25">
      <c r="G482" s="53"/>
      <c r="I482" s="65"/>
      <c r="J482" s="64"/>
      <c r="K482" s="12" t="str">
        <f t="shared" ca="1" si="17"/>
        <v/>
      </c>
      <c r="L482" s="13"/>
      <c r="M482" s="14">
        <f t="shared" ca="1" si="18"/>
        <v>0</v>
      </c>
    </row>
    <row r="483" spans="7:13" ht="21.75" customHeight="1" x14ac:dyDescent="0.25">
      <c r="G483" s="53"/>
      <c r="I483" s="65"/>
      <c r="J483" s="64"/>
      <c r="K483" s="12" t="str">
        <f t="shared" ca="1" si="17"/>
        <v/>
      </c>
      <c r="L483" s="13"/>
      <c r="M483" s="14">
        <f t="shared" ca="1" si="18"/>
        <v>0</v>
      </c>
    </row>
    <row r="484" spans="7:13" ht="21.75" customHeight="1" x14ac:dyDescent="0.25">
      <c r="G484" s="53"/>
      <c r="I484" s="65"/>
      <c r="J484" s="64"/>
      <c r="K484" s="12" t="str">
        <f t="shared" ca="1" si="17"/>
        <v/>
      </c>
      <c r="L484" s="13"/>
      <c r="M484" s="14">
        <f t="shared" ca="1" si="18"/>
        <v>0</v>
      </c>
    </row>
    <row r="485" spans="7:13" ht="21.75" customHeight="1" x14ac:dyDescent="0.25">
      <c r="G485" s="53"/>
      <c r="I485" s="65"/>
      <c r="J485" s="64"/>
      <c r="K485" s="12" t="str">
        <f t="shared" ca="1" si="17"/>
        <v/>
      </c>
      <c r="L485" s="13"/>
      <c r="M485" s="14">
        <f t="shared" ca="1" si="18"/>
        <v>0</v>
      </c>
    </row>
    <row r="486" spans="7:13" ht="21.75" customHeight="1" x14ac:dyDescent="0.25">
      <c r="G486" s="53"/>
      <c r="I486" s="65"/>
      <c r="J486" s="64"/>
      <c r="K486" s="12" t="str">
        <f t="shared" ca="1" si="17"/>
        <v/>
      </c>
      <c r="L486" s="13"/>
      <c r="M486" s="14">
        <f t="shared" ca="1" si="18"/>
        <v>0</v>
      </c>
    </row>
    <row r="487" spans="7:13" ht="21.75" customHeight="1" x14ac:dyDescent="0.25">
      <c r="G487" s="53"/>
      <c r="I487" s="65"/>
      <c r="J487" s="64"/>
      <c r="K487" s="12" t="str">
        <f t="shared" ca="1" si="17"/>
        <v/>
      </c>
      <c r="L487" s="13"/>
      <c r="M487" s="14">
        <f t="shared" ca="1" si="18"/>
        <v>0</v>
      </c>
    </row>
    <row r="488" spans="7:13" ht="21.75" customHeight="1" x14ac:dyDescent="0.25">
      <c r="G488" s="53"/>
      <c r="I488" s="65"/>
      <c r="J488" s="64"/>
      <c r="K488" s="12" t="str">
        <f t="shared" ca="1" si="17"/>
        <v/>
      </c>
      <c r="L488" s="13"/>
      <c r="M488" s="14">
        <f t="shared" ca="1" si="18"/>
        <v>0</v>
      </c>
    </row>
    <row r="489" spans="7:13" ht="21.75" customHeight="1" x14ac:dyDescent="0.25">
      <c r="G489" s="53"/>
      <c r="I489" s="65"/>
      <c r="J489" s="64"/>
      <c r="K489" s="12" t="str">
        <f t="shared" ca="1" si="17"/>
        <v/>
      </c>
      <c r="L489" s="13"/>
      <c r="M489" s="14">
        <f t="shared" ca="1" si="18"/>
        <v>0</v>
      </c>
    </row>
    <row r="490" spans="7:13" ht="21.75" customHeight="1" x14ac:dyDescent="0.25">
      <c r="G490" s="53"/>
      <c r="I490" s="65"/>
      <c r="J490" s="64"/>
      <c r="K490" s="12" t="str">
        <f t="shared" ca="1" si="17"/>
        <v/>
      </c>
      <c r="L490" s="13"/>
      <c r="M490" s="14">
        <f t="shared" ca="1" si="18"/>
        <v>0</v>
      </c>
    </row>
    <row r="491" spans="7:13" ht="21.75" customHeight="1" x14ac:dyDescent="0.25">
      <c r="G491" s="53"/>
      <c r="I491" s="65"/>
      <c r="J491" s="64"/>
      <c r="K491" s="12" t="str">
        <f t="shared" ca="1" si="17"/>
        <v/>
      </c>
      <c r="L491" s="13"/>
      <c r="M491" s="14">
        <f t="shared" ca="1" si="18"/>
        <v>0</v>
      </c>
    </row>
    <row r="492" spans="7:13" ht="21.75" customHeight="1" x14ac:dyDescent="0.25">
      <c r="G492" s="53"/>
      <c r="I492" s="65"/>
      <c r="J492" s="64"/>
      <c r="K492" s="12" t="str">
        <f t="shared" ca="1" si="17"/>
        <v/>
      </c>
      <c r="L492" s="13"/>
      <c r="M492" s="14">
        <f t="shared" ca="1" si="18"/>
        <v>0</v>
      </c>
    </row>
    <row r="493" spans="7:13" ht="21.75" customHeight="1" x14ac:dyDescent="0.25">
      <c r="G493" s="53"/>
      <c r="I493" s="65"/>
      <c r="J493" s="64"/>
      <c r="K493" s="12" t="str">
        <f t="shared" ca="1" si="17"/>
        <v/>
      </c>
      <c r="L493" s="13"/>
      <c r="M493" s="14">
        <f t="shared" ca="1" si="18"/>
        <v>0</v>
      </c>
    </row>
    <row r="494" spans="7:13" ht="21.75" customHeight="1" x14ac:dyDescent="0.25">
      <c r="G494" s="53"/>
      <c r="I494" s="65"/>
      <c r="J494" s="64"/>
      <c r="K494" s="12" t="str">
        <f t="shared" ref="K494:K544" ca="1" si="19">IF(ISBLANK(A494),"", IF(TRIM(UPPER(J494))&lt;&gt;"SIM",IF(A494-TODAY()&lt;0,"Conta vencida",IF(A494-TODAY()&lt;8,"Perto de vencer","")),"Já paga"))</f>
        <v/>
      </c>
      <c r="L494" s="13"/>
      <c r="M494" s="14">
        <f t="shared" ca="1" si="18"/>
        <v>0</v>
      </c>
    </row>
    <row r="495" spans="7:13" ht="21.75" customHeight="1" x14ac:dyDescent="0.25">
      <c r="G495" s="53"/>
      <c r="I495" s="65"/>
      <c r="J495" s="64"/>
      <c r="K495" s="12" t="str">
        <f t="shared" ca="1" si="19"/>
        <v/>
      </c>
      <c r="L495" s="13"/>
      <c r="M495" s="14">
        <f t="shared" ca="1" si="18"/>
        <v>0</v>
      </c>
    </row>
    <row r="496" spans="7:13" ht="21.75" customHeight="1" x14ac:dyDescent="0.25">
      <c r="G496" s="53"/>
      <c r="I496" s="65"/>
      <c r="J496" s="64"/>
      <c r="K496" s="12" t="str">
        <f t="shared" ca="1" si="19"/>
        <v/>
      </c>
      <c r="L496" s="13"/>
      <c r="M496" s="14">
        <f t="shared" ca="1" si="18"/>
        <v>0</v>
      </c>
    </row>
    <row r="497" spans="7:13" ht="21.75" customHeight="1" x14ac:dyDescent="0.25">
      <c r="G497" s="53"/>
      <c r="I497" s="65"/>
      <c r="J497" s="64"/>
      <c r="K497" s="12" t="str">
        <f t="shared" ca="1" si="19"/>
        <v/>
      </c>
      <c r="L497" s="13"/>
      <c r="M497" s="14">
        <f t="shared" ca="1" si="18"/>
        <v>0</v>
      </c>
    </row>
    <row r="498" spans="7:13" ht="21.75" customHeight="1" x14ac:dyDescent="0.25">
      <c r="G498" s="53"/>
      <c r="I498" s="65"/>
      <c r="J498" s="64"/>
      <c r="K498" s="12" t="str">
        <f t="shared" ca="1" si="19"/>
        <v/>
      </c>
      <c r="L498" s="13"/>
      <c r="M498" s="14">
        <f t="shared" ca="1" si="18"/>
        <v>0</v>
      </c>
    </row>
    <row r="499" spans="7:13" ht="21.75" customHeight="1" x14ac:dyDescent="0.25">
      <c r="G499" s="53"/>
      <c r="I499" s="65"/>
      <c r="J499" s="64"/>
      <c r="K499" s="12" t="str">
        <f t="shared" ca="1" si="19"/>
        <v/>
      </c>
      <c r="L499" s="13"/>
      <c r="M499" s="14">
        <f t="shared" ca="1" si="18"/>
        <v>0</v>
      </c>
    </row>
    <row r="500" spans="7:13" ht="21.75" customHeight="1" x14ac:dyDescent="0.25">
      <c r="G500" s="53"/>
      <c r="I500" s="65"/>
      <c r="J500" s="64"/>
      <c r="K500" s="12" t="str">
        <f t="shared" ca="1" si="19"/>
        <v/>
      </c>
      <c r="L500" s="13"/>
      <c r="M500" s="14">
        <f t="shared" ca="1" si="18"/>
        <v>0</v>
      </c>
    </row>
    <row r="501" spans="7:13" ht="21.75" customHeight="1" x14ac:dyDescent="0.25">
      <c r="G501" s="53"/>
      <c r="I501" s="65"/>
      <c r="J501" s="64"/>
      <c r="K501" s="12" t="str">
        <f t="shared" ca="1" si="19"/>
        <v/>
      </c>
      <c r="L501" s="13"/>
      <c r="M501" s="14">
        <f t="shared" ca="1" si="18"/>
        <v>0</v>
      </c>
    </row>
    <row r="502" spans="7:13" ht="21.75" customHeight="1" x14ac:dyDescent="0.25">
      <c r="G502" s="53"/>
      <c r="I502" s="65"/>
      <c r="J502" s="64"/>
      <c r="K502" s="12" t="str">
        <f t="shared" ca="1" si="19"/>
        <v/>
      </c>
      <c r="L502" s="13"/>
      <c r="M502" s="14">
        <f t="shared" ca="1" si="18"/>
        <v>0</v>
      </c>
    </row>
    <row r="503" spans="7:13" ht="21.75" customHeight="1" x14ac:dyDescent="0.25">
      <c r="G503" s="53"/>
      <c r="I503" s="65"/>
      <c r="J503" s="64"/>
      <c r="K503" s="12" t="str">
        <f t="shared" ca="1" si="19"/>
        <v/>
      </c>
      <c r="L503" s="13"/>
      <c r="M503" s="14">
        <f t="shared" ca="1" si="18"/>
        <v>0</v>
      </c>
    </row>
    <row r="504" spans="7:13" ht="21.75" customHeight="1" x14ac:dyDescent="0.25">
      <c r="G504" s="53"/>
      <c r="I504" s="65"/>
      <c r="J504" s="64"/>
      <c r="K504" s="12" t="str">
        <f t="shared" ca="1" si="19"/>
        <v/>
      </c>
      <c r="L504" s="13"/>
      <c r="M504" s="14">
        <f t="shared" ca="1" si="18"/>
        <v>0</v>
      </c>
    </row>
    <row r="505" spans="7:13" ht="21.75" customHeight="1" x14ac:dyDescent="0.25">
      <c r="G505" s="53"/>
      <c r="I505" s="65"/>
      <c r="J505" s="64"/>
      <c r="K505" s="12" t="str">
        <f t="shared" ca="1" si="19"/>
        <v/>
      </c>
      <c r="L505" s="13"/>
      <c r="M505" s="14">
        <f t="shared" ca="1" si="18"/>
        <v>0</v>
      </c>
    </row>
    <row r="506" spans="7:13" ht="21.75" customHeight="1" x14ac:dyDescent="0.25">
      <c r="G506" s="53"/>
      <c r="I506" s="65"/>
      <c r="J506" s="64"/>
      <c r="K506" s="12" t="str">
        <f t="shared" ca="1" si="19"/>
        <v/>
      </c>
      <c r="L506" s="13"/>
      <c r="M506" s="14">
        <f t="shared" ca="1" si="18"/>
        <v>0</v>
      </c>
    </row>
    <row r="507" spans="7:13" ht="21.75" customHeight="1" x14ac:dyDescent="0.25">
      <c r="G507" s="53"/>
      <c r="I507" s="65"/>
      <c r="J507" s="64"/>
      <c r="K507" s="12" t="str">
        <f t="shared" ca="1" si="19"/>
        <v/>
      </c>
      <c r="L507" s="13"/>
      <c r="M507" s="14">
        <f t="shared" ca="1" si="18"/>
        <v>0</v>
      </c>
    </row>
    <row r="508" spans="7:13" ht="21.75" customHeight="1" x14ac:dyDescent="0.25">
      <c r="G508" s="53"/>
      <c r="I508" s="65"/>
      <c r="J508" s="64"/>
      <c r="K508" s="12" t="str">
        <f t="shared" ca="1" si="19"/>
        <v/>
      </c>
      <c r="L508" s="13"/>
      <c r="M508" s="14">
        <f t="shared" ca="1" si="18"/>
        <v>0</v>
      </c>
    </row>
    <row r="509" spans="7:13" ht="21.75" customHeight="1" x14ac:dyDescent="0.25">
      <c r="G509" s="53"/>
      <c r="I509" s="65"/>
      <c r="J509" s="64"/>
      <c r="K509" s="12" t="str">
        <f t="shared" ca="1" si="19"/>
        <v/>
      </c>
      <c r="L509" s="13"/>
      <c r="M509" s="14">
        <f t="shared" ca="1" si="18"/>
        <v>0</v>
      </c>
    </row>
    <row r="510" spans="7:13" ht="21.75" customHeight="1" x14ac:dyDescent="0.25">
      <c r="G510" s="53"/>
      <c r="I510" s="65"/>
      <c r="J510" s="64"/>
      <c r="K510" s="12" t="str">
        <f t="shared" ca="1" si="19"/>
        <v/>
      </c>
      <c r="L510" s="13"/>
      <c r="M510" s="14">
        <f t="shared" ca="1" si="18"/>
        <v>0</v>
      </c>
    </row>
    <row r="511" spans="7:13" ht="21.75" customHeight="1" x14ac:dyDescent="0.25">
      <c r="G511" s="53"/>
      <c r="I511" s="65"/>
      <c r="J511" s="64"/>
      <c r="K511" s="12" t="str">
        <f t="shared" ca="1" si="19"/>
        <v/>
      </c>
      <c r="L511" s="13"/>
      <c r="M511" s="14">
        <f t="shared" ca="1" si="18"/>
        <v>0</v>
      </c>
    </row>
    <row r="512" spans="7:13" ht="21.75" customHeight="1" x14ac:dyDescent="0.25">
      <c r="G512" s="53"/>
      <c r="I512" s="65"/>
      <c r="J512" s="64"/>
      <c r="K512" s="12" t="str">
        <f t="shared" ca="1" si="19"/>
        <v/>
      </c>
      <c r="L512" s="13"/>
      <c r="M512" s="14">
        <f t="shared" ca="1" si="18"/>
        <v>0</v>
      </c>
    </row>
    <row r="513" spans="7:13" ht="21.75" customHeight="1" x14ac:dyDescent="0.25">
      <c r="G513" s="53"/>
      <c r="I513" s="65"/>
      <c r="J513" s="64"/>
      <c r="K513" s="12" t="str">
        <f t="shared" ca="1" si="19"/>
        <v/>
      </c>
      <c r="L513" s="13"/>
      <c r="M513" s="14">
        <f t="shared" ca="1" si="18"/>
        <v>0</v>
      </c>
    </row>
    <row r="514" spans="7:13" ht="21.75" customHeight="1" x14ac:dyDescent="0.25">
      <c r="G514" s="53"/>
      <c r="I514" s="65"/>
      <c r="J514" s="64"/>
      <c r="K514" s="12" t="str">
        <f t="shared" ca="1" si="19"/>
        <v/>
      </c>
      <c r="L514" s="13"/>
      <c r="M514" s="14">
        <f t="shared" ca="1" si="18"/>
        <v>0</v>
      </c>
    </row>
    <row r="515" spans="7:13" ht="21.75" customHeight="1" x14ac:dyDescent="0.25">
      <c r="G515" s="53"/>
      <c r="I515" s="65"/>
      <c r="J515" s="64"/>
      <c r="K515" s="12" t="str">
        <f t="shared" ca="1" si="19"/>
        <v/>
      </c>
      <c r="L515" s="13"/>
      <c r="M515" s="14">
        <f t="shared" ca="1" si="18"/>
        <v>0</v>
      </c>
    </row>
    <row r="516" spans="7:13" ht="21.75" customHeight="1" x14ac:dyDescent="0.25">
      <c r="G516" s="53"/>
      <c r="I516" s="65"/>
      <c r="J516" s="64"/>
      <c r="K516" s="12" t="str">
        <f t="shared" ca="1" si="19"/>
        <v/>
      </c>
      <c r="L516" s="13"/>
      <c r="M516" s="14">
        <f t="shared" ca="1" si="18"/>
        <v>0</v>
      </c>
    </row>
    <row r="517" spans="7:13" ht="21.75" customHeight="1" x14ac:dyDescent="0.25">
      <c r="G517" s="53"/>
      <c r="I517" s="65"/>
      <c r="J517" s="64"/>
      <c r="K517" s="12" t="str">
        <f t="shared" ca="1" si="19"/>
        <v/>
      </c>
      <c r="L517" s="13"/>
      <c r="M517" s="14">
        <f t="shared" ca="1" si="18"/>
        <v>0</v>
      </c>
    </row>
    <row r="518" spans="7:13" ht="21.75" customHeight="1" x14ac:dyDescent="0.25">
      <c r="G518" s="53"/>
      <c r="I518" s="65"/>
      <c r="J518" s="64"/>
      <c r="K518" s="12" t="str">
        <f t="shared" ca="1" si="19"/>
        <v/>
      </c>
      <c r="L518" s="13"/>
      <c r="M518" s="14">
        <f t="shared" ca="1" si="18"/>
        <v>0</v>
      </c>
    </row>
    <row r="519" spans="7:13" ht="21.75" customHeight="1" x14ac:dyDescent="0.25">
      <c r="G519" s="53"/>
      <c r="I519" s="65"/>
      <c r="J519" s="64"/>
      <c r="K519" s="12" t="str">
        <f t="shared" ca="1" si="19"/>
        <v/>
      </c>
      <c r="L519" s="13"/>
      <c r="M519" s="14">
        <f t="shared" ca="1" si="18"/>
        <v>0</v>
      </c>
    </row>
    <row r="520" spans="7:13" ht="21.75" customHeight="1" x14ac:dyDescent="0.25">
      <c r="G520" s="53"/>
      <c r="I520" s="65"/>
      <c r="J520" s="64"/>
      <c r="K520" s="12" t="str">
        <f t="shared" ca="1" si="19"/>
        <v/>
      </c>
      <c r="L520" s="13"/>
      <c r="M520" s="14">
        <f t="shared" ca="1" si="18"/>
        <v>0</v>
      </c>
    </row>
    <row r="521" spans="7:13" ht="21.75" customHeight="1" x14ac:dyDescent="0.25">
      <c r="G521" s="53"/>
      <c r="I521" s="65"/>
      <c r="J521" s="64"/>
      <c r="K521" s="12" t="str">
        <f t="shared" ca="1" si="19"/>
        <v/>
      </c>
      <c r="L521" s="13"/>
      <c r="M521" s="14">
        <f t="shared" ca="1" si="18"/>
        <v>0</v>
      </c>
    </row>
    <row r="522" spans="7:13" ht="21.75" customHeight="1" x14ac:dyDescent="0.25">
      <c r="G522" s="53"/>
      <c r="I522" s="65"/>
      <c r="J522" s="64"/>
      <c r="K522" s="12" t="str">
        <f t="shared" ca="1" si="19"/>
        <v/>
      </c>
      <c r="L522" s="13"/>
      <c r="M522" s="14">
        <f t="shared" ca="1" si="18"/>
        <v>0</v>
      </c>
    </row>
    <row r="523" spans="7:13" ht="21.75" customHeight="1" x14ac:dyDescent="0.25">
      <c r="G523" s="53"/>
      <c r="I523" s="65"/>
      <c r="J523" s="64"/>
      <c r="K523" s="12" t="str">
        <f t="shared" ca="1" si="19"/>
        <v/>
      </c>
      <c r="L523" s="13"/>
      <c r="M523" s="14">
        <f t="shared" ca="1" si="18"/>
        <v>0</v>
      </c>
    </row>
    <row r="524" spans="7:13" ht="21.75" customHeight="1" x14ac:dyDescent="0.25">
      <c r="G524" s="53"/>
      <c r="I524" s="65"/>
      <c r="J524" s="64"/>
      <c r="K524" s="12" t="str">
        <f t="shared" ca="1" si="19"/>
        <v/>
      </c>
      <c r="L524" s="13"/>
      <c r="M524" s="14">
        <f t="shared" ref="M524:M544" ca="1" si="20">SUM(I524:L524)</f>
        <v>0</v>
      </c>
    </row>
    <row r="525" spans="7:13" ht="21.75" customHeight="1" x14ac:dyDescent="0.25">
      <c r="G525" s="53"/>
      <c r="I525" s="65"/>
      <c r="J525" s="64"/>
      <c r="K525" s="12" t="str">
        <f t="shared" ca="1" si="19"/>
        <v/>
      </c>
      <c r="L525" s="13"/>
      <c r="M525" s="14">
        <f t="shared" ca="1" si="20"/>
        <v>0</v>
      </c>
    </row>
    <row r="526" spans="7:13" ht="21.75" customHeight="1" x14ac:dyDescent="0.25">
      <c r="G526" s="53"/>
      <c r="I526" s="65"/>
      <c r="J526" s="64"/>
      <c r="K526" s="12" t="str">
        <f t="shared" ca="1" si="19"/>
        <v/>
      </c>
      <c r="L526" s="13"/>
      <c r="M526" s="14">
        <f t="shared" ca="1" si="20"/>
        <v>0</v>
      </c>
    </row>
    <row r="527" spans="7:13" ht="21.75" customHeight="1" x14ac:dyDescent="0.25">
      <c r="G527" s="53"/>
      <c r="I527" s="65"/>
      <c r="J527" s="64"/>
      <c r="K527" s="12" t="str">
        <f t="shared" ca="1" si="19"/>
        <v/>
      </c>
      <c r="L527" s="13"/>
      <c r="M527" s="14">
        <f t="shared" ca="1" si="20"/>
        <v>0</v>
      </c>
    </row>
    <row r="528" spans="7:13" ht="21.75" customHeight="1" x14ac:dyDescent="0.25">
      <c r="G528" s="53"/>
      <c r="I528" s="65"/>
      <c r="J528" s="64"/>
      <c r="K528" s="12" t="str">
        <f t="shared" ca="1" si="19"/>
        <v/>
      </c>
      <c r="L528" s="13"/>
      <c r="M528" s="14">
        <f t="shared" ca="1" si="20"/>
        <v>0</v>
      </c>
    </row>
    <row r="529" spans="7:13" ht="21.75" customHeight="1" x14ac:dyDescent="0.25">
      <c r="G529" s="53"/>
      <c r="I529" s="65"/>
      <c r="J529" s="64"/>
      <c r="K529" s="12" t="str">
        <f t="shared" ca="1" si="19"/>
        <v/>
      </c>
      <c r="L529" s="13"/>
      <c r="M529" s="14">
        <f t="shared" ca="1" si="20"/>
        <v>0</v>
      </c>
    </row>
    <row r="530" spans="7:13" ht="21.75" customHeight="1" x14ac:dyDescent="0.25">
      <c r="G530" s="53"/>
      <c r="I530" s="65"/>
      <c r="J530" s="64"/>
      <c r="K530" s="12" t="str">
        <f t="shared" ca="1" si="19"/>
        <v/>
      </c>
      <c r="L530" s="13"/>
      <c r="M530" s="14">
        <f t="shared" ca="1" si="20"/>
        <v>0</v>
      </c>
    </row>
    <row r="531" spans="7:13" ht="21.75" customHeight="1" x14ac:dyDescent="0.25">
      <c r="G531" s="53"/>
      <c r="I531" s="65"/>
      <c r="J531" s="64"/>
      <c r="K531" s="12" t="str">
        <f t="shared" ca="1" si="19"/>
        <v/>
      </c>
      <c r="L531" s="13"/>
      <c r="M531" s="14">
        <f t="shared" ca="1" si="20"/>
        <v>0</v>
      </c>
    </row>
    <row r="532" spans="7:13" ht="21.75" customHeight="1" x14ac:dyDescent="0.25">
      <c r="G532" s="53"/>
      <c r="I532" s="65"/>
      <c r="J532" s="64"/>
      <c r="K532" s="12" t="str">
        <f t="shared" ca="1" si="19"/>
        <v/>
      </c>
      <c r="L532" s="13"/>
      <c r="M532" s="14">
        <f t="shared" ca="1" si="20"/>
        <v>0</v>
      </c>
    </row>
    <row r="533" spans="7:13" ht="21.75" customHeight="1" x14ac:dyDescent="0.25">
      <c r="G533" s="53"/>
      <c r="I533" s="65"/>
      <c r="J533" s="64"/>
      <c r="K533" s="12" t="str">
        <f t="shared" ca="1" si="19"/>
        <v/>
      </c>
      <c r="L533" s="13"/>
      <c r="M533" s="14">
        <f t="shared" ca="1" si="20"/>
        <v>0</v>
      </c>
    </row>
    <row r="534" spans="7:13" ht="21.75" customHeight="1" x14ac:dyDescent="0.25">
      <c r="G534" s="53"/>
      <c r="I534" s="65"/>
      <c r="J534" s="64"/>
      <c r="K534" s="12" t="str">
        <f t="shared" ca="1" si="19"/>
        <v/>
      </c>
      <c r="L534" s="13"/>
      <c r="M534" s="14">
        <f t="shared" ca="1" si="20"/>
        <v>0</v>
      </c>
    </row>
    <row r="535" spans="7:13" ht="21.75" customHeight="1" x14ac:dyDescent="0.25">
      <c r="G535" s="53"/>
      <c r="I535" s="65"/>
      <c r="J535" s="64"/>
      <c r="K535" s="12" t="str">
        <f t="shared" ca="1" si="19"/>
        <v/>
      </c>
      <c r="L535" s="13"/>
      <c r="M535" s="14">
        <f t="shared" ca="1" si="20"/>
        <v>0</v>
      </c>
    </row>
    <row r="536" spans="7:13" ht="21.75" customHeight="1" x14ac:dyDescent="0.25">
      <c r="G536" s="53"/>
      <c r="I536" s="65"/>
      <c r="J536" s="64"/>
      <c r="K536" s="12" t="str">
        <f t="shared" ca="1" si="19"/>
        <v/>
      </c>
      <c r="L536" s="13"/>
      <c r="M536" s="14">
        <f t="shared" ca="1" si="20"/>
        <v>0</v>
      </c>
    </row>
    <row r="537" spans="7:13" ht="21.75" customHeight="1" x14ac:dyDescent="0.25">
      <c r="G537" s="53"/>
      <c r="I537" s="65"/>
      <c r="J537" s="64"/>
      <c r="K537" s="12" t="str">
        <f t="shared" ca="1" si="19"/>
        <v/>
      </c>
      <c r="L537" s="13"/>
      <c r="M537" s="14">
        <f t="shared" ca="1" si="20"/>
        <v>0</v>
      </c>
    </row>
    <row r="538" spans="7:13" ht="21.75" customHeight="1" x14ac:dyDescent="0.25">
      <c r="G538" s="53"/>
      <c r="I538" s="65"/>
      <c r="J538" s="64"/>
      <c r="K538" s="12" t="str">
        <f t="shared" ca="1" si="19"/>
        <v/>
      </c>
      <c r="L538" s="13"/>
      <c r="M538" s="14">
        <f t="shared" ca="1" si="20"/>
        <v>0</v>
      </c>
    </row>
    <row r="539" spans="7:13" ht="21.75" customHeight="1" x14ac:dyDescent="0.25">
      <c r="G539" s="53"/>
      <c r="I539" s="65"/>
      <c r="J539" s="64"/>
      <c r="K539" s="12" t="str">
        <f t="shared" ca="1" si="19"/>
        <v/>
      </c>
      <c r="L539" s="13"/>
      <c r="M539" s="14">
        <f t="shared" ca="1" si="20"/>
        <v>0</v>
      </c>
    </row>
    <row r="540" spans="7:13" ht="21.75" customHeight="1" x14ac:dyDescent="0.25">
      <c r="G540" s="53"/>
      <c r="I540" s="65"/>
      <c r="J540" s="64"/>
      <c r="K540" s="12" t="str">
        <f t="shared" ca="1" si="19"/>
        <v/>
      </c>
      <c r="L540" s="13"/>
      <c r="M540" s="14">
        <f t="shared" ca="1" si="20"/>
        <v>0</v>
      </c>
    </row>
    <row r="541" spans="7:13" ht="21.75" customHeight="1" x14ac:dyDescent="0.25">
      <c r="G541" s="53"/>
      <c r="I541" s="65"/>
      <c r="J541" s="64"/>
      <c r="K541" s="12" t="str">
        <f t="shared" ca="1" si="19"/>
        <v/>
      </c>
      <c r="L541" s="13"/>
      <c r="M541" s="14">
        <f t="shared" ca="1" si="20"/>
        <v>0</v>
      </c>
    </row>
    <row r="542" spans="7:13" ht="21.75" customHeight="1" x14ac:dyDescent="0.25">
      <c r="G542" s="53"/>
      <c r="I542" s="65"/>
      <c r="J542" s="64"/>
      <c r="K542" s="12" t="str">
        <f t="shared" ca="1" si="19"/>
        <v/>
      </c>
      <c r="L542" s="13"/>
      <c r="M542" s="14">
        <f t="shared" ca="1" si="20"/>
        <v>0</v>
      </c>
    </row>
    <row r="543" spans="7:13" ht="21.75" customHeight="1" x14ac:dyDescent="0.25">
      <c r="G543" s="53"/>
      <c r="I543" s="65"/>
      <c r="J543" s="64"/>
      <c r="K543" s="12" t="str">
        <f t="shared" ca="1" si="19"/>
        <v/>
      </c>
      <c r="L543" s="13"/>
      <c r="M543" s="14">
        <f t="shared" ca="1" si="20"/>
        <v>0</v>
      </c>
    </row>
    <row r="544" spans="7:13" ht="21.75" customHeight="1" x14ac:dyDescent="0.25">
      <c r="G544" s="53"/>
      <c r="I544" s="65"/>
      <c r="J544" s="64"/>
      <c r="K544" s="12" t="str">
        <f t="shared" ca="1" si="19"/>
        <v/>
      </c>
      <c r="L544" s="13"/>
      <c r="M544" s="14">
        <f t="shared" ca="1" si="20"/>
        <v>0</v>
      </c>
    </row>
  </sheetData>
  <conditionalFormatting sqref="A8">
    <cfRule type="cellIs" dxfId="10360" priority="784" operator="equal">
      <formula>"Perto de vencer"</formula>
    </cfRule>
    <cfRule type="cellIs" dxfId="10359" priority="783" operator="equal">
      <formula>"Conta vencida"</formula>
    </cfRule>
  </conditionalFormatting>
  <conditionalFormatting sqref="A14:A15">
    <cfRule type="cellIs" dxfId="10358" priority="717" operator="equal">
      <formula>"Conta vencida"</formula>
    </cfRule>
    <cfRule type="cellIs" dxfId="10357" priority="718" operator="equal">
      <formula>"Perto de vencer"</formula>
    </cfRule>
  </conditionalFormatting>
  <conditionalFormatting sqref="A18">
    <cfRule type="cellIs" dxfId="10356" priority="680" operator="equal">
      <formula>"Perto de vencer"</formula>
    </cfRule>
    <cfRule type="cellIs" dxfId="10355" priority="679" operator="equal">
      <formula>"Conta vencida"</formula>
    </cfRule>
  </conditionalFormatting>
  <conditionalFormatting sqref="A30">
    <cfRule type="cellIs" dxfId="10354" priority="626" operator="equal">
      <formula>"Perto de vencer"</formula>
    </cfRule>
    <cfRule type="cellIs" dxfId="10353" priority="625" operator="equal">
      <formula>"Conta vencida"</formula>
    </cfRule>
  </conditionalFormatting>
  <conditionalFormatting sqref="A32:A35">
    <cfRule type="cellIs" dxfId="10352" priority="517" operator="equal">
      <formula>"Conta vencida"</formula>
    </cfRule>
    <cfRule type="cellIs" dxfId="10351" priority="518" operator="equal">
      <formula>"Perto de vencer"</formula>
    </cfRule>
  </conditionalFormatting>
  <conditionalFormatting sqref="A37:A66">
    <cfRule type="cellIs" dxfId="10350" priority="155" operator="equal">
      <formula>"Conta vencida"</formula>
    </cfRule>
    <cfRule type="cellIs" dxfId="10349" priority="156" operator="equal">
      <formula>"Perto de vencer"</formula>
    </cfRule>
  </conditionalFormatting>
  <conditionalFormatting sqref="A68:A70">
    <cfRule type="cellIs" dxfId="10348" priority="89" operator="equal">
      <formula>"Conta vencida"</formula>
    </cfRule>
    <cfRule type="cellIs" dxfId="10347" priority="90" operator="equal">
      <formula>"Perto de vencer"</formula>
    </cfRule>
  </conditionalFormatting>
  <conditionalFormatting sqref="A72">
    <cfRule type="cellIs" dxfId="10346" priority="68" operator="equal">
      <formula>"Perto de vencer"</formula>
    </cfRule>
    <cfRule type="cellIs" dxfId="10345" priority="67" operator="equal">
      <formula>"Conta vencida"</formula>
    </cfRule>
  </conditionalFormatting>
  <conditionalFormatting sqref="A81">
    <cfRule type="cellIs" dxfId="10344" priority="19" operator="equal">
      <formula>"Conta vencida"</formula>
    </cfRule>
    <cfRule type="cellIs" dxfId="10343" priority="20" operator="equal">
      <formula>"Perto de vencer"</formula>
    </cfRule>
  </conditionalFormatting>
  <conditionalFormatting sqref="B3:B5">
    <cfRule type="cellIs" dxfId="10342" priority="807" operator="equal">
      <formula>"Conta vencida"</formula>
    </cfRule>
    <cfRule type="cellIs" dxfId="10341" priority="808" operator="equal">
      <formula>"Perto de vencer"</formula>
    </cfRule>
  </conditionalFormatting>
  <conditionalFormatting sqref="B8:B11">
    <cfRule type="cellIs" dxfId="10340" priority="760" operator="equal">
      <formula>"Perto de vencer"</formula>
    </cfRule>
    <cfRule type="cellIs" dxfId="10339" priority="759" operator="equal">
      <formula>"Conta vencida"</formula>
    </cfRule>
  </conditionalFormatting>
  <conditionalFormatting sqref="B13:B18">
    <cfRule type="cellIs" dxfId="10338" priority="667" operator="equal">
      <formula>"Conta vencida"</formula>
    </cfRule>
    <cfRule type="cellIs" dxfId="10337" priority="668" operator="equal">
      <formula>"Perto de vencer"</formula>
    </cfRule>
  </conditionalFormatting>
  <conditionalFormatting sqref="B27:B35">
    <cfRule type="cellIs" dxfId="10336" priority="523" operator="equal">
      <formula>"Conta vencida"</formula>
    </cfRule>
    <cfRule type="cellIs" dxfId="10335" priority="524" operator="equal">
      <formula>"Perto de vencer"</formula>
    </cfRule>
  </conditionalFormatting>
  <conditionalFormatting sqref="B37:B66">
    <cfRule type="cellIs" dxfId="10334" priority="146" operator="equal">
      <formula>"Perto de vencer"</formula>
    </cfRule>
    <cfRule type="cellIs" dxfId="10333" priority="145" operator="equal">
      <formula>"Conta vencida"</formula>
    </cfRule>
  </conditionalFormatting>
  <conditionalFormatting sqref="B68:B70">
    <cfRule type="cellIs" dxfId="10332" priority="80" operator="equal">
      <formula>"Perto de vencer"</formula>
    </cfRule>
    <cfRule type="cellIs" dxfId="10331" priority="79" operator="equal">
      <formula>"Conta vencida"</formula>
    </cfRule>
  </conditionalFormatting>
  <conditionalFormatting sqref="B72">
    <cfRule type="cellIs" dxfId="10330" priority="61" operator="equal">
      <formula>"Conta vencida"</formula>
    </cfRule>
    <cfRule type="cellIs" dxfId="10329" priority="62" operator="equal">
      <formula>"Perto de vencer"</formula>
    </cfRule>
  </conditionalFormatting>
  <conditionalFormatting sqref="B78:B81">
    <cfRule type="cellIs" dxfId="10328" priority="14" operator="equal">
      <formula>"Perto de vencer"</formula>
    </cfRule>
    <cfRule type="cellIs" dxfId="10327" priority="13" operator="equal">
      <formula>"Conta vencida"</formula>
    </cfRule>
  </conditionalFormatting>
  <conditionalFormatting sqref="B8:C8">
    <cfRule type="cellIs" dxfId="10326" priority="767" operator="equal">
      <formula>"Conta vencida"</formula>
    </cfRule>
    <cfRule type="cellIs" dxfId="10325" priority="768" operator="equal">
      <formula>"Perto de vencer"</formula>
    </cfRule>
  </conditionalFormatting>
  <conditionalFormatting sqref="B14:C15">
    <cfRule type="cellIs" dxfId="10324" priority="698" operator="equal">
      <formula>"Perto de vencer"</formula>
    </cfRule>
    <cfRule type="cellIs" dxfId="10323" priority="697" operator="equal">
      <formula>"Conta vencida"</formula>
    </cfRule>
  </conditionalFormatting>
  <conditionalFormatting sqref="B18:C18">
    <cfRule type="cellIs" dxfId="10322" priority="659" operator="equal">
      <formula>"Conta vencida"</formula>
    </cfRule>
    <cfRule type="cellIs" dxfId="10321" priority="660" operator="equal">
      <formula>"Perto de vencer"</formula>
    </cfRule>
  </conditionalFormatting>
  <conditionalFormatting sqref="B30:C30">
    <cfRule type="cellIs" dxfId="10320" priority="614" operator="equal">
      <formula>"Perto de vencer"</formula>
    </cfRule>
    <cfRule type="cellIs" dxfId="10319" priority="613" operator="equal">
      <formula>"Conta vencida"</formula>
    </cfRule>
  </conditionalFormatting>
  <conditionalFormatting sqref="B32:C35">
    <cfRule type="cellIs" dxfId="10318" priority="506" operator="equal">
      <formula>"Perto de vencer"</formula>
    </cfRule>
    <cfRule type="cellIs" dxfId="10317" priority="505" operator="equal">
      <formula>"Conta vencida"</formula>
    </cfRule>
  </conditionalFormatting>
  <conditionalFormatting sqref="B37:C66">
    <cfRule type="cellIs" dxfId="10316" priority="135" operator="equal">
      <formula>"Conta vencida"</formula>
    </cfRule>
    <cfRule type="cellIs" dxfId="10315" priority="136" operator="equal">
      <formula>"Perto de vencer"</formula>
    </cfRule>
  </conditionalFormatting>
  <conditionalFormatting sqref="B68:C70">
    <cfRule type="cellIs" dxfId="10314" priority="75" operator="equal">
      <formula>"Conta vencida"</formula>
    </cfRule>
    <cfRule type="cellIs" dxfId="10313" priority="76" operator="equal">
      <formula>"Perto de vencer"</formula>
    </cfRule>
  </conditionalFormatting>
  <conditionalFormatting sqref="B72:C72">
    <cfRule type="cellIs" dxfId="10312" priority="53" operator="equal">
      <formula>"Conta vencida"</formula>
    </cfRule>
    <cfRule type="cellIs" dxfId="10311" priority="54" operator="equal">
      <formula>"Perto de vencer"</formula>
    </cfRule>
  </conditionalFormatting>
  <conditionalFormatting sqref="B8:E8">
    <cfRule type="cellIs" dxfId="10310" priority="766" operator="equal">
      <formula>"Perto de vencer"</formula>
    </cfRule>
    <cfRule type="cellIs" dxfId="10309" priority="765" operator="equal">
      <formula>"Conta vencida"</formula>
    </cfRule>
  </conditionalFormatting>
  <conditionalFormatting sqref="B14:E15">
    <cfRule type="cellIs" dxfId="10308" priority="695" operator="equal">
      <formula>"Conta vencida"</formula>
    </cfRule>
    <cfRule type="cellIs" dxfId="10307" priority="696" operator="equal">
      <formula>"Perto de vencer"</formula>
    </cfRule>
  </conditionalFormatting>
  <conditionalFormatting sqref="B18:E18">
    <cfRule type="cellIs" dxfId="10306" priority="657" operator="equal">
      <formula>"Conta vencida"</formula>
    </cfRule>
    <cfRule type="cellIs" dxfId="10305" priority="658" operator="equal">
      <formula>"Perto de vencer"</formula>
    </cfRule>
  </conditionalFormatting>
  <conditionalFormatting sqref="B30:E30">
    <cfRule type="cellIs" dxfId="10304" priority="612" operator="equal">
      <formula>"Perto de vencer"</formula>
    </cfRule>
    <cfRule type="cellIs" dxfId="10303" priority="611" operator="equal">
      <formula>"Conta vencida"</formula>
    </cfRule>
  </conditionalFormatting>
  <conditionalFormatting sqref="B32:E35">
    <cfRule type="cellIs" dxfId="10302" priority="504" operator="equal">
      <formula>"Perto de vencer"</formula>
    </cfRule>
    <cfRule type="cellIs" dxfId="10301" priority="503" operator="equal">
      <formula>"Conta vencida"</formula>
    </cfRule>
  </conditionalFormatting>
  <conditionalFormatting sqref="B37:E48">
    <cfRule type="cellIs" dxfId="10300" priority="305" operator="equal">
      <formula>"Conta vencida"</formula>
    </cfRule>
    <cfRule type="cellIs" dxfId="10299" priority="306" operator="equal">
      <formula>"Perto de vencer"</formula>
    </cfRule>
  </conditionalFormatting>
  <conditionalFormatting sqref="B59:E62">
    <cfRule type="cellIs" dxfId="10298" priority="193" operator="equal">
      <formula>"Conta vencida"</formula>
    </cfRule>
    <cfRule type="cellIs" dxfId="10297" priority="194" operator="equal">
      <formula>"Perto de vencer"</formula>
    </cfRule>
  </conditionalFormatting>
  <conditionalFormatting sqref="B72:E72">
    <cfRule type="cellIs" dxfId="10296" priority="51" operator="equal">
      <formula>"Conta vencida"</formula>
    </cfRule>
    <cfRule type="cellIs" dxfId="10295" priority="52" operator="equal">
      <formula>"Perto de vencer"</formula>
    </cfRule>
  </conditionalFormatting>
  <conditionalFormatting sqref="B67:I67 B86:I92">
    <cfRule type="cellIs" dxfId="10294" priority="899" operator="equal">
      <formula>"Conta vencida"</formula>
    </cfRule>
    <cfRule type="cellIs" dxfId="10293" priority="900" operator="equal">
      <formula>"Perto de vencer"</formula>
    </cfRule>
  </conditionalFormatting>
  <conditionalFormatting sqref="C4:C5">
    <cfRule type="cellIs" dxfId="10292" priority="816" operator="equal">
      <formula>"Perto de vencer"</formula>
    </cfRule>
    <cfRule type="cellIs" dxfId="10291" priority="815" operator="equal">
      <formula>"Conta vencida"</formula>
    </cfRule>
  </conditionalFormatting>
  <conditionalFormatting sqref="C8">
    <cfRule type="cellIs" dxfId="10290" priority="776" operator="equal">
      <formula>"Perto de vencer"</formula>
    </cfRule>
    <cfRule type="cellIs" dxfId="10289" priority="775" operator="equal">
      <formula>"Conta vencida"</formula>
    </cfRule>
  </conditionalFormatting>
  <conditionalFormatting sqref="C14:C15">
    <cfRule type="cellIs" dxfId="10288" priority="714" operator="equal">
      <formula>"Perto de vencer"</formula>
    </cfRule>
    <cfRule type="cellIs" dxfId="10287" priority="713" operator="equal">
      <formula>"Conta vencida"</formula>
    </cfRule>
  </conditionalFormatting>
  <conditionalFormatting sqref="C18">
    <cfRule type="cellIs" dxfId="10286" priority="674" operator="equal">
      <formula>"Perto de vencer"</formula>
    </cfRule>
    <cfRule type="cellIs" dxfId="10285" priority="673" operator="equal">
      <formula>"Conta vencida"</formula>
    </cfRule>
  </conditionalFormatting>
  <conditionalFormatting sqref="C30">
    <cfRule type="cellIs" dxfId="10284" priority="619" operator="equal">
      <formula>"Conta vencida"</formula>
    </cfRule>
    <cfRule type="cellIs" dxfId="10283" priority="620" operator="equal">
      <formula>"Perto de vencer"</formula>
    </cfRule>
  </conditionalFormatting>
  <conditionalFormatting sqref="C32:C35">
    <cfRule type="cellIs" dxfId="10282" priority="511" operator="equal">
      <formula>"Conta vencida"</formula>
    </cfRule>
    <cfRule type="cellIs" dxfId="10281" priority="512" operator="equal">
      <formula>"Perto de vencer"</formula>
    </cfRule>
  </conditionalFormatting>
  <conditionalFormatting sqref="C37:C66">
    <cfRule type="cellIs" dxfId="10280" priority="153" operator="equal">
      <formula>"Conta vencida"</formula>
    </cfRule>
    <cfRule type="cellIs" dxfId="10279" priority="154" operator="equal">
      <formula>"Perto de vencer"</formula>
    </cfRule>
  </conditionalFormatting>
  <conditionalFormatting sqref="C68:C70">
    <cfRule type="cellIs" dxfId="10278" priority="87" operator="equal">
      <formula>"Conta vencida"</formula>
    </cfRule>
    <cfRule type="cellIs" dxfId="10277" priority="88" operator="equal">
      <formula>"Perto de vencer"</formula>
    </cfRule>
  </conditionalFormatting>
  <conditionalFormatting sqref="C72">
    <cfRule type="cellIs" dxfId="10276" priority="66" operator="equal">
      <formula>"Perto de vencer"</formula>
    </cfRule>
    <cfRule type="cellIs" dxfId="10275" priority="65" operator="equal">
      <formula>"Conta vencida"</formula>
    </cfRule>
  </conditionalFormatting>
  <conditionalFormatting sqref="C78:C81">
    <cfRule type="cellIs" dxfId="10274" priority="12" operator="equal">
      <formula>"Perto de vencer"</formula>
    </cfRule>
    <cfRule type="cellIs" dxfId="10273" priority="11" operator="equal">
      <formula>"Conta vencida"</formula>
    </cfRule>
  </conditionalFormatting>
  <conditionalFormatting sqref="C3:E3">
    <cfRule type="cellIs" dxfId="10272" priority="835" operator="equal">
      <formula>"Conta vencida"</formula>
    </cfRule>
    <cfRule type="cellIs" dxfId="10271" priority="836" operator="equal">
      <formula>"Perto de vencer"</formula>
    </cfRule>
  </conditionalFormatting>
  <conditionalFormatting sqref="D7:D8">
    <cfRule type="cellIs" dxfId="10270" priority="780" operator="equal">
      <formula>"Perto de vencer"</formula>
    </cfRule>
    <cfRule type="cellIs" dxfId="10269" priority="779" operator="equal">
      <formula>"Conta vencida"</formula>
    </cfRule>
  </conditionalFormatting>
  <conditionalFormatting sqref="D10:D11">
    <cfRule type="cellIs" dxfId="10268" priority="757" operator="equal">
      <formula>"Conta vencida"</formula>
    </cfRule>
    <cfRule type="cellIs" dxfId="10267" priority="758" operator="equal">
      <formula>"Perto de vencer"</formula>
    </cfRule>
  </conditionalFormatting>
  <conditionalFormatting sqref="D14:D18">
    <cfRule type="cellIs" dxfId="10266" priority="670" operator="equal">
      <formula>"Perto de vencer"</formula>
    </cfRule>
    <cfRule type="cellIs" dxfId="10265" priority="669" operator="equal">
      <formula>"Conta vencida"</formula>
    </cfRule>
  </conditionalFormatting>
  <conditionalFormatting sqref="D27:D35">
    <cfRule type="cellIs" dxfId="10264" priority="521" operator="equal">
      <formula>"Conta vencida"</formula>
    </cfRule>
    <cfRule type="cellIs" dxfId="10263" priority="522" operator="equal">
      <formula>"Perto de vencer"</formula>
    </cfRule>
  </conditionalFormatting>
  <conditionalFormatting sqref="D37:D66">
    <cfRule type="cellIs" dxfId="10262" priority="144" operator="equal">
      <formula>"Perto de vencer"</formula>
    </cfRule>
    <cfRule type="cellIs" dxfId="10261" priority="143" operator="equal">
      <formula>"Conta vencida"</formula>
    </cfRule>
  </conditionalFormatting>
  <conditionalFormatting sqref="D68:D70">
    <cfRule type="cellIs" dxfId="10260" priority="78" operator="equal">
      <formula>"Perto de vencer"</formula>
    </cfRule>
    <cfRule type="cellIs" dxfId="10259" priority="77" operator="equal">
      <formula>"Conta vencida"</formula>
    </cfRule>
  </conditionalFormatting>
  <conditionalFormatting sqref="D72">
    <cfRule type="cellIs" dxfId="10258" priority="64" operator="equal">
      <formula>"Perto de vencer"</formula>
    </cfRule>
    <cfRule type="cellIs" dxfId="10257" priority="63" operator="equal">
      <formula>"Conta vencida"</formula>
    </cfRule>
  </conditionalFormatting>
  <conditionalFormatting sqref="D6:E6">
    <cfRule type="cellIs" dxfId="10256" priority="799" operator="equal">
      <formula>"Conta vencida"</formula>
    </cfRule>
    <cfRule type="cellIs" dxfId="10255" priority="800" operator="equal">
      <formula>"Perto de vencer"</formula>
    </cfRule>
  </conditionalFormatting>
  <conditionalFormatting sqref="D19:E19">
    <cfRule type="cellIs" dxfId="10254" priority="649" operator="equal">
      <formula>"Conta vencida"</formula>
    </cfRule>
    <cfRule type="cellIs" dxfId="10253" priority="650" operator="equal">
      <formula>"Perto de vencer"</formula>
    </cfRule>
  </conditionalFormatting>
  <conditionalFormatting sqref="D71:E71">
    <cfRule type="cellIs" dxfId="10252" priority="69" operator="equal">
      <formula>"Conta vencida"</formula>
    </cfRule>
    <cfRule type="cellIs" dxfId="10251" priority="70" operator="equal">
      <formula>"Perto de vencer"</formula>
    </cfRule>
  </conditionalFormatting>
  <conditionalFormatting sqref="D73:E73">
    <cfRule type="cellIs" dxfId="10250" priority="44" operator="equal">
      <formula>"Perto de vencer"</formula>
    </cfRule>
    <cfRule type="cellIs" dxfId="10249" priority="43" operator="equal">
      <formula>"Conta vencida"</formula>
    </cfRule>
  </conditionalFormatting>
  <conditionalFormatting sqref="E4:E5">
    <cfRule type="cellIs" dxfId="10248" priority="813" operator="equal">
      <formula>"Conta vencida"</formula>
    </cfRule>
    <cfRule type="cellIs" dxfId="10247" priority="814" operator="equal">
      <formula>"Perto de vencer"</formula>
    </cfRule>
  </conditionalFormatting>
  <conditionalFormatting sqref="E7:E8">
    <cfRule type="cellIs" dxfId="10246" priority="781" operator="equal">
      <formula>"Conta vencida"</formula>
    </cfRule>
    <cfRule type="cellIs" dxfId="10245" priority="782" operator="equal">
      <formula>"Perto de vencer"</formula>
    </cfRule>
  </conditionalFormatting>
  <conditionalFormatting sqref="E14:E15">
    <cfRule type="cellIs" dxfId="10244" priority="715" operator="equal">
      <formula>"Conta vencida"</formula>
    </cfRule>
    <cfRule type="cellIs" dxfId="10243" priority="716" operator="equal">
      <formula>"Perto de vencer"</formula>
    </cfRule>
  </conditionalFormatting>
  <conditionalFormatting sqref="E18">
    <cfRule type="cellIs" dxfId="10242" priority="665" operator="equal">
      <formula>"Conta vencida"</formula>
    </cfRule>
    <cfRule type="cellIs" dxfId="10241" priority="666" operator="equal">
      <formula>"Perto de vencer"</formula>
    </cfRule>
  </conditionalFormatting>
  <conditionalFormatting sqref="E30">
    <cfRule type="cellIs" dxfId="10240" priority="624" operator="equal">
      <formula>"Perto de vencer"</formula>
    </cfRule>
    <cfRule type="cellIs" dxfId="10239" priority="623" operator="equal">
      <formula>"Conta vencida"</formula>
    </cfRule>
  </conditionalFormatting>
  <conditionalFormatting sqref="E32:E35">
    <cfRule type="cellIs" dxfId="10238" priority="515" operator="equal">
      <formula>"Conta vencida"</formula>
    </cfRule>
    <cfRule type="cellIs" dxfId="10237" priority="516" operator="equal">
      <formula>"Perto de vencer"</formula>
    </cfRule>
  </conditionalFormatting>
  <conditionalFormatting sqref="E37:E66">
    <cfRule type="cellIs" dxfId="10236" priority="149" operator="equal">
      <formula>"Conta vencida"</formula>
    </cfRule>
    <cfRule type="cellIs" dxfId="10235" priority="150" operator="equal">
      <formula>"Perto de vencer"</formula>
    </cfRule>
  </conditionalFormatting>
  <conditionalFormatting sqref="E68:E70">
    <cfRule type="cellIs" dxfId="10234" priority="83" operator="equal">
      <formula>"Conta vencida"</formula>
    </cfRule>
    <cfRule type="cellIs" dxfId="10233" priority="84" operator="equal">
      <formula>"Perto de vencer"</formula>
    </cfRule>
  </conditionalFormatting>
  <conditionalFormatting sqref="E72">
    <cfRule type="cellIs" dxfId="10232" priority="60" operator="equal">
      <formula>"Perto de vencer"</formula>
    </cfRule>
    <cfRule type="cellIs" dxfId="10231" priority="59" operator="equal">
      <formula>"Conta vencida"</formula>
    </cfRule>
  </conditionalFormatting>
  <conditionalFormatting sqref="E78:E81">
    <cfRule type="cellIs" dxfId="10230" priority="9" operator="equal">
      <formula>"Conta vencida"</formula>
    </cfRule>
    <cfRule type="cellIs" dxfId="10229" priority="10" operator="equal">
      <formula>"Perto de vencer"</formula>
    </cfRule>
  </conditionalFormatting>
  <conditionalFormatting sqref="E8:F8">
    <cfRule type="cellIs" dxfId="10228" priority="770" operator="equal">
      <formula>"Perto de vencer"</formula>
    </cfRule>
    <cfRule type="cellIs" dxfId="10227" priority="769" operator="equal">
      <formula>"Conta vencida"</formula>
    </cfRule>
  </conditionalFormatting>
  <conditionalFormatting sqref="E14:F15">
    <cfRule type="cellIs" dxfId="10226" priority="693" operator="equal">
      <formula>"Conta vencida"</formula>
    </cfRule>
    <cfRule type="cellIs" dxfId="10225" priority="694" operator="equal">
      <formula>"Perto de vencer"</formula>
    </cfRule>
  </conditionalFormatting>
  <conditionalFormatting sqref="E18:F18">
    <cfRule type="cellIs" dxfId="10224" priority="655" operator="equal">
      <formula>"Conta vencida"</formula>
    </cfRule>
    <cfRule type="cellIs" dxfId="10223" priority="656" operator="equal">
      <formula>"Perto de vencer"</formula>
    </cfRule>
  </conditionalFormatting>
  <conditionalFormatting sqref="E30:F30">
    <cfRule type="cellIs" dxfId="10222" priority="615" operator="equal">
      <formula>"Conta vencida"</formula>
    </cfRule>
    <cfRule type="cellIs" dxfId="10221" priority="616" operator="equal">
      <formula>"Perto de vencer"</formula>
    </cfRule>
  </conditionalFormatting>
  <conditionalFormatting sqref="E32:F35">
    <cfRule type="cellIs" dxfId="10220" priority="508" operator="equal">
      <formula>"Perto de vencer"</formula>
    </cfRule>
    <cfRule type="cellIs" dxfId="10219" priority="507" operator="equal">
      <formula>"Conta vencida"</formula>
    </cfRule>
  </conditionalFormatting>
  <conditionalFormatting sqref="E37:F66">
    <cfRule type="cellIs" dxfId="10218" priority="133" operator="equal">
      <formula>"Conta vencida"</formula>
    </cfRule>
    <cfRule type="cellIs" dxfId="10217" priority="134" operator="equal">
      <formula>"Perto de vencer"</formula>
    </cfRule>
  </conditionalFormatting>
  <conditionalFormatting sqref="E68:F70">
    <cfRule type="cellIs" dxfId="10216" priority="74" operator="equal">
      <formula>"Perto de vencer"</formula>
    </cfRule>
    <cfRule type="cellIs" dxfId="10215" priority="73" operator="equal">
      <formula>"Conta vencida"</formula>
    </cfRule>
  </conditionalFormatting>
  <conditionalFormatting sqref="E72:F72">
    <cfRule type="cellIs" dxfId="10214" priority="49" operator="equal">
      <formula>"Conta vencida"</formula>
    </cfRule>
    <cfRule type="cellIs" dxfId="10213" priority="50" operator="equal">
      <formula>"Perto de vencer"</formula>
    </cfRule>
  </conditionalFormatting>
  <conditionalFormatting sqref="E93:F95 G93:G104 I93:I275 H93:H527 J93:K544 E97:F98 E100:F104 G118:G125 E126:F127 B128:D128 E129:F129 I545:I583">
    <cfRule type="cellIs" dxfId="10212" priority="968" operator="equal">
      <formula>"Perto de vencer"</formula>
    </cfRule>
    <cfRule type="cellIs" dxfId="10211" priority="967" operator="equal">
      <formula>"Conta vencida"</formula>
    </cfRule>
  </conditionalFormatting>
  <conditionalFormatting sqref="F3:F5">
    <cfRule type="cellIs" dxfId="10210" priority="812" operator="equal">
      <formula>"Perto de vencer"</formula>
    </cfRule>
    <cfRule type="cellIs" dxfId="10209" priority="811" operator="equal">
      <formula>"Conta vencida"</formula>
    </cfRule>
  </conditionalFormatting>
  <conditionalFormatting sqref="F78:F81">
    <cfRule type="cellIs" dxfId="10208" priority="16" operator="equal">
      <formula>"Perto de vencer"</formula>
    </cfRule>
    <cfRule type="cellIs" dxfId="10207" priority="15" operator="equal">
      <formula>"Conta vencida"</formula>
    </cfRule>
  </conditionalFormatting>
  <conditionalFormatting sqref="G8">
    <cfRule type="cellIs" dxfId="10206" priority="772" operator="equal">
      <formula>"Perto de vencer"</formula>
    </cfRule>
    <cfRule type="cellIs" dxfId="10205" priority="771" operator="equal">
      <formula>"Conta vencida"</formula>
    </cfRule>
  </conditionalFormatting>
  <conditionalFormatting sqref="G14:G15">
    <cfRule type="cellIs" dxfId="10204" priority="701" operator="equal">
      <formula>"Conta vencida"</formula>
    </cfRule>
    <cfRule type="cellIs" dxfId="10203" priority="702" operator="equal">
      <formula>"Perto de vencer"</formula>
    </cfRule>
  </conditionalFormatting>
  <conditionalFormatting sqref="G18">
    <cfRule type="cellIs" dxfId="10202" priority="661" operator="equal">
      <formula>"Conta vencida"</formula>
    </cfRule>
    <cfRule type="cellIs" dxfId="10201" priority="662" operator="equal">
      <formula>"Perto de vencer"</formula>
    </cfRule>
  </conditionalFormatting>
  <conditionalFormatting sqref="G30">
    <cfRule type="cellIs" dxfId="10200" priority="618" operator="equal">
      <formula>"Perto de vencer"</formula>
    </cfRule>
    <cfRule type="cellIs" dxfId="10199" priority="617" operator="equal">
      <formula>"Conta vencida"</formula>
    </cfRule>
  </conditionalFormatting>
  <conditionalFormatting sqref="G32:G35">
    <cfRule type="cellIs" dxfId="10198" priority="510" operator="equal">
      <formula>"Perto de vencer"</formula>
    </cfRule>
    <cfRule type="cellIs" dxfId="10197" priority="509" operator="equal">
      <formula>"Conta vencida"</formula>
    </cfRule>
  </conditionalFormatting>
  <conditionalFormatting sqref="G37:G66">
    <cfRule type="cellIs" dxfId="10196" priority="147" operator="equal">
      <formula>"Conta vencida"</formula>
    </cfRule>
    <cfRule type="cellIs" dxfId="10195" priority="148" operator="equal">
      <formula>"Perto de vencer"</formula>
    </cfRule>
  </conditionalFormatting>
  <conditionalFormatting sqref="G68:G70">
    <cfRule type="cellIs" dxfId="10194" priority="82" operator="equal">
      <formula>"Perto de vencer"</formula>
    </cfRule>
    <cfRule type="cellIs" dxfId="10193" priority="81" operator="equal">
      <formula>"Conta vencida"</formula>
    </cfRule>
  </conditionalFormatting>
  <conditionalFormatting sqref="G72">
    <cfRule type="cellIs" dxfId="10192" priority="55" operator="equal">
      <formula>"Conta vencida"</formula>
    </cfRule>
    <cfRule type="cellIs" dxfId="10191" priority="56" operator="equal">
      <formula>"Perto de vencer"</formula>
    </cfRule>
  </conditionalFormatting>
  <conditionalFormatting sqref="H3">
    <cfRule type="cellIs" dxfId="10190" priority="842" operator="equal">
      <formula>"Perto de vencer"</formula>
    </cfRule>
    <cfRule type="cellIs" dxfId="10189" priority="841" operator="equal">
      <formula>"Conta vencida"</formula>
    </cfRule>
  </conditionalFormatting>
  <conditionalFormatting sqref="H6:H7">
    <cfRule type="cellIs" dxfId="10188" priority="798" operator="equal">
      <formula>"Perto de vencer"</formula>
    </cfRule>
    <cfRule type="cellIs" dxfId="10187" priority="797" operator="equal">
      <formula>"Conta vencida"</formula>
    </cfRule>
  </conditionalFormatting>
  <conditionalFormatting sqref="H14:H15">
    <cfRule type="cellIs" dxfId="10186" priority="710" operator="equal">
      <formula>"Perto de vencer"</formula>
    </cfRule>
    <cfRule type="cellIs" dxfId="10185" priority="709" operator="equal">
      <formula>"Conta vencida"</formula>
    </cfRule>
  </conditionalFormatting>
  <conditionalFormatting sqref="H18:H19">
    <cfRule type="cellIs" dxfId="10184" priority="651" operator="equal">
      <formula>"Conta vencida"</formula>
    </cfRule>
    <cfRule type="cellIs" dxfId="10183" priority="652" operator="equal">
      <formula>"Perto de vencer"</formula>
    </cfRule>
  </conditionalFormatting>
  <conditionalFormatting sqref="H37:H66">
    <cfRule type="cellIs" dxfId="10182" priority="159" operator="equal">
      <formula>"Conta vencida"</formula>
    </cfRule>
    <cfRule type="cellIs" dxfId="10181" priority="160" operator="equal">
      <formula>"Perto de vencer"</formula>
    </cfRule>
  </conditionalFormatting>
  <conditionalFormatting sqref="H68:H73">
    <cfRule type="cellIs" dxfId="10180" priority="46" operator="equal">
      <formula>"Perto de vencer"</formula>
    </cfRule>
    <cfRule type="cellIs" dxfId="10179" priority="45" operator="equal">
      <formula>"Conta vencida"</formula>
    </cfRule>
  </conditionalFormatting>
  <conditionalFormatting sqref="H78:H81">
    <cfRule type="cellIs" dxfId="10178" priority="7" operator="equal">
      <formula>"Conta vencida"</formula>
    </cfRule>
    <cfRule type="cellIs" dxfId="10177" priority="8" operator="equal">
      <formula>"Perto de vencer"</formula>
    </cfRule>
  </conditionalFormatting>
  <conditionalFormatting sqref="H14:I15">
    <cfRule type="cellIs" dxfId="10176" priority="700" operator="equal">
      <formula>"Perto de vencer"</formula>
    </cfRule>
    <cfRule type="cellIs" dxfId="10175" priority="699" operator="equal">
      <formula>"Conta vencida"</formula>
    </cfRule>
  </conditionalFormatting>
  <conditionalFormatting sqref="H18:I18">
    <cfRule type="cellIs" dxfId="10174" priority="653" operator="equal">
      <formula>"Conta vencida"</formula>
    </cfRule>
    <cfRule type="cellIs" dxfId="10173" priority="654" operator="equal">
      <formula>"Perto de vencer"</formula>
    </cfRule>
  </conditionalFormatting>
  <conditionalFormatting sqref="H37:I66">
    <cfRule type="cellIs" dxfId="10172" priority="132" operator="equal">
      <formula>"Perto de vencer"</formula>
    </cfRule>
    <cfRule type="cellIs" dxfId="10171" priority="131" operator="equal">
      <formula>"Conta vencida"</formula>
    </cfRule>
  </conditionalFormatting>
  <conditionalFormatting sqref="H68:I70">
    <cfRule type="cellIs" dxfId="10170" priority="72" operator="equal">
      <formula>"Perto de vencer"</formula>
    </cfRule>
    <cfRule type="cellIs" dxfId="10169" priority="71" operator="equal">
      <formula>"Conta vencida"</formula>
    </cfRule>
  </conditionalFormatting>
  <conditionalFormatting sqref="H72:I72">
    <cfRule type="cellIs" dxfId="10168" priority="48" operator="equal">
      <formula>"Perto de vencer"</formula>
    </cfRule>
    <cfRule type="cellIs" dxfId="10167" priority="47" operator="equal">
      <formula>"Conta vencida"</formula>
    </cfRule>
  </conditionalFormatting>
  <conditionalFormatting sqref="I3:I5">
    <cfRule type="cellIs" dxfId="10166" priority="810" operator="equal">
      <formula>"Perto de vencer"</formula>
    </cfRule>
    <cfRule type="cellIs" dxfId="10165" priority="809" operator="equal">
      <formula>"Conta vencida"</formula>
    </cfRule>
  </conditionalFormatting>
  <conditionalFormatting sqref="I8">
    <cfRule type="cellIs" dxfId="10164" priority="773" operator="equal">
      <formula>"Conta vencida"</formula>
    </cfRule>
    <cfRule type="cellIs" dxfId="10163" priority="774" operator="equal">
      <formula>"Perto de vencer"</formula>
    </cfRule>
  </conditionalFormatting>
  <conditionalFormatting sqref="I14:I15">
    <cfRule type="cellIs" dxfId="10162" priority="712" operator="equal">
      <formula>"Perto de vencer"</formula>
    </cfRule>
    <cfRule type="cellIs" dxfId="10161" priority="711" operator="equal">
      <formula>"Conta vencida"</formula>
    </cfRule>
  </conditionalFormatting>
  <conditionalFormatting sqref="I18">
    <cfRule type="cellIs" dxfId="10160" priority="664" operator="equal">
      <formula>"Perto de vencer"</formula>
    </cfRule>
    <cfRule type="cellIs" dxfId="10159" priority="663" operator="equal">
      <formula>"Conta vencida"</formula>
    </cfRule>
  </conditionalFormatting>
  <conditionalFormatting sqref="I30">
    <cfRule type="cellIs" dxfId="10158" priority="627" operator="equal">
      <formula>"Conta vencida"</formula>
    </cfRule>
    <cfRule type="cellIs" dxfId="10157" priority="628" operator="equal">
      <formula>"Perto de vencer"</formula>
    </cfRule>
  </conditionalFormatting>
  <conditionalFormatting sqref="I32:I35">
    <cfRule type="cellIs" dxfId="10156" priority="520" operator="equal">
      <formula>"Perto de vencer"</formula>
    </cfRule>
    <cfRule type="cellIs" dxfId="10155" priority="519" operator="equal">
      <formula>"Conta vencida"</formula>
    </cfRule>
  </conditionalFormatting>
  <conditionalFormatting sqref="I37:I66">
    <cfRule type="cellIs" dxfId="10154" priority="158" operator="equal">
      <formula>"Perto de vencer"</formula>
    </cfRule>
    <cfRule type="cellIs" dxfId="10153" priority="157" operator="equal">
      <formula>"Conta vencida"</formula>
    </cfRule>
  </conditionalFormatting>
  <conditionalFormatting sqref="I68:I70">
    <cfRule type="cellIs" dxfId="10152" priority="92" operator="equal">
      <formula>"Perto de vencer"</formula>
    </cfRule>
    <cfRule type="cellIs" dxfId="10151" priority="91" operator="equal">
      <formula>"Conta vencida"</formula>
    </cfRule>
  </conditionalFormatting>
  <conditionalFormatting sqref="I72">
    <cfRule type="cellIs" dxfId="10150" priority="58" operator="equal">
      <formula>"Perto de vencer"</formula>
    </cfRule>
    <cfRule type="cellIs" dxfId="10149" priority="57" operator="equal">
      <formula>"Conta vencida"</formula>
    </cfRule>
  </conditionalFormatting>
  <conditionalFormatting sqref="I78:I81">
    <cfRule type="cellIs" dxfId="10148" priority="17" operator="equal">
      <formula>"Conta vencida"</formula>
    </cfRule>
    <cfRule type="cellIs" dxfId="10147" priority="18" operator="equal">
      <formula>"Perto de vencer"</formula>
    </cfRule>
  </conditionalFormatting>
  <conditionalFormatting sqref="J3">
    <cfRule type="cellIs" dxfId="10146" priority="838" operator="equal">
      <formula>"Perto de vencer"</formula>
    </cfRule>
    <cfRule type="cellIs" dxfId="10145" priority="837" operator="equal">
      <formula>"Conta vencida"</formula>
    </cfRule>
  </conditionalFormatting>
  <conditionalFormatting sqref="J6:J8">
    <cfRule type="cellIs" dxfId="10144" priority="777" operator="equal">
      <formula>"Conta vencida"</formula>
    </cfRule>
    <cfRule type="cellIs" dxfId="10143" priority="778" operator="equal">
      <formula>"Perto de vencer"</formula>
    </cfRule>
  </conditionalFormatting>
  <conditionalFormatting sqref="J14:J15">
    <cfRule type="cellIs" dxfId="10142" priority="720" operator="equal">
      <formula>"Perto de vencer"</formula>
    </cfRule>
    <cfRule type="cellIs" dxfId="10141" priority="719" operator="equal">
      <formula>"Conta vencida"</formula>
    </cfRule>
  </conditionalFormatting>
  <conditionalFormatting sqref="J18:J19">
    <cfRule type="cellIs" dxfId="10140" priority="646" operator="equal">
      <formula>"Perto de vencer"</formula>
    </cfRule>
    <cfRule type="cellIs" dxfId="10139" priority="645" operator="equal">
      <formula>"Conta vencida"</formula>
    </cfRule>
  </conditionalFormatting>
  <conditionalFormatting sqref="J30">
    <cfRule type="cellIs" dxfId="10138" priority="621" operator="equal">
      <formula>"Conta vencida"</formula>
    </cfRule>
    <cfRule type="cellIs" dxfId="10137" priority="622" operator="equal">
      <formula>"Perto de vencer"</formula>
    </cfRule>
  </conditionalFormatting>
  <conditionalFormatting sqref="J32:J35">
    <cfRule type="cellIs" dxfId="10136" priority="514" operator="equal">
      <formula>"Perto de vencer"</formula>
    </cfRule>
    <cfRule type="cellIs" dxfId="10135" priority="513" operator="equal">
      <formula>"Conta vencida"</formula>
    </cfRule>
  </conditionalFormatting>
  <conditionalFormatting sqref="J37:J73">
    <cfRule type="cellIs" dxfId="10134" priority="41" operator="equal">
      <formula>"Conta vencida"</formula>
    </cfRule>
    <cfRule type="cellIs" dxfId="10133" priority="42" operator="equal">
      <formula>"Perto de vencer"</formula>
    </cfRule>
  </conditionalFormatting>
  <conditionalFormatting sqref="J86:J92">
    <cfRule type="cellIs" dxfId="10132" priority="85" operator="equal">
      <formula>"Conta vencida"</formula>
    </cfRule>
    <cfRule type="cellIs" dxfId="10131" priority="86" operator="equal">
      <formula>"Perto de vencer"</formula>
    </cfRule>
  </conditionalFormatting>
  <conditionalFormatting sqref="K2:K92">
    <cfRule type="cellIs" dxfId="10130" priority="1" operator="equal">
      <formula>"Conta vencida"</formula>
    </cfRule>
    <cfRule type="cellIs" dxfId="10129" priority="2" operator="equal">
      <formula>"Perto de vencer"</formula>
    </cfRule>
  </conditionalFormatting>
  <dataValidations disablePrompts="1" count="1">
    <dataValidation errorStyle="warning" allowBlank="1" showInputMessage="1" showErrorMessage="1" error="Por favor, se você pagou essa conta escreva &quot;sim&quot; nesta coluna (sem aspas)" prompt="Ao pagar essa conta, escreva &quot;sim&quot;" sqref="J1" xr:uid="{7731523C-FF1B-4218-9220-F589FFC7F2A1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JANEIRO_2026</vt:lpstr>
      <vt:lpstr>JANEIRO 2026.2</vt:lpstr>
      <vt:lpstr>FEVEREIRO_2026</vt:lpstr>
      <vt:lpstr>FEVEREIRO 2026.2</vt:lpstr>
      <vt:lpstr>MARÇO_2026</vt:lpstr>
      <vt:lpstr>MARÇO_2026.2</vt:lpstr>
      <vt:lpstr>ABRIL_2026</vt:lpstr>
      <vt:lpstr>ABRIL_2026.2</vt:lpstr>
      <vt:lpstr>MAIO_2026</vt:lpstr>
      <vt:lpstr>MAIO_2026.2</vt:lpstr>
      <vt:lpstr>JUNHO_2026</vt:lpstr>
      <vt:lpstr>JUNHO_2026.2</vt:lpstr>
      <vt:lpstr>JULHO_2026</vt:lpstr>
      <vt:lpstr>JULHO_2026.2</vt:lpstr>
      <vt:lpstr>AGOSTO_2026</vt:lpstr>
      <vt:lpstr>AGOSTO_2026.2</vt:lpstr>
      <vt:lpstr>SETEMBRO_2026</vt:lpstr>
      <vt:lpstr>SETEMBRO_2026.2</vt:lpstr>
      <vt:lpstr>OUTUBRO_2026</vt:lpstr>
      <vt:lpstr>NOVEMBRO_2026</vt:lpstr>
      <vt:lpstr>DEZEMBRO_2026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GIVANILSON CORDEIRO DO AMARAL</dc:creator>
  <cp:lastModifiedBy>GIVANILSON CORDEIRO DO AMARAL</cp:lastModifiedBy>
  <cp:lastPrinted>2026-03-11T16:49:30Z</cp:lastPrinted>
  <dcterms:created xsi:type="dcterms:W3CDTF">2024-12-13T13:58:30Z</dcterms:created>
  <dcterms:modified xsi:type="dcterms:W3CDTF">2026-09-22T14:42:39Z</dcterms:modified>
</cp:coreProperties>
</file>